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BD4C4798-4393-44E8-BF54-B60D548A8FC6}" xr6:coauthVersionLast="47" xr6:coauthVersionMax="47" xr10:uidLastSave="{00000000-0000-0000-0000-000000000000}"/>
  <bookViews>
    <workbookView xWindow="-109" yWindow="-109" windowWidth="26301" windowHeight="14169" firstSheet="1" activeTab="5" xr2:uid="{5A21B3D0-4B73-4D80-8E98-87A96CB465E0}"/>
  </bookViews>
  <sheets>
    <sheet name="RFM_Customer" sheetId="25" r:id="rId1"/>
    <sheet name="RFM_Thresholds" sheetId="6" r:id="rId2"/>
    <sheet name="Trend_by_Time" sheetId="13" r:id="rId3"/>
    <sheet name="TOP_10_Customers" sheetId="17" r:id="rId4"/>
    <sheet name="TOP_10_Products" sheetId="21" r:id="rId5"/>
    <sheet name="Sheet1" sheetId="26" r:id="rId6"/>
  </sheets>
  <definedNames>
    <definedName name="ExternalData_1" localSheetId="0" hidden="1">RFM_Customer!$A$1:$G$5879</definedName>
    <definedName name="ExternalData_1" localSheetId="5" hidden="1">Sheet1!$A$1:$H$5279</definedName>
    <definedName name="Slicer_Start_of_Month__Month">#N/A</definedName>
  </definedNames>
  <calcPr calcId="181029"/>
  <pivotCaches>
    <pivotCache cacheId="0" r:id="rId7"/>
    <pivotCache cacheId="1" r:id="rId8"/>
    <pivotCache cacheId="2" r:id="rId9"/>
  </pivotCaches>
  <fileRecoveryPr repairLoad="1"/>
  <extLst>
    <ext xmlns:x14="http://schemas.microsoft.com/office/spreadsheetml/2009/9/main" uri="{876F7934-8845-4945-9796-88D515C7AA90}">
      <x14:pivotCaches>
        <pivotCache cacheId="3"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_Transactions_81e9fcbe-6b07-4df7-b599-2ea77ea62042" name="All_Transactions" connection="Query - All_Transactions"/>
        </x15:modelTables>
        <x15:extLst>
          <ext xmlns:x16="http://schemas.microsoft.com/office/spreadsheetml/2014/11/main" uri="{9835A34E-60A6-4A7C-AAB8-D5F71C897F49}">
            <x16:modelTimeGroupings>
              <x16:modelTimeGrouping tableName="All_Transactions" columnName="Start of Month" columnId="Start of Month">
                <x16:calculatedTimeColumn columnName="Start of Month (Year)" columnId="Start of Month (Year)" contentType="years" isSelected="1"/>
                <x16:calculatedTimeColumn columnName="Start of Month (Quarter)" columnId="Start of Month (Quarter)" contentType="quarters" isSelected="1"/>
                <x16:calculatedTimeColumn columnName="Start of Month (Month Index)" columnId="Start of Month (Month Index)" contentType="monthsindex" isSelected="1"/>
                <x16:calculatedTimeColumn columnName="Start of Month (Month)" columnId="Start of Month (Month)" contentType="months" isSelected="1"/>
              </x16:modelTimeGrouping>
            </x16:modelTimeGroupings>
          </ext>
        </x15:extLst>
      </x15:dataModel>
    </ext>
  </extLst>
</workbook>
</file>

<file path=xl/calcChain.xml><?xml version="1.0" encoding="utf-8"?>
<calcChain xmlns="http://schemas.openxmlformats.org/spreadsheetml/2006/main">
  <c r="E4" i="6" l="1"/>
  <c r="D4" i="6"/>
  <c r="C4" i="6"/>
  <c r="B4" i="6"/>
  <c r="E2" i="6"/>
  <c r="D2" i="6"/>
  <c r="C2" i="6"/>
  <c r="B2" i="6"/>
  <c r="I2188" i="25" s="1"/>
  <c r="B3" i="6"/>
  <c r="C3" i="6"/>
  <c r="D3" i="6"/>
  <c r="E3" i="6"/>
  <c r="D8" i="21"/>
  <c r="D9" i="21"/>
  <c r="D10" i="21"/>
  <c r="D11" i="21"/>
  <c r="D12" i="21"/>
  <c r="D13" i="21"/>
  <c r="D14" i="21"/>
  <c r="D15" i="21"/>
  <c r="D16" i="21"/>
  <c r="D17" i="21"/>
  <c r="D7" i="21"/>
  <c r="F9" i="17"/>
  <c r="F10" i="17"/>
  <c r="F11" i="17"/>
  <c r="F12" i="17"/>
  <c r="F13" i="17"/>
  <c r="F14" i="17"/>
  <c r="F15" i="17"/>
  <c r="F16" i="17"/>
  <c r="F17" i="17"/>
  <c r="E5" i="13"/>
  <c r="E6" i="13"/>
  <c r="E7" i="13"/>
  <c r="E8" i="13"/>
  <c r="E9" i="13"/>
  <c r="E10" i="13"/>
  <c r="E11" i="13"/>
  <c r="E12" i="13"/>
  <c r="E13" i="13"/>
  <c r="E14" i="13"/>
  <c r="E15" i="13"/>
  <c r="E16" i="13"/>
  <c r="E18" i="13"/>
  <c r="E19" i="13"/>
  <c r="E20" i="13"/>
  <c r="E21" i="13"/>
  <c r="E22" i="13"/>
  <c r="E23" i="13"/>
  <c r="E24" i="13"/>
  <c r="E25" i="13"/>
  <c r="E26" i="13"/>
  <c r="E27" i="13"/>
  <c r="E28" i="13"/>
  <c r="E29" i="13"/>
  <c r="E30" i="13"/>
  <c r="E3" i="13"/>
  <c r="E18" i="17"/>
  <c r="C18" i="17"/>
  <c r="D18" i="17"/>
  <c r="B18" i="17"/>
  <c r="F8" i="17"/>
  <c r="I5874" i="25" l="1"/>
  <c r="I5866" i="25"/>
  <c r="I5858" i="25"/>
  <c r="I5850" i="25"/>
  <c r="I5842" i="25"/>
  <c r="I5834" i="25"/>
  <c r="I5826" i="25"/>
  <c r="I5818" i="25"/>
  <c r="I5810" i="25"/>
  <c r="I5802" i="25"/>
  <c r="I5794" i="25"/>
  <c r="I5786" i="25"/>
  <c r="I5778" i="25"/>
  <c r="I5770" i="25"/>
  <c r="I5762" i="25"/>
  <c r="I5754" i="25"/>
  <c r="I5746" i="25"/>
  <c r="I5738" i="25"/>
  <c r="I5730" i="25"/>
  <c r="I5722" i="25"/>
  <c r="I5714" i="25"/>
  <c r="I5706" i="25"/>
  <c r="I5698" i="25"/>
  <c r="I5690" i="25"/>
  <c r="I5681" i="25"/>
  <c r="I5672" i="25"/>
  <c r="I5663" i="25"/>
  <c r="I5654" i="25"/>
  <c r="I5645" i="25"/>
  <c r="I5636" i="25"/>
  <c r="I5626" i="25"/>
  <c r="I5617" i="25"/>
  <c r="I5608" i="25"/>
  <c r="I5599" i="25"/>
  <c r="I5590" i="25"/>
  <c r="I5581" i="25"/>
  <c r="I5572" i="25"/>
  <c r="I5562" i="25"/>
  <c r="I5553" i="25"/>
  <c r="I5544" i="25"/>
  <c r="I5535" i="25"/>
  <c r="I5526" i="25"/>
  <c r="I5517" i="25"/>
  <c r="I5508" i="25"/>
  <c r="I5498" i="25"/>
  <c r="I5489" i="25"/>
  <c r="I5480" i="25"/>
  <c r="I5471" i="25"/>
  <c r="I5462" i="25"/>
  <c r="I5453" i="25"/>
  <c r="I5444" i="25"/>
  <c r="I5434" i="25"/>
  <c r="I5424" i="25"/>
  <c r="I5413" i="25"/>
  <c r="I5402" i="25"/>
  <c r="I5392" i="25"/>
  <c r="I5381" i="25"/>
  <c r="I5370" i="25"/>
  <c r="I5360" i="25"/>
  <c r="I5346" i="25"/>
  <c r="I5334" i="25"/>
  <c r="I5321" i="25"/>
  <c r="I5308" i="25"/>
  <c r="I5296" i="25"/>
  <c r="I5281" i="25"/>
  <c r="I5265" i="25"/>
  <c r="I5248" i="25"/>
  <c r="I5225" i="25"/>
  <c r="I5206" i="25"/>
  <c r="I5184" i="25"/>
  <c r="I5161" i="25"/>
  <c r="I5142" i="25"/>
  <c r="I5120" i="25"/>
  <c r="I5097" i="25"/>
  <c r="I5078" i="25"/>
  <c r="I5056" i="25"/>
  <c r="I5033" i="25"/>
  <c r="I5014" i="25"/>
  <c r="I4992" i="25"/>
  <c r="I4969" i="25"/>
  <c r="I4950" i="25"/>
  <c r="I4928" i="25"/>
  <c r="I4905" i="25"/>
  <c r="I4886" i="25"/>
  <c r="I4864" i="25"/>
  <c r="I4841" i="25"/>
  <c r="I4822" i="25"/>
  <c r="I4800" i="25"/>
  <c r="I4777" i="25"/>
  <c r="I4758" i="25"/>
  <c r="I4736" i="25"/>
  <c r="I4713" i="25"/>
  <c r="I4694" i="25"/>
  <c r="I4672" i="25"/>
  <c r="I4649" i="25"/>
  <c r="I4630" i="25"/>
  <c r="I4607" i="25"/>
  <c r="I4581" i="25"/>
  <c r="I4556" i="25"/>
  <c r="I4522" i="25"/>
  <c r="I4484" i="25"/>
  <c r="I4453" i="25"/>
  <c r="I4419" i="25"/>
  <c r="I4381" i="25"/>
  <c r="I4348" i="25"/>
  <c r="I4302" i="25"/>
  <c r="I4259" i="25"/>
  <c r="I4220" i="25"/>
  <c r="I4174" i="25"/>
  <c r="I4110" i="25"/>
  <c r="I4027" i="25"/>
  <c r="I3940" i="25"/>
  <c r="I3838" i="25"/>
  <c r="I3685" i="25"/>
  <c r="I3479" i="25"/>
  <c r="I3271" i="25"/>
  <c r="I2862" i="25"/>
  <c r="I5872" i="25"/>
  <c r="I5864" i="25"/>
  <c r="I5856" i="25"/>
  <c r="I5848" i="25"/>
  <c r="I5840" i="25"/>
  <c r="I5832" i="25"/>
  <c r="I5824" i="25"/>
  <c r="I5816" i="25"/>
  <c r="I5808" i="25"/>
  <c r="I5800" i="25"/>
  <c r="I5792" i="25"/>
  <c r="I5784" i="25"/>
  <c r="I5776" i="25"/>
  <c r="I5768" i="25"/>
  <c r="I5760" i="25"/>
  <c r="I5752" i="25"/>
  <c r="I5744" i="25"/>
  <c r="I5736" i="25"/>
  <c r="I5728" i="25"/>
  <c r="I5720" i="25"/>
  <c r="I5712" i="25"/>
  <c r="I5704" i="25"/>
  <c r="I5696" i="25"/>
  <c r="I5688" i="25"/>
  <c r="I5679" i="25"/>
  <c r="I5670" i="25"/>
  <c r="I5661" i="25"/>
  <c r="I5652" i="25"/>
  <c r="I5642" i="25"/>
  <c r="I5633" i="25"/>
  <c r="I5624" i="25"/>
  <c r="I5615" i="25"/>
  <c r="I5606" i="25"/>
  <c r="I5597" i="25"/>
  <c r="I5588" i="25"/>
  <c r="I5578" i="25"/>
  <c r="I5569" i="25"/>
  <c r="I5560" i="25"/>
  <c r="I5551" i="25"/>
  <c r="I5542" i="25"/>
  <c r="I5533" i="25"/>
  <c r="I5524" i="25"/>
  <c r="I5514" i="25"/>
  <c r="I5505" i="25"/>
  <c r="I5496" i="25"/>
  <c r="I5487" i="25"/>
  <c r="I5478" i="25"/>
  <c r="I5469" i="25"/>
  <c r="I5460" i="25"/>
  <c r="I5450" i="25"/>
  <c r="I5441" i="25"/>
  <c r="I5432" i="25"/>
  <c r="I5421" i="25"/>
  <c r="I5410" i="25"/>
  <c r="I5400" i="25"/>
  <c r="I5389" i="25"/>
  <c r="I5378" i="25"/>
  <c r="I5368" i="25"/>
  <c r="I5356" i="25"/>
  <c r="I5344" i="25"/>
  <c r="I5330" i="25"/>
  <c r="I5318" i="25"/>
  <c r="I5305" i="25"/>
  <c r="I5292" i="25"/>
  <c r="I5278" i="25"/>
  <c r="I5262" i="25"/>
  <c r="I5241" i="25"/>
  <c r="I5222" i="25"/>
  <c r="I5200" i="25"/>
  <c r="I5177" i="25"/>
  <c r="I5158" i="25"/>
  <c r="I5136" i="25"/>
  <c r="I5113" i="25"/>
  <c r="I5094" i="25"/>
  <c r="I5072" i="25"/>
  <c r="I5049" i="25"/>
  <c r="I5030" i="25"/>
  <c r="I5008" i="25"/>
  <c r="I4985" i="25"/>
  <c r="I4966" i="25"/>
  <c r="I4944" i="25"/>
  <c r="I4921" i="25"/>
  <c r="I4902" i="25"/>
  <c r="I4880" i="25"/>
  <c r="I4857" i="25"/>
  <c r="I4838" i="25"/>
  <c r="I4816" i="25"/>
  <c r="I4793" i="25"/>
  <c r="I4774" i="25"/>
  <c r="I4752" i="25"/>
  <c r="I4729" i="25"/>
  <c r="I4710" i="25"/>
  <c r="I4688" i="25"/>
  <c r="I4665" i="25"/>
  <c r="I4646" i="25"/>
  <c r="I4624" i="25"/>
  <c r="I4599" i="25"/>
  <c r="I4578" i="25"/>
  <c r="I4547" i="25"/>
  <c r="I4509" i="25"/>
  <c r="I4478" i="25"/>
  <c r="I4444" i="25"/>
  <c r="I4406" i="25"/>
  <c r="I4378" i="25"/>
  <c r="I4334" i="25"/>
  <c r="I4291" i="25"/>
  <c r="I4252" i="25"/>
  <c r="I4206" i="25"/>
  <c r="I4163" i="25"/>
  <c r="I4091" i="25"/>
  <c r="I4004" i="25"/>
  <c r="I3918" i="25"/>
  <c r="I3805" i="25"/>
  <c r="I3635" i="25"/>
  <c r="I3429" i="25"/>
  <c r="I3207" i="25"/>
  <c r="I2681" i="25"/>
  <c r="I5873" i="25"/>
  <c r="I5865" i="25"/>
  <c r="I5857" i="25"/>
  <c r="I5849" i="25"/>
  <c r="I5841" i="25"/>
  <c r="I5833" i="25"/>
  <c r="I5825" i="25"/>
  <c r="I5817" i="25"/>
  <c r="I5809" i="25"/>
  <c r="I5801" i="25"/>
  <c r="I5793" i="25"/>
  <c r="I5785" i="25"/>
  <c r="I5777" i="25"/>
  <c r="I5769" i="25"/>
  <c r="I5761" i="25"/>
  <c r="I5753" i="25"/>
  <c r="I5745" i="25"/>
  <c r="I5737" i="25"/>
  <c r="I5729" i="25"/>
  <c r="I5721" i="25"/>
  <c r="I5713" i="25"/>
  <c r="I5705" i="25"/>
  <c r="I5697" i="25"/>
  <c r="I5689" i="25"/>
  <c r="I5680" i="25"/>
  <c r="I5671" i="25"/>
  <c r="I5662" i="25"/>
  <c r="I5653" i="25"/>
  <c r="I5644" i="25"/>
  <c r="I5634" i="25"/>
  <c r="I5625" i="25"/>
  <c r="I5616" i="25"/>
  <c r="I5607" i="25"/>
  <c r="I5598" i="25"/>
  <c r="I5589" i="25"/>
  <c r="I5580" i="25"/>
  <c r="I5570" i="25"/>
  <c r="I5561" i="25"/>
  <c r="I5552" i="25"/>
  <c r="I5543" i="25"/>
  <c r="I5534" i="25"/>
  <c r="I5525" i="25"/>
  <c r="I5516" i="25"/>
  <c r="I5506" i="25"/>
  <c r="I5497" i="25"/>
  <c r="I5488" i="25"/>
  <c r="I5479" i="25"/>
  <c r="I5470" i="25"/>
  <c r="I5461" i="25"/>
  <c r="I5452" i="25"/>
  <c r="I5442" i="25"/>
  <c r="I5433" i="25"/>
  <c r="I5422" i="25"/>
  <c r="I5412" i="25"/>
  <c r="I5401" i="25"/>
  <c r="I5390" i="25"/>
  <c r="I5380" i="25"/>
  <c r="I5369" i="25"/>
  <c r="I5358" i="25"/>
  <c r="I5345" i="25"/>
  <c r="I5332" i="25"/>
  <c r="I5320" i="25"/>
  <c r="I5306" i="25"/>
  <c r="I5294" i="25"/>
  <c r="I5280" i="25"/>
  <c r="I5264" i="25"/>
  <c r="I5246" i="25"/>
  <c r="I5224" i="25"/>
  <c r="I5201" i="25"/>
  <c r="I5182" i="25"/>
  <c r="I5160" i="25"/>
  <c r="I5137" i="25"/>
  <c r="I5118" i="25"/>
  <c r="I5096" i="25"/>
  <c r="I5073" i="25"/>
  <c r="I5054" i="25"/>
  <c r="I5032" i="25"/>
  <c r="I5009" i="25"/>
  <c r="I4990" i="25"/>
  <c r="I4968" i="25"/>
  <c r="I4945" i="25"/>
  <c r="I4926" i="25"/>
  <c r="I4904" i="25"/>
  <c r="I4881" i="25"/>
  <c r="I4862" i="25"/>
  <c r="I4840" i="25"/>
  <c r="I4817" i="25"/>
  <c r="I4798" i="25"/>
  <c r="I4776" i="25"/>
  <c r="I4753" i="25"/>
  <c r="I4734" i="25"/>
  <c r="I4712" i="25"/>
  <c r="I4689" i="25"/>
  <c r="I4670" i="25"/>
  <c r="I4648" i="25"/>
  <c r="I4625" i="25"/>
  <c r="I4605" i="25"/>
  <c r="I4580" i="25"/>
  <c r="I4548" i="25"/>
  <c r="I4517" i="25"/>
  <c r="I4483" i="25"/>
  <c r="I4445" i="25"/>
  <c r="I4414" i="25"/>
  <c r="I4380" i="25"/>
  <c r="I4339" i="25"/>
  <c r="I4300" i="25"/>
  <c r="I4254" i="25"/>
  <c r="I4211" i="25"/>
  <c r="I4172" i="25"/>
  <c r="I4094" i="25"/>
  <c r="I4011" i="25"/>
  <c r="I3924" i="25"/>
  <c r="I3814" i="25"/>
  <c r="I3646" i="25"/>
  <c r="I3443" i="25"/>
  <c r="I3223" i="25"/>
  <c r="I2734" i="25"/>
  <c r="I5879" i="25"/>
  <c r="I5871" i="25"/>
  <c r="I5863" i="25"/>
  <c r="I5855" i="25"/>
  <c r="I5847" i="25"/>
  <c r="I5839" i="25"/>
  <c r="I5831" i="25"/>
  <c r="I5823" i="25"/>
  <c r="I5815" i="25"/>
  <c r="I5807" i="25"/>
  <c r="I5799" i="25"/>
  <c r="I5791" i="25"/>
  <c r="I5783" i="25"/>
  <c r="I5775" i="25"/>
  <c r="I5767" i="25"/>
  <c r="I5759" i="25"/>
  <c r="I5751" i="25"/>
  <c r="I5743" i="25"/>
  <c r="I5735" i="25"/>
  <c r="I5727" i="25"/>
  <c r="I5719" i="25"/>
  <c r="I5711" i="25"/>
  <c r="I5703" i="25"/>
  <c r="I5695" i="25"/>
  <c r="I5687" i="25"/>
  <c r="I5678" i="25"/>
  <c r="I5669" i="25"/>
  <c r="I5660" i="25"/>
  <c r="I5650" i="25"/>
  <c r="I5641" i="25"/>
  <c r="I5632" i="25"/>
  <c r="I5623" i="25"/>
  <c r="I5614" i="25"/>
  <c r="I5605" i="25"/>
  <c r="I5596" i="25"/>
  <c r="I5586" i="25"/>
  <c r="I5577" i="25"/>
  <c r="I5568" i="25"/>
  <c r="I5559" i="25"/>
  <c r="I5550" i="25"/>
  <c r="I5541" i="25"/>
  <c r="I5532" i="25"/>
  <c r="I5522" i="25"/>
  <c r="I5513" i="25"/>
  <c r="I5504" i="25"/>
  <c r="I5495" i="25"/>
  <c r="I5486" i="25"/>
  <c r="I5477" i="25"/>
  <c r="I5468" i="25"/>
  <c r="I5458" i="25"/>
  <c r="I5449" i="25"/>
  <c r="I5440" i="25"/>
  <c r="I5430" i="25"/>
  <c r="I5420" i="25"/>
  <c r="I5409" i="25"/>
  <c r="I5398" i="25"/>
  <c r="I5388" i="25"/>
  <c r="I5377" i="25"/>
  <c r="I5366" i="25"/>
  <c r="I5354" i="25"/>
  <c r="I5342" i="25"/>
  <c r="I5329" i="25"/>
  <c r="I5316" i="25"/>
  <c r="I5304" i="25"/>
  <c r="I5290" i="25"/>
  <c r="I5274" i="25"/>
  <c r="I5258" i="25"/>
  <c r="I5240" i="25"/>
  <c r="I5217" i="25"/>
  <c r="I5198" i="25"/>
  <c r="I5176" i="25"/>
  <c r="I5153" i="25"/>
  <c r="I5134" i="25"/>
  <c r="I5112" i="25"/>
  <c r="I5089" i="25"/>
  <c r="I5070" i="25"/>
  <c r="I5048" i="25"/>
  <c r="I5025" i="25"/>
  <c r="I5006" i="25"/>
  <c r="I4984" i="25"/>
  <c r="I4961" i="25"/>
  <c r="I4942" i="25"/>
  <c r="I4920" i="25"/>
  <c r="I4897" i="25"/>
  <c r="I4878" i="25"/>
  <c r="I4856" i="25"/>
  <c r="I4833" i="25"/>
  <c r="I4814" i="25"/>
  <c r="I4792" i="25"/>
  <c r="I4769" i="25"/>
  <c r="I4750" i="25"/>
  <c r="I4728" i="25"/>
  <c r="I4705" i="25"/>
  <c r="I4686" i="25"/>
  <c r="I4664" i="25"/>
  <c r="I4641" i="25"/>
  <c r="I4622" i="25"/>
  <c r="I4598" i="25"/>
  <c r="I4572" i="25"/>
  <c r="I4542" i="25"/>
  <c r="I4508" i="25"/>
  <c r="I4470" i="25"/>
  <c r="I4442" i="25"/>
  <c r="I4405" i="25"/>
  <c r="I4370" i="25"/>
  <c r="I4332" i="25"/>
  <c r="I4286" i="25"/>
  <c r="I4243" i="25"/>
  <c r="I4204" i="25"/>
  <c r="I4158" i="25"/>
  <c r="I4075" i="25"/>
  <c r="I3988" i="25"/>
  <c r="I3902" i="25"/>
  <c r="I3778" i="25"/>
  <c r="I3596" i="25"/>
  <c r="I3390" i="25"/>
  <c r="I3157" i="25"/>
  <c r="I2525" i="25"/>
  <c r="I5875" i="25"/>
  <c r="I5867" i="25"/>
  <c r="I5859" i="25"/>
  <c r="I5851" i="25"/>
  <c r="I5843" i="25"/>
  <c r="I5835" i="25"/>
  <c r="I5827" i="25"/>
  <c r="I5819" i="25"/>
  <c r="I5811" i="25"/>
  <c r="I5803" i="25"/>
  <c r="I5795" i="25"/>
  <c r="I5787" i="25"/>
  <c r="I5779" i="25"/>
  <c r="I5771" i="25"/>
  <c r="I5763" i="25"/>
  <c r="I5755" i="25"/>
  <c r="I5747" i="25"/>
  <c r="I5739" i="25"/>
  <c r="I5731" i="25"/>
  <c r="I5723" i="25"/>
  <c r="I5715" i="25"/>
  <c r="I5707" i="25"/>
  <c r="I5699" i="25"/>
  <c r="I5691" i="25"/>
  <c r="I5682" i="25"/>
  <c r="I5673" i="25"/>
  <c r="I5664" i="25"/>
  <c r="I5655" i="25"/>
  <c r="I5646" i="25"/>
  <c r="I5637" i="25"/>
  <c r="I5628" i="25"/>
  <c r="I5618" i="25"/>
  <c r="I5609" i="25"/>
  <c r="I5600" i="25"/>
  <c r="I5591" i="25"/>
  <c r="I5582" i="25"/>
  <c r="I5573" i="25"/>
  <c r="I5564" i="25"/>
  <c r="I5554" i="25"/>
  <c r="I5545" i="25"/>
  <c r="I5536" i="25"/>
  <c r="I5527" i="25"/>
  <c r="I5518" i="25"/>
  <c r="I5509" i="25"/>
  <c r="I5500" i="25"/>
  <c r="I5490" i="25"/>
  <c r="I5481" i="25"/>
  <c r="I5472" i="25"/>
  <c r="I5463" i="25"/>
  <c r="I5454" i="25"/>
  <c r="I5445" i="25"/>
  <c r="I5436" i="25"/>
  <c r="I5425" i="25"/>
  <c r="I5414" i="25"/>
  <c r="I5404" i="25"/>
  <c r="I5393" i="25"/>
  <c r="I5382" i="25"/>
  <c r="I5372" i="25"/>
  <c r="I5361" i="25"/>
  <c r="I5348" i="25"/>
  <c r="I5336" i="25"/>
  <c r="I5322" i="25"/>
  <c r="I5310" i="25"/>
  <c r="I5297" i="25"/>
  <c r="I5282" i="25"/>
  <c r="I5266" i="25"/>
  <c r="I5249" i="25"/>
  <c r="I5230" i="25"/>
  <c r="I5208" i="25"/>
  <c r="I5185" i="25"/>
  <c r="I5166" i="25"/>
  <c r="I5144" i="25"/>
  <c r="I5121" i="25"/>
  <c r="I5102" i="25"/>
  <c r="I5080" i="25"/>
  <c r="I5057" i="25"/>
  <c r="I5038" i="25"/>
  <c r="I5016" i="25"/>
  <c r="I4993" i="25"/>
  <c r="I4974" i="25"/>
  <c r="I4952" i="25"/>
  <c r="I4929" i="25"/>
  <c r="I4910" i="25"/>
  <c r="I4888" i="25"/>
  <c r="I4865" i="25"/>
  <c r="I4846" i="25"/>
  <c r="I4824" i="25"/>
  <c r="I4801" i="25"/>
  <c r="I4782" i="25"/>
  <c r="I4760" i="25"/>
  <c r="I4737" i="25"/>
  <c r="I4718" i="25"/>
  <c r="I4696" i="25"/>
  <c r="I4673" i="25"/>
  <c r="I4654" i="25"/>
  <c r="I4632" i="25"/>
  <c r="I4608" i="25"/>
  <c r="I4587" i="25"/>
  <c r="I4558" i="25"/>
  <c r="I4523" i="25"/>
  <c r="I4492" i="25"/>
  <c r="I4458" i="25"/>
  <c r="I4420" i="25"/>
  <c r="I4389" i="25"/>
  <c r="I4350" i="25"/>
  <c r="I4307" i="25"/>
  <c r="I4268" i="25"/>
  <c r="I4222" i="25"/>
  <c r="I4179" i="25"/>
  <c r="I4116" i="25"/>
  <c r="I4030" i="25"/>
  <c r="I3947" i="25"/>
  <c r="I3846" i="25"/>
  <c r="I3698" i="25"/>
  <c r="I3493" i="25"/>
  <c r="I3287" i="25"/>
  <c r="I2904" i="25"/>
  <c r="I5878" i="25"/>
  <c r="I5870" i="25"/>
  <c r="I5862" i="25"/>
  <c r="I5854" i="25"/>
  <c r="I5846" i="25"/>
  <c r="I5838" i="25"/>
  <c r="I5830" i="25"/>
  <c r="I5822" i="25"/>
  <c r="I5814" i="25"/>
  <c r="I5806" i="25"/>
  <c r="I5798" i="25"/>
  <c r="I5790" i="25"/>
  <c r="I5782" i="25"/>
  <c r="I5774" i="25"/>
  <c r="I5766" i="25"/>
  <c r="I5758" i="25"/>
  <c r="I5750" i="25"/>
  <c r="I5742" i="25"/>
  <c r="I5734" i="25"/>
  <c r="I5726" i="25"/>
  <c r="I5718" i="25"/>
  <c r="I5710" i="25"/>
  <c r="I5702" i="25"/>
  <c r="I5694" i="25"/>
  <c r="I5686" i="25"/>
  <c r="I5677" i="25"/>
  <c r="I5668" i="25"/>
  <c r="I5658" i="25"/>
  <c r="I5649" i="25"/>
  <c r="I5640" i="25"/>
  <c r="I5631" i="25"/>
  <c r="I5622" i="25"/>
  <c r="I5613" i="25"/>
  <c r="I5604" i="25"/>
  <c r="I5594" i="25"/>
  <c r="I5585" i="25"/>
  <c r="I5576" i="25"/>
  <c r="I5567" i="25"/>
  <c r="I5558" i="25"/>
  <c r="I5549" i="25"/>
  <c r="I5540" i="25"/>
  <c r="I5530" i="25"/>
  <c r="I5521" i="25"/>
  <c r="I5512" i="25"/>
  <c r="I5503" i="25"/>
  <c r="I5494" i="25"/>
  <c r="I5485" i="25"/>
  <c r="I5476" i="25"/>
  <c r="I5466" i="25"/>
  <c r="I5457" i="25"/>
  <c r="I5448" i="25"/>
  <c r="I5439" i="25"/>
  <c r="I5429" i="25"/>
  <c r="I5418" i="25"/>
  <c r="I5408" i="25"/>
  <c r="I5397" i="25"/>
  <c r="I5386" i="25"/>
  <c r="I5376" i="25"/>
  <c r="I5365" i="25"/>
  <c r="I5353" i="25"/>
  <c r="I5340" i="25"/>
  <c r="I5328" i="25"/>
  <c r="I5314" i="25"/>
  <c r="I5302" i="25"/>
  <c r="I5289" i="25"/>
  <c r="I5273" i="25"/>
  <c r="I5257" i="25"/>
  <c r="I5238" i="25"/>
  <c r="I5216" i="25"/>
  <c r="I5193" i="25"/>
  <c r="I5174" i="25"/>
  <c r="I5152" i="25"/>
  <c r="I5129" i="25"/>
  <c r="I5110" i="25"/>
  <c r="I5088" i="25"/>
  <c r="I5065" i="25"/>
  <c r="I5046" i="25"/>
  <c r="I5024" i="25"/>
  <c r="I5001" i="25"/>
  <c r="I4982" i="25"/>
  <c r="I4960" i="25"/>
  <c r="I4937" i="25"/>
  <c r="I4918" i="25"/>
  <c r="I4896" i="25"/>
  <c r="I4873" i="25"/>
  <c r="I4854" i="25"/>
  <c r="I4832" i="25"/>
  <c r="I4809" i="25"/>
  <c r="I4790" i="25"/>
  <c r="I4768" i="25"/>
  <c r="I4745" i="25"/>
  <c r="I4726" i="25"/>
  <c r="I4704" i="25"/>
  <c r="I4681" i="25"/>
  <c r="I4662" i="25"/>
  <c r="I4640" i="25"/>
  <c r="I4617" i="25"/>
  <c r="I4596" i="25"/>
  <c r="I4571" i="25"/>
  <c r="I4534" i="25"/>
  <c r="I4506" i="25"/>
  <c r="I4469" i="25"/>
  <c r="I4434" i="25"/>
  <c r="I4403" i="25"/>
  <c r="I4366" i="25"/>
  <c r="I4323" i="25"/>
  <c r="I4284" i="25"/>
  <c r="I4238" i="25"/>
  <c r="I4195" i="25"/>
  <c r="I4155" i="25"/>
  <c r="I4068" i="25"/>
  <c r="I3982" i="25"/>
  <c r="I3899" i="25"/>
  <c r="I3769" i="25"/>
  <c r="I3582" i="25"/>
  <c r="I3379" i="25"/>
  <c r="I3128" i="25"/>
  <c r="I2454" i="25"/>
  <c r="I5877" i="25"/>
  <c r="I5869" i="25"/>
  <c r="I5861" i="25"/>
  <c r="I5853" i="25"/>
  <c r="I5845" i="25"/>
  <c r="I5837" i="25"/>
  <c r="I5829" i="25"/>
  <c r="I5821" i="25"/>
  <c r="I5813" i="25"/>
  <c r="I5805" i="25"/>
  <c r="I5797" i="25"/>
  <c r="I5789" i="25"/>
  <c r="I5781" i="25"/>
  <c r="I5773" i="25"/>
  <c r="I5765" i="25"/>
  <c r="I5757" i="25"/>
  <c r="I5749" i="25"/>
  <c r="I5741" i="25"/>
  <c r="I5733" i="25"/>
  <c r="I5725" i="25"/>
  <c r="I5717" i="25"/>
  <c r="I5709" i="25"/>
  <c r="I5701" i="25"/>
  <c r="I5693" i="25"/>
  <c r="I5685" i="25"/>
  <c r="I5676" i="25"/>
  <c r="I5666" i="25"/>
  <c r="I5657" i="25"/>
  <c r="I5648" i="25"/>
  <c r="I5639" i="25"/>
  <c r="I5630" i="25"/>
  <c r="I5621" i="25"/>
  <c r="I5612" i="25"/>
  <c r="I5602" i="25"/>
  <c r="I5593" i="25"/>
  <c r="I5584" i="25"/>
  <c r="I5575" i="25"/>
  <c r="I5566" i="25"/>
  <c r="I5557" i="25"/>
  <c r="I5548" i="25"/>
  <c r="I5538" i="25"/>
  <c r="I5529" i="25"/>
  <c r="I5520" i="25"/>
  <c r="I5511" i="25"/>
  <c r="I5502" i="25"/>
  <c r="I5493" i="25"/>
  <c r="I5484" i="25"/>
  <c r="I5474" i="25"/>
  <c r="I5465" i="25"/>
  <c r="I5456" i="25"/>
  <c r="I5447" i="25"/>
  <c r="I5438" i="25"/>
  <c r="I5428" i="25"/>
  <c r="I5417" i="25"/>
  <c r="I5406" i="25"/>
  <c r="I5396" i="25"/>
  <c r="I5385" i="25"/>
  <c r="I5374" i="25"/>
  <c r="I5364" i="25"/>
  <c r="I5352" i="25"/>
  <c r="I5338" i="25"/>
  <c r="I5326" i="25"/>
  <c r="I5313" i="25"/>
  <c r="I5300" i="25"/>
  <c r="I5288" i="25"/>
  <c r="I5272" i="25"/>
  <c r="I5256" i="25"/>
  <c r="I5233" i="25"/>
  <c r="I5214" i="25"/>
  <c r="I5192" i="25"/>
  <c r="I5169" i="25"/>
  <c r="I5150" i="25"/>
  <c r="I5128" i="25"/>
  <c r="I5105" i="25"/>
  <c r="I5086" i="25"/>
  <c r="I5064" i="25"/>
  <c r="I5041" i="25"/>
  <c r="I5022" i="25"/>
  <c r="I5000" i="25"/>
  <c r="I4977" i="25"/>
  <c r="I4958" i="25"/>
  <c r="I4936" i="25"/>
  <c r="I4913" i="25"/>
  <c r="I4894" i="25"/>
  <c r="I4872" i="25"/>
  <c r="I4849" i="25"/>
  <c r="I4830" i="25"/>
  <c r="I4808" i="25"/>
  <c r="I4785" i="25"/>
  <c r="I4766" i="25"/>
  <c r="I4744" i="25"/>
  <c r="I4721" i="25"/>
  <c r="I4702" i="25"/>
  <c r="I4680" i="25"/>
  <c r="I4657" i="25"/>
  <c r="I4638" i="25"/>
  <c r="I4616" i="25"/>
  <c r="I4590" i="25"/>
  <c r="I4567" i="25"/>
  <c r="I4533" i="25"/>
  <c r="I4498" i="25"/>
  <c r="I4467" i="25"/>
  <c r="I4430" i="25"/>
  <c r="I4395" i="25"/>
  <c r="I4364" i="25"/>
  <c r="I4318" i="25"/>
  <c r="I4275" i="25"/>
  <c r="I4236" i="25"/>
  <c r="I4190" i="25"/>
  <c r="I4139" i="25"/>
  <c r="I4052" i="25"/>
  <c r="I3966" i="25"/>
  <c r="I3878" i="25"/>
  <c r="I3740" i="25"/>
  <c r="I3543" i="25"/>
  <c r="I3340" i="25"/>
  <c r="I3044" i="25"/>
  <c r="J2325" i="25"/>
  <c r="I2" i="25"/>
  <c r="I10" i="25"/>
  <c r="I18" i="25"/>
  <c r="I26" i="25"/>
  <c r="I34" i="25"/>
  <c r="I42" i="25"/>
  <c r="I50" i="25"/>
  <c r="I58" i="25"/>
  <c r="I66" i="25"/>
  <c r="I74" i="25"/>
  <c r="I82" i="25"/>
  <c r="I90" i="25"/>
  <c r="I98" i="25"/>
  <c r="I106" i="25"/>
  <c r="I114" i="25"/>
  <c r="I122" i="25"/>
  <c r="I130" i="25"/>
  <c r="I138" i="25"/>
  <c r="I146" i="25"/>
  <c r="I154" i="25"/>
  <c r="I162" i="25"/>
  <c r="I170" i="25"/>
  <c r="I178" i="25"/>
  <c r="I186" i="25"/>
  <c r="I194" i="25"/>
  <c r="I202" i="25"/>
  <c r="I210" i="25"/>
  <c r="I218" i="25"/>
  <c r="I226" i="25"/>
  <c r="I234" i="25"/>
  <c r="I242" i="25"/>
  <c r="I250" i="25"/>
  <c r="I258" i="25"/>
  <c r="I266" i="25"/>
  <c r="I274" i="25"/>
  <c r="I282" i="25"/>
  <c r="I290" i="25"/>
  <c r="I298" i="25"/>
  <c r="I306" i="25"/>
  <c r="I314" i="25"/>
  <c r="I322" i="25"/>
  <c r="I330" i="25"/>
  <c r="I338" i="25"/>
  <c r="I346" i="25"/>
  <c r="I354" i="25"/>
  <c r="I362" i="25"/>
  <c r="I370" i="25"/>
  <c r="I378" i="25"/>
  <c r="I386" i="25"/>
  <c r="I394" i="25"/>
  <c r="I402" i="25"/>
  <c r="I410" i="25"/>
  <c r="I418" i="25"/>
  <c r="I426" i="25"/>
  <c r="I434" i="25"/>
  <c r="I442" i="25"/>
  <c r="I450" i="25"/>
  <c r="I458" i="25"/>
  <c r="I466" i="25"/>
  <c r="I474" i="25"/>
  <c r="I482" i="25"/>
  <c r="I490" i="25"/>
  <c r="I498" i="25"/>
  <c r="I506" i="25"/>
  <c r="I514" i="25"/>
  <c r="I522" i="25"/>
  <c r="I530" i="25"/>
  <c r="I538" i="25"/>
  <c r="I546" i="25"/>
  <c r="I554" i="25"/>
  <c r="I562" i="25"/>
  <c r="I570" i="25"/>
  <c r="I578" i="25"/>
  <c r="I586" i="25"/>
  <c r="I594" i="25"/>
  <c r="I602" i="25"/>
  <c r="I610" i="25"/>
  <c r="I618" i="25"/>
  <c r="I626" i="25"/>
  <c r="I634" i="25"/>
  <c r="I642" i="25"/>
  <c r="I650" i="25"/>
  <c r="I658" i="25"/>
  <c r="I666" i="25"/>
  <c r="I674" i="25"/>
  <c r="I3" i="25"/>
  <c r="I11" i="25"/>
  <c r="I19" i="25"/>
  <c r="I27" i="25"/>
  <c r="I35" i="25"/>
  <c r="I43" i="25"/>
  <c r="I51" i="25"/>
  <c r="I59" i="25"/>
  <c r="I67" i="25"/>
  <c r="I75" i="25"/>
  <c r="I83" i="25"/>
  <c r="I91" i="25"/>
  <c r="I99" i="25"/>
  <c r="I107" i="25"/>
  <c r="I115" i="25"/>
  <c r="I123" i="25"/>
  <c r="I131" i="25"/>
  <c r="I139" i="25"/>
  <c r="I147" i="25"/>
  <c r="I155" i="25"/>
  <c r="I163" i="25"/>
  <c r="I171" i="25"/>
  <c r="I179" i="25"/>
  <c r="I187" i="25"/>
  <c r="I195" i="25"/>
  <c r="I203" i="25"/>
  <c r="I211" i="25"/>
  <c r="I219" i="25"/>
  <c r="I227" i="25"/>
  <c r="I235" i="25"/>
  <c r="I243" i="25"/>
  <c r="I251" i="25"/>
  <c r="I259" i="25"/>
  <c r="I267" i="25"/>
  <c r="I275" i="25"/>
  <c r="I283" i="25"/>
  <c r="I291" i="25"/>
  <c r="I299" i="25"/>
  <c r="I307" i="25"/>
  <c r="I315" i="25"/>
  <c r="I323" i="25"/>
  <c r="I331" i="25"/>
  <c r="I339" i="25"/>
  <c r="I347" i="25"/>
  <c r="I355" i="25"/>
  <c r="I363" i="25"/>
  <c r="I371" i="25"/>
  <c r="I379" i="25"/>
  <c r="I387" i="25"/>
  <c r="I395" i="25"/>
  <c r="I403" i="25"/>
  <c r="I411" i="25"/>
  <c r="I419" i="25"/>
  <c r="I427" i="25"/>
  <c r="I435" i="25"/>
  <c r="I443" i="25"/>
  <c r="I451" i="25"/>
  <c r="I459" i="25"/>
  <c r="I467" i="25"/>
  <c r="I475" i="25"/>
  <c r="I483" i="25"/>
  <c r="I491" i="25"/>
  <c r="I499" i="25"/>
  <c r="I507" i="25"/>
  <c r="I515" i="25"/>
  <c r="I523" i="25"/>
  <c r="I531" i="25"/>
  <c r="I539" i="25"/>
  <c r="I547" i="25"/>
  <c r="I555" i="25"/>
  <c r="I563" i="25"/>
  <c r="I571" i="25"/>
  <c r="I579" i="25"/>
  <c r="I587" i="25"/>
  <c r="I595" i="25"/>
  <c r="I603" i="25"/>
  <c r="I611" i="25"/>
  <c r="I619" i="25"/>
  <c r="I627" i="25"/>
  <c r="I635" i="25"/>
  <c r="I643" i="25"/>
  <c r="I651" i="25"/>
  <c r="I659" i="25"/>
  <c r="I667" i="25"/>
  <c r="I4" i="25"/>
  <c r="I12" i="25"/>
  <c r="I20" i="25"/>
  <c r="I28" i="25"/>
  <c r="I36" i="25"/>
  <c r="I44" i="25"/>
  <c r="I52" i="25"/>
  <c r="I60" i="25"/>
  <c r="I68" i="25"/>
  <c r="I76" i="25"/>
  <c r="I84" i="25"/>
  <c r="I92" i="25"/>
  <c r="I100" i="25"/>
  <c r="I108" i="25"/>
  <c r="I116" i="25"/>
  <c r="I124" i="25"/>
  <c r="I132" i="25"/>
  <c r="I140" i="25"/>
  <c r="I148" i="25"/>
  <c r="I156" i="25"/>
  <c r="I164" i="25"/>
  <c r="I172" i="25"/>
  <c r="I180" i="25"/>
  <c r="I188" i="25"/>
  <c r="I196" i="25"/>
  <c r="I204" i="25"/>
  <c r="I212" i="25"/>
  <c r="I220" i="25"/>
  <c r="I228" i="25"/>
  <c r="I236" i="25"/>
  <c r="I244" i="25"/>
  <c r="I252" i="25"/>
  <c r="I260" i="25"/>
  <c r="I268" i="25"/>
  <c r="I276" i="25"/>
  <c r="I284" i="25"/>
  <c r="I292" i="25"/>
  <c r="I300" i="25"/>
  <c r="I308" i="25"/>
  <c r="I316" i="25"/>
  <c r="I324" i="25"/>
  <c r="I332" i="25"/>
  <c r="I340" i="25"/>
  <c r="I348" i="25"/>
  <c r="I356" i="25"/>
  <c r="I364" i="25"/>
  <c r="I372" i="25"/>
  <c r="I380" i="25"/>
  <c r="I388" i="25"/>
  <c r="I396" i="25"/>
  <c r="I404" i="25"/>
  <c r="I412" i="25"/>
  <c r="I420" i="25"/>
  <c r="I428" i="25"/>
  <c r="I436" i="25"/>
  <c r="I444" i="25"/>
  <c r="I452" i="25"/>
  <c r="I460" i="25"/>
  <c r="I468" i="25"/>
  <c r="I476" i="25"/>
  <c r="I484" i="25"/>
  <c r="I492" i="25"/>
  <c r="I500" i="25"/>
  <c r="I508" i="25"/>
  <c r="I516" i="25"/>
  <c r="I524" i="25"/>
  <c r="I532" i="25"/>
  <c r="I540" i="25"/>
  <c r="I548" i="25"/>
  <c r="I556" i="25"/>
  <c r="I564" i="25"/>
  <c r="I572" i="25"/>
  <c r="I580" i="25"/>
  <c r="I588" i="25"/>
  <c r="I596" i="25"/>
  <c r="I604" i="25"/>
  <c r="I612" i="25"/>
  <c r="I620" i="25"/>
  <c r="I628" i="25"/>
  <c r="I636" i="25"/>
  <c r="I644" i="25"/>
  <c r="I652" i="25"/>
  <c r="I660" i="25"/>
  <c r="I668" i="25"/>
  <c r="I5" i="25"/>
  <c r="I13" i="25"/>
  <c r="I21" i="25"/>
  <c r="I29" i="25"/>
  <c r="I37" i="25"/>
  <c r="I45" i="25"/>
  <c r="I53" i="25"/>
  <c r="I61" i="25"/>
  <c r="I69" i="25"/>
  <c r="I77" i="25"/>
  <c r="I85" i="25"/>
  <c r="I93" i="25"/>
  <c r="I101" i="25"/>
  <c r="I109" i="25"/>
  <c r="I117" i="25"/>
  <c r="I125" i="25"/>
  <c r="I133" i="25"/>
  <c r="I141" i="25"/>
  <c r="I149" i="25"/>
  <c r="I157" i="25"/>
  <c r="I165" i="25"/>
  <c r="I173" i="25"/>
  <c r="I181" i="25"/>
  <c r="I189" i="25"/>
  <c r="I197" i="25"/>
  <c r="I205" i="25"/>
  <c r="I213" i="25"/>
  <c r="I221" i="25"/>
  <c r="I229" i="25"/>
  <c r="I237" i="25"/>
  <c r="I245" i="25"/>
  <c r="I253" i="25"/>
  <c r="I261" i="25"/>
  <c r="I269" i="25"/>
  <c r="I277" i="25"/>
  <c r="I285" i="25"/>
  <c r="I293" i="25"/>
  <c r="I301" i="25"/>
  <c r="I309" i="25"/>
  <c r="I317" i="25"/>
  <c r="I325" i="25"/>
  <c r="I333" i="25"/>
  <c r="I341" i="25"/>
  <c r="I349" i="25"/>
  <c r="I357" i="25"/>
  <c r="I365" i="25"/>
  <c r="I373" i="25"/>
  <c r="I381" i="25"/>
  <c r="I389" i="25"/>
  <c r="I397" i="25"/>
  <c r="I405" i="25"/>
  <c r="I413" i="25"/>
  <c r="I421" i="25"/>
  <c r="I429" i="25"/>
  <c r="I437" i="25"/>
  <c r="I445" i="25"/>
  <c r="I453" i="25"/>
  <c r="I461" i="25"/>
  <c r="I469" i="25"/>
  <c r="I477" i="25"/>
  <c r="I485" i="25"/>
  <c r="I493" i="25"/>
  <c r="I501" i="25"/>
  <c r="I509" i="25"/>
  <c r="I517" i="25"/>
  <c r="I525" i="25"/>
  <c r="I533" i="25"/>
  <c r="I541" i="25"/>
  <c r="I549" i="25"/>
  <c r="I557" i="25"/>
  <c r="I565" i="25"/>
  <c r="I573" i="25"/>
  <c r="I581" i="25"/>
  <c r="I589" i="25"/>
  <c r="I597" i="25"/>
  <c r="I605" i="25"/>
  <c r="I613" i="25"/>
  <c r="I621" i="25"/>
  <c r="I629" i="25"/>
  <c r="I637" i="25"/>
  <c r="I645" i="25"/>
  <c r="I653" i="25"/>
  <c r="I661" i="25"/>
  <c r="I669" i="25"/>
  <c r="I6" i="25"/>
  <c r="I14" i="25"/>
  <c r="I22" i="25"/>
  <c r="I30" i="25"/>
  <c r="I38" i="25"/>
  <c r="I46" i="25"/>
  <c r="I54" i="25"/>
  <c r="I62" i="25"/>
  <c r="I70" i="25"/>
  <c r="I78" i="25"/>
  <c r="I86" i="25"/>
  <c r="I94" i="25"/>
  <c r="I102" i="25"/>
  <c r="I110" i="25"/>
  <c r="I118" i="25"/>
  <c r="I126" i="25"/>
  <c r="I134" i="25"/>
  <c r="I142" i="25"/>
  <c r="I150" i="25"/>
  <c r="I158" i="25"/>
  <c r="I166" i="25"/>
  <c r="I174" i="25"/>
  <c r="I182" i="25"/>
  <c r="I190" i="25"/>
  <c r="I198" i="25"/>
  <c r="I206" i="25"/>
  <c r="I214" i="25"/>
  <c r="I222" i="25"/>
  <c r="I230" i="25"/>
  <c r="I238" i="25"/>
  <c r="I246" i="25"/>
  <c r="I254" i="25"/>
  <c r="I262" i="25"/>
  <c r="I270" i="25"/>
  <c r="I278" i="25"/>
  <c r="I286" i="25"/>
  <c r="I294" i="25"/>
  <c r="I302" i="25"/>
  <c r="I310" i="25"/>
  <c r="I318" i="25"/>
  <c r="I326" i="25"/>
  <c r="I334" i="25"/>
  <c r="I342" i="25"/>
  <c r="I350" i="25"/>
  <c r="I358" i="25"/>
  <c r="I366" i="25"/>
  <c r="I374" i="25"/>
  <c r="I382" i="25"/>
  <c r="I390" i="25"/>
  <c r="I398" i="25"/>
  <c r="I406" i="25"/>
  <c r="I414" i="25"/>
  <c r="I422" i="25"/>
  <c r="I430" i="25"/>
  <c r="I438" i="25"/>
  <c r="I446" i="25"/>
  <c r="I454" i="25"/>
  <c r="I462" i="25"/>
  <c r="I470" i="25"/>
  <c r="I478" i="25"/>
  <c r="I486" i="25"/>
  <c r="I494" i="25"/>
  <c r="I502" i="25"/>
  <c r="I510" i="25"/>
  <c r="I518" i="25"/>
  <c r="I526" i="25"/>
  <c r="I534" i="25"/>
  <c r="I542" i="25"/>
  <c r="I550" i="25"/>
  <c r="I558" i="25"/>
  <c r="I566" i="25"/>
  <c r="I574" i="25"/>
  <c r="I582" i="25"/>
  <c r="I590" i="25"/>
  <c r="I598" i="25"/>
  <c r="I606" i="25"/>
  <c r="I614" i="25"/>
  <c r="I622" i="25"/>
  <c r="I630" i="25"/>
  <c r="I638" i="25"/>
  <c r="I646" i="25"/>
  <c r="I654" i="25"/>
  <c r="I662" i="25"/>
  <c r="I670" i="25"/>
  <c r="I678" i="25"/>
  <c r="I7" i="25"/>
  <c r="I15" i="25"/>
  <c r="I23" i="25"/>
  <c r="I31" i="25"/>
  <c r="I39" i="25"/>
  <c r="I47" i="25"/>
  <c r="I55" i="25"/>
  <c r="I63" i="25"/>
  <c r="I71" i="25"/>
  <c r="I79" i="25"/>
  <c r="I87" i="25"/>
  <c r="I95" i="25"/>
  <c r="I103" i="25"/>
  <c r="I111" i="25"/>
  <c r="I119" i="25"/>
  <c r="I127" i="25"/>
  <c r="I135" i="25"/>
  <c r="I143" i="25"/>
  <c r="I151" i="25"/>
  <c r="I159" i="25"/>
  <c r="I167" i="25"/>
  <c r="I175" i="25"/>
  <c r="I183" i="25"/>
  <c r="I191" i="25"/>
  <c r="I199" i="25"/>
  <c r="I207" i="25"/>
  <c r="I215" i="25"/>
  <c r="I223" i="25"/>
  <c r="I231" i="25"/>
  <c r="I239" i="25"/>
  <c r="I247" i="25"/>
  <c r="I255" i="25"/>
  <c r="I263" i="25"/>
  <c r="I271" i="25"/>
  <c r="I279" i="25"/>
  <c r="I287" i="25"/>
  <c r="I295" i="25"/>
  <c r="I303" i="25"/>
  <c r="I311" i="25"/>
  <c r="I319" i="25"/>
  <c r="I327" i="25"/>
  <c r="I335" i="25"/>
  <c r="I343" i="25"/>
  <c r="I351" i="25"/>
  <c r="I359" i="25"/>
  <c r="I367" i="25"/>
  <c r="I375" i="25"/>
  <c r="I383" i="25"/>
  <c r="I391" i="25"/>
  <c r="I399" i="25"/>
  <c r="I407" i="25"/>
  <c r="I415" i="25"/>
  <c r="I423" i="25"/>
  <c r="I431" i="25"/>
  <c r="I439" i="25"/>
  <c r="I447" i="25"/>
  <c r="I455" i="25"/>
  <c r="I463" i="25"/>
  <c r="I471" i="25"/>
  <c r="I479" i="25"/>
  <c r="I487" i="25"/>
  <c r="I495" i="25"/>
  <c r="I503" i="25"/>
  <c r="I511" i="25"/>
  <c r="I519" i="25"/>
  <c r="I527" i="25"/>
  <c r="I535" i="25"/>
  <c r="I543" i="25"/>
  <c r="I551" i="25"/>
  <c r="I559" i="25"/>
  <c r="I567" i="25"/>
  <c r="I575" i="25"/>
  <c r="I583" i="25"/>
  <c r="I591" i="25"/>
  <c r="I599" i="25"/>
  <c r="I607" i="25"/>
  <c r="I615" i="25"/>
  <c r="I623" i="25"/>
  <c r="I631" i="25"/>
  <c r="I639" i="25"/>
  <c r="I647" i="25"/>
  <c r="I8" i="25"/>
  <c r="I16" i="25"/>
  <c r="I24" i="25"/>
  <c r="I32" i="25"/>
  <c r="I40" i="25"/>
  <c r="I48" i="25"/>
  <c r="I56" i="25"/>
  <c r="I64" i="25"/>
  <c r="I72" i="25"/>
  <c r="I80" i="25"/>
  <c r="I88" i="25"/>
  <c r="I96" i="25"/>
  <c r="I104" i="25"/>
  <c r="I112" i="25"/>
  <c r="I120" i="25"/>
  <c r="I128" i="25"/>
  <c r="I136" i="25"/>
  <c r="I144" i="25"/>
  <c r="I152" i="25"/>
  <c r="I160" i="25"/>
  <c r="I168" i="25"/>
  <c r="I176" i="25"/>
  <c r="I184" i="25"/>
  <c r="I192" i="25"/>
  <c r="I200" i="25"/>
  <c r="I208" i="25"/>
  <c r="I216" i="25"/>
  <c r="I224" i="25"/>
  <c r="I232" i="25"/>
  <c r="I240" i="25"/>
  <c r="I248" i="25"/>
  <c r="I256" i="25"/>
  <c r="I264" i="25"/>
  <c r="I272" i="25"/>
  <c r="I280" i="25"/>
  <c r="I288" i="25"/>
  <c r="I296" i="25"/>
  <c r="I304" i="25"/>
  <c r="I312" i="25"/>
  <c r="I320" i="25"/>
  <c r="I328" i="25"/>
  <c r="I336" i="25"/>
  <c r="I344" i="25"/>
  <c r="I352" i="25"/>
  <c r="I360" i="25"/>
  <c r="I368" i="25"/>
  <c r="I376" i="25"/>
  <c r="I384" i="25"/>
  <c r="I392" i="25"/>
  <c r="I400" i="25"/>
  <c r="I408" i="25"/>
  <c r="I416" i="25"/>
  <c r="I424" i="25"/>
  <c r="I432" i="25"/>
  <c r="I440" i="25"/>
  <c r="I448" i="25"/>
  <c r="I456" i="25"/>
  <c r="I464" i="25"/>
  <c r="I472" i="25"/>
  <c r="I480" i="25"/>
  <c r="I488" i="25"/>
  <c r="I496" i="25"/>
  <c r="I504" i="25"/>
  <c r="I512" i="25"/>
  <c r="I520" i="25"/>
  <c r="I528" i="25"/>
  <c r="I536" i="25"/>
  <c r="I544" i="25"/>
  <c r="I552" i="25"/>
  <c r="I560" i="25"/>
  <c r="I568" i="25"/>
  <c r="I576" i="25"/>
  <c r="I584" i="25"/>
  <c r="I592" i="25"/>
  <c r="I600" i="25"/>
  <c r="I608" i="25"/>
  <c r="I616" i="25"/>
  <c r="I624" i="25"/>
  <c r="I632" i="25"/>
  <c r="I640" i="25"/>
  <c r="I648" i="25"/>
  <c r="I656" i="25"/>
  <c r="I664" i="25"/>
  <c r="I17" i="25"/>
  <c r="I81" i="25"/>
  <c r="I145" i="25"/>
  <c r="I209" i="25"/>
  <c r="I273" i="25"/>
  <c r="I337" i="25"/>
  <c r="I401" i="25"/>
  <c r="I465" i="25"/>
  <c r="I529" i="25"/>
  <c r="I593" i="25"/>
  <c r="I655" i="25"/>
  <c r="I676" i="25"/>
  <c r="I685" i="25"/>
  <c r="I693" i="25"/>
  <c r="I701" i="25"/>
  <c r="I709" i="25"/>
  <c r="I717" i="25"/>
  <c r="I725" i="25"/>
  <c r="I733" i="25"/>
  <c r="I741" i="25"/>
  <c r="I749" i="25"/>
  <c r="I757" i="25"/>
  <c r="I765" i="25"/>
  <c r="I773" i="25"/>
  <c r="I781" i="25"/>
  <c r="I789" i="25"/>
  <c r="I797" i="25"/>
  <c r="I805" i="25"/>
  <c r="I813" i="25"/>
  <c r="I821" i="25"/>
  <c r="I829" i="25"/>
  <c r="I837" i="25"/>
  <c r="I845" i="25"/>
  <c r="I853" i="25"/>
  <c r="I861" i="25"/>
  <c r="I869" i="25"/>
  <c r="I877" i="25"/>
  <c r="I885" i="25"/>
  <c r="I893" i="25"/>
  <c r="I901" i="25"/>
  <c r="I909" i="25"/>
  <c r="I917" i="25"/>
  <c r="I925" i="25"/>
  <c r="I933" i="25"/>
  <c r="I941" i="25"/>
  <c r="I949" i="25"/>
  <c r="I957" i="25"/>
  <c r="I965" i="25"/>
  <c r="I973" i="25"/>
  <c r="I981" i="25"/>
  <c r="I989" i="25"/>
  <c r="I997" i="25"/>
  <c r="I1005" i="25"/>
  <c r="I1013" i="25"/>
  <c r="I1021" i="25"/>
  <c r="I1029" i="25"/>
  <c r="I1037" i="25"/>
  <c r="I1045" i="25"/>
  <c r="I1053" i="25"/>
  <c r="I1061" i="25"/>
  <c r="I1069" i="25"/>
  <c r="I1077" i="25"/>
  <c r="I1085" i="25"/>
  <c r="I1093" i="25"/>
  <c r="I1101" i="25"/>
  <c r="I1109" i="25"/>
  <c r="I1117" i="25"/>
  <c r="I1125" i="25"/>
  <c r="I1133" i="25"/>
  <c r="I1141" i="25"/>
  <c r="I1149" i="25"/>
  <c r="I1157" i="25"/>
  <c r="I1165" i="25"/>
  <c r="I1173" i="25"/>
  <c r="I1181" i="25"/>
  <c r="I1189" i="25"/>
  <c r="I1197" i="25"/>
  <c r="I1205" i="25"/>
  <c r="I1213" i="25"/>
  <c r="I1221" i="25"/>
  <c r="I1229" i="25"/>
  <c r="I1237" i="25"/>
  <c r="I1245" i="25"/>
  <c r="I1253" i="25"/>
  <c r="I1261" i="25"/>
  <c r="I25" i="25"/>
  <c r="I89" i="25"/>
  <c r="I153" i="25"/>
  <c r="I217" i="25"/>
  <c r="I281" i="25"/>
  <c r="I345" i="25"/>
  <c r="I409" i="25"/>
  <c r="I473" i="25"/>
  <c r="I537" i="25"/>
  <c r="I601" i="25"/>
  <c r="I657" i="25"/>
  <c r="I677" i="25"/>
  <c r="I686" i="25"/>
  <c r="I694" i="25"/>
  <c r="I702" i="25"/>
  <c r="I710" i="25"/>
  <c r="I718" i="25"/>
  <c r="I726" i="25"/>
  <c r="I734" i="25"/>
  <c r="I742" i="25"/>
  <c r="I750" i="25"/>
  <c r="I758" i="25"/>
  <c r="I766" i="25"/>
  <c r="I774" i="25"/>
  <c r="I782" i="25"/>
  <c r="I790" i="25"/>
  <c r="I798" i="25"/>
  <c r="I806" i="25"/>
  <c r="I814" i="25"/>
  <c r="I822" i="25"/>
  <c r="I830" i="25"/>
  <c r="I838" i="25"/>
  <c r="I846" i="25"/>
  <c r="I854" i="25"/>
  <c r="I862" i="25"/>
  <c r="I870" i="25"/>
  <c r="I878" i="25"/>
  <c r="I886" i="25"/>
  <c r="I894" i="25"/>
  <c r="I902" i="25"/>
  <c r="I910" i="25"/>
  <c r="I918" i="25"/>
  <c r="I926" i="25"/>
  <c r="I934" i="25"/>
  <c r="I942" i="25"/>
  <c r="I950" i="25"/>
  <c r="I958" i="25"/>
  <c r="I966" i="25"/>
  <c r="I974" i="25"/>
  <c r="I982" i="25"/>
  <c r="I990" i="25"/>
  <c r="I998" i="25"/>
  <c r="I1006" i="25"/>
  <c r="I1014" i="25"/>
  <c r="I1022" i="25"/>
  <c r="I1030" i="25"/>
  <c r="I1038" i="25"/>
  <c r="I1046" i="25"/>
  <c r="I1054" i="25"/>
  <c r="I1062" i="25"/>
  <c r="I1070" i="25"/>
  <c r="I1078" i="25"/>
  <c r="I1086" i="25"/>
  <c r="I1094" i="25"/>
  <c r="I1102" i="25"/>
  <c r="I1110" i="25"/>
  <c r="I1118" i="25"/>
  <c r="I1126" i="25"/>
  <c r="I1134" i="25"/>
  <c r="I1142" i="25"/>
  <c r="I1150" i="25"/>
  <c r="I1158" i="25"/>
  <c r="I1166" i="25"/>
  <c r="I1174" i="25"/>
  <c r="I1182" i="25"/>
  <c r="I1190" i="25"/>
  <c r="I1198" i="25"/>
  <c r="I1206" i="25"/>
  <c r="I1214" i="25"/>
  <c r="I1222" i="25"/>
  <c r="I1230" i="25"/>
  <c r="I1238" i="25"/>
  <c r="I1246" i="25"/>
  <c r="I1254" i="25"/>
  <c r="I1262" i="25"/>
  <c r="I33" i="25"/>
  <c r="I97" i="25"/>
  <c r="I161" i="25"/>
  <c r="I225" i="25"/>
  <c r="I289" i="25"/>
  <c r="I353" i="25"/>
  <c r="I417" i="25"/>
  <c r="I481" i="25"/>
  <c r="I545" i="25"/>
  <c r="I609" i="25"/>
  <c r="I663" i="25"/>
  <c r="I679" i="25"/>
  <c r="I687" i="25"/>
  <c r="I695" i="25"/>
  <c r="I703" i="25"/>
  <c r="I711" i="25"/>
  <c r="I719" i="25"/>
  <c r="I727" i="25"/>
  <c r="I735" i="25"/>
  <c r="I743" i="25"/>
  <c r="I751" i="25"/>
  <c r="I759" i="25"/>
  <c r="I767" i="25"/>
  <c r="I775" i="25"/>
  <c r="I783" i="25"/>
  <c r="I791" i="25"/>
  <c r="I799" i="25"/>
  <c r="I807" i="25"/>
  <c r="I815" i="25"/>
  <c r="I823" i="25"/>
  <c r="I831" i="25"/>
  <c r="I839" i="25"/>
  <c r="I847" i="25"/>
  <c r="I855" i="25"/>
  <c r="I863" i="25"/>
  <c r="I871" i="25"/>
  <c r="I879" i="25"/>
  <c r="I887" i="25"/>
  <c r="I895" i="25"/>
  <c r="I903" i="25"/>
  <c r="I911" i="25"/>
  <c r="I919" i="25"/>
  <c r="I927" i="25"/>
  <c r="I935" i="25"/>
  <c r="I943" i="25"/>
  <c r="I951" i="25"/>
  <c r="I959" i="25"/>
  <c r="I967" i="25"/>
  <c r="I975" i="25"/>
  <c r="I983" i="25"/>
  <c r="I991" i="25"/>
  <c r="I999" i="25"/>
  <c r="I1007" i="25"/>
  <c r="I1015" i="25"/>
  <c r="I1023" i="25"/>
  <c r="I1031" i="25"/>
  <c r="I1039" i="25"/>
  <c r="I1047" i="25"/>
  <c r="I1055" i="25"/>
  <c r="I1063" i="25"/>
  <c r="I1071" i="25"/>
  <c r="I41" i="25"/>
  <c r="I105" i="25"/>
  <c r="I169" i="25"/>
  <c r="I233" i="25"/>
  <c r="I297" i="25"/>
  <c r="I361" i="25"/>
  <c r="I425" i="25"/>
  <c r="I489" i="25"/>
  <c r="I553" i="25"/>
  <c r="I617" i="25"/>
  <c r="I665" i="25"/>
  <c r="I680" i="25"/>
  <c r="I688" i="25"/>
  <c r="I696" i="25"/>
  <c r="I704" i="25"/>
  <c r="I712" i="25"/>
  <c r="I720" i="25"/>
  <c r="I728" i="25"/>
  <c r="I736" i="25"/>
  <c r="I744" i="25"/>
  <c r="I752" i="25"/>
  <c r="I760" i="25"/>
  <c r="I768" i="25"/>
  <c r="I776" i="25"/>
  <c r="I784" i="25"/>
  <c r="I792" i="25"/>
  <c r="I800" i="25"/>
  <c r="I808" i="25"/>
  <c r="I816" i="25"/>
  <c r="I824" i="25"/>
  <c r="I832" i="25"/>
  <c r="I840" i="25"/>
  <c r="I848" i="25"/>
  <c r="I856" i="25"/>
  <c r="I864" i="25"/>
  <c r="I872" i="25"/>
  <c r="I880" i="25"/>
  <c r="I888" i="25"/>
  <c r="I896" i="25"/>
  <c r="I904" i="25"/>
  <c r="I912" i="25"/>
  <c r="I920" i="25"/>
  <c r="I928" i="25"/>
  <c r="I936" i="25"/>
  <c r="I944" i="25"/>
  <c r="I952" i="25"/>
  <c r="I960" i="25"/>
  <c r="I968" i="25"/>
  <c r="I976" i="25"/>
  <c r="I984" i="25"/>
  <c r="I992" i="25"/>
  <c r="I1000" i="25"/>
  <c r="I1008" i="25"/>
  <c r="I1016" i="25"/>
  <c r="I1024" i="25"/>
  <c r="I1032" i="25"/>
  <c r="I1040" i="25"/>
  <c r="I1048" i="25"/>
  <c r="I1056" i="25"/>
  <c r="I1064" i="25"/>
  <c r="I1072" i="25"/>
  <c r="I1080" i="25"/>
  <c r="I57" i="25"/>
  <c r="I121" i="25"/>
  <c r="I185" i="25"/>
  <c r="I249" i="25"/>
  <c r="I313" i="25"/>
  <c r="I377" i="25"/>
  <c r="I441" i="25"/>
  <c r="I505" i="25"/>
  <c r="I569" i="25"/>
  <c r="I633" i="25"/>
  <c r="I672" i="25"/>
  <c r="I682" i="25"/>
  <c r="I690" i="25"/>
  <c r="I698" i="25"/>
  <c r="I706" i="25"/>
  <c r="I714" i="25"/>
  <c r="I722" i="25"/>
  <c r="I730" i="25"/>
  <c r="I738" i="25"/>
  <c r="I746" i="25"/>
  <c r="I754" i="25"/>
  <c r="I762" i="25"/>
  <c r="I770" i="25"/>
  <c r="I778" i="25"/>
  <c r="I786" i="25"/>
  <c r="I794" i="25"/>
  <c r="I802" i="25"/>
  <c r="I810" i="25"/>
  <c r="I818" i="25"/>
  <c r="I826" i="25"/>
  <c r="I834" i="25"/>
  <c r="I842" i="25"/>
  <c r="I850" i="25"/>
  <c r="I858" i="25"/>
  <c r="I866" i="25"/>
  <c r="I874" i="25"/>
  <c r="I882" i="25"/>
  <c r="I890" i="25"/>
  <c r="I898" i="25"/>
  <c r="I906" i="25"/>
  <c r="I914" i="25"/>
  <c r="I922" i="25"/>
  <c r="I930" i="25"/>
  <c r="I938" i="25"/>
  <c r="I946" i="25"/>
  <c r="I954" i="25"/>
  <c r="I962" i="25"/>
  <c r="I970" i="25"/>
  <c r="I978" i="25"/>
  <c r="I986" i="25"/>
  <c r="I994" i="25"/>
  <c r="I1002" i="25"/>
  <c r="I1010" i="25"/>
  <c r="I1018" i="25"/>
  <c r="I1026" i="25"/>
  <c r="I1034" i="25"/>
  <c r="I1042" i="25"/>
  <c r="I1050" i="25"/>
  <c r="I1058" i="25"/>
  <c r="I1066" i="25"/>
  <c r="I1074" i="25"/>
  <c r="I9" i="25"/>
  <c r="I193" i="25"/>
  <c r="I369" i="25"/>
  <c r="I521" i="25"/>
  <c r="I673" i="25"/>
  <c r="I697" i="25"/>
  <c r="I716" i="25"/>
  <c r="I739" i="25"/>
  <c r="I761" i="25"/>
  <c r="I780" i="25"/>
  <c r="I803" i="25"/>
  <c r="I825" i="25"/>
  <c r="I844" i="25"/>
  <c r="I867" i="25"/>
  <c r="I889" i="25"/>
  <c r="I908" i="25"/>
  <c r="I931" i="25"/>
  <c r="I953" i="25"/>
  <c r="I972" i="25"/>
  <c r="I995" i="25"/>
  <c r="I1017" i="25"/>
  <c r="I1036" i="25"/>
  <c r="I1059" i="25"/>
  <c r="I1079" i="25"/>
  <c r="I1090" i="25"/>
  <c r="I1100" i="25"/>
  <c r="I1112" i="25"/>
  <c r="I1122" i="25"/>
  <c r="I1132" i="25"/>
  <c r="I1144" i="25"/>
  <c r="I1154" i="25"/>
  <c r="I1164" i="25"/>
  <c r="I1176" i="25"/>
  <c r="I1186" i="25"/>
  <c r="I1196" i="25"/>
  <c r="I1208" i="25"/>
  <c r="I1218" i="25"/>
  <c r="I1228" i="25"/>
  <c r="I1240" i="25"/>
  <c r="I1250" i="25"/>
  <c r="I1260" i="25"/>
  <c r="I1270" i="25"/>
  <c r="I1278" i="25"/>
  <c r="I1286" i="25"/>
  <c r="I1294" i="25"/>
  <c r="I1302" i="25"/>
  <c r="I1310" i="25"/>
  <c r="I1318" i="25"/>
  <c r="I1326" i="25"/>
  <c r="I1334" i="25"/>
  <c r="I1342" i="25"/>
  <c r="I1350" i="25"/>
  <c r="I1358" i="25"/>
  <c r="I1366" i="25"/>
  <c r="I1374" i="25"/>
  <c r="I1382" i="25"/>
  <c r="I1390" i="25"/>
  <c r="I1398" i="25"/>
  <c r="I1406" i="25"/>
  <c r="I1414" i="25"/>
  <c r="I1422" i="25"/>
  <c r="I1430" i="25"/>
  <c r="I1438" i="25"/>
  <c r="I1446" i="25"/>
  <c r="I1454" i="25"/>
  <c r="I1462" i="25"/>
  <c r="I1470" i="25"/>
  <c r="I1478" i="25"/>
  <c r="I1486" i="25"/>
  <c r="I1494" i="25"/>
  <c r="I1502" i="25"/>
  <c r="I1510" i="25"/>
  <c r="I1518" i="25"/>
  <c r="I1526" i="25"/>
  <c r="I1534" i="25"/>
  <c r="I1542" i="25"/>
  <c r="I1550" i="25"/>
  <c r="I1558" i="25"/>
  <c r="I1566" i="25"/>
  <c r="I1574" i="25"/>
  <c r="I1582" i="25"/>
  <c r="I1590" i="25"/>
  <c r="I1598" i="25"/>
  <c r="I1606" i="25"/>
  <c r="I1614" i="25"/>
  <c r="I1622" i="25"/>
  <c r="I1630" i="25"/>
  <c r="I1638" i="25"/>
  <c r="I1646" i="25"/>
  <c r="I1654" i="25"/>
  <c r="I1662" i="25"/>
  <c r="I1670" i="25"/>
  <c r="I1678" i="25"/>
  <c r="I1686" i="25"/>
  <c r="I1694" i="25"/>
  <c r="I1702" i="25"/>
  <c r="I1710" i="25"/>
  <c r="I1718" i="25"/>
  <c r="I1726" i="25"/>
  <c r="I1734" i="25"/>
  <c r="I1742" i="25"/>
  <c r="I1750" i="25"/>
  <c r="I1758" i="25"/>
  <c r="I1766" i="25"/>
  <c r="I1774" i="25"/>
  <c r="I1782" i="25"/>
  <c r="I1790" i="25"/>
  <c r="I1798" i="25"/>
  <c r="I1806" i="25"/>
  <c r="I1814" i="25"/>
  <c r="I1822" i="25"/>
  <c r="I1830" i="25"/>
  <c r="I1838" i="25"/>
  <c r="I1846" i="25"/>
  <c r="I1854" i="25"/>
  <c r="I1862" i="25"/>
  <c r="I1870" i="25"/>
  <c r="I1878" i="25"/>
  <c r="I1886" i="25"/>
  <c r="I1894" i="25"/>
  <c r="I1902" i="25"/>
  <c r="I1910" i="25"/>
  <c r="I1918" i="25"/>
  <c r="I1926" i="25"/>
  <c r="I1934" i="25"/>
  <c r="I1942" i="25"/>
  <c r="I1950" i="25"/>
  <c r="I1958" i="25"/>
  <c r="I1966" i="25"/>
  <c r="I49" i="25"/>
  <c r="I201" i="25"/>
  <c r="I385" i="25"/>
  <c r="I561" i="25"/>
  <c r="I675" i="25"/>
  <c r="I699" i="25"/>
  <c r="I721" i="25"/>
  <c r="I740" i="25"/>
  <c r="I763" i="25"/>
  <c r="I785" i="25"/>
  <c r="I804" i="25"/>
  <c r="I827" i="25"/>
  <c r="I849" i="25"/>
  <c r="I868" i="25"/>
  <c r="I891" i="25"/>
  <c r="I913" i="25"/>
  <c r="I932" i="25"/>
  <c r="I955" i="25"/>
  <c r="I977" i="25"/>
  <c r="I996" i="25"/>
  <c r="I1019" i="25"/>
  <c r="I1041" i="25"/>
  <c r="I1060" i="25"/>
  <c r="I1081" i="25"/>
  <c r="I1091" i="25"/>
  <c r="I1103" i="25"/>
  <c r="I1113" i="25"/>
  <c r="I1123" i="25"/>
  <c r="I1135" i="25"/>
  <c r="I1145" i="25"/>
  <c r="I1155" i="25"/>
  <c r="I1167" i="25"/>
  <c r="I1177" i="25"/>
  <c r="I1187" i="25"/>
  <c r="I1199" i="25"/>
  <c r="I1209" i="25"/>
  <c r="I1219" i="25"/>
  <c r="I1231" i="25"/>
  <c r="I1241" i="25"/>
  <c r="I1251" i="25"/>
  <c r="I1263" i="25"/>
  <c r="I1271" i="25"/>
  <c r="I1279" i="25"/>
  <c r="I1287" i="25"/>
  <c r="I1295" i="25"/>
  <c r="I1303" i="25"/>
  <c r="I1311" i="25"/>
  <c r="I1319" i="25"/>
  <c r="I1327" i="25"/>
  <c r="I1335" i="25"/>
  <c r="I1343" i="25"/>
  <c r="I1351" i="25"/>
  <c r="I1359" i="25"/>
  <c r="I1367" i="25"/>
  <c r="I1375" i="25"/>
  <c r="I1383" i="25"/>
  <c r="I1391" i="25"/>
  <c r="I1399" i="25"/>
  <c r="I1407" i="25"/>
  <c r="I1415" i="25"/>
  <c r="I1423" i="25"/>
  <c r="I1431" i="25"/>
  <c r="I1439" i="25"/>
  <c r="I1447" i="25"/>
  <c r="I1455" i="25"/>
  <c r="I1463" i="25"/>
  <c r="I1471" i="25"/>
  <c r="I1479" i="25"/>
  <c r="I1487" i="25"/>
  <c r="I1495" i="25"/>
  <c r="I1503" i="25"/>
  <c r="I1511" i="25"/>
  <c r="I1519" i="25"/>
  <c r="I1527" i="25"/>
  <c r="I1535" i="25"/>
  <c r="I1543" i="25"/>
  <c r="I1551" i="25"/>
  <c r="I1559" i="25"/>
  <c r="I1567" i="25"/>
  <c r="I1575" i="25"/>
  <c r="I1583" i="25"/>
  <c r="I1591" i="25"/>
  <c r="I1599" i="25"/>
  <c r="I1607" i="25"/>
  <c r="I1615" i="25"/>
  <c r="I1623" i="25"/>
  <c r="I1631" i="25"/>
  <c r="I1639" i="25"/>
  <c r="I1647" i="25"/>
  <c r="I1655" i="25"/>
  <c r="I1663" i="25"/>
  <c r="I1671" i="25"/>
  <c r="I1679" i="25"/>
  <c r="I1687" i="25"/>
  <c r="I1695" i="25"/>
  <c r="I1703" i="25"/>
  <c r="I1711" i="25"/>
  <c r="I1719" i="25"/>
  <c r="I1727" i="25"/>
  <c r="I1735" i="25"/>
  <c r="I1743" i="25"/>
  <c r="I1751" i="25"/>
  <c r="I1759" i="25"/>
  <c r="I1767" i="25"/>
  <c r="I1775" i="25"/>
  <c r="I1783" i="25"/>
  <c r="I1791" i="25"/>
  <c r="I1799" i="25"/>
  <c r="I1807" i="25"/>
  <c r="I1815" i="25"/>
  <c r="I1823" i="25"/>
  <c r="I1831" i="25"/>
  <c r="I1839" i="25"/>
  <c r="I1847" i="25"/>
  <c r="I1855" i="25"/>
  <c r="I1863" i="25"/>
  <c r="I1871" i="25"/>
  <c r="I1879" i="25"/>
  <c r="I1887" i="25"/>
  <c r="I1895" i="25"/>
  <c r="I1903" i="25"/>
  <c r="I1911" i="25"/>
  <c r="I1919" i="25"/>
  <c r="I1927" i="25"/>
  <c r="I1935" i="25"/>
  <c r="I1943" i="25"/>
  <c r="I1951" i="25"/>
  <c r="I1959" i="25"/>
  <c r="I1967" i="25"/>
  <c r="I65" i="25"/>
  <c r="I241" i="25"/>
  <c r="I393" i="25"/>
  <c r="I577" i="25"/>
  <c r="I681" i="25"/>
  <c r="I700" i="25"/>
  <c r="I723" i="25"/>
  <c r="I745" i="25"/>
  <c r="I764" i="25"/>
  <c r="I787" i="25"/>
  <c r="I809" i="25"/>
  <c r="I828" i="25"/>
  <c r="I851" i="25"/>
  <c r="I873" i="25"/>
  <c r="I892" i="25"/>
  <c r="I915" i="25"/>
  <c r="I937" i="25"/>
  <c r="I956" i="25"/>
  <c r="I979" i="25"/>
  <c r="I1001" i="25"/>
  <c r="I1020" i="25"/>
  <c r="I1043" i="25"/>
  <c r="I1065" i="25"/>
  <c r="I1082" i="25"/>
  <c r="I1092" i="25"/>
  <c r="I1104" i="25"/>
  <c r="I1114" i="25"/>
  <c r="I1124" i="25"/>
  <c r="I1136" i="25"/>
  <c r="I1146" i="25"/>
  <c r="I1156" i="25"/>
  <c r="I1168" i="25"/>
  <c r="I1178" i="25"/>
  <c r="I1188" i="25"/>
  <c r="I1200" i="25"/>
  <c r="I1210" i="25"/>
  <c r="I1220" i="25"/>
  <c r="I1232" i="25"/>
  <c r="I1242" i="25"/>
  <c r="I1252" i="25"/>
  <c r="I1264" i="25"/>
  <c r="I1272" i="25"/>
  <c r="I1280" i="25"/>
  <c r="I1288" i="25"/>
  <c r="I1296" i="25"/>
  <c r="I1304" i="25"/>
  <c r="I1312" i="25"/>
  <c r="I1320" i="25"/>
  <c r="I1328" i="25"/>
  <c r="I1336" i="25"/>
  <c r="I1344" i="25"/>
  <c r="I1352" i="25"/>
  <c r="I1360" i="25"/>
  <c r="I1368" i="25"/>
  <c r="I1376" i="25"/>
  <c r="I1384" i="25"/>
  <c r="I1392" i="25"/>
  <c r="I1400" i="25"/>
  <c r="I1408" i="25"/>
  <c r="I1416" i="25"/>
  <c r="I1424" i="25"/>
  <c r="I1432" i="25"/>
  <c r="I1440" i="25"/>
  <c r="I1448" i="25"/>
  <c r="I1456" i="25"/>
  <c r="I1464" i="25"/>
  <c r="I1472" i="25"/>
  <c r="I1480" i="25"/>
  <c r="I1488" i="25"/>
  <c r="I1496" i="25"/>
  <c r="I1504" i="25"/>
  <c r="I1512" i="25"/>
  <c r="I1520" i="25"/>
  <c r="I1528" i="25"/>
  <c r="I1536" i="25"/>
  <c r="I1544" i="25"/>
  <c r="I1552" i="25"/>
  <c r="I1560" i="25"/>
  <c r="I1568" i="25"/>
  <c r="I1576" i="25"/>
  <c r="I1584" i="25"/>
  <c r="I1592" i="25"/>
  <c r="I1600" i="25"/>
  <c r="I1608" i="25"/>
  <c r="I1616" i="25"/>
  <c r="I1624" i="25"/>
  <c r="I1632" i="25"/>
  <c r="I1640" i="25"/>
  <c r="I1648" i="25"/>
  <c r="I1656" i="25"/>
  <c r="I1664" i="25"/>
  <c r="I1672" i="25"/>
  <c r="I1680" i="25"/>
  <c r="I1688" i="25"/>
  <c r="I1696" i="25"/>
  <c r="I1704" i="25"/>
  <c r="I1712" i="25"/>
  <c r="I1720" i="25"/>
  <c r="I1728" i="25"/>
  <c r="I1736" i="25"/>
  <c r="I1744" i="25"/>
  <c r="I1752" i="25"/>
  <c r="I1760" i="25"/>
  <c r="I1768" i="25"/>
  <c r="I1776" i="25"/>
  <c r="I73" i="25"/>
  <c r="I257" i="25"/>
  <c r="I433" i="25"/>
  <c r="I585" i="25"/>
  <c r="I683" i="25"/>
  <c r="I705" i="25"/>
  <c r="I724" i="25"/>
  <c r="I747" i="25"/>
  <c r="I769" i="25"/>
  <c r="I788" i="25"/>
  <c r="I811" i="25"/>
  <c r="I833" i="25"/>
  <c r="I852" i="25"/>
  <c r="I875" i="25"/>
  <c r="I897" i="25"/>
  <c r="I916" i="25"/>
  <c r="I939" i="25"/>
  <c r="I961" i="25"/>
  <c r="I980" i="25"/>
  <c r="I1003" i="25"/>
  <c r="I1025" i="25"/>
  <c r="I1044" i="25"/>
  <c r="I1067" i="25"/>
  <c r="I1083" i="25"/>
  <c r="I1095" i="25"/>
  <c r="I1105" i="25"/>
  <c r="I1115" i="25"/>
  <c r="I1127" i="25"/>
  <c r="I1137" i="25"/>
  <c r="I1147" i="25"/>
  <c r="I1159" i="25"/>
  <c r="I1169" i="25"/>
  <c r="I1179" i="25"/>
  <c r="I1191" i="25"/>
  <c r="I1201" i="25"/>
  <c r="I1211" i="25"/>
  <c r="I1223" i="25"/>
  <c r="I1233" i="25"/>
  <c r="I1243" i="25"/>
  <c r="I1255" i="25"/>
  <c r="I1265" i="25"/>
  <c r="I1273" i="25"/>
  <c r="I1281" i="25"/>
  <c r="I1289" i="25"/>
  <c r="I1297" i="25"/>
  <c r="I1305" i="25"/>
  <c r="I1313" i="25"/>
  <c r="I1321" i="25"/>
  <c r="I1329" i="25"/>
  <c r="I1337" i="25"/>
  <c r="I1345" i="25"/>
  <c r="I1353" i="25"/>
  <c r="I1361" i="25"/>
  <c r="I1369" i="25"/>
  <c r="I1377" i="25"/>
  <c r="I1385" i="25"/>
  <c r="I1393" i="25"/>
  <c r="I1401" i="25"/>
  <c r="I1409" i="25"/>
  <c r="I1417" i="25"/>
  <c r="I1425" i="25"/>
  <c r="I1433" i="25"/>
  <c r="I1441" i="25"/>
  <c r="I1449" i="25"/>
  <c r="I1457" i="25"/>
  <c r="I1465" i="25"/>
  <c r="I1473" i="25"/>
  <c r="I1481" i="25"/>
  <c r="I1489" i="25"/>
  <c r="I1497" i="25"/>
  <c r="I1505" i="25"/>
  <c r="I1513" i="25"/>
  <c r="I1521" i="25"/>
  <c r="I1529" i="25"/>
  <c r="I113" i="25"/>
  <c r="I265" i="25"/>
  <c r="I449" i="25"/>
  <c r="I625" i="25"/>
  <c r="I684" i="25"/>
  <c r="I707" i="25"/>
  <c r="I729" i="25"/>
  <c r="I748" i="25"/>
  <c r="I771" i="25"/>
  <c r="I793" i="25"/>
  <c r="I812" i="25"/>
  <c r="I835" i="25"/>
  <c r="I857" i="25"/>
  <c r="I876" i="25"/>
  <c r="I899" i="25"/>
  <c r="I921" i="25"/>
  <c r="I940" i="25"/>
  <c r="I963" i="25"/>
  <c r="I985" i="25"/>
  <c r="I1004" i="25"/>
  <c r="I1027" i="25"/>
  <c r="I1049" i="25"/>
  <c r="I1068" i="25"/>
  <c r="I1084" i="25"/>
  <c r="I1096" i="25"/>
  <c r="I1106" i="25"/>
  <c r="I1116" i="25"/>
  <c r="I1128" i="25"/>
  <c r="I1138" i="25"/>
  <c r="I1148" i="25"/>
  <c r="I1160" i="25"/>
  <c r="I1170" i="25"/>
  <c r="I1180" i="25"/>
  <c r="I1192" i="25"/>
  <c r="I1202" i="25"/>
  <c r="I1212" i="25"/>
  <c r="I1224" i="25"/>
  <c r="I1234" i="25"/>
  <c r="I1244" i="25"/>
  <c r="I1256" i="25"/>
  <c r="I1266" i="25"/>
  <c r="I1274" i="25"/>
  <c r="I1282" i="25"/>
  <c r="I1290" i="25"/>
  <c r="I1298" i="25"/>
  <c r="I1306" i="25"/>
  <c r="I1314" i="25"/>
  <c r="I1322" i="25"/>
  <c r="I1330" i="25"/>
  <c r="I1338" i="25"/>
  <c r="I1346" i="25"/>
  <c r="I1354" i="25"/>
  <c r="I1362" i="25"/>
  <c r="I1370" i="25"/>
  <c r="I1378" i="25"/>
  <c r="I1386" i="25"/>
  <c r="I1394" i="25"/>
  <c r="I1402" i="25"/>
  <c r="I1410" i="25"/>
  <c r="I1418" i="25"/>
  <c r="I1426" i="25"/>
  <c r="I1434" i="25"/>
  <c r="I1442" i="25"/>
  <c r="I1450" i="25"/>
  <c r="I1458" i="25"/>
  <c r="I1466" i="25"/>
  <c r="I1474" i="25"/>
  <c r="I1482" i="25"/>
  <c r="I1490" i="25"/>
  <c r="I1498" i="25"/>
  <c r="I1506" i="25"/>
  <c r="I1514" i="25"/>
  <c r="I1522" i="25"/>
  <c r="I1530" i="25"/>
  <c r="I1538" i="25"/>
  <c r="I1546" i="25"/>
  <c r="I1554" i="25"/>
  <c r="I1562" i="25"/>
  <c r="I1570" i="25"/>
  <c r="I1578" i="25"/>
  <c r="I1586" i="25"/>
  <c r="I1594" i="25"/>
  <c r="I1602" i="25"/>
  <c r="I1610" i="25"/>
  <c r="I1618" i="25"/>
  <c r="I137" i="25"/>
  <c r="I321" i="25"/>
  <c r="I497" i="25"/>
  <c r="I649" i="25"/>
  <c r="I691" i="25"/>
  <c r="I713" i="25"/>
  <c r="I732" i="25"/>
  <c r="I755" i="25"/>
  <c r="I777" i="25"/>
  <c r="I796" i="25"/>
  <c r="I819" i="25"/>
  <c r="I841" i="25"/>
  <c r="I860" i="25"/>
  <c r="I883" i="25"/>
  <c r="I905" i="25"/>
  <c r="I924" i="25"/>
  <c r="I947" i="25"/>
  <c r="I969" i="25"/>
  <c r="I988" i="25"/>
  <c r="I1011" i="25"/>
  <c r="I1033" i="25"/>
  <c r="I1052" i="25"/>
  <c r="I1075" i="25"/>
  <c r="I1088" i="25"/>
  <c r="I1098" i="25"/>
  <c r="I1108" i="25"/>
  <c r="I1120" i="25"/>
  <c r="I1130" i="25"/>
  <c r="I1140" i="25"/>
  <c r="I1152" i="25"/>
  <c r="I1162" i="25"/>
  <c r="I1172" i="25"/>
  <c r="I1184" i="25"/>
  <c r="I1194" i="25"/>
  <c r="I1204" i="25"/>
  <c r="I1216" i="25"/>
  <c r="I1226" i="25"/>
  <c r="I1236" i="25"/>
  <c r="I1248" i="25"/>
  <c r="I1258" i="25"/>
  <c r="I1268" i="25"/>
  <c r="I1276" i="25"/>
  <c r="I1284" i="25"/>
  <c r="I1292" i="25"/>
  <c r="I1300" i="25"/>
  <c r="I1308" i="25"/>
  <c r="I1316" i="25"/>
  <c r="I1324" i="25"/>
  <c r="I1332" i="25"/>
  <c r="I1340" i="25"/>
  <c r="I1348" i="25"/>
  <c r="I1356" i="25"/>
  <c r="I1364" i="25"/>
  <c r="I1372" i="25"/>
  <c r="I1380" i="25"/>
  <c r="I1388" i="25"/>
  <c r="I1396" i="25"/>
  <c r="I1404" i="25"/>
  <c r="I1412" i="25"/>
  <c r="I1420" i="25"/>
  <c r="I1428" i="25"/>
  <c r="I1436" i="25"/>
  <c r="I1444" i="25"/>
  <c r="I1452" i="25"/>
  <c r="I1460" i="25"/>
  <c r="I1468" i="25"/>
  <c r="I1476" i="25"/>
  <c r="I1484" i="25"/>
  <c r="I1492" i="25"/>
  <c r="I1500" i="25"/>
  <c r="I1508" i="25"/>
  <c r="I1516" i="25"/>
  <c r="I1524" i="25"/>
  <c r="I1532" i="25"/>
  <c r="I1540" i="25"/>
  <c r="I1548" i="25"/>
  <c r="I1556" i="25"/>
  <c r="I1564" i="25"/>
  <c r="I1572" i="25"/>
  <c r="I1580" i="25"/>
  <c r="I1588" i="25"/>
  <c r="I1596" i="25"/>
  <c r="I1604" i="25"/>
  <c r="I1612" i="25"/>
  <c r="I1620" i="25"/>
  <c r="I129" i="25"/>
  <c r="I689" i="25"/>
  <c r="I772" i="25"/>
  <c r="I859" i="25"/>
  <c r="I945" i="25"/>
  <c r="I1028" i="25"/>
  <c r="I1097" i="25"/>
  <c r="I1139" i="25"/>
  <c r="I1183" i="25"/>
  <c r="I1225" i="25"/>
  <c r="I1267" i="25"/>
  <c r="I1299" i="25"/>
  <c r="I1331" i="25"/>
  <c r="I1363" i="25"/>
  <c r="I1395" i="25"/>
  <c r="I1427" i="25"/>
  <c r="I1459" i="25"/>
  <c r="I1491" i="25"/>
  <c r="I1523" i="25"/>
  <c r="I1547" i="25"/>
  <c r="I1569" i="25"/>
  <c r="I1589" i="25"/>
  <c r="I1611" i="25"/>
  <c r="I1628" i="25"/>
  <c r="I1642" i="25"/>
  <c r="I1653" i="25"/>
  <c r="I1667" i="25"/>
  <c r="I1681" i="25"/>
  <c r="I1692" i="25"/>
  <c r="I177" i="25"/>
  <c r="I692" i="25"/>
  <c r="I779" i="25"/>
  <c r="I865" i="25"/>
  <c r="I948" i="25"/>
  <c r="I1035" i="25"/>
  <c r="I1099" i="25"/>
  <c r="I1143" i="25"/>
  <c r="I305" i="25"/>
  <c r="I708" i="25"/>
  <c r="I795" i="25"/>
  <c r="I881" i="25"/>
  <c r="I964" i="25"/>
  <c r="I1051" i="25"/>
  <c r="I1107" i="25"/>
  <c r="I1151" i="25"/>
  <c r="I329" i="25"/>
  <c r="I715" i="25"/>
  <c r="I801" i="25"/>
  <c r="I884" i="25"/>
  <c r="I971" i="25"/>
  <c r="I1057" i="25"/>
  <c r="I1111" i="25"/>
  <c r="I1153" i="25"/>
  <c r="I1195" i="25"/>
  <c r="I1239" i="25"/>
  <c r="I1277" i="25"/>
  <c r="I1309" i="25"/>
  <c r="I1341" i="25"/>
  <c r="I1373" i="25"/>
  <c r="I1405" i="25"/>
  <c r="I1437" i="25"/>
  <c r="I1469" i="25"/>
  <c r="I1501" i="25"/>
  <c r="I1533" i="25"/>
  <c r="I1555" i="25"/>
  <c r="I1577" i="25"/>
  <c r="I1597" i="25"/>
  <c r="I1619" i="25"/>
  <c r="I1634" i="25"/>
  <c r="I1645" i="25"/>
  <c r="I1659" i="25"/>
  <c r="I1673" i="25"/>
  <c r="I1684" i="25"/>
  <c r="I1698" i="25"/>
  <c r="I1709" i="25"/>
  <c r="I1723" i="25"/>
  <c r="I1737" i="25"/>
  <c r="I1748" i="25"/>
  <c r="I1762" i="25"/>
  <c r="I1773" i="25"/>
  <c r="I1786" i="25"/>
  <c r="I1796" i="25"/>
  <c r="I1808" i="25"/>
  <c r="I1818" i="25"/>
  <c r="I1828" i="25"/>
  <c r="I1840" i="25"/>
  <c r="I1850" i="25"/>
  <c r="I1860" i="25"/>
  <c r="I1872" i="25"/>
  <c r="I1882" i="25"/>
  <c r="I1892" i="25"/>
  <c r="I1904" i="25"/>
  <c r="I1914" i="25"/>
  <c r="I1924" i="25"/>
  <c r="I1936" i="25"/>
  <c r="I1946" i="25"/>
  <c r="I1956" i="25"/>
  <c r="I1968" i="25"/>
  <c r="I1976" i="25"/>
  <c r="I1984" i="25"/>
  <c r="I1992" i="25"/>
  <c r="I2000" i="25"/>
  <c r="I2008" i="25"/>
  <c r="I2016" i="25"/>
  <c r="I2024" i="25"/>
  <c r="I2032" i="25"/>
  <c r="I2040" i="25"/>
  <c r="I2048" i="25"/>
  <c r="I2056" i="25"/>
  <c r="I2064" i="25"/>
  <c r="I2072" i="25"/>
  <c r="I2080" i="25"/>
  <c r="I2088" i="25"/>
  <c r="I2096" i="25"/>
  <c r="I2104" i="25"/>
  <c r="I2112" i="25"/>
  <c r="I2120" i="25"/>
  <c r="I2128" i="25"/>
  <c r="I2136" i="25"/>
  <c r="I2144" i="25"/>
  <c r="I2152" i="25"/>
  <c r="I2160" i="25"/>
  <c r="I2168" i="25"/>
  <c r="I2176" i="25"/>
  <c r="I2184" i="25"/>
  <c r="I2192" i="25"/>
  <c r="I2200" i="25"/>
  <c r="I2208" i="25"/>
  <c r="I2216" i="25"/>
  <c r="I2224" i="25"/>
  <c r="I457" i="25"/>
  <c r="I731" i="25"/>
  <c r="I817" i="25"/>
  <c r="I900" i="25"/>
  <c r="I987" i="25"/>
  <c r="I1073" i="25"/>
  <c r="I1119" i="25"/>
  <c r="I1161" i="25"/>
  <c r="I1203" i="25"/>
  <c r="I1247" i="25"/>
  <c r="I1283" i="25"/>
  <c r="I1315" i="25"/>
  <c r="I1347" i="25"/>
  <c r="I1379" i="25"/>
  <c r="I1411" i="25"/>
  <c r="I1443" i="25"/>
  <c r="I1475" i="25"/>
  <c r="I1507" i="25"/>
  <c r="I1537" i="25"/>
  <c r="I1557" i="25"/>
  <c r="I1579" i="25"/>
  <c r="I1601" i="25"/>
  <c r="I1621" i="25"/>
  <c r="I1635" i="25"/>
  <c r="I1649" i="25"/>
  <c r="I1660" i="25"/>
  <c r="I1674" i="25"/>
  <c r="I1685" i="25"/>
  <c r="I513" i="25"/>
  <c r="I737" i="25"/>
  <c r="I820" i="25"/>
  <c r="I907" i="25"/>
  <c r="I993" i="25"/>
  <c r="I1076" i="25"/>
  <c r="I1121" i="25"/>
  <c r="I1163" i="25"/>
  <c r="I1207" i="25"/>
  <c r="I1249" i="25"/>
  <c r="I1285" i="25"/>
  <c r="I1317" i="25"/>
  <c r="I1349" i="25"/>
  <c r="I1381" i="25"/>
  <c r="I1413" i="25"/>
  <c r="I1445" i="25"/>
  <c r="I1477" i="25"/>
  <c r="I1509" i="25"/>
  <c r="I1539" i="25"/>
  <c r="I1561" i="25"/>
  <c r="I1581" i="25"/>
  <c r="I1603" i="25"/>
  <c r="I1625" i="25"/>
  <c r="I1636" i="25"/>
  <c r="I1650" i="25"/>
  <c r="I1661" i="25"/>
  <c r="I1675" i="25"/>
  <c r="I1689" i="25"/>
  <c r="I1700" i="25"/>
  <c r="I1714" i="25"/>
  <c r="I1725" i="25"/>
  <c r="I1739" i="25"/>
  <c r="I1753" i="25"/>
  <c r="I1764" i="25"/>
  <c r="I1778" i="25"/>
  <c r="I1788" i="25"/>
  <c r="I1800" i="25"/>
  <c r="I1810" i="25"/>
  <c r="I1820" i="25"/>
  <c r="I1832" i="25"/>
  <c r="I1842" i="25"/>
  <c r="I1852" i="25"/>
  <c r="I1864" i="25"/>
  <c r="I1874" i="25"/>
  <c r="I1884" i="25"/>
  <c r="I1896" i="25"/>
  <c r="I1906" i="25"/>
  <c r="I1916" i="25"/>
  <c r="I1928" i="25"/>
  <c r="I1938" i="25"/>
  <c r="I1948" i="25"/>
  <c r="I1960" i="25"/>
  <c r="I1970" i="25"/>
  <c r="I1978" i="25"/>
  <c r="I1986" i="25"/>
  <c r="I1994" i="25"/>
  <c r="I2002" i="25"/>
  <c r="I2010" i="25"/>
  <c r="I2018" i="25"/>
  <c r="I2026" i="25"/>
  <c r="I2034" i="25"/>
  <c r="I2042" i="25"/>
  <c r="I2050" i="25"/>
  <c r="I2058" i="25"/>
  <c r="I2066" i="25"/>
  <c r="I2074" i="25"/>
  <c r="I2082" i="25"/>
  <c r="I2090" i="25"/>
  <c r="I2098" i="25"/>
  <c r="I2106" i="25"/>
  <c r="I2114" i="25"/>
  <c r="I2122" i="25"/>
  <c r="I2130" i="25"/>
  <c r="I2138" i="25"/>
  <c r="I2146" i="25"/>
  <c r="I2154" i="25"/>
  <c r="I2162" i="25"/>
  <c r="I2170" i="25"/>
  <c r="I2178" i="25"/>
  <c r="I2186" i="25"/>
  <c r="I2194" i="25"/>
  <c r="I2202" i="25"/>
  <c r="I2210" i="25"/>
  <c r="I2218" i="25"/>
  <c r="I2226" i="25"/>
  <c r="I641" i="25"/>
  <c r="I1009" i="25"/>
  <c r="I1185" i="25"/>
  <c r="I1269" i="25"/>
  <c r="I1333" i="25"/>
  <c r="I1397" i="25"/>
  <c r="I1461" i="25"/>
  <c r="I1525" i="25"/>
  <c r="I1571" i="25"/>
  <c r="I1613" i="25"/>
  <c r="I1643" i="25"/>
  <c r="I1668" i="25"/>
  <c r="I1693" i="25"/>
  <c r="I1713" i="25"/>
  <c r="I1730" i="25"/>
  <c r="I1746" i="25"/>
  <c r="I1763" i="25"/>
  <c r="I1780" i="25"/>
  <c r="I1794" i="25"/>
  <c r="I1809" i="25"/>
  <c r="I1824" i="25"/>
  <c r="I1836" i="25"/>
  <c r="I1851" i="25"/>
  <c r="I1866" i="25"/>
  <c r="I1880" i="25"/>
  <c r="I1893" i="25"/>
  <c r="I1908" i="25"/>
  <c r="I1922" i="25"/>
  <c r="I1937" i="25"/>
  <c r="I1952" i="25"/>
  <c r="I1964" i="25"/>
  <c r="I1977" i="25"/>
  <c r="I1988" i="25"/>
  <c r="I1998" i="25"/>
  <c r="I2009" i="25"/>
  <c r="I2020" i="25"/>
  <c r="I2030" i="25"/>
  <c r="I2041" i="25"/>
  <c r="I2052" i="25"/>
  <c r="I2062" i="25"/>
  <c r="I2073" i="25"/>
  <c r="I2084" i="25"/>
  <c r="I2094" i="25"/>
  <c r="I2105" i="25"/>
  <c r="I2116" i="25"/>
  <c r="I2126" i="25"/>
  <c r="I2137" i="25"/>
  <c r="I2148" i="25"/>
  <c r="I2158" i="25"/>
  <c r="I2169" i="25"/>
  <c r="I2180" i="25"/>
  <c r="I2190" i="25"/>
  <c r="I2201" i="25"/>
  <c r="I2212" i="25"/>
  <c r="I2222" i="25"/>
  <c r="I2232" i="25"/>
  <c r="I2240" i="25"/>
  <c r="I2248" i="25"/>
  <c r="I2256" i="25"/>
  <c r="I2264" i="25"/>
  <c r="I2272" i="25"/>
  <c r="I2280" i="25"/>
  <c r="I2288" i="25"/>
  <c r="I2296" i="25"/>
  <c r="I2304" i="25"/>
  <c r="I2312" i="25"/>
  <c r="I2320" i="25"/>
  <c r="I2328" i="25"/>
  <c r="I2336" i="25"/>
  <c r="I2344" i="25"/>
  <c r="I2352" i="25"/>
  <c r="I2360" i="25"/>
  <c r="I2368" i="25"/>
  <c r="I2376" i="25"/>
  <c r="I2384" i="25"/>
  <c r="I2392" i="25"/>
  <c r="I2400" i="25"/>
  <c r="I2408" i="25"/>
  <c r="I2416" i="25"/>
  <c r="I2424" i="25"/>
  <c r="I2432" i="25"/>
  <c r="I2440" i="25"/>
  <c r="I2448" i="25"/>
  <c r="I2456" i="25"/>
  <c r="I2464" i="25"/>
  <c r="I2472" i="25"/>
  <c r="I2480" i="25"/>
  <c r="I2488" i="25"/>
  <c r="I2496" i="25"/>
  <c r="I2504" i="25"/>
  <c r="I2512" i="25"/>
  <c r="I2520" i="25"/>
  <c r="I2528" i="25"/>
  <c r="I2536" i="25"/>
  <c r="I2544" i="25"/>
  <c r="I671" i="25"/>
  <c r="I1012" i="25"/>
  <c r="I1193" i="25"/>
  <c r="I1275" i="25"/>
  <c r="I1339" i="25"/>
  <c r="I1403" i="25"/>
  <c r="I1467" i="25"/>
  <c r="I1531" i="25"/>
  <c r="I1573" i="25"/>
  <c r="I1617" i="25"/>
  <c r="I1644" i="25"/>
  <c r="I1669" i="25"/>
  <c r="I1697" i="25"/>
  <c r="I1715" i="25"/>
  <c r="I1731" i="25"/>
  <c r="I1747" i="25"/>
  <c r="I1765" i="25"/>
  <c r="I1781" i="25"/>
  <c r="I1795" i="25"/>
  <c r="I1811" i="25"/>
  <c r="I1825" i="25"/>
  <c r="I1837" i="25"/>
  <c r="I1853" i="25"/>
  <c r="I1867" i="25"/>
  <c r="I1881" i="25"/>
  <c r="I1897" i="25"/>
  <c r="I1909" i="25"/>
  <c r="I1923" i="25"/>
  <c r="I1939" i="25"/>
  <c r="I1953" i="25"/>
  <c r="I1965" i="25"/>
  <c r="I1979" i="25"/>
  <c r="I1989" i="25"/>
  <c r="I1999" i="25"/>
  <c r="I2011" i="25"/>
  <c r="I2021" i="25"/>
  <c r="I2031" i="25"/>
  <c r="I2043" i="25"/>
  <c r="I2053" i="25"/>
  <c r="I2063" i="25"/>
  <c r="I2075" i="25"/>
  <c r="I2085" i="25"/>
  <c r="I2095" i="25"/>
  <c r="I2107" i="25"/>
  <c r="I2117" i="25"/>
  <c r="I2127" i="25"/>
  <c r="I2139" i="25"/>
  <c r="I2149" i="25"/>
  <c r="I2159" i="25"/>
  <c r="I2171" i="25"/>
  <c r="I2181" i="25"/>
  <c r="I2191" i="25"/>
  <c r="I2203" i="25"/>
  <c r="I2213" i="25"/>
  <c r="I2223" i="25"/>
  <c r="I2233" i="25"/>
  <c r="I2241" i="25"/>
  <c r="I2249" i="25"/>
  <c r="I2257" i="25"/>
  <c r="I2265" i="25"/>
  <c r="I2273" i="25"/>
  <c r="I2281" i="25"/>
  <c r="I2289" i="25"/>
  <c r="I2297" i="25"/>
  <c r="I2305" i="25"/>
  <c r="I2313" i="25"/>
  <c r="I2321" i="25"/>
  <c r="I2329" i="25"/>
  <c r="I2337" i="25"/>
  <c r="I2345" i="25"/>
  <c r="I2353" i="25"/>
  <c r="I2361" i="25"/>
  <c r="I2369" i="25"/>
  <c r="I2377" i="25"/>
  <c r="I2385" i="25"/>
  <c r="I2393" i="25"/>
  <c r="I2401" i="25"/>
  <c r="I2409" i="25"/>
  <c r="I2417" i="25"/>
  <c r="I2425" i="25"/>
  <c r="I2433" i="25"/>
  <c r="I2441" i="25"/>
  <c r="I2449" i="25"/>
  <c r="I2457" i="25"/>
  <c r="I2465" i="25"/>
  <c r="I2473" i="25"/>
  <c r="I753" i="25"/>
  <c r="I1087" i="25"/>
  <c r="I1215" i="25"/>
  <c r="I1291" i="25"/>
  <c r="I1355" i="25"/>
  <c r="I1419" i="25"/>
  <c r="I1483" i="25"/>
  <c r="I1541" i="25"/>
  <c r="I1585" i="25"/>
  <c r="I1626" i="25"/>
  <c r="I1651" i="25"/>
  <c r="I1676" i="25"/>
  <c r="I1699" i="25"/>
  <c r="I1716" i="25"/>
  <c r="I1732" i="25"/>
  <c r="I1749" i="25"/>
  <c r="I1769" i="25"/>
  <c r="I1784" i="25"/>
  <c r="I1797" i="25"/>
  <c r="I1812" i="25"/>
  <c r="I1826" i="25"/>
  <c r="I1841" i="25"/>
  <c r="I1856" i="25"/>
  <c r="I1868" i="25"/>
  <c r="I1883" i="25"/>
  <c r="I1898" i="25"/>
  <c r="I1912" i="25"/>
  <c r="I1925" i="25"/>
  <c r="I1940" i="25"/>
  <c r="I1954" i="25"/>
  <c r="I1969" i="25"/>
  <c r="I1980" i="25"/>
  <c r="I1990" i="25"/>
  <c r="I2001" i="25"/>
  <c r="I2012" i="25"/>
  <c r="I2022" i="25"/>
  <c r="I2033" i="25"/>
  <c r="I2044" i="25"/>
  <c r="I2054" i="25"/>
  <c r="I2065" i="25"/>
  <c r="I2076" i="25"/>
  <c r="I2086" i="25"/>
  <c r="I2097" i="25"/>
  <c r="I2108" i="25"/>
  <c r="I2118" i="25"/>
  <c r="I2129" i="25"/>
  <c r="I2140" i="25"/>
  <c r="I2150" i="25"/>
  <c r="I2161" i="25"/>
  <c r="I2172" i="25"/>
  <c r="I2182" i="25"/>
  <c r="I2193" i="25"/>
  <c r="I2204" i="25"/>
  <c r="I2214" i="25"/>
  <c r="I2225" i="25"/>
  <c r="I2234" i="25"/>
  <c r="I2242" i="25"/>
  <c r="I2250" i="25"/>
  <c r="I2258" i="25"/>
  <c r="I2266" i="25"/>
  <c r="I2274" i="25"/>
  <c r="I2282" i="25"/>
  <c r="I2290" i="25"/>
  <c r="I2298" i="25"/>
  <c r="I2306" i="25"/>
  <c r="I2314" i="25"/>
  <c r="I2322" i="25"/>
  <c r="I2330" i="25"/>
  <c r="I2338" i="25"/>
  <c r="I2346" i="25"/>
  <c r="I2354" i="25"/>
  <c r="I2362" i="25"/>
  <c r="I2370" i="25"/>
  <c r="I2378" i="25"/>
  <c r="I2386" i="25"/>
  <c r="I2394" i="25"/>
  <c r="I2402" i="25"/>
  <c r="I2410" i="25"/>
  <c r="I2418" i="25"/>
  <c r="I2426" i="25"/>
  <c r="I2434" i="25"/>
  <c r="I2442" i="25"/>
  <c r="I2450" i="25"/>
  <c r="I2458" i="25"/>
  <c r="I2466" i="25"/>
  <c r="I2474" i="25"/>
  <c r="I2482" i="25"/>
  <c r="I2490" i="25"/>
  <c r="I2498" i="25"/>
  <c r="I2506" i="25"/>
  <c r="I2514" i="25"/>
  <c r="I2522" i="25"/>
  <c r="I2530" i="25"/>
  <c r="I2538" i="25"/>
  <c r="I2546" i="25"/>
  <c r="I2554" i="25"/>
  <c r="I2562" i="25"/>
  <c r="I2570" i="25"/>
  <c r="I2578" i="25"/>
  <c r="I2586" i="25"/>
  <c r="I2594" i="25"/>
  <c r="I2602" i="25"/>
  <c r="I2610" i="25"/>
  <c r="I2618" i="25"/>
  <c r="I2626" i="25"/>
  <c r="I2634" i="25"/>
  <c r="I2642" i="25"/>
  <c r="I2650" i="25"/>
  <c r="I2658" i="25"/>
  <c r="I2666" i="25"/>
  <c r="I2674" i="25"/>
  <c r="I2682" i="25"/>
  <c r="I2690" i="25"/>
  <c r="I2698" i="25"/>
  <c r="I2706" i="25"/>
  <c r="I2714" i="25"/>
  <c r="I2722" i="25"/>
  <c r="I2730" i="25"/>
  <c r="I2738" i="25"/>
  <c r="I2746" i="25"/>
  <c r="I2754" i="25"/>
  <c r="I2762" i="25"/>
  <c r="I2770" i="25"/>
  <c r="I2778" i="25"/>
  <c r="I2786" i="25"/>
  <c r="I2794" i="25"/>
  <c r="I2802" i="25"/>
  <c r="I2810" i="25"/>
  <c r="I2818" i="25"/>
  <c r="I2826" i="25"/>
  <c r="I2834" i="25"/>
  <c r="I2842" i="25"/>
  <c r="I2850" i="25"/>
  <c r="I2858" i="25"/>
  <c r="I2866" i="25"/>
  <c r="I2874" i="25"/>
  <c r="I2882" i="25"/>
  <c r="I2890" i="25"/>
  <c r="I2898" i="25"/>
  <c r="I2906" i="25"/>
  <c r="I2914" i="25"/>
  <c r="I2922" i="25"/>
  <c r="I2930" i="25"/>
  <c r="I2938" i="25"/>
  <c r="I2946" i="25"/>
  <c r="I2954" i="25"/>
  <c r="I2962" i="25"/>
  <c r="I2970" i="25"/>
  <c r="I2978" i="25"/>
  <c r="I2986" i="25"/>
  <c r="I2994" i="25"/>
  <c r="I3002" i="25"/>
  <c r="I3010" i="25"/>
  <c r="I3018" i="25"/>
  <c r="I3026" i="25"/>
  <c r="I3034" i="25"/>
  <c r="I3042" i="25"/>
  <c r="I3050" i="25"/>
  <c r="I3058" i="25"/>
  <c r="I3066" i="25"/>
  <c r="I3074" i="25"/>
  <c r="I3082" i="25"/>
  <c r="I3090" i="25"/>
  <c r="I3098" i="25"/>
  <c r="I3106" i="25"/>
  <c r="I3114" i="25"/>
  <c r="I3122" i="25"/>
  <c r="I3130" i="25"/>
  <c r="I3138" i="25"/>
  <c r="I3146" i="25"/>
  <c r="I756" i="25"/>
  <c r="I1089" i="25"/>
  <c r="I1217" i="25"/>
  <c r="I1293" i="25"/>
  <c r="I1357" i="25"/>
  <c r="I1421" i="25"/>
  <c r="I1485" i="25"/>
  <c r="I1545" i="25"/>
  <c r="I1587" i="25"/>
  <c r="I1627" i="25"/>
  <c r="I1652" i="25"/>
  <c r="I1677" i="25"/>
  <c r="I1701" i="25"/>
  <c r="I1717" i="25"/>
  <c r="I1733" i="25"/>
  <c r="I1754" i="25"/>
  <c r="I1770" i="25"/>
  <c r="I1785" i="25"/>
  <c r="I1801" i="25"/>
  <c r="I1813" i="25"/>
  <c r="I1827" i="25"/>
  <c r="I1843" i="25"/>
  <c r="I1857" i="25"/>
  <c r="I1869" i="25"/>
  <c r="I1885" i="25"/>
  <c r="I1899" i="25"/>
  <c r="I1913" i="25"/>
  <c r="I1929" i="25"/>
  <c r="I1941" i="25"/>
  <c r="I1955" i="25"/>
  <c r="I1971" i="25"/>
  <c r="I1981" i="25"/>
  <c r="I1991" i="25"/>
  <c r="I2003" i="25"/>
  <c r="I2013" i="25"/>
  <c r="I2023" i="25"/>
  <c r="I2035" i="25"/>
  <c r="I2045" i="25"/>
  <c r="I2055" i="25"/>
  <c r="I2067" i="25"/>
  <c r="I2077" i="25"/>
  <c r="I2087" i="25"/>
  <c r="I2099" i="25"/>
  <c r="I2109" i="25"/>
  <c r="I2119" i="25"/>
  <c r="I2131" i="25"/>
  <c r="I2141" i="25"/>
  <c r="I2151" i="25"/>
  <c r="I2163" i="25"/>
  <c r="I2173" i="25"/>
  <c r="I2183" i="25"/>
  <c r="I2195" i="25"/>
  <c r="I2205" i="25"/>
  <c r="I2215" i="25"/>
  <c r="I2227" i="25"/>
  <c r="I2235" i="25"/>
  <c r="I2243" i="25"/>
  <c r="I2251" i="25"/>
  <c r="I2259" i="25"/>
  <c r="I2267" i="25"/>
  <c r="I2275" i="25"/>
  <c r="I2283" i="25"/>
  <c r="I2291" i="25"/>
  <c r="I2299" i="25"/>
  <c r="I2307" i="25"/>
  <c r="I2315" i="25"/>
  <c r="I2323" i="25"/>
  <c r="I2331" i="25"/>
  <c r="I2339" i="25"/>
  <c r="I2347" i="25"/>
  <c r="I2355" i="25"/>
  <c r="I2363" i="25"/>
  <c r="I2371" i="25"/>
  <c r="I2379" i="25"/>
  <c r="I2387" i="25"/>
  <c r="I2395" i="25"/>
  <c r="I2403" i="25"/>
  <c r="I2411" i="25"/>
  <c r="I2419" i="25"/>
  <c r="I2427" i="25"/>
  <c r="I2435" i="25"/>
  <c r="I2443" i="25"/>
  <c r="I2451" i="25"/>
  <c r="I2459" i="25"/>
  <c r="I2467" i="25"/>
  <c r="I2475" i="25"/>
  <c r="I2483" i="25"/>
  <c r="I2491" i="25"/>
  <c r="I2499" i="25"/>
  <c r="I2507" i="25"/>
  <c r="I2515" i="25"/>
  <c r="I2523" i="25"/>
  <c r="I2531" i="25"/>
  <c r="I2539" i="25"/>
  <c r="I2547" i="25"/>
  <c r="I2555" i="25"/>
  <c r="I2563" i="25"/>
  <c r="I2571" i="25"/>
  <c r="I2579" i="25"/>
  <c r="I2587" i="25"/>
  <c r="I2595" i="25"/>
  <c r="I2603" i="25"/>
  <c r="I2611" i="25"/>
  <c r="I2619" i="25"/>
  <c r="I2627" i="25"/>
  <c r="I2635" i="25"/>
  <c r="I2643" i="25"/>
  <c r="I2651" i="25"/>
  <c r="I2659" i="25"/>
  <c r="I2667" i="25"/>
  <c r="I2675" i="25"/>
  <c r="I2683" i="25"/>
  <c r="I2691" i="25"/>
  <c r="I2699" i="25"/>
  <c r="I2707" i="25"/>
  <c r="I2715" i="25"/>
  <c r="I2723" i="25"/>
  <c r="I2731" i="25"/>
  <c r="I2739" i="25"/>
  <c r="I2747" i="25"/>
  <c r="I2755" i="25"/>
  <c r="I2763" i="25"/>
  <c r="I2771" i="25"/>
  <c r="I2779" i="25"/>
  <c r="I2787" i="25"/>
  <c r="I2795" i="25"/>
  <c r="I2803" i="25"/>
  <c r="I2811" i="25"/>
  <c r="I2819" i="25"/>
  <c r="I2827" i="25"/>
  <c r="I2835" i="25"/>
  <c r="I2843" i="25"/>
  <c r="I2851" i="25"/>
  <c r="I2859" i="25"/>
  <c r="I2867" i="25"/>
  <c r="I2875" i="25"/>
  <c r="I2883" i="25"/>
  <c r="I2891" i="25"/>
  <c r="I2899" i="25"/>
  <c r="I2907" i="25"/>
  <c r="I2915" i="25"/>
  <c r="I2923" i="25"/>
  <c r="I2931" i="25"/>
  <c r="I2939" i="25"/>
  <c r="I2947" i="25"/>
  <c r="I2955" i="25"/>
  <c r="I2963" i="25"/>
  <c r="I2971" i="25"/>
  <c r="I2979" i="25"/>
  <c r="I2987" i="25"/>
  <c r="I2995" i="25"/>
  <c r="I3003" i="25"/>
  <c r="I3011" i="25"/>
  <c r="I3019" i="25"/>
  <c r="I3027" i="25"/>
  <c r="I3035" i="25"/>
  <c r="I3043" i="25"/>
  <c r="I3051" i="25"/>
  <c r="I3059" i="25"/>
  <c r="I3067" i="25"/>
  <c r="I3075" i="25"/>
  <c r="I3083" i="25"/>
  <c r="I3091" i="25"/>
  <c r="I3099" i="25"/>
  <c r="I3107" i="25"/>
  <c r="I3115" i="25"/>
  <c r="I3123" i="25"/>
  <c r="I3131" i="25"/>
  <c r="I3139" i="25"/>
  <c r="I3147" i="25"/>
  <c r="I836" i="25"/>
  <c r="I1129" i="25"/>
  <c r="I1227" i="25"/>
  <c r="I1301" i="25"/>
  <c r="I1365" i="25"/>
  <c r="I1429" i="25"/>
  <c r="I1493" i="25"/>
  <c r="I1549" i="25"/>
  <c r="I1593" i="25"/>
  <c r="I1629" i="25"/>
  <c r="I1657" i="25"/>
  <c r="I1682" i="25"/>
  <c r="I1705" i="25"/>
  <c r="I1721" i="25"/>
  <c r="I1738" i="25"/>
  <c r="I1755" i="25"/>
  <c r="I1771" i="25"/>
  <c r="I1787" i="25"/>
  <c r="I1802" i="25"/>
  <c r="I1816" i="25"/>
  <c r="I1829" i="25"/>
  <c r="I1844" i="25"/>
  <c r="I1858" i="25"/>
  <c r="I1873" i="25"/>
  <c r="I1888" i="25"/>
  <c r="I1900" i="25"/>
  <c r="I1915" i="25"/>
  <c r="I1930" i="25"/>
  <c r="I1944" i="25"/>
  <c r="I1957" i="25"/>
  <c r="I1972" i="25"/>
  <c r="I1982" i="25"/>
  <c r="I1993" i="25"/>
  <c r="I2004" i="25"/>
  <c r="I2014" i="25"/>
  <c r="I2025" i="25"/>
  <c r="I2036" i="25"/>
  <c r="I2046" i="25"/>
  <c r="I2057" i="25"/>
  <c r="I2068" i="25"/>
  <c r="I2078" i="25"/>
  <c r="I2089" i="25"/>
  <c r="I2100" i="25"/>
  <c r="I2110" i="25"/>
  <c r="I2121" i="25"/>
  <c r="I2132" i="25"/>
  <c r="I2142" i="25"/>
  <c r="I2153" i="25"/>
  <c r="I2164" i="25"/>
  <c r="I2174" i="25"/>
  <c r="I2185" i="25"/>
  <c r="I2196" i="25"/>
  <c r="I2206" i="25"/>
  <c r="I2217" i="25"/>
  <c r="I2228" i="25"/>
  <c r="I2236" i="25"/>
  <c r="I2244" i="25"/>
  <c r="I2252" i="25"/>
  <c r="I2260" i="25"/>
  <c r="I2268" i="25"/>
  <c r="I2276" i="25"/>
  <c r="I2284" i="25"/>
  <c r="I2292" i="25"/>
  <c r="I2300" i="25"/>
  <c r="I2308" i="25"/>
  <c r="I2316" i="25"/>
  <c r="I2324" i="25"/>
  <c r="I2332" i="25"/>
  <c r="I2340" i="25"/>
  <c r="I2348" i="25"/>
  <c r="I2356" i="25"/>
  <c r="I2364" i="25"/>
  <c r="I2372" i="25"/>
  <c r="I2380" i="25"/>
  <c r="I2388" i="25"/>
  <c r="I2396" i="25"/>
  <c r="I2404" i="25"/>
  <c r="I2412" i="25"/>
  <c r="I2420" i="25"/>
  <c r="I2428" i="25"/>
  <c r="I2436" i="25"/>
  <c r="I2444" i="25"/>
  <c r="I2452" i="25"/>
  <c r="I2460" i="25"/>
  <c r="I2468" i="25"/>
  <c r="I2476" i="25"/>
  <c r="I2484" i="25"/>
  <c r="I2492" i="25"/>
  <c r="I2500" i="25"/>
  <c r="I2508" i="25"/>
  <c r="I2516" i="25"/>
  <c r="I2524" i="25"/>
  <c r="I2532" i="25"/>
  <c r="I2540" i="25"/>
  <c r="I2548" i="25"/>
  <c r="I2556" i="25"/>
  <c r="I2564" i="25"/>
  <c r="I2572" i="25"/>
  <c r="I2580" i="25"/>
  <c r="I2588" i="25"/>
  <c r="I2596" i="25"/>
  <c r="I2604" i="25"/>
  <c r="I2612" i="25"/>
  <c r="I2620" i="25"/>
  <c r="I2628" i="25"/>
  <c r="I2636" i="25"/>
  <c r="I2644" i="25"/>
  <c r="I2652" i="25"/>
  <c r="I2660" i="25"/>
  <c r="I2668" i="25"/>
  <c r="I2676" i="25"/>
  <c r="I2684" i="25"/>
  <c r="I2692" i="25"/>
  <c r="I2700" i="25"/>
  <c r="I2708" i="25"/>
  <c r="I2716" i="25"/>
  <c r="I2724" i="25"/>
  <c r="I2732" i="25"/>
  <c r="I843" i="25"/>
  <c r="I1131" i="25"/>
  <c r="I1235" i="25"/>
  <c r="I1307" i="25"/>
  <c r="I1371" i="25"/>
  <c r="I1435" i="25"/>
  <c r="I923" i="25"/>
  <c r="I1171" i="25"/>
  <c r="I1257" i="25"/>
  <c r="I1323" i="25"/>
  <c r="I1387" i="25"/>
  <c r="I1451" i="25"/>
  <c r="I1515" i="25"/>
  <c r="I1563" i="25"/>
  <c r="I1605" i="25"/>
  <c r="I1637" i="25"/>
  <c r="I1665" i="25"/>
  <c r="I1690" i="25"/>
  <c r="I1707" i="25"/>
  <c r="I1724" i="25"/>
  <c r="I1741" i="25"/>
  <c r="I1757" i="25"/>
  <c r="I1777" i="25"/>
  <c r="I1792" i="25"/>
  <c r="I929" i="25"/>
  <c r="I1553" i="25"/>
  <c r="I1683" i="25"/>
  <c r="I1756" i="25"/>
  <c r="I1805" i="25"/>
  <c r="I1848" i="25"/>
  <c r="I1889" i="25"/>
  <c r="I1921" i="25"/>
  <c r="I1962" i="25"/>
  <c r="I1995" i="25"/>
  <c r="I2019" i="25"/>
  <c r="I2049" i="25"/>
  <c r="I2079" i="25"/>
  <c r="I2103" i="25"/>
  <c r="I2134" i="25"/>
  <c r="I2165" i="25"/>
  <c r="I2189" i="25"/>
  <c r="I2220" i="25"/>
  <c r="I2245" i="25"/>
  <c r="I2263" i="25"/>
  <c r="I2286" i="25"/>
  <c r="I2309" i="25"/>
  <c r="I2327" i="25"/>
  <c r="I2350" i="25"/>
  <c r="I2373" i="25"/>
  <c r="I2391" i="25"/>
  <c r="I2414" i="25"/>
  <c r="I2437" i="25"/>
  <c r="I2455" i="25"/>
  <c r="I2478" i="25"/>
  <c r="I2494" i="25"/>
  <c r="I2510" i="25"/>
  <c r="I2526" i="25"/>
  <c r="I2542" i="25"/>
  <c r="I2557" i="25"/>
  <c r="I2568" i="25"/>
  <c r="I2582" i="25"/>
  <c r="I2593" i="25"/>
  <c r="I2607" i="25"/>
  <c r="I2621" i="25"/>
  <c r="I2632" i="25"/>
  <c r="I2646" i="25"/>
  <c r="I2657" i="25"/>
  <c r="I2671" i="25"/>
  <c r="I2685" i="25"/>
  <c r="I2696" i="25"/>
  <c r="I2710" i="25"/>
  <c r="I2721" i="25"/>
  <c r="I2735" i="25"/>
  <c r="I2745" i="25"/>
  <c r="I2757" i="25"/>
  <c r="I2767" i="25"/>
  <c r="I2777" i="25"/>
  <c r="I2789" i="25"/>
  <c r="I2799" i="25"/>
  <c r="I2809" i="25"/>
  <c r="I2821" i="25"/>
  <c r="I2831" i="25"/>
  <c r="I2841" i="25"/>
  <c r="I2853" i="25"/>
  <c r="I2863" i="25"/>
  <c r="I2873" i="25"/>
  <c r="I2885" i="25"/>
  <c r="I2895" i="25"/>
  <c r="I2905" i="25"/>
  <c r="I2917" i="25"/>
  <c r="I2927" i="25"/>
  <c r="I2937" i="25"/>
  <c r="I2949" i="25"/>
  <c r="I2959" i="25"/>
  <c r="I2969" i="25"/>
  <c r="I2981" i="25"/>
  <c r="I2991" i="25"/>
  <c r="I3001" i="25"/>
  <c r="I3013" i="25"/>
  <c r="I3023" i="25"/>
  <c r="I3033" i="25"/>
  <c r="I3045" i="25"/>
  <c r="I3055" i="25"/>
  <c r="I3065" i="25"/>
  <c r="I3077" i="25"/>
  <c r="I3087" i="25"/>
  <c r="I3097" i="25"/>
  <c r="I3109" i="25"/>
  <c r="I3119" i="25"/>
  <c r="I3129" i="25"/>
  <c r="I3141" i="25"/>
  <c r="I3151" i="25"/>
  <c r="I3159" i="25"/>
  <c r="I3167" i="25"/>
  <c r="I1175" i="25"/>
  <c r="I1565" i="25"/>
  <c r="I1691" i="25"/>
  <c r="I1761" i="25"/>
  <c r="I1817" i="25"/>
  <c r="I1849" i="25"/>
  <c r="I1890" i="25"/>
  <c r="I1931" i="25"/>
  <c r="I1963" i="25"/>
  <c r="I1996" i="25"/>
  <c r="I2027" i="25"/>
  <c r="I2051" i="25"/>
  <c r="I2081" i="25"/>
  <c r="I2111" i="25"/>
  <c r="I2135" i="25"/>
  <c r="I2166" i="25"/>
  <c r="I2197" i="25"/>
  <c r="I2221" i="25"/>
  <c r="I2246" i="25"/>
  <c r="I2269" i="25"/>
  <c r="I2287" i="25"/>
  <c r="I2310" i="25"/>
  <c r="I2333" i="25"/>
  <c r="I2351" i="25"/>
  <c r="I2374" i="25"/>
  <c r="I2397" i="25"/>
  <c r="I2415" i="25"/>
  <c r="I2438" i="25"/>
  <c r="I2461" i="25"/>
  <c r="I2479" i="25"/>
  <c r="I2495" i="25"/>
  <c r="I2511" i="25"/>
  <c r="I2527" i="25"/>
  <c r="I2543" i="25"/>
  <c r="I2558" i="25"/>
  <c r="I2569" i="25"/>
  <c r="I2583" i="25"/>
  <c r="I2597" i="25"/>
  <c r="I2608" i="25"/>
  <c r="I2622" i="25"/>
  <c r="I2633" i="25"/>
  <c r="I2647" i="25"/>
  <c r="I2661" i="25"/>
  <c r="I2672" i="25"/>
  <c r="I2686" i="25"/>
  <c r="I2697" i="25"/>
  <c r="I2711" i="25"/>
  <c r="I2725" i="25"/>
  <c r="I2736" i="25"/>
  <c r="I2748" i="25"/>
  <c r="I2758" i="25"/>
  <c r="I2768" i="25"/>
  <c r="I2780" i="25"/>
  <c r="I2790" i="25"/>
  <c r="I2800" i="25"/>
  <c r="I2812" i="25"/>
  <c r="I2822" i="25"/>
  <c r="I2832" i="25"/>
  <c r="I2844" i="25"/>
  <c r="I2854" i="25"/>
  <c r="I2864" i="25"/>
  <c r="I2876" i="25"/>
  <c r="I2886" i="25"/>
  <c r="I2896" i="25"/>
  <c r="I2908" i="25"/>
  <c r="I2918" i="25"/>
  <c r="I2928" i="25"/>
  <c r="I2940" i="25"/>
  <c r="I2950" i="25"/>
  <c r="I2960" i="25"/>
  <c r="I2972" i="25"/>
  <c r="I2982" i="25"/>
  <c r="I2992" i="25"/>
  <c r="I3004" i="25"/>
  <c r="I3014" i="25"/>
  <c r="I3024" i="25"/>
  <c r="I3036" i="25"/>
  <c r="I3046" i="25"/>
  <c r="I3056" i="25"/>
  <c r="I3068" i="25"/>
  <c r="I3078" i="25"/>
  <c r="I3088" i="25"/>
  <c r="I3100" i="25"/>
  <c r="I3110" i="25"/>
  <c r="I3120" i="25"/>
  <c r="I3132" i="25"/>
  <c r="I3142" i="25"/>
  <c r="I3152" i="25"/>
  <c r="I3160" i="25"/>
  <c r="I3168" i="25"/>
  <c r="I3176" i="25"/>
  <c r="I3184" i="25"/>
  <c r="I3192" i="25"/>
  <c r="I3200" i="25"/>
  <c r="I3208" i="25"/>
  <c r="I3216" i="25"/>
  <c r="I3224" i="25"/>
  <c r="I3232" i="25"/>
  <c r="I3240" i="25"/>
  <c r="I3248" i="25"/>
  <c r="I3256" i="25"/>
  <c r="I3264" i="25"/>
  <c r="I3272" i="25"/>
  <c r="I3280" i="25"/>
  <c r="I3288" i="25"/>
  <c r="I3296" i="25"/>
  <c r="I3304" i="25"/>
  <c r="I3312" i="25"/>
  <c r="I3320" i="25"/>
  <c r="I3328" i="25"/>
  <c r="I3336" i="25"/>
  <c r="I3344" i="25"/>
  <c r="I3352" i="25"/>
  <c r="I3360" i="25"/>
  <c r="I3368" i="25"/>
  <c r="I3376" i="25"/>
  <c r="I3384" i="25"/>
  <c r="I3392" i="25"/>
  <c r="I3400" i="25"/>
  <c r="I3408" i="25"/>
  <c r="I3416" i="25"/>
  <c r="I3424" i="25"/>
  <c r="I3432" i="25"/>
  <c r="I3440" i="25"/>
  <c r="I3448" i="25"/>
  <c r="I3456" i="25"/>
  <c r="I3464" i="25"/>
  <c r="I3472" i="25"/>
  <c r="I3480" i="25"/>
  <c r="I3488" i="25"/>
  <c r="I3496" i="25"/>
  <c r="I3504" i="25"/>
  <c r="I3512" i="25"/>
  <c r="I3520" i="25"/>
  <c r="I3528" i="25"/>
  <c r="I3536" i="25"/>
  <c r="I3544" i="25"/>
  <c r="I3552" i="25"/>
  <c r="I3560" i="25"/>
  <c r="I3568" i="25"/>
  <c r="I3576" i="25"/>
  <c r="I3584" i="25"/>
  <c r="I3592" i="25"/>
  <c r="I3600" i="25"/>
  <c r="I3608" i="25"/>
  <c r="I3616" i="25"/>
  <c r="I3624" i="25"/>
  <c r="I3632" i="25"/>
  <c r="I3640" i="25"/>
  <c r="I3648" i="25"/>
  <c r="I3656" i="25"/>
  <c r="I3664" i="25"/>
  <c r="I3672" i="25"/>
  <c r="I3680" i="25"/>
  <c r="I3688" i="25"/>
  <c r="I3696" i="25"/>
  <c r="I3704" i="25"/>
  <c r="I3712" i="25"/>
  <c r="I3720" i="25"/>
  <c r="I3728" i="25"/>
  <c r="I3736" i="25"/>
  <c r="I3744" i="25"/>
  <c r="I3752" i="25"/>
  <c r="I3760" i="25"/>
  <c r="I3768" i="25"/>
  <c r="I3776" i="25"/>
  <c r="I3784" i="25"/>
  <c r="I3792" i="25"/>
  <c r="I3800" i="25"/>
  <c r="I3808" i="25"/>
  <c r="I1259" i="25"/>
  <c r="I1595" i="25"/>
  <c r="I1706" i="25"/>
  <c r="I1772" i="25"/>
  <c r="I1819" i="25"/>
  <c r="I1859" i="25"/>
  <c r="I1891" i="25"/>
  <c r="I1932" i="25"/>
  <c r="I1973" i="25"/>
  <c r="I1997" i="25"/>
  <c r="I2028" i="25"/>
  <c r="I2059" i="25"/>
  <c r="I2083" i="25"/>
  <c r="I2113" i="25"/>
  <c r="I2143" i="25"/>
  <c r="I2167" i="25"/>
  <c r="I2198" i="25"/>
  <c r="I2229" i="25"/>
  <c r="I2247" i="25"/>
  <c r="I2270" i="25"/>
  <c r="I2293" i="25"/>
  <c r="I2311" i="25"/>
  <c r="I2334" i="25"/>
  <c r="I2357" i="25"/>
  <c r="I2375" i="25"/>
  <c r="I2398" i="25"/>
  <c r="I2421" i="25"/>
  <c r="I2439" i="25"/>
  <c r="I2462" i="25"/>
  <c r="I2481" i="25"/>
  <c r="I2497" i="25"/>
  <c r="I2513" i="25"/>
  <c r="I2529" i="25"/>
  <c r="I2545" i="25"/>
  <c r="I2559" i="25"/>
  <c r="I2573" i="25"/>
  <c r="I2584" i="25"/>
  <c r="I2598" i="25"/>
  <c r="I2609" i="25"/>
  <c r="I2623" i="25"/>
  <c r="I2637" i="25"/>
  <c r="I2648" i="25"/>
  <c r="I2662" i="25"/>
  <c r="I2673" i="25"/>
  <c r="I2687" i="25"/>
  <c r="I2701" i="25"/>
  <c r="I2712" i="25"/>
  <c r="I2726" i="25"/>
  <c r="I2737" i="25"/>
  <c r="I2749" i="25"/>
  <c r="I2759" i="25"/>
  <c r="I2769" i="25"/>
  <c r="I2781" i="25"/>
  <c r="I2791" i="25"/>
  <c r="I2801" i="25"/>
  <c r="I2813" i="25"/>
  <c r="I2823" i="25"/>
  <c r="I2833" i="25"/>
  <c r="I2845" i="25"/>
  <c r="I2855" i="25"/>
  <c r="I2865" i="25"/>
  <c r="I2877" i="25"/>
  <c r="I2887" i="25"/>
  <c r="I2897" i="25"/>
  <c r="I2909" i="25"/>
  <c r="I2919" i="25"/>
  <c r="I2929" i="25"/>
  <c r="I2941" i="25"/>
  <c r="I2951" i="25"/>
  <c r="I2961" i="25"/>
  <c r="I2973" i="25"/>
  <c r="I2983" i="25"/>
  <c r="I2993" i="25"/>
  <c r="I3005" i="25"/>
  <c r="I3015" i="25"/>
  <c r="I3025" i="25"/>
  <c r="I3037" i="25"/>
  <c r="I3047" i="25"/>
  <c r="I3057" i="25"/>
  <c r="I3069" i="25"/>
  <c r="I3079" i="25"/>
  <c r="I3089" i="25"/>
  <c r="I3101" i="25"/>
  <c r="I3111" i="25"/>
  <c r="I3121" i="25"/>
  <c r="I3133" i="25"/>
  <c r="I3143" i="25"/>
  <c r="I3153" i="25"/>
  <c r="I3161" i="25"/>
  <c r="I3169" i="25"/>
  <c r="I3177" i="25"/>
  <c r="I3185" i="25"/>
  <c r="I3193" i="25"/>
  <c r="I3201" i="25"/>
  <c r="I3209" i="25"/>
  <c r="I3217" i="25"/>
  <c r="I3225" i="25"/>
  <c r="I3233" i="25"/>
  <c r="I3241" i="25"/>
  <c r="I3249" i="25"/>
  <c r="I3257" i="25"/>
  <c r="I3265" i="25"/>
  <c r="I3273" i="25"/>
  <c r="I3281" i="25"/>
  <c r="I3289" i="25"/>
  <c r="I3297" i="25"/>
  <c r="I3305" i="25"/>
  <c r="I3313" i="25"/>
  <c r="I3321" i="25"/>
  <c r="I3329" i="25"/>
  <c r="I3337" i="25"/>
  <c r="I3345" i="25"/>
  <c r="I3353" i="25"/>
  <c r="I3361" i="25"/>
  <c r="I3369" i="25"/>
  <c r="I3377" i="25"/>
  <c r="I3385" i="25"/>
  <c r="I3393" i="25"/>
  <c r="I3401" i="25"/>
  <c r="I3409" i="25"/>
  <c r="I3417" i="25"/>
  <c r="I3425" i="25"/>
  <c r="I3433" i="25"/>
  <c r="I3441" i="25"/>
  <c r="I3449" i="25"/>
  <c r="I3457" i="25"/>
  <c r="I3465" i="25"/>
  <c r="I3473" i="25"/>
  <c r="I3481" i="25"/>
  <c r="I3489" i="25"/>
  <c r="I3497" i="25"/>
  <c r="I3505" i="25"/>
  <c r="I3513" i="25"/>
  <c r="I3521" i="25"/>
  <c r="I3529" i="25"/>
  <c r="I3537" i="25"/>
  <c r="I3545" i="25"/>
  <c r="I3553" i="25"/>
  <c r="I3561" i="25"/>
  <c r="I3569" i="25"/>
  <c r="I3577" i="25"/>
  <c r="I3585" i="25"/>
  <c r="I3593" i="25"/>
  <c r="I3601" i="25"/>
  <c r="I3609" i="25"/>
  <c r="I3617" i="25"/>
  <c r="I3625" i="25"/>
  <c r="I3633" i="25"/>
  <c r="I3641" i="25"/>
  <c r="I3649" i="25"/>
  <c r="I3657" i="25"/>
  <c r="I3665" i="25"/>
  <c r="I3673" i="25"/>
  <c r="I3681" i="25"/>
  <c r="I3689" i="25"/>
  <c r="I3697" i="25"/>
  <c r="I3705" i="25"/>
  <c r="I3713" i="25"/>
  <c r="I3721" i="25"/>
  <c r="I3729" i="25"/>
  <c r="I3737" i="25"/>
  <c r="I3745" i="25"/>
  <c r="I1325" i="25"/>
  <c r="I1609" i="25"/>
  <c r="I1708" i="25"/>
  <c r="I1779" i="25"/>
  <c r="I1821" i="25"/>
  <c r="I1861" i="25"/>
  <c r="I1901" i="25"/>
  <c r="I1933" i="25"/>
  <c r="I1974" i="25"/>
  <c r="I2005" i="25"/>
  <c r="I2029" i="25"/>
  <c r="I2060" i="25"/>
  <c r="I2091" i="25"/>
  <c r="I2115" i="25"/>
  <c r="I2145" i="25"/>
  <c r="I2175" i="25"/>
  <c r="I2199" i="25"/>
  <c r="I2230" i="25"/>
  <c r="I2253" i="25"/>
  <c r="I2271" i="25"/>
  <c r="I2294" i="25"/>
  <c r="I2317" i="25"/>
  <c r="I2335" i="25"/>
  <c r="I2358" i="25"/>
  <c r="I2381" i="25"/>
  <c r="I2399" i="25"/>
  <c r="I2422" i="25"/>
  <c r="I2445" i="25"/>
  <c r="I2463" i="25"/>
  <c r="I2485" i="25"/>
  <c r="I2501" i="25"/>
  <c r="I2517" i="25"/>
  <c r="I2533" i="25"/>
  <c r="I2549" i="25"/>
  <c r="I2560" i="25"/>
  <c r="I2574" i="25"/>
  <c r="I2585" i="25"/>
  <c r="I2599" i="25"/>
  <c r="I2613" i="25"/>
  <c r="I2624" i="25"/>
  <c r="I2638" i="25"/>
  <c r="I2649" i="25"/>
  <c r="I2663" i="25"/>
  <c r="I2677" i="25"/>
  <c r="I2688" i="25"/>
  <c r="I2702" i="25"/>
  <c r="I2713" i="25"/>
  <c r="I2727" i="25"/>
  <c r="I2740" i="25"/>
  <c r="I2750" i="25"/>
  <c r="I2760" i="25"/>
  <c r="I2772" i="25"/>
  <c r="I2782" i="25"/>
  <c r="I2792" i="25"/>
  <c r="I2804" i="25"/>
  <c r="I2814" i="25"/>
  <c r="I2824" i="25"/>
  <c r="I2836" i="25"/>
  <c r="I2846" i="25"/>
  <c r="I2856" i="25"/>
  <c r="I2868" i="25"/>
  <c r="I2878" i="25"/>
  <c r="I2888" i="25"/>
  <c r="I2900" i="25"/>
  <c r="I2910" i="25"/>
  <c r="I2920" i="25"/>
  <c r="I2932" i="25"/>
  <c r="I2942" i="25"/>
  <c r="I2952" i="25"/>
  <c r="I2964" i="25"/>
  <c r="I2974" i="25"/>
  <c r="I2984" i="25"/>
  <c r="I2996" i="25"/>
  <c r="I3006" i="25"/>
  <c r="I3016" i="25"/>
  <c r="I3028" i="25"/>
  <c r="I3038" i="25"/>
  <c r="I3048" i="25"/>
  <c r="I3060" i="25"/>
  <c r="I3070" i="25"/>
  <c r="I3080" i="25"/>
  <c r="I3092" i="25"/>
  <c r="I3102" i="25"/>
  <c r="I3112" i="25"/>
  <c r="I3124" i="25"/>
  <c r="I3134" i="25"/>
  <c r="I3144" i="25"/>
  <c r="I3154" i="25"/>
  <c r="I3162" i="25"/>
  <c r="I3170" i="25"/>
  <c r="I3178" i="25"/>
  <c r="I3186" i="25"/>
  <c r="I3194" i="25"/>
  <c r="I3202" i="25"/>
  <c r="I3210" i="25"/>
  <c r="I3218" i="25"/>
  <c r="I3226" i="25"/>
  <c r="I3234" i="25"/>
  <c r="I3242" i="25"/>
  <c r="I3250" i="25"/>
  <c r="I3258" i="25"/>
  <c r="I3266" i="25"/>
  <c r="I3274" i="25"/>
  <c r="I3282" i="25"/>
  <c r="I3290" i="25"/>
  <c r="I3298" i="25"/>
  <c r="I3306" i="25"/>
  <c r="I3314" i="25"/>
  <c r="I3322" i="25"/>
  <c r="I3330" i="25"/>
  <c r="I3338" i="25"/>
  <c r="I3346" i="25"/>
  <c r="I3354" i="25"/>
  <c r="I3362" i="25"/>
  <c r="I3370" i="25"/>
  <c r="I3378" i="25"/>
  <c r="I3386" i="25"/>
  <c r="I3394" i="25"/>
  <c r="I3402" i="25"/>
  <c r="I3410" i="25"/>
  <c r="I3418" i="25"/>
  <c r="I3426" i="25"/>
  <c r="I3434" i="25"/>
  <c r="I3442" i="25"/>
  <c r="I3450" i="25"/>
  <c r="I3458" i="25"/>
  <c r="I3466" i="25"/>
  <c r="I3474" i="25"/>
  <c r="I3482" i="25"/>
  <c r="I3490" i="25"/>
  <c r="I3498" i="25"/>
  <c r="I3506" i="25"/>
  <c r="I3514" i="25"/>
  <c r="I3522" i="25"/>
  <c r="I3530" i="25"/>
  <c r="I3538" i="25"/>
  <c r="I3546" i="25"/>
  <c r="I3554" i="25"/>
  <c r="I3562" i="25"/>
  <c r="I3570" i="25"/>
  <c r="I3578" i="25"/>
  <c r="I3586" i="25"/>
  <c r="I3594" i="25"/>
  <c r="I3602" i="25"/>
  <c r="I3610" i="25"/>
  <c r="I3618" i="25"/>
  <c r="I3626" i="25"/>
  <c r="I3634" i="25"/>
  <c r="I3642" i="25"/>
  <c r="I3650" i="25"/>
  <c r="I3658" i="25"/>
  <c r="I3666" i="25"/>
  <c r="I3674" i="25"/>
  <c r="I3682" i="25"/>
  <c r="I3690" i="25"/>
  <c r="I1389" i="25"/>
  <c r="I1633" i="25"/>
  <c r="I1722" i="25"/>
  <c r="I1789" i="25"/>
  <c r="I1833" i="25"/>
  <c r="I1865" i="25"/>
  <c r="I1905" i="25"/>
  <c r="I1945" i="25"/>
  <c r="I1975" i="25"/>
  <c r="I2006" i="25"/>
  <c r="I2037" i="25"/>
  <c r="I2061" i="25"/>
  <c r="I2092" i="25"/>
  <c r="I2123" i="25"/>
  <c r="I2147" i="25"/>
  <c r="I2177" i="25"/>
  <c r="I2207" i="25"/>
  <c r="I2231" i="25"/>
  <c r="I2254" i="25"/>
  <c r="I2277" i="25"/>
  <c r="I2295" i="25"/>
  <c r="I2318" i="25"/>
  <c r="I2341" i="25"/>
  <c r="I2359" i="25"/>
  <c r="I2382" i="25"/>
  <c r="I2405" i="25"/>
  <c r="I2423" i="25"/>
  <c r="I2446" i="25"/>
  <c r="I2469" i="25"/>
  <c r="I2486" i="25"/>
  <c r="I2502" i="25"/>
  <c r="I2518" i="25"/>
  <c r="I2534" i="25"/>
  <c r="I2550" i="25"/>
  <c r="I2561" i="25"/>
  <c r="I2575" i="25"/>
  <c r="I2589" i="25"/>
  <c r="I2600" i="25"/>
  <c r="I2614" i="25"/>
  <c r="I2625" i="25"/>
  <c r="I2639" i="25"/>
  <c r="I2653" i="25"/>
  <c r="I2664" i="25"/>
  <c r="I2678" i="25"/>
  <c r="I2689" i="25"/>
  <c r="I2703" i="25"/>
  <c r="I2717" i="25"/>
  <c r="I2728" i="25"/>
  <c r="I2741" i="25"/>
  <c r="I2751" i="25"/>
  <c r="I2761" i="25"/>
  <c r="I2773" i="25"/>
  <c r="I2783" i="25"/>
  <c r="I2793" i="25"/>
  <c r="I2805" i="25"/>
  <c r="I2815" i="25"/>
  <c r="I2825" i="25"/>
  <c r="I2837" i="25"/>
  <c r="I2847" i="25"/>
  <c r="I2857" i="25"/>
  <c r="I2869" i="25"/>
  <c r="I2879" i="25"/>
  <c r="I2889" i="25"/>
  <c r="I2901" i="25"/>
  <c r="I2911" i="25"/>
  <c r="I2921" i="25"/>
  <c r="I2933" i="25"/>
  <c r="I2943" i="25"/>
  <c r="I2953" i="25"/>
  <c r="I2965" i="25"/>
  <c r="I2975" i="25"/>
  <c r="I2985" i="25"/>
  <c r="I2997" i="25"/>
  <c r="I3007" i="25"/>
  <c r="I3017" i="25"/>
  <c r="I3029" i="25"/>
  <c r="I3039" i="25"/>
  <c r="I3049" i="25"/>
  <c r="I3061" i="25"/>
  <c r="I3071" i="25"/>
  <c r="I3081" i="25"/>
  <c r="I3093" i="25"/>
  <c r="I3103" i="25"/>
  <c r="I3113" i="25"/>
  <c r="I3125" i="25"/>
  <c r="I3135" i="25"/>
  <c r="I3145" i="25"/>
  <c r="I3155" i="25"/>
  <c r="I3163" i="25"/>
  <c r="I3171" i="25"/>
  <c r="I3179" i="25"/>
  <c r="I3187" i="25"/>
  <c r="I3195" i="25"/>
  <c r="I3203" i="25"/>
  <c r="I3211" i="25"/>
  <c r="I3219" i="25"/>
  <c r="I3227" i="25"/>
  <c r="I3235" i="25"/>
  <c r="I3243" i="25"/>
  <c r="I3251" i="25"/>
  <c r="I3259" i="25"/>
  <c r="I3267" i="25"/>
  <c r="I3275" i="25"/>
  <c r="I3283" i="25"/>
  <c r="I1453" i="25"/>
  <c r="I1641" i="25"/>
  <c r="I1729" i="25"/>
  <c r="I1793" i="25"/>
  <c r="I1834" i="25"/>
  <c r="I1875" i="25"/>
  <c r="I1907" i="25"/>
  <c r="I1947" i="25"/>
  <c r="I1983" i="25"/>
  <c r="I2007" i="25"/>
  <c r="I2038" i="25"/>
  <c r="I2069" i="25"/>
  <c r="I2093" i="25"/>
  <c r="I2124" i="25"/>
  <c r="I2155" i="25"/>
  <c r="I2179" i="25"/>
  <c r="I2209" i="25"/>
  <c r="I2237" i="25"/>
  <c r="I2255" i="25"/>
  <c r="I2278" i="25"/>
  <c r="I2301" i="25"/>
  <c r="I2319" i="25"/>
  <c r="I2342" i="25"/>
  <c r="I2365" i="25"/>
  <c r="I2383" i="25"/>
  <c r="I2406" i="25"/>
  <c r="I2429" i="25"/>
  <c r="I2447" i="25"/>
  <c r="I2470" i="25"/>
  <c r="I2487" i="25"/>
  <c r="I2503" i="25"/>
  <c r="I2519" i="25"/>
  <c r="I2535" i="25"/>
  <c r="I2551" i="25"/>
  <c r="I2565" i="25"/>
  <c r="I2576" i="25"/>
  <c r="I2590" i="25"/>
  <c r="I2601" i="25"/>
  <c r="I2615" i="25"/>
  <c r="I2629" i="25"/>
  <c r="I2640" i="25"/>
  <c r="I2654" i="25"/>
  <c r="I2665" i="25"/>
  <c r="I2679" i="25"/>
  <c r="I2693" i="25"/>
  <c r="I2704" i="25"/>
  <c r="I2718" i="25"/>
  <c r="I2729" i="25"/>
  <c r="I2742" i="25"/>
  <c r="I2752" i="25"/>
  <c r="I2764" i="25"/>
  <c r="I2774" i="25"/>
  <c r="I2784" i="25"/>
  <c r="I2796" i="25"/>
  <c r="I2806" i="25"/>
  <c r="I2816" i="25"/>
  <c r="I2828" i="25"/>
  <c r="I2838" i="25"/>
  <c r="I2848" i="25"/>
  <c r="I2860" i="25"/>
  <c r="I2870" i="25"/>
  <c r="I2880" i="25"/>
  <c r="I2892" i="25"/>
  <c r="I2902" i="25"/>
  <c r="I2912" i="25"/>
  <c r="I2924" i="25"/>
  <c r="I2934" i="25"/>
  <c r="I2944" i="25"/>
  <c r="I2956" i="25"/>
  <c r="I2966" i="25"/>
  <c r="I2976" i="25"/>
  <c r="I1499" i="25"/>
  <c r="I1835" i="25"/>
  <c r="I1985" i="25"/>
  <c r="I2101" i="25"/>
  <c r="I2211" i="25"/>
  <c r="I2302" i="25"/>
  <c r="I2389" i="25"/>
  <c r="I2471" i="25"/>
  <c r="I2537" i="25"/>
  <c r="I2591" i="25"/>
  <c r="I2641" i="25"/>
  <c r="I2694" i="25"/>
  <c r="I2743" i="25"/>
  <c r="I2785" i="25"/>
  <c r="I2829" i="25"/>
  <c r="I2871" i="25"/>
  <c r="I2913" i="25"/>
  <c r="I2957" i="25"/>
  <c r="I2990" i="25"/>
  <c r="I3021" i="25"/>
  <c r="I3052" i="25"/>
  <c r="I3076" i="25"/>
  <c r="I3105" i="25"/>
  <c r="I3136" i="25"/>
  <c r="I3158" i="25"/>
  <c r="I3180" i="25"/>
  <c r="I3196" i="25"/>
  <c r="I3212" i="25"/>
  <c r="I3228" i="25"/>
  <c r="I3244" i="25"/>
  <c r="I3260" i="25"/>
  <c r="I3276" i="25"/>
  <c r="I3291" i="25"/>
  <c r="I3302" i="25"/>
  <c r="I3316" i="25"/>
  <c r="I3327" i="25"/>
  <c r="I3341" i="25"/>
  <c r="I3355" i="25"/>
  <c r="I3366" i="25"/>
  <c r="I3380" i="25"/>
  <c r="I3391" i="25"/>
  <c r="I3405" i="25"/>
  <c r="I3419" i="25"/>
  <c r="I3430" i="25"/>
  <c r="I3444" i="25"/>
  <c r="I3455" i="25"/>
  <c r="I3469" i="25"/>
  <c r="I3483" i="25"/>
  <c r="I3494" i="25"/>
  <c r="I3508" i="25"/>
  <c r="I3519" i="25"/>
  <c r="I3533" i="25"/>
  <c r="I3547" i="25"/>
  <c r="I3558" i="25"/>
  <c r="I3572" i="25"/>
  <c r="I3583" i="25"/>
  <c r="I3597" i="25"/>
  <c r="I3611" i="25"/>
  <c r="I3622" i="25"/>
  <c r="I3636" i="25"/>
  <c r="I3647" i="25"/>
  <c r="I3661" i="25"/>
  <c r="I3675" i="25"/>
  <c r="I3686" i="25"/>
  <c r="I3699" i="25"/>
  <c r="I3709" i="25"/>
  <c r="I3719" i="25"/>
  <c r="I3731" i="25"/>
  <c r="I3741" i="25"/>
  <c r="I3751" i="25"/>
  <c r="I3761" i="25"/>
  <c r="I3770" i="25"/>
  <c r="I3779" i="25"/>
  <c r="I3788" i="25"/>
  <c r="I3797" i="25"/>
  <c r="I3806" i="25"/>
  <c r="I3815" i="25"/>
  <c r="I3823" i="25"/>
  <c r="I3831" i="25"/>
  <c r="I3839" i="25"/>
  <c r="I3847" i="25"/>
  <c r="I3855" i="25"/>
  <c r="I3863" i="25"/>
  <c r="I3871" i="25"/>
  <c r="I3879" i="25"/>
  <c r="I3887" i="25"/>
  <c r="I3895" i="25"/>
  <c r="I3903" i="25"/>
  <c r="I3911" i="25"/>
  <c r="I3919" i="25"/>
  <c r="I3927" i="25"/>
  <c r="I3935" i="25"/>
  <c r="I3943" i="25"/>
  <c r="I3951" i="25"/>
  <c r="I3959" i="25"/>
  <c r="I3967" i="25"/>
  <c r="I3975" i="25"/>
  <c r="I3983" i="25"/>
  <c r="I3991" i="25"/>
  <c r="I3999" i="25"/>
  <c r="I4007" i="25"/>
  <c r="I4015" i="25"/>
  <c r="I4023" i="25"/>
  <c r="I4031" i="25"/>
  <c r="I4039" i="25"/>
  <c r="I4047" i="25"/>
  <c r="I4055" i="25"/>
  <c r="I4063" i="25"/>
  <c r="I4071" i="25"/>
  <c r="I4079" i="25"/>
  <c r="I4087" i="25"/>
  <c r="I4095" i="25"/>
  <c r="I4103" i="25"/>
  <c r="I4111" i="25"/>
  <c r="I4119" i="25"/>
  <c r="I4127" i="25"/>
  <c r="I4135" i="25"/>
  <c r="I4143" i="25"/>
  <c r="I4151" i="25"/>
  <c r="I4159" i="25"/>
  <c r="I4167" i="25"/>
  <c r="I4175" i="25"/>
  <c r="I4183" i="25"/>
  <c r="I4191" i="25"/>
  <c r="I4199" i="25"/>
  <c r="I4207" i="25"/>
  <c r="I4215" i="25"/>
  <c r="I4223" i="25"/>
  <c r="I4231" i="25"/>
  <c r="I4239" i="25"/>
  <c r="I4247" i="25"/>
  <c r="I4255" i="25"/>
  <c r="I4263" i="25"/>
  <c r="I4271" i="25"/>
  <c r="I4279" i="25"/>
  <c r="I4287" i="25"/>
  <c r="I4295" i="25"/>
  <c r="I4303" i="25"/>
  <c r="I4311" i="25"/>
  <c r="I4319" i="25"/>
  <c r="I4327" i="25"/>
  <c r="I4335" i="25"/>
  <c r="I4343" i="25"/>
  <c r="I4351" i="25"/>
  <c r="I4359" i="25"/>
  <c r="I4367" i="25"/>
  <c r="I4375" i="25"/>
  <c r="I4383" i="25"/>
  <c r="I4391" i="25"/>
  <c r="I4399" i="25"/>
  <c r="I4407" i="25"/>
  <c r="I4415" i="25"/>
  <c r="I4423" i="25"/>
  <c r="I4431" i="25"/>
  <c r="I4439" i="25"/>
  <c r="I4447" i="25"/>
  <c r="I4455" i="25"/>
  <c r="I4463" i="25"/>
  <c r="I4471" i="25"/>
  <c r="I4479" i="25"/>
  <c r="I4487" i="25"/>
  <c r="I4495" i="25"/>
  <c r="I4503" i="25"/>
  <c r="I4511" i="25"/>
  <c r="I4519" i="25"/>
  <c r="I4527" i="25"/>
  <c r="I4535" i="25"/>
  <c r="I4543" i="25"/>
  <c r="I4551" i="25"/>
  <c r="I4559" i="25"/>
  <c r="I1517" i="25"/>
  <c r="I1845" i="25"/>
  <c r="I1987" i="25"/>
  <c r="I2102" i="25"/>
  <c r="I2219" i="25"/>
  <c r="I2303" i="25"/>
  <c r="I2390" i="25"/>
  <c r="I2477" i="25"/>
  <c r="I2541" i="25"/>
  <c r="I2592" i="25"/>
  <c r="I2645" i="25"/>
  <c r="I2695" i="25"/>
  <c r="I2744" i="25"/>
  <c r="I2788" i="25"/>
  <c r="I2830" i="25"/>
  <c r="I2872" i="25"/>
  <c r="I2916" i="25"/>
  <c r="I2958" i="25"/>
  <c r="I2998" i="25"/>
  <c r="I3022" i="25"/>
  <c r="I3053" i="25"/>
  <c r="I3084" i="25"/>
  <c r="I3108" i="25"/>
  <c r="I3137" i="25"/>
  <c r="I3164" i="25"/>
  <c r="I3181" i="25"/>
  <c r="I3197" i="25"/>
  <c r="I3213" i="25"/>
  <c r="I3229" i="25"/>
  <c r="I3245" i="25"/>
  <c r="I3261" i="25"/>
  <c r="I3277" i="25"/>
  <c r="I3292" i="25"/>
  <c r="I3303" i="25"/>
  <c r="I3317" i="25"/>
  <c r="I3331" i="25"/>
  <c r="I3342" i="25"/>
  <c r="I3356" i="25"/>
  <c r="I3367" i="25"/>
  <c r="I3381" i="25"/>
  <c r="I3395" i="25"/>
  <c r="I3406" i="25"/>
  <c r="I3420" i="25"/>
  <c r="I3431" i="25"/>
  <c r="I3445" i="25"/>
  <c r="I3459" i="25"/>
  <c r="I3470" i="25"/>
  <c r="I3484" i="25"/>
  <c r="I3495" i="25"/>
  <c r="I3509" i="25"/>
  <c r="I3523" i="25"/>
  <c r="I3534" i="25"/>
  <c r="I3548" i="25"/>
  <c r="I3559" i="25"/>
  <c r="I3573" i="25"/>
  <c r="I3587" i="25"/>
  <c r="I3598" i="25"/>
  <c r="I3612" i="25"/>
  <c r="I3623" i="25"/>
  <c r="I3637" i="25"/>
  <c r="I3651" i="25"/>
  <c r="I3662" i="25"/>
  <c r="I3676" i="25"/>
  <c r="I3687" i="25"/>
  <c r="I3700" i="25"/>
  <c r="I3710" i="25"/>
  <c r="I3722" i="25"/>
  <c r="I3732" i="25"/>
  <c r="I3742" i="25"/>
  <c r="I3753" i="25"/>
  <c r="I3762" i="25"/>
  <c r="I3771" i="25"/>
  <c r="I3780" i="25"/>
  <c r="I3789" i="25"/>
  <c r="I3798" i="25"/>
  <c r="I3807" i="25"/>
  <c r="I3816" i="25"/>
  <c r="I3824" i="25"/>
  <c r="I3832" i="25"/>
  <c r="I3840" i="25"/>
  <c r="I3848" i="25"/>
  <c r="I3856" i="25"/>
  <c r="I3864" i="25"/>
  <c r="I3872" i="25"/>
  <c r="I3880" i="25"/>
  <c r="I3888" i="25"/>
  <c r="I3896" i="25"/>
  <c r="I3904" i="25"/>
  <c r="I3912" i="25"/>
  <c r="I3920" i="25"/>
  <c r="I3928" i="25"/>
  <c r="I3936" i="25"/>
  <c r="I3944" i="25"/>
  <c r="I3952" i="25"/>
  <c r="I3960" i="25"/>
  <c r="I3968" i="25"/>
  <c r="I3976" i="25"/>
  <c r="I3984" i="25"/>
  <c r="I3992" i="25"/>
  <c r="I4000" i="25"/>
  <c r="I4008" i="25"/>
  <c r="I4016" i="25"/>
  <c r="I4024" i="25"/>
  <c r="I4032" i="25"/>
  <c r="I4040" i="25"/>
  <c r="I4048" i="25"/>
  <c r="I4056" i="25"/>
  <c r="I4064" i="25"/>
  <c r="I4072" i="25"/>
  <c r="I4080" i="25"/>
  <c r="I4088" i="25"/>
  <c r="I4096" i="25"/>
  <c r="I4104" i="25"/>
  <c r="I4112" i="25"/>
  <c r="I4120" i="25"/>
  <c r="I4128" i="25"/>
  <c r="I4136" i="25"/>
  <c r="I4144" i="25"/>
  <c r="I4152" i="25"/>
  <c r="I4160" i="25"/>
  <c r="I4168" i="25"/>
  <c r="I4176" i="25"/>
  <c r="I4184" i="25"/>
  <c r="I4192" i="25"/>
  <c r="I4200" i="25"/>
  <c r="I4208" i="25"/>
  <c r="I4216" i="25"/>
  <c r="I4224" i="25"/>
  <c r="I4232" i="25"/>
  <c r="I4240" i="25"/>
  <c r="I4248" i="25"/>
  <c r="I4256" i="25"/>
  <c r="I4264" i="25"/>
  <c r="I4272" i="25"/>
  <c r="I4280" i="25"/>
  <c r="I4288" i="25"/>
  <c r="I4296" i="25"/>
  <c r="I4304" i="25"/>
  <c r="I4312" i="25"/>
  <c r="I4320" i="25"/>
  <c r="I4328" i="25"/>
  <c r="I4336" i="25"/>
  <c r="I4344" i="25"/>
  <c r="I4352" i="25"/>
  <c r="I4360" i="25"/>
  <c r="I4368" i="25"/>
  <c r="I4376" i="25"/>
  <c r="I4384" i="25"/>
  <c r="I4392" i="25"/>
  <c r="I4400" i="25"/>
  <c r="I4408" i="25"/>
  <c r="I4416" i="25"/>
  <c r="I4424" i="25"/>
  <c r="I4432" i="25"/>
  <c r="I4440" i="25"/>
  <c r="I4448" i="25"/>
  <c r="I4456" i="25"/>
  <c r="I4464" i="25"/>
  <c r="I4472" i="25"/>
  <c r="I4480" i="25"/>
  <c r="I4488" i="25"/>
  <c r="I4496" i="25"/>
  <c r="I4504" i="25"/>
  <c r="I4512" i="25"/>
  <c r="I4520" i="25"/>
  <c r="I4528" i="25"/>
  <c r="I4536" i="25"/>
  <c r="I4544" i="25"/>
  <c r="I4552" i="25"/>
  <c r="I4560" i="25"/>
  <c r="I4568" i="25"/>
  <c r="I1658" i="25"/>
  <c r="I1876" i="25"/>
  <c r="I2015" i="25"/>
  <c r="I2125" i="25"/>
  <c r="I2238" i="25"/>
  <c r="I2325" i="25"/>
  <c r="I2407" i="25"/>
  <c r="I2489" i="25"/>
  <c r="I2552" i="25"/>
  <c r="I2605" i="25"/>
  <c r="I2655" i="25"/>
  <c r="I2705" i="25"/>
  <c r="I2753" i="25"/>
  <c r="I2797" i="25"/>
  <c r="I2839" i="25"/>
  <c r="I2881" i="25"/>
  <c r="I2925" i="25"/>
  <c r="I2967" i="25"/>
  <c r="I2999" i="25"/>
  <c r="I3030" i="25"/>
  <c r="I3054" i="25"/>
  <c r="I3085" i="25"/>
  <c r="I3116" i="25"/>
  <c r="I3140" i="25"/>
  <c r="I3165" i="25"/>
  <c r="I3182" i="25"/>
  <c r="I3198" i="25"/>
  <c r="I3214" i="25"/>
  <c r="I3230" i="25"/>
  <c r="I3246" i="25"/>
  <c r="I3262" i="25"/>
  <c r="I3278" i="25"/>
  <c r="I3293" i="25"/>
  <c r="I3307" i="25"/>
  <c r="I3318" i="25"/>
  <c r="I3332" i="25"/>
  <c r="I3343" i="25"/>
  <c r="I3357" i="25"/>
  <c r="I3371" i="25"/>
  <c r="I3382" i="25"/>
  <c r="I3396" i="25"/>
  <c r="I3407" i="25"/>
  <c r="I3421" i="25"/>
  <c r="I3435" i="25"/>
  <c r="I3446" i="25"/>
  <c r="I3460" i="25"/>
  <c r="I3471" i="25"/>
  <c r="I3485" i="25"/>
  <c r="I3499" i="25"/>
  <c r="I3510" i="25"/>
  <c r="I3524" i="25"/>
  <c r="I3535" i="25"/>
  <c r="I3549" i="25"/>
  <c r="I3563" i="25"/>
  <c r="I3574" i="25"/>
  <c r="I3588" i="25"/>
  <c r="I3599" i="25"/>
  <c r="I3613" i="25"/>
  <c r="I3627" i="25"/>
  <c r="I3638" i="25"/>
  <c r="I3652" i="25"/>
  <c r="I3663" i="25"/>
  <c r="I3677" i="25"/>
  <c r="I3691" i="25"/>
  <c r="I3701" i="25"/>
  <c r="I3711" i="25"/>
  <c r="I3723" i="25"/>
  <c r="I3733" i="25"/>
  <c r="I3743" i="25"/>
  <c r="I3754" i="25"/>
  <c r="I3763" i="25"/>
  <c r="I3772" i="25"/>
  <c r="I3781" i="25"/>
  <c r="I3790" i="25"/>
  <c r="I3799" i="25"/>
  <c r="I3809" i="25"/>
  <c r="I3817" i="25"/>
  <c r="I3825" i="25"/>
  <c r="I3833" i="25"/>
  <c r="I3841" i="25"/>
  <c r="I3849" i="25"/>
  <c r="I3857" i="25"/>
  <c r="I3865" i="25"/>
  <c r="I3873" i="25"/>
  <c r="I3881" i="25"/>
  <c r="I3889" i="25"/>
  <c r="I3897" i="25"/>
  <c r="I3905" i="25"/>
  <c r="I3913" i="25"/>
  <c r="I3921" i="25"/>
  <c r="I3929" i="25"/>
  <c r="I3937" i="25"/>
  <c r="I3945" i="25"/>
  <c r="I3953" i="25"/>
  <c r="I3961" i="25"/>
  <c r="I3969" i="25"/>
  <c r="I3977" i="25"/>
  <c r="I3985" i="25"/>
  <c r="I3993" i="25"/>
  <c r="I4001" i="25"/>
  <c r="I4009" i="25"/>
  <c r="I4017" i="25"/>
  <c r="I4025" i="25"/>
  <c r="I4033" i="25"/>
  <c r="I4041" i="25"/>
  <c r="I4049" i="25"/>
  <c r="I4057" i="25"/>
  <c r="I4065" i="25"/>
  <c r="I4073" i="25"/>
  <c r="I4081" i="25"/>
  <c r="I4089" i="25"/>
  <c r="I4097" i="25"/>
  <c r="I4105" i="25"/>
  <c r="I4113" i="25"/>
  <c r="I4121" i="25"/>
  <c r="I4129" i="25"/>
  <c r="I4137" i="25"/>
  <c r="I4145" i="25"/>
  <c r="I4153" i="25"/>
  <c r="I4161" i="25"/>
  <c r="I4169" i="25"/>
  <c r="I4177" i="25"/>
  <c r="I4185" i="25"/>
  <c r="I4193" i="25"/>
  <c r="I4201" i="25"/>
  <c r="I4209" i="25"/>
  <c r="I4217" i="25"/>
  <c r="I4225" i="25"/>
  <c r="I4233" i="25"/>
  <c r="I4241" i="25"/>
  <c r="I4249" i="25"/>
  <c r="I4257" i="25"/>
  <c r="I4265" i="25"/>
  <c r="I4273" i="25"/>
  <c r="I4281" i="25"/>
  <c r="I4289" i="25"/>
  <c r="I4297" i="25"/>
  <c r="I4305" i="25"/>
  <c r="I4313" i="25"/>
  <c r="I4321" i="25"/>
  <c r="I4329" i="25"/>
  <c r="I4337" i="25"/>
  <c r="I4345" i="25"/>
  <c r="I4353" i="25"/>
  <c r="I4361" i="25"/>
  <c r="I4369" i="25"/>
  <c r="I4377" i="25"/>
  <c r="I4385" i="25"/>
  <c r="I4393" i="25"/>
  <c r="I4401" i="25"/>
  <c r="I4409" i="25"/>
  <c r="I4417" i="25"/>
  <c r="I4425" i="25"/>
  <c r="I4433" i="25"/>
  <c r="I4441" i="25"/>
  <c r="I4449" i="25"/>
  <c r="I4457" i="25"/>
  <c r="I4465" i="25"/>
  <c r="I4473" i="25"/>
  <c r="I4481" i="25"/>
  <c r="I4489" i="25"/>
  <c r="I4497" i="25"/>
  <c r="I4505" i="25"/>
  <c r="I4513" i="25"/>
  <c r="I4521" i="25"/>
  <c r="I4529" i="25"/>
  <c r="I4537" i="25"/>
  <c r="I4545" i="25"/>
  <c r="I4553" i="25"/>
  <c r="I4561" i="25"/>
  <c r="I4569" i="25"/>
  <c r="I4577" i="25"/>
  <c r="I4585" i="25"/>
  <c r="I4593" i="25"/>
  <c r="I4601" i="25"/>
  <c r="I4609" i="25"/>
  <c r="I1666" i="25"/>
  <c r="I1877" i="25"/>
  <c r="I2017" i="25"/>
  <c r="I2133" i="25"/>
  <c r="I2239" i="25"/>
  <c r="I2326" i="25"/>
  <c r="I2413" i="25"/>
  <c r="I2493" i="25"/>
  <c r="I2553" i="25"/>
  <c r="I2606" i="25"/>
  <c r="I2656" i="25"/>
  <c r="I2709" i="25"/>
  <c r="I2756" i="25"/>
  <c r="I2798" i="25"/>
  <c r="I2840" i="25"/>
  <c r="I2884" i="25"/>
  <c r="I2926" i="25"/>
  <c r="I2968" i="25"/>
  <c r="I3000" i="25"/>
  <c r="I3031" i="25"/>
  <c r="I3062" i="25"/>
  <c r="I3086" i="25"/>
  <c r="I3117" i="25"/>
  <c r="I3148" i="25"/>
  <c r="I3166" i="25"/>
  <c r="I3183" i="25"/>
  <c r="I3199" i="25"/>
  <c r="I3215" i="25"/>
  <c r="I3231" i="25"/>
  <c r="I3247" i="25"/>
  <c r="I3263" i="25"/>
  <c r="I3279" i="25"/>
  <c r="I3294" i="25"/>
  <c r="I3308" i="25"/>
  <c r="I3319" i="25"/>
  <c r="I3333" i="25"/>
  <c r="I3347" i="25"/>
  <c r="I3358" i="25"/>
  <c r="I3372" i="25"/>
  <c r="I3383" i="25"/>
  <c r="I3397" i="25"/>
  <c r="I3411" i="25"/>
  <c r="I3422" i="25"/>
  <c r="I3436" i="25"/>
  <c r="I3447" i="25"/>
  <c r="I3461" i="25"/>
  <c r="I3475" i="25"/>
  <c r="I3486" i="25"/>
  <c r="I3500" i="25"/>
  <c r="I3511" i="25"/>
  <c r="I3525" i="25"/>
  <c r="I3539" i="25"/>
  <c r="I3550" i="25"/>
  <c r="I3564" i="25"/>
  <c r="I3575" i="25"/>
  <c r="I3589" i="25"/>
  <c r="I3603" i="25"/>
  <c r="I3614" i="25"/>
  <c r="I3628" i="25"/>
  <c r="I3639" i="25"/>
  <c r="I3653" i="25"/>
  <c r="I3667" i="25"/>
  <c r="I3678" i="25"/>
  <c r="I3692" i="25"/>
  <c r="I3702" i="25"/>
  <c r="I3714" i="25"/>
  <c r="I3724" i="25"/>
  <c r="I3734" i="25"/>
  <c r="I3746" i="25"/>
  <c r="I3755" i="25"/>
  <c r="I3764" i="25"/>
  <c r="I3773" i="25"/>
  <c r="I3782" i="25"/>
  <c r="I3791" i="25"/>
  <c r="I3801" i="25"/>
  <c r="I3810" i="25"/>
  <c r="I3818" i="25"/>
  <c r="I3826" i="25"/>
  <c r="I3834" i="25"/>
  <c r="I3842" i="25"/>
  <c r="I3850" i="25"/>
  <c r="I3858" i="25"/>
  <c r="I3866" i="25"/>
  <c r="I3874" i="25"/>
  <c r="I3882" i="25"/>
  <c r="I3890" i="25"/>
  <c r="I3898" i="25"/>
  <c r="I3906" i="25"/>
  <c r="I3914" i="25"/>
  <c r="I3922" i="25"/>
  <c r="I3930" i="25"/>
  <c r="I3938" i="25"/>
  <c r="I3946" i="25"/>
  <c r="I3954" i="25"/>
  <c r="I3962" i="25"/>
  <c r="I3970" i="25"/>
  <c r="I3978" i="25"/>
  <c r="I3986" i="25"/>
  <c r="I3994" i="25"/>
  <c r="I4002" i="25"/>
  <c r="I4010" i="25"/>
  <c r="I4018" i="25"/>
  <c r="I4026" i="25"/>
  <c r="I4034" i="25"/>
  <c r="I4042" i="25"/>
  <c r="I4050" i="25"/>
  <c r="I4058" i="25"/>
  <c r="I4066" i="25"/>
  <c r="I4074" i="25"/>
  <c r="I4082" i="25"/>
  <c r="I4090" i="25"/>
  <c r="I4098" i="25"/>
  <c r="I4106" i="25"/>
  <c r="I4114" i="25"/>
  <c r="I4122" i="25"/>
  <c r="I4130" i="25"/>
  <c r="I4138" i="25"/>
  <c r="I4146" i="25"/>
  <c r="I4154" i="25"/>
  <c r="I4162" i="25"/>
  <c r="I4170" i="25"/>
  <c r="I4178" i="25"/>
  <c r="I4186" i="25"/>
  <c r="I4194" i="25"/>
  <c r="I4202" i="25"/>
  <c r="I4210" i="25"/>
  <c r="I4218" i="25"/>
  <c r="I4226" i="25"/>
  <c r="I4234" i="25"/>
  <c r="I4242" i="25"/>
  <c r="I4250" i="25"/>
  <c r="I4258" i="25"/>
  <c r="I4266" i="25"/>
  <c r="I4274" i="25"/>
  <c r="I4282" i="25"/>
  <c r="I4290" i="25"/>
  <c r="I4298" i="25"/>
  <c r="I4306" i="25"/>
  <c r="I4314" i="25"/>
  <c r="I4322" i="25"/>
  <c r="I4330" i="25"/>
  <c r="I4338" i="25"/>
  <c r="I4346" i="25"/>
  <c r="I4354" i="25"/>
  <c r="I4362" i="25"/>
  <c r="I1740" i="25"/>
  <c r="I1917" i="25"/>
  <c r="I2039" i="25"/>
  <c r="I2156" i="25"/>
  <c r="I2261" i="25"/>
  <c r="I2343" i="25"/>
  <c r="I2430" i="25"/>
  <c r="I2505" i="25"/>
  <c r="I2566" i="25"/>
  <c r="I2616" i="25"/>
  <c r="I2669" i="25"/>
  <c r="I2719" i="25"/>
  <c r="I2765" i="25"/>
  <c r="I2807" i="25"/>
  <c r="I2849" i="25"/>
  <c r="I2893" i="25"/>
  <c r="I2935" i="25"/>
  <c r="I2977" i="25"/>
  <c r="I3008" i="25"/>
  <c r="I3032" i="25"/>
  <c r="I3063" i="25"/>
  <c r="I3094" i="25"/>
  <c r="I3118" i="25"/>
  <c r="I3149" i="25"/>
  <c r="I3172" i="25"/>
  <c r="I3188" i="25"/>
  <c r="I3204" i="25"/>
  <c r="I3220" i="25"/>
  <c r="I3236" i="25"/>
  <c r="I3252" i="25"/>
  <c r="I3268" i="25"/>
  <c r="I3284" i="25"/>
  <c r="I3295" i="25"/>
  <c r="I3309" i="25"/>
  <c r="I3323" i="25"/>
  <c r="I3334" i="25"/>
  <c r="I3348" i="25"/>
  <c r="I3359" i="25"/>
  <c r="I3373" i="25"/>
  <c r="I3387" i="25"/>
  <c r="I3398" i="25"/>
  <c r="I3412" i="25"/>
  <c r="I3423" i="25"/>
  <c r="I3437" i="25"/>
  <c r="I3451" i="25"/>
  <c r="I3462" i="25"/>
  <c r="I3476" i="25"/>
  <c r="I3487" i="25"/>
  <c r="I3501" i="25"/>
  <c r="I3515" i="25"/>
  <c r="I3526" i="25"/>
  <c r="I3540" i="25"/>
  <c r="I3551" i="25"/>
  <c r="I3565" i="25"/>
  <c r="I3579" i="25"/>
  <c r="I3590" i="25"/>
  <c r="I3604" i="25"/>
  <c r="I3615" i="25"/>
  <c r="I3629" i="25"/>
  <c r="I3643" i="25"/>
  <c r="I3654" i="25"/>
  <c r="I3668" i="25"/>
  <c r="I3679" i="25"/>
  <c r="I3693" i="25"/>
  <c r="I3703" i="25"/>
  <c r="I3715" i="25"/>
  <c r="I3725" i="25"/>
  <c r="I3735" i="25"/>
  <c r="I3747" i="25"/>
  <c r="I3756" i="25"/>
  <c r="I3765" i="25"/>
  <c r="I3774" i="25"/>
  <c r="I3783" i="25"/>
  <c r="I3793" i="25"/>
  <c r="I3802" i="25"/>
  <c r="I3811" i="25"/>
  <c r="I3819" i="25"/>
  <c r="I3827" i="25"/>
  <c r="I3835" i="25"/>
  <c r="I3843" i="25"/>
  <c r="I3851" i="25"/>
  <c r="I3859" i="25"/>
  <c r="I3867" i="25"/>
  <c r="I3875" i="25"/>
  <c r="I3883" i="25"/>
  <c r="I1803" i="25"/>
  <c r="I1949" i="25"/>
  <c r="I2070" i="25"/>
  <c r="I2187" i="25"/>
  <c r="I2279" i="25"/>
  <c r="I2366" i="25"/>
  <c r="I2453" i="25"/>
  <c r="I2521" i="25"/>
  <c r="I2577" i="25"/>
  <c r="I2630" i="25"/>
  <c r="I2680" i="25"/>
  <c r="I2733" i="25"/>
  <c r="I2775" i="25"/>
  <c r="I2817" i="25"/>
  <c r="I2861" i="25"/>
  <c r="I2903" i="25"/>
  <c r="I2945" i="25"/>
  <c r="I2988" i="25"/>
  <c r="I3012" i="25"/>
  <c r="I3041" i="25"/>
  <c r="I3072" i="25"/>
  <c r="I3096" i="25"/>
  <c r="I3127" i="25"/>
  <c r="I3156" i="25"/>
  <c r="I3174" i="25"/>
  <c r="I3190" i="25"/>
  <c r="I3206" i="25"/>
  <c r="I3222" i="25"/>
  <c r="I3238" i="25"/>
  <c r="I3254" i="25"/>
  <c r="I3270" i="25"/>
  <c r="I3286" i="25"/>
  <c r="I3300" i="25"/>
  <c r="I3311" i="25"/>
  <c r="I3325" i="25"/>
  <c r="I3339" i="25"/>
  <c r="I3350" i="25"/>
  <c r="I3364" i="25"/>
  <c r="I3375" i="25"/>
  <c r="I3389" i="25"/>
  <c r="I3403" i="25"/>
  <c r="I3414" i="25"/>
  <c r="I3428" i="25"/>
  <c r="I3439" i="25"/>
  <c r="I3453" i="25"/>
  <c r="I3467" i="25"/>
  <c r="I3478" i="25"/>
  <c r="I3492" i="25"/>
  <c r="I3503" i="25"/>
  <c r="I3517" i="25"/>
  <c r="I3531" i="25"/>
  <c r="I3542" i="25"/>
  <c r="I3556" i="25"/>
  <c r="I3567" i="25"/>
  <c r="I3581" i="25"/>
  <c r="I3595" i="25"/>
  <c r="I3606" i="25"/>
  <c r="I3620" i="25"/>
  <c r="I3631" i="25"/>
  <c r="I3645" i="25"/>
  <c r="I3659" i="25"/>
  <c r="I3670" i="25"/>
  <c r="I3684" i="25"/>
  <c r="I3695" i="25"/>
  <c r="I3707" i="25"/>
  <c r="I3717" i="25"/>
  <c r="I3727" i="25"/>
  <c r="I3739" i="25"/>
  <c r="I3749" i="25"/>
  <c r="I3758" i="25"/>
  <c r="I3767" i="25"/>
  <c r="I3777" i="25"/>
  <c r="I3786" i="25"/>
  <c r="I3795" i="25"/>
  <c r="I3804" i="25"/>
  <c r="I3813" i="25"/>
  <c r="I3821" i="25"/>
  <c r="I3829" i="25"/>
  <c r="I3837" i="25"/>
  <c r="I3845" i="25"/>
  <c r="I3853" i="25"/>
  <c r="I3861" i="25"/>
  <c r="I3869" i="25"/>
  <c r="I3877" i="25"/>
  <c r="I3885" i="25"/>
  <c r="I3893" i="25"/>
  <c r="I3901" i="25"/>
  <c r="I3909" i="25"/>
  <c r="I3917" i="25"/>
  <c r="I3925" i="25"/>
  <c r="I3933" i="25"/>
  <c r="I3941" i="25"/>
  <c r="I3949" i="25"/>
  <c r="I3957" i="25"/>
  <c r="I3965" i="25"/>
  <c r="I3973" i="25"/>
  <c r="I3981" i="25"/>
  <c r="I3989" i="25"/>
  <c r="I3997" i="25"/>
  <c r="I4005" i="25"/>
  <c r="I4013" i="25"/>
  <c r="I4021" i="25"/>
  <c r="I4029" i="25"/>
  <c r="I4037" i="25"/>
  <c r="I4045" i="25"/>
  <c r="I4053" i="25"/>
  <c r="I4061" i="25"/>
  <c r="I4069" i="25"/>
  <c r="I4077" i="25"/>
  <c r="I4085" i="25"/>
  <c r="I4093" i="25"/>
  <c r="I4101" i="25"/>
  <c r="I4109" i="25"/>
  <c r="I4117" i="25"/>
  <c r="I4125" i="25"/>
  <c r="I4133" i="25"/>
  <c r="I4141" i="25"/>
  <c r="I4149" i="25"/>
  <c r="I4157" i="25"/>
  <c r="I1745" i="25"/>
  <c r="I2262" i="25"/>
  <c r="I2567" i="25"/>
  <c r="I2766" i="25"/>
  <c r="I2936" i="25"/>
  <c r="I3064" i="25"/>
  <c r="I3173" i="25"/>
  <c r="I3237" i="25"/>
  <c r="I3299" i="25"/>
  <c r="I3349" i="25"/>
  <c r="I3399" i="25"/>
  <c r="I3452" i="25"/>
  <c r="I3502" i="25"/>
  <c r="I3555" i="25"/>
  <c r="I3605" i="25"/>
  <c r="I3655" i="25"/>
  <c r="I3706" i="25"/>
  <c r="I3748" i="25"/>
  <c r="I3785" i="25"/>
  <c r="I3820" i="25"/>
  <c r="I3852" i="25"/>
  <c r="I3884" i="25"/>
  <c r="I3907" i="25"/>
  <c r="I3926" i="25"/>
  <c r="I3948" i="25"/>
  <c r="I3971" i="25"/>
  <c r="I3990" i="25"/>
  <c r="I4012" i="25"/>
  <c r="I4035" i="25"/>
  <c r="I4054" i="25"/>
  <c r="I4076" i="25"/>
  <c r="I4099" i="25"/>
  <c r="I4118" i="25"/>
  <c r="I4140" i="25"/>
  <c r="I1804" i="25"/>
  <c r="I2285" i="25"/>
  <c r="I2581" i="25"/>
  <c r="I2776" i="25"/>
  <c r="I2948" i="25"/>
  <c r="I3073" i="25"/>
  <c r="I3175" i="25"/>
  <c r="I3239" i="25"/>
  <c r="I3301" i="25"/>
  <c r="I3351" i="25"/>
  <c r="I3404" i="25"/>
  <c r="I3454" i="25"/>
  <c r="I3507" i="25"/>
  <c r="I3557" i="25"/>
  <c r="I3607" i="25"/>
  <c r="I3660" i="25"/>
  <c r="I3708" i="25"/>
  <c r="I3750" i="25"/>
  <c r="I3787" i="25"/>
  <c r="I3822" i="25"/>
  <c r="I3854" i="25"/>
  <c r="I3886" i="25"/>
  <c r="I3908" i="25"/>
  <c r="I3931" i="25"/>
  <c r="I3950" i="25"/>
  <c r="I3972" i="25"/>
  <c r="I3995" i="25"/>
  <c r="I4014" i="25"/>
  <c r="I4036" i="25"/>
  <c r="I4059" i="25"/>
  <c r="I4078" i="25"/>
  <c r="I4100" i="25"/>
  <c r="I4123" i="25"/>
  <c r="I4142" i="25"/>
  <c r="I4164" i="25"/>
  <c r="I4180" i="25"/>
  <c r="I4196" i="25"/>
  <c r="I4212" i="25"/>
  <c r="I4228" i="25"/>
  <c r="I4244" i="25"/>
  <c r="I4260" i="25"/>
  <c r="I4276" i="25"/>
  <c r="I4292" i="25"/>
  <c r="I4308" i="25"/>
  <c r="I4324" i="25"/>
  <c r="I4340" i="25"/>
  <c r="I4356" i="25"/>
  <c r="I4371" i="25"/>
  <c r="I4382" i="25"/>
  <c r="I4396" i="25"/>
  <c r="I4410" i="25"/>
  <c r="I4421" i="25"/>
  <c r="I4435" i="25"/>
  <c r="I4446" i="25"/>
  <c r="I4460" i="25"/>
  <c r="I4474" i="25"/>
  <c r="I4485" i="25"/>
  <c r="I4499" i="25"/>
  <c r="I4510" i="25"/>
  <c r="I4524" i="25"/>
  <c r="I4538" i="25"/>
  <c r="I4549" i="25"/>
  <c r="I4563" i="25"/>
  <c r="I4573" i="25"/>
  <c r="I4582" i="25"/>
  <c r="I4591" i="25"/>
  <c r="I4600" i="25"/>
  <c r="I4610" i="25"/>
  <c r="I4618" i="25"/>
  <c r="I4626" i="25"/>
  <c r="I4634" i="25"/>
  <c r="I4642" i="25"/>
  <c r="I4650" i="25"/>
  <c r="I4658" i="25"/>
  <c r="I4666" i="25"/>
  <c r="I4674" i="25"/>
  <c r="I4682" i="25"/>
  <c r="I4690" i="25"/>
  <c r="I4698" i="25"/>
  <c r="I4706" i="25"/>
  <c r="I4714" i="25"/>
  <c r="I4722" i="25"/>
  <c r="I4730" i="25"/>
  <c r="I4738" i="25"/>
  <c r="I4746" i="25"/>
  <c r="I4754" i="25"/>
  <c r="I4762" i="25"/>
  <c r="I4770" i="25"/>
  <c r="I4778" i="25"/>
  <c r="I4786" i="25"/>
  <c r="I4794" i="25"/>
  <c r="I4802" i="25"/>
  <c r="I4810" i="25"/>
  <c r="I4818" i="25"/>
  <c r="I4826" i="25"/>
  <c r="I4834" i="25"/>
  <c r="I4842" i="25"/>
  <c r="I4850" i="25"/>
  <c r="I4858" i="25"/>
  <c r="I4866" i="25"/>
  <c r="I4874" i="25"/>
  <c r="I4882" i="25"/>
  <c r="I4890" i="25"/>
  <c r="I4898" i="25"/>
  <c r="I4906" i="25"/>
  <c r="I4914" i="25"/>
  <c r="I4922" i="25"/>
  <c r="I4930" i="25"/>
  <c r="I4938" i="25"/>
  <c r="I4946" i="25"/>
  <c r="I4954" i="25"/>
  <c r="I4962" i="25"/>
  <c r="I4970" i="25"/>
  <c r="I4978" i="25"/>
  <c r="I4986" i="25"/>
  <c r="I4994" i="25"/>
  <c r="I5002" i="25"/>
  <c r="I5010" i="25"/>
  <c r="I5018" i="25"/>
  <c r="I5026" i="25"/>
  <c r="I5034" i="25"/>
  <c r="I5042" i="25"/>
  <c r="I5050" i="25"/>
  <c r="I5058" i="25"/>
  <c r="I5066" i="25"/>
  <c r="I5074" i="25"/>
  <c r="I5082" i="25"/>
  <c r="I5090" i="25"/>
  <c r="I5098" i="25"/>
  <c r="I5106" i="25"/>
  <c r="I5114" i="25"/>
  <c r="I5122" i="25"/>
  <c r="I5130" i="25"/>
  <c r="I5138" i="25"/>
  <c r="I5146" i="25"/>
  <c r="I5154" i="25"/>
  <c r="I5162" i="25"/>
  <c r="I5170" i="25"/>
  <c r="I5178" i="25"/>
  <c r="I5186" i="25"/>
  <c r="I5194" i="25"/>
  <c r="I5202" i="25"/>
  <c r="I5210" i="25"/>
  <c r="I5218" i="25"/>
  <c r="I5226" i="25"/>
  <c r="I5234" i="25"/>
  <c r="I5242" i="25"/>
  <c r="I5250" i="25"/>
  <c r="I1920" i="25"/>
  <c r="I2349" i="25"/>
  <c r="I2617" i="25"/>
  <c r="I2808" i="25"/>
  <c r="I2980" i="25"/>
  <c r="I3095" i="25"/>
  <c r="I3189" i="25"/>
  <c r="I3253" i="25"/>
  <c r="I3310" i="25"/>
  <c r="I3363" i="25"/>
  <c r="I3413" i="25"/>
  <c r="I3463" i="25"/>
  <c r="I3516" i="25"/>
  <c r="I3566" i="25"/>
  <c r="I3619" i="25"/>
  <c r="I3669" i="25"/>
  <c r="I3716" i="25"/>
  <c r="I3757" i="25"/>
  <c r="I3794" i="25"/>
  <c r="I3828" i="25"/>
  <c r="I3860" i="25"/>
  <c r="I3891" i="25"/>
  <c r="I3910" i="25"/>
  <c r="I3932" i="25"/>
  <c r="I3955" i="25"/>
  <c r="I3974" i="25"/>
  <c r="I3996" i="25"/>
  <c r="I4019" i="25"/>
  <c r="I4038" i="25"/>
  <c r="I4060" i="25"/>
  <c r="I4083" i="25"/>
  <c r="I4102" i="25"/>
  <c r="I4124" i="25"/>
  <c r="I4147" i="25"/>
  <c r="I4165" i="25"/>
  <c r="I4181" i="25"/>
  <c r="I4197" i="25"/>
  <c r="I4213" i="25"/>
  <c r="I4229" i="25"/>
  <c r="I4245" i="25"/>
  <c r="I4261" i="25"/>
  <c r="I4277" i="25"/>
  <c r="I4293" i="25"/>
  <c r="I4309" i="25"/>
  <c r="I4325" i="25"/>
  <c r="I4341" i="25"/>
  <c r="I4357" i="25"/>
  <c r="I4372" i="25"/>
  <c r="I4386" i="25"/>
  <c r="I4397" i="25"/>
  <c r="I4411" i="25"/>
  <c r="I4422" i="25"/>
  <c r="I4436" i="25"/>
  <c r="I4450" i="25"/>
  <c r="I4461" i="25"/>
  <c r="I4475" i="25"/>
  <c r="I4486" i="25"/>
  <c r="I4500" i="25"/>
  <c r="I4514" i="25"/>
  <c r="I4525" i="25"/>
  <c r="I4539" i="25"/>
  <c r="I4550" i="25"/>
  <c r="I4564" i="25"/>
  <c r="I4574" i="25"/>
  <c r="I4583" i="25"/>
  <c r="I4592" i="25"/>
  <c r="I4602" i="25"/>
  <c r="I4611" i="25"/>
  <c r="I4619" i="25"/>
  <c r="I4627" i="25"/>
  <c r="I4635" i="25"/>
  <c r="I4643" i="25"/>
  <c r="I4651" i="25"/>
  <c r="I4659" i="25"/>
  <c r="I4667" i="25"/>
  <c r="I4675" i="25"/>
  <c r="I4683" i="25"/>
  <c r="I4691" i="25"/>
  <c r="I4699" i="25"/>
  <c r="I4707" i="25"/>
  <c r="I4715" i="25"/>
  <c r="I4723" i="25"/>
  <c r="I4731" i="25"/>
  <c r="I4739" i="25"/>
  <c r="I4747" i="25"/>
  <c r="I4755" i="25"/>
  <c r="I4763" i="25"/>
  <c r="I4771" i="25"/>
  <c r="I4779" i="25"/>
  <c r="I4787" i="25"/>
  <c r="I4795" i="25"/>
  <c r="I4803" i="25"/>
  <c r="I4811" i="25"/>
  <c r="I4819" i="25"/>
  <c r="I4827" i="25"/>
  <c r="I4835" i="25"/>
  <c r="I4843" i="25"/>
  <c r="I4851" i="25"/>
  <c r="I4859" i="25"/>
  <c r="I4867" i="25"/>
  <c r="I4875" i="25"/>
  <c r="I4883" i="25"/>
  <c r="I4891" i="25"/>
  <c r="I4899" i="25"/>
  <c r="I4907" i="25"/>
  <c r="I4915" i="25"/>
  <c r="I4923" i="25"/>
  <c r="I4931" i="25"/>
  <c r="I4939" i="25"/>
  <c r="I4947" i="25"/>
  <c r="I4955" i="25"/>
  <c r="I4963" i="25"/>
  <c r="I4971" i="25"/>
  <c r="I4979" i="25"/>
  <c r="I4987" i="25"/>
  <c r="I4995" i="25"/>
  <c r="I5003" i="25"/>
  <c r="I5011" i="25"/>
  <c r="I5019" i="25"/>
  <c r="I5027" i="25"/>
  <c r="I5035" i="25"/>
  <c r="I5043" i="25"/>
  <c r="I5051" i="25"/>
  <c r="I5059" i="25"/>
  <c r="I5067" i="25"/>
  <c r="I5075" i="25"/>
  <c r="I5083" i="25"/>
  <c r="I5091" i="25"/>
  <c r="I5099" i="25"/>
  <c r="I5107" i="25"/>
  <c r="I5115" i="25"/>
  <c r="I5123" i="25"/>
  <c r="I5131" i="25"/>
  <c r="I5139" i="25"/>
  <c r="I5147" i="25"/>
  <c r="I5155" i="25"/>
  <c r="I5163" i="25"/>
  <c r="I5171" i="25"/>
  <c r="I5179" i="25"/>
  <c r="I5187" i="25"/>
  <c r="I5195" i="25"/>
  <c r="I5203" i="25"/>
  <c r="I5211" i="25"/>
  <c r="I5219" i="25"/>
  <c r="I5227" i="25"/>
  <c r="I5235" i="25"/>
  <c r="I5243" i="25"/>
  <c r="I5251" i="25"/>
  <c r="I5259" i="25"/>
  <c r="I5267" i="25"/>
  <c r="I5275" i="25"/>
  <c r="I5283" i="25"/>
  <c r="I5291" i="25"/>
  <c r="I5299" i="25"/>
  <c r="I5307" i="25"/>
  <c r="I5315" i="25"/>
  <c r="I5323" i="25"/>
  <c r="I5331" i="25"/>
  <c r="I5339" i="25"/>
  <c r="I5347" i="25"/>
  <c r="I5355" i="25"/>
  <c r="I5363" i="25"/>
  <c r="I5371" i="25"/>
  <c r="I5379" i="25"/>
  <c r="I5387" i="25"/>
  <c r="I5395" i="25"/>
  <c r="I5403" i="25"/>
  <c r="I5411" i="25"/>
  <c r="I5419" i="25"/>
  <c r="I5427" i="25"/>
  <c r="I5435" i="25"/>
  <c r="I5443" i="25"/>
  <c r="I5451" i="25"/>
  <c r="I5459" i="25"/>
  <c r="I5467" i="25"/>
  <c r="I5475" i="25"/>
  <c r="I5483" i="25"/>
  <c r="I5491" i="25"/>
  <c r="I5499" i="25"/>
  <c r="I5507" i="25"/>
  <c r="I5515" i="25"/>
  <c r="I5523" i="25"/>
  <c r="I5531" i="25"/>
  <c r="I5539" i="25"/>
  <c r="I5547" i="25"/>
  <c r="I5555" i="25"/>
  <c r="I5563" i="25"/>
  <c r="I5571" i="25"/>
  <c r="I5579" i="25"/>
  <c r="I5587" i="25"/>
  <c r="I5595" i="25"/>
  <c r="I5603" i="25"/>
  <c r="I5611" i="25"/>
  <c r="I5619" i="25"/>
  <c r="I5627" i="25"/>
  <c r="I5635" i="25"/>
  <c r="I5643" i="25"/>
  <c r="I5651" i="25"/>
  <c r="I5659" i="25"/>
  <c r="I5667" i="25"/>
  <c r="I5675" i="25"/>
  <c r="I5683" i="25"/>
  <c r="I1961" i="25"/>
  <c r="I2367" i="25"/>
  <c r="I2631" i="25"/>
  <c r="I2820" i="25"/>
  <c r="I2989" i="25"/>
  <c r="I3104" i="25"/>
  <c r="I3191" i="25"/>
  <c r="I3255" i="25"/>
  <c r="I3315" i="25"/>
  <c r="I3365" i="25"/>
  <c r="I3415" i="25"/>
  <c r="I3468" i="25"/>
  <c r="I3518" i="25"/>
  <c r="I3571" i="25"/>
  <c r="I3621" i="25"/>
  <c r="I3671" i="25"/>
  <c r="I3718" i="25"/>
  <c r="I3759" i="25"/>
  <c r="I3796" i="25"/>
  <c r="I3830" i="25"/>
  <c r="I3862" i="25"/>
  <c r="I3892" i="25"/>
  <c r="I3915" i="25"/>
  <c r="I3934" i="25"/>
  <c r="I3956" i="25"/>
  <c r="I3979" i="25"/>
  <c r="I3998" i="25"/>
  <c r="I4020" i="25"/>
  <c r="I4043" i="25"/>
  <c r="I4062" i="25"/>
  <c r="I4084" i="25"/>
  <c r="I4107" i="25"/>
  <c r="I4126" i="25"/>
  <c r="I4148" i="25"/>
  <c r="I4166" i="25"/>
  <c r="I4182" i="25"/>
  <c r="I4198" i="25"/>
  <c r="I4214" i="25"/>
  <c r="I4230" i="25"/>
  <c r="I4246" i="25"/>
  <c r="I4262" i="25"/>
  <c r="I4278" i="25"/>
  <c r="I4294" i="25"/>
  <c r="I4310" i="25"/>
  <c r="I4326" i="25"/>
  <c r="I4342" i="25"/>
  <c r="I4358" i="25"/>
  <c r="I4373" i="25"/>
  <c r="I4387" i="25"/>
  <c r="I4398" i="25"/>
  <c r="I4412" i="25"/>
  <c r="I4426" i="25"/>
  <c r="I4437" i="25"/>
  <c r="I4451" i="25"/>
  <c r="I4462" i="25"/>
  <c r="I4476" i="25"/>
  <c r="I4490" i="25"/>
  <c r="I4501" i="25"/>
  <c r="I4515" i="25"/>
  <c r="I4526" i="25"/>
  <c r="I4540" i="25"/>
  <c r="I4554" i="25"/>
  <c r="I4565" i="25"/>
  <c r="I4575" i="25"/>
  <c r="I4584" i="25"/>
  <c r="I4594" i="25"/>
  <c r="I4603" i="25"/>
  <c r="I4612" i="25"/>
  <c r="I4620" i="25"/>
  <c r="I4628" i="25"/>
  <c r="I4636" i="25"/>
  <c r="I4644" i="25"/>
  <c r="I4652" i="25"/>
  <c r="I4660" i="25"/>
  <c r="I4668" i="25"/>
  <c r="I4676" i="25"/>
  <c r="I4684" i="25"/>
  <c r="I4692" i="25"/>
  <c r="I4700" i="25"/>
  <c r="I4708" i="25"/>
  <c r="I4716" i="25"/>
  <c r="I4724" i="25"/>
  <c r="I4732" i="25"/>
  <c r="I4740" i="25"/>
  <c r="I4748" i="25"/>
  <c r="I4756" i="25"/>
  <c r="I4764" i="25"/>
  <c r="I4772" i="25"/>
  <c r="I4780" i="25"/>
  <c r="I4788" i="25"/>
  <c r="I4796" i="25"/>
  <c r="I4804" i="25"/>
  <c r="I4812" i="25"/>
  <c r="I4820" i="25"/>
  <c r="I4828" i="25"/>
  <c r="I4836" i="25"/>
  <c r="I4844" i="25"/>
  <c r="I4852" i="25"/>
  <c r="I4860" i="25"/>
  <c r="I4868" i="25"/>
  <c r="I4876" i="25"/>
  <c r="I4884" i="25"/>
  <c r="I4892" i="25"/>
  <c r="I4900" i="25"/>
  <c r="I4908" i="25"/>
  <c r="I4916" i="25"/>
  <c r="I4924" i="25"/>
  <c r="I4932" i="25"/>
  <c r="I4940" i="25"/>
  <c r="I4948" i="25"/>
  <c r="I4956" i="25"/>
  <c r="I4964" i="25"/>
  <c r="I4972" i="25"/>
  <c r="I4980" i="25"/>
  <c r="I4988" i="25"/>
  <c r="I4996" i="25"/>
  <c r="I5004" i="25"/>
  <c r="I5012" i="25"/>
  <c r="I5020" i="25"/>
  <c r="I5028" i="25"/>
  <c r="I5036" i="25"/>
  <c r="I5044" i="25"/>
  <c r="I5052" i="25"/>
  <c r="I5060" i="25"/>
  <c r="I5068" i="25"/>
  <c r="I5076" i="25"/>
  <c r="I5084" i="25"/>
  <c r="I5092" i="25"/>
  <c r="I5100" i="25"/>
  <c r="I5108" i="25"/>
  <c r="I5116" i="25"/>
  <c r="I5124" i="25"/>
  <c r="I5132" i="25"/>
  <c r="I5140" i="25"/>
  <c r="I5148" i="25"/>
  <c r="I5156" i="25"/>
  <c r="I5164" i="25"/>
  <c r="I5172" i="25"/>
  <c r="I5180" i="25"/>
  <c r="I5188" i="25"/>
  <c r="I5196" i="25"/>
  <c r="I5204" i="25"/>
  <c r="I5212" i="25"/>
  <c r="I5220" i="25"/>
  <c r="I5228" i="25"/>
  <c r="I5236" i="25"/>
  <c r="I5244" i="25"/>
  <c r="I5252" i="25"/>
  <c r="I5260" i="25"/>
  <c r="I5268" i="25"/>
  <c r="I5276" i="25"/>
  <c r="I5284" i="25"/>
  <c r="I2047" i="25"/>
  <c r="I2431" i="25"/>
  <c r="I2670" i="25"/>
  <c r="I2852" i="25"/>
  <c r="I3009" i="25"/>
  <c r="I3126" i="25"/>
  <c r="I3205" i="25"/>
  <c r="I3269" i="25"/>
  <c r="I3324" i="25"/>
  <c r="I3374" i="25"/>
  <c r="I3427" i="25"/>
  <c r="I3477" i="25"/>
  <c r="I3527" i="25"/>
  <c r="I3580" i="25"/>
  <c r="I3630" i="25"/>
  <c r="I3683" i="25"/>
  <c r="I3726" i="25"/>
  <c r="I3766" i="25"/>
  <c r="I3803" i="25"/>
  <c r="I3836" i="25"/>
  <c r="I3868" i="25"/>
  <c r="I3894" i="25"/>
  <c r="I3916" i="25"/>
  <c r="I3939" i="25"/>
  <c r="I3958" i="25"/>
  <c r="I3980" i="25"/>
  <c r="I4003" i="25"/>
  <c r="I4022" i="25"/>
  <c r="I4044" i="25"/>
  <c r="I4067" i="25"/>
  <c r="I4086" i="25"/>
  <c r="I4108" i="25"/>
  <c r="I4131" i="25"/>
  <c r="I4150" i="25"/>
  <c r="I4171" i="25"/>
  <c r="I4187" i="25"/>
  <c r="I4203" i="25"/>
  <c r="I4219" i="25"/>
  <c r="I4235" i="25"/>
  <c r="I4251" i="25"/>
  <c r="I4267" i="25"/>
  <c r="I4283" i="25"/>
  <c r="I4299" i="25"/>
  <c r="I4315" i="25"/>
  <c r="I4331" i="25"/>
  <c r="I4347" i="25"/>
  <c r="I4363" i="25"/>
  <c r="I4374" i="25"/>
  <c r="I4388" i="25"/>
  <c r="I4402" i="25"/>
  <c r="I4413" i="25"/>
  <c r="I4427" i="25"/>
  <c r="I4438" i="25"/>
  <c r="I4452" i="25"/>
  <c r="I4466" i="25"/>
  <c r="I4477" i="25"/>
  <c r="I4491" i="25"/>
  <c r="I4502" i="25"/>
  <c r="I4516" i="25"/>
  <c r="I4530" i="25"/>
  <c r="I4541" i="25"/>
  <c r="I4555" i="25"/>
  <c r="I4566" i="25"/>
  <c r="I4576" i="25"/>
  <c r="I4586" i="25"/>
  <c r="I4595" i="25"/>
  <c r="I4604" i="25"/>
  <c r="I4613" i="25"/>
  <c r="I4621" i="25"/>
  <c r="I4629" i="25"/>
  <c r="I4637" i="25"/>
  <c r="I4645" i="25"/>
  <c r="I4653" i="25"/>
  <c r="I4661" i="25"/>
  <c r="I4669" i="25"/>
  <c r="I4677" i="25"/>
  <c r="I4685" i="25"/>
  <c r="I4693" i="25"/>
  <c r="I4701" i="25"/>
  <c r="I4709" i="25"/>
  <c r="I4717" i="25"/>
  <c r="I4725" i="25"/>
  <c r="I4733" i="25"/>
  <c r="I4741" i="25"/>
  <c r="I4749" i="25"/>
  <c r="I4757" i="25"/>
  <c r="I4765" i="25"/>
  <c r="I4773" i="25"/>
  <c r="I4781" i="25"/>
  <c r="I4789" i="25"/>
  <c r="I4797" i="25"/>
  <c r="I4805" i="25"/>
  <c r="I4813" i="25"/>
  <c r="I4821" i="25"/>
  <c r="I4829" i="25"/>
  <c r="I4837" i="25"/>
  <c r="I4845" i="25"/>
  <c r="I4853" i="25"/>
  <c r="I4861" i="25"/>
  <c r="I4869" i="25"/>
  <c r="I4877" i="25"/>
  <c r="I4885" i="25"/>
  <c r="I4893" i="25"/>
  <c r="I4901" i="25"/>
  <c r="I4909" i="25"/>
  <c r="I4917" i="25"/>
  <c r="I4925" i="25"/>
  <c r="I4933" i="25"/>
  <c r="I4941" i="25"/>
  <c r="I4949" i="25"/>
  <c r="I4957" i="25"/>
  <c r="I4965" i="25"/>
  <c r="I4973" i="25"/>
  <c r="I4981" i="25"/>
  <c r="I4989" i="25"/>
  <c r="I4997" i="25"/>
  <c r="I5005" i="25"/>
  <c r="I5013" i="25"/>
  <c r="I5021" i="25"/>
  <c r="I5029" i="25"/>
  <c r="I5037" i="25"/>
  <c r="I5045" i="25"/>
  <c r="I5053" i="25"/>
  <c r="I5061" i="25"/>
  <c r="I5069" i="25"/>
  <c r="I5077" i="25"/>
  <c r="I5085" i="25"/>
  <c r="I5093" i="25"/>
  <c r="I5101" i="25"/>
  <c r="I5109" i="25"/>
  <c r="I5117" i="25"/>
  <c r="I5125" i="25"/>
  <c r="I5133" i="25"/>
  <c r="I5141" i="25"/>
  <c r="I5149" i="25"/>
  <c r="I5157" i="25"/>
  <c r="I5165" i="25"/>
  <c r="I5173" i="25"/>
  <c r="I5181" i="25"/>
  <c r="I5189" i="25"/>
  <c r="I5197" i="25"/>
  <c r="I5205" i="25"/>
  <c r="I5213" i="25"/>
  <c r="I5221" i="25"/>
  <c r="I5229" i="25"/>
  <c r="I5237" i="25"/>
  <c r="I5245" i="25"/>
  <c r="I5253" i="25"/>
  <c r="I5261" i="25"/>
  <c r="I5269" i="25"/>
  <c r="I5277" i="25"/>
  <c r="I5285" i="25"/>
  <c r="I5293" i="25"/>
  <c r="I5301" i="25"/>
  <c r="I5309" i="25"/>
  <c r="I5317" i="25"/>
  <c r="I5325" i="25"/>
  <c r="I5333" i="25"/>
  <c r="I5341" i="25"/>
  <c r="I5349" i="25"/>
  <c r="I5357" i="25"/>
  <c r="I2157" i="25"/>
  <c r="I2509" i="25"/>
  <c r="I2720" i="25"/>
  <c r="I2894" i="25"/>
  <c r="I3040" i="25"/>
  <c r="I3150" i="25"/>
  <c r="I3221" i="25"/>
  <c r="I3285" i="25"/>
  <c r="I3335" i="25"/>
  <c r="I3388" i="25"/>
  <c r="I3438" i="25"/>
  <c r="I3491" i="25"/>
  <c r="I3541" i="25"/>
  <c r="I3591" i="25"/>
  <c r="I3644" i="25"/>
  <c r="I3694" i="25"/>
  <c r="I3738" i="25"/>
  <c r="I3775" i="25"/>
  <c r="I3812" i="25"/>
  <c r="I3844" i="25"/>
  <c r="I3876" i="25"/>
  <c r="I3900" i="25"/>
  <c r="I3923" i="25"/>
  <c r="I3942" i="25"/>
  <c r="I3964" i="25"/>
  <c r="I3987" i="25"/>
  <c r="I4006" i="25"/>
  <c r="I4028" i="25"/>
  <c r="I4051" i="25"/>
  <c r="I4070" i="25"/>
  <c r="I4092" i="25"/>
  <c r="I4115" i="25"/>
  <c r="I4134" i="25"/>
  <c r="I4156" i="25"/>
  <c r="I4173" i="25"/>
  <c r="I4189" i="25"/>
  <c r="I4205" i="25"/>
  <c r="I4221" i="25"/>
  <c r="I4237" i="25"/>
  <c r="I4253" i="25"/>
  <c r="I4269" i="25"/>
  <c r="I4285" i="25"/>
  <c r="I4301" i="25"/>
  <c r="I4317" i="25"/>
  <c r="I4333" i="25"/>
  <c r="I4349" i="25"/>
  <c r="I4365" i="25"/>
  <c r="I4379" i="25"/>
  <c r="I4390" i="25"/>
  <c r="I4404" i="25"/>
  <c r="I4418" i="25"/>
  <c r="I4429" i="25"/>
  <c r="I4443" i="25"/>
  <c r="I4454" i="25"/>
  <c r="I4468" i="25"/>
  <c r="I4482" i="25"/>
  <c r="I4493" i="25"/>
  <c r="I4507" i="25"/>
  <c r="I4518" i="25"/>
  <c r="I4532" i="25"/>
  <c r="I4546" i="25"/>
  <c r="I4557" i="25"/>
  <c r="I4570" i="25"/>
  <c r="I4579" i="25"/>
  <c r="I4588" i="25"/>
  <c r="I4597" i="25"/>
  <c r="I4606" i="25"/>
  <c r="I4615" i="25"/>
  <c r="I4623" i="25"/>
  <c r="I4631" i="25"/>
  <c r="I4639" i="25"/>
  <c r="I4647" i="25"/>
  <c r="I4655" i="25"/>
  <c r="I4663" i="25"/>
  <c r="I4671" i="25"/>
  <c r="I4679" i="25"/>
  <c r="I4687" i="25"/>
  <c r="I4695" i="25"/>
  <c r="I4703" i="25"/>
  <c r="I4711" i="25"/>
  <c r="I4719" i="25"/>
  <c r="I4727" i="25"/>
  <c r="I4735" i="25"/>
  <c r="I4743" i="25"/>
  <c r="I4751" i="25"/>
  <c r="I4759" i="25"/>
  <c r="I4767" i="25"/>
  <c r="I4775" i="25"/>
  <c r="I4783" i="25"/>
  <c r="I4791" i="25"/>
  <c r="I4799" i="25"/>
  <c r="I4807" i="25"/>
  <c r="I4815" i="25"/>
  <c r="I4823" i="25"/>
  <c r="I4831" i="25"/>
  <c r="I4839" i="25"/>
  <c r="I4847" i="25"/>
  <c r="I4855" i="25"/>
  <c r="I4863" i="25"/>
  <c r="I4871" i="25"/>
  <c r="I4879" i="25"/>
  <c r="I4887" i="25"/>
  <c r="I4895" i="25"/>
  <c r="I4903" i="25"/>
  <c r="I4911" i="25"/>
  <c r="I4919" i="25"/>
  <c r="I4927" i="25"/>
  <c r="I4935" i="25"/>
  <c r="I4943" i="25"/>
  <c r="I4951" i="25"/>
  <c r="I4959" i="25"/>
  <c r="I4967" i="25"/>
  <c r="I4975" i="25"/>
  <c r="I4983" i="25"/>
  <c r="I4991" i="25"/>
  <c r="I4999" i="25"/>
  <c r="I5007" i="25"/>
  <c r="I5015" i="25"/>
  <c r="I5023" i="25"/>
  <c r="I5031" i="25"/>
  <c r="I5039" i="25"/>
  <c r="I5047" i="25"/>
  <c r="I5055" i="25"/>
  <c r="I5063" i="25"/>
  <c r="I5071" i="25"/>
  <c r="I5079" i="25"/>
  <c r="I5087" i="25"/>
  <c r="I5095" i="25"/>
  <c r="I5103" i="25"/>
  <c r="I5111" i="25"/>
  <c r="I5119" i="25"/>
  <c r="I5127" i="25"/>
  <c r="I5135" i="25"/>
  <c r="I5143" i="25"/>
  <c r="I5151" i="25"/>
  <c r="I5159" i="25"/>
  <c r="I5167" i="25"/>
  <c r="I5175" i="25"/>
  <c r="I5183" i="25"/>
  <c r="I5191" i="25"/>
  <c r="I5199" i="25"/>
  <c r="I5207" i="25"/>
  <c r="I5215" i="25"/>
  <c r="I5223" i="25"/>
  <c r="I5231" i="25"/>
  <c r="I5239" i="25"/>
  <c r="I5247" i="25"/>
  <c r="I5255" i="25"/>
  <c r="I5263" i="25"/>
  <c r="I5271" i="25"/>
  <c r="I5279" i="25"/>
  <c r="I5287" i="25"/>
  <c r="I5295" i="25"/>
  <c r="I5303" i="25"/>
  <c r="I5311" i="25"/>
  <c r="I5319" i="25"/>
  <c r="I5327" i="25"/>
  <c r="I5335" i="25"/>
  <c r="I5343" i="25"/>
  <c r="I5351" i="25"/>
  <c r="I5359" i="25"/>
  <c r="I5367" i="25"/>
  <c r="I5375" i="25"/>
  <c r="I5383" i="25"/>
  <c r="I5391" i="25"/>
  <c r="I5399" i="25"/>
  <c r="I5407" i="25"/>
  <c r="I5415" i="25"/>
  <c r="I5423" i="25"/>
  <c r="I5431" i="25"/>
  <c r="I5876" i="25"/>
  <c r="I5868" i="25"/>
  <c r="I5860" i="25"/>
  <c r="I5852" i="25"/>
  <c r="I5844" i="25"/>
  <c r="I5836" i="25"/>
  <c r="I5828" i="25"/>
  <c r="I5820" i="25"/>
  <c r="I5812" i="25"/>
  <c r="I5804" i="25"/>
  <c r="I5796" i="25"/>
  <c r="I5788" i="25"/>
  <c r="I5780" i="25"/>
  <c r="I5772" i="25"/>
  <c r="I5764" i="25"/>
  <c r="I5756" i="25"/>
  <c r="I5748" i="25"/>
  <c r="I5740" i="25"/>
  <c r="I5732" i="25"/>
  <c r="I5724" i="25"/>
  <c r="I5716" i="25"/>
  <c r="I5708" i="25"/>
  <c r="I5700" i="25"/>
  <c r="I5692" i="25"/>
  <c r="I5684" i="25"/>
  <c r="I5674" i="25"/>
  <c r="I5665" i="25"/>
  <c r="I5656" i="25"/>
  <c r="I5647" i="25"/>
  <c r="I5638" i="25"/>
  <c r="I5629" i="25"/>
  <c r="I5620" i="25"/>
  <c r="I5610" i="25"/>
  <c r="I5601" i="25"/>
  <c r="I5592" i="25"/>
  <c r="I5583" i="25"/>
  <c r="I5574" i="25"/>
  <c r="I5565" i="25"/>
  <c r="I5556" i="25"/>
  <c r="I5546" i="25"/>
  <c r="I5537" i="25"/>
  <c r="I5528" i="25"/>
  <c r="I5519" i="25"/>
  <c r="I5510" i="25"/>
  <c r="I5501" i="25"/>
  <c r="I5492" i="25"/>
  <c r="I5482" i="25"/>
  <c r="I5473" i="25"/>
  <c r="I5464" i="25"/>
  <c r="I5455" i="25"/>
  <c r="I5446" i="25"/>
  <c r="I5437" i="25"/>
  <c r="I5426" i="25"/>
  <c r="I5416" i="25"/>
  <c r="I5405" i="25"/>
  <c r="I5394" i="25"/>
  <c r="I5384" i="25"/>
  <c r="I5373" i="25"/>
  <c r="I5362" i="25"/>
  <c r="I5350" i="25"/>
  <c r="I5337" i="25"/>
  <c r="I5324" i="25"/>
  <c r="I5312" i="25"/>
  <c r="I5298" i="25"/>
  <c r="I5286" i="25"/>
  <c r="I5270" i="25"/>
  <c r="I5254" i="25"/>
  <c r="I5232" i="25"/>
  <c r="I5209" i="25"/>
  <c r="I5190" i="25"/>
  <c r="I5168" i="25"/>
  <c r="I5145" i="25"/>
  <c r="I5126" i="25"/>
  <c r="I5104" i="25"/>
  <c r="I5081" i="25"/>
  <c r="I5062" i="25"/>
  <c r="I5040" i="25"/>
  <c r="I5017" i="25"/>
  <c r="I4998" i="25"/>
  <c r="I4976" i="25"/>
  <c r="I4953" i="25"/>
  <c r="I4934" i="25"/>
  <c r="I4912" i="25"/>
  <c r="I4889" i="25"/>
  <c r="I4870" i="25"/>
  <c r="I4848" i="25"/>
  <c r="I4825" i="25"/>
  <c r="I4806" i="25"/>
  <c r="I4784" i="25"/>
  <c r="I4761" i="25"/>
  <c r="I4742" i="25"/>
  <c r="I4720" i="25"/>
  <c r="I4697" i="25"/>
  <c r="I4678" i="25"/>
  <c r="I4656" i="25"/>
  <c r="I4633" i="25"/>
  <c r="I4614" i="25"/>
  <c r="I4589" i="25"/>
  <c r="I4562" i="25"/>
  <c r="I4531" i="25"/>
  <c r="I4494" i="25"/>
  <c r="I4459" i="25"/>
  <c r="I4428" i="25"/>
  <c r="I4394" i="25"/>
  <c r="I4355" i="25"/>
  <c r="I4316" i="25"/>
  <c r="I4270" i="25"/>
  <c r="I4227" i="25"/>
  <c r="I4188" i="25"/>
  <c r="I4132" i="25"/>
  <c r="I4046" i="25"/>
  <c r="I3963" i="25"/>
  <c r="I3870" i="25"/>
  <c r="I3730" i="25"/>
  <c r="I3532" i="25"/>
  <c r="I3326" i="25"/>
  <c r="I3020" i="25"/>
  <c r="I2071" i="25"/>
  <c r="J5877" i="25"/>
  <c r="J5869" i="25"/>
  <c r="J5861" i="25"/>
  <c r="J5853" i="25"/>
  <c r="J5845" i="25"/>
  <c r="J5837" i="25"/>
  <c r="J5829" i="25"/>
  <c r="J5821" i="25"/>
  <c r="J5813" i="25"/>
  <c r="J5805" i="25"/>
  <c r="J5797" i="25"/>
  <c r="J5789" i="25"/>
  <c r="J5781" i="25"/>
  <c r="J5773" i="25"/>
  <c r="J5765" i="25"/>
  <c r="J5756" i="25"/>
  <c r="J5747" i="25"/>
  <c r="J5738" i="25"/>
  <c r="J5727" i="25"/>
  <c r="J5717" i="25"/>
  <c r="J5707" i="25"/>
  <c r="J5687" i="25"/>
  <c r="J5668" i="25"/>
  <c r="J5645" i="25"/>
  <c r="J5623" i="25"/>
  <c r="J5604" i="25"/>
  <c r="J5581" i="25"/>
  <c r="J5559" i="25"/>
  <c r="J5540" i="25"/>
  <c r="J5517" i="25"/>
  <c r="J5495" i="25"/>
  <c r="J5476" i="25"/>
  <c r="J5453" i="25"/>
  <c r="J5431" i="25"/>
  <c r="J5412" i="25"/>
  <c r="J5389" i="25"/>
  <c r="J5367" i="25"/>
  <c r="J5348" i="25"/>
  <c r="J5325" i="25"/>
  <c r="J5303" i="25"/>
  <c r="J5284" i="25"/>
  <c r="J5261" i="25"/>
  <c r="J5239" i="25"/>
  <c r="J5220" i="25"/>
  <c r="J5197" i="25"/>
  <c r="J5175" i="25"/>
  <c r="J5156" i="25"/>
  <c r="J5133" i="25"/>
  <c r="J5111" i="25"/>
  <c r="J5092" i="25"/>
  <c r="J5069" i="25"/>
  <c r="J5047" i="25"/>
  <c r="J5028" i="25"/>
  <c r="J5005" i="25"/>
  <c r="J4983" i="25"/>
  <c r="J4964" i="25"/>
  <c r="J4933" i="25"/>
  <c r="J4892" i="25"/>
  <c r="J4853" i="25"/>
  <c r="J4806" i="25"/>
  <c r="J4764" i="25"/>
  <c r="J4725" i="25"/>
  <c r="J4678" i="25"/>
  <c r="J4636" i="25"/>
  <c r="J4597" i="25"/>
  <c r="J4550" i="25"/>
  <c r="J4508" i="25"/>
  <c r="J4469" i="25"/>
  <c r="J4422" i="25"/>
  <c r="J4380" i="25"/>
  <c r="J4327" i="25"/>
  <c r="J4268" i="25"/>
  <c r="J4200" i="25"/>
  <c r="J4104" i="25"/>
  <c r="J3942" i="25"/>
  <c r="J3784" i="25"/>
  <c r="J3655" i="25"/>
  <c r="J3483" i="25"/>
  <c r="J3254" i="25"/>
  <c r="J2995" i="25"/>
  <c r="J2588" i="25"/>
  <c r="J5876" i="25"/>
  <c r="J5868" i="25"/>
  <c r="J5860" i="25"/>
  <c r="J5852" i="25"/>
  <c r="J5844" i="25"/>
  <c r="J5836" i="25"/>
  <c r="J5828" i="25"/>
  <c r="J5820" i="25"/>
  <c r="J5812" i="25"/>
  <c r="J5804" i="25"/>
  <c r="J5796" i="25"/>
  <c r="J5788" i="25"/>
  <c r="J5780" i="25"/>
  <c r="J5772" i="25"/>
  <c r="J5764" i="25"/>
  <c r="J5755" i="25"/>
  <c r="J5746" i="25"/>
  <c r="J5736" i="25"/>
  <c r="J5726" i="25"/>
  <c r="J5716" i="25"/>
  <c r="J5703" i="25"/>
  <c r="J5685" i="25"/>
  <c r="J5663" i="25"/>
  <c r="J5644" i="25"/>
  <c r="J5621" i="25"/>
  <c r="J5599" i="25"/>
  <c r="J5580" i="25"/>
  <c r="J5557" i="25"/>
  <c r="J5535" i="25"/>
  <c r="J5516" i="25"/>
  <c r="J5493" i="25"/>
  <c r="J5471" i="25"/>
  <c r="J5452" i="25"/>
  <c r="J5429" i="25"/>
  <c r="J5407" i="25"/>
  <c r="J5388" i="25"/>
  <c r="J5365" i="25"/>
  <c r="J5343" i="25"/>
  <c r="J5324" i="25"/>
  <c r="J5301" i="25"/>
  <c r="J5279" i="25"/>
  <c r="J5260" i="25"/>
  <c r="J5237" i="25"/>
  <c r="J5215" i="25"/>
  <c r="J5196" i="25"/>
  <c r="J5173" i="25"/>
  <c r="J5151" i="25"/>
  <c r="J5132" i="25"/>
  <c r="J5109" i="25"/>
  <c r="J5087" i="25"/>
  <c r="J5068" i="25"/>
  <c r="J5045" i="25"/>
  <c r="J5023" i="25"/>
  <c r="J5004" i="25"/>
  <c r="J4981" i="25"/>
  <c r="J4958" i="25"/>
  <c r="J4932" i="25"/>
  <c r="J4886" i="25"/>
  <c r="J4844" i="25"/>
  <c r="J4805" i="25"/>
  <c r="J4758" i="25"/>
  <c r="J4716" i="25"/>
  <c r="J4677" i="25"/>
  <c r="J4630" i="25"/>
  <c r="J4588" i="25"/>
  <c r="J4549" i="25"/>
  <c r="J4502" i="25"/>
  <c r="J4460" i="25"/>
  <c r="J4421" i="25"/>
  <c r="J4373" i="25"/>
  <c r="J4316" i="25"/>
  <c r="J4263" i="25"/>
  <c r="J4197" i="25"/>
  <c r="J4070" i="25"/>
  <c r="J3935" i="25"/>
  <c r="J3768" i="25"/>
  <c r="J3615" i="25"/>
  <c r="J3482" i="25"/>
  <c r="J3228" i="25"/>
  <c r="J2941" i="25"/>
  <c r="J2535" i="25"/>
  <c r="J5867" i="25"/>
  <c r="J5851" i="25"/>
  <c r="J5835" i="25"/>
  <c r="J5827" i="25"/>
  <c r="J5811" i="25"/>
  <c r="J5795" i="25"/>
  <c r="J5779" i="25"/>
  <c r="J5763" i="25"/>
  <c r="J5744" i="25"/>
  <c r="J5725" i="25"/>
  <c r="J5701" i="25"/>
  <c r="J5661" i="25"/>
  <c r="J5620" i="25"/>
  <c r="J5575" i="25"/>
  <c r="J5533" i="25"/>
  <c r="J5492" i="25"/>
  <c r="J5447" i="25"/>
  <c r="J5405" i="25"/>
  <c r="J5383" i="25"/>
  <c r="J5341" i="25"/>
  <c r="J5319" i="25"/>
  <c r="J5300" i="25"/>
  <c r="J5277" i="25"/>
  <c r="J5236" i="25"/>
  <c r="J5213" i="25"/>
  <c r="J5191" i="25"/>
  <c r="J5172" i="25"/>
  <c r="J5149" i="25"/>
  <c r="J5127" i="25"/>
  <c r="J5108" i="25"/>
  <c r="J5085" i="25"/>
  <c r="J5063" i="25"/>
  <c r="J5044" i="25"/>
  <c r="J5021" i="25"/>
  <c r="J4999" i="25"/>
  <c r="J4980" i="25"/>
  <c r="J4956" i="25"/>
  <c r="J4924" i="25"/>
  <c r="J4885" i="25"/>
  <c r="J4838" i="25"/>
  <c r="J4796" i="25"/>
  <c r="J4757" i="25"/>
  <c r="J4668" i="25"/>
  <c r="J4629" i="25"/>
  <c r="J4582" i="25"/>
  <c r="J4540" i="25"/>
  <c r="J4501" i="25"/>
  <c r="J4454" i="25"/>
  <c r="J4412" i="25"/>
  <c r="J4372" i="25"/>
  <c r="J4309" i="25"/>
  <c r="J4252" i="25"/>
  <c r="J4190" i="25"/>
  <c r="J4062" i="25"/>
  <c r="J3896" i="25"/>
  <c r="J3766" i="25"/>
  <c r="J3599" i="25"/>
  <c r="J3434" i="25"/>
  <c r="J3219" i="25"/>
  <c r="J2899" i="25"/>
  <c r="J2420" i="25"/>
  <c r="J4406" i="25"/>
  <c r="J4357" i="25"/>
  <c r="J4308" i="25"/>
  <c r="J4245" i="25"/>
  <c r="J4167" i="25"/>
  <c r="J4047" i="25"/>
  <c r="J3888" i="25"/>
  <c r="J3727" i="25"/>
  <c r="J3592" i="25"/>
  <c r="J3406" i="25"/>
  <c r="J3155" i="25"/>
  <c r="J2894" i="25"/>
  <c r="J2339" i="25"/>
  <c r="J5875" i="25"/>
  <c r="J5859" i="25"/>
  <c r="J5843" i="25"/>
  <c r="J5819" i="25"/>
  <c r="J5803" i="25"/>
  <c r="J5787" i="25"/>
  <c r="J5771" i="25"/>
  <c r="J5754" i="25"/>
  <c r="J5735" i="25"/>
  <c r="J5715" i="25"/>
  <c r="J5684" i="25"/>
  <c r="J5639" i="25"/>
  <c r="J5597" i="25"/>
  <c r="J5556" i="25"/>
  <c r="J5511" i="25"/>
  <c r="J5469" i="25"/>
  <c r="J5428" i="25"/>
  <c r="J5364" i="25"/>
  <c r="J5255" i="25"/>
  <c r="J4710" i="25"/>
  <c r="J5873" i="25"/>
  <c r="J5865" i="25"/>
  <c r="J5857" i="25"/>
  <c r="J5849" i="25"/>
  <c r="J5841" i="25"/>
  <c r="J5833" i="25"/>
  <c r="J5825" i="25"/>
  <c r="J5817" i="25"/>
  <c r="J5809" i="25"/>
  <c r="J5801" i="25"/>
  <c r="J5793" i="25"/>
  <c r="J5785" i="25"/>
  <c r="J5777" i="25"/>
  <c r="J5769" i="25"/>
  <c r="J5760" i="25"/>
  <c r="J5751" i="25"/>
  <c r="J5742" i="25"/>
  <c r="J5733" i="25"/>
  <c r="J5723" i="25"/>
  <c r="J5711" i="25"/>
  <c r="J5699" i="25"/>
  <c r="J5677" i="25"/>
  <c r="J5655" i="25"/>
  <c r="J5636" i="25"/>
  <c r="J5613" i="25"/>
  <c r="J5591" i="25"/>
  <c r="J5572" i="25"/>
  <c r="J5549" i="25"/>
  <c r="J5527" i="25"/>
  <c r="J5508" i="25"/>
  <c r="J5485" i="25"/>
  <c r="J5463" i="25"/>
  <c r="J5444" i="25"/>
  <c r="J5421" i="25"/>
  <c r="J5399" i="25"/>
  <c r="J5380" i="25"/>
  <c r="J5357" i="25"/>
  <c r="J5335" i="25"/>
  <c r="J5316" i="25"/>
  <c r="J5293" i="25"/>
  <c r="J5271" i="25"/>
  <c r="J5252" i="25"/>
  <c r="J5229" i="25"/>
  <c r="J5207" i="25"/>
  <c r="J5188" i="25"/>
  <c r="J5165" i="25"/>
  <c r="J5143" i="25"/>
  <c r="J5124" i="25"/>
  <c r="J5101" i="25"/>
  <c r="J5079" i="25"/>
  <c r="J5060" i="25"/>
  <c r="J5037" i="25"/>
  <c r="J5015" i="25"/>
  <c r="J4996" i="25"/>
  <c r="J4973" i="25"/>
  <c r="J4948" i="25"/>
  <c r="J4917" i="25"/>
  <c r="J4870" i="25"/>
  <c r="J4828" i="25"/>
  <c r="J4789" i="25"/>
  <c r="J4742" i="25"/>
  <c r="J4700" i="25"/>
  <c r="J4661" i="25"/>
  <c r="J4614" i="25"/>
  <c r="J4572" i="25"/>
  <c r="J4533" i="25"/>
  <c r="J4486" i="25"/>
  <c r="J4444" i="25"/>
  <c r="J4405" i="25"/>
  <c r="J4351" i="25"/>
  <c r="J4293" i="25"/>
  <c r="J4244" i="25"/>
  <c r="J4152" i="25"/>
  <c r="J4016" i="25"/>
  <c r="J3878" i="25"/>
  <c r="J3719" i="25"/>
  <c r="J3558" i="25"/>
  <c r="J3396" i="25"/>
  <c r="J3123" i="25"/>
  <c r="J2796" i="25"/>
  <c r="J2" i="25"/>
  <c r="J10" i="25"/>
  <c r="J18" i="25"/>
  <c r="J26" i="25"/>
  <c r="J34" i="25"/>
  <c r="J42" i="25"/>
  <c r="J50" i="25"/>
  <c r="J58" i="25"/>
  <c r="J66" i="25"/>
  <c r="J74" i="25"/>
  <c r="J82" i="25"/>
  <c r="J90" i="25"/>
  <c r="J98" i="25"/>
  <c r="J106" i="25"/>
  <c r="J114" i="25"/>
  <c r="J122" i="25"/>
  <c r="J130" i="25"/>
  <c r="J138" i="25"/>
  <c r="J146" i="25"/>
  <c r="J154" i="25"/>
  <c r="J162" i="25"/>
  <c r="J170" i="25"/>
  <c r="J178" i="25"/>
  <c r="J186" i="25"/>
  <c r="J194" i="25"/>
  <c r="J202" i="25"/>
  <c r="J210" i="25"/>
  <c r="J218" i="25"/>
  <c r="J226" i="25"/>
  <c r="J234" i="25"/>
  <c r="J242" i="25"/>
  <c r="J250" i="25"/>
  <c r="J258" i="25"/>
  <c r="J266" i="25"/>
  <c r="J274" i="25"/>
  <c r="J282" i="25"/>
  <c r="J290" i="25"/>
  <c r="J298" i="25"/>
  <c r="J306" i="25"/>
  <c r="J314" i="25"/>
  <c r="J322" i="25"/>
  <c r="J330" i="25"/>
  <c r="J338" i="25"/>
  <c r="J346" i="25"/>
  <c r="J354" i="25"/>
  <c r="J362" i="25"/>
  <c r="J370" i="25"/>
  <c r="J378" i="25"/>
  <c r="J386" i="25"/>
  <c r="J394" i="25"/>
  <c r="J402" i="25"/>
  <c r="J410" i="25"/>
  <c r="J418" i="25"/>
  <c r="J426" i="25"/>
  <c r="J434" i="25"/>
  <c r="J442" i="25"/>
  <c r="J450" i="25"/>
  <c r="J458" i="25"/>
  <c r="J466" i="25"/>
  <c r="J474" i="25"/>
  <c r="J482" i="25"/>
  <c r="J490" i="25"/>
  <c r="J498" i="25"/>
  <c r="J506" i="25"/>
  <c r="J514" i="25"/>
  <c r="J522" i="25"/>
  <c r="J3" i="25"/>
  <c r="J11" i="25"/>
  <c r="J19" i="25"/>
  <c r="J27" i="25"/>
  <c r="J35" i="25"/>
  <c r="J43" i="25"/>
  <c r="J51" i="25"/>
  <c r="J59" i="25"/>
  <c r="J67" i="25"/>
  <c r="J75" i="25"/>
  <c r="J83" i="25"/>
  <c r="J91" i="25"/>
  <c r="J99" i="25"/>
  <c r="J107" i="25"/>
  <c r="J115" i="25"/>
  <c r="J123" i="25"/>
  <c r="J131" i="25"/>
  <c r="J139" i="25"/>
  <c r="J147" i="25"/>
  <c r="J155" i="25"/>
  <c r="J163" i="25"/>
  <c r="J171" i="25"/>
  <c r="J179" i="25"/>
  <c r="J187" i="25"/>
  <c r="J195" i="25"/>
  <c r="J203" i="25"/>
  <c r="J211" i="25"/>
  <c r="J219" i="25"/>
  <c r="J227" i="25"/>
  <c r="J235" i="25"/>
  <c r="J243" i="25"/>
  <c r="J251" i="25"/>
  <c r="J259" i="25"/>
  <c r="J267" i="25"/>
  <c r="J275" i="25"/>
  <c r="J283" i="25"/>
  <c r="J291" i="25"/>
  <c r="J299" i="25"/>
  <c r="J307" i="25"/>
  <c r="J315" i="25"/>
  <c r="J323" i="25"/>
  <c r="J331" i="25"/>
  <c r="J339" i="25"/>
  <c r="J347" i="25"/>
  <c r="J355" i="25"/>
  <c r="J363" i="25"/>
  <c r="J371" i="25"/>
  <c r="J379" i="25"/>
  <c r="J387" i="25"/>
  <c r="J395" i="25"/>
  <c r="J403" i="25"/>
  <c r="J411" i="25"/>
  <c r="J419" i="25"/>
  <c r="J427" i="25"/>
  <c r="J435" i="25"/>
  <c r="J443" i="25"/>
  <c r="J451" i="25"/>
  <c r="J459" i="25"/>
  <c r="J467" i="25"/>
  <c r="J475" i="25"/>
  <c r="J483" i="25"/>
  <c r="J491" i="25"/>
  <c r="J499" i="25"/>
  <c r="J507" i="25"/>
  <c r="J515" i="25"/>
  <c r="J523" i="25"/>
  <c r="J531" i="25"/>
  <c r="J539" i="25"/>
  <c r="J547" i="25"/>
  <c r="J555" i="25"/>
  <c r="J563" i="25"/>
  <c r="J571" i="25"/>
  <c r="J579" i="25"/>
  <c r="J587" i="25"/>
  <c r="J595" i="25"/>
  <c r="J603" i="25"/>
  <c r="J611" i="25"/>
  <c r="J619" i="25"/>
  <c r="J627" i="25"/>
  <c r="J635" i="25"/>
  <c r="J643" i="25"/>
  <c r="J651" i="25"/>
  <c r="J659" i="25"/>
  <c r="J667" i="25"/>
  <c r="J675" i="25"/>
  <c r="J4" i="25"/>
  <c r="J12" i="25"/>
  <c r="J20" i="25"/>
  <c r="J28" i="25"/>
  <c r="J36" i="25"/>
  <c r="J44" i="25"/>
  <c r="J52" i="25"/>
  <c r="J60" i="25"/>
  <c r="J68" i="25"/>
  <c r="J76" i="25"/>
  <c r="J84" i="25"/>
  <c r="J92" i="25"/>
  <c r="J100" i="25"/>
  <c r="J108" i="25"/>
  <c r="J116" i="25"/>
  <c r="J124" i="25"/>
  <c r="J132" i="25"/>
  <c r="J140" i="25"/>
  <c r="J148" i="25"/>
  <c r="J156" i="25"/>
  <c r="J164" i="25"/>
  <c r="J172" i="25"/>
  <c r="J180" i="25"/>
  <c r="J188" i="25"/>
  <c r="J196" i="25"/>
  <c r="J204" i="25"/>
  <c r="J212" i="25"/>
  <c r="J220" i="25"/>
  <c r="J228" i="25"/>
  <c r="J236" i="25"/>
  <c r="J244" i="25"/>
  <c r="J252" i="25"/>
  <c r="J260" i="25"/>
  <c r="J268" i="25"/>
  <c r="J276" i="25"/>
  <c r="J284" i="25"/>
  <c r="J292" i="25"/>
  <c r="J300" i="25"/>
  <c r="J308" i="25"/>
  <c r="J316" i="25"/>
  <c r="J324" i="25"/>
  <c r="J332" i="25"/>
  <c r="J340" i="25"/>
  <c r="J348" i="25"/>
  <c r="J356" i="25"/>
  <c r="J364" i="25"/>
  <c r="J372" i="25"/>
  <c r="J380" i="25"/>
  <c r="J388" i="25"/>
  <c r="J396" i="25"/>
  <c r="J404" i="25"/>
  <c r="J412" i="25"/>
  <c r="J420" i="25"/>
  <c r="J428" i="25"/>
  <c r="J436" i="25"/>
  <c r="J444" i="25"/>
  <c r="J452" i="25"/>
  <c r="J460" i="25"/>
  <c r="J468" i="25"/>
  <c r="J476" i="25"/>
  <c r="J484" i="25"/>
  <c r="J492" i="25"/>
  <c r="J500" i="25"/>
  <c r="J508" i="25"/>
  <c r="J516" i="25"/>
  <c r="J524" i="25"/>
  <c r="J532" i="25"/>
  <c r="J540" i="25"/>
  <c r="J548" i="25"/>
  <c r="J556" i="25"/>
  <c r="J564" i="25"/>
  <c r="J572" i="25"/>
  <c r="J580" i="25"/>
  <c r="J588" i="25"/>
  <c r="J596" i="25"/>
  <c r="J604" i="25"/>
  <c r="J612" i="25"/>
  <c r="J620" i="25"/>
  <c r="J628" i="25"/>
  <c r="J636" i="25"/>
  <c r="J644" i="25"/>
  <c r="J652" i="25"/>
  <c r="J660" i="25"/>
  <c r="J668" i="25"/>
  <c r="J676" i="25"/>
  <c r="J5" i="25"/>
  <c r="J13" i="25"/>
  <c r="J21" i="25"/>
  <c r="J29" i="25"/>
  <c r="J37" i="25"/>
  <c r="J45" i="25"/>
  <c r="J53" i="25"/>
  <c r="J61" i="25"/>
  <c r="J69" i="25"/>
  <c r="J77" i="25"/>
  <c r="J85" i="25"/>
  <c r="J93" i="25"/>
  <c r="J101" i="25"/>
  <c r="J109" i="25"/>
  <c r="J117" i="25"/>
  <c r="J125" i="25"/>
  <c r="J133" i="25"/>
  <c r="J141" i="25"/>
  <c r="J149" i="25"/>
  <c r="J157" i="25"/>
  <c r="J165" i="25"/>
  <c r="J173" i="25"/>
  <c r="J181" i="25"/>
  <c r="J189" i="25"/>
  <c r="J197" i="25"/>
  <c r="J205" i="25"/>
  <c r="J213" i="25"/>
  <c r="J221" i="25"/>
  <c r="J229" i="25"/>
  <c r="J237" i="25"/>
  <c r="J245" i="25"/>
  <c r="J253" i="25"/>
  <c r="J261" i="25"/>
  <c r="J269" i="25"/>
  <c r="J277" i="25"/>
  <c r="J285" i="25"/>
  <c r="J293" i="25"/>
  <c r="J301" i="25"/>
  <c r="J309" i="25"/>
  <c r="J317" i="25"/>
  <c r="J325" i="25"/>
  <c r="J333" i="25"/>
  <c r="J341" i="25"/>
  <c r="J349" i="25"/>
  <c r="J357" i="25"/>
  <c r="J365" i="25"/>
  <c r="J373" i="25"/>
  <c r="J381" i="25"/>
  <c r="J389" i="25"/>
  <c r="J397" i="25"/>
  <c r="J405" i="25"/>
  <c r="J413" i="25"/>
  <c r="J421" i="25"/>
  <c r="J429" i="25"/>
  <c r="J437" i="25"/>
  <c r="J445" i="25"/>
  <c r="J453" i="25"/>
  <c r="J461" i="25"/>
  <c r="J469" i="25"/>
  <c r="J477" i="25"/>
  <c r="J485" i="25"/>
  <c r="J493" i="25"/>
  <c r="J501" i="25"/>
  <c r="J509" i="25"/>
  <c r="J517" i="25"/>
  <c r="J525" i="25"/>
  <c r="J533" i="25"/>
  <c r="J541" i="25"/>
  <c r="J549" i="25"/>
  <c r="J557" i="25"/>
  <c r="J565" i="25"/>
  <c r="J573" i="25"/>
  <c r="J581" i="25"/>
  <c r="J589" i="25"/>
  <c r="J597" i="25"/>
  <c r="J605" i="25"/>
  <c r="J613" i="25"/>
  <c r="J621" i="25"/>
  <c r="J629" i="25"/>
  <c r="J637" i="25"/>
  <c r="J645" i="25"/>
  <c r="J653" i="25"/>
  <c r="J661" i="25"/>
  <c r="J669" i="25"/>
  <c r="J677" i="25"/>
  <c r="J6" i="25"/>
  <c r="J14" i="25"/>
  <c r="J22" i="25"/>
  <c r="J30" i="25"/>
  <c r="J38" i="25"/>
  <c r="J46" i="25"/>
  <c r="J54" i="25"/>
  <c r="J62" i="25"/>
  <c r="J70" i="25"/>
  <c r="J78" i="25"/>
  <c r="J86" i="25"/>
  <c r="J94" i="25"/>
  <c r="J102" i="25"/>
  <c r="J110" i="25"/>
  <c r="J118" i="25"/>
  <c r="J126" i="25"/>
  <c r="J134" i="25"/>
  <c r="J142" i="25"/>
  <c r="J150" i="25"/>
  <c r="J158" i="25"/>
  <c r="J166" i="25"/>
  <c r="J174" i="25"/>
  <c r="J182" i="25"/>
  <c r="J190" i="25"/>
  <c r="J198" i="25"/>
  <c r="J206" i="25"/>
  <c r="J214" i="25"/>
  <c r="J222" i="25"/>
  <c r="J230" i="25"/>
  <c r="J238" i="25"/>
  <c r="J246" i="25"/>
  <c r="J254" i="25"/>
  <c r="J262" i="25"/>
  <c r="J270" i="25"/>
  <c r="J278" i="25"/>
  <c r="J286" i="25"/>
  <c r="J294" i="25"/>
  <c r="J302" i="25"/>
  <c r="J310" i="25"/>
  <c r="J318" i="25"/>
  <c r="J326" i="25"/>
  <c r="J334" i="25"/>
  <c r="J342" i="25"/>
  <c r="J350" i="25"/>
  <c r="J358" i="25"/>
  <c r="J366" i="25"/>
  <c r="J374" i="25"/>
  <c r="J382" i="25"/>
  <c r="J390" i="25"/>
  <c r="J398" i="25"/>
  <c r="J406" i="25"/>
  <c r="J414" i="25"/>
  <c r="J422" i="25"/>
  <c r="J430" i="25"/>
  <c r="J438" i="25"/>
  <c r="J446" i="25"/>
  <c r="J454" i="25"/>
  <c r="J462" i="25"/>
  <c r="J470" i="25"/>
  <c r="J478" i="25"/>
  <c r="J486" i="25"/>
  <c r="J494" i="25"/>
  <c r="J502" i="25"/>
  <c r="J510" i="25"/>
  <c r="J518" i="25"/>
  <c r="J7" i="25"/>
  <c r="J15" i="25"/>
  <c r="J23" i="25"/>
  <c r="J31" i="25"/>
  <c r="J39" i="25"/>
  <c r="J47" i="25"/>
  <c r="J55" i="25"/>
  <c r="J63" i="25"/>
  <c r="J71" i="25"/>
  <c r="J79" i="25"/>
  <c r="J87" i="25"/>
  <c r="J95" i="25"/>
  <c r="J103" i="25"/>
  <c r="J111" i="25"/>
  <c r="J119" i="25"/>
  <c r="J127" i="25"/>
  <c r="J135" i="25"/>
  <c r="J143" i="25"/>
  <c r="J151" i="25"/>
  <c r="J159" i="25"/>
  <c r="J167" i="25"/>
  <c r="J175" i="25"/>
  <c r="J183" i="25"/>
  <c r="J191" i="25"/>
  <c r="J199" i="25"/>
  <c r="J207" i="25"/>
  <c r="J215" i="25"/>
  <c r="J223" i="25"/>
  <c r="J231" i="25"/>
  <c r="J239" i="25"/>
  <c r="J247" i="25"/>
  <c r="J255" i="25"/>
  <c r="J263" i="25"/>
  <c r="J271" i="25"/>
  <c r="J279" i="25"/>
  <c r="J287" i="25"/>
  <c r="J295" i="25"/>
  <c r="J303" i="25"/>
  <c r="J311" i="25"/>
  <c r="J319" i="25"/>
  <c r="J327" i="25"/>
  <c r="J335" i="25"/>
  <c r="J343" i="25"/>
  <c r="J351" i="25"/>
  <c r="J359" i="25"/>
  <c r="J367" i="25"/>
  <c r="J375" i="25"/>
  <c r="J383" i="25"/>
  <c r="J391" i="25"/>
  <c r="J399" i="25"/>
  <c r="J407" i="25"/>
  <c r="J415" i="25"/>
  <c r="J423" i="25"/>
  <c r="J431" i="25"/>
  <c r="J439" i="25"/>
  <c r="J447" i="25"/>
  <c r="J455" i="25"/>
  <c r="J463" i="25"/>
  <c r="J471" i="25"/>
  <c r="J479" i="25"/>
  <c r="J487" i="25"/>
  <c r="J495" i="25"/>
  <c r="J503" i="25"/>
  <c r="J511" i="25"/>
  <c r="J519" i="25"/>
  <c r="J527" i="25"/>
  <c r="J535" i="25"/>
  <c r="J543" i="25"/>
  <c r="J551" i="25"/>
  <c r="J559" i="25"/>
  <c r="J567" i="25"/>
  <c r="J575" i="25"/>
  <c r="J583" i="25"/>
  <c r="J591" i="25"/>
  <c r="J599" i="25"/>
  <c r="J607" i="25"/>
  <c r="J615" i="25"/>
  <c r="J623" i="25"/>
  <c r="J631" i="25"/>
  <c r="J639" i="25"/>
  <c r="J647" i="25"/>
  <c r="J655" i="25"/>
  <c r="J663" i="25"/>
  <c r="J671" i="25"/>
  <c r="J8" i="25"/>
  <c r="J16" i="25"/>
  <c r="J24" i="25"/>
  <c r="J32" i="25"/>
  <c r="J40" i="25"/>
  <c r="J48" i="25"/>
  <c r="J56" i="25"/>
  <c r="J64" i="25"/>
  <c r="J72" i="25"/>
  <c r="J80" i="25"/>
  <c r="J88" i="25"/>
  <c r="J96" i="25"/>
  <c r="J104" i="25"/>
  <c r="J112" i="25"/>
  <c r="J120" i="25"/>
  <c r="J128" i="25"/>
  <c r="J136" i="25"/>
  <c r="J144" i="25"/>
  <c r="J152" i="25"/>
  <c r="J160" i="25"/>
  <c r="J168" i="25"/>
  <c r="J176" i="25"/>
  <c r="J184" i="25"/>
  <c r="J192" i="25"/>
  <c r="J200" i="25"/>
  <c r="J208" i="25"/>
  <c r="J216" i="25"/>
  <c r="J224" i="25"/>
  <c r="J232" i="25"/>
  <c r="J240" i="25"/>
  <c r="J248" i="25"/>
  <c r="J256" i="25"/>
  <c r="J264" i="25"/>
  <c r="J272" i="25"/>
  <c r="J280" i="25"/>
  <c r="J288" i="25"/>
  <c r="J296" i="25"/>
  <c r="J304" i="25"/>
  <c r="J312" i="25"/>
  <c r="J320" i="25"/>
  <c r="J328" i="25"/>
  <c r="J336" i="25"/>
  <c r="J344" i="25"/>
  <c r="J352" i="25"/>
  <c r="J360" i="25"/>
  <c r="J368" i="25"/>
  <c r="J376" i="25"/>
  <c r="J384" i="25"/>
  <c r="J392" i="25"/>
  <c r="J400" i="25"/>
  <c r="J408" i="25"/>
  <c r="J416" i="25"/>
  <c r="J424" i="25"/>
  <c r="J432" i="25"/>
  <c r="J440" i="25"/>
  <c r="J448" i="25"/>
  <c r="J456" i="25"/>
  <c r="J464" i="25"/>
  <c r="J472" i="25"/>
  <c r="J480" i="25"/>
  <c r="J488" i="25"/>
  <c r="J496" i="25"/>
  <c r="J504" i="25"/>
  <c r="J512" i="25"/>
  <c r="J520" i="25"/>
  <c r="J528" i="25"/>
  <c r="J536" i="25"/>
  <c r="J544" i="25"/>
  <c r="J552" i="25"/>
  <c r="J560" i="25"/>
  <c r="J568" i="25"/>
  <c r="J576" i="25"/>
  <c r="J584" i="25"/>
  <c r="J592" i="25"/>
  <c r="J600" i="25"/>
  <c r="J608" i="25"/>
  <c r="J616" i="25"/>
  <c r="J624" i="25"/>
  <c r="J632" i="25"/>
  <c r="J640" i="25"/>
  <c r="J648" i="25"/>
  <c r="J656" i="25"/>
  <c r="J664" i="25"/>
  <c r="J672" i="25"/>
  <c r="J680" i="25"/>
  <c r="J9" i="25"/>
  <c r="J73" i="25"/>
  <c r="J137" i="25"/>
  <c r="J201" i="25"/>
  <c r="J265" i="25"/>
  <c r="J329" i="25"/>
  <c r="J393" i="25"/>
  <c r="J457" i="25"/>
  <c r="J521" i="25"/>
  <c r="J545" i="25"/>
  <c r="J566" i="25"/>
  <c r="J586" i="25"/>
  <c r="J609" i="25"/>
  <c r="J630" i="25"/>
  <c r="J650" i="25"/>
  <c r="J673" i="25"/>
  <c r="J685" i="25"/>
  <c r="J693" i="25"/>
  <c r="J701" i="25"/>
  <c r="J709" i="25"/>
  <c r="J717" i="25"/>
  <c r="J725" i="25"/>
  <c r="J733" i="25"/>
  <c r="J741" i="25"/>
  <c r="J749" i="25"/>
  <c r="J757" i="25"/>
  <c r="J765" i="25"/>
  <c r="J773" i="25"/>
  <c r="J781" i="25"/>
  <c r="J789" i="25"/>
  <c r="J797" i="25"/>
  <c r="J805" i="25"/>
  <c r="J813" i="25"/>
  <c r="J821" i="25"/>
  <c r="J829" i="25"/>
  <c r="J837" i="25"/>
  <c r="J845" i="25"/>
  <c r="J853" i="25"/>
  <c r="J861" i="25"/>
  <c r="J869" i="25"/>
  <c r="J877" i="25"/>
  <c r="J885" i="25"/>
  <c r="J893" i="25"/>
  <c r="J901" i="25"/>
  <c r="J909" i="25"/>
  <c r="J917" i="25"/>
  <c r="J925" i="25"/>
  <c r="J933" i="25"/>
  <c r="J941" i="25"/>
  <c r="J949" i="25"/>
  <c r="J957" i="25"/>
  <c r="J965" i="25"/>
  <c r="J973" i="25"/>
  <c r="J981" i="25"/>
  <c r="J989" i="25"/>
  <c r="J997" i="25"/>
  <c r="J1005" i="25"/>
  <c r="J1013" i="25"/>
  <c r="J1021" i="25"/>
  <c r="J1029" i="25"/>
  <c r="J1037" i="25"/>
  <c r="J1045" i="25"/>
  <c r="J1053" i="25"/>
  <c r="J1061" i="25"/>
  <c r="J1069" i="25"/>
  <c r="J1077" i="25"/>
  <c r="J1085" i="25"/>
  <c r="J1093" i="25"/>
  <c r="J1101" i="25"/>
  <c r="J1109" i="25"/>
  <c r="J1117" i="25"/>
  <c r="J17" i="25"/>
  <c r="J81" i="25"/>
  <c r="J145" i="25"/>
  <c r="J209" i="25"/>
  <c r="J273" i="25"/>
  <c r="J337" i="25"/>
  <c r="J401" i="25"/>
  <c r="J465" i="25"/>
  <c r="J526" i="25"/>
  <c r="J546" i="25"/>
  <c r="J569" i="25"/>
  <c r="J590" i="25"/>
  <c r="J610" i="25"/>
  <c r="J633" i="25"/>
  <c r="J654" i="25"/>
  <c r="J674" i="25"/>
  <c r="J686" i="25"/>
  <c r="J694" i="25"/>
  <c r="J702" i="25"/>
  <c r="J710" i="25"/>
  <c r="J718" i="25"/>
  <c r="J726" i="25"/>
  <c r="J734" i="25"/>
  <c r="J742" i="25"/>
  <c r="J750" i="25"/>
  <c r="J758" i="25"/>
  <c r="J766" i="25"/>
  <c r="J774" i="25"/>
  <c r="J782" i="25"/>
  <c r="J790" i="25"/>
  <c r="J798" i="25"/>
  <c r="J806" i="25"/>
  <c r="J814" i="25"/>
  <c r="J822" i="25"/>
  <c r="J830" i="25"/>
  <c r="J838" i="25"/>
  <c r="J846" i="25"/>
  <c r="J854" i="25"/>
  <c r="J862" i="25"/>
  <c r="J870" i="25"/>
  <c r="J878" i="25"/>
  <c r="J886" i="25"/>
  <c r="J894" i="25"/>
  <c r="J902" i="25"/>
  <c r="J910" i="25"/>
  <c r="J918" i="25"/>
  <c r="J926" i="25"/>
  <c r="J934" i="25"/>
  <c r="J942" i="25"/>
  <c r="J950" i="25"/>
  <c r="J958" i="25"/>
  <c r="J966" i="25"/>
  <c r="J974" i="25"/>
  <c r="J982" i="25"/>
  <c r="J990" i="25"/>
  <c r="J998" i="25"/>
  <c r="J1006" i="25"/>
  <c r="J1014" i="25"/>
  <c r="J1022" i="25"/>
  <c r="J1030" i="25"/>
  <c r="J1038" i="25"/>
  <c r="J1046" i="25"/>
  <c r="J1054" i="25"/>
  <c r="J1062" i="25"/>
  <c r="J1070" i="25"/>
  <c r="J1078" i="25"/>
  <c r="J1086" i="25"/>
  <c r="J1094" i="25"/>
  <c r="J1102" i="25"/>
  <c r="J1110" i="25"/>
  <c r="J1118" i="25"/>
  <c r="J1126" i="25"/>
  <c r="J1134" i="25"/>
  <c r="J1142" i="25"/>
  <c r="J1150" i="25"/>
  <c r="J1158" i="25"/>
  <c r="J1166" i="25"/>
  <c r="J1174" i="25"/>
  <c r="J1182" i="25"/>
  <c r="J1190" i="25"/>
  <c r="J1198" i="25"/>
  <c r="J1206" i="25"/>
  <c r="J1214" i="25"/>
  <c r="J1222" i="25"/>
  <c r="J1230" i="25"/>
  <c r="J25" i="25"/>
  <c r="J89" i="25"/>
  <c r="J153" i="25"/>
  <c r="J217" i="25"/>
  <c r="J281" i="25"/>
  <c r="J345" i="25"/>
  <c r="J409" i="25"/>
  <c r="J473" i="25"/>
  <c r="J529" i="25"/>
  <c r="J550" i="25"/>
  <c r="J570" i="25"/>
  <c r="J593" i="25"/>
  <c r="J614" i="25"/>
  <c r="J634" i="25"/>
  <c r="J657" i="25"/>
  <c r="J678" i="25"/>
  <c r="J687" i="25"/>
  <c r="J695" i="25"/>
  <c r="J703" i="25"/>
  <c r="J711" i="25"/>
  <c r="J719" i="25"/>
  <c r="J727" i="25"/>
  <c r="J735" i="25"/>
  <c r="J743" i="25"/>
  <c r="J751" i="25"/>
  <c r="J759" i="25"/>
  <c r="J767" i="25"/>
  <c r="J775" i="25"/>
  <c r="J783" i="25"/>
  <c r="J791" i="25"/>
  <c r="J799" i="25"/>
  <c r="J807" i="25"/>
  <c r="J815" i="25"/>
  <c r="J823" i="25"/>
  <c r="J831" i="25"/>
  <c r="J839" i="25"/>
  <c r="J847" i="25"/>
  <c r="J855" i="25"/>
  <c r="J863" i="25"/>
  <c r="J871" i="25"/>
  <c r="J879" i="25"/>
  <c r="J887" i="25"/>
  <c r="J895" i="25"/>
  <c r="J903" i="25"/>
  <c r="J911" i="25"/>
  <c r="J919" i="25"/>
  <c r="J927" i="25"/>
  <c r="J935" i="25"/>
  <c r="J943" i="25"/>
  <c r="J951" i="25"/>
  <c r="J959" i="25"/>
  <c r="J967" i="25"/>
  <c r="J975" i="25"/>
  <c r="J983" i="25"/>
  <c r="J991" i="25"/>
  <c r="J999" i="25"/>
  <c r="J1007" i="25"/>
  <c r="J1015" i="25"/>
  <c r="J1023" i="25"/>
  <c r="J1031" i="25"/>
  <c r="J1039" i="25"/>
  <c r="J1047" i="25"/>
  <c r="J1055" i="25"/>
  <c r="J1063" i="25"/>
  <c r="J1071" i="25"/>
  <c r="J1079" i="25"/>
  <c r="J1087" i="25"/>
  <c r="J1095" i="25"/>
  <c r="J1103" i="25"/>
  <c r="J1111" i="25"/>
  <c r="J1119" i="25"/>
  <c r="J1127" i="25"/>
  <c r="J1135" i="25"/>
  <c r="J1143" i="25"/>
  <c r="J1151" i="25"/>
  <c r="J1159" i="25"/>
  <c r="J1167" i="25"/>
  <c r="J1175" i="25"/>
  <c r="J1183" i="25"/>
  <c r="J1191" i="25"/>
  <c r="J1199" i="25"/>
  <c r="J1207" i="25"/>
  <c r="J1215" i="25"/>
  <c r="J1223" i="25"/>
  <c r="J1231" i="25"/>
  <c r="J33" i="25"/>
  <c r="J97" i="25"/>
  <c r="J161" i="25"/>
  <c r="J225" i="25"/>
  <c r="J289" i="25"/>
  <c r="J353" i="25"/>
  <c r="J417" i="25"/>
  <c r="J481" i="25"/>
  <c r="J530" i="25"/>
  <c r="J553" i="25"/>
  <c r="J574" i="25"/>
  <c r="J594" i="25"/>
  <c r="J617" i="25"/>
  <c r="J638" i="25"/>
  <c r="J658" i="25"/>
  <c r="J679" i="25"/>
  <c r="J688" i="25"/>
  <c r="J696" i="25"/>
  <c r="J704" i="25"/>
  <c r="J712" i="25"/>
  <c r="J720" i="25"/>
  <c r="J728" i="25"/>
  <c r="J736" i="25"/>
  <c r="J744" i="25"/>
  <c r="J752" i="25"/>
  <c r="J760" i="25"/>
  <c r="J768" i="25"/>
  <c r="J776" i="25"/>
  <c r="J784" i="25"/>
  <c r="J792" i="25"/>
  <c r="J800" i="25"/>
  <c r="J808" i="25"/>
  <c r="J816" i="25"/>
  <c r="J824" i="25"/>
  <c r="J832" i="25"/>
  <c r="J840" i="25"/>
  <c r="J848" i="25"/>
  <c r="J856" i="25"/>
  <c r="J864" i="25"/>
  <c r="J872" i="25"/>
  <c r="J880" i="25"/>
  <c r="J888" i="25"/>
  <c r="J896" i="25"/>
  <c r="J904" i="25"/>
  <c r="J912" i="25"/>
  <c r="J920" i="25"/>
  <c r="J928" i="25"/>
  <c r="J936" i="25"/>
  <c r="J944" i="25"/>
  <c r="J952" i="25"/>
  <c r="J960" i="25"/>
  <c r="J968" i="25"/>
  <c r="J976" i="25"/>
  <c r="J984" i="25"/>
  <c r="J992" i="25"/>
  <c r="J1000" i="25"/>
  <c r="J1008" i="25"/>
  <c r="J1016" i="25"/>
  <c r="J1024" i="25"/>
  <c r="J1032" i="25"/>
  <c r="J1040" i="25"/>
  <c r="J1048" i="25"/>
  <c r="J1056" i="25"/>
  <c r="J1064" i="25"/>
  <c r="J1072" i="25"/>
  <c r="J1080" i="25"/>
  <c r="J1088" i="25"/>
  <c r="J1096" i="25"/>
  <c r="J1104" i="25"/>
  <c r="J1112" i="25"/>
  <c r="J41" i="25"/>
  <c r="J105" i="25"/>
  <c r="J169" i="25"/>
  <c r="J233" i="25"/>
  <c r="J297" i="25"/>
  <c r="J361" i="25"/>
  <c r="J425" i="25"/>
  <c r="J489" i="25"/>
  <c r="J534" i="25"/>
  <c r="J554" i="25"/>
  <c r="J577" i="25"/>
  <c r="J598" i="25"/>
  <c r="J618" i="25"/>
  <c r="J641" i="25"/>
  <c r="J662" i="25"/>
  <c r="J681" i="25"/>
  <c r="J689" i="25"/>
  <c r="J697" i="25"/>
  <c r="J705" i="25"/>
  <c r="J713" i="25"/>
  <c r="J721" i="25"/>
  <c r="J729" i="25"/>
  <c r="J737" i="25"/>
  <c r="J745" i="25"/>
  <c r="J753" i="25"/>
  <c r="J761" i="25"/>
  <c r="J769" i="25"/>
  <c r="J777" i="25"/>
  <c r="J785" i="25"/>
  <c r="J793" i="25"/>
  <c r="J801" i="25"/>
  <c r="J809" i="25"/>
  <c r="J817" i="25"/>
  <c r="J825" i="25"/>
  <c r="J833" i="25"/>
  <c r="J841" i="25"/>
  <c r="J849" i="25"/>
  <c r="J857" i="25"/>
  <c r="J865" i="25"/>
  <c r="J873" i="25"/>
  <c r="J881" i="25"/>
  <c r="J889" i="25"/>
  <c r="J897" i="25"/>
  <c r="J905" i="25"/>
  <c r="J913" i="25"/>
  <c r="J921" i="25"/>
  <c r="J929" i="25"/>
  <c r="J937" i="25"/>
  <c r="J945" i="25"/>
  <c r="J953" i="25"/>
  <c r="J961" i="25"/>
  <c r="J969" i="25"/>
  <c r="J977" i="25"/>
  <c r="J985" i="25"/>
  <c r="J993" i="25"/>
  <c r="J1001" i="25"/>
  <c r="J1009" i="25"/>
  <c r="J1017" i="25"/>
  <c r="J1025" i="25"/>
  <c r="J1033" i="25"/>
  <c r="J1041" i="25"/>
  <c r="J1049" i="25"/>
  <c r="J1057" i="25"/>
  <c r="J1065" i="25"/>
  <c r="J1073" i="25"/>
  <c r="J1081" i="25"/>
  <c r="J1089" i="25"/>
  <c r="J1097" i="25"/>
  <c r="J1105" i="25"/>
  <c r="J1113" i="25"/>
  <c r="J1121" i="25"/>
  <c r="J1129" i="25"/>
  <c r="J1137" i="25"/>
  <c r="J1145" i="25"/>
  <c r="J1153" i="25"/>
  <c r="J1161" i="25"/>
  <c r="J1169" i="25"/>
  <c r="J1177" i="25"/>
  <c r="J1185" i="25"/>
  <c r="J57" i="25"/>
  <c r="J121" i="25"/>
  <c r="J185" i="25"/>
  <c r="J249" i="25"/>
  <c r="J313" i="25"/>
  <c r="J377" i="25"/>
  <c r="J441" i="25"/>
  <c r="J505" i="25"/>
  <c r="J538" i="25"/>
  <c r="J561" i="25"/>
  <c r="J582" i="25"/>
  <c r="J602" i="25"/>
  <c r="J625" i="25"/>
  <c r="J646" i="25"/>
  <c r="J666" i="25"/>
  <c r="J683" i="25"/>
  <c r="J691" i="25"/>
  <c r="J699" i="25"/>
  <c r="J707" i="25"/>
  <c r="J715" i="25"/>
  <c r="J723" i="25"/>
  <c r="J731" i="25"/>
  <c r="J739" i="25"/>
  <c r="J747" i="25"/>
  <c r="J755" i="25"/>
  <c r="J763" i="25"/>
  <c r="J771" i="25"/>
  <c r="J779" i="25"/>
  <c r="J787" i="25"/>
  <c r="J795" i="25"/>
  <c r="J803" i="25"/>
  <c r="J811" i="25"/>
  <c r="J819" i="25"/>
  <c r="J827" i="25"/>
  <c r="J835" i="25"/>
  <c r="J843" i="25"/>
  <c r="J851" i="25"/>
  <c r="J859" i="25"/>
  <c r="J867" i="25"/>
  <c r="J875" i="25"/>
  <c r="J883" i="25"/>
  <c r="J891" i="25"/>
  <c r="J899" i="25"/>
  <c r="J907" i="25"/>
  <c r="J915" i="25"/>
  <c r="J923" i="25"/>
  <c r="J931" i="25"/>
  <c r="J939" i="25"/>
  <c r="J947" i="25"/>
  <c r="J955" i="25"/>
  <c r="J963" i="25"/>
  <c r="J971" i="25"/>
  <c r="J979" i="25"/>
  <c r="J987" i="25"/>
  <c r="J995" i="25"/>
  <c r="J1003" i="25"/>
  <c r="J1011" i="25"/>
  <c r="J1019" i="25"/>
  <c r="J1027" i="25"/>
  <c r="J1035" i="25"/>
  <c r="J1043" i="25"/>
  <c r="J1051" i="25"/>
  <c r="J1059" i="25"/>
  <c r="J1067" i="25"/>
  <c r="J1075" i="25"/>
  <c r="J1083" i="25"/>
  <c r="J1091" i="25"/>
  <c r="J1099" i="25"/>
  <c r="J1107" i="25"/>
  <c r="J1115" i="25"/>
  <c r="J1123" i="25"/>
  <c r="J1131" i="25"/>
  <c r="J1139" i="25"/>
  <c r="J1147" i="25"/>
  <c r="J1155" i="25"/>
  <c r="J1163" i="25"/>
  <c r="J1171" i="25"/>
  <c r="J1179" i="25"/>
  <c r="J1187" i="25"/>
  <c r="J1195" i="25"/>
  <c r="J1203" i="25"/>
  <c r="J1211" i="25"/>
  <c r="J1219" i="25"/>
  <c r="J1227" i="25"/>
  <c r="J49" i="25"/>
  <c r="J305" i="25"/>
  <c r="J537" i="25"/>
  <c r="J622" i="25"/>
  <c r="J690" i="25"/>
  <c r="J722" i="25"/>
  <c r="J754" i="25"/>
  <c r="J786" i="25"/>
  <c r="J818" i="25"/>
  <c r="J850" i="25"/>
  <c r="J882" i="25"/>
  <c r="J914" i="25"/>
  <c r="J946" i="25"/>
  <c r="J978" i="25"/>
  <c r="J1010" i="25"/>
  <c r="J1042" i="25"/>
  <c r="J1074" i="25"/>
  <c r="J1106" i="25"/>
  <c r="J1128" i="25"/>
  <c r="J1144" i="25"/>
  <c r="J1160" i="25"/>
  <c r="J1176" i="25"/>
  <c r="J1192" i="25"/>
  <c r="J1204" i="25"/>
  <c r="J1217" i="25"/>
  <c r="J1229" i="25"/>
  <c r="J1239" i="25"/>
  <c r="J1247" i="25"/>
  <c r="J1255" i="25"/>
  <c r="J1263" i="25"/>
  <c r="J1271" i="25"/>
  <c r="J1279" i="25"/>
  <c r="J1287" i="25"/>
  <c r="J1295" i="25"/>
  <c r="J1303" i="25"/>
  <c r="J65" i="25"/>
  <c r="J321" i="25"/>
  <c r="J542" i="25"/>
  <c r="J626" i="25"/>
  <c r="J692" i="25"/>
  <c r="J724" i="25"/>
  <c r="J756" i="25"/>
  <c r="J788" i="25"/>
  <c r="J820" i="25"/>
  <c r="J852" i="25"/>
  <c r="J884" i="25"/>
  <c r="J916" i="25"/>
  <c r="J948" i="25"/>
  <c r="J980" i="25"/>
  <c r="J1012" i="25"/>
  <c r="J1044" i="25"/>
  <c r="J1076" i="25"/>
  <c r="J1108" i="25"/>
  <c r="J1130" i="25"/>
  <c r="J1146" i="25"/>
  <c r="J1162" i="25"/>
  <c r="J1178" i="25"/>
  <c r="J1193" i="25"/>
  <c r="J1205" i="25"/>
  <c r="J1218" i="25"/>
  <c r="J1232" i="25"/>
  <c r="J1240" i="25"/>
  <c r="J1248" i="25"/>
  <c r="J1256" i="25"/>
  <c r="J1264" i="25"/>
  <c r="J1272" i="25"/>
  <c r="J1280" i="25"/>
  <c r="J1288" i="25"/>
  <c r="J1296" i="25"/>
  <c r="J113" i="25"/>
  <c r="J369" i="25"/>
  <c r="J558" i="25"/>
  <c r="J642" i="25"/>
  <c r="J698" i="25"/>
  <c r="J730" i="25"/>
  <c r="J762" i="25"/>
  <c r="J794" i="25"/>
  <c r="J826" i="25"/>
  <c r="J858" i="25"/>
  <c r="J890" i="25"/>
  <c r="J922" i="25"/>
  <c r="J954" i="25"/>
  <c r="J986" i="25"/>
  <c r="J1018" i="25"/>
  <c r="J1050" i="25"/>
  <c r="J1082" i="25"/>
  <c r="J1114" i="25"/>
  <c r="J1132" i="25"/>
  <c r="J1148" i="25"/>
  <c r="J1164" i="25"/>
  <c r="J1180" i="25"/>
  <c r="J1194" i="25"/>
  <c r="J1208" i="25"/>
  <c r="J1220" i="25"/>
  <c r="J1233" i="25"/>
  <c r="J1241" i="25"/>
  <c r="J1249" i="25"/>
  <c r="J1257" i="25"/>
  <c r="J1265" i="25"/>
  <c r="J1273" i="25"/>
  <c r="J1281" i="25"/>
  <c r="J1289" i="25"/>
  <c r="J1297" i="25"/>
  <c r="J1305" i="25"/>
  <c r="J1313" i="25"/>
  <c r="J129" i="25"/>
  <c r="J385" i="25"/>
  <c r="J562" i="25"/>
  <c r="J649" i="25"/>
  <c r="J700" i="25"/>
  <c r="J732" i="25"/>
  <c r="J764" i="25"/>
  <c r="J796" i="25"/>
  <c r="J828" i="25"/>
  <c r="J860" i="25"/>
  <c r="J892" i="25"/>
  <c r="J924" i="25"/>
  <c r="J956" i="25"/>
  <c r="J988" i="25"/>
  <c r="J1020" i="25"/>
  <c r="J1052" i="25"/>
  <c r="J1084" i="25"/>
  <c r="J1116" i="25"/>
  <c r="J1133" i="25"/>
  <c r="J1149" i="25"/>
  <c r="J1165" i="25"/>
  <c r="J1181" i="25"/>
  <c r="J1196" i="25"/>
  <c r="J1209" i="25"/>
  <c r="J1221" i="25"/>
  <c r="J1234" i="25"/>
  <c r="J1242" i="25"/>
  <c r="J1250" i="25"/>
  <c r="J1258" i="25"/>
  <c r="J1266" i="25"/>
  <c r="J1274" i="25"/>
  <c r="J1282" i="25"/>
  <c r="J1290" i="25"/>
  <c r="J1298" i="25"/>
  <c r="J177" i="25"/>
  <c r="J433" i="25"/>
  <c r="J578" i="25"/>
  <c r="J665" i="25"/>
  <c r="J706" i="25"/>
  <c r="J738" i="25"/>
  <c r="J770" i="25"/>
  <c r="J802" i="25"/>
  <c r="J834" i="25"/>
  <c r="J866" i="25"/>
  <c r="J898" i="25"/>
  <c r="J930" i="25"/>
  <c r="J962" i="25"/>
  <c r="J994" i="25"/>
  <c r="J1026" i="25"/>
  <c r="J1058" i="25"/>
  <c r="J1090" i="25"/>
  <c r="J1120" i="25"/>
  <c r="J1136" i="25"/>
  <c r="J1152" i="25"/>
  <c r="J1168" i="25"/>
  <c r="J1184" i="25"/>
  <c r="J1197" i="25"/>
  <c r="J1210" i="25"/>
  <c r="J1224" i="25"/>
  <c r="J1235" i="25"/>
  <c r="J1243" i="25"/>
  <c r="J1251" i="25"/>
  <c r="J1259" i="25"/>
  <c r="J1267" i="25"/>
  <c r="J1275" i="25"/>
  <c r="J1283" i="25"/>
  <c r="J1291" i="25"/>
  <c r="J1299" i="25"/>
  <c r="J1307" i="25"/>
  <c r="J1315" i="25"/>
  <c r="J1323" i="25"/>
  <c r="J1331" i="25"/>
  <c r="J1339" i="25"/>
  <c r="J1347" i="25"/>
  <c r="J1355" i="25"/>
  <c r="J1363" i="25"/>
  <c r="J1371" i="25"/>
  <c r="J1379" i="25"/>
  <c r="J1387" i="25"/>
  <c r="J1395" i="25"/>
  <c r="J1403" i="25"/>
  <c r="J1411" i="25"/>
  <c r="J1419" i="25"/>
  <c r="J1427" i="25"/>
  <c r="J1435" i="25"/>
  <c r="J1443" i="25"/>
  <c r="J1451" i="25"/>
  <c r="J1459" i="25"/>
  <c r="J1467" i="25"/>
  <c r="J1475" i="25"/>
  <c r="J1483" i="25"/>
  <c r="J1491" i="25"/>
  <c r="J1499" i="25"/>
  <c r="J1507" i="25"/>
  <c r="J1515" i="25"/>
  <c r="J1523" i="25"/>
  <c r="J1531" i="25"/>
  <c r="J1539" i="25"/>
  <c r="J1547" i="25"/>
  <c r="J1555" i="25"/>
  <c r="J1563" i="25"/>
  <c r="J1571" i="25"/>
  <c r="J1579" i="25"/>
  <c r="J1587" i="25"/>
  <c r="J1595" i="25"/>
  <c r="J1603" i="25"/>
  <c r="J1611" i="25"/>
  <c r="J1619" i="25"/>
  <c r="J1627" i="25"/>
  <c r="J1635" i="25"/>
  <c r="J1643" i="25"/>
  <c r="J1651" i="25"/>
  <c r="J193" i="25"/>
  <c r="J449" i="25"/>
  <c r="J585" i="25"/>
  <c r="J670" i="25"/>
  <c r="J708" i="25"/>
  <c r="J740" i="25"/>
  <c r="J772" i="25"/>
  <c r="J804" i="25"/>
  <c r="J836" i="25"/>
  <c r="J868" i="25"/>
  <c r="J900" i="25"/>
  <c r="J932" i="25"/>
  <c r="J964" i="25"/>
  <c r="J996" i="25"/>
  <c r="J1028" i="25"/>
  <c r="J1060" i="25"/>
  <c r="J1092" i="25"/>
  <c r="J1122" i="25"/>
  <c r="J1138" i="25"/>
  <c r="J1154" i="25"/>
  <c r="J1170" i="25"/>
  <c r="J1186" i="25"/>
  <c r="J1200" i="25"/>
  <c r="J1212" i="25"/>
  <c r="J1225" i="25"/>
  <c r="J1236" i="25"/>
  <c r="J1244" i="25"/>
  <c r="J1252" i="25"/>
  <c r="J1260" i="25"/>
  <c r="J1268" i="25"/>
  <c r="J1276" i="25"/>
  <c r="J1284" i="25"/>
  <c r="J1292" i="25"/>
  <c r="J1300" i="25"/>
  <c r="J1308" i="25"/>
  <c r="J1316" i="25"/>
  <c r="J1324" i="25"/>
  <c r="J1332" i="25"/>
  <c r="J1340" i="25"/>
  <c r="J1348" i="25"/>
  <c r="J1356" i="25"/>
  <c r="J1364" i="25"/>
  <c r="J1372" i="25"/>
  <c r="J1380" i="25"/>
  <c r="J1388" i="25"/>
  <c r="J1396" i="25"/>
  <c r="J1404" i="25"/>
  <c r="J1412" i="25"/>
  <c r="J1420" i="25"/>
  <c r="J1428" i="25"/>
  <c r="J1436" i="25"/>
  <c r="J1444" i="25"/>
  <c r="J1452" i="25"/>
  <c r="J1460" i="25"/>
  <c r="J1468" i="25"/>
  <c r="J1476" i="25"/>
  <c r="J1484" i="25"/>
  <c r="J1492" i="25"/>
  <c r="J1500" i="25"/>
  <c r="J1508" i="25"/>
  <c r="J1516" i="25"/>
  <c r="J1524" i="25"/>
  <c r="J1532" i="25"/>
  <c r="J1540" i="25"/>
  <c r="J1548" i="25"/>
  <c r="J1556" i="25"/>
  <c r="J1564" i="25"/>
  <c r="J1572" i="25"/>
  <c r="J1580" i="25"/>
  <c r="J1588" i="25"/>
  <c r="J1596" i="25"/>
  <c r="J1604" i="25"/>
  <c r="J1612" i="25"/>
  <c r="J1620" i="25"/>
  <c r="J1628" i="25"/>
  <c r="J1636" i="25"/>
  <c r="J1644" i="25"/>
  <c r="J1652" i="25"/>
  <c r="J1660" i="25"/>
  <c r="J1668" i="25"/>
  <c r="J1676" i="25"/>
  <c r="J1684" i="25"/>
  <c r="J1692" i="25"/>
  <c r="J1700" i="25"/>
  <c r="J1708" i="25"/>
  <c r="J241" i="25"/>
  <c r="J714" i="25"/>
  <c r="J842" i="25"/>
  <c r="J970" i="25"/>
  <c r="J1098" i="25"/>
  <c r="J1172" i="25"/>
  <c r="J1226" i="25"/>
  <c r="J1261" i="25"/>
  <c r="J1293" i="25"/>
  <c r="J1311" i="25"/>
  <c r="J1322" i="25"/>
  <c r="J1334" i="25"/>
  <c r="J1344" i="25"/>
  <c r="J1354" i="25"/>
  <c r="J1366" i="25"/>
  <c r="J1376" i="25"/>
  <c r="J1386" i="25"/>
  <c r="J1398" i="25"/>
  <c r="J1408" i="25"/>
  <c r="J1418" i="25"/>
  <c r="J1430" i="25"/>
  <c r="J1440" i="25"/>
  <c r="J1450" i="25"/>
  <c r="J1462" i="25"/>
  <c r="J1472" i="25"/>
  <c r="J1482" i="25"/>
  <c r="J1494" i="25"/>
  <c r="J1504" i="25"/>
  <c r="J1514" i="25"/>
  <c r="J1526" i="25"/>
  <c r="J1536" i="25"/>
  <c r="J1546" i="25"/>
  <c r="J1558" i="25"/>
  <c r="J1568" i="25"/>
  <c r="J1578" i="25"/>
  <c r="J1590" i="25"/>
  <c r="J1600" i="25"/>
  <c r="J1610" i="25"/>
  <c r="J1622" i="25"/>
  <c r="J1632" i="25"/>
  <c r="J1642" i="25"/>
  <c r="J1654" i="25"/>
  <c r="J1663" i="25"/>
  <c r="J1672" i="25"/>
  <c r="J1681" i="25"/>
  <c r="J1690" i="25"/>
  <c r="J1699" i="25"/>
  <c r="J1709" i="25"/>
  <c r="J1717" i="25"/>
  <c r="J1725" i="25"/>
  <c r="J1733" i="25"/>
  <c r="J1741" i="25"/>
  <c r="J1749" i="25"/>
  <c r="J1757" i="25"/>
  <c r="J1765" i="25"/>
  <c r="J1773" i="25"/>
  <c r="J1781" i="25"/>
  <c r="J1789" i="25"/>
  <c r="J1797" i="25"/>
  <c r="J1805" i="25"/>
  <c r="J1813" i="25"/>
  <c r="J1821" i="25"/>
  <c r="J1829" i="25"/>
  <c r="J1837" i="25"/>
  <c r="J1845" i="25"/>
  <c r="J1853" i="25"/>
  <c r="J1861" i="25"/>
  <c r="J1869" i="25"/>
  <c r="J1877" i="25"/>
  <c r="J1885" i="25"/>
  <c r="J1893" i="25"/>
  <c r="J1901" i="25"/>
  <c r="J1909" i="25"/>
  <c r="J1917" i="25"/>
  <c r="J1925" i="25"/>
  <c r="J1933" i="25"/>
  <c r="J1941" i="25"/>
  <c r="J1949" i="25"/>
  <c r="J1957" i="25"/>
  <c r="J1965" i="25"/>
  <c r="J1973" i="25"/>
  <c r="J1981" i="25"/>
  <c r="J1989" i="25"/>
  <c r="J1997" i="25"/>
  <c r="J2005" i="25"/>
  <c r="J257" i="25"/>
  <c r="J716" i="25"/>
  <c r="J844" i="25"/>
  <c r="J972" i="25"/>
  <c r="J1100" i="25"/>
  <c r="J1173" i="25"/>
  <c r="J1228" i="25"/>
  <c r="J1262" i="25"/>
  <c r="J1294" i="25"/>
  <c r="J1312" i="25"/>
  <c r="J1325" i="25"/>
  <c r="J1335" i="25"/>
  <c r="J1345" i="25"/>
  <c r="J1357" i="25"/>
  <c r="J1367" i="25"/>
  <c r="J1377" i="25"/>
  <c r="J1389" i="25"/>
  <c r="J1399" i="25"/>
  <c r="J1409" i="25"/>
  <c r="J1421" i="25"/>
  <c r="J1431" i="25"/>
  <c r="J1441" i="25"/>
  <c r="J1453" i="25"/>
  <c r="J1463" i="25"/>
  <c r="J1473" i="25"/>
  <c r="J1485" i="25"/>
  <c r="J1495" i="25"/>
  <c r="J1505" i="25"/>
  <c r="J1517" i="25"/>
  <c r="J1527" i="25"/>
  <c r="J1537" i="25"/>
  <c r="J1549" i="25"/>
  <c r="J1559" i="25"/>
  <c r="J1569" i="25"/>
  <c r="J1581" i="25"/>
  <c r="J1591" i="25"/>
  <c r="J1601" i="25"/>
  <c r="J1613" i="25"/>
  <c r="J1623" i="25"/>
  <c r="J1633" i="25"/>
  <c r="J1645" i="25"/>
  <c r="J1655" i="25"/>
  <c r="J1664" i="25"/>
  <c r="J1673" i="25"/>
  <c r="J1682" i="25"/>
  <c r="J1691" i="25"/>
  <c r="J1701" i="25"/>
  <c r="J1710" i="25"/>
  <c r="J1718" i="25"/>
  <c r="J1726" i="25"/>
  <c r="J1734" i="25"/>
  <c r="J1742" i="25"/>
  <c r="J1750" i="25"/>
  <c r="J1758" i="25"/>
  <c r="J1766" i="25"/>
  <c r="J1774" i="25"/>
  <c r="J1782" i="25"/>
  <c r="J1790" i="25"/>
  <c r="J1798" i="25"/>
  <c r="J1806" i="25"/>
  <c r="J1814" i="25"/>
  <c r="J1822" i="25"/>
  <c r="J1830" i="25"/>
  <c r="J1838" i="25"/>
  <c r="J1846" i="25"/>
  <c r="J1854" i="25"/>
  <c r="J1862" i="25"/>
  <c r="J1870" i="25"/>
  <c r="J1878" i="25"/>
  <c r="J1886" i="25"/>
  <c r="J1894" i="25"/>
  <c r="J1902" i="25"/>
  <c r="J497" i="25"/>
  <c r="J746" i="25"/>
  <c r="J874" i="25"/>
  <c r="J1002" i="25"/>
  <c r="J1124" i="25"/>
  <c r="J1188" i="25"/>
  <c r="J1237" i="25"/>
  <c r="J1269" i="25"/>
  <c r="J1301" i="25"/>
  <c r="J1314" i="25"/>
  <c r="J1326" i="25"/>
  <c r="J1336" i="25"/>
  <c r="J1346" i="25"/>
  <c r="J1358" i="25"/>
  <c r="J1368" i="25"/>
  <c r="J1378" i="25"/>
  <c r="J1390" i="25"/>
  <c r="J1400" i="25"/>
  <c r="J1410" i="25"/>
  <c r="J1422" i="25"/>
  <c r="J1432" i="25"/>
  <c r="J1442" i="25"/>
  <c r="J1454" i="25"/>
  <c r="J1464" i="25"/>
  <c r="J1474" i="25"/>
  <c r="J1486" i="25"/>
  <c r="J1496" i="25"/>
  <c r="J1506" i="25"/>
  <c r="J1518" i="25"/>
  <c r="J1528" i="25"/>
  <c r="J1538" i="25"/>
  <c r="J1550" i="25"/>
  <c r="J1560" i="25"/>
  <c r="J1570" i="25"/>
  <c r="J1582" i="25"/>
  <c r="J1592" i="25"/>
  <c r="J1602" i="25"/>
  <c r="J1614" i="25"/>
  <c r="J1624" i="25"/>
  <c r="J1634" i="25"/>
  <c r="J1646" i="25"/>
  <c r="J1656" i="25"/>
  <c r="J1665" i="25"/>
  <c r="J1674" i="25"/>
  <c r="J1683" i="25"/>
  <c r="J1693" i="25"/>
  <c r="J1702" i="25"/>
  <c r="J1711" i="25"/>
  <c r="J1719" i="25"/>
  <c r="J1727" i="25"/>
  <c r="J1735" i="25"/>
  <c r="J1743" i="25"/>
  <c r="J1751" i="25"/>
  <c r="J1759" i="25"/>
  <c r="J1767" i="25"/>
  <c r="J1775" i="25"/>
  <c r="J1783" i="25"/>
  <c r="J1791" i="25"/>
  <c r="J1799" i="25"/>
  <c r="J1807" i="25"/>
  <c r="J1815" i="25"/>
  <c r="J1823" i="25"/>
  <c r="J1831" i="25"/>
  <c r="J1839" i="25"/>
  <c r="J1847" i="25"/>
  <c r="J1855" i="25"/>
  <c r="J1863" i="25"/>
  <c r="J1871" i="25"/>
  <c r="J1879" i="25"/>
  <c r="J1887" i="25"/>
  <c r="J513" i="25"/>
  <c r="J748" i="25"/>
  <c r="J876" i="25"/>
  <c r="J1004" i="25"/>
  <c r="J1125" i="25"/>
  <c r="J1189" i="25"/>
  <c r="J1238" i="25"/>
  <c r="J1270" i="25"/>
  <c r="J1302" i="25"/>
  <c r="J1317" i="25"/>
  <c r="J1327" i="25"/>
  <c r="J1337" i="25"/>
  <c r="J1349" i="25"/>
  <c r="J1359" i="25"/>
  <c r="J1369" i="25"/>
  <c r="J1381" i="25"/>
  <c r="J1391" i="25"/>
  <c r="J1401" i="25"/>
  <c r="J1413" i="25"/>
  <c r="J1423" i="25"/>
  <c r="J1433" i="25"/>
  <c r="J1445" i="25"/>
  <c r="J1455" i="25"/>
  <c r="J1465" i="25"/>
  <c r="J1477" i="25"/>
  <c r="J1487" i="25"/>
  <c r="J1497" i="25"/>
  <c r="J1509" i="25"/>
  <c r="J1519" i="25"/>
  <c r="J1529" i="25"/>
  <c r="J1541" i="25"/>
  <c r="J1551" i="25"/>
  <c r="J1561" i="25"/>
  <c r="J1573" i="25"/>
  <c r="J1583" i="25"/>
  <c r="J1593" i="25"/>
  <c r="J1605" i="25"/>
  <c r="J1615" i="25"/>
  <c r="J1625" i="25"/>
  <c r="J1637" i="25"/>
  <c r="J1647" i="25"/>
  <c r="J1657" i="25"/>
  <c r="J1666" i="25"/>
  <c r="J1675" i="25"/>
  <c r="J1685" i="25"/>
  <c r="J1694" i="25"/>
  <c r="J1703" i="25"/>
  <c r="J1712" i="25"/>
  <c r="J1720" i="25"/>
  <c r="J1728" i="25"/>
  <c r="J1736" i="25"/>
  <c r="J1744" i="25"/>
  <c r="J1752" i="25"/>
  <c r="J1760" i="25"/>
  <c r="J1768" i="25"/>
  <c r="J1776" i="25"/>
  <c r="J1784" i="25"/>
  <c r="J1792" i="25"/>
  <c r="J1800" i="25"/>
  <c r="J1808" i="25"/>
  <c r="J1816" i="25"/>
  <c r="J1824" i="25"/>
  <c r="J601" i="25"/>
  <c r="J778" i="25"/>
  <c r="J906" i="25"/>
  <c r="J1034" i="25"/>
  <c r="J1140" i="25"/>
  <c r="J1201" i="25"/>
  <c r="J1245" i="25"/>
  <c r="J1277" i="25"/>
  <c r="J1304" i="25"/>
  <c r="J1318" i="25"/>
  <c r="J1328" i="25"/>
  <c r="J1338" i="25"/>
  <c r="J1350" i="25"/>
  <c r="J1360" i="25"/>
  <c r="J1370" i="25"/>
  <c r="J1382" i="25"/>
  <c r="J1392" i="25"/>
  <c r="J1402" i="25"/>
  <c r="J1414" i="25"/>
  <c r="J1424" i="25"/>
  <c r="J1434" i="25"/>
  <c r="J1446" i="25"/>
  <c r="J1456" i="25"/>
  <c r="J1466" i="25"/>
  <c r="J1478" i="25"/>
  <c r="J1488" i="25"/>
  <c r="J1498" i="25"/>
  <c r="J1510" i="25"/>
  <c r="J1520" i="25"/>
  <c r="J1530" i="25"/>
  <c r="J1542" i="25"/>
  <c r="J1552" i="25"/>
  <c r="J1562" i="25"/>
  <c r="J1574" i="25"/>
  <c r="J1584" i="25"/>
  <c r="J1594" i="25"/>
  <c r="J1606" i="25"/>
  <c r="J1616" i="25"/>
  <c r="J1626" i="25"/>
  <c r="J1638" i="25"/>
  <c r="J1648" i="25"/>
  <c r="J1658" i="25"/>
  <c r="J1667" i="25"/>
  <c r="J1677" i="25"/>
  <c r="J1686" i="25"/>
  <c r="J1695" i="25"/>
  <c r="J1704" i="25"/>
  <c r="J1713" i="25"/>
  <c r="J1721" i="25"/>
  <c r="J1729" i="25"/>
  <c r="J1737" i="25"/>
  <c r="J682" i="25"/>
  <c r="J810" i="25"/>
  <c r="J938" i="25"/>
  <c r="J1066" i="25"/>
  <c r="J1156" i="25"/>
  <c r="J1213" i="25"/>
  <c r="J1253" i="25"/>
  <c r="J1285" i="25"/>
  <c r="J1309" i="25"/>
  <c r="J1320" i="25"/>
  <c r="J1330" i="25"/>
  <c r="J1342" i="25"/>
  <c r="J1352" i="25"/>
  <c r="J1362" i="25"/>
  <c r="J1374" i="25"/>
  <c r="J1384" i="25"/>
  <c r="J1394" i="25"/>
  <c r="J1406" i="25"/>
  <c r="J1416" i="25"/>
  <c r="J1426" i="25"/>
  <c r="J1438" i="25"/>
  <c r="J1448" i="25"/>
  <c r="J1458" i="25"/>
  <c r="J1470" i="25"/>
  <c r="J1480" i="25"/>
  <c r="J1490" i="25"/>
  <c r="J1502" i="25"/>
  <c r="J1512" i="25"/>
  <c r="J1522" i="25"/>
  <c r="J1534" i="25"/>
  <c r="J1544" i="25"/>
  <c r="J1554" i="25"/>
  <c r="J1566" i="25"/>
  <c r="J1576" i="25"/>
  <c r="J1586" i="25"/>
  <c r="J1598" i="25"/>
  <c r="J1608" i="25"/>
  <c r="J1618" i="25"/>
  <c r="J1630" i="25"/>
  <c r="J1640" i="25"/>
  <c r="J1650" i="25"/>
  <c r="J1661" i="25"/>
  <c r="J1670" i="25"/>
  <c r="J1679" i="25"/>
  <c r="J1688" i="25"/>
  <c r="J1697" i="25"/>
  <c r="J1706" i="25"/>
  <c r="J1715" i="25"/>
  <c r="J1723" i="25"/>
  <c r="J1731" i="25"/>
  <c r="J1739" i="25"/>
  <c r="J1747" i="25"/>
  <c r="J1755" i="25"/>
  <c r="J1763" i="25"/>
  <c r="J1771" i="25"/>
  <c r="J1779" i="25"/>
  <c r="J1787" i="25"/>
  <c r="J1795" i="25"/>
  <c r="J1803" i="25"/>
  <c r="J1811" i="25"/>
  <c r="J1819" i="25"/>
  <c r="J606" i="25"/>
  <c r="J1141" i="25"/>
  <c r="J1306" i="25"/>
  <c r="J1351" i="25"/>
  <c r="J1393" i="25"/>
  <c r="J1437" i="25"/>
  <c r="J1479" i="25"/>
  <c r="J1521" i="25"/>
  <c r="J1565" i="25"/>
  <c r="J1607" i="25"/>
  <c r="J1649" i="25"/>
  <c r="J1687" i="25"/>
  <c r="J1722" i="25"/>
  <c r="J1748" i="25"/>
  <c r="J1770" i="25"/>
  <c r="J1793" i="25"/>
  <c r="J1812" i="25"/>
  <c r="J1832" i="25"/>
  <c r="J1843" i="25"/>
  <c r="J1857" i="25"/>
  <c r="J1868" i="25"/>
  <c r="J1882" i="25"/>
  <c r="J1895" i="25"/>
  <c r="J1905" i="25"/>
  <c r="J1914" i="25"/>
  <c r="J1923" i="25"/>
  <c r="J1932" i="25"/>
  <c r="J1942" i="25"/>
  <c r="J1951" i="25"/>
  <c r="J1960" i="25"/>
  <c r="J1969" i="25"/>
  <c r="J1978" i="25"/>
  <c r="J1987" i="25"/>
  <c r="J1996" i="25"/>
  <c r="J2006" i="25"/>
  <c r="J2014" i="25"/>
  <c r="J2022" i="25"/>
  <c r="J2030" i="25"/>
  <c r="J2038" i="25"/>
  <c r="J2046" i="25"/>
  <c r="J2054" i="25"/>
  <c r="J2062" i="25"/>
  <c r="J2070" i="25"/>
  <c r="J2078" i="25"/>
  <c r="J2086" i="25"/>
  <c r="J2094" i="25"/>
  <c r="J2102" i="25"/>
  <c r="J2110" i="25"/>
  <c r="J2118" i="25"/>
  <c r="J2126" i="25"/>
  <c r="J2134" i="25"/>
  <c r="J2142" i="25"/>
  <c r="J2150" i="25"/>
  <c r="J2158" i="25"/>
  <c r="J2166" i="25"/>
  <c r="J2174" i="25"/>
  <c r="J2182" i="25"/>
  <c r="J2190" i="25"/>
  <c r="J2198" i="25"/>
  <c r="J2206" i="25"/>
  <c r="J2214" i="25"/>
  <c r="J2222" i="25"/>
  <c r="J2230" i="25"/>
  <c r="J2238" i="25"/>
  <c r="J2246" i="25"/>
  <c r="J2254" i="25"/>
  <c r="J2262" i="25"/>
  <c r="J2270" i="25"/>
  <c r="J2278" i="25"/>
  <c r="J2286" i="25"/>
  <c r="J2294" i="25"/>
  <c r="J2302" i="25"/>
  <c r="J2310" i="25"/>
  <c r="J2318" i="25"/>
  <c r="J2326" i="25"/>
  <c r="J2334" i="25"/>
  <c r="J2342" i="25"/>
  <c r="J2350" i="25"/>
  <c r="J2358" i="25"/>
  <c r="J2366" i="25"/>
  <c r="J2374" i="25"/>
  <c r="J2382" i="25"/>
  <c r="J2390" i="25"/>
  <c r="J2398" i="25"/>
  <c r="J2406" i="25"/>
  <c r="J2414" i="25"/>
  <c r="J2422" i="25"/>
  <c r="J2430" i="25"/>
  <c r="J2438" i="25"/>
  <c r="J2446" i="25"/>
  <c r="J2454" i="25"/>
  <c r="J2462" i="25"/>
  <c r="J2470" i="25"/>
  <c r="J2478" i="25"/>
  <c r="J2486" i="25"/>
  <c r="J2494" i="25"/>
  <c r="J2502" i="25"/>
  <c r="J2510" i="25"/>
  <c r="J2518" i="25"/>
  <c r="J2526" i="25"/>
  <c r="J2534" i="25"/>
  <c r="J2542" i="25"/>
  <c r="J2550" i="25"/>
  <c r="J2558" i="25"/>
  <c r="J2566" i="25"/>
  <c r="J2574" i="25"/>
  <c r="J2582" i="25"/>
  <c r="J2590" i="25"/>
  <c r="J2598" i="25"/>
  <c r="J2606" i="25"/>
  <c r="J2614" i="25"/>
  <c r="J2622" i="25"/>
  <c r="J2630" i="25"/>
  <c r="J2638" i="25"/>
  <c r="J2646" i="25"/>
  <c r="J2654" i="25"/>
  <c r="J2662" i="25"/>
  <c r="J2670" i="25"/>
  <c r="J2678" i="25"/>
  <c r="J2686" i="25"/>
  <c r="J2694" i="25"/>
  <c r="J2702" i="25"/>
  <c r="J2710" i="25"/>
  <c r="J2718" i="25"/>
  <c r="J2726" i="25"/>
  <c r="J2734" i="25"/>
  <c r="J2742" i="25"/>
  <c r="J2750" i="25"/>
  <c r="J2758" i="25"/>
  <c r="J2766" i="25"/>
  <c r="J2774" i="25"/>
  <c r="J2782" i="25"/>
  <c r="J2790" i="25"/>
  <c r="J2798" i="25"/>
  <c r="J2806" i="25"/>
  <c r="J684" i="25"/>
  <c r="J1157" i="25"/>
  <c r="J1310" i="25"/>
  <c r="J1353" i="25"/>
  <c r="J1397" i="25"/>
  <c r="J1439" i="25"/>
  <c r="J1481" i="25"/>
  <c r="J1525" i="25"/>
  <c r="J1567" i="25"/>
  <c r="J1609" i="25"/>
  <c r="J1653" i="25"/>
  <c r="J1689" i="25"/>
  <c r="J1724" i="25"/>
  <c r="J1753" i="25"/>
  <c r="J1772" i="25"/>
  <c r="J1794" i="25"/>
  <c r="J1817" i="25"/>
  <c r="J1833" i="25"/>
  <c r="J1844" i="25"/>
  <c r="J1858" i="25"/>
  <c r="J1872" i="25"/>
  <c r="J1883" i="25"/>
  <c r="J1896" i="25"/>
  <c r="J1906" i="25"/>
  <c r="J1915" i="25"/>
  <c r="J1924" i="25"/>
  <c r="J1934" i="25"/>
  <c r="J1943" i="25"/>
  <c r="J1952" i="25"/>
  <c r="J1961" i="25"/>
  <c r="J1970" i="25"/>
  <c r="J1979" i="25"/>
  <c r="J1988" i="25"/>
  <c r="J1998" i="25"/>
  <c r="J2007" i="25"/>
  <c r="J2015" i="25"/>
  <c r="J2023" i="25"/>
  <c r="J2031" i="25"/>
  <c r="J2039" i="25"/>
  <c r="J2047" i="25"/>
  <c r="J2055" i="25"/>
  <c r="J2063" i="25"/>
  <c r="J2071" i="25"/>
  <c r="J2079" i="25"/>
  <c r="J2087" i="25"/>
  <c r="J2095" i="25"/>
  <c r="J2103" i="25"/>
  <c r="J2111" i="25"/>
  <c r="J2119" i="25"/>
  <c r="J2127" i="25"/>
  <c r="J2135" i="25"/>
  <c r="J2143" i="25"/>
  <c r="J2151" i="25"/>
  <c r="J2159" i="25"/>
  <c r="J2167" i="25"/>
  <c r="J2175" i="25"/>
  <c r="J2183" i="25"/>
  <c r="J2191" i="25"/>
  <c r="J2199" i="25"/>
  <c r="J2207" i="25"/>
  <c r="J2215" i="25"/>
  <c r="J2223" i="25"/>
  <c r="J2231" i="25"/>
  <c r="J2239" i="25"/>
  <c r="J2247" i="25"/>
  <c r="J2255" i="25"/>
  <c r="J2263" i="25"/>
  <c r="J2271" i="25"/>
  <c r="J2279" i="25"/>
  <c r="J2287" i="25"/>
  <c r="J2295" i="25"/>
  <c r="J2303" i="25"/>
  <c r="J2311" i="25"/>
  <c r="J2319" i="25"/>
  <c r="J2327" i="25"/>
  <c r="J2335" i="25"/>
  <c r="J2343" i="25"/>
  <c r="J2351" i="25"/>
  <c r="J2359" i="25"/>
  <c r="J2367" i="25"/>
  <c r="J2375" i="25"/>
  <c r="J2383" i="25"/>
  <c r="J2391" i="25"/>
  <c r="J2399" i="25"/>
  <c r="J2407" i="25"/>
  <c r="J780" i="25"/>
  <c r="J1202" i="25"/>
  <c r="J1319" i="25"/>
  <c r="J1361" i="25"/>
  <c r="J1405" i="25"/>
  <c r="J1447" i="25"/>
  <c r="J1489" i="25"/>
  <c r="J1533" i="25"/>
  <c r="J1575" i="25"/>
  <c r="J1617" i="25"/>
  <c r="J1659" i="25"/>
  <c r="J1696" i="25"/>
  <c r="J1730" i="25"/>
  <c r="J1754" i="25"/>
  <c r="J1777" i="25"/>
  <c r="J1796" i="25"/>
  <c r="J1818" i="25"/>
  <c r="J1834" i="25"/>
  <c r="J1848" i="25"/>
  <c r="J1859" i="25"/>
  <c r="J1873" i="25"/>
  <c r="J1884" i="25"/>
  <c r="J1897" i="25"/>
  <c r="J1907" i="25"/>
  <c r="J1916" i="25"/>
  <c r="J1926" i="25"/>
  <c r="J1935" i="25"/>
  <c r="J1944" i="25"/>
  <c r="J1953" i="25"/>
  <c r="J1962" i="25"/>
  <c r="J1971" i="25"/>
  <c r="J1980" i="25"/>
  <c r="J1990" i="25"/>
  <c r="J1999" i="25"/>
  <c r="J2008" i="25"/>
  <c r="J2016" i="25"/>
  <c r="J2024" i="25"/>
  <c r="J2032" i="25"/>
  <c r="J2040" i="25"/>
  <c r="J2048" i="25"/>
  <c r="J2056" i="25"/>
  <c r="J2064" i="25"/>
  <c r="J2072" i="25"/>
  <c r="J2080" i="25"/>
  <c r="J2088" i="25"/>
  <c r="J2096" i="25"/>
  <c r="J2104" i="25"/>
  <c r="J2112" i="25"/>
  <c r="J2120" i="25"/>
  <c r="J2128" i="25"/>
  <c r="J2136" i="25"/>
  <c r="J2144" i="25"/>
  <c r="J2152" i="25"/>
  <c r="J2160" i="25"/>
  <c r="J2168" i="25"/>
  <c r="J2176" i="25"/>
  <c r="J2184" i="25"/>
  <c r="J2192" i="25"/>
  <c r="J2200" i="25"/>
  <c r="J2208" i="25"/>
  <c r="J2216" i="25"/>
  <c r="J2224" i="25"/>
  <c r="J2232" i="25"/>
  <c r="J2240" i="25"/>
  <c r="J2248" i="25"/>
  <c r="J2256" i="25"/>
  <c r="J2264" i="25"/>
  <c r="J2272" i="25"/>
  <c r="J2280" i="25"/>
  <c r="J2288" i="25"/>
  <c r="J2296" i="25"/>
  <c r="J2304" i="25"/>
  <c r="J2312" i="25"/>
  <c r="J2320" i="25"/>
  <c r="J2328" i="25"/>
  <c r="J2336" i="25"/>
  <c r="J2344" i="25"/>
  <c r="J2352" i="25"/>
  <c r="J2360" i="25"/>
  <c r="J2368" i="25"/>
  <c r="J2376" i="25"/>
  <c r="J2384" i="25"/>
  <c r="J2392" i="25"/>
  <c r="J2400" i="25"/>
  <c r="J2408" i="25"/>
  <c r="J2416" i="25"/>
  <c r="J2424" i="25"/>
  <c r="J2432" i="25"/>
  <c r="J2440" i="25"/>
  <c r="J2448" i="25"/>
  <c r="J2456" i="25"/>
  <c r="J2464" i="25"/>
  <c r="J2472" i="25"/>
  <c r="J2480" i="25"/>
  <c r="J2488" i="25"/>
  <c r="J2496" i="25"/>
  <c r="J2504" i="25"/>
  <c r="J2512" i="25"/>
  <c r="J2520" i="25"/>
  <c r="J2528" i="25"/>
  <c r="J2536" i="25"/>
  <c r="J2544" i="25"/>
  <c r="J2552" i="25"/>
  <c r="J2560" i="25"/>
  <c r="J2568" i="25"/>
  <c r="J2576" i="25"/>
  <c r="J2584" i="25"/>
  <c r="J2592" i="25"/>
  <c r="J2600" i="25"/>
  <c r="J2608" i="25"/>
  <c r="J2616" i="25"/>
  <c r="J2624" i="25"/>
  <c r="J2632" i="25"/>
  <c r="J2640" i="25"/>
  <c r="J2648" i="25"/>
  <c r="J2656" i="25"/>
  <c r="J2664" i="25"/>
  <c r="J2672" i="25"/>
  <c r="J2680" i="25"/>
  <c r="J812" i="25"/>
  <c r="J1216" i="25"/>
  <c r="J1321" i="25"/>
  <c r="J1365" i="25"/>
  <c r="J1407" i="25"/>
  <c r="J1449" i="25"/>
  <c r="J1493" i="25"/>
  <c r="J1535" i="25"/>
  <c r="J1577" i="25"/>
  <c r="J1621" i="25"/>
  <c r="J1662" i="25"/>
  <c r="J1698" i="25"/>
  <c r="J1732" i="25"/>
  <c r="J1756" i="25"/>
  <c r="J1778" i="25"/>
  <c r="J1801" i="25"/>
  <c r="J1820" i="25"/>
  <c r="J1835" i="25"/>
  <c r="J1849" i="25"/>
  <c r="J1860" i="25"/>
  <c r="J1874" i="25"/>
  <c r="J1888" i="25"/>
  <c r="J1898" i="25"/>
  <c r="J1908" i="25"/>
  <c r="J1918" i="25"/>
  <c r="J1927" i="25"/>
  <c r="J1936" i="25"/>
  <c r="J1945" i="25"/>
  <c r="J1954" i="25"/>
  <c r="J1963" i="25"/>
  <c r="J1972" i="25"/>
  <c r="J1982" i="25"/>
  <c r="J1991" i="25"/>
  <c r="J2000" i="25"/>
  <c r="J2009" i="25"/>
  <c r="J2017" i="25"/>
  <c r="J2025" i="25"/>
  <c r="J2033" i="25"/>
  <c r="J2041" i="25"/>
  <c r="J2049" i="25"/>
  <c r="J2057" i="25"/>
  <c r="J2065" i="25"/>
  <c r="J2073" i="25"/>
  <c r="J2081" i="25"/>
  <c r="J2089" i="25"/>
  <c r="J2097" i="25"/>
  <c r="J2105" i="25"/>
  <c r="J2113" i="25"/>
  <c r="J2121" i="25"/>
  <c r="J2129" i="25"/>
  <c r="J2137" i="25"/>
  <c r="J2145" i="25"/>
  <c r="J2153" i="25"/>
  <c r="J2161" i="25"/>
  <c r="J2169" i="25"/>
  <c r="J2177" i="25"/>
  <c r="J2185" i="25"/>
  <c r="J2193" i="25"/>
  <c r="J2201" i="25"/>
  <c r="J2209" i="25"/>
  <c r="J2217" i="25"/>
  <c r="J2225" i="25"/>
  <c r="J2233" i="25"/>
  <c r="J2241" i="25"/>
  <c r="J2249" i="25"/>
  <c r="J2257" i="25"/>
  <c r="J2265" i="25"/>
  <c r="J2273" i="25"/>
  <c r="J2281" i="25"/>
  <c r="J2289" i="25"/>
  <c r="J2297" i="25"/>
  <c r="J2305" i="25"/>
  <c r="J2313" i="25"/>
  <c r="J2321" i="25"/>
  <c r="J2329" i="25"/>
  <c r="J2337" i="25"/>
  <c r="J2345" i="25"/>
  <c r="J2353" i="25"/>
  <c r="J2361" i="25"/>
  <c r="J2369" i="25"/>
  <c r="J2377" i="25"/>
  <c r="J2385" i="25"/>
  <c r="J2393" i="25"/>
  <c r="J2401" i="25"/>
  <c r="J2409" i="25"/>
  <c r="J2417" i="25"/>
  <c r="J908" i="25"/>
  <c r="J1246" i="25"/>
  <c r="J1329" i="25"/>
  <c r="J1373" i="25"/>
  <c r="J1415" i="25"/>
  <c r="J1457" i="25"/>
  <c r="J1501" i="25"/>
  <c r="J1543" i="25"/>
  <c r="J1585" i="25"/>
  <c r="J1629" i="25"/>
  <c r="J1669" i="25"/>
  <c r="J1705" i="25"/>
  <c r="J1738" i="25"/>
  <c r="J1761" i="25"/>
  <c r="J1780" i="25"/>
  <c r="J1802" i="25"/>
  <c r="J1825" i="25"/>
  <c r="J1836" i="25"/>
  <c r="J1850" i="25"/>
  <c r="J1864" i="25"/>
  <c r="J1875" i="25"/>
  <c r="J1889" i="25"/>
  <c r="J1899" i="25"/>
  <c r="J1910" i="25"/>
  <c r="J940" i="25"/>
  <c r="J1343" i="25"/>
  <c r="J1469" i="25"/>
  <c r="J1589" i="25"/>
  <c r="J1680" i="25"/>
  <c r="J1764" i="25"/>
  <c r="J1826" i="25"/>
  <c r="J1856" i="25"/>
  <c r="J1891" i="25"/>
  <c r="J1919" i="25"/>
  <c r="J1937" i="25"/>
  <c r="J1955" i="25"/>
  <c r="J1974" i="25"/>
  <c r="J1992" i="25"/>
  <c r="J2010" i="25"/>
  <c r="J2026" i="25"/>
  <c r="J2042" i="25"/>
  <c r="J2058" i="25"/>
  <c r="J2074" i="25"/>
  <c r="J2090" i="25"/>
  <c r="J2106" i="25"/>
  <c r="J2122" i="25"/>
  <c r="J2138" i="25"/>
  <c r="J2154" i="25"/>
  <c r="J2170" i="25"/>
  <c r="J2186" i="25"/>
  <c r="J2202" i="25"/>
  <c r="J2218" i="25"/>
  <c r="J2234" i="25"/>
  <c r="J2250" i="25"/>
  <c r="J2266" i="25"/>
  <c r="J2282" i="25"/>
  <c r="J2298" i="25"/>
  <c r="J2314" i="25"/>
  <c r="J2330" i="25"/>
  <c r="J2346" i="25"/>
  <c r="J2362" i="25"/>
  <c r="J2378" i="25"/>
  <c r="J2394" i="25"/>
  <c r="J2410" i="25"/>
  <c r="J2421" i="25"/>
  <c r="J2433" i="25"/>
  <c r="J2443" i="25"/>
  <c r="J2453" i="25"/>
  <c r="J2465" i="25"/>
  <c r="J2475" i="25"/>
  <c r="J2485" i="25"/>
  <c r="J2497" i="25"/>
  <c r="J2507" i="25"/>
  <c r="J2517" i="25"/>
  <c r="J2529" i="25"/>
  <c r="J2539" i="25"/>
  <c r="J2549" i="25"/>
  <c r="J2561" i="25"/>
  <c r="J2571" i="25"/>
  <c r="J2581" i="25"/>
  <c r="J2593" i="25"/>
  <c r="J2603" i="25"/>
  <c r="J2613" i="25"/>
  <c r="J2625" i="25"/>
  <c r="J2635" i="25"/>
  <c r="J2645" i="25"/>
  <c r="J2657" i="25"/>
  <c r="J2667" i="25"/>
  <c r="J2677" i="25"/>
  <c r="J2688" i="25"/>
  <c r="J2697" i="25"/>
  <c r="J2706" i="25"/>
  <c r="J2715" i="25"/>
  <c r="J2724" i="25"/>
  <c r="J2733" i="25"/>
  <c r="J2743" i="25"/>
  <c r="J2752" i="25"/>
  <c r="J2761" i="25"/>
  <c r="J2770" i="25"/>
  <c r="J2779" i="25"/>
  <c r="J2788" i="25"/>
  <c r="J2797" i="25"/>
  <c r="J2807" i="25"/>
  <c r="J2815" i="25"/>
  <c r="J2823" i="25"/>
  <c r="J2831" i="25"/>
  <c r="J2839" i="25"/>
  <c r="J2847" i="25"/>
  <c r="J2855" i="25"/>
  <c r="J2863" i="25"/>
  <c r="J2871" i="25"/>
  <c r="J2879" i="25"/>
  <c r="J2887" i="25"/>
  <c r="J2895" i="25"/>
  <c r="J2903" i="25"/>
  <c r="J2911" i="25"/>
  <c r="J2919" i="25"/>
  <c r="J2927" i="25"/>
  <c r="J2935" i="25"/>
  <c r="J2943" i="25"/>
  <c r="J2951" i="25"/>
  <c r="J2959" i="25"/>
  <c r="J2967" i="25"/>
  <c r="J2975" i="25"/>
  <c r="J2983" i="25"/>
  <c r="J2991" i="25"/>
  <c r="J2999" i="25"/>
  <c r="J3007" i="25"/>
  <c r="J3015" i="25"/>
  <c r="J3023" i="25"/>
  <c r="J3031" i="25"/>
  <c r="J3039" i="25"/>
  <c r="J3047" i="25"/>
  <c r="J3055" i="25"/>
  <c r="J3063" i="25"/>
  <c r="J3071" i="25"/>
  <c r="J3079" i="25"/>
  <c r="J3087" i="25"/>
  <c r="J3095" i="25"/>
  <c r="J3103" i="25"/>
  <c r="J3111" i="25"/>
  <c r="J3119" i="25"/>
  <c r="J3127" i="25"/>
  <c r="J3135" i="25"/>
  <c r="J3143" i="25"/>
  <c r="J3151" i="25"/>
  <c r="J3159" i="25"/>
  <c r="J3167" i="25"/>
  <c r="J3175" i="25"/>
  <c r="J3183" i="25"/>
  <c r="J3191" i="25"/>
  <c r="J3199" i="25"/>
  <c r="J3207" i="25"/>
  <c r="J3215" i="25"/>
  <c r="J3223" i="25"/>
  <c r="J3231" i="25"/>
  <c r="J3239" i="25"/>
  <c r="J3247" i="25"/>
  <c r="J3255" i="25"/>
  <c r="J3263" i="25"/>
  <c r="J3271" i="25"/>
  <c r="J3279" i="25"/>
  <c r="J3287" i="25"/>
  <c r="J3295" i="25"/>
  <c r="J3303" i="25"/>
  <c r="J3311" i="25"/>
  <c r="J3319" i="25"/>
  <c r="J3327" i="25"/>
  <c r="J3335" i="25"/>
  <c r="J3343" i="25"/>
  <c r="J3351" i="25"/>
  <c r="J3359" i="25"/>
  <c r="J3367" i="25"/>
  <c r="J3375" i="25"/>
  <c r="J3383" i="25"/>
  <c r="J3391" i="25"/>
  <c r="J3399" i="25"/>
  <c r="J3407" i="25"/>
  <c r="J3415" i="25"/>
  <c r="J3423" i="25"/>
  <c r="J3431" i="25"/>
  <c r="J1036" i="25"/>
  <c r="J1375" i="25"/>
  <c r="J1471" i="25"/>
  <c r="J1597" i="25"/>
  <c r="J1707" i="25"/>
  <c r="J1769" i="25"/>
  <c r="J1827" i="25"/>
  <c r="J1865" i="25"/>
  <c r="J1892" i="25"/>
  <c r="J1920" i="25"/>
  <c r="J1938" i="25"/>
  <c r="J1956" i="25"/>
  <c r="J1975" i="25"/>
  <c r="J1993" i="25"/>
  <c r="J2011" i="25"/>
  <c r="J2027" i="25"/>
  <c r="J2043" i="25"/>
  <c r="J2059" i="25"/>
  <c r="J2075" i="25"/>
  <c r="J2091" i="25"/>
  <c r="J2107" i="25"/>
  <c r="J2123" i="25"/>
  <c r="J2139" i="25"/>
  <c r="J2155" i="25"/>
  <c r="J2171" i="25"/>
  <c r="J2187" i="25"/>
  <c r="J2203" i="25"/>
  <c r="J2219" i="25"/>
  <c r="J2235" i="25"/>
  <c r="J2251" i="25"/>
  <c r="J2267" i="25"/>
  <c r="J2283" i="25"/>
  <c r="J2299" i="25"/>
  <c r="J2315" i="25"/>
  <c r="J2331" i="25"/>
  <c r="J2347" i="25"/>
  <c r="J2363" i="25"/>
  <c r="J2379" i="25"/>
  <c r="J2395" i="25"/>
  <c r="J2411" i="25"/>
  <c r="J2423" i="25"/>
  <c r="J2434" i="25"/>
  <c r="J2444" i="25"/>
  <c r="J2455" i="25"/>
  <c r="J2466" i="25"/>
  <c r="J2476" i="25"/>
  <c r="J2487" i="25"/>
  <c r="J2498" i="25"/>
  <c r="J2508" i="25"/>
  <c r="J2519" i="25"/>
  <c r="J2530" i="25"/>
  <c r="J2540" i="25"/>
  <c r="J2551" i="25"/>
  <c r="J2562" i="25"/>
  <c r="J2572" i="25"/>
  <c r="J2583" i="25"/>
  <c r="J2594" i="25"/>
  <c r="J2604" i="25"/>
  <c r="J2615" i="25"/>
  <c r="J2626" i="25"/>
  <c r="J2636" i="25"/>
  <c r="J2647" i="25"/>
  <c r="J2658" i="25"/>
  <c r="J2668" i="25"/>
  <c r="J2679" i="25"/>
  <c r="J2689" i="25"/>
  <c r="J2698" i="25"/>
  <c r="J2707" i="25"/>
  <c r="J2716" i="25"/>
  <c r="J2725" i="25"/>
  <c r="J2735" i="25"/>
  <c r="J2744" i="25"/>
  <c r="J2753" i="25"/>
  <c r="J2762" i="25"/>
  <c r="J2771" i="25"/>
  <c r="J2780" i="25"/>
  <c r="J2789" i="25"/>
  <c r="J2799" i="25"/>
  <c r="J2808" i="25"/>
  <c r="J2816" i="25"/>
  <c r="J2824" i="25"/>
  <c r="J2832" i="25"/>
  <c r="J2840" i="25"/>
  <c r="J2848" i="25"/>
  <c r="J2856" i="25"/>
  <c r="J2864" i="25"/>
  <c r="J2872" i="25"/>
  <c r="J2880" i="25"/>
  <c r="J2888" i="25"/>
  <c r="J2896" i="25"/>
  <c r="J2904" i="25"/>
  <c r="J2912" i="25"/>
  <c r="J2920" i="25"/>
  <c r="J2928" i="25"/>
  <c r="J2936" i="25"/>
  <c r="J2944" i="25"/>
  <c r="J2952" i="25"/>
  <c r="J2960" i="25"/>
  <c r="J2968" i="25"/>
  <c r="J2976" i="25"/>
  <c r="J2984" i="25"/>
  <c r="J2992" i="25"/>
  <c r="J3000" i="25"/>
  <c r="J3008" i="25"/>
  <c r="J3016" i="25"/>
  <c r="J3024" i="25"/>
  <c r="J3032" i="25"/>
  <c r="J3040" i="25"/>
  <c r="J3048" i="25"/>
  <c r="J3056" i="25"/>
  <c r="J3064" i="25"/>
  <c r="J3072" i="25"/>
  <c r="J3080" i="25"/>
  <c r="J3088" i="25"/>
  <c r="J3096" i="25"/>
  <c r="J3104" i="25"/>
  <c r="J3112" i="25"/>
  <c r="J3120" i="25"/>
  <c r="J3128" i="25"/>
  <c r="J3136" i="25"/>
  <c r="J3144" i="25"/>
  <c r="J3152" i="25"/>
  <c r="J3160" i="25"/>
  <c r="J3168" i="25"/>
  <c r="J3176" i="25"/>
  <c r="J3184" i="25"/>
  <c r="J3192" i="25"/>
  <c r="J3200" i="25"/>
  <c r="J3208" i="25"/>
  <c r="J3216" i="25"/>
  <c r="J3224" i="25"/>
  <c r="J3232" i="25"/>
  <c r="J3240" i="25"/>
  <c r="J3248" i="25"/>
  <c r="J3256" i="25"/>
  <c r="J3264" i="25"/>
  <c r="J3272" i="25"/>
  <c r="J3280" i="25"/>
  <c r="J3288" i="25"/>
  <c r="J3296" i="25"/>
  <c r="J3304" i="25"/>
  <c r="J3312" i="25"/>
  <c r="J3320" i="25"/>
  <c r="J3328" i="25"/>
  <c r="J3336" i="25"/>
  <c r="J3344" i="25"/>
  <c r="J3352" i="25"/>
  <c r="J3360" i="25"/>
  <c r="J3368" i="25"/>
  <c r="J3376" i="25"/>
  <c r="J3384" i="25"/>
  <c r="J3392" i="25"/>
  <c r="J3400" i="25"/>
  <c r="J3408" i="25"/>
  <c r="J3416" i="25"/>
  <c r="J3424" i="25"/>
  <c r="J3432" i="25"/>
  <c r="J3440" i="25"/>
  <c r="J3448" i="25"/>
  <c r="J3456" i="25"/>
  <c r="J3464" i="25"/>
  <c r="J3472" i="25"/>
  <c r="J3480" i="25"/>
  <c r="J3488" i="25"/>
  <c r="J3496" i="25"/>
  <c r="J3504" i="25"/>
  <c r="J3512" i="25"/>
  <c r="J1068" i="25"/>
  <c r="J1383" i="25"/>
  <c r="J1503" i="25"/>
  <c r="J1599" i="25"/>
  <c r="J1714" i="25"/>
  <c r="J1785" i="25"/>
  <c r="J1828" i="25"/>
  <c r="J1866" i="25"/>
  <c r="J1900" i="25"/>
  <c r="J1921" i="25"/>
  <c r="J1939" i="25"/>
  <c r="J1958" i="25"/>
  <c r="J1976" i="25"/>
  <c r="J1994" i="25"/>
  <c r="J2012" i="25"/>
  <c r="J2028" i="25"/>
  <c r="J2044" i="25"/>
  <c r="J2060" i="25"/>
  <c r="J2076" i="25"/>
  <c r="J2092" i="25"/>
  <c r="J2108" i="25"/>
  <c r="J2124" i="25"/>
  <c r="J2140" i="25"/>
  <c r="J2156" i="25"/>
  <c r="J2172" i="25"/>
  <c r="J2188" i="25"/>
  <c r="J2204" i="25"/>
  <c r="J2220" i="25"/>
  <c r="J2236" i="25"/>
  <c r="J2252" i="25"/>
  <c r="J2268" i="25"/>
  <c r="J2284" i="25"/>
  <c r="J2300" i="25"/>
  <c r="J2316" i="25"/>
  <c r="J2332" i="25"/>
  <c r="J2348" i="25"/>
  <c r="J2364" i="25"/>
  <c r="J2380" i="25"/>
  <c r="J2396" i="25"/>
  <c r="J2412" i="25"/>
  <c r="J2425" i="25"/>
  <c r="J2435" i="25"/>
  <c r="J2445" i="25"/>
  <c r="J2457" i="25"/>
  <c r="J2467" i="25"/>
  <c r="J2477" i="25"/>
  <c r="J2489" i="25"/>
  <c r="J2499" i="25"/>
  <c r="J2509" i="25"/>
  <c r="J2521" i="25"/>
  <c r="J2531" i="25"/>
  <c r="J2541" i="25"/>
  <c r="J2553" i="25"/>
  <c r="J2563" i="25"/>
  <c r="J2573" i="25"/>
  <c r="J2585" i="25"/>
  <c r="J2595" i="25"/>
  <c r="J2605" i="25"/>
  <c r="J2617" i="25"/>
  <c r="J2627" i="25"/>
  <c r="J2637" i="25"/>
  <c r="J2649" i="25"/>
  <c r="J2659" i="25"/>
  <c r="J2669" i="25"/>
  <c r="J2681" i="25"/>
  <c r="J2690" i="25"/>
  <c r="J2699" i="25"/>
  <c r="J2708" i="25"/>
  <c r="J2717" i="25"/>
  <c r="J2727" i="25"/>
  <c r="J2736" i="25"/>
  <c r="J2745" i="25"/>
  <c r="J2754" i="25"/>
  <c r="J2763" i="25"/>
  <c r="J2772" i="25"/>
  <c r="J2781" i="25"/>
  <c r="J2791" i="25"/>
  <c r="J2800" i="25"/>
  <c r="J2809" i="25"/>
  <c r="J2817" i="25"/>
  <c r="J2825" i="25"/>
  <c r="J2833" i="25"/>
  <c r="J2841" i="25"/>
  <c r="J2849" i="25"/>
  <c r="J2857" i="25"/>
  <c r="J2865" i="25"/>
  <c r="J2873" i="25"/>
  <c r="J2881" i="25"/>
  <c r="J2889" i="25"/>
  <c r="J2897" i="25"/>
  <c r="J2905" i="25"/>
  <c r="J2913" i="25"/>
  <c r="J2921" i="25"/>
  <c r="J2929" i="25"/>
  <c r="J2937" i="25"/>
  <c r="J2945" i="25"/>
  <c r="J2953" i="25"/>
  <c r="J2961" i="25"/>
  <c r="J2969" i="25"/>
  <c r="J2977" i="25"/>
  <c r="J2985" i="25"/>
  <c r="J2993" i="25"/>
  <c r="J3001" i="25"/>
  <c r="J3009" i="25"/>
  <c r="J3017" i="25"/>
  <c r="J3025" i="25"/>
  <c r="J3033" i="25"/>
  <c r="J3041" i="25"/>
  <c r="J3049" i="25"/>
  <c r="J3057" i="25"/>
  <c r="J3065" i="25"/>
  <c r="J3073" i="25"/>
  <c r="J3081" i="25"/>
  <c r="J3089" i="25"/>
  <c r="J3097" i="25"/>
  <c r="J3105" i="25"/>
  <c r="J3113" i="25"/>
  <c r="J3121" i="25"/>
  <c r="J3129" i="25"/>
  <c r="J3137" i="25"/>
  <c r="J3145" i="25"/>
  <c r="J3153" i="25"/>
  <c r="J3161" i="25"/>
  <c r="J3169" i="25"/>
  <c r="J3177" i="25"/>
  <c r="J3185" i="25"/>
  <c r="J3193" i="25"/>
  <c r="J3201" i="25"/>
  <c r="J3209" i="25"/>
  <c r="J3217" i="25"/>
  <c r="J3225" i="25"/>
  <c r="J3233" i="25"/>
  <c r="J3241" i="25"/>
  <c r="J3249" i="25"/>
  <c r="J3257" i="25"/>
  <c r="J3265" i="25"/>
  <c r="J3273" i="25"/>
  <c r="J3281" i="25"/>
  <c r="J3289" i="25"/>
  <c r="J3297" i="25"/>
  <c r="J3305" i="25"/>
  <c r="J3313" i="25"/>
  <c r="J3321" i="25"/>
  <c r="J3329" i="25"/>
  <c r="J3337" i="25"/>
  <c r="J3345" i="25"/>
  <c r="J3353" i="25"/>
  <c r="J3361" i="25"/>
  <c r="J3369" i="25"/>
  <c r="J3377" i="25"/>
  <c r="J3385" i="25"/>
  <c r="J3393" i="25"/>
  <c r="J3401" i="25"/>
  <c r="J3409" i="25"/>
  <c r="J3417" i="25"/>
  <c r="J3425" i="25"/>
  <c r="J3433" i="25"/>
  <c r="J3441" i="25"/>
  <c r="J3449" i="25"/>
  <c r="J1254" i="25"/>
  <c r="J1385" i="25"/>
  <c r="J1511" i="25"/>
  <c r="J1631" i="25"/>
  <c r="J1716" i="25"/>
  <c r="J1786" i="25"/>
  <c r="J1840" i="25"/>
  <c r="J1867" i="25"/>
  <c r="J1903" i="25"/>
  <c r="J1922" i="25"/>
  <c r="J1940" i="25"/>
  <c r="J1959" i="25"/>
  <c r="J1977" i="25"/>
  <c r="J1995" i="25"/>
  <c r="J2013" i="25"/>
  <c r="J2029" i="25"/>
  <c r="J2045" i="25"/>
  <c r="J2061" i="25"/>
  <c r="J2077" i="25"/>
  <c r="J2093" i="25"/>
  <c r="J2109" i="25"/>
  <c r="J2125" i="25"/>
  <c r="J2141" i="25"/>
  <c r="J2157" i="25"/>
  <c r="J2173" i="25"/>
  <c r="J2189" i="25"/>
  <c r="J2205" i="25"/>
  <c r="J2221" i="25"/>
  <c r="J2237" i="25"/>
  <c r="J2253" i="25"/>
  <c r="J2269" i="25"/>
  <c r="J2285" i="25"/>
  <c r="J2301" i="25"/>
  <c r="J2317" i="25"/>
  <c r="J2333" i="25"/>
  <c r="J2349" i="25"/>
  <c r="J2365" i="25"/>
  <c r="J2381" i="25"/>
  <c r="J2397" i="25"/>
  <c r="J2413" i="25"/>
  <c r="J2426" i="25"/>
  <c r="J2436" i="25"/>
  <c r="J2447" i="25"/>
  <c r="J2458" i="25"/>
  <c r="J2468" i="25"/>
  <c r="J2479" i="25"/>
  <c r="J2490" i="25"/>
  <c r="J2500" i="25"/>
  <c r="J2511" i="25"/>
  <c r="J2522" i="25"/>
  <c r="J2532" i="25"/>
  <c r="J2543" i="25"/>
  <c r="J2554" i="25"/>
  <c r="J2564" i="25"/>
  <c r="J2575" i="25"/>
  <c r="J2586" i="25"/>
  <c r="J2596" i="25"/>
  <c r="J2607" i="25"/>
  <c r="J2618" i="25"/>
  <c r="J2628" i="25"/>
  <c r="J2639" i="25"/>
  <c r="J2650" i="25"/>
  <c r="J2660" i="25"/>
  <c r="J2671" i="25"/>
  <c r="J2682" i="25"/>
  <c r="J2691" i="25"/>
  <c r="J2700" i="25"/>
  <c r="J2709" i="25"/>
  <c r="J2719" i="25"/>
  <c r="J2728" i="25"/>
  <c r="J2737" i="25"/>
  <c r="J2746" i="25"/>
  <c r="J2755" i="25"/>
  <c r="J2764" i="25"/>
  <c r="J2773" i="25"/>
  <c r="J2783" i="25"/>
  <c r="J2792" i="25"/>
  <c r="J2801" i="25"/>
  <c r="J2810" i="25"/>
  <c r="J2818" i="25"/>
  <c r="J2826" i="25"/>
  <c r="J2834" i="25"/>
  <c r="J2842" i="25"/>
  <c r="J2850" i="25"/>
  <c r="J2858" i="25"/>
  <c r="J2866" i="25"/>
  <c r="J2874" i="25"/>
  <c r="J2882" i="25"/>
  <c r="J2890" i="25"/>
  <c r="J2898" i="25"/>
  <c r="J2906" i="25"/>
  <c r="J2914" i="25"/>
  <c r="J2922" i="25"/>
  <c r="J2930" i="25"/>
  <c r="J2938" i="25"/>
  <c r="J2946" i="25"/>
  <c r="J2954" i="25"/>
  <c r="J2962" i="25"/>
  <c r="J2970" i="25"/>
  <c r="J2978" i="25"/>
  <c r="J2986" i="25"/>
  <c r="J2994" i="25"/>
  <c r="J3002" i="25"/>
  <c r="J3010" i="25"/>
  <c r="J3018" i="25"/>
  <c r="J3026" i="25"/>
  <c r="J3034" i="25"/>
  <c r="J3042" i="25"/>
  <c r="J3050" i="25"/>
  <c r="J3058" i="25"/>
  <c r="J3066" i="25"/>
  <c r="J3074" i="25"/>
  <c r="J3082" i="25"/>
  <c r="J3090" i="25"/>
  <c r="J3098" i="25"/>
  <c r="J3106" i="25"/>
  <c r="J3114" i="25"/>
  <c r="J3122" i="25"/>
  <c r="J3130" i="25"/>
  <c r="J3138" i="25"/>
  <c r="J3146" i="25"/>
  <c r="J3154" i="25"/>
  <c r="J1278" i="25"/>
  <c r="J1417" i="25"/>
  <c r="J1513" i="25"/>
  <c r="J1639" i="25"/>
  <c r="J1740" i="25"/>
  <c r="J1788" i="25"/>
  <c r="J1841" i="25"/>
  <c r="J1876" i="25"/>
  <c r="J1904" i="25"/>
  <c r="J1928" i="25"/>
  <c r="J1946" i="25"/>
  <c r="J1964" i="25"/>
  <c r="J1983" i="25"/>
  <c r="J2001" i="25"/>
  <c r="J2018" i="25"/>
  <c r="J2034" i="25"/>
  <c r="J2050" i="25"/>
  <c r="J2066" i="25"/>
  <c r="J2082" i="25"/>
  <c r="J2098" i="25"/>
  <c r="J2114" i="25"/>
  <c r="J2130" i="25"/>
  <c r="J2146" i="25"/>
  <c r="J2162" i="25"/>
  <c r="J2178" i="25"/>
  <c r="J2194" i="25"/>
  <c r="J2210" i="25"/>
  <c r="J2226" i="25"/>
  <c r="J2242" i="25"/>
  <c r="J2258" i="25"/>
  <c r="J2274" i="25"/>
  <c r="J2290" i="25"/>
  <c r="J2306" i="25"/>
  <c r="J2322" i="25"/>
  <c r="J2338" i="25"/>
  <c r="J2354" i="25"/>
  <c r="J2370" i="25"/>
  <c r="J2386" i="25"/>
  <c r="J2402" i="25"/>
  <c r="J2415" i="25"/>
  <c r="J2427" i="25"/>
  <c r="J2437" i="25"/>
  <c r="J2449" i="25"/>
  <c r="J2459" i="25"/>
  <c r="J2469" i="25"/>
  <c r="J2481" i="25"/>
  <c r="J2491" i="25"/>
  <c r="J2501" i="25"/>
  <c r="J2513" i="25"/>
  <c r="J2523" i="25"/>
  <c r="J2533" i="25"/>
  <c r="J2545" i="25"/>
  <c r="J2555" i="25"/>
  <c r="J2565" i="25"/>
  <c r="J2577" i="25"/>
  <c r="J2587" i="25"/>
  <c r="J2597" i="25"/>
  <c r="J2609" i="25"/>
  <c r="J2619" i="25"/>
  <c r="J2629" i="25"/>
  <c r="J2641" i="25"/>
  <c r="J2651" i="25"/>
  <c r="J2661" i="25"/>
  <c r="J2673" i="25"/>
  <c r="J2683" i="25"/>
  <c r="J2692" i="25"/>
  <c r="J2701" i="25"/>
  <c r="J2711" i="25"/>
  <c r="J2720" i="25"/>
  <c r="J2729" i="25"/>
  <c r="J2738" i="25"/>
  <c r="J2747" i="25"/>
  <c r="J2756" i="25"/>
  <c r="J2765" i="25"/>
  <c r="J2775" i="25"/>
  <c r="J2784" i="25"/>
  <c r="J2793" i="25"/>
  <c r="J2802" i="25"/>
  <c r="J2811" i="25"/>
  <c r="J2819" i="25"/>
  <c r="J2827" i="25"/>
  <c r="J2835" i="25"/>
  <c r="J2843" i="25"/>
  <c r="J2851" i="25"/>
  <c r="J2859" i="25"/>
  <c r="J1286" i="25"/>
  <c r="J1557" i="25"/>
  <c r="J1809" i="25"/>
  <c r="J1911" i="25"/>
  <c r="J1950" i="25"/>
  <c r="J2003" i="25"/>
  <c r="J2051" i="25"/>
  <c r="J2085" i="25"/>
  <c r="J2132" i="25"/>
  <c r="J2179" i="25"/>
  <c r="J2213" i="25"/>
  <c r="J2260" i="25"/>
  <c r="J2307" i="25"/>
  <c r="J2341" i="25"/>
  <c r="J2388" i="25"/>
  <c r="J2428" i="25"/>
  <c r="J2452" i="25"/>
  <c r="J2483" i="25"/>
  <c r="J2514" i="25"/>
  <c r="J2538" i="25"/>
  <c r="J2569" i="25"/>
  <c r="J2599" i="25"/>
  <c r="J2623" i="25"/>
  <c r="J2653" i="25"/>
  <c r="J2684" i="25"/>
  <c r="J2705" i="25"/>
  <c r="J2731" i="25"/>
  <c r="J2757" i="25"/>
  <c r="J2778" i="25"/>
  <c r="J2804" i="25"/>
  <c r="J2828" i="25"/>
  <c r="J2846" i="25"/>
  <c r="J2868" i="25"/>
  <c r="J2884" i="25"/>
  <c r="J2900" i="25"/>
  <c r="J2916" i="25"/>
  <c r="J2932" i="25"/>
  <c r="J2948" i="25"/>
  <c r="J2964" i="25"/>
  <c r="J2980" i="25"/>
  <c r="J2996" i="25"/>
  <c r="J3012" i="25"/>
  <c r="J3028" i="25"/>
  <c r="J3044" i="25"/>
  <c r="J3060" i="25"/>
  <c r="J3076" i="25"/>
  <c r="J3092" i="25"/>
  <c r="J3108" i="25"/>
  <c r="J3124" i="25"/>
  <c r="J3140" i="25"/>
  <c r="J3156" i="25"/>
  <c r="J3170" i="25"/>
  <c r="J3181" i="25"/>
  <c r="J3195" i="25"/>
  <c r="J3206" i="25"/>
  <c r="J3220" i="25"/>
  <c r="J3234" i="25"/>
  <c r="J3245" i="25"/>
  <c r="J3259" i="25"/>
  <c r="J3270" i="25"/>
  <c r="J3284" i="25"/>
  <c r="J3298" i="25"/>
  <c r="J3309" i="25"/>
  <c r="J3323" i="25"/>
  <c r="J3334" i="25"/>
  <c r="J3348" i="25"/>
  <c r="J3362" i="25"/>
  <c r="J3373" i="25"/>
  <c r="J3387" i="25"/>
  <c r="J3398" i="25"/>
  <c r="J3412" i="25"/>
  <c r="J3426" i="25"/>
  <c r="J3437" i="25"/>
  <c r="J3447" i="25"/>
  <c r="J3458" i="25"/>
  <c r="J3467" i="25"/>
  <c r="J3476" i="25"/>
  <c r="J3485" i="25"/>
  <c r="J3494" i="25"/>
  <c r="J3503" i="25"/>
  <c r="J3513" i="25"/>
  <c r="J3521" i="25"/>
  <c r="J3529" i="25"/>
  <c r="J3537" i="25"/>
  <c r="J3545" i="25"/>
  <c r="J3553" i="25"/>
  <c r="J3561" i="25"/>
  <c r="J3569" i="25"/>
  <c r="J3577" i="25"/>
  <c r="J3585" i="25"/>
  <c r="J3593" i="25"/>
  <c r="J3601" i="25"/>
  <c r="J3609" i="25"/>
  <c r="J3617" i="25"/>
  <c r="J3625" i="25"/>
  <c r="J3633" i="25"/>
  <c r="J3641" i="25"/>
  <c r="J3649" i="25"/>
  <c r="J3657" i="25"/>
  <c r="J3665" i="25"/>
  <c r="J3673" i="25"/>
  <c r="J3681" i="25"/>
  <c r="J3689" i="25"/>
  <c r="J3697" i="25"/>
  <c r="J3705" i="25"/>
  <c r="J3713" i="25"/>
  <c r="J3721" i="25"/>
  <c r="J3729" i="25"/>
  <c r="J3737" i="25"/>
  <c r="J3745" i="25"/>
  <c r="J3753" i="25"/>
  <c r="J3761" i="25"/>
  <c r="J3769" i="25"/>
  <c r="J3777" i="25"/>
  <c r="J3785" i="25"/>
  <c r="J3793" i="25"/>
  <c r="J3801" i="25"/>
  <c r="J3809" i="25"/>
  <c r="J3817" i="25"/>
  <c r="J3825" i="25"/>
  <c r="J3833" i="25"/>
  <c r="J3841" i="25"/>
  <c r="J3849" i="25"/>
  <c r="J3857" i="25"/>
  <c r="J3865" i="25"/>
  <c r="J3873" i="25"/>
  <c r="J3881" i="25"/>
  <c r="J3889" i="25"/>
  <c r="J3897" i="25"/>
  <c r="J3905" i="25"/>
  <c r="J3913" i="25"/>
  <c r="J3921" i="25"/>
  <c r="J3929" i="25"/>
  <c r="J3937" i="25"/>
  <c r="J3945" i="25"/>
  <c r="J3953" i="25"/>
  <c r="J3961" i="25"/>
  <c r="J3969" i="25"/>
  <c r="J3977" i="25"/>
  <c r="J3985" i="25"/>
  <c r="J3993" i="25"/>
  <c r="J4001" i="25"/>
  <c r="J4009" i="25"/>
  <c r="J4017" i="25"/>
  <c r="J4025" i="25"/>
  <c r="J4033" i="25"/>
  <c r="J4041" i="25"/>
  <c r="J4049" i="25"/>
  <c r="J4057" i="25"/>
  <c r="J4065" i="25"/>
  <c r="J4073" i="25"/>
  <c r="J4081" i="25"/>
  <c r="J4089" i="25"/>
  <c r="J4097" i="25"/>
  <c r="J4105" i="25"/>
  <c r="J4113" i="25"/>
  <c r="J4121" i="25"/>
  <c r="J4129" i="25"/>
  <c r="J4137" i="25"/>
  <c r="J4145" i="25"/>
  <c r="J4153" i="25"/>
  <c r="J4161" i="25"/>
  <c r="J4169" i="25"/>
  <c r="J4177" i="25"/>
  <c r="J4185" i="25"/>
  <c r="J4193" i="25"/>
  <c r="J4201" i="25"/>
  <c r="J4209" i="25"/>
  <c r="J4217" i="25"/>
  <c r="J1333" i="25"/>
  <c r="J1641" i="25"/>
  <c r="J1810" i="25"/>
  <c r="J1912" i="25"/>
  <c r="J1966" i="25"/>
  <c r="J2004" i="25"/>
  <c r="J2052" i="25"/>
  <c r="J2099" i="25"/>
  <c r="J2133" i="25"/>
  <c r="J2180" i="25"/>
  <c r="J2227" i="25"/>
  <c r="J2261" i="25"/>
  <c r="J2308" i="25"/>
  <c r="J2355" i="25"/>
  <c r="J2389" i="25"/>
  <c r="J2429" i="25"/>
  <c r="J2460" i="25"/>
  <c r="J2484" i="25"/>
  <c r="J2515" i="25"/>
  <c r="J2546" i="25"/>
  <c r="J2570" i="25"/>
  <c r="J2601" i="25"/>
  <c r="J2631" i="25"/>
  <c r="J2655" i="25"/>
  <c r="J2685" i="25"/>
  <c r="J2712" i="25"/>
  <c r="J2732" i="25"/>
  <c r="J2759" i="25"/>
  <c r="J2785" i="25"/>
  <c r="J2805" i="25"/>
  <c r="J2829" i="25"/>
  <c r="J2852" i="25"/>
  <c r="J2869" i="25"/>
  <c r="J2885" i="25"/>
  <c r="J2901" i="25"/>
  <c r="J2917" i="25"/>
  <c r="J2933" i="25"/>
  <c r="J2949" i="25"/>
  <c r="J2965" i="25"/>
  <c r="J2981" i="25"/>
  <c r="J2997" i="25"/>
  <c r="J3013" i="25"/>
  <c r="J3029" i="25"/>
  <c r="J3045" i="25"/>
  <c r="J3061" i="25"/>
  <c r="J3077" i="25"/>
  <c r="J3093" i="25"/>
  <c r="J3109" i="25"/>
  <c r="J3125" i="25"/>
  <c r="J3141" i="25"/>
  <c r="J3157" i="25"/>
  <c r="J3171" i="25"/>
  <c r="J3182" i="25"/>
  <c r="J3196" i="25"/>
  <c r="J3210" i="25"/>
  <c r="J3221" i="25"/>
  <c r="J3235" i="25"/>
  <c r="J3246" i="25"/>
  <c r="J3260" i="25"/>
  <c r="J3274" i="25"/>
  <c r="J3285" i="25"/>
  <c r="J3299" i="25"/>
  <c r="J3310" i="25"/>
  <c r="J3324" i="25"/>
  <c r="J3338" i="25"/>
  <c r="J3349" i="25"/>
  <c r="J3363" i="25"/>
  <c r="J3374" i="25"/>
  <c r="J3388" i="25"/>
  <c r="J3402" i="25"/>
  <c r="J3413" i="25"/>
  <c r="J3427" i="25"/>
  <c r="J3438" i="25"/>
  <c r="J3450" i="25"/>
  <c r="J3459" i="25"/>
  <c r="J3468" i="25"/>
  <c r="J3477" i="25"/>
  <c r="J3486" i="25"/>
  <c r="J3495" i="25"/>
  <c r="J3505" i="25"/>
  <c r="J3514" i="25"/>
  <c r="J3522" i="25"/>
  <c r="J3530" i="25"/>
  <c r="J3538" i="25"/>
  <c r="J3546" i="25"/>
  <c r="J3554" i="25"/>
  <c r="J3562" i="25"/>
  <c r="J3570" i="25"/>
  <c r="J3578" i="25"/>
  <c r="J3586" i="25"/>
  <c r="J3594" i="25"/>
  <c r="J3602" i="25"/>
  <c r="J3610" i="25"/>
  <c r="J3618" i="25"/>
  <c r="J3626" i="25"/>
  <c r="J3634" i="25"/>
  <c r="J3642" i="25"/>
  <c r="J3650" i="25"/>
  <c r="J3658" i="25"/>
  <c r="J3666" i="25"/>
  <c r="J3674" i="25"/>
  <c r="J3682" i="25"/>
  <c r="J3690" i="25"/>
  <c r="J3698" i="25"/>
  <c r="J3706" i="25"/>
  <c r="J3714" i="25"/>
  <c r="J3722" i="25"/>
  <c r="J3730" i="25"/>
  <c r="J3738" i="25"/>
  <c r="J3746" i="25"/>
  <c r="J3754" i="25"/>
  <c r="J3762" i="25"/>
  <c r="J3770" i="25"/>
  <c r="J3778" i="25"/>
  <c r="J3786" i="25"/>
  <c r="J3794" i="25"/>
  <c r="J3802" i="25"/>
  <c r="J3810" i="25"/>
  <c r="J3818" i="25"/>
  <c r="J3826" i="25"/>
  <c r="J3834" i="25"/>
  <c r="J3842" i="25"/>
  <c r="J3850" i="25"/>
  <c r="J3858" i="25"/>
  <c r="J3866" i="25"/>
  <c r="J3874" i="25"/>
  <c r="J3882" i="25"/>
  <c r="J3890" i="25"/>
  <c r="J3898" i="25"/>
  <c r="J3906" i="25"/>
  <c r="J3914" i="25"/>
  <c r="J3922" i="25"/>
  <c r="J3930" i="25"/>
  <c r="J3938" i="25"/>
  <c r="J3946" i="25"/>
  <c r="J3954" i="25"/>
  <c r="J3962" i="25"/>
  <c r="J3970" i="25"/>
  <c r="J3978" i="25"/>
  <c r="J3986" i="25"/>
  <c r="J3994" i="25"/>
  <c r="J4002" i="25"/>
  <c r="J4010" i="25"/>
  <c r="J4018" i="25"/>
  <c r="J4026" i="25"/>
  <c r="J4034" i="25"/>
  <c r="J4042" i="25"/>
  <c r="J4050" i="25"/>
  <c r="J4058" i="25"/>
  <c r="J4066" i="25"/>
  <c r="J4074" i="25"/>
  <c r="J4082" i="25"/>
  <c r="J4090" i="25"/>
  <c r="J4098" i="25"/>
  <c r="J1341" i="25"/>
  <c r="J1671" i="25"/>
  <c r="J1842" i="25"/>
  <c r="J1913" i="25"/>
  <c r="J1967" i="25"/>
  <c r="J2019" i="25"/>
  <c r="J2053" i="25"/>
  <c r="J2100" i="25"/>
  <c r="J2147" i="25"/>
  <c r="J2181" i="25"/>
  <c r="J2228" i="25"/>
  <c r="J2275" i="25"/>
  <c r="J2309" i="25"/>
  <c r="J2356" i="25"/>
  <c r="J2403" i="25"/>
  <c r="J2431" i="25"/>
  <c r="J2461" i="25"/>
  <c r="J2492" i="25"/>
  <c r="J2516" i="25"/>
  <c r="J2547" i="25"/>
  <c r="J2578" i="25"/>
  <c r="J2602" i="25"/>
  <c r="J2633" i="25"/>
  <c r="J2663" i="25"/>
  <c r="J2687" i="25"/>
  <c r="J2713" i="25"/>
  <c r="J2739" i="25"/>
  <c r="J2760" i="25"/>
  <c r="J2786" i="25"/>
  <c r="J2812" i="25"/>
  <c r="J2830" i="25"/>
  <c r="J2853" i="25"/>
  <c r="J2870" i="25"/>
  <c r="J2886" i="25"/>
  <c r="J2902" i="25"/>
  <c r="J2918" i="25"/>
  <c r="J2934" i="25"/>
  <c r="J2950" i="25"/>
  <c r="J2966" i="25"/>
  <c r="J2982" i="25"/>
  <c r="J2998" i="25"/>
  <c r="J3014" i="25"/>
  <c r="J3030" i="25"/>
  <c r="J3046" i="25"/>
  <c r="J3062" i="25"/>
  <c r="J3078" i="25"/>
  <c r="J3094" i="25"/>
  <c r="J3110" i="25"/>
  <c r="J3126" i="25"/>
  <c r="J3142" i="25"/>
  <c r="J3158" i="25"/>
  <c r="J3172" i="25"/>
  <c r="J3186" i="25"/>
  <c r="J3197" i="25"/>
  <c r="J3211" i="25"/>
  <c r="J3222" i="25"/>
  <c r="J3236" i="25"/>
  <c r="J3250" i="25"/>
  <c r="J3261" i="25"/>
  <c r="J3275" i="25"/>
  <c r="J3286" i="25"/>
  <c r="J3300" i="25"/>
  <c r="J3314" i="25"/>
  <c r="J3325" i="25"/>
  <c r="J3339" i="25"/>
  <c r="J3350" i="25"/>
  <c r="J3364" i="25"/>
  <c r="J3378" i="25"/>
  <c r="J3389" i="25"/>
  <c r="J3403" i="25"/>
  <c r="J3414" i="25"/>
  <c r="J3428" i="25"/>
  <c r="J3439" i="25"/>
  <c r="J3451" i="25"/>
  <c r="J3460" i="25"/>
  <c r="J3469" i="25"/>
  <c r="J3478" i="25"/>
  <c r="J3487" i="25"/>
  <c r="J3497" i="25"/>
  <c r="J3506" i="25"/>
  <c r="J3515" i="25"/>
  <c r="J3523" i="25"/>
  <c r="J3531" i="25"/>
  <c r="J3539" i="25"/>
  <c r="J3547" i="25"/>
  <c r="J3555" i="25"/>
  <c r="J3563" i="25"/>
  <c r="J3571" i="25"/>
  <c r="J3579" i="25"/>
  <c r="J3587" i="25"/>
  <c r="J3595" i="25"/>
  <c r="J3603" i="25"/>
  <c r="J3611" i="25"/>
  <c r="J3619" i="25"/>
  <c r="J3627" i="25"/>
  <c r="J3635" i="25"/>
  <c r="J3643" i="25"/>
  <c r="J3651" i="25"/>
  <c r="J3659" i="25"/>
  <c r="J3667" i="25"/>
  <c r="J3675" i="25"/>
  <c r="J3683" i="25"/>
  <c r="J3691" i="25"/>
  <c r="J3699" i="25"/>
  <c r="J3707" i="25"/>
  <c r="J3715" i="25"/>
  <c r="J3723" i="25"/>
  <c r="J3731" i="25"/>
  <c r="J3739" i="25"/>
  <c r="J3747" i="25"/>
  <c r="J3755" i="25"/>
  <c r="J3763" i="25"/>
  <c r="J3771" i="25"/>
  <c r="J3779" i="25"/>
  <c r="J3787" i="25"/>
  <c r="J3795" i="25"/>
  <c r="J3803" i="25"/>
  <c r="J3811" i="25"/>
  <c r="J3819" i="25"/>
  <c r="J3827" i="25"/>
  <c r="J3835" i="25"/>
  <c r="J3843" i="25"/>
  <c r="J3851" i="25"/>
  <c r="J3859" i="25"/>
  <c r="J3867" i="25"/>
  <c r="J3875" i="25"/>
  <c r="J3883" i="25"/>
  <c r="J3891" i="25"/>
  <c r="J3899" i="25"/>
  <c r="J3907" i="25"/>
  <c r="J3915" i="25"/>
  <c r="J3923" i="25"/>
  <c r="J3931" i="25"/>
  <c r="J3939" i="25"/>
  <c r="J3947" i="25"/>
  <c r="J3955" i="25"/>
  <c r="J3963" i="25"/>
  <c r="J3971" i="25"/>
  <c r="J3979" i="25"/>
  <c r="J3987" i="25"/>
  <c r="J3995" i="25"/>
  <c r="J4003" i="25"/>
  <c r="J4011" i="25"/>
  <c r="J4019" i="25"/>
  <c r="J4027" i="25"/>
  <c r="J4035" i="25"/>
  <c r="J4043" i="25"/>
  <c r="J4051" i="25"/>
  <c r="J4059" i="25"/>
  <c r="J4067" i="25"/>
  <c r="J4075" i="25"/>
  <c r="J4083" i="25"/>
  <c r="J4091" i="25"/>
  <c r="J4099" i="25"/>
  <c r="J4107" i="25"/>
  <c r="J4115" i="25"/>
  <c r="J4123" i="25"/>
  <c r="J4131" i="25"/>
  <c r="J4139" i="25"/>
  <c r="J4147" i="25"/>
  <c r="J4155" i="25"/>
  <c r="J4163" i="25"/>
  <c r="J4171" i="25"/>
  <c r="J4179" i="25"/>
  <c r="J4187" i="25"/>
  <c r="J4195" i="25"/>
  <c r="J4203" i="25"/>
  <c r="J4211" i="25"/>
  <c r="J4219" i="25"/>
  <c r="J4227" i="25"/>
  <c r="J1425" i="25"/>
  <c r="J1678" i="25"/>
  <c r="J1851" i="25"/>
  <c r="J1929" i="25"/>
  <c r="J1968" i="25"/>
  <c r="J2020" i="25"/>
  <c r="J2067" i="25"/>
  <c r="J2101" i="25"/>
  <c r="J2148" i="25"/>
  <c r="J2195" i="25"/>
  <c r="J2229" i="25"/>
  <c r="J2276" i="25"/>
  <c r="J2323" i="25"/>
  <c r="J2357" i="25"/>
  <c r="J2404" i="25"/>
  <c r="J2439" i="25"/>
  <c r="J2463" i="25"/>
  <c r="J2493" i="25"/>
  <c r="J2524" i="25"/>
  <c r="J2548" i="25"/>
  <c r="J2579" i="25"/>
  <c r="J2610" i="25"/>
  <c r="J2634" i="25"/>
  <c r="J2665" i="25"/>
  <c r="J2693" i="25"/>
  <c r="J2714" i="25"/>
  <c r="J2740" i="25"/>
  <c r="J2767" i="25"/>
  <c r="J2787" i="25"/>
  <c r="J2813" i="25"/>
  <c r="J2836" i="25"/>
  <c r="J2854" i="25"/>
  <c r="J2875" i="25"/>
  <c r="J2891" i="25"/>
  <c r="J2907" i="25"/>
  <c r="J2923" i="25"/>
  <c r="J2939" i="25"/>
  <c r="J2955" i="25"/>
  <c r="J2971" i="25"/>
  <c r="J2987" i="25"/>
  <c r="J3003" i="25"/>
  <c r="J3019" i="25"/>
  <c r="J3035" i="25"/>
  <c r="J3051" i="25"/>
  <c r="J3067" i="25"/>
  <c r="J3083" i="25"/>
  <c r="J3099" i="25"/>
  <c r="J3115" i="25"/>
  <c r="J3131" i="25"/>
  <c r="J3147" i="25"/>
  <c r="J3162" i="25"/>
  <c r="J3173" i="25"/>
  <c r="J3187" i="25"/>
  <c r="J3198" i="25"/>
  <c r="J3212" i="25"/>
  <c r="J3226" i="25"/>
  <c r="J3237" i="25"/>
  <c r="J3251" i="25"/>
  <c r="J3262" i="25"/>
  <c r="J3276" i="25"/>
  <c r="J3290" i="25"/>
  <c r="J3301" i="25"/>
  <c r="J3315" i="25"/>
  <c r="J3326" i="25"/>
  <c r="J3340" i="25"/>
  <c r="J3354" i="25"/>
  <c r="J3365" i="25"/>
  <c r="J3379" i="25"/>
  <c r="J3390" i="25"/>
  <c r="J3404" i="25"/>
  <c r="J3418" i="25"/>
  <c r="J3429" i="25"/>
  <c r="J3442" i="25"/>
  <c r="J3452" i="25"/>
  <c r="J3461" i="25"/>
  <c r="J3470" i="25"/>
  <c r="J3479" i="25"/>
  <c r="J3489" i="25"/>
  <c r="J3498" i="25"/>
  <c r="J3507" i="25"/>
  <c r="J3516" i="25"/>
  <c r="J3524" i="25"/>
  <c r="J3532" i="25"/>
  <c r="J3540" i="25"/>
  <c r="J3548" i="25"/>
  <c r="J3556" i="25"/>
  <c r="J3564" i="25"/>
  <c r="J3572" i="25"/>
  <c r="J3580" i="25"/>
  <c r="J3588" i="25"/>
  <c r="J3596" i="25"/>
  <c r="J3604" i="25"/>
  <c r="J3612" i="25"/>
  <c r="J3620" i="25"/>
  <c r="J3628" i="25"/>
  <c r="J3636" i="25"/>
  <c r="J3644" i="25"/>
  <c r="J3652" i="25"/>
  <c r="J3660" i="25"/>
  <c r="J3668" i="25"/>
  <c r="J3676" i="25"/>
  <c r="J3684" i="25"/>
  <c r="J3692" i="25"/>
  <c r="J3700" i="25"/>
  <c r="J3708" i="25"/>
  <c r="J3716" i="25"/>
  <c r="J3724" i="25"/>
  <c r="J3732" i="25"/>
  <c r="J3740" i="25"/>
  <c r="J3748" i="25"/>
  <c r="J3756" i="25"/>
  <c r="J3764" i="25"/>
  <c r="J3772" i="25"/>
  <c r="J3780" i="25"/>
  <c r="J3788" i="25"/>
  <c r="J3796" i="25"/>
  <c r="J3804" i="25"/>
  <c r="J3812" i="25"/>
  <c r="J3820" i="25"/>
  <c r="J3828" i="25"/>
  <c r="J3836" i="25"/>
  <c r="J3844" i="25"/>
  <c r="J3852" i="25"/>
  <c r="J3860" i="25"/>
  <c r="J3868" i="25"/>
  <c r="J3876" i="25"/>
  <c r="J3884" i="25"/>
  <c r="J3892" i="25"/>
  <c r="J3900" i="25"/>
  <c r="J3908" i="25"/>
  <c r="J3916" i="25"/>
  <c r="J3924" i="25"/>
  <c r="J3932" i="25"/>
  <c r="J3940" i="25"/>
  <c r="J3948" i="25"/>
  <c r="J3956" i="25"/>
  <c r="J3964" i="25"/>
  <c r="J3972" i="25"/>
  <c r="J3980" i="25"/>
  <c r="J3988" i="25"/>
  <c r="J3996" i="25"/>
  <c r="J4004" i="25"/>
  <c r="J4012" i="25"/>
  <c r="J4020" i="25"/>
  <c r="J4028" i="25"/>
  <c r="J4036" i="25"/>
  <c r="J4044" i="25"/>
  <c r="J4052" i="25"/>
  <c r="J4060" i="25"/>
  <c r="J4068" i="25"/>
  <c r="J4076" i="25"/>
  <c r="J4084" i="25"/>
  <c r="J4092" i="25"/>
  <c r="J4100" i="25"/>
  <c r="J4108" i="25"/>
  <c r="J4116" i="25"/>
  <c r="J4124" i="25"/>
  <c r="J4132" i="25"/>
  <c r="J4140" i="25"/>
  <c r="J4148" i="25"/>
  <c r="J4156" i="25"/>
  <c r="J4164" i="25"/>
  <c r="J4172" i="25"/>
  <c r="J4180" i="25"/>
  <c r="J4188" i="25"/>
  <c r="J1429" i="25"/>
  <c r="J1745" i="25"/>
  <c r="J1852" i="25"/>
  <c r="J1930" i="25"/>
  <c r="J1984" i="25"/>
  <c r="J2021" i="25"/>
  <c r="J2068" i="25"/>
  <c r="J2115" i="25"/>
  <c r="J2149" i="25"/>
  <c r="J2196" i="25"/>
  <c r="J2243" i="25"/>
  <c r="J2277" i="25"/>
  <c r="J2324" i="25"/>
  <c r="J2371" i="25"/>
  <c r="J2405" i="25"/>
  <c r="J2441" i="25"/>
  <c r="J2471" i="25"/>
  <c r="J2495" i="25"/>
  <c r="J2525" i="25"/>
  <c r="J2556" i="25"/>
  <c r="J2580" i="25"/>
  <c r="J2611" i="25"/>
  <c r="J2642" i="25"/>
  <c r="J2666" i="25"/>
  <c r="J2695" i="25"/>
  <c r="J2721" i="25"/>
  <c r="J2741" i="25"/>
  <c r="J2768" i="25"/>
  <c r="J2794" i="25"/>
  <c r="J2814" i="25"/>
  <c r="J2837" i="25"/>
  <c r="J2860" i="25"/>
  <c r="J2876" i="25"/>
  <c r="J2892" i="25"/>
  <c r="J2908" i="25"/>
  <c r="J2924" i="25"/>
  <c r="J2940" i="25"/>
  <c r="J2956" i="25"/>
  <c r="J2972" i="25"/>
  <c r="J2988" i="25"/>
  <c r="J3004" i="25"/>
  <c r="J3020" i="25"/>
  <c r="J3036" i="25"/>
  <c r="J3052" i="25"/>
  <c r="J3068" i="25"/>
  <c r="J3084" i="25"/>
  <c r="J3100" i="25"/>
  <c r="J3116" i="25"/>
  <c r="J3132" i="25"/>
  <c r="J3148" i="25"/>
  <c r="J3163" i="25"/>
  <c r="J3174" i="25"/>
  <c r="J3188" i="25"/>
  <c r="J3202" i="25"/>
  <c r="J3213" i="25"/>
  <c r="J3227" i="25"/>
  <c r="J3238" i="25"/>
  <c r="J3252" i="25"/>
  <c r="J3266" i="25"/>
  <c r="J3277" i="25"/>
  <c r="J3291" i="25"/>
  <c r="J3302" i="25"/>
  <c r="J3316" i="25"/>
  <c r="J3330" i="25"/>
  <c r="J3341" i="25"/>
  <c r="J3355" i="25"/>
  <c r="J3366" i="25"/>
  <c r="J3380" i="25"/>
  <c r="J3394" i="25"/>
  <c r="J3405" i="25"/>
  <c r="J3419" i="25"/>
  <c r="J3430" i="25"/>
  <c r="J3443" i="25"/>
  <c r="J3453" i="25"/>
  <c r="J3462" i="25"/>
  <c r="J3471" i="25"/>
  <c r="J3481" i="25"/>
  <c r="J3490" i="25"/>
  <c r="J3499" i="25"/>
  <c r="J3508" i="25"/>
  <c r="J3517" i="25"/>
  <c r="J3525" i="25"/>
  <c r="J3533" i="25"/>
  <c r="J3541" i="25"/>
  <c r="J3549" i="25"/>
  <c r="J3557" i="25"/>
  <c r="J3565" i="25"/>
  <c r="J3573" i="25"/>
  <c r="J3581" i="25"/>
  <c r="J3589" i="25"/>
  <c r="J3597" i="25"/>
  <c r="J3605" i="25"/>
  <c r="J3613" i="25"/>
  <c r="J3621" i="25"/>
  <c r="J3629" i="25"/>
  <c r="J3637" i="25"/>
  <c r="J3645" i="25"/>
  <c r="J3653" i="25"/>
  <c r="J3661" i="25"/>
  <c r="J3669" i="25"/>
  <c r="J3677" i="25"/>
  <c r="J3685" i="25"/>
  <c r="J3693" i="25"/>
  <c r="J3701" i="25"/>
  <c r="J3709" i="25"/>
  <c r="J3717" i="25"/>
  <c r="J3725" i="25"/>
  <c r="J3733" i="25"/>
  <c r="J3741" i="25"/>
  <c r="J3749" i="25"/>
  <c r="J3757" i="25"/>
  <c r="J3765" i="25"/>
  <c r="J3773" i="25"/>
  <c r="J3781" i="25"/>
  <c r="J3789" i="25"/>
  <c r="J3797" i="25"/>
  <c r="J3805" i="25"/>
  <c r="J3813" i="25"/>
  <c r="J3821" i="25"/>
  <c r="J3829" i="25"/>
  <c r="J3837" i="25"/>
  <c r="J3845" i="25"/>
  <c r="J3853" i="25"/>
  <c r="J3861" i="25"/>
  <c r="J3869" i="25"/>
  <c r="J3877" i="25"/>
  <c r="J3885" i="25"/>
  <c r="J3893" i="25"/>
  <c r="J3901" i="25"/>
  <c r="J3909" i="25"/>
  <c r="J3917" i="25"/>
  <c r="J3925" i="25"/>
  <c r="J3933" i="25"/>
  <c r="J3941" i="25"/>
  <c r="J3949" i="25"/>
  <c r="J3957" i="25"/>
  <c r="J3965" i="25"/>
  <c r="J3973" i="25"/>
  <c r="J3981" i="25"/>
  <c r="J3989" i="25"/>
  <c r="J3997" i="25"/>
  <c r="J4005" i="25"/>
  <c r="J4013" i="25"/>
  <c r="J4021" i="25"/>
  <c r="J4029" i="25"/>
  <c r="J4037" i="25"/>
  <c r="J4045" i="25"/>
  <c r="J4053" i="25"/>
  <c r="J4061" i="25"/>
  <c r="J4069" i="25"/>
  <c r="J4077" i="25"/>
  <c r="J4085" i="25"/>
  <c r="J4093" i="25"/>
  <c r="J4101" i="25"/>
  <c r="J4109" i="25"/>
  <c r="J4117" i="25"/>
  <c r="J4125" i="25"/>
  <c r="J4133" i="25"/>
  <c r="J4141" i="25"/>
  <c r="J4149" i="25"/>
  <c r="J4157" i="25"/>
  <c r="J4165" i="25"/>
  <c r="J4173" i="25"/>
  <c r="J4181" i="25"/>
  <c r="J4189" i="25"/>
  <c r="J1461" i="25"/>
  <c r="J1890" i="25"/>
  <c r="J2036" i="25"/>
  <c r="J2163" i="25"/>
  <c r="J2259" i="25"/>
  <c r="J2373" i="25"/>
  <c r="J2473" i="25"/>
  <c r="J2537" i="25"/>
  <c r="J2620" i="25"/>
  <c r="J2696" i="25"/>
  <c r="J2751" i="25"/>
  <c r="J2821" i="25"/>
  <c r="J2877" i="25"/>
  <c r="J2915" i="25"/>
  <c r="J2958" i="25"/>
  <c r="J3005" i="25"/>
  <c r="J3043" i="25"/>
  <c r="J3086" i="25"/>
  <c r="J3133" i="25"/>
  <c r="J3166" i="25"/>
  <c r="J3204" i="25"/>
  <c r="J3242" i="25"/>
  <c r="J3269" i="25"/>
  <c r="J3307" i="25"/>
  <c r="J3342" i="25"/>
  <c r="J3372" i="25"/>
  <c r="J3410" i="25"/>
  <c r="J3444" i="25"/>
  <c r="J3466" i="25"/>
  <c r="J3492" i="25"/>
  <c r="J3518" i="25"/>
  <c r="J3536" i="25"/>
  <c r="J3559" i="25"/>
  <c r="J3582" i="25"/>
  <c r="J3600" i="25"/>
  <c r="J3623" i="25"/>
  <c r="J3646" i="25"/>
  <c r="J3664" i="25"/>
  <c r="J3687" i="25"/>
  <c r="J3710" i="25"/>
  <c r="J3728" i="25"/>
  <c r="J3751" i="25"/>
  <c r="J3774" i="25"/>
  <c r="J3792" i="25"/>
  <c r="J3815" i="25"/>
  <c r="J3838" i="25"/>
  <c r="J3856" i="25"/>
  <c r="J3879" i="25"/>
  <c r="J3902" i="25"/>
  <c r="J3920" i="25"/>
  <c r="J3943" i="25"/>
  <c r="J3966" i="25"/>
  <c r="J3984" i="25"/>
  <c r="J4007" i="25"/>
  <c r="J4030" i="25"/>
  <c r="J4048" i="25"/>
  <c r="J4071" i="25"/>
  <c r="J4094" i="25"/>
  <c r="J4111" i="25"/>
  <c r="J4127" i="25"/>
  <c r="J4143" i="25"/>
  <c r="J4159" i="25"/>
  <c r="J4175" i="25"/>
  <c r="J4191" i="25"/>
  <c r="J4202" i="25"/>
  <c r="J4213" i="25"/>
  <c r="J4223" i="25"/>
  <c r="J4232" i="25"/>
  <c r="J4240" i="25"/>
  <c r="J4248" i="25"/>
  <c r="J4256" i="25"/>
  <c r="J4264" i="25"/>
  <c r="J4272" i="25"/>
  <c r="J4280" i="25"/>
  <c r="J4288" i="25"/>
  <c r="J4296" i="25"/>
  <c r="J4304" i="25"/>
  <c r="J4312" i="25"/>
  <c r="J4320" i="25"/>
  <c r="J4328" i="25"/>
  <c r="J4336" i="25"/>
  <c r="J4344" i="25"/>
  <c r="J4352" i="25"/>
  <c r="J4360" i="25"/>
  <c r="J4368" i="25"/>
  <c r="J4376" i="25"/>
  <c r="J4384" i="25"/>
  <c r="J4392" i="25"/>
  <c r="J4400" i="25"/>
  <c r="J4408" i="25"/>
  <c r="J4416" i="25"/>
  <c r="J4424" i="25"/>
  <c r="J4432" i="25"/>
  <c r="J4440" i="25"/>
  <c r="J4448" i="25"/>
  <c r="J4456" i="25"/>
  <c r="J4464" i="25"/>
  <c r="J4472" i="25"/>
  <c r="J4480" i="25"/>
  <c r="J4488" i="25"/>
  <c r="J4496" i="25"/>
  <c r="J4504" i="25"/>
  <c r="J4512" i="25"/>
  <c r="J4520" i="25"/>
  <c r="J4528" i="25"/>
  <c r="J4536" i="25"/>
  <c r="J4544" i="25"/>
  <c r="J4552" i="25"/>
  <c r="J4560" i="25"/>
  <c r="J4568" i="25"/>
  <c r="J4576" i="25"/>
  <c r="J4584" i="25"/>
  <c r="J4592" i="25"/>
  <c r="J4600" i="25"/>
  <c r="J4608" i="25"/>
  <c r="J4616" i="25"/>
  <c r="J4624" i="25"/>
  <c r="J4632" i="25"/>
  <c r="J4640" i="25"/>
  <c r="J4648" i="25"/>
  <c r="J4656" i="25"/>
  <c r="J4664" i="25"/>
  <c r="J4672" i="25"/>
  <c r="J4680" i="25"/>
  <c r="J4688" i="25"/>
  <c r="J4696" i="25"/>
  <c r="J4704" i="25"/>
  <c r="J4712" i="25"/>
  <c r="J4720" i="25"/>
  <c r="J4728" i="25"/>
  <c r="J4736" i="25"/>
  <c r="J4744" i="25"/>
  <c r="J4752" i="25"/>
  <c r="J4760" i="25"/>
  <c r="J4768" i="25"/>
  <c r="J4776" i="25"/>
  <c r="J4784" i="25"/>
  <c r="J4792" i="25"/>
  <c r="J4800" i="25"/>
  <c r="J4808" i="25"/>
  <c r="J4816" i="25"/>
  <c r="J4824" i="25"/>
  <c r="J4832" i="25"/>
  <c r="J4840" i="25"/>
  <c r="J4848" i="25"/>
  <c r="J4856" i="25"/>
  <c r="J4864" i="25"/>
  <c r="J4872" i="25"/>
  <c r="J4880" i="25"/>
  <c r="J4888" i="25"/>
  <c r="J4896" i="25"/>
  <c r="J4904" i="25"/>
  <c r="J4912" i="25"/>
  <c r="J4920" i="25"/>
  <c r="J4928" i="25"/>
  <c r="J4936" i="25"/>
  <c r="J1545" i="25"/>
  <c r="J1931" i="25"/>
  <c r="J2037" i="25"/>
  <c r="J2164" i="25"/>
  <c r="J2291" i="25"/>
  <c r="J2387" i="25"/>
  <c r="J2474" i="25"/>
  <c r="J2557" i="25"/>
  <c r="J2621" i="25"/>
  <c r="J2703" i="25"/>
  <c r="J2769" i="25"/>
  <c r="J2822" i="25"/>
  <c r="J2878" i="25"/>
  <c r="J2925" i="25"/>
  <c r="J2963" i="25"/>
  <c r="J3006" i="25"/>
  <c r="J3053" i="25"/>
  <c r="J3091" i="25"/>
  <c r="J3134" i="25"/>
  <c r="J3178" i="25"/>
  <c r="J3205" i="25"/>
  <c r="J3243" i="25"/>
  <c r="J3278" i="25"/>
  <c r="J3308" i="25"/>
  <c r="J3346" i="25"/>
  <c r="J3381" i="25"/>
  <c r="J3411" i="25"/>
  <c r="J3445" i="25"/>
  <c r="J3473" i="25"/>
  <c r="J3493" i="25"/>
  <c r="J3519" i="25"/>
  <c r="J3542" i="25"/>
  <c r="J3560" i="25"/>
  <c r="J3583" i="25"/>
  <c r="J3606" i="25"/>
  <c r="J3624" i="25"/>
  <c r="J3647" i="25"/>
  <c r="J3670" i="25"/>
  <c r="J3688" i="25"/>
  <c r="J3711" i="25"/>
  <c r="J3734" i="25"/>
  <c r="J3752" i="25"/>
  <c r="J3775" i="25"/>
  <c r="J3798" i="25"/>
  <c r="J3816" i="25"/>
  <c r="J3839" i="25"/>
  <c r="J3862" i="25"/>
  <c r="J3880" i="25"/>
  <c r="J3903" i="25"/>
  <c r="J3926" i="25"/>
  <c r="J3944" i="25"/>
  <c r="J3967" i="25"/>
  <c r="J3990" i="25"/>
  <c r="J4008" i="25"/>
  <c r="J4031" i="25"/>
  <c r="J4054" i="25"/>
  <c r="J4072" i="25"/>
  <c r="J4095" i="25"/>
  <c r="J4112" i="25"/>
  <c r="J4128" i="25"/>
  <c r="J4144" i="25"/>
  <c r="J4160" i="25"/>
  <c r="J4176" i="25"/>
  <c r="J4192" i="25"/>
  <c r="J4204" i="25"/>
  <c r="J4214" i="25"/>
  <c r="J4224" i="25"/>
  <c r="J4233" i="25"/>
  <c r="J4241" i="25"/>
  <c r="J4249" i="25"/>
  <c r="J4257" i="25"/>
  <c r="J4265" i="25"/>
  <c r="J4273" i="25"/>
  <c r="J4281" i="25"/>
  <c r="J4289" i="25"/>
  <c r="J4297" i="25"/>
  <c r="J4305" i="25"/>
  <c r="J4313" i="25"/>
  <c r="J4321" i="25"/>
  <c r="J4329" i="25"/>
  <c r="J4337" i="25"/>
  <c r="J4345" i="25"/>
  <c r="J4353" i="25"/>
  <c r="J4361" i="25"/>
  <c r="J4369" i="25"/>
  <c r="J4377" i="25"/>
  <c r="J4385" i="25"/>
  <c r="J4393" i="25"/>
  <c r="J4401" i="25"/>
  <c r="J4409" i="25"/>
  <c r="J4417" i="25"/>
  <c r="J4425" i="25"/>
  <c r="J4433" i="25"/>
  <c r="J4441" i="25"/>
  <c r="J4449" i="25"/>
  <c r="J4457" i="25"/>
  <c r="J4465" i="25"/>
  <c r="J4473" i="25"/>
  <c r="J4481" i="25"/>
  <c r="J4489" i="25"/>
  <c r="J4497" i="25"/>
  <c r="J4505" i="25"/>
  <c r="J4513" i="25"/>
  <c r="J4521" i="25"/>
  <c r="J4529" i="25"/>
  <c r="J4537" i="25"/>
  <c r="J4545" i="25"/>
  <c r="J4553" i="25"/>
  <c r="J4561" i="25"/>
  <c r="J4569" i="25"/>
  <c r="J4577" i="25"/>
  <c r="J4585" i="25"/>
  <c r="J4593" i="25"/>
  <c r="J4601" i="25"/>
  <c r="J4609" i="25"/>
  <c r="J4617" i="25"/>
  <c r="J4625" i="25"/>
  <c r="J4633" i="25"/>
  <c r="J4641" i="25"/>
  <c r="J4649" i="25"/>
  <c r="J4657" i="25"/>
  <c r="J4665" i="25"/>
  <c r="J4673" i="25"/>
  <c r="J4681" i="25"/>
  <c r="J4689" i="25"/>
  <c r="J4697" i="25"/>
  <c r="J4705" i="25"/>
  <c r="J4713" i="25"/>
  <c r="J4721" i="25"/>
  <c r="J4729" i="25"/>
  <c r="J4737" i="25"/>
  <c r="J4745" i="25"/>
  <c r="J4753" i="25"/>
  <c r="J4761" i="25"/>
  <c r="J4769" i="25"/>
  <c r="J4777" i="25"/>
  <c r="J4785" i="25"/>
  <c r="J4793" i="25"/>
  <c r="J4801" i="25"/>
  <c r="J4809" i="25"/>
  <c r="J4817" i="25"/>
  <c r="J4825" i="25"/>
  <c r="J4833" i="25"/>
  <c r="J4841" i="25"/>
  <c r="J4849" i="25"/>
  <c r="J4857" i="25"/>
  <c r="J4865" i="25"/>
  <c r="J4873" i="25"/>
  <c r="J4881" i="25"/>
  <c r="J4889" i="25"/>
  <c r="J4897" i="25"/>
  <c r="J4905" i="25"/>
  <c r="J4913" i="25"/>
  <c r="J4921" i="25"/>
  <c r="J1553" i="25"/>
  <c r="J1947" i="25"/>
  <c r="J2069" i="25"/>
  <c r="J2165" i="25"/>
  <c r="J2292" i="25"/>
  <c r="J2418" i="25"/>
  <c r="J2482" i="25"/>
  <c r="J2559" i="25"/>
  <c r="J2643" i="25"/>
  <c r="J2704" i="25"/>
  <c r="J2776" i="25"/>
  <c r="J2838" i="25"/>
  <c r="J2883" i="25"/>
  <c r="J2926" i="25"/>
  <c r="J2973" i="25"/>
  <c r="J3011" i="25"/>
  <c r="J3054" i="25"/>
  <c r="J3101" i="25"/>
  <c r="J3139" i="25"/>
  <c r="J3179" i="25"/>
  <c r="J3214" i="25"/>
  <c r="J3244" i="25"/>
  <c r="J3282" i="25"/>
  <c r="J3317" i="25"/>
  <c r="J3347" i="25"/>
  <c r="J3382" i="25"/>
  <c r="J3420" i="25"/>
  <c r="J3446" i="25"/>
  <c r="J3474" i="25"/>
  <c r="J3500" i="25"/>
  <c r="J3520" i="25"/>
  <c r="J3543" i="25"/>
  <c r="J3566" i="25"/>
  <c r="J3584" i="25"/>
  <c r="J3607" i="25"/>
  <c r="J3630" i="25"/>
  <c r="J3648" i="25"/>
  <c r="J3671" i="25"/>
  <c r="J3694" i="25"/>
  <c r="J3712" i="25"/>
  <c r="J3735" i="25"/>
  <c r="J3758" i="25"/>
  <c r="J3776" i="25"/>
  <c r="J3799" i="25"/>
  <c r="J3822" i="25"/>
  <c r="J3840" i="25"/>
  <c r="J3863" i="25"/>
  <c r="J3886" i="25"/>
  <c r="J3904" i="25"/>
  <c r="J3927" i="25"/>
  <c r="J3950" i="25"/>
  <c r="J3968" i="25"/>
  <c r="J3991" i="25"/>
  <c r="J4014" i="25"/>
  <c r="J4032" i="25"/>
  <c r="J4055" i="25"/>
  <c r="J4078" i="25"/>
  <c r="J4096" i="25"/>
  <c r="J4114" i="25"/>
  <c r="J4130" i="25"/>
  <c r="J4146" i="25"/>
  <c r="J4162" i="25"/>
  <c r="J4178" i="25"/>
  <c r="J4194" i="25"/>
  <c r="J4205" i="25"/>
  <c r="J4215" i="25"/>
  <c r="J4225" i="25"/>
  <c r="J4234" i="25"/>
  <c r="J4242" i="25"/>
  <c r="J4250" i="25"/>
  <c r="J4258" i="25"/>
  <c r="J4266" i="25"/>
  <c r="J4274" i="25"/>
  <c r="J4282" i="25"/>
  <c r="J4290" i="25"/>
  <c r="J4298" i="25"/>
  <c r="J4306" i="25"/>
  <c r="J4314" i="25"/>
  <c r="J4322" i="25"/>
  <c r="J4330" i="25"/>
  <c r="J4338" i="25"/>
  <c r="J4346" i="25"/>
  <c r="J4354" i="25"/>
  <c r="J4362" i="25"/>
  <c r="J4370" i="25"/>
  <c r="J4378" i="25"/>
  <c r="J4386" i="25"/>
  <c r="J4394" i="25"/>
  <c r="J4402" i="25"/>
  <c r="J4410" i="25"/>
  <c r="J4418" i="25"/>
  <c r="J4426" i="25"/>
  <c r="J4434" i="25"/>
  <c r="J4442" i="25"/>
  <c r="J4450" i="25"/>
  <c r="J4458" i="25"/>
  <c r="J4466" i="25"/>
  <c r="J4474" i="25"/>
  <c r="J4482" i="25"/>
  <c r="J4490" i="25"/>
  <c r="J4498" i="25"/>
  <c r="J4506" i="25"/>
  <c r="J4514" i="25"/>
  <c r="J4522" i="25"/>
  <c r="J4530" i="25"/>
  <c r="J4538" i="25"/>
  <c r="J4546" i="25"/>
  <c r="J4554" i="25"/>
  <c r="J4562" i="25"/>
  <c r="J4570" i="25"/>
  <c r="J4578" i="25"/>
  <c r="J4586" i="25"/>
  <c r="J4594" i="25"/>
  <c r="J4602" i="25"/>
  <c r="J4610" i="25"/>
  <c r="J4618" i="25"/>
  <c r="J4626" i="25"/>
  <c r="J4634" i="25"/>
  <c r="J4642" i="25"/>
  <c r="J4650" i="25"/>
  <c r="J4658" i="25"/>
  <c r="J4666" i="25"/>
  <c r="J4674" i="25"/>
  <c r="J4682" i="25"/>
  <c r="J4690" i="25"/>
  <c r="J4698" i="25"/>
  <c r="J4706" i="25"/>
  <c r="J4714" i="25"/>
  <c r="J4722" i="25"/>
  <c r="J4730" i="25"/>
  <c r="J4738" i="25"/>
  <c r="J4746" i="25"/>
  <c r="J4754" i="25"/>
  <c r="J4762" i="25"/>
  <c r="J4770" i="25"/>
  <c r="J4778" i="25"/>
  <c r="J4786" i="25"/>
  <c r="J4794" i="25"/>
  <c r="J4802" i="25"/>
  <c r="J4810" i="25"/>
  <c r="J4818" i="25"/>
  <c r="J4826" i="25"/>
  <c r="J4834" i="25"/>
  <c r="J4842" i="25"/>
  <c r="J4850" i="25"/>
  <c r="J4858" i="25"/>
  <c r="J4866" i="25"/>
  <c r="J4874" i="25"/>
  <c r="J4882" i="25"/>
  <c r="J4890" i="25"/>
  <c r="J4898" i="25"/>
  <c r="J4906" i="25"/>
  <c r="J4914" i="25"/>
  <c r="J4922" i="25"/>
  <c r="J4930" i="25"/>
  <c r="J4938" i="25"/>
  <c r="J4946" i="25"/>
  <c r="J4954" i="25"/>
  <c r="J4962" i="25"/>
  <c r="J1746" i="25"/>
  <c r="J1948" i="25"/>
  <c r="J2083" i="25"/>
  <c r="J2197" i="25"/>
  <c r="J2293" i="25"/>
  <c r="J2419" i="25"/>
  <c r="J2503" i="25"/>
  <c r="J2567" i="25"/>
  <c r="J2644" i="25"/>
  <c r="J2722" i="25"/>
  <c r="J2777" i="25"/>
  <c r="J2844" i="25"/>
  <c r="J2893" i="25"/>
  <c r="J2931" i="25"/>
  <c r="J2974" i="25"/>
  <c r="J3021" i="25"/>
  <c r="J3059" i="25"/>
  <c r="J3102" i="25"/>
  <c r="J3149" i="25"/>
  <c r="J3180" i="25"/>
  <c r="J3218" i="25"/>
  <c r="J3253" i="25"/>
  <c r="J3283" i="25"/>
  <c r="J3318" i="25"/>
  <c r="J3356" i="25"/>
  <c r="J3386" i="25"/>
  <c r="J3421" i="25"/>
  <c r="J3454" i="25"/>
  <c r="J3475" i="25"/>
  <c r="J3501" i="25"/>
  <c r="J3526" i="25"/>
  <c r="J3544" i="25"/>
  <c r="J3567" i="25"/>
  <c r="J3590" i="25"/>
  <c r="J3608" i="25"/>
  <c r="J3631" i="25"/>
  <c r="J3654" i="25"/>
  <c r="J3672" i="25"/>
  <c r="J3695" i="25"/>
  <c r="J3718" i="25"/>
  <c r="J3736" i="25"/>
  <c r="J3759" i="25"/>
  <c r="J3782" i="25"/>
  <c r="J3800" i="25"/>
  <c r="J3823" i="25"/>
  <c r="J3846" i="25"/>
  <c r="J3864" i="25"/>
  <c r="J3887" i="25"/>
  <c r="J3910" i="25"/>
  <c r="J3928" i="25"/>
  <c r="J3951" i="25"/>
  <c r="J3974" i="25"/>
  <c r="J3992" i="25"/>
  <c r="J4015" i="25"/>
  <c r="J4038" i="25"/>
  <c r="J4056" i="25"/>
  <c r="J4079" i="25"/>
  <c r="J4102" i="25"/>
  <c r="J4118" i="25"/>
  <c r="J4134" i="25"/>
  <c r="J4150" i="25"/>
  <c r="J4166" i="25"/>
  <c r="J4182" i="25"/>
  <c r="J4196" i="25"/>
  <c r="J4206" i="25"/>
  <c r="J4216" i="25"/>
  <c r="J4226" i="25"/>
  <c r="J4235" i="25"/>
  <c r="J4243" i="25"/>
  <c r="J4251" i="25"/>
  <c r="J4259" i="25"/>
  <c r="J4267" i="25"/>
  <c r="J4275" i="25"/>
  <c r="J4283" i="25"/>
  <c r="J4291" i="25"/>
  <c r="J4299" i="25"/>
  <c r="J4307" i="25"/>
  <c r="J4315" i="25"/>
  <c r="J4323" i="25"/>
  <c r="J4331" i="25"/>
  <c r="J4339" i="25"/>
  <c r="J4347" i="25"/>
  <c r="J4355" i="25"/>
  <c r="J4363" i="25"/>
  <c r="J4371" i="25"/>
  <c r="J4379" i="25"/>
  <c r="J4387" i="25"/>
  <c r="J4395" i="25"/>
  <c r="J4403" i="25"/>
  <c r="J4411" i="25"/>
  <c r="J4419" i="25"/>
  <c r="J4427" i="25"/>
  <c r="J4435" i="25"/>
  <c r="J4443" i="25"/>
  <c r="J4451" i="25"/>
  <c r="J4459" i="25"/>
  <c r="J4467" i="25"/>
  <c r="J4475" i="25"/>
  <c r="J4483" i="25"/>
  <c r="J4491" i="25"/>
  <c r="J4499" i="25"/>
  <c r="J4507" i="25"/>
  <c r="J4515" i="25"/>
  <c r="J4523" i="25"/>
  <c r="J4531" i="25"/>
  <c r="J4539" i="25"/>
  <c r="J4547" i="25"/>
  <c r="J4555" i="25"/>
  <c r="J4563" i="25"/>
  <c r="J4571" i="25"/>
  <c r="J4579" i="25"/>
  <c r="J4587" i="25"/>
  <c r="J4595" i="25"/>
  <c r="J4603" i="25"/>
  <c r="J4611" i="25"/>
  <c r="J4619" i="25"/>
  <c r="J4627" i="25"/>
  <c r="J4635" i="25"/>
  <c r="J4643" i="25"/>
  <c r="J4651" i="25"/>
  <c r="J4659" i="25"/>
  <c r="J4667" i="25"/>
  <c r="J4675" i="25"/>
  <c r="J4683" i="25"/>
  <c r="J4691" i="25"/>
  <c r="J4699" i="25"/>
  <c r="J4707" i="25"/>
  <c r="J4715" i="25"/>
  <c r="J4723" i="25"/>
  <c r="J4731" i="25"/>
  <c r="J4739" i="25"/>
  <c r="J4747" i="25"/>
  <c r="J4755" i="25"/>
  <c r="J4763" i="25"/>
  <c r="J4771" i="25"/>
  <c r="J4779" i="25"/>
  <c r="J4787" i="25"/>
  <c r="J4795" i="25"/>
  <c r="J4803" i="25"/>
  <c r="J4811" i="25"/>
  <c r="J4819" i="25"/>
  <c r="J4827" i="25"/>
  <c r="J4835" i="25"/>
  <c r="J4843" i="25"/>
  <c r="J4851" i="25"/>
  <c r="J4859" i="25"/>
  <c r="J4867" i="25"/>
  <c r="J4875" i="25"/>
  <c r="J4883" i="25"/>
  <c r="J4891" i="25"/>
  <c r="J4899" i="25"/>
  <c r="J4907" i="25"/>
  <c r="J4915" i="25"/>
  <c r="J4923" i="25"/>
  <c r="J4931" i="25"/>
  <c r="J4939" i="25"/>
  <c r="J4947" i="25"/>
  <c r="J4955" i="25"/>
  <c r="J1880" i="25"/>
  <c r="J2002" i="25"/>
  <c r="J2117" i="25"/>
  <c r="J2244" i="25"/>
  <c r="J2340" i="25"/>
  <c r="J2450" i="25"/>
  <c r="J2527" i="25"/>
  <c r="J2591" i="25"/>
  <c r="J2675" i="25"/>
  <c r="J2748" i="25"/>
  <c r="J2803" i="25"/>
  <c r="J2862" i="25"/>
  <c r="J2909" i="25"/>
  <c r="J2947" i="25"/>
  <c r="J2990" i="25"/>
  <c r="J3037" i="25"/>
  <c r="J3075" i="25"/>
  <c r="J3118" i="25"/>
  <c r="J3164" i="25"/>
  <c r="J3194" i="25"/>
  <c r="J3229" i="25"/>
  <c r="J3267" i="25"/>
  <c r="J3294" i="25"/>
  <c r="J3332" i="25"/>
  <c r="J3370" i="25"/>
  <c r="J3397" i="25"/>
  <c r="J3435" i="25"/>
  <c r="J3463" i="25"/>
  <c r="J3484" i="25"/>
  <c r="J3510" i="25"/>
  <c r="J3534" i="25"/>
  <c r="J3552" i="25"/>
  <c r="J3575" i="25"/>
  <c r="J3598" i="25"/>
  <c r="J3616" i="25"/>
  <c r="J3639" i="25"/>
  <c r="J3662" i="25"/>
  <c r="J3680" i="25"/>
  <c r="J3703" i="25"/>
  <c r="J3726" i="25"/>
  <c r="J3744" i="25"/>
  <c r="J3767" i="25"/>
  <c r="J3790" i="25"/>
  <c r="J3808" i="25"/>
  <c r="J3831" i="25"/>
  <c r="J3854" i="25"/>
  <c r="J3872" i="25"/>
  <c r="J3895" i="25"/>
  <c r="J3918" i="25"/>
  <c r="J3936" i="25"/>
  <c r="J3959" i="25"/>
  <c r="J3982" i="25"/>
  <c r="J4000" i="25"/>
  <c r="J4023" i="25"/>
  <c r="J4046" i="25"/>
  <c r="J4064" i="25"/>
  <c r="J4087" i="25"/>
  <c r="J4106" i="25"/>
  <c r="J4122" i="25"/>
  <c r="J4138" i="25"/>
  <c r="J4154" i="25"/>
  <c r="J4170" i="25"/>
  <c r="J4186" i="25"/>
  <c r="J4199" i="25"/>
  <c r="J4210" i="25"/>
  <c r="J4221" i="25"/>
  <c r="J4230" i="25"/>
  <c r="J4238" i="25"/>
  <c r="J4246" i="25"/>
  <c r="J4254" i="25"/>
  <c r="J4262" i="25"/>
  <c r="J4270" i="25"/>
  <c r="J4278" i="25"/>
  <c r="J4286" i="25"/>
  <c r="J4294" i="25"/>
  <c r="J4302" i="25"/>
  <c r="J4310" i="25"/>
  <c r="J4318" i="25"/>
  <c r="J4326" i="25"/>
  <c r="J4334" i="25"/>
  <c r="J4342" i="25"/>
  <c r="J4350" i="25"/>
  <c r="J4358" i="25"/>
  <c r="J4366" i="25"/>
  <c r="J4374" i="25"/>
  <c r="J1762" i="25"/>
  <c r="J2131" i="25"/>
  <c r="J2442" i="25"/>
  <c r="J2652" i="25"/>
  <c r="J2820" i="25"/>
  <c r="J2942" i="25"/>
  <c r="J3069" i="25"/>
  <c r="J3165" i="25"/>
  <c r="J3258" i="25"/>
  <c r="J3357" i="25"/>
  <c r="J3436" i="25"/>
  <c r="J3509" i="25"/>
  <c r="J3568" i="25"/>
  <c r="J3622" i="25"/>
  <c r="J3679" i="25"/>
  <c r="J3742" i="25"/>
  <c r="J3791" i="25"/>
  <c r="J3848" i="25"/>
  <c r="J3911" i="25"/>
  <c r="J3960" i="25"/>
  <c r="J4022" i="25"/>
  <c r="J4080" i="25"/>
  <c r="J4126" i="25"/>
  <c r="J4168" i="25"/>
  <c r="J4207" i="25"/>
  <c r="J4231" i="25"/>
  <c r="J4253" i="25"/>
  <c r="J4276" i="25"/>
  <c r="J4295" i="25"/>
  <c r="J4317" i="25"/>
  <c r="J4340" i="25"/>
  <c r="J4359" i="25"/>
  <c r="J4381" i="25"/>
  <c r="J4397" i="25"/>
  <c r="J4413" i="25"/>
  <c r="J4429" i="25"/>
  <c r="J4445" i="25"/>
  <c r="J4461" i="25"/>
  <c r="J4477" i="25"/>
  <c r="J4493" i="25"/>
  <c r="J4509" i="25"/>
  <c r="J4525" i="25"/>
  <c r="J4541" i="25"/>
  <c r="J4557" i="25"/>
  <c r="J4573" i="25"/>
  <c r="J4589" i="25"/>
  <c r="J4605" i="25"/>
  <c r="J4621" i="25"/>
  <c r="J4637" i="25"/>
  <c r="J4653" i="25"/>
  <c r="J4669" i="25"/>
  <c r="J4685" i="25"/>
  <c r="J4701" i="25"/>
  <c r="J4717" i="25"/>
  <c r="J4733" i="25"/>
  <c r="J4749" i="25"/>
  <c r="J4765" i="25"/>
  <c r="J4781" i="25"/>
  <c r="J4797" i="25"/>
  <c r="J4813" i="25"/>
  <c r="J4829" i="25"/>
  <c r="J4845" i="25"/>
  <c r="J4861" i="25"/>
  <c r="J4877" i="25"/>
  <c r="J4893" i="25"/>
  <c r="J4909" i="25"/>
  <c r="J4925" i="25"/>
  <c r="J4937" i="25"/>
  <c r="J4949" i="25"/>
  <c r="J4959" i="25"/>
  <c r="J4968" i="25"/>
  <c r="J4976" i="25"/>
  <c r="J4984" i="25"/>
  <c r="J4992" i="25"/>
  <c r="J5000" i="25"/>
  <c r="J5008" i="25"/>
  <c r="J5016" i="25"/>
  <c r="J5024" i="25"/>
  <c r="J5032" i="25"/>
  <c r="J5040" i="25"/>
  <c r="J5048" i="25"/>
  <c r="J5056" i="25"/>
  <c r="J5064" i="25"/>
  <c r="J5072" i="25"/>
  <c r="J5080" i="25"/>
  <c r="J5088" i="25"/>
  <c r="J5096" i="25"/>
  <c r="J5104" i="25"/>
  <c r="J5112" i="25"/>
  <c r="J5120" i="25"/>
  <c r="J5128" i="25"/>
  <c r="J5136" i="25"/>
  <c r="J5144" i="25"/>
  <c r="J5152" i="25"/>
  <c r="J5160" i="25"/>
  <c r="J5168" i="25"/>
  <c r="J5176" i="25"/>
  <c r="J5184" i="25"/>
  <c r="J5192" i="25"/>
  <c r="J5200" i="25"/>
  <c r="J5208" i="25"/>
  <c r="J5216" i="25"/>
  <c r="J5224" i="25"/>
  <c r="J5232" i="25"/>
  <c r="J5240" i="25"/>
  <c r="J5248" i="25"/>
  <c r="J5256" i="25"/>
  <c r="J5264" i="25"/>
  <c r="J5272" i="25"/>
  <c r="J5280" i="25"/>
  <c r="J5288" i="25"/>
  <c r="J5296" i="25"/>
  <c r="J5304" i="25"/>
  <c r="J5312" i="25"/>
  <c r="J5320" i="25"/>
  <c r="J5328" i="25"/>
  <c r="J5336" i="25"/>
  <c r="J5344" i="25"/>
  <c r="J5352" i="25"/>
  <c r="J5360" i="25"/>
  <c r="J5368" i="25"/>
  <c r="J5376" i="25"/>
  <c r="J5384" i="25"/>
  <c r="J5392" i="25"/>
  <c r="J5400" i="25"/>
  <c r="J5408" i="25"/>
  <c r="J5416" i="25"/>
  <c r="J5424" i="25"/>
  <c r="J5432" i="25"/>
  <c r="J5440" i="25"/>
  <c r="J5448" i="25"/>
  <c r="J5456" i="25"/>
  <c r="J5464" i="25"/>
  <c r="J5472" i="25"/>
  <c r="J5480" i="25"/>
  <c r="J5488" i="25"/>
  <c r="J5496" i="25"/>
  <c r="J5504" i="25"/>
  <c r="J5512" i="25"/>
  <c r="J5520" i="25"/>
  <c r="J5528" i="25"/>
  <c r="J5536" i="25"/>
  <c r="J5544" i="25"/>
  <c r="J5552" i="25"/>
  <c r="J5560" i="25"/>
  <c r="J5568" i="25"/>
  <c r="J5576" i="25"/>
  <c r="J5584" i="25"/>
  <c r="J5592" i="25"/>
  <c r="J5600" i="25"/>
  <c r="J5608" i="25"/>
  <c r="J5616" i="25"/>
  <c r="J5624" i="25"/>
  <c r="J5632" i="25"/>
  <c r="J5640" i="25"/>
  <c r="J5648" i="25"/>
  <c r="J5656" i="25"/>
  <c r="J5664" i="25"/>
  <c r="J5672" i="25"/>
  <c r="J5680" i="25"/>
  <c r="J5688" i="25"/>
  <c r="J5696" i="25"/>
  <c r="J5704" i="25"/>
  <c r="J5712" i="25"/>
  <c r="J5720" i="25"/>
  <c r="J5728" i="25"/>
  <c r="J1804" i="25"/>
  <c r="J2211" i="25"/>
  <c r="J2451" i="25"/>
  <c r="J2674" i="25"/>
  <c r="J2845" i="25"/>
  <c r="J2957" i="25"/>
  <c r="J3070" i="25"/>
  <c r="J3189" i="25"/>
  <c r="J3268" i="25"/>
  <c r="J3358" i="25"/>
  <c r="J3455" i="25"/>
  <c r="J3511" i="25"/>
  <c r="J3574" i="25"/>
  <c r="J3632" i="25"/>
  <c r="J3686" i="25"/>
  <c r="J3743" i="25"/>
  <c r="J3806" i="25"/>
  <c r="J3855" i="25"/>
  <c r="J3912" i="25"/>
  <c r="J3975" i="25"/>
  <c r="J4024" i="25"/>
  <c r="J4086" i="25"/>
  <c r="J4135" i="25"/>
  <c r="J4174" i="25"/>
  <c r="J4208" i="25"/>
  <c r="J4236" i="25"/>
  <c r="J4255" i="25"/>
  <c r="J4277" i="25"/>
  <c r="J4300" i="25"/>
  <c r="J4319" i="25"/>
  <c r="J4341" i="25"/>
  <c r="J4364" i="25"/>
  <c r="J4382" i="25"/>
  <c r="J4398" i="25"/>
  <c r="J4414" i="25"/>
  <c r="J4430" i="25"/>
  <c r="J4446" i="25"/>
  <c r="J4462" i="25"/>
  <c r="J4478" i="25"/>
  <c r="J4494" i="25"/>
  <c r="J4510" i="25"/>
  <c r="J4526" i="25"/>
  <c r="J4542" i="25"/>
  <c r="J4558" i="25"/>
  <c r="J4574" i="25"/>
  <c r="J4590" i="25"/>
  <c r="J4606" i="25"/>
  <c r="J4622" i="25"/>
  <c r="J4638" i="25"/>
  <c r="J4654" i="25"/>
  <c r="J4670" i="25"/>
  <c r="J4686" i="25"/>
  <c r="J4702" i="25"/>
  <c r="J4718" i="25"/>
  <c r="J4734" i="25"/>
  <c r="J4750" i="25"/>
  <c r="J4766" i="25"/>
  <c r="J4782" i="25"/>
  <c r="J4798" i="25"/>
  <c r="J4814" i="25"/>
  <c r="J4830" i="25"/>
  <c r="J4846" i="25"/>
  <c r="J4862" i="25"/>
  <c r="J4878" i="25"/>
  <c r="J4894" i="25"/>
  <c r="J4910" i="25"/>
  <c r="J4926" i="25"/>
  <c r="J4940" i="25"/>
  <c r="J4950" i="25"/>
  <c r="J4960" i="25"/>
  <c r="J4969" i="25"/>
  <c r="J4977" i="25"/>
  <c r="J4985" i="25"/>
  <c r="J4993" i="25"/>
  <c r="J5001" i="25"/>
  <c r="J5009" i="25"/>
  <c r="J5017" i="25"/>
  <c r="J5025" i="25"/>
  <c r="J5033" i="25"/>
  <c r="J5041" i="25"/>
  <c r="J5049" i="25"/>
  <c r="J5057" i="25"/>
  <c r="J5065" i="25"/>
  <c r="J5073" i="25"/>
  <c r="J5081" i="25"/>
  <c r="J5089" i="25"/>
  <c r="J5097" i="25"/>
  <c r="J5105" i="25"/>
  <c r="J5113" i="25"/>
  <c r="J5121" i="25"/>
  <c r="J5129" i="25"/>
  <c r="J5137" i="25"/>
  <c r="J5145" i="25"/>
  <c r="J5153" i="25"/>
  <c r="J5161" i="25"/>
  <c r="J5169" i="25"/>
  <c r="J5177" i="25"/>
  <c r="J5185" i="25"/>
  <c r="J5193" i="25"/>
  <c r="J5201" i="25"/>
  <c r="J5209" i="25"/>
  <c r="J5217" i="25"/>
  <c r="J5225" i="25"/>
  <c r="J5233" i="25"/>
  <c r="J5241" i="25"/>
  <c r="J5249" i="25"/>
  <c r="J5257" i="25"/>
  <c r="J5265" i="25"/>
  <c r="J5273" i="25"/>
  <c r="J5281" i="25"/>
  <c r="J5289" i="25"/>
  <c r="J5297" i="25"/>
  <c r="J5305" i="25"/>
  <c r="J5313" i="25"/>
  <c r="J5321" i="25"/>
  <c r="J5329" i="25"/>
  <c r="J5337" i="25"/>
  <c r="J5345" i="25"/>
  <c r="J5353" i="25"/>
  <c r="J5361" i="25"/>
  <c r="J5369" i="25"/>
  <c r="J5377" i="25"/>
  <c r="J5385" i="25"/>
  <c r="J5393" i="25"/>
  <c r="J5401" i="25"/>
  <c r="J5409" i="25"/>
  <c r="J5417" i="25"/>
  <c r="J5425" i="25"/>
  <c r="J5433" i="25"/>
  <c r="J5441" i="25"/>
  <c r="J5449" i="25"/>
  <c r="J5457" i="25"/>
  <c r="J5465" i="25"/>
  <c r="J5473" i="25"/>
  <c r="J5481" i="25"/>
  <c r="J5489" i="25"/>
  <c r="J5497" i="25"/>
  <c r="J5505" i="25"/>
  <c r="J5513" i="25"/>
  <c r="J5521" i="25"/>
  <c r="J5529" i="25"/>
  <c r="J5537" i="25"/>
  <c r="J5545" i="25"/>
  <c r="J5553" i="25"/>
  <c r="J5561" i="25"/>
  <c r="J5569" i="25"/>
  <c r="J5577" i="25"/>
  <c r="J5585" i="25"/>
  <c r="J5593" i="25"/>
  <c r="J5601" i="25"/>
  <c r="J5609" i="25"/>
  <c r="J5617" i="25"/>
  <c r="J5625" i="25"/>
  <c r="J5633" i="25"/>
  <c r="J5641" i="25"/>
  <c r="J5649" i="25"/>
  <c r="J5657" i="25"/>
  <c r="J5665" i="25"/>
  <c r="J5673" i="25"/>
  <c r="J5681" i="25"/>
  <c r="J5689" i="25"/>
  <c r="J5697" i="25"/>
  <c r="J5705" i="25"/>
  <c r="J5713" i="25"/>
  <c r="J5721" i="25"/>
  <c r="J5729" i="25"/>
  <c r="J5737" i="25"/>
  <c r="J5745" i="25"/>
  <c r="J5753" i="25"/>
  <c r="J5761" i="25"/>
  <c r="J1881" i="25"/>
  <c r="J2212" i="25"/>
  <c r="J2505" i="25"/>
  <c r="J2676" i="25"/>
  <c r="J2861" i="25"/>
  <c r="J2979" i="25"/>
  <c r="J3085" i="25"/>
  <c r="J3190" i="25"/>
  <c r="J3292" i="25"/>
  <c r="J3371" i="25"/>
  <c r="J3457" i="25"/>
  <c r="J3527" i="25"/>
  <c r="J3576" i="25"/>
  <c r="J3638" i="25"/>
  <c r="J3696" i="25"/>
  <c r="J3750" i="25"/>
  <c r="J3807" i="25"/>
  <c r="J3870" i="25"/>
  <c r="J3919" i="25"/>
  <c r="J3976" i="25"/>
  <c r="J4039" i="25"/>
  <c r="J4088" i="25"/>
  <c r="J4136" i="25"/>
  <c r="J4183" i="25"/>
  <c r="J4212" i="25"/>
  <c r="J4237" i="25"/>
  <c r="J4260" i="25"/>
  <c r="J4279" i="25"/>
  <c r="J4301" i="25"/>
  <c r="J4324" i="25"/>
  <c r="J4343" i="25"/>
  <c r="J4365" i="25"/>
  <c r="J4383" i="25"/>
  <c r="J4399" i="25"/>
  <c r="J4415" i="25"/>
  <c r="J4431" i="25"/>
  <c r="J4447" i="25"/>
  <c r="J4463" i="25"/>
  <c r="J4479" i="25"/>
  <c r="J4495" i="25"/>
  <c r="J4511" i="25"/>
  <c r="J4527" i="25"/>
  <c r="J4543" i="25"/>
  <c r="J4559" i="25"/>
  <c r="J4575" i="25"/>
  <c r="J4591" i="25"/>
  <c r="J4607" i="25"/>
  <c r="J4623" i="25"/>
  <c r="J4639" i="25"/>
  <c r="J4655" i="25"/>
  <c r="J4671" i="25"/>
  <c r="J4687" i="25"/>
  <c r="J4703" i="25"/>
  <c r="J4719" i="25"/>
  <c r="J4735" i="25"/>
  <c r="J4751" i="25"/>
  <c r="J4767" i="25"/>
  <c r="J4783" i="25"/>
  <c r="J4799" i="25"/>
  <c r="J4815" i="25"/>
  <c r="J4831" i="25"/>
  <c r="J4847" i="25"/>
  <c r="J4863" i="25"/>
  <c r="J4879" i="25"/>
  <c r="J4895" i="25"/>
  <c r="J4911" i="25"/>
  <c r="J4927" i="25"/>
  <c r="J4941" i="25"/>
  <c r="J4951" i="25"/>
  <c r="J4961" i="25"/>
  <c r="J4970" i="25"/>
  <c r="J4978" i="25"/>
  <c r="J4986" i="25"/>
  <c r="J4994" i="25"/>
  <c r="J5002" i="25"/>
  <c r="J5010" i="25"/>
  <c r="J5018" i="25"/>
  <c r="J5026" i="25"/>
  <c r="J5034" i="25"/>
  <c r="J5042" i="25"/>
  <c r="J5050" i="25"/>
  <c r="J5058" i="25"/>
  <c r="J5066" i="25"/>
  <c r="J5074" i="25"/>
  <c r="J5082" i="25"/>
  <c r="J5090" i="25"/>
  <c r="J5098" i="25"/>
  <c r="J5106" i="25"/>
  <c r="J5114" i="25"/>
  <c r="J5122" i="25"/>
  <c r="J5130" i="25"/>
  <c r="J5138" i="25"/>
  <c r="J5146" i="25"/>
  <c r="J5154" i="25"/>
  <c r="J5162" i="25"/>
  <c r="J5170" i="25"/>
  <c r="J5178" i="25"/>
  <c r="J5186" i="25"/>
  <c r="J5194" i="25"/>
  <c r="J5202" i="25"/>
  <c r="J5210" i="25"/>
  <c r="J5218" i="25"/>
  <c r="J5226" i="25"/>
  <c r="J5234" i="25"/>
  <c r="J5242" i="25"/>
  <c r="J5250" i="25"/>
  <c r="J5258" i="25"/>
  <c r="J5266" i="25"/>
  <c r="J5274" i="25"/>
  <c r="J5282" i="25"/>
  <c r="J5290" i="25"/>
  <c r="J5298" i="25"/>
  <c r="J5306" i="25"/>
  <c r="J5314" i="25"/>
  <c r="J5322" i="25"/>
  <c r="J5330" i="25"/>
  <c r="J5338" i="25"/>
  <c r="J5346" i="25"/>
  <c r="J5354" i="25"/>
  <c r="J5362" i="25"/>
  <c r="J5370" i="25"/>
  <c r="J5378" i="25"/>
  <c r="J5386" i="25"/>
  <c r="J5394" i="25"/>
  <c r="J5402" i="25"/>
  <c r="J5410" i="25"/>
  <c r="J5418" i="25"/>
  <c r="J5426" i="25"/>
  <c r="J5434" i="25"/>
  <c r="J5442" i="25"/>
  <c r="J5450" i="25"/>
  <c r="J5458" i="25"/>
  <c r="J5466" i="25"/>
  <c r="J5474" i="25"/>
  <c r="J5482" i="25"/>
  <c r="J5490" i="25"/>
  <c r="J5498" i="25"/>
  <c r="J5506" i="25"/>
  <c r="J5514" i="25"/>
  <c r="J5522" i="25"/>
  <c r="J5530" i="25"/>
  <c r="J5538" i="25"/>
  <c r="J5546" i="25"/>
  <c r="J5554" i="25"/>
  <c r="J5562" i="25"/>
  <c r="J5570" i="25"/>
  <c r="J5578" i="25"/>
  <c r="J5586" i="25"/>
  <c r="J5594" i="25"/>
  <c r="J5602" i="25"/>
  <c r="J5610" i="25"/>
  <c r="J5618" i="25"/>
  <c r="J5626" i="25"/>
  <c r="J5634" i="25"/>
  <c r="J5642" i="25"/>
  <c r="J5650" i="25"/>
  <c r="J5658" i="25"/>
  <c r="J5666" i="25"/>
  <c r="J5674" i="25"/>
  <c r="J5682" i="25"/>
  <c r="J5690" i="25"/>
  <c r="J5698" i="25"/>
  <c r="J5706" i="25"/>
  <c r="J1985" i="25"/>
  <c r="J2245" i="25"/>
  <c r="J2506" i="25"/>
  <c r="J2723" i="25"/>
  <c r="J2867" i="25"/>
  <c r="J2989" i="25"/>
  <c r="J3107" i="25"/>
  <c r="J3203" i="25"/>
  <c r="J3293" i="25"/>
  <c r="J3395" i="25"/>
  <c r="J3465" i="25"/>
  <c r="J3528" i="25"/>
  <c r="J3591" i="25"/>
  <c r="J3640" i="25"/>
  <c r="J3702" i="25"/>
  <c r="J3760" i="25"/>
  <c r="J3814" i="25"/>
  <c r="J3871" i="25"/>
  <c r="J3934" i="25"/>
  <c r="J3983" i="25"/>
  <c r="J4040" i="25"/>
  <c r="J4103" i="25"/>
  <c r="J4142" i="25"/>
  <c r="J4184" i="25"/>
  <c r="J4218" i="25"/>
  <c r="J4239" i="25"/>
  <c r="J4261" i="25"/>
  <c r="J4284" i="25"/>
  <c r="J4303" i="25"/>
  <c r="J4325" i="25"/>
  <c r="J4348" i="25"/>
  <c r="J4367" i="25"/>
  <c r="J4388" i="25"/>
  <c r="J4404" i="25"/>
  <c r="J4420" i="25"/>
  <c r="J4436" i="25"/>
  <c r="J4452" i="25"/>
  <c r="J4468" i="25"/>
  <c r="J4484" i="25"/>
  <c r="J4500" i="25"/>
  <c r="J4516" i="25"/>
  <c r="J4532" i="25"/>
  <c r="J4548" i="25"/>
  <c r="J4564" i="25"/>
  <c r="J4580" i="25"/>
  <c r="J4596" i="25"/>
  <c r="J4612" i="25"/>
  <c r="J4628" i="25"/>
  <c r="J4644" i="25"/>
  <c r="J4660" i="25"/>
  <c r="J4676" i="25"/>
  <c r="J4692" i="25"/>
  <c r="J4708" i="25"/>
  <c r="J4724" i="25"/>
  <c r="J4740" i="25"/>
  <c r="J4756" i="25"/>
  <c r="J4772" i="25"/>
  <c r="J4788" i="25"/>
  <c r="J4804" i="25"/>
  <c r="J4820" i="25"/>
  <c r="J4836" i="25"/>
  <c r="J4852" i="25"/>
  <c r="J4868" i="25"/>
  <c r="J4884" i="25"/>
  <c r="J4900" i="25"/>
  <c r="J4916" i="25"/>
  <c r="J4929" i="25"/>
  <c r="J4942" i="25"/>
  <c r="J4952" i="25"/>
  <c r="J4963" i="25"/>
  <c r="J4971" i="25"/>
  <c r="J4979" i="25"/>
  <c r="J4987" i="25"/>
  <c r="J4995" i="25"/>
  <c r="J5003" i="25"/>
  <c r="J5011" i="25"/>
  <c r="J5019" i="25"/>
  <c r="J5027" i="25"/>
  <c r="J5035" i="25"/>
  <c r="J5043" i="25"/>
  <c r="J5051" i="25"/>
  <c r="J5059" i="25"/>
  <c r="J5067" i="25"/>
  <c r="J5075" i="25"/>
  <c r="J5083" i="25"/>
  <c r="J5091" i="25"/>
  <c r="J5099" i="25"/>
  <c r="J5107" i="25"/>
  <c r="J5115" i="25"/>
  <c r="J5123" i="25"/>
  <c r="J5131" i="25"/>
  <c r="J5139" i="25"/>
  <c r="J5147" i="25"/>
  <c r="J5155" i="25"/>
  <c r="J5163" i="25"/>
  <c r="J5171" i="25"/>
  <c r="J5179" i="25"/>
  <c r="J5187" i="25"/>
  <c r="J5195" i="25"/>
  <c r="J5203" i="25"/>
  <c r="J5211" i="25"/>
  <c r="J5219" i="25"/>
  <c r="J5227" i="25"/>
  <c r="J5235" i="25"/>
  <c r="J5243" i="25"/>
  <c r="J5251" i="25"/>
  <c r="J5259" i="25"/>
  <c r="J5267" i="25"/>
  <c r="J5275" i="25"/>
  <c r="J5283" i="25"/>
  <c r="J5291" i="25"/>
  <c r="J5299" i="25"/>
  <c r="J5307" i="25"/>
  <c r="J5315" i="25"/>
  <c r="J5323" i="25"/>
  <c r="J5331" i="25"/>
  <c r="J5339" i="25"/>
  <c r="J5347" i="25"/>
  <c r="J5355" i="25"/>
  <c r="J5363" i="25"/>
  <c r="J5371" i="25"/>
  <c r="J5379" i="25"/>
  <c r="J5387" i="25"/>
  <c r="J5395" i="25"/>
  <c r="J5403" i="25"/>
  <c r="J5411" i="25"/>
  <c r="J5419" i="25"/>
  <c r="J5427" i="25"/>
  <c r="J5435" i="25"/>
  <c r="J5443" i="25"/>
  <c r="J5451" i="25"/>
  <c r="J5459" i="25"/>
  <c r="J5467" i="25"/>
  <c r="J5475" i="25"/>
  <c r="J5483" i="25"/>
  <c r="J5491" i="25"/>
  <c r="J5499" i="25"/>
  <c r="J5507" i="25"/>
  <c r="J5515" i="25"/>
  <c r="J5523" i="25"/>
  <c r="J5531" i="25"/>
  <c r="J5539" i="25"/>
  <c r="J5547" i="25"/>
  <c r="J5555" i="25"/>
  <c r="J5563" i="25"/>
  <c r="J5571" i="25"/>
  <c r="J5579" i="25"/>
  <c r="J5587" i="25"/>
  <c r="J5595" i="25"/>
  <c r="J5603" i="25"/>
  <c r="J5611" i="25"/>
  <c r="J5619" i="25"/>
  <c r="J5627" i="25"/>
  <c r="J5635" i="25"/>
  <c r="J5643" i="25"/>
  <c r="J5651" i="25"/>
  <c r="J5659" i="25"/>
  <c r="J5667" i="25"/>
  <c r="J5675" i="25"/>
  <c r="J5683" i="25"/>
  <c r="J5691" i="25"/>
  <c r="J2084" i="25"/>
  <c r="J2372" i="25"/>
  <c r="J2589" i="25"/>
  <c r="J2795" i="25"/>
  <c r="J2910" i="25"/>
  <c r="J3027" i="25"/>
  <c r="J3150" i="25"/>
  <c r="J3230" i="25"/>
  <c r="J3331" i="25"/>
  <c r="J3422" i="25"/>
  <c r="J3491" i="25"/>
  <c r="J3551" i="25"/>
  <c r="J3614" i="25"/>
  <c r="J3663" i="25"/>
  <c r="J3720" i="25"/>
  <c r="J3783" i="25"/>
  <c r="J3832" i="25"/>
  <c r="J3894" i="25"/>
  <c r="J3952" i="25"/>
  <c r="J4006" i="25"/>
  <c r="J4063" i="25"/>
  <c r="J4119" i="25"/>
  <c r="J4158" i="25"/>
  <c r="J4198" i="25"/>
  <c r="J4228" i="25"/>
  <c r="J4247" i="25"/>
  <c r="J4269" i="25"/>
  <c r="J4292" i="25"/>
  <c r="J4311" i="25"/>
  <c r="J4333" i="25"/>
  <c r="J4356" i="25"/>
  <c r="J4375" i="25"/>
  <c r="J4391" i="25"/>
  <c r="J4407" i="25"/>
  <c r="J4423" i="25"/>
  <c r="J4439" i="25"/>
  <c r="J4455" i="25"/>
  <c r="J4471" i="25"/>
  <c r="J4487" i="25"/>
  <c r="J4503" i="25"/>
  <c r="J4519" i="25"/>
  <c r="J4535" i="25"/>
  <c r="J4551" i="25"/>
  <c r="J4567" i="25"/>
  <c r="J4583" i="25"/>
  <c r="J4599" i="25"/>
  <c r="J4615" i="25"/>
  <c r="J4631" i="25"/>
  <c r="J4647" i="25"/>
  <c r="J4663" i="25"/>
  <c r="J4679" i="25"/>
  <c r="J4695" i="25"/>
  <c r="J4711" i="25"/>
  <c r="J4727" i="25"/>
  <c r="J4743" i="25"/>
  <c r="J4759" i="25"/>
  <c r="J4775" i="25"/>
  <c r="J4791" i="25"/>
  <c r="J4807" i="25"/>
  <c r="J4823" i="25"/>
  <c r="J4839" i="25"/>
  <c r="J4855" i="25"/>
  <c r="J4871" i="25"/>
  <c r="J4887" i="25"/>
  <c r="J4903" i="25"/>
  <c r="J4919" i="25"/>
  <c r="J4934" i="25"/>
  <c r="J4945" i="25"/>
  <c r="J4957" i="25"/>
  <c r="J4966" i="25"/>
  <c r="J4974" i="25"/>
  <c r="J4982" i="25"/>
  <c r="J4990" i="25"/>
  <c r="J4998" i="25"/>
  <c r="J5006" i="25"/>
  <c r="J5014" i="25"/>
  <c r="J5022" i="25"/>
  <c r="J5030" i="25"/>
  <c r="J5038" i="25"/>
  <c r="J5046" i="25"/>
  <c r="J5054" i="25"/>
  <c r="J5062" i="25"/>
  <c r="J5070" i="25"/>
  <c r="J5078" i="25"/>
  <c r="J5086" i="25"/>
  <c r="J5094" i="25"/>
  <c r="J5102" i="25"/>
  <c r="J5110" i="25"/>
  <c r="J5118" i="25"/>
  <c r="J5126" i="25"/>
  <c r="J5134" i="25"/>
  <c r="J5142" i="25"/>
  <c r="J5150" i="25"/>
  <c r="J5158" i="25"/>
  <c r="J5166" i="25"/>
  <c r="J5174" i="25"/>
  <c r="J5182" i="25"/>
  <c r="J5190" i="25"/>
  <c r="J5198" i="25"/>
  <c r="J5206" i="25"/>
  <c r="J5214" i="25"/>
  <c r="J5222" i="25"/>
  <c r="J5230" i="25"/>
  <c r="J5238" i="25"/>
  <c r="J5246" i="25"/>
  <c r="J5254" i="25"/>
  <c r="J5262" i="25"/>
  <c r="J5270" i="25"/>
  <c r="J5278" i="25"/>
  <c r="J5286" i="25"/>
  <c r="J5294" i="25"/>
  <c r="J5302" i="25"/>
  <c r="J5310" i="25"/>
  <c r="J5318" i="25"/>
  <c r="J5326" i="25"/>
  <c r="J5334" i="25"/>
  <c r="J5342" i="25"/>
  <c r="J5350" i="25"/>
  <c r="J5358" i="25"/>
  <c r="J5366" i="25"/>
  <c r="J5374" i="25"/>
  <c r="J5382" i="25"/>
  <c r="J5390" i="25"/>
  <c r="J5398" i="25"/>
  <c r="J5406" i="25"/>
  <c r="J5414" i="25"/>
  <c r="J5422" i="25"/>
  <c r="J5430" i="25"/>
  <c r="J5438" i="25"/>
  <c r="J5446" i="25"/>
  <c r="J5454" i="25"/>
  <c r="J5462" i="25"/>
  <c r="J5470" i="25"/>
  <c r="J5478" i="25"/>
  <c r="J5486" i="25"/>
  <c r="J5494" i="25"/>
  <c r="J5502" i="25"/>
  <c r="J5510" i="25"/>
  <c r="J5518" i="25"/>
  <c r="J5526" i="25"/>
  <c r="J5534" i="25"/>
  <c r="J5542" i="25"/>
  <c r="J5550" i="25"/>
  <c r="J5558" i="25"/>
  <c r="J5566" i="25"/>
  <c r="J5574" i="25"/>
  <c r="J5582" i="25"/>
  <c r="J5590" i="25"/>
  <c r="J5598" i="25"/>
  <c r="J5606" i="25"/>
  <c r="J5614" i="25"/>
  <c r="J5622" i="25"/>
  <c r="J5630" i="25"/>
  <c r="J5638" i="25"/>
  <c r="J5646" i="25"/>
  <c r="J5654" i="25"/>
  <c r="J5662" i="25"/>
  <c r="J5670" i="25"/>
  <c r="J5678" i="25"/>
  <c r="J5686" i="25"/>
  <c r="J5694" i="25"/>
  <c r="J5702" i="25"/>
  <c r="J5872" i="25"/>
  <c r="J5864" i="25"/>
  <c r="J5856" i="25"/>
  <c r="J5848" i="25"/>
  <c r="J5840" i="25"/>
  <c r="J5832" i="25"/>
  <c r="J5824" i="25"/>
  <c r="J5816" i="25"/>
  <c r="J5808" i="25"/>
  <c r="J5800" i="25"/>
  <c r="J5792" i="25"/>
  <c r="J5784" i="25"/>
  <c r="J5776" i="25"/>
  <c r="J5768" i="25"/>
  <c r="J5759" i="25"/>
  <c r="J5750" i="25"/>
  <c r="J5741" i="25"/>
  <c r="J5732" i="25"/>
  <c r="J5722" i="25"/>
  <c r="J5710" i="25"/>
  <c r="J5695" i="25"/>
  <c r="J5676" i="25"/>
  <c r="J5653" i="25"/>
  <c r="J5631" i="25"/>
  <c r="J5612" i="25"/>
  <c r="J5589" i="25"/>
  <c r="J5567" i="25"/>
  <c r="J5548" i="25"/>
  <c r="J5525" i="25"/>
  <c r="J5503" i="25"/>
  <c r="J5484" i="25"/>
  <c r="J5461" i="25"/>
  <c r="J5439" i="25"/>
  <c r="J5420" i="25"/>
  <c r="J5397" i="25"/>
  <c r="J5375" i="25"/>
  <c r="J5356" i="25"/>
  <c r="J5333" i="25"/>
  <c r="J5311" i="25"/>
  <c r="J5292" i="25"/>
  <c r="J5269" i="25"/>
  <c r="J5247" i="25"/>
  <c r="J5228" i="25"/>
  <c r="J5205" i="25"/>
  <c r="J5183" i="25"/>
  <c r="J5164" i="25"/>
  <c r="J5141" i="25"/>
  <c r="J5119" i="25"/>
  <c r="J5100" i="25"/>
  <c r="J5077" i="25"/>
  <c r="J5055" i="25"/>
  <c r="J5036" i="25"/>
  <c r="J5013" i="25"/>
  <c r="J4991" i="25"/>
  <c r="J4972" i="25"/>
  <c r="J4944" i="25"/>
  <c r="J4908" i="25"/>
  <c r="J4869" i="25"/>
  <c r="J4822" i="25"/>
  <c r="J4780" i="25"/>
  <c r="J4741" i="25"/>
  <c r="J4694" i="25"/>
  <c r="J4652" i="25"/>
  <c r="J4613" i="25"/>
  <c r="J4566" i="25"/>
  <c r="J4524" i="25"/>
  <c r="J4485" i="25"/>
  <c r="J4438" i="25"/>
  <c r="J4396" i="25"/>
  <c r="J4349" i="25"/>
  <c r="J4287" i="25"/>
  <c r="J4229" i="25"/>
  <c r="J4151" i="25"/>
  <c r="J3999" i="25"/>
  <c r="J3847" i="25"/>
  <c r="J3704" i="25"/>
  <c r="J3550" i="25"/>
  <c r="J3333" i="25"/>
  <c r="J3117" i="25"/>
  <c r="J2749" i="25"/>
  <c r="J2116" i="25"/>
  <c r="J5874" i="25"/>
  <c r="J5866" i="25"/>
  <c r="J5858" i="25"/>
  <c r="J5850" i="25"/>
  <c r="J5842" i="25"/>
  <c r="J5834" i="25"/>
  <c r="J5826" i="25"/>
  <c r="J5818" i="25"/>
  <c r="J5810" i="25"/>
  <c r="J5802" i="25"/>
  <c r="J5794" i="25"/>
  <c r="J5786" i="25"/>
  <c r="J5778" i="25"/>
  <c r="J5770" i="25"/>
  <c r="J5762" i="25"/>
  <c r="J5752" i="25"/>
  <c r="J5743" i="25"/>
  <c r="J5734" i="25"/>
  <c r="J5724" i="25"/>
  <c r="J5714" i="25"/>
  <c r="J5700" i="25"/>
  <c r="J5679" i="25"/>
  <c r="J5660" i="25"/>
  <c r="J5637" i="25"/>
  <c r="J5615" i="25"/>
  <c r="J5596" i="25"/>
  <c r="J5573" i="25"/>
  <c r="J5551" i="25"/>
  <c r="J5532" i="25"/>
  <c r="J5509" i="25"/>
  <c r="J5487" i="25"/>
  <c r="J5468" i="25"/>
  <c r="J5445" i="25"/>
  <c r="J5423" i="25"/>
  <c r="J5404" i="25"/>
  <c r="J5381" i="25"/>
  <c r="J5359" i="25"/>
  <c r="J5340" i="25"/>
  <c r="J5317" i="25"/>
  <c r="J5295" i="25"/>
  <c r="J5276" i="25"/>
  <c r="J5253" i="25"/>
  <c r="J5231" i="25"/>
  <c r="J5212" i="25"/>
  <c r="J5189" i="25"/>
  <c r="J5167" i="25"/>
  <c r="J5148" i="25"/>
  <c r="J5125" i="25"/>
  <c r="J5103" i="25"/>
  <c r="J5084" i="25"/>
  <c r="J5061" i="25"/>
  <c r="J5039" i="25"/>
  <c r="J5020" i="25"/>
  <c r="J4997" i="25"/>
  <c r="J4975" i="25"/>
  <c r="J4953" i="25"/>
  <c r="J4918" i="25"/>
  <c r="J4876" i="25"/>
  <c r="J4837" i="25"/>
  <c r="J4790" i="25"/>
  <c r="J4748" i="25"/>
  <c r="J4709" i="25"/>
  <c r="J4662" i="25"/>
  <c r="J4620" i="25"/>
  <c r="J4581" i="25"/>
  <c r="J4534" i="25"/>
  <c r="J4492" i="25"/>
  <c r="J4453" i="25"/>
  <c r="J5879" i="25"/>
  <c r="J5871" i="25"/>
  <c r="J5863" i="25"/>
  <c r="J5855" i="25"/>
  <c r="J5847" i="25"/>
  <c r="J5839" i="25"/>
  <c r="J5831" i="25"/>
  <c r="J5823" i="25"/>
  <c r="J5815" i="25"/>
  <c r="J5807" i="25"/>
  <c r="J5799" i="25"/>
  <c r="J5791" i="25"/>
  <c r="J5783" i="25"/>
  <c r="J5775" i="25"/>
  <c r="J5767" i="25"/>
  <c r="J5758" i="25"/>
  <c r="J5749" i="25"/>
  <c r="J5740" i="25"/>
  <c r="J5731" i="25"/>
  <c r="J5719" i="25"/>
  <c r="J5709" i="25"/>
  <c r="J5693" i="25"/>
  <c r="J5671" i="25"/>
  <c r="J5652" i="25"/>
  <c r="J5629" i="25"/>
  <c r="J5607" i="25"/>
  <c r="J5588" i="25"/>
  <c r="J5565" i="25"/>
  <c r="J5543" i="25"/>
  <c r="J5524" i="25"/>
  <c r="J5501" i="25"/>
  <c r="J5479" i="25"/>
  <c r="J5460" i="25"/>
  <c r="J5437" i="25"/>
  <c r="J5415" i="25"/>
  <c r="J5396" i="25"/>
  <c r="J5373" i="25"/>
  <c r="J5351" i="25"/>
  <c r="J5332" i="25"/>
  <c r="J5309" i="25"/>
  <c r="J5287" i="25"/>
  <c r="J5268" i="25"/>
  <c r="J5245" i="25"/>
  <c r="J5223" i="25"/>
  <c r="J5204" i="25"/>
  <c r="J5181" i="25"/>
  <c r="J5159" i="25"/>
  <c r="J5140" i="25"/>
  <c r="J5117" i="25"/>
  <c r="J5095" i="25"/>
  <c r="J5076" i="25"/>
  <c r="J5053" i="25"/>
  <c r="J5031" i="25"/>
  <c r="J5012" i="25"/>
  <c r="J4989" i="25"/>
  <c r="J4967" i="25"/>
  <c r="J4943" i="25"/>
  <c r="J4902" i="25"/>
  <c r="J4860" i="25"/>
  <c r="J4821" i="25"/>
  <c r="J4774" i="25"/>
  <c r="J4732" i="25"/>
  <c r="J4693" i="25"/>
  <c r="J4646" i="25"/>
  <c r="J4604" i="25"/>
  <c r="J4565" i="25"/>
  <c r="J4518" i="25"/>
  <c r="J4476" i="25"/>
  <c r="J4437" i="25"/>
  <c r="J4390" i="25"/>
  <c r="J4335" i="25"/>
  <c r="J4285" i="25"/>
  <c r="J4222" i="25"/>
  <c r="J4120" i="25"/>
  <c r="J3998" i="25"/>
  <c r="J3830" i="25"/>
  <c r="J3678" i="25"/>
  <c r="J3535" i="25"/>
  <c r="J3322" i="25"/>
  <c r="J3038" i="25"/>
  <c r="J2730" i="25"/>
  <c r="J2035" i="25"/>
  <c r="J5878" i="25"/>
  <c r="J5870" i="25"/>
  <c r="J5862" i="25"/>
  <c r="J5854" i="25"/>
  <c r="J5846" i="25"/>
  <c r="J5838" i="25"/>
  <c r="J5830" i="25"/>
  <c r="J5822" i="25"/>
  <c r="J5814" i="25"/>
  <c r="J5806" i="25"/>
  <c r="J5798" i="25"/>
  <c r="J5790" i="25"/>
  <c r="J5782" i="25"/>
  <c r="J5774" i="25"/>
  <c r="J5766" i="25"/>
  <c r="J5757" i="25"/>
  <c r="J5748" i="25"/>
  <c r="J5739" i="25"/>
  <c r="J5730" i="25"/>
  <c r="J5718" i="25"/>
  <c r="J5708" i="25"/>
  <c r="J5692" i="25"/>
  <c r="J5669" i="25"/>
  <c r="J5647" i="25"/>
  <c r="J5628" i="25"/>
  <c r="J5605" i="25"/>
  <c r="J5583" i="25"/>
  <c r="J5564" i="25"/>
  <c r="J5541" i="25"/>
  <c r="J5519" i="25"/>
  <c r="J5500" i="25"/>
  <c r="J5477" i="25"/>
  <c r="J5455" i="25"/>
  <c r="J5436" i="25"/>
  <c r="J5413" i="25"/>
  <c r="J5391" i="25"/>
  <c r="J5372" i="25"/>
  <c r="J5349" i="25"/>
  <c r="J5327" i="25"/>
  <c r="J5308" i="25"/>
  <c r="J5285" i="25"/>
  <c r="J5263" i="25"/>
  <c r="J5244" i="25"/>
  <c r="J5221" i="25"/>
  <c r="J5199" i="25"/>
  <c r="J5180" i="25"/>
  <c r="J5157" i="25"/>
  <c r="J5135" i="25"/>
  <c r="J5116" i="25"/>
  <c r="J5093" i="25"/>
  <c r="J5071" i="25"/>
  <c r="J5052" i="25"/>
  <c r="J5029" i="25"/>
  <c r="J5007" i="25"/>
  <c r="J4988" i="25"/>
  <c r="J4965" i="25"/>
  <c r="J4935" i="25"/>
  <c r="J4901" i="25"/>
  <c r="J4854" i="25"/>
  <c r="J4812" i="25"/>
  <c r="J4773" i="25"/>
  <c r="J4726" i="25"/>
  <c r="J4684" i="25"/>
  <c r="J4645" i="25"/>
  <c r="J4598" i="25"/>
  <c r="J4556" i="25"/>
  <c r="J4517" i="25"/>
  <c r="J4470" i="25"/>
  <c r="J4428" i="25"/>
  <c r="J4389" i="25"/>
  <c r="J4332" i="25"/>
  <c r="J4271" i="25"/>
  <c r="J4220" i="25"/>
  <c r="J4110" i="25"/>
  <c r="J3958" i="25"/>
  <c r="J3824" i="25"/>
  <c r="J3656" i="25"/>
  <c r="J3502" i="25"/>
  <c r="J3306" i="25"/>
  <c r="J3022" i="25"/>
  <c r="J2612" i="25"/>
  <c r="J1986" i="25"/>
  <c r="H5182" i="25"/>
  <c r="H3" i="25"/>
  <c r="K3" i="25" s="1"/>
  <c r="H5871" i="25"/>
  <c r="H5847" i="25"/>
  <c r="K5847" i="25" s="1"/>
  <c r="H5821" i="25"/>
  <c r="H5795" i="25"/>
  <c r="H5770" i="25"/>
  <c r="H5744" i="25"/>
  <c r="H5719" i="25"/>
  <c r="H5706" i="25"/>
  <c r="H5693" i="25"/>
  <c r="H5667" i="25"/>
  <c r="H5655" i="25"/>
  <c r="H5642" i="25"/>
  <c r="H5629" i="25"/>
  <c r="H5616" i="25"/>
  <c r="H5603" i="25"/>
  <c r="H5591" i="25"/>
  <c r="H5565" i="25"/>
  <c r="H5552" i="25"/>
  <c r="K5552" i="25" s="1"/>
  <c r="H5539" i="25"/>
  <c r="H5527" i="25"/>
  <c r="H5514" i="25"/>
  <c r="H5501" i="25"/>
  <c r="H5488" i="25"/>
  <c r="H5475" i="25"/>
  <c r="K5475" i="25" s="1"/>
  <c r="H5463" i="25"/>
  <c r="H5450" i="25"/>
  <c r="K5450" i="25" s="1"/>
  <c r="H5437" i="25"/>
  <c r="H5421" i="25"/>
  <c r="H5399" i="25"/>
  <c r="H5379" i="25"/>
  <c r="H5357" i="25"/>
  <c r="H5335" i="25"/>
  <c r="H5315" i="25"/>
  <c r="H5293" i="25"/>
  <c r="H5269" i="25"/>
  <c r="H5246" i="25"/>
  <c r="K5246" i="25" s="1"/>
  <c r="H5219" i="25"/>
  <c r="H5145" i="25"/>
  <c r="H5109" i="25"/>
  <c r="H5072" i="25"/>
  <c r="H5036" i="25"/>
  <c r="H4993" i="25"/>
  <c r="H4951" i="25"/>
  <c r="K4951" i="25" s="1"/>
  <c r="H4909" i="25"/>
  <c r="H4865" i="25"/>
  <c r="H4823" i="25"/>
  <c r="H4777" i="25"/>
  <c r="H4727" i="25"/>
  <c r="H4622" i="25"/>
  <c r="H4449" i="25"/>
  <c r="K4449" i="25" s="1"/>
  <c r="H4274" i="25"/>
  <c r="H3987" i="25"/>
  <c r="H5875" i="25"/>
  <c r="H5864" i="25"/>
  <c r="H5851" i="25"/>
  <c r="K5851" i="25" s="1"/>
  <c r="H5839" i="25"/>
  <c r="H5826" i="25"/>
  <c r="H5813" i="25"/>
  <c r="K5813" i="25" s="1"/>
  <c r="H5800" i="25"/>
  <c r="K5800" i="25" s="1"/>
  <c r="H5787" i="25"/>
  <c r="H5775" i="25"/>
  <c r="H5762" i="25"/>
  <c r="H5749" i="25"/>
  <c r="H5736" i="25"/>
  <c r="H5723" i="25"/>
  <c r="K5723" i="25" s="1"/>
  <c r="H5711" i="25"/>
  <c r="H5698" i="25"/>
  <c r="H5685" i="25"/>
  <c r="K5685" i="25" s="1"/>
  <c r="H5672" i="25"/>
  <c r="H5659" i="25"/>
  <c r="H5647" i="25"/>
  <c r="H5634" i="25"/>
  <c r="H5621" i="25"/>
  <c r="H5608" i="25"/>
  <c r="H5595" i="25"/>
  <c r="K5595" i="25" s="1"/>
  <c r="H5583" i="25"/>
  <c r="H5570" i="25"/>
  <c r="H5557" i="25"/>
  <c r="H5544" i="25"/>
  <c r="H5531" i="25"/>
  <c r="K5531" i="25" s="1"/>
  <c r="H5519" i="25"/>
  <c r="H5506" i="25"/>
  <c r="H5493" i="25"/>
  <c r="H5480" i="25"/>
  <c r="H5467" i="25"/>
  <c r="H5455" i="25"/>
  <c r="H5442" i="25"/>
  <c r="H5427" i="25"/>
  <c r="H5407" i="25"/>
  <c r="H5387" i="25"/>
  <c r="H5365" i="25"/>
  <c r="K5365" i="25" s="1"/>
  <c r="H5343" i="25"/>
  <c r="H5323" i="25"/>
  <c r="H5301" i="25"/>
  <c r="H5278" i="25"/>
  <c r="H5255" i="25"/>
  <c r="K5255" i="25" s="1"/>
  <c r="H5230" i="25"/>
  <c r="H5196" i="25"/>
  <c r="K5196" i="25" s="1"/>
  <c r="H5159" i="25"/>
  <c r="H5123" i="25"/>
  <c r="H5086" i="25"/>
  <c r="H5049" i="25"/>
  <c r="H5009" i="25"/>
  <c r="H4967" i="25"/>
  <c r="H4925" i="25"/>
  <c r="H4881" i="25"/>
  <c r="H4839" i="25"/>
  <c r="H4797" i="25"/>
  <c r="H4745" i="25"/>
  <c r="K4745" i="25" s="1"/>
  <c r="H4670" i="25"/>
  <c r="H4513" i="25"/>
  <c r="H4344" i="25"/>
  <c r="H4153" i="25"/>
  <c r="H5874" i="25"/>
  <c r="H5863" i="25"/>
  <c r="H5850" i="25"/>
  <c r="H5837" i="25"/>
  <c r="H5824" i="25"/>
  <c r="H5811" i="25"/>
  <c r="H5799" i="25"/>
  <c r="K5799" i="25" s="1"/>
  <c r="H5786" i="25"/>
  <c r="H5773" i="25"/>
  <c r="H5760" i="25"/>
  <c r="K5760" i="25" s="1"/>
  <c r="H5747" i="25"/>
  <c r="H5735" i="25"/>
  <c r="H5722" i="25"/>
  <c r="H5709" i="25"/>
  <c r="H5696" i="25"/>
  <c r="H5683" i="25"/>
  <c r="H5671" i="25"/>
  <c r="H5658" i="25"/>
  <c r="H5645" i="25"/>
  <c r="H5632" i="25"/>
  <c r="H5619" i="25"/>
  <c r="H5607" i="25"/>
  <c r="H5594" i="25"/>
  <c r="K5594" i="25" s="1"/>
  <c r="H5581" i="25"/>
  <c r="H5568" i="25"/>
  <c r="H5555" i="25"/>
  <c r="H5543" i="25"/>
  <c r="H5530" i="25"/>
  <c r="H5517" i="25"/>
  <c r="H5504" i="25"/>
  <c r="H5491" i="25"/>
  <c r="H5479" i="25"/>
  <c r="H5466" i="25"/>
  <c r="H5453" i="25"/>
  <c r="H5440" i="25"/>
  <c r="H5426" i="25"/>
  <c r="H5405" i="25"/>
  <c r="H5383" i="25"/>
  <c r="H5363" i="25"/>
  <c r="H5341" i="25"/>
  <c r="K5341" i="25" s="1"/>
  <c r="H5319" i="25"/>
  <c r="H5299" i="25"/>
  <c r="H5276" i="25"/>
  <c r="H5251" i="25"/>
  <c r="H5228" i="25"/>
  <c r="H5191" i="25"/>
  <c r="H5155" i="25"/>
  <c r="H5118" i="25"/>
  <c r="H5081" i="25"/>
  <c r="H5045" i="25"/>
  <c r="K5045" i="25" s="1"/>
  <c r="H5005" i="25"/>
  <c r="H4961" i="25"/>
  <c r="H4919" i="25"/>
  <c r="H4877" i="25"/>
  <c r="H4833" i="25"/>
  <c r="H4791" i="25"/>
  <c r="H4741" i="25"/>
  <c r="H4654" i="25"/>
  <c r="K4654" i="25" s="1"/>
  <c r="H4495" i="25"/>
  <c r="H4321" i="25"/>
  <c r="H4121" i="25"/>
  <c r="H5872" i="25"/>
  <c r="H5861" i="25"/>
  <c r="H5848" i="25"/>
  <c r="H5835" i="25"/>
  <c r="H5823" i="25"/>
  <c r="K5823" i="25" s="1"/>
  <c r="H5810" i="25"/>
  <c r="H5797" i="25"/>
  <c r="H5784" i="25"/>
  <c r="H5771" i="25"/>
  <c r="H5759" i="25"/>
  <c r="H5746" i="25"/>
  <c r="H5733" i="25"/>
  <c r="H5720" i="25"/>
  <c r="K5720" i="25" s="1"/>
  <c r="H5707" i="25"/>
  <c r="H5695" i="25"/>
  <c r="H5682" i="25"/>
  <c r="H5669" i="25"/>
  <c r="H5656" i="25"/>
  <c r="H5643" i="25"/>
  <c r="H5631" i="25"/>
  <c r="H5618" i="25"/>
  <c r="K5618" i="25" s="1"/>
  <c r="H5605" i="25"/>
  <c r="H5592" i="25"/>
  <c r="H5579" i="25"/>
  <c r="H5567" i="25"/>
  <c r="H5554" i="25"/>
  <c r="K5554" i="25" s="1"/>
  <c r="H5541" i="25"/>
  <c r="H5528" i="25"/>
  <c r="H5515" i="25"/>
  <c r="K5515" i="25" s="1"/>
  <c r="H5503" i="25"/>
  <c r="H5490" i="25"/>
  <c r="H5477" i="25"/>
  <c r="H5464" i="25"/>
  <c r="H5451" i="25"/>
  <c r="H5439" i="25"/>
  <c r="H5423" i="25"/>
  <c r="H5403" i="25"/>
  <c r="K5403" i="25" s="1"/>
  <c r="H5381" i="25"/>
  <c r="H5359" i="25"/>
  <c r="H5339" i="25"/>
  <c r="H5317" i="25"/>
  <c r="H5295" i="25"/>
  <c r="H5273" i="25"/>
  <c r="H5248" i="25"/>
  <c r="H5223" i="25"/>
  <c r="H5187" i="25"/>
  <c r="H5150" i="25"/>
  <c r="H5113" i="25"/>
  <c r="H5077" i="25"/>
  <c r="K5077" i="25" s="1"/>
  <c r="H5040" i="25"/>
  <c r="K5040" i="25" s="1"/>
  <c r="H4999" i="25"/>
  <c r="H4957" i="25"/>
  <c r="H4913" i="25"/>
  <c r="K4913" i="25" s="1"/>
  <c r="H4871" i="25"/>
  <c r="H4829" i="25"/>
  <c r="H4784" i="25"/>
  <c r="H4734" i="25"/>
  <c r="H4638" i="25"/>
  <c r="H4472" i="25"/>
  <c r="H4300" i="25"/>
  <c r="K4300" i="25" s="1"/>
  <c r="H4062" i="25"/>
  <c r="H5859" i="25"/>
  <c r="H5834" i="25"/>
  <c r="H5808" i="25"/>
  <c r="H5783" i="25"/>
  <c r="H5757" i="25"/>
  <c r="H5731" i="25"/>
  <c r="H5680" i="25"/>
  <c r="K5680" i="25" s="1"/>
  <c r="H5578" i="25"/>
  <c r="H2" i="25"/>
  <c r="H10" i="25"/>
  <c r="H18" i="25"/>
  <c r="H26" i="25"/>
  <c r="K26" i="25" s="1"/>
  <c r="H34" i="25"/>
  <c r="H42" i="25"/>
  <c r="K42" i="25" s="1"/>
  <c r="H50" i="25"/>
  <c r="K50" i="25" s="1"/>
  <c r="H58" i="25"/>
  <c r="H66" i="25"/>
  <c r="H74" i="25"/>
  <c r="H82" i="25"/>
  <c r="H90" i="25"/>
  <c r="K90" i="25" s="1"/>
  <c r="H98" i="25"/>
  <c r="H106" i="25"/>
  <c r="K106" i="25" s="1"/>
  <c r="H114" i="25"/>
  <c r="K114" i="25" s="1"/>
  <c r="H122" i="25"/>
  <c r="H130" i="25"/>
  <c r="H138" i="25"/>
  <c r="H146" i="25"/>
  <c r="H154" i="25"/>
  <c r="K154" i="25" s="1"/>
  <c r="H162" i="25"/>
  <c r="H170" i="25"/>
  <c r="K170" i="25" s="1"/>
  <c r="H178" i="25"/>
  <c r="K178" i="25" s="1"/>
  <c r="H186" i="25"/>
  <c r="H194" i="25"/>
  <c r="H202" i="25"/>
  <c r="H210" i="25"/>
  <c r="H218" i="25"/>
  <c r="K218" i="25" s="1"/>
  <c r="H226" i="25"/>
  <c r="H234" i="25"/>
  <c r="K234" i="25" s="1"/>
  <c r="H242" i="25"/>
  <c r="K242" i="25" s="1"/>
  <c r="H250" i="25"/>
  <c r="H258" i="25"/>
  <c r="H266" i="25"/>
  <c r="H274" i="25"/>
  <c r="H282" i="25"/>
  <c r="K282" i="25" s="1"/>
  <c r="H290" i="25"/>
  <c r="H298" i="25"/>
  <c r="K298" i="25" s="1"/>
  <c r="H306" i="25"/>
  <c r="K306" i="25" s="1"/>
  <c r="H314" i="25"/>
  <c r="H322" i="25"/>
  <c r="H330" i="25"/>
  <c r="H338" i="25"/>
  <c r="H346" i="25"/>
  <c r="K346" i="25" s="1"/>
  <c r="H354" i="25"/>
  <c r="H362" i="25"/>
  <c r="K362" i="25" s="1"/>
  <c r="H370" i="25"/>
  <c r="K370" i="25" s="1"/>
  <c r="H378" i="25"/>
  <c r="H386" i="25"/>
  <c r="H394" i="25"/>
  <c r="H402" i="25"/>
  <c r="H410" i="25"/>
  <c r="K410" i="25" s="1"/>
  <c r="H418" i="25"/>
  <c r="H426" i="25"/>
  <c r="K426" i="25" s="1"/>
  <c r="H434" i="25"/>
  <c r="K434" i="25" s="1"/>
  <c r="H442" i="25"/>
  <c r="H450" i="25"/>
  <c r="H458" i="25"/>
  <c r="H466" i="25"/>
  <c r="H474" i="25"/>
  <c r="H482" i="25"/>
  <c r="H490" i="25"/>
  <c r="K490" i="25" s="1"/>
  <c r="H498" i="25"/>
  <c r="K498" i="25" s="1"/>
  <c r="H506" i="25"/>
  <c r="H514" i="25"/>
  <c r="H522" i="25"/>
  <c r="H530" i="25"/>
  <c r="H538" i="25"/>
  <c r="H546" i="25"/>
  <c r="K546" i="25" s="1"/>
  <c r="H554" i="25"/>
  <c r="K554" i="25" s="1"/>
  <c r="H562" i="25"/>
  <c r="K562" i="25" s="1"/>
  <c r="H570" i="25"/>
  <c r="H578" i="25"/>
  <c r="H586" i="25"/>
  <c r="H594" i="25"/>
  <c r="H602" i="25"/>
  <c r="H610" i="25"/>
  <c r="H11" i="25"/>
  <c r="H19" i="25"/>
  <c r="H27" i="25"/>
  <c r="K27" i="25" s="1"/>
  <c r="H35" i="25"/>
  <c r="H43" i="25"/>
  <c r="H51" i="25"/>
  <c r="H59" i="25"/>
  <c r="H67" i="25"/>
  <c r="H75" i="25"/>
  <c r="H83" i="25"/>
  <c r="H91" i="25"/>
  <c r="K91" i="25" s="1"/>
  <c r="H99" i="25"/>
  <c r="H107" i="25"/>
  <c r="H115" i="25"/>
  <c r="H123" i="25"/>
  <c r="H131" i="25"/>
  <c r="K131" i="25" s="1"/>
  <c r="H139" i="25"/>
  <c r="K139" i="25" s="1"/>
  <c r="H147" i="25"/>
  <c r="H155" i="25"/>
  <c r="K155" i="25" s="1"/>
  <c r="H163" i="25"/>
  <c r="H171" i="25"/>
  <c r="H179" i="25"/>
  <c r="H187" i="25"/>
  <c r="H195" i="25"/>
  <c r="K195" i="25" s="1"/>
  <c r="H203" i="25"/>
  <c r="K203" i="25" s="1"/>
  <c r="H211" i="25"/>
  <c r="H219" i="25"/>
  <c r="K219" i="25" s="1"/>
  <c r="H227" i="25"/>
  <c r="H235" i="25"/>
  <c r="H243" i="25"/>
  <c r="H251" i="25"/>
  <c r="H259" i="25"/>
  <c r="H267" i="25"/>
  <c r="K267" i="25" s="1"/>
  <c r="H275" i="25"/>
  <c r="H283" i="25"/>
  <c r="H291" i="25"/>
  <c r="H299" i="25"/>
  <c r="H307" i="25"/>
  <c r="H315" i="25"/>
  <c r="H323" i="25"/>
  <c r="K323" i="25" s="1"/>
  <c r="H331" i="25"/>
  <c r="K331" i="25" s="1"/>
  <c r="H339" i="25"/>
  <c r="H347" i="25"/>
  <c r="K347" i="25" s="1"/>
  <c r="H355" i="25"/>
  <c r="H363" i="25"/>
  <c r="H371" i="25"/>
  <c r="H379" i="25"/>
  <c r="H387" i="25"/>
  <c r="H395" i="25"/>
  <c r="H403" i="25"/>
  <c r="H411" i="25"/>
  <c r="H419" i="25"/>
  <c r="H427" i="25"/>
  <c r="H435" i="25"/>
  <c r="H443" i="25"/>
  <c r="H451" i="25"/>
  <c r="K451" i="25" s="1"/>
  <c r="H459" i="25"/>
  <c r="K459" i="25" s="1"/>
  <c r="H467" i="25"/>
  <c r="H475" i="25"/>
  <c r="H483" i="25"/>
  <c r="H491" i="25"/>
  <c r="H499" i="25"/>
  <c r="H507" i="25"/>
  <c r="H515" i="25"/>
  <c r="H523" i="25"/>
  <c r="H531" i="25"/>
  <c r="H539" i="25"/>
  <c r="K539" i="25" s="1"/>
  <c r="H547" i="25"/>
  <c r="H555" i="25"/>
  <c r="H563" i="25"/>
  <c r="H571" i="25"/>
  <c r="H579" i="25"/>
  <c r="H587" i="25"/>
  <c r="H595" i="25"/>
  <c r="H4" i="25"/>
  <c r="H12" i="25"/>
  <c r="H20" i="25"/>
  <c r="H28" i="25"/>
  <c r="K28" i="25" s="1"/>
  <c r="H36" i="25"/>
  <c r="H44" i="25"/>
  <c r="H52" i="25"/>
  <c r="K52" i="25" s="1"/>
  <c r="H60" i="25"/>
  <c r="K60" i="25" s="1"/>
  <c r="H68" i="25"/>
  <c r="H76" i="25"/>
  <c r="H84" i="25"/>
  <c r="H92" i="25"/>
  <c r="K92" i="25" s="1"/>
  <c r="H100" i="25"/>
  <c r="H108" i="25"/>
  <c r="H116" i="25"/>
  <c r="K116" i="25" s="1"/>
  <c r="H124" i="25"/>
  <c r="K124" i="25" s="1"/>
  <c r="H132" i="25"/>
  <c r="H140" i="25"/>
  <c r="H148" i="25"/>
  <c r="H156" i="25"/>
  <c r="K156" i="25" s="1"/>
  <c r="H164" i="25"/>
  <c r="H172" i="25"/>
  <c r="H180" i="25"/>
  <c r="K180" i="25" s="1"/>
  <c r="H188" i="25"/>
  <c r="K188" i="25" s="1"/>
  <c r="H196" i="25"/>
  <c r="H204" i="25"/>
  <c r="H212" i="25"/>
  <c r="H220" i="25"/>
  <c r="K220" i="25" s="1"/>
  <c r="H228" i="25"/>
  <c r="H236" i="25"/>
  <c r="H244" i="25"/>
  <c r="K244" i="25" s="1"/>
  <c r="H252" i="25"/>
  <c r="K252" i="25" s="1"/>
  <c r="H260" i="25"/>
  <c r="H268" i="25"/>
  <c r="H276" i="25"/>
  <c r="H284" i="25"/>
  <c r="K284" i="25" s="1"/>
  <c r="H292" i="25"/>
  <c r="H300" i="25"/>
  <c r="H308" i="25"/>
  <c r="K308" i="25" s="1"/>
  <c r="H316" i="25"/>
  <c r="K316" i="25" s="1"/>
  <c r="H324" i="25"/>
  <c r="H332" i="25"/>
  <c r="H340" i="25"/>
  <c r="H348" i="25"/>
  <c r="K348" i="25" s="1"/>
  <c r="H356" i="25"/>
  <c r="H364" i="25"/>
  <c r="H372" i="25"/>
  <c r="K372" i="25" s="1"/>
  <c r="H380" i="25"/>
  <c r="K380" i="25" s="1"/>
  <c r="H388" i="25"/>
  <c r="H396" i="25"/>
  <c r="H404" i="25"/>
  <c r="H412" i="25"/>
  <c r="K412" i="25" s="1"/>
  <c r="H420" i="25"/>
  <c r="H428" i="25"/>
  <c r="H436" i="25"/>
  <c r="K436" i="25" s="1"/>
  <c r="H444" i="25"/>
  <c r="K444" i="25" s="1"/>
  <c r="H452" i="25"/>
  <c r="H460" i="25"/>
  <c r="H468" i="25"/>
  <c r="H476" i="25"/>
  <c r="K476" i="25" s="1"/>
  <c r="H484" i="25"/>
  <c r="H492" i="25"/>
  <c r="H500" i="25"/>
  <c r="K500" i="25" s="1"/>
  <c r="H508" i="25"/>
  <c r="K508" i="25" s="1"/>
  <c r="H516" i="25"/>
  <c r="H524" i="25"/>
  <c r="H532" i="25"/>
  <c r="H540" i="25"/>
  <c r="H548" i="25"/>
  <c r="K548" i="25" s="1"/>
  <c r="H556" i="25"/>
  <c r="H564" i="25"/>
  <c r="H572" i="25"/>
  <c r="K572" i="25" s="1"/>
  <c r="H580" i="25"/>
  <c r="H588" i="25"/>
  <c r="H596" i="25"/>
  <c r="H604" i="25"/>
  <c r="K604" i="25" s="1"/>
  <c r="H612" i="25"/>
  <c r="K612" i="25" s="1"/>
  <c r="H5" i="25"/>
  <c r="H13" i="25"/>
  <c r="H21" i="25"/>
  <c r="H29" i="25"/>
  <c r="H37" i="25"/>
  <c r="H45" i="25"/>
  <c r="H53" i="25"/>
  <c r="K53" i="25" s="1"/>
  <c r="H61" i="25"/>
  <c r="K61" i="25" s="1"/>
  <c r="H69" i="25"/>
  <c r="H77" i="25"/>
  <c r="H85" i="25"/>
  <c r="H93" i="25"/>
  <c r="H101" i="25"/>
  <c r="H109" i="25"/>
  <c r="H117" i="25"/>
  <c r="K117" i="25" s="1"/>
  <c r="H125" i="25"/>
  <c r="K125" i="25" s="1"/>
  <c r="H133" i="25"/>
  <c r="H141" i="25"/>
  <c r="H149" i="25"/>
  <c r="H157" i="25"/>
  <c r="H165" i="25"/>
  <c r="H173" i="25"/>
  <c r="H181" i="25"/>
  <c r="K181" i="25" s="1"/>
  <c r="H189" i="25"/>
  <c r="K189" i="25" s="1"/>
  <c r="H197" i="25"/>
  <c r="H205" i="25"/>
  <c r="H213" i="25"/>
  <c r="H221" i="25"/>
  <c r="H229" i="25"/>
  <c r="H237" i="25"/>
  <c r="H245" i="25"/>
  <c r="K245" i="25" s="1"/>
  <c r="H253" i="25"/>
  <c r="K253" i="25" s="1"/>
  <c r="H261" i="25"/>
  <c r="H269" i="25"/>
  <c r="H277" i="25"/>
  <c r="H285" i="25"/>
  <c r="H293" i="25"/>
  <c r="H301" i="25"/>
  <c r="H309" i="25"/>
  <c r="K309" i="25" s="1"/>
  <c r="H317" i="25"/>
  <c r="K317" i="25" s="1"/>
  <c r="H325" i="25"/>
  <c r="H333" i="25"/>
  <c r="H341" i="25"/>
  <c r="H349" i="25"/>
  <c r="H357" i="25"/>
  <c r="H365" i="25"/>
  <c r="H373" i="25"/>
  <c r="K373" i="25" s="1"/>
  <c r="H381" i="25"/>
  <c r="K381" i="25" s="1"/>
  <c r="H389" i="25"/>
  <c r="H397" i="25"/>
  <c r="H405" i="25"/>
  <c r="H413" i="25"/>
  <c r="H421" i="25"/>
  <c r="H429" i="25"/>
  <c r="H437" i="25"/>
  <c r="K437" i="25" s="1"/>
  <c r="H445" i="25"/>
  <c r="K445" i="25" s="1"/>
  <c r="H453" i="25"/>
  <c r="H461" i="25"/>
  <c r="H469" i="25"/>
  <c r="H477" i="25"/>
  <c r="H485" i="25"/>
  <c r="H493" i="25"/>
  <c r="H501" i="25"/>
  <c r="H509" i="25"/>
  <c r="H517" i="25"/>
  <c r="H525" i="25"/>
  <c r="H533" i="25"/>
  <c r="H541" i="25"/>
  <c r="H549" i="25"/>
  <c r="H557" i="25"/>
  <c r="H565" i="25"/>
  <c r="H573" i="25"/>
  <c r="H581" i="25"/>
  <c r="H589" i="25"/>
  <c r="H597" i="25"/>
  <c r="H6" i="25"/>
  <c r="K6" i="25" s="1"/>
  <c r="H14" i="25"/>
  <c r="H22" i="25"/>
  <c r="H30" i="25"/>
  <c r="H38" i="25"/>
  <c r="K38" i="25" s="1"/>
  <c r="H46" i="25"/>
  <c r="K46" i="25" s="1"/>
  <c r="H54" i="25"/>
  <c r="H62" i="25"/>
  <c r="H70" i="25"/>
  <c r="H78" i="25"/>
  <c r="H86" i="25"/>
  <c r="K86" i="25" s="1"/>
  <c r="H94" i="25"/>
  <c r="K94" i="25" s="1"/>
  <c r="H102" i="25"/>
  <c r="H110" i="25"/>
  <c r="K110" i="25" s="1"/>
  <c r="H118" i="25"/>
  <c r="H126" i="25"/>
  <c r="K126" i="25" s="1"/>
  <c r="H134" i="25"/>
  <c r="K134" i="25" s="1"/>
  <c r="H142" i="25"/>
  <c r="K142" i="25" s="1"/>
  <c r="H150" i="25"/>
  <c r="K150" i="25" s="1"/>
  <c r="H158" i="25"/>
  <c r="K158" i="25" s="1"/>
  <c r="H166" i="25"/>
  <c r="K166" i="25" s="1"/>
  <c r="H174" i="25"/>
  <c r="K174" i="25" s="1"/>
  <c r="H182" i="25"/>
  <c r="H190" i="25"/>
  <c r="K190" i="25" s="1"/>
  <c r="H198" i="25"/>
  <c r="K198" i="25" s="1"/>
  <c r="H206" i="25"/>
  <c r="K206" i="25" s="1"/>
  <c r="H214" i="25"/>
  <c r="H222" i="25"/>
  <c r="K222" i="25" s="1"/>
  <c r="H230" i="25"/>
  <c r="H238" i="25"/>
  <c r="H246" i="25"/>
  <c r="H254" i="25"/>
  <c r="K254" i="25" s="1"/>
  <c r="H262" i="25"/>
  <c r="K262" i="25" s="1"/>
  <c r="H270" i="25"/>
  <c r="K270" i="25" s="1"/>
  <c r="H278" i="25"/>
  <c r="K278" i="25" s="1"/>
  <c r="H286" i="25"/>
  <c r="K286" i="25" s="1"/>
  <c r="H294" i="25"/>
  <c r="K294" i="25" s="1"/>
  <c r="H302" i="25"/>
  <c r="K302" i="25" s="1"/>
  <c r="H310" i="25"/>
  <c r="H318" i="25"/>
  <c r="K318" i="25" s="1"/>
  <c r="H326" i="25"/>
  <c r="K326" i="25" s="1"/>
  <c r="H334" i="25"/>
  <c r="K334" i="25" s="1"/>
  <c r="H342" i="25"/>
  <c r="K342" i="25" s="1"/>
  <c r="H350" i="25"/>
  <c r="H358" i="25"/>
  <c r="K358" i="25" s="1"/>
  <c r="H366" i="25"/>
  <c r="K366" i="25" s="1"/>
  <c r="H374" i="25"/>
  <c r="H382" i="25"/>
  <c r="K382" i="25" s="1"/>
  <c r="H390" i="25"/>
  <c r="H398" i="25"/>
  <c r="H406" i="25"/>
  <c r="H414" i="25"/>
  <c r="H422" i="25"/>
  <c r="K422" i="25" s="1"/>
  <c r="H430" i="25"/>
  <c r="K430" i="25" s="1"/>
  <c r="H438" i="25"/>
  <c r="H446" i="25"/>
  <c r="K446" i="25" s="1"/>
  <c r="H454" i="25"/>
  <c r="K454" i="25" s="1"/>
  <c r="H462" i="25"/>
  <c r="K462" i="25" s="1"/>
  <c r="H470" i="25"/>
  <c r="K470" i="25" s="1"/>
  <c r="H478" i="25"/>
  <c r="K478" i="25" s="1"/>
  <c r="H486" i="25"/>
  <c r="H494" i="25"/>
  <c r="K494" i="25" s="1"/>
  <c r="H502" i="25"/>
  <c r="H510" i="25"/>
  <c r="K510" i="25" s="1"/>
  <c r="H518" i="25"/>
  <c r="K518" i="25" s="1"/>
  <c r="H526" i="25"/>
  <c r="K526" i="25" s="1"/>
  <c r="H534" i="25"/>
  <c r="K534" i="25" s="1"/>
  <c r="H542" i="25"/>
  <c r="H550" i="25"/>
  <c r="H558" i="25"/>
  <c r="H566" i="25"/>
  <c r="H574" i="25"/>
  <c r="K574" i="25" s="1"/>
  <c r="H582" i="25"/>
  <c r="H590" i="25"/>
  <c r="H598" i="25"/>
  <c r="H606" i="25"/>
  <c r="H614" i="25"/>
  <c r="K614" i="25" s="1"/>
  <c r="H7" i="25"/>
  <c r="K7" i="25" s="1"/>
  <c r="H15" i="25"/>
  <c r="K15" i="25" s="1"/>
  <c r="H23" i="25"/>
  <c r="H31" i="25"/>
  <c r="K31" i="25" s="1"/>
  <c r="H39" i="25"/>
  <c r="H47" i="25"/>
  <c r="H55" i="25"/>
  <c r="H63" i="25"/>
  <c r="H71" i="25"/>
  <c r="K71" i="25" s="1"/>
  <c r="H79" i="25"/>
  <c r="K79" i="25" s="1"/>
  <c r="H87" i="25"/>
  <c r="H95" i="25"/>
  <c r="K95" i="25" s="1"/>
  <c r="H103" i="25"/>
  <c r="H111" i="25"/>
  <c r="H119" i="25"/>
  <c r="H127" i="25"/>
  <c r="H135" i="25"/>
  <c r="K135" i="25" s="1"/>
  <c r="H143" i="25"/>
  <c r="K143" i="25" s="1"/>
  <c r="H151" i="25"/>
  <c r="H159" i="25"/>
  <c r="K159" i="25" s="1"/>
  <c r="H167" i="25"/>
  <c r="H175" i="25"/>
  <c r="H183" i="25"/>
  <c r="H191" i="25"/>
  <c r="H199" i="25"/>
  <c r="K199" i="25" s="1"/>
  <c r="H207" i="25"/>
  <c r="K207" i="25" s="1"/>
  <c r="H215" i="25"/>
  <c r="H223" i="25"/>
  <c r="K223" i="25" s="1"/>
  <c r="H231" i="25"/>
  <c r="H239" i="25"/>
  <c r="H247" i="25"/>
  <c r="H255" i="25"/>
  <c r="H263" i="25"/>
  <c r="K263" i="25" s="1"/>
  <c r="H271" i="25"/>
  <c r="K271" i="25" s="1"/>
  <c r="H279" i="25"/>
  <c r="H287" i="25"/>
  <c r="K287" i="25" s="1"/>
  <c r="H295" i="25"/>
  <c r="H303" i="25"/>
  <c r="H311" i="25"/>
  <c r="H319" i="25"/>
  <c r="H327" i="25"/>
  <c r="K327" i="25" s="1"/>
  <c r="H335" i="25"/>
  <c r="K335" i="25" s="1"/>
  <c r="H343" i="25"/>
  <c r="H351" i="25"/>
  <c r="K351" i="25" s="1"/>
  <c r="H359" i="25"/>
  <c r="H367" i="25"/>
  <c r="H375" i="25"/>
  <c r="H383" i="25"/>
  <c r="H391" i="25"/>
  <c r="K391" i="25" s="1"/>
  <c r="H399" i="25"/>
  <c r="H407" i="25"/>
  <c r="H415" i="25"/>
  <c r="K415" i="25" s="1"/>
  <c r="H423" i="25"/>
  <c r="K423" i="25" s="1"/>
  <c r="H431" i="25"/>
  <c r="H439" i="25"/>
  <c r="H447" i="25"/>
  <c r="H455" i="25"/>
  <c r="K455" i="25" s="1"/>
  <c r="H463" i="25"/>
  <c r="K463" i="25" s="1"/>
  <c r="H471" i="25"/>
  <c r="H479" i="25"/>
  <c r="K479" i="25" s="1"/>
  <c r="H487" i="25"/>
  <c r="K487" i="25" s="1"/>
  <c r="H495" i="25"/>
  <c r="H503" i="25"/>
  <c r="H511" i="25"/>
  <c r="H519" i="25"/>
  <c r="H527" i="25"/>
  <c r="K527" i="25" s="1"/>
  <c r="H535" i="25"/>
  <c r="H543" i="25"/>
  <c r="H551" i="25"/>
  <c r="K551" i="25" s="1"/>
  <c r="H559" i="25"/>
  <c r="H567" i="25"/>
  <c r="H575" i="25"/>
  <c r="H583" i="25"/>
  <c r="H591" i="25"/>
  <c r="K591" i="25" s="1"/>
  <c r="H8" i="25"/>
  <c r="H16" i="25"/>
  <c r="H24" i="25"/>
  <c r="H32" i="25"/>
  <c r="H40" i="25"/>
  <c r="K40" i="25" s="1"/>
  <c r="H48" i="25"/>
  <c r="K48" i="25" s="1"/>
  <c r="H56" i="25"/>
  <c r="H64" i="25"/>
  <c r="H72" i="25"/>
  <c r="H80" i="25"/>
  <c r="H88" i="25"/>
  <c r="H96" i="25"/>
  <c r="H104" i="25"/>
  <c r="K104" i="25" s="1"/>
  <c r="H112" i="25"/>
  <c r="K112" i="25" s="1"/>
  <c r="H120" i="25"/>
  <c r="H128" i="25"/>
  <c r="H136" i="25"/>
  <c r="H144" i="25"/>
  <c r="H152" i="25"/>
  <c r="H160" i="25"/>
  <c r="H168" i="25"/>
  <c r="K168" i="25" s="1"/>
  <c r="H176" i="25"/>
  <c r="K176" i="25" s="1"/>
  <c r="H184" i="25"/>
  <c r="H192" i="25"/>
  <c r="H200" i="25"/>
  <c r="H208" i="25"/>
  <c r="H216" i="25"/>
  <c r="H224" i="25"/>
  <c r="H232" i="25"/>
  <c r="K232" i="25" s="1"/>
  <c r="H240" i="25"/>
  <c r="K240" i="25" s="1"/>
  <c r="H248" i="25"/>
  <c r="H256" i="25"/>
  <c r="H264" i="25"/>
  <c r="H272" i="25"/>
  <c r="H280" i="25"/>
  <c r="H288" i="25"/>
  <c r="H296" i="25"/>
  <c r="K296" i="25" s="1"/>
  <c r="H304" i="25"/>
  <c r="K304" i="25" s="1"/>
  <c r="H312" i="25"/>
  <c r="H320" i="25"/>
  <c r="H328" i="25"/>
  <c r="H336" i="25"/>
  <c r="H344" i="25"/>
  <c r="H352" i="25"/>
  <c r="H360" i="25"/>
  <c r="K360" i="25" s="1"/>
  <c r="H368" i="25"/>
  <c r="K368" i="25" s="1"/>
  <c r="H376" i="25"/>
  <c r="H384" i="25"/>
  <c r="H392" i="25"/>
  <c r="H400" i="25"/>
  <c r="H408" i="25"/>
  <c r="H416" i="25"/>
  <c r="H424" i="25"/>
  <c r="K424" i="25" s="1"/>
  <c r="H432" i="25"/>
  <c r="K432" i="25" s="1"/>
  <c r="H440" i="25"/>
  <c r="H448" i="25"/>
  <c r="H456" i="25"/>
  <c r="H464" i="25"/>
  <c r="H472" i="25"/>
  <c r="H480" i="25"/>
  <c r="H488" i="25"/>
  <c r="K488" i="25" s="1"/>
  <c r="H496" i="25"/>
  <c r="K496" i="25" s="1"/>
  <c r="H504" i="25"/>
  <c r="H512" i="25"/>
  <c r="H520" i="25"/>
  <c r="H528" i="25"/>
  <c r="H536" i="25"/>
  <c r="H544" i="25"/>
  <c r="H552" i="25"/>
  <c r="K552" i="25" s="1"/>
  <c r="H560" i="25"/>
  <c r="K560" i="25" s="1"/>
  <c r="H568" i="25"/>
  <c r="H576" i="25"/>
  <c r="K576" i="25" s="1"/>
  <c r="H584" i="25"/>
  <c r="H592" i="25"/>
  <c r="H600" i="25"/>
  <c r="H608" i="25"/>
  <c r="H616" i="25"/>
  <c r="K616" i="25" s="1"/>
  <c r="H624" i="25"/>
  <c r="K624" i="25" s="1"/>
  <c r="H632" i="25"/>
  <c r="H640" i="25"/>
  <c r="H648" i="25"/>
  <c r="H656" i="25"/>
  <c r="H664" i="25"/>
  <c r="H672" i="25"/>
  <c r="H680" i="25"/>
  <c r="H9" i="25"/>
  <c r="H73" i="25"/>
  <c r="H137" i="25"/>
  <c r="H201" i="25"/>
  <c r="H265" i="25"/>
  <c r="H329" i="25"/>
  <c r="H393" i="25"/>
  <c r="H457" i="25"/>
  <c r="K457" i="25" s="1"/>
  <c r="H521" i="25"/>
  <c r="H585" i="25"/>
  <c r="H611" i="25"/>
  <c r="H622" i="25"/>
  <c r="K622" i="25" s="1"/>
  <c r="H631" i="25"/>
  <c r="H641" i="25"/>
  <c r="H650" i="25"/>
  <c r="H659" i="25"/>
  <c r="H668" i="25"/>
  <c r="H677" i="25"/>
  <c r="H686" i="25"/>
  <c r="K686" i="25" s="1"/>
  <c r="H694" i="25"/>
  <c r="K694" i="25" s="1"/>
  <c r="H702" i="25"/>
  <c r="H710" i="25"/>
  <c r="K710" i="25" s="1"/>
  <c r="H718" i="25"/>
  <c r="H726" i="25"/>
  <c r="H734" i="25"/>
  <c r="H742" i="25"/>
  <c r="H750" i="25"/>
  <c r="K750" i="25" s="1"/>
  <c r="H758" i="25"/>
  <c r="K758" i="25" s="1"/>
  <c r="H766" i="25"/>
  <c r="H774" i="25"/>
  <c r="K774" i="25" s="1"/>
  <c r="H782" i="25"/>
  <c r="H790" i="25"/>
  <c r="H798" i="25"/>
  <c r="H806" i="25"/>
  <c r="H814" i="25"/>
  <c r="K814" i="25" s="1"/>
  <c r="H822" i="25"/>
  <c r="K822" i="25" s="1"/>
  <c r="H830" i="25"/>
  <c r="H838" i="25"/>
  <c r="K838" i="25" s="1"/>
  <c r="H846" i="25"/>
  <c r="H854" i="25"/>
  <c r="H862" i="25"/>
  <c r="H870" i="25"/>
  <c r="H878" i="25"/>
  <c r="K878" i="25" s="1"/>
  <c r="H886" i="25"/>
  <c r="K886" i="25" s="1"/>
  <c r="H894" i="25"/>
  <c r="H902" i="25"/>
  <c r="K902" i="25" s="1"/>
  <c r="H910" i="25"/>
  <c r="H918" i="25"/>
  <c r="H926" i="25"/>
  <c r="H934" i="25"/>
  <c r="H942" i="25"/>
  <c r="K942" i="25" s="1"/>
  <c r="H950" i="25"/>
  <c r="K950" i="25" s="1"/>
  <c r="H958" i="25"/>
  <c r="K958" i="25" s="1"/>
  <c r="H966" i="25"/>
  <c r="H974" i="25"/>
  <c r="H982" i="25"/>
  <c r="H990" i="25"/>
  <c r="H998" i="25"/>
  <c r="H1006" i="25"/>
  <c r="H1014" i="25"/>
  <c r="K1014" i="25" s="1"/>
  <c r="H1022" i="25"/>
  <c r="K1022" i="25" s="1"/>
  <c r="H1030" i="25"/>
  <c r="K1030" i="25" s="1"/>
  <c r="H1038" i="25"/>
  <c r="H1046" i="25"/>
  <c r="H1054" i="25"/>
  <c r="H1062" i="25"/>
  <c r="H1070" i="25"/>
  <c r="H1078" i="25"/>
  <c r="K1078" i="25" s="1"/>
  <c r="H1086" i="25"/>
  <c r="K1086" i="25" s="1"/>
  <c r="H1094" i="25"/>
  <c r="K1094" i="25" s="1"/>
  <c r="H1102" i="25"/>
  <c r="H1110" i="25"/>
  <c r="H1118" i="25"/>
  <c r="H1126" i="25"/>
  <c r="H1134" i="25"/>
  <c r="H1142" i="25"/>
  <c r="K1142" i="25" s="1"/>
  <c r="H1150" i="25"/>
  <c r="K1150" i="25" s="1"/>
  <c r="H1158" i="25"/>
  <c r="K1158" i="25" s="1"/>
  <c r="H1166" i="25"/>
  <c r="H1174" i="25"/>
  <c r="H1182" i="25"/>
  <c r="H1190" i="25"/>
  <c r="H1198" i="25"/>
  <c r="H1206" i="25"/>
  <c r="H1214" i="25"/>
  <c r="K1214" i="25" s="1"/>
  <c r="H17" i="25"/>
  <c r="K17" i="25" s="1"/>
  <c r="H81" i="25"/>
  <c r="H145" i="25"/>
  <c r="H209" i="25"/>
  <c r="K209" i="25" s="1"/>
  <c r="H273" i="25"/>
  <c r="K273" i="25" s="1"/>
  <c r="H337" i="25"/>
  <c r="H401" i="25"/>
  <c r="K401" i="25" s="1"/>
  <c r="H465" i="25"/>
  <c r="K465" i="25" s="1"/>
  <c r="H529" i="25"/>
  <c r="H593" i="25"/>
  <c r="H613" i="25"/>
  <c r="H623" i="25"/>
  <c r="H633" i="25"/>
  <c r="H642" i="25"/>
  <c r="H651" i="25"/>
  <c r="K651" i="25" s="1"/>
  <c r="H660" i="25"/>
  <c r="K660" i="25" s="1"/>
  <c r="H669" i="25"/>
  <c r="H678" i="25"/>
  <c r="K678" i="25" s="1"/>
  <c r="H687" i="25"/>
  <c r="H695" i="25"/>
  <c r="H703" i="25"/>
  <c r="H711" i="25"/>
  <c r="H719" i="25"/>
  <c r="K719" i="25" s="1"/>
  <c r="H727" i="25"/>
  <c r="H735" i="25"/>
  <c r="H743" i="25"/>
  <c r="H751" i="25"/>
  <c r="H759" i="25"/>
  <c r="H767" i="25"/>
  <c r="H775" i="25"/>
  <c r="K775" i="25" s="1"/>
  <c r="H783" i="25"/>
  <c r="K783" i="25" s="1"/>
  <c r="H791" i="25"/>
  <c r="H799" i="25"/>
  <c r="H807" i="25"/>
  <c r="H815" i="25"/>
  <c r="H823" i="25"/>
  <c r="H831" i="25"/>
  <c r="H839" i="25"/>
  <c r="K839" i="25" s="1"/>
  <c r="H847" i="25"/>
  <c r="H855" i="25"/>
  <c r="K855" i="25" s="1"/>
  <c r="H863" i="25"/>
  <c r="K863" i="25" s="1"/>
  <c r="H871" i="25"/>
  <c r="H879" i="25"/>
  <c r="H887" i="25"/>
  <c r="H895" i="25"/>
  <c r="H903" i="25"/>
  <c r="K903" i="25" s="1"/>
  <c r="H911" i="25"/>
  <c r="H919" i="25"/>
  <c r="H927" i="25"/>
  <c r="K927" i="25" s="1"/>
  <c r="H935" i="25"/>
  <c r="H943" i="25"/>
  <c r="H951" i="25"/>
  <c r="H959" i="25"/>
  <c r="H967" i="25"/>
  <c r="H975" i="25"/>
  <c r="K975" i="25" s="1"/>
  <c r="H983" i="25"/>
  <c r="K983" i="25" s="1"/>
  <c r="H991" i="25"/>
  <c r="K991" i="25" s="1"/>
  <c r="H999" i="25"/>
  <c r="H1007" i="25"/>
  <c r="H1015" i="25"/>
  <c r="H1023" i="25"/>
  <c r="H1031" i="25"/>
  <c r="K1031" i="25" s="1"/>
  <c r="H1039" i="25"/>
  <c r="K1039" i="25" s="1"/>
  <c r="H1047" i="25"/>
  <c r="K1047" i="25" s="1"/>
  <c r="H1055" i="25"/>
  <c r="K1055" i="25" s="1"/>
  <c r="H1063" i="25"/>
  <c r="H1071" i="25"/>
  <c r="H1079" i="25"/>
  <c r="H1087" i="25"/>
  <c r="H1095" i="25"/>
  <c r="H1103" i="25"/>
  <c r="K1103" i="25" s="1"/>
  <c r="H1111" i="25"/>
  <c r="K1111" i="25" s="1"/>
  <c r="H1119" i="25"/>
  <c r="K1119" i="25" s="1"/>
  <c r="H1127" i="25"/>
  <c r="K1127" i="25" s="1"/>
  <c r="H1135" i="25"/>
  <c r="H1143" i="25"/>
  <c r="H1151" i="25"/>
  <c r="H1159" i="25"/>
  <c r="K1159" i="25" s="1"/>
  <c r="H1167" i="25"/>
  <c r="K1167" i="25" s="1"/>
  <c r="H1175" i="25"/>
  <c r="H1183" i="25"/>
  <c r="H33" i="25"/>
  <c r="H97" i="25"/>
  <c r="K97" i="25" s="1"/>
  <c r="H161" i="25"/>
  <c r="K161" i="25" s="1"/>
  <c r="H225" i="25"/>
  <c r="H289" i="25"/>
  <c r="H353" i="25"/>
  <c r="H417" i="25"/>
  <c r="K417" i="25" s="1"/>
  <c r="H481" i="25"/>
  <c r="H545" i="25"/>
  <c r="H601" i="25"/>
  <c r="H617" i="25"/>
  <c r="H626" i="25"/>
  <c r="H635" i="25"/>
  <c r="H644" i="25"/>
  <c r="H653" i="25"/>
  <c r="K653" i="25" s="1"/>
  <c r="H662" i="25"/>
  <c r="H671" i="25"/>
  <c r="K671" i="25" s="1"/>
  <c r="H681" i="25"/>
  <c r="H689" i="25"/>
  <c r="H697" i="25"/>
  <c r="H705" i="25"/>
  <c r="H713" i="25"/>
  <c r="K713" i="25" s="1"/>
  <c r="H721" i="25"/>
  <c r="K721" i="25" s="1"/>
  <c r="H729" i="25"/>
  <c r="H737" i="25"/>
  <c r="H745" i="25"/>
  <c r="H753" i="25"/>
  <c r="H761" i="25"/>
  <c r="K761" i="25" s="1"/>
  <c r="H769" i="25"/>
  <c r="H777" i="25"/>
  <c r="K777" i="25" s="1"/>
  <c r="H785" i="25"/>
  <c r="H793" i="25"/>
  <c r="H801" i="25"/>
  <c r="H809" i="25"/>
  <c r="H817" i="25"/>
  <c r="H825" i="25"/>
  <c r="H833" i="25"/>
  <c r="H841" i="25"/>
  <c r="H849" i="25"/>
  <c r="K849" i="25" s="1"/>
  <c r="H857" i="25"/>
  <c r="H865" i="25"/>
  <c r="H873" i="25"/>
  <c r="H881" i="25"/>
  <c r="H889" i="25"/>
  <c r="K889" i="25" s="1"/>
  <c r="H897" i="25"/>
  <c r="H905" i="25"/>
  <c r="K905" i="25" s="1"/>
  <c r="H913" i="25"/>
  <c r="K913" i="25" s="1"/>
  <c r="H921" i="25"/>
  <c r="H929" i="25"/>
  <c r="H937" i="25"/>
  <c r="H945" i="25"/>
  <c r="H953" i="25"/>
  <c r="K953" i="25" s="1"/>
  <c r="H961" i="25"/>
  <c r="H969" i="25"/>
  <c r="H977" i="25"/>
  <c r="H985" i="25"/>
  <c r="H993" i="25"/>
  <c r="H1001" i="25"/>
  <c r="H1009" i="25"/>
  <c r="H1017" i="25"/>
  <c r="H1025" i="25"/>
  <c r="H1033" i="25"/>
  <c r="K1033" i="25" s="1"/>
  <c r="H1041" i="25"/>
  <c r="K1041" i="25" s="1"/>
  <c r="H1049" i="25"/>
  <c r="H1057" i="25"/>
  <c r="H1065" i="25"/>
  <c r="H1073" i="25"/>
  <c r="K1073" i="25" s="1"/>
  <c r="H1081" i="25"/>
  <c r="K1081" i="25" s="1"/>
  <c r="H1089" i="25"/>
  <c r="H1097" i="25"/>
  <c r="H1105" i="25"/>
  <c r="K1105" i="25" s="1"/>
  <c r="H1113" i="25"/>
  <c r="H1121" i="25"/>
  <c r="H1129" i="25"/>
  <c r="H1137" i="25"/>
  <c r="K1137" i="25" s="1"/>
  <c r="H41" i="25"/>
  <c r="H105" i="25"/>
  <c r="K105" i="25" s="1"/>
  <c r="H169" i="25"/>
  <c r="H233" i="25"/>
  <c r="K233" i="25" s="1"/>
  <c r="H297" i="25"/>
  <c r="K297" i="25" s="1"/>
  <c r="H361" i="25"/>
  <c r="H425" i="25"/>
  <c r="H489" i="25"/>
  <c r="H553" i="25"/>
  <c r="H603" i="25"/>
  <c r="H618" i="25"/>
  <c r="K618" i="25" s="1"/>
  <c r="H627" i="25"/>
  <c r="K627" i="25" s="1"/>
  <c r="H636" i="25"/>
  <c r="H645" i="25"/>
  <c r="H654" i="25"/>
  <c r="H663" i="25"/>
  <c r="H673" i="25"/>
  <c r="H682" i="25"/>
  <c r="H690" i="25"/>
  <c r="H698" i="25"/>
  <c r="H706" i="25"/>
  <c r="H714" i="25"/>
  <c r="H722" i="25"/>
  <c r="H730" i="25"/>
  <c r="H738" i="25"/>
  <c r="H746" i="25"/>
  <c r="H754" i="25"/>
  <c r="K754" i="25" s="1"/>
  <c r="H762" i="25"/>
  <c r="H770" i="25"/>
  <c r="K770" i="25" s="1"/>
  <c r="H778" i="25"/>
  <c r="K778" i="25" s="1"/>
  <c r="H786" i="25"/>
  <c r="H794" i="25"/>
  <c r="H802" i="25"/>
  <c r="H810" i="25"/>
  <c r="H818" i="25"/>
  <c r="K818" i="25" s="1"/>
  <c r="H826" i="25"/>
  <c r="H834" i="25"/>
  <c r="H842" i="25"/>
  <c r="K842" i="25" s="1"/>
  <c r="H850" i="25"/>
  <c r="H858" i="25"/>
  <c r="H866" i="25"/>
  <c r="H874" i="25"/>
  <c r="K874" i="25" s="1"/>
  <c r="H882" i="25"/>
  <c r="H890" i="25"/>
  <c r="H898" i="25"/>
  <c r="K898" i="25" s="1"/>
  <c r="H906" i="25"/>
  <c r="H914" i="25"/>
  <c r="H922" i="25"/>
  <c r="H930" i="25"/>
  <c r="H49" i="25"/>
  <c r="K49" i="25" s="1"/>
  <c r="H113" i="25"/>
  <c r="H177" i="25"/>
  <c r="K177" i="25" s="1"/>
  <c r="H241" i="25"/>
  <c r="H305" i="25"/>
  <c r="H369" i="25"/>
  <c r="H433" i="25"/>
  <c r="H497" i="25"/>
  <c r="H561" i="25"/>
  <c r="H605" i="25"/>
  <c r="H619" i="25"/>
  <c r="H628" i="25"/>
  <c r="H637" i="25"/>
  <c r="K637" i="25" s="1"/>
  <c r="H646" i="25"/>
  <c r="H655" i="25"/>
  <c r="K655" i="25" s="1"/>
  <c r="H665" i="25"/>
  <c r="H674" i="25"/>
  <c r="H683" i="25"/>
  <c r="K683" i="25" s="1"/>
  <c r="H691" i="25"/>
  <c r="K691" i="25" s="1"/>
  <c r="H699" i="25"/>
  <c r="H707" i="25"/>
  <c r="H715" i="25"/>
  <c r="H723" i="25"/>
  <c r="H731" i="25"/>
  <c r="H739" i="25"/>
  <c r="H747" i="25"/>
  <c r="K747" i="25" s="1"/>
  <c r="H755" i="25"/>
  <c r="K755" i="25" s="1"/>
  <c r="H763" i="25"/>
  <c r="K763" i="25" s="1"/>
  <c r="H771" i="25"/>
  <c r="H779" i="25"/>
  <c r="K779" i="25" s="1"/>
  <c r="H787" i="25"/>
  <c r="H795" i="25"/>
  <c r="H803" i="25"/>
  <c r="H811" i="25"/>
  <c r="H819" i="25"/>
  <c r="K819" i="25" s="1"/>
  <c r="H827" i="25"/>
  <c r="H835" i="25"/>
  <c r="H843" i="25"/>
  <c r="K843" i="25" s="1"/>
  <c r="H851" i="25"/>
  <c r="H859" i="25"/>
  <c r="H867" i="25"/>
  <c r="H875" i="25"/>
  <c r="K875" i="25" s="1"/>
  <c r="H883" i="25"/>
  <c r="K883" i="25" s="1"/>
  <c r="H891" i="25"/>
  <c r="K891" i="25" s="1"/>
  <c r="H899" i="25"/>
  <c r="H907" i="25"/>
  <c r="H915" i="25"/>
  <c r="H923" i="25"/>
  <c r="K923" i="25" s="1"/>
  <c r="H931" i="25"/>
  <c r="H939" i="25"/>
  <c r="H947" i="25"/>
  <c r="K947" i="25" s="1"/>
  <c r="H955" i="25"/>
  <c r="H963" i="25"/>
  <c r="H971" i="25"/>
  <c r="K971" i="25" s="1"/>
  <c r="H25" i="25"/>
  <c r="H193" i="25"/>
  <c r="K193" i="25" s="1"/>
  <c r="H377" i="25"/>
  <c r="H537" i="25"/>
  <c r="H621" i="25"/>
  <c r="H647" i="25"/>
  <c r="K647" i="25" s="1"/>
  <c r="H670" i="25"/>
  <c r="H693" i="25"/>
  <c r="H716" i="25"/>
  <c r="H736" i="25"/>
  <c r="H757" i="25"/>
  <c r="H780" i="25"/>
  <c r="K780" i="25" s="1"/>
  <c r="H800" i="25"/>
  <c r="H821" i="25"/>
  <c r="H844" i="25"/>
  <c r="H864" i="25"/>
  <c r="H885" i="25"/>
  <c r="H908" i="25"/>
  <c r="K908" i="25" s="1"/>
  <c r="H928" i="25"/>
  <c r="H946" i="25"/>
  <c r="H962" i="25"/>
  <c r="K962" i="25" s="1"/>
  <c r="H978" i="25"/>
  <c r="H989" i="25"/>
  <c r="H1003" i="25"/>
  <c r="H1016" i="25"/>
  <c r="K1016" i="25" s="1"/>
  <c r="H1028" i="25"/>
  <c r="H1042" i="25"/>
  <c r="H1053" i="25"/>
  <c r="H1067" i="25"/>
  <c r="K1067" i="25" s="1"/>
  <c r="H1080" i="25"/>
  <c r="K1080" i="25" s="1"/>
  <c r="H1092" i="25"/>
  <c r="H1106" i="25"/>
  <c r="K1106" i="25" s="1"/>
  <c r="H1117" i="25"/>
  <c r="H1131" i="25"/>
  <c r="H1144" i="25"/>
  <c r="H1154" i="25"/>
  <c r="H1164" i="25"/>
  <c r="H1176" i="25"/>
  <c r="H1186" i="25"/>
  <c r="K1186" i="25" s="1"/>
  <c r="H1195" i="25"/>
  <c r="H1204" i="25"/>
  <c r="H1213" i="25"/>
  <c r="H1222" i="25"/>
  <c r="H1230" i="25"/>
  <c r="H1238" i="25"/>
  <c r="K1238" i="25" s="1"/>
  <c r="H1246" i="25"/>
  <c r="H1254" i="25"/>
  <c r="H1262" i="25"/>
  <c r="H1270" i="25"/>
  <c r="K1270" i="25" s="1"/>
  <c r="H1278" i="25"/>
  <c r="K1278" i="25" s="1"/>
  <c r="H1286" i="25"/>
  <c r="H1294" i="25"/>
  <c r="H1302" i="25"/>
  <c r="H1310" i="25"/>
  <c r="K1310" i="25" s="1"/>
  <c r="H1318" i="25"/>
  <c r="H1326" i="25"/>
  <c r="K1326" i="25" s="1"/>
  <c r="H1334" i="25"/>
  <c r="H1342" i="25"/>
  <c r="H1350" i="25"/>
  <c r="H1358" i="25"/>
  <c r="K1358" i="25" s="1"/>
  <c r="H1366" i="25"/>
  <c r="H1374" i="25"/>
  <c r="K1374" i="25" s="1"/>
  <c r="H1382" i="25"/>
  <c r="H1390" i="25"/>
  <c r="H1398" i="25"/>
  <c r="H1406" i="25"/>
  <c r="H1414" i="25"/>
  <c r="H1422" i="25"/>
  <c r="K1422" i="25" s="1"/>
  <c r="H1430" i="25"/>
  <c r="H1438" i="25"/>
  <c r="K1438" i="25" s="1"/>
  <c r="H1446" i="25"/>
  <c r="H1454" i="25"/>
  <c r="H1462" i="25"/>
  <c r="K1462" i="25" s="1"/>
  <c r="H1470" i="25"/>
  <c r="K1470" i="25" s="1"/>
  <c r="H1478" i="25"/>
  <c r="H1486" i="25"/>
  <c r="H1494" i="25"/>
  <c r="H1502" i="25"/>
  <c r="H1510" i="25"/>
  <c r="H1518" i="25"/>
  <c r="H1526" i="25"/>
  <c r="H1534" i="25"/>
  <c r="H1542" i="25"/>
  <c r="K1542" i="25" s="1"/>
  <c r="H1550" i="25"/>
  <c r="H57" i="25"/>
  <c r="H217" i="25"/>
  <c r="K217" i="25" s="1"/>
  <c r="H385" i="25"/>
  <c r="H569" i="25"/>
  <c r="H625" i="25"/>
  <c r="K625" i="25" s="1"/>
  <c r="H649" i="25"/>
  <c r="H675" i="25"/>
  <c r="H696" i="25"/>
  <c r="K696" i="25" s="1"/>
  <c r="H717" i="25"/>
  <c r="H740" i="25"/>
  <c r="K740" i="25" s="1"/>
  <c r="H760" i="25"/>
  <c r="K760" i="25" s="1"/>
  <c r="H781" i="25"/>
  <c r="H804" i="25"/>
  <c r="H824" i="25"/>
  <c r="K824" i="25" s="1"/>
  <c r="H845" i="25"/>
  <c r="H868" i="25"/>
  <c r="H888" i="25"/>
  <c r="K888" i="25" s="1"/>
  <c r="H909" i="25"/>
  <c r="H932" i="25"/>
  <c r="H948" i="25"/>
  <c r="H964" i="25"/>
  <c r="H979" i="25"/>
  <c r="H992" i="25"/>
  <c r="H1004" i="25"/>
  <c r="H1018" i="25"/>
  <c r="H1029" i="25"/>
  <c r="H1043" i="25"/>
  <c r="K1043" i="25" s="1"/>
  <c r="H1056" i="25"/>
  <c r="K1056" i="25" s="1"/>
  <c r="H1068" i="25"/>
  <c r="H1082" i="25"/>
  <c r="H1093" i="25"/>
  <c r="H1107" i="25"/>
  <c r="K1107" i="25" s="1"/>
  <c r="H1120" i="25"/>
  <c r="K1120" i="25" s="1"/>
  <c r="H1132" i="25"/>
  <c r="H1145" i="25"/>
  <c r="H1155" i="25"/>
  <c r="K1155" i="25" s="1"/>
  <c r="H1165" i="25"/>
  <c r="K1165" i="25" s="1"/>
  <c r="H1177" i="25"/>
  <c r="H1187" i="25"/>
  <c r="H1196" i="25"/>
  <c r="H1205" i="25"/>
  <c r="H1215" i="25"/>
  <c r="H1223" i="25"/>
  <c r="H1231" i="25"/>
  <c r="H1239" i="25"/>
  <c r="H1247" i="25"/>
  <c r="H1255" i="25"/>
  <c r="H1263" i="25"/>
  <c r="K1263" i="25" s="1"/>
  <c r="H1271" i="25"/>
  <c r="H1279" i="25"/>
  <c r="H1287" i="25"/>
  <c r="H1295" i="25"/>
  <c r="H1303" i="25"/>
  <c r="H1311" i="25"/>
  <c r="H1319" i="25"/>
  <c r="K1319" i="25" s="1"/>
  <c r="H1327" i="25"/>
  <c r="K1327" i="25" s="1"/>
  <c r="H1335" i="25"/>
  <c r="H1343" i="25"/>
  <c r="H1351" i="25"/>
  <c r="H1359" i="25"/>
  <c r="H1367" i="25"/>
  <c r="H1375" i="25"/>
  <c r="H1383" i="25"/>
  <c r="H1391" i="25"/>
  <c r="K1391" i="25" s="1"/>
  <c r="H1399" i="25"/>
  <c r="H1407" i="25"/>
  <c r="H1415" i="25"/>
  <c r="H1423" i="25"/>
  <c r="H1431" i="25"/>
  <c r="H1439" i="25"/>
  <c r="H1447" i="25"/>
  <c r="K1447" i="25" s="1"/>
  <c r="H1455" i="25"/>
  <c r="H1463" i="25"/>
  <c r="H1471" i="25"/>
  <c r="H1479" i="25"/>
  <c r="H1487" i="25"/>
  <c r="H1495" i="25"/>
  <c r="K1495" i="25" s="1"/>
  <c r="H1503" i="25"/>
  <c r="K1503" i="25" s="1"/>
  <c r="H1511" i="25"/>
  <c r="K1511" i="25" s="1"/>
  <c r="H1519" i="25"/>
  <c r="K1519" i="25" s="1"/>
  <c r="H1527" i="25"/>
  <c r="K1527" i="25" s="1"/>
  <c r="H1535" i="25"/>
  <c r="H1543" i="25"/>
  <c r="H1551" i="25"/>
  <c r="H1559" i="25"/>
  <c r="H65" i="25"/>
  <c r="H249" i="25"/>
  <c r="H409" i="25"/>
  <c r="K409" i="25" s="1"/>
  <c r="H577" i="25"/>
  <c r="H629" i="25"/>
  <c r="K629" i="25" s="1"/>
  <c r="H652" i="25"/>
  <c r="H676" i="25"/>
  <c r="H700" i="25"/>
  <c r="K700" i="25" s="1"/>
  <c r="H720" i="25"/>
  <c r="H741" i="25"/>
  <c r="H764" i="25"/>
  <c r="H784" i="25"/>
  <c r="K784" i="25" s="1"/>
  <c r="H805" i="25"/>
  <c r="H828" i="25"/>
  <c r="H848" i="25"/>
  <c r="H869" i="25"/>
  <c r="H892" i="25"/>
  <c r="H912" i="25"/>
  <c r="H933" i="25"/>
  <c r="K933" i="25" s="1"/>
  <c r="H949" i="25"/>
  <c r="H965" i="25"/>
  <c r="H980" i="25"/>
  <c r="H994" i="25"/>
  <c r="H1005" i="25"/>
  <c r="K1005" i="25" s="1"/>
  <c r="H1019" i="25"/>
  <c r="H1032" i="25"/>
  <c r="H1044" i="25"/>
  <c r="H1058" i="25"/>
  <c r="H1069" i="25"/>
  <c r="K1069" i="25" s="1"/>
  <c r="H1083" i="25"/>
  <c r="K1083" i="25" s="1"/>
  <c r="H1096" i="25"/>
  <c r="H1108" i="25"/>
  <c r="H1122" i="25"/>
  <c r="H1133" i="25"/>
  <c r="H1146" i="25"/>
  <c r="K1146" i="25" s="1"/>
  <c r="H1156" i="25"/>
  <c r="H1168" i="25"/>
  <c r="H1178" i="25"/>
  <c r="H1188" i="25"/>
  <c r="H1197" i="25"/>
  <c r="H1207" i="25"/>
  <c r="H1216" i="25"/>
  <c r="H1224" i="25"/>
  <c r="K1224" i="25" s="1"/>
  <c r="H1232" i="25"/>
  <c r="H1240" i="25"/>
  <c r="H1248" i="25"/>
  <c r="K1248" i="25" s="1"/>
  <c r="H1256" i="25"/>
  <c r="H89" i="25"/>
  <c r="H257" i="25"/>
  <c r="H441" i="25"/>
  <c r="H599" i="25"/>
  <c r="H630" i="25"/>
  <c r="H657" i="25"/>
  <c r="H679" i="25"/>
  <c r="H701" i="25"/>
  <c r="H724" i="25"/>
  <c r="H744" i="25"/>
  <c r="K744" i="25" s="1"/>
  <c r="H765" i="25"/>
  <c r="H788" i="25"/>
  <c r="H808" i="25"/>
  <c r="H829" i="25"/>
  <c r="H852" i="25"/>
  <c r="H872" i="25"/>
  <c r="K872" i="25" s="1"/>
  <c r="H893" i="25"/>
  <c r="H916" i="25"/>
  <c r="K916" i="25" s="1"/>
  <c r="H936" i="25"/>
  <c r="K936" i="25" s="1"/>
  <c r="H952" i="25"/>
  <c r="K952" i="25" s="1"/>
  <c r="H968" i="25"/>
  <c r="H981" i="25"/>
  <c r="H995" i="25"/>
  <c r="H1008" i="25"/>
  <c r="K1008" i="25" s="1"/>
  <c r="H1020" i="25"/>
  <c r="H1034" i="25"/>
  <c r="H1045" i="25"/>
  <c r="H1059" i="25"/>
  <c r="H1072" i="25"/>
  <c r="K1072" i="25" s="1"/>
  <c r="H1084" i="25"/>
  <c r="H1098" i="25"/>
  <c r="H1109" i="25"/>
  <c r="H1123" i="25"/>
  <c r="H1136" i="25"/>
  <c r="K1136" i="25" s="1"/>
  <c r="H1147" i="25"/>
  <c r="K1147" i="25" s="1"/>
  <c r="H1157" i="25"/>
  <c r="H1169" i="25"/>
  <c r="H1179" i="25"/>
  <c r="H1189" i="25"/>
  <c r="H1199" i="25"/>
  <c r="H1208" i="25"/>
  <c r="H1217" i="25"/>
  <c r="H1225" i="25"/>
  <c r="K1225" i="25" s="1"/>
  <c r="H1233" i="25"/>
  <c r="K1233" i="25" s="1"/>
  <c r="H1241" i="25"/>
  <c r="H1249" i="25"/>
  <c r="K1249" i="25" s="1"/>
  <c r="H1257" i="25"/>
  <c r="K1257" i="25" s="1"/>
  <c r="H1265" i="25"/>
  <c r="H1273" i="25"/>
  <c r="H1281" i="25"/>
  <c r="H1289" i="25"/>
  <c r="K1289" i="25" s="1"/>
  <c r="H1297" i="25"/>
  <c r="K1297" i="25" s="1"/>
  <c r="H1305" i="25"/>
  <c r="K1305" i="25" s="1"/>
  <c r="H1313" i="25"/>
  <c r="K1313" i="25" s="1"/>
  <c r="H1321" i="25"/>
  <c r="H1329" i="25"/>
  <c r="H121" i="25"/>
  <c r="H281" i="25"/>
  <c r="K281" i="25" s="1"/>
  <c r="H449" i="25"/>
  <c r="H607" i="25"/>
  <c r="H634" i="25"/>
  <c r="H658" i="25"/>
  <c r="H684" i="25"/>
  <c r="K684" i="25" s="1"/>
  <c r="H704" i="25"/>
  <c r="H725" i="25"/>
  <c r="H748" i="25"/>
  <c r="H768" i="25"/>
  <c r="K768" i="25" s="1"/>
  <c r="H789" i="25"/>
  <c r="K789" i="25" s="1"/>
  <c r="H812" i="25"/>
  <c r="H832" i="25"/>
  <c r="H853" i="25"/>
  <c r="H876" i="25"/>
  <c r="H896" i="25"/>
  <c r="H917" i="25"/>
  <c r="H938" i="25"/>
  <c r="H954" i="25"/>
  <c r="H970" i="25"/>
  <c r="K970" i="25" s="1"/>
  <c r="H984" i="25"/>
  <c r="H996" i="25"/>
  <c r="H1010" i="25"/>
  <c r="H1021" i="25"/>
  <c r="H1035" i="25"/>
  <c r="H1048" i="25"/>
  <c r="H1060" i="25"/>
  <c r="K1060" i="25" s="1"/>
  <c r="H1074" i="25"/>
  <c r="K1074" i="25" s="1"/>
  <c r="H1085" i="25"/>
  <c r="H1099" i="25"/>
  <c r="H1112" i="25"/>
  <c r="H1124" i="25"/>
  <c r="H1138" i="25"/>
  <c r="H1148" i="25"/>
  <c r="H1160" i="25"/>
  <c r="H1170" i="25"/>
  <c r="K1170" i="25" s="1"/>
  <c r="H1180" i="25"/>
  <c r="H1191" i="25"/>
  <c r="H1200" i="25"/>
  <c r="H1209" i="25"/>
  <c r="H1218" i="25"/>
  <c r="H1226" i="25"/>
  <c r="H1234" i="25"/>
  <c r="H1242" i="25"/>
  <c r="H1250" i="25"/>
  <c r="H1258" i="25"/>
  <c r="K1258" i="25" s="1"/>
  <c r="H1266" i="25"/>
  <c r="H1274" i="25"/>
  <c r="H1282" i="25"/>
  <c r="K1282" i="25" s="1"/>
  <c r="H153" i="25"/>
  <c r="H321" i="25"/>
  <c r="H505" i="25"/>
  <c r="K505" i="25" s="1"/>
  <c r="H615" i="25"/>
  <c r="K615" i="25" s="1"/>
  <c r="H639" i="25"/>
  <c r="H666" i="25"/>
  <c r="H688" i="25"/>
  <c r="H709" i="25"/>
  <c r="H732" i="25"/>
  <c r="H752" i="25"/>
  <c r="H773" i="25"/>
  <c r="H796" i="25"/>
  <c r="H816" i="25"/>
  <c r="H837" i="25"/>
  <c r="H860" i="25"/>
  <c r="H880" i="25"/>
  <c r="H901" i="25"/>
  <c r="H924" i="25"/>
  <c r="H941" i="25"/>
  <c r="K941" i="25" s="1"/>
  <c r="H957" i="25"/>
  <c r="H973" i="25"/>
  <c r="H987" i="25"/>
  <c r="H1000" i="25"/>
  <c r="K1000" i="25" s="1"/>
  <c r="H1012" i="25"/>
  <c r="K1012" i="25" s="1"/>
  <c r="H1026" i="25"/>
  <c r="K1026" i="25" s="1"/>
  <c r="H1037" i="25"/>
  <c r="H1051" i="25"/>
  <c r="H1064" i="25"/>
  <c r="H1076" i="25"/>
  <c r="H1090" i="25"/>
  <c r="H1101" i="25"/>
  <c r="H1115" i="25"/>
  <c r="H1128" i="25"/>
  <c r="H1140" i="25"/>
  <c r="K1140" i="25" s="1"/>
  <c r="H1152" i="25"/>
  <c r="H1162" i="25"/>
  <c r="H1172" i="25"/>
  <c r="H1184" i="25"/>
  <c r="K1184" i="25" s="1"/>
  <c r="H1193" i="25"/>
  <c r="H129" i="25"/>
  <c r="H638" i="25"/>
  <c r="H728" i="25"/>
  <c r="H813" i="25"/>
  <c r="H900" i="25"/>
  <c r="H972" i="25"/>
  <c r="K972" i="25" s="1"/>
  <c r="H1024" i="25"/>
  <c r="H1075" i="25"/>
  <c r="H1125" i="25"/>
  <c r="K1125" i="25" s="1"/>
  <c r="H1171" i="25"/>
  <c r="K1171" i="25" s="1"/>
  <c r="H1203" i="25"/>
  <c r="H1228" i="25"/>
  <c r="H1251" i="25"/>
  <c r="H1268" i="25"/>
  <c r="K1268" i="25" s="1"/>
  <c r="H1284" i="25"/>
  <c r="H1298" i="25"/>
  <c r="H1309" i="25"/>
  <c r="H1323" i="25"/>
  <c r="H1336" i="25"/>
  <c r="H1346" i="25"/>
  <c r="K1346" i="25" s="1"/>
  <c r="H1356" i="25"/>
  <c r="H1368" i="25"/>
  <c r="H1378" i="25"/>
  <c r="H1388" i="25"/>
  <c r="H1400" i="25"/>
  <c r="H1410" i="25"/>
  <c r="H1420" i="25"/>
  <c r="H1432" i="25"/>
  <c r="K1432" i="25" s="1"/>
  <c r="H1442" i="25"/>
  <c r="H1452" i="25"/>
  <c r="H1464" i="25"/>
  <c r="H1474" i="25"/>
  <c r="H1484" i="25"/>
  <c r="H1496" i="25"/>
  <c r="H1506" i="25"/>
  <c r="H185" i="25"/>
  <c r="H643" i="25"/>
  <c r="H733" i="25"/>
  <c r="H820" i="25"/>
  <c r="H904" i="25"/>
  <c r="H976" i="25"/>
  <c r="H1027" i="25"/>
  <c r="K1027" i="25" s="1"/>
  <c r="H1077" i="25"/>
  <c r="H1130" i="25"/>
  <c r="K1130" i="25" s="1"/>
  <c r="H1173" i="25"/>
  <c r="H1210" i="25"/>
  <c r="H1229" i="25"/>
  <c r="K1229" i="25" s="1"/>
  <c r="H1252" i="25"/>
  <c r="H1269" i="25"/>
  <c r="H1285" i="25"/>
  <c r="H1299" i="25"/>
  <c r="H1312" i="25"/>
  <c r="H1324" i="25"/>
  <c r="H1337" i="25"/>
  <c r="H1347" i="25"/>
  <c r="H1357" i="25"/>
  <c r="H1369" i="25"/>
  <c r="H1379" i="25"/>
  <c r="H1389" i="25"/>
  <c r="K1389" i="25" s="1"/>
  <c r="H1401" i="25"/>
  <c r="H1411" i="25"/>
  <c r="H1421" i="25"/>
  <c r="K1421" i="25" s="1"/>
  <c r="H1433" i="25"/>
  <c r="H1443" i="25"/>
  <c r="H1453" i="25"/>
  <c r="H1465" i="25"/>
  <c r="H1475" i="25"/>
  <c r="H1485" i="25"/>
  <c r="H1497" i="25"/>
  <c r="H1507" i="25"/>
  <c r="H1517" i="25"/>
  <c r="H1529" i="25"/>
  <c r="H1539" i="25"/>
  <c r="H1549" i="25"/>
  <c r="H1560" i="25"/>
  <c r="K1560" i="25" s="1"/>
  <c r="H1568" i="25"/>
  <c r="H1576" i="25"/>
  <c r="H1584" i="25"/>
  <c r="H1592" i="25"/>
  <c r="H1600" i="25"/>
  <c r="H1608" i="25"/>
  <c r="H1616" i="25"/>
  <c r="H1624" i="25"/>
  <c r="K1624" i="25" s="1"/>
  <c r="H1632" i="25"/>
  <c r="H1640" i="25"/>
  <c r="K1640" i="25" s="1"/>
  <c r="H1648" i="25"/>
  <c r="H1656" i="25"/>
  <c r="H1664" i="25"/>
  <c r="H1672" i="25"/>
  <c r="H1680" i="25"/>
  <c r="H1688" i="25"/>
  <c r="K1688" i="25" s="1"/>
  <c r="H1696" i="25"/>
  <c r="H1704" i="25"/>
  <c r="K1704" i="25" s="1"/>
  <c r="H1712" i="25"/>
  <c r="K1712" i="25" s="1"/>
  <c r="H1720" i="25"/>
  <c r="H1728" i="25"/>
  <c r="H1736" i="25"/>
  <c r="H1744" i="25"/>
  <c r="H1752" i="25"/>
  <c r="K1752" i="25" s="1"/>
  <c r="H1760" i="25"/>
  <c r="K1760" i="25" s="1"/>
  <c r="H1768" i="25"/>
  <c r="H1776" i="25"/>
  <c r="H1784" i="25"/>
  <c r="K1784" i="25" s="1"/>
  <c r="H1792" i="25"/>
  <c r="H1800" i="25"/>
  <c r="H1808" i="25"/>
  <c r="H1816" i="25"/>
  <c r="H1824" i="25"/>
  <c r="K1824" i="25" s="1"/>
  <c r="H1832" i="25"/>
  <c r="H1840" i="25"/>
  <c r="H1848" i="25"/>
  <c r="K1848" i="25" s="1"/>
  <c r="H1856" i="25"/>
  <c r="H1864" i="25"/>
  <c r="H1872" i="25"/>
  <c r="H313" i="25"/>
  <c r="K313" i="25" s="1"/>
  <c r="H661" i="25"/>
  <c r="H749" i="25"/>
  <c r="K749" i="25" s="1"/>
  <c r="H836" i="25"/>
  <c r="H920" i="25"/>
  <c r="H986" i="25"/>
  <c r="H1036" i="25"/>
  <c r="H1088" i="25"/>
  <c r="H1139" i="25"/>
  <c r="H1181" i="25"/>
  <c r="K1181" i="25" s="1"/>
  <c r="H1211" i="25"/>
  <c r="K1211" i="25" s="1"/>
  <c r="H1235" i="25"/>
  <c r="H1253" i="25"/>
  <c r="H1272" i="25"/>
  <c r="H1288" i="25"/>
  <c r="H1300" i="25"/>
  <c r="H1314" i="25"/>
  <c r="H1325" i="25"/>
  <c r="K1325" i="25" s="1"/>
  <c r="H1338" i="25"/>
  <c r="H1348" i="25"/>
  <c r="H1360" i="25"/>
  <c r="H1370" i="25"/>
  <c r="H1380" i="25"/>
  <c r="H1392" i="25"/>
  <c r="H1402" i="25"/>
  <c r="H1412" i="25"/>
  <c r="K1412" i="25" s="1"/>
  <c r="H1424" i="25"/>
  <c r="H1434" i="25"/>
  <c r="H1444" i="25"/>
  <c r="H1456" i="25"/>
  <c r="K1456" i="25" s="1"/>
  <c r="H1466" i="25"/>
  <c r="K1466" i="25" s="1"/>
  <c r="H1476" i="25"/>
  <c r="H1488" i="25"/>
  <c r="K1488" i="25" s="1"/>
  <c r="H1498" i="25"/>
  <c r="H1508" i="25"/>
  <c r="H1520" i="25"/>
  <c r="H1530" i="25"/>
  <c r="H1540" i="25"/>
  <c r="H1552" i="25"/>
  <c r="K1552" i="25" s="1"/>
  <c r="H1561" i="25"/>
  <c r="K1561" i="25" s="1"/>
  <c r="H1569" i="25"/>
  <c r="H1577" i="25"/>
  <c r="H1585" i="25"/>
  <c r="K1585" i="25" s="1"/>
  <c r="H1593" i="25"/>
  <c r="H1601" i="25"/>
  <c r="H1609" i="25"/>
  <c r="H1617" i="25"/>
  <c r="H1625" i="25"/>
  <c r="H1633" i="25"/>
  <c r="H1641" i="25"/>
  <c r="H1649" i="25"/>
  <c r="K1649" i="25" s="1"/>
  <c r="H1657" i="25"/>
  <c r="H1665" i="25"/>
  <c r="K1665" i="25" s="1"/>
  <c r="H1673" i="25"/>
  <c r="K1673" i="25" s="1"/>
  <c r="H1681" i="25"/>
  <c r="H1689" i="25"/>
  <c r="H1697" i="25"/>
  <c r="H1705" i="25"/>
  <c r="H1713" i="25"/>
  <c r="H1721" i="25"/>
  <c r="H1729" i="25"/>
  <c r="H1737" i="25"/>
  <c r="H1745" i="25"/>
  <c r="H1753" i="25"/>
  <c r="H1761" i="25"/>
  <c r="K1761" i="25" s="1"/>
  <c r="H1769" i="25"/>
  <c r="H1777" i="25"/>
  <c r="K1777" i="25" s="1"/>
  <c r="H1785" i="25"/>
  <c r="H1793" i="25"/>
  <c r="H1801" i="25"/>
  <c r="H1809" i="25"/>
  <c r="H1817" i="25"/>
  <c r="K1817" i="25" s="1"/>
  <c r="H1825" i="25"/>
  <c r="H1833" i="25"/>
  <c r="K1833" i="25" s="1"/>
  <c r="H1841" i="25"/>
  <c r="H1849" i="25"/>
  <c r="H1857" i="25"/>
  <c r="H1865" i="25"/>
  <c r="H1873" i="25"/>
  <c r="H1881" i="25"/>
  <c r="H1889" i="25"/>
  <c r="K1889" i="25" s="1"/>
  <c r="H1897" i="25"/>
  <c r="K1897" i="25" s="1"/>
  <c r="H1905" i="25"/>
  <c r="K1905" i="25" s="1"/>
  <c r="H1913" i="25"/>
  <c r="H1921" i="25"/>
  <c r="H345" i="25"/>
  <c r="H667" i="25"/>
  <c r="H756" i="25"/>
  <c r="K756" i="25" s="1"/>
  <c r="H840" i="25"/>
  <c r="H925" i="25"/>
  <c r="H988" i="25"/>
  <c r="H1040" i="25"/>
  <c r="H1091" i="25"/>
  <c r="K1091" i="25" s="1"/>
  <c r="H1141" i="25"/>
  <c r="H1185" i="25"/>
  <c r="H1212" i="25"/>
  <c r="H1236" i="25"/>
  <c r="H1259" i="25"/>
  <c r="K1259" i="25" s="1"/>
  <c r="H1275" i="25"/>
  <c r="H1290" i="25"/>
  <c r="K1290" i="25" s="1"/>
  <c r="H1301" i="25"/>
  <c r="H1315" i="25"/>
  <c r="H1328" i="25"/>
  <c r="K1328" i="25" s="1"/>
  <c r="H1339" i="25"/>
  <c r="H1349" i="25"/>
  <c r="K1349" i="25" s="1"/>
  <c r="H1361" i="25"/>
  <c r="K1361" i="25" s="1"/>
  <c r="H1371" i="25"/>
  <c r="H1381" i="25"/>
  <c r="K1381" i="25" s="1"/>
  <c r="H1393" i="25"/>
  <c r="H1403" i="25"/>
  <c r="H1413" i="25"/>
  <c r="H1425" i="25"/>
  <c r="H1435" i="25"/>
  <c r="K1435" i="25" s="1"/>
  <c r="H1445" i="25"/>
  <c r="K1445" i="25" s="1"/>
  <c r="H1457" i="25"/>
  <c r="H1467" i="25"/>
  <c r="H1477" i="25"/>
  <c r="H1489" i="25"/>
  <c r="K1489" i="25" s="1"/>
  <c r="H1499" i="25"/>
  <c r="K1499" i="25" s="1"/>
  <c r="H1509" i="25"/>
  <c r="H1521" i="25"/>
  <c r="H1531" i="25"/>
  <c r="K1531" i="25" s="1"/>
  <c r="H1541" i="25"/>
  <c r="H1553" i="25"/>
  <c r="H1562" i="25"/>
  <c r="H1570" i="25"/>
  <c r="H1578" i="25"/>
  <c r="H1586" i="25"/>
  <c r="H1594" i="25"/>
  <c r="H1602" i="25"/>
  <c r="K1602" i="25" s="1"/>
  <c r="H1610" i="25"/>
  <c r="H1618" i="25"/>
  <c r="H1626" i="25"/>
  <c r="H1634" i="25"/>
  <c r="H1642" i="25"/>
  <c r="H1650" i="25"/>
  <c r="H1658" i="25"/>
  <c r="K1658" i="25" s="1"/>
  <c r="H1666" i="25"/>
  <c r="K1666" i="25" s="1"/>
  <c r="H1674" i="25"/>
  <c r="H1682" i="25"/>
  <c r="H1690" i="25"/>
  <c r="H1698" i="25"/>
  <c r="H1706" i="25"/>
  <c r="K1706" i="25" s="1"/>
  <c r="H1714" i="25"/>
  <c r="K1714" i="25" s="1"/>
  <c r="H1722" i="25"/>
  <c r="K1722" i="25" s="1"/>
  <c r="H1730" i="25"/>
  <c r="K1730" i="25" s="1"/>
  <c r="H1738" i="25"/>
  <c r="H1746" i="25"/>
  <c r="K1746" i="25" s="1"/>
  <c r="H1754" i="25"/>
  <c r="K1754" i="25" s="1"/>
  <c r="H1762" i="25"/>
  <c r="H1770" i="25"/>
  <c r="H1778" i="25"/>
  <c r="K1778" i="25" s="1"/>
  <c r="H1786" i="25"/>
  <c r="K1786" i="25" s="1"/>
  <c r="H1794" i="25"/>
  <c r="H1802" i="25"/>
  <c r="H1810" i="25"/>
  <c r="K1810" i="25" s="1"/>
  <c r="H1818" i="25"/>
  <c r="H1826" i="25"/>
  <c r="H1834" i="25"/>
  <c r="H1842" i="25"/>
  <c r="H1850" i="25"/>
  <c r="H1858" i="25"/>
  <c r="H1866" i="25"/>
  <c r="H1874" i="25"/>
  <c r="K1874" i="25" s="1"/>
  <c r="H1882" i="25"/>
  <c r="H1890" i="25"/>
  <c r="H1898" i="25"/>
  <c r="K1898" i="25" s="1"/>
  <c r="H1906" i="25"/>
  <c r="H1914" i="25"/>
  <c r="H1922" i="25"/>
  <c r="H473" i="25"/>
  <c r="H685" i="25"/>
  <c r="H772" i="25"/>
  <c r="H856" i="25"/>
  <c r="H940" i="25"/>
  <c r="H997" i="25"/>
  <c r="H1050" i="25"/>
  <c r="H1100" i="25"/>
  <c r="H1149" i="25"/>
  <c r="H1192" i="25"/>
  <c r="K1192" i="25" s="1"/>
  <c r="H1219" i="25"/>
  <c r="H1237" i="25"/>
  <c r="H1260" i="25"/>
  <c r="H1276" i="25"/>
  <c r="H1291" i="25"/>
  <c r="K1291" i="25" s="1"/>
  <c r="H1304" i="25"/>
  <c r="K1304" i="25" s="1"/>
  <c r="H1316" i="25"/>
  <c r="H1330" i="25"/>
  <c r="H1340" i="25"/>
  <c r="H1352" i="25"/>
  <c r="H1362" i="25"/>
  <c r="H1372" i="25"/>
  <c r="H1384" i="25"/>
  <c r="K1384" i="25" s="1"/>
  <c r="H1394" i="25"/>
  <c r="H1404" i="25"/>
  <c r="H1416" i="25"/>
  <c r="H1426" i="25"/>
  <c r="H1436" i="25"/>
  <c r="H1448" i="25"/>
  <c r="H1458" i="25"/>
  <c r="H1468" i="25"/>
  <c r="H1480" i="25"/>
  <c r="H1490" i="25"/>
  <c r="H1500" i="25"/>
  <c r="H1512" i="25"/>
  <c r="K1512" i="25" s="1"/>
  <c r="H1522" i="25"/>
  <c r="H1532" i="25"/>
  <c r="H1544" i="25"/>
  <c r="H1554" i="25"/>
  <c r="K1554" i="25" s="1"/>
  <c r="H1563" i="25"/>
  <c r="K1563" i="25" s="1"/>
  <c r="H1571" i="25"/>
  <c r="H1579" i="25"/>
  <c r="H1587" i="25"/>
  <c r="H1595" i="25"/>
  <c r="H1603" i="25"/>
  <c r="H1611" i="25"/>
  <c r="H1619" i="25"/>
  <c r="H1627" i="25"/>
  <c r="K1627" i="25" s="1"/>
  <c r="H1635" i="25"/>
  <c r="H1643" i="25"/>
  <c r="H1651" i="25"/>
  <c r="H1659" i="25"/>
  <c r="H1667" i="25"/>
  <c r="K1667" i="25" s="1"/>
  <c r="H1675" i="25"/>
  <c r="H1683" i="25"/>
  <c r="H1691" i="25"/>
  <c r="K1691" i="25" s="1"/>
  <c r="H1699" i="25"/>
  <c r="H1707" i="25"/>
  <c r="H1715" i="25"/>
  <c r="H513" i="25"/>
  <c r="H609" i="25"/>
  <c r="H708" i="25"/>
  <c r="H792" i="25"/>
  <c r="H877" i="25"/>
  <c r="K877" i="25" s="1"/>
  <c r="H956" i="25"/>
  <c r="H1011" i="25"/>
  <c r="H1061" i="25"/>
  <c r="H1114" i="25"/>
  <c r="H1161" i="25"/>
  <c r="K1161" i="25" s="1"/>
  <c r="H1201" i="25"/>
  <c r="H1221" i="25"/>
  <c r="H1244" i="25"/>
  <c r="H1264" i="25"/>
  <c r="K1264" i="25" s="1"/>
  <c r="H1280" i="25"/>
  <c r="H1293" i="25"/>
  <c r="H1307" i="25"/>
  <c r="H1320" i="25"/>
  <c r="H1332" i="25"/>
  <c r="K1332" i="25" s="1"/>
  <c r="H1344" i="25"/>
  <c r="H1354" i="25"/>
  <c r="H1364" i="25"/>
  <c r="H1376" i="25"/>
  <c r="H1386" i="25"/>
  <c r="H1396" i="25"/>
  <c r="H1408" i="25"/>
  <c r="H1418" i="25"/>
  <c r="K1418" i="25" s="1"/>
  <c r="H1428" i="25"/>
  <c r="H1440" i="25"/>
  <c r="H1450" i="25"/>
  <c r="H1460" i="25"/>
  <c r="K1460" i="25" s="1"/>
  <c r="H1472" i="25"/>
  <c r="H1482" i="25"/>
  <c r="H1492" i="25"/>
  <c r="H1504" i="25"/>
  <c r="K1504" i="25" s="1"/>
  <c r="H1514" i="25"/>
  <c r="H1524" i="25"/>
  <c r="K1524" i="25" s="1"/>
  <c r="H1536" i="25"/>
  <c r="H1546" i="25"/>
  <c r="K1546" i="25" s="1"/>
  <c r="H1556" i="25"/>
  <c r="H1565" i="25"/>
  <c r="H1573" i="25"/>
  <c r="H1581" i="25"/>
  <c r="K1581" i="25" s="1"/>
  <c r="H1589" i="25"/>
  <c r="K1589" i="25" s="1"/>
  <c r="H1597" i="25"/>
  <c r="H1605" i="25"/>
  <c r="H1613" i="25"/>
  <c r="H1621" i="25"/>
  <c r="H1629" i="25"/>
  <c r="H1637" i="25"/>
  <c r="K1637" i="25" s="1"/>
  <c r="H620" i="25"/>
  <c r="H960" i="25"/>
  <c r="H1163" i="25"/>
  <c r="H1267" i="25"/>
  <c r="K1267" i="25" s="1"/>
  <c r="H1322" i="25"/>
  <c r="H1365" i="25"/>
  <c r="K1365" i="25" s="1"/>
  <c r="H1409" i="25"/>
  <c r="H1451" i="25"/>
  <c r="H1493" i="25"/>
  <c r="H1528" i="25"/>
  <c r="H1557" i="25"/>
  <c r="K1557" i="25" s="1"/>
  <c r="H1580" i="25"/>
  <c r="H1599" i="25"/>
  <c r="H1622" i="25"/>
  <c r="H1644" i="25"/>
  <c r="H1660" i="25"/>
  <c r="H1676" i="25"/>
  <c r="H1692" i="25"/>
  <c r="H1708" i="25"/>
  <c r="K1708" i="25" s="1"/>
  <c r="H1723" i="25"/>
  <c r="H1734" i="25"/>
  <c r="H1748" i="25"/>
  <c r="H1759" i="25"/>
  <c r="K1759" i="25" s="1"/>
  <c r="H1773" i="25"/>
  <c r="K1773" i="25" s="1"/>
  <c r="H1787" i="25"/>
  <c r="H1798" i="25"/>
  <c r="H1812" i="25"/>
  <c r="K1812" i="25" s="1"/>
  <c r="H1823" i="25"/>
  <c r="K1823" i="25" s="1"/>
  <c r="H1837" i="25"/>
  <c r="H1851" i="25"/>
  <c r="H1862" i="25"/>
  <c r="H1876" i="25"/>
  <c r="H1886" i="25"/>
  <c r="H1896" i="25"/>
  <c r="H1908" i="25"/>
  <c r="K1908" i="25" s="1"/>
  <c r="H1918" i="25"/>
  <c r="H1928" i="25"/>
  <c r="H1936" i="25"/>
  <c r="H1944" i="25"/>
  <c r="H1952" i="25"/>
  <c r="H1960" i="25"/>
  <c r="H1968" i="25"/>
  <c r="K1968" i="25" s="1"/>
  <c r="H1976" i="25"/>
  <c r="K1976" i="25" s="1"/>
  <c r="H1984" i="25"/>
  <c r="K1984" i="25" s="1"/>
  <c r="H1992" i="25"/>
  <c r="H2000" i="25"/>
  <c r="H2008" i="25"/>
  <c r="H2016" i="25"/>
  <c r="H2024" i="25"/>
  <c r="H2032" i="25"/>
  <c r="K2032" i="25" s="1"/>
  <c r="H2040" i="25"/>
  <c r="K2040" i="25" s="1"/>
  <c r="H2048" i="25"/>
  <c r="H2056" i="25"/>
  <c r="H2064" i="25"/>
  <c r="H2072" i="25"/>
  <c r="H2080" i="25"/>
  <c r="K2080" i="25" s="1"/>
  <c r="H2088" i="25"/>
  <c r="H2096" i="25"/>
  <c r="K2096" i="25" s="1"/>
  <c r="H2104" i="25"/>
  <c r="K2104" i="25" s="1"/>
  <c r="H2112" i="25"/>
  <c r="H2120" i="25"/>
  <c r="H2128" i="25"/>
  <c r="H2136" i="25"/>
  <c r="H2144" i="25"/>
  <c r="H2152" i="25"/>
  <c r="H2160" i="25"/>
  <c r="K2160" i="25" s="1"/>
  <c r="H2168" i="25"/>
  <c r="K2168" i="25" s="1"/>
  <c r="H2176" i="25"/>
  <c r="H2184" i="25"/>
  <c r="H2192" i="25"/>
  <c r="H2200" i="25"/>
  <c r="H2208" i="25"/>
  <c r="K2208" i="25" s="1"/>
  <c r="H2216" i="25"/>
  <c r="H2224" i="25"/>
  <c r="K2224" i="25" s="1"/>
  <c r="H2232" i="25"/>
  <c r="K2232" i="25" s="1"/>
  <c r="H2240" i="25"/>
  <c r="H2248" i="25"/>
  <c r="H2256" i="25"/>
  <c r="H2264" i="25"/>
  <c r="H2272" i="25"/>
  <c r="K2272" i="25" s="1"/>
  <c r="H2280" i="25"/>
  <c r="H2288" i="25"/>
  <c r="K2288" i="25" s="1"/>
  <c r="H2296" i="25"/>
  <c r="K2296" i="25" s="1"/>
  <c r="H2304" i="25"/>
  <c r="H2312" i="25"/>
  <c r="H2320" i="25"/>
  <c r="H2328" i="25"/>
  <c r="H2336" i="25"/>
  <c r="K2336" i="25" s="1"/>
  <c r="H2344" i="25"/>
  <c r="H2352" i="25"/>
  <c r="K2352" i="25" s="1"/>
  <c r="H2360" i="25"/>
  <c r="K2360" i="25" s="1"/>
  <c r="H2368" i="25"/>
  <c r="H2376" i="25"/>
  <c r="H2384" i="25"/>
  <c r="H2392" i="25"/>
  <c r="H2400" i="25"/>
  <c r="H2408" i="25"/>
  <c r="H2416" i="25"/>
  <c r="K2416" i="25" s="1"/>
  <c r="H2424" i="25"/>
  <c r="H2432" i="25"/>
  <c r="H2440" i="25"/>
  <c r="H2448" i="25"/>
  <c r="H2456" i="25"/>
  <c r="H2464" i="25"/>
  <c r="K2464" i="25" s="1"/>
  <c r="H2472" i="25"/>
  <c r="H2480" i="25"/>
  <c r="K2480" i="25" s="1"/>
  <c r="H2488" i="25"/>
  <c r="K2488" i="25" s="1"/>
  <c r="H2496" i="25"/>
  <c r="H2504" i="25"/>
  <c r="H2512" i="25"/>
  <c r="H2520" i="25"/>
  <c r="H2528" i="25"/>
  <c r="H2536" i="25"/>
  <c r="H2544" i="25"/>
  <c r="K2544" i="25" s="1"/>
  <c r="H2552" i="25"/>
  <c r="H2560" i="25"/>
  <c r="H2568" i="25"/>
  <c r="H2576" i="25"/>
  <c r="H2584" i="25"/>
  <c r="H2592" i="25"/>
  <c r="H2600" i="25"/>
  <c r="H692" i="25"/>
  <c r="H1002" i="25"/>
  <c r="K1002" i="25" s="1"/>
  <c r="H1194" i="25"/>
  <c r="H1277" i="25"/>
  <c r="H1331" i="25"/>
  <c r="H1373" i="25"/>
  <c r="H1417" i="25"/>
  <c r="H1459" i="25"/>
  <c r="H1501" i="25"/>
  <c r="H1533" i="25"/>
  <c r="H1558" i="25"/>
  <c r="H1582" i="25"/>
  <c r="K1582" i="25" s="1"/>
  <c r="H1604" i="25"/>
  <c r="H1623" i="25"/>
  <c r="H1645" i="25"/>
  <c r="H1661" i="25"/>
  <c r="H1677" i="25"/>
  <c r="H1693" i="25"/>
  <c r="K1693" i="25" s="1"/>
  <c r="H1709" i="25"/>
  <c r="K1709" i="25" s="1"/>
  <c r="H1724" i="25"/>
  <c r="H1735" i="25"/>
  <c r="H1749" i="25"/>
  <c r="H1763" i="25"/>
  <c r="H1774" i="25"/>
  <c r="H1788" i="25"/>
  <c r="H1799" i="25"/>
  <c r="K1799" i="25" s="1"/>
  <c r="H1813" i="25"/>
  <c r="H1827" i="25"/>
  <c r="H1838" i="25"/>
  <c r="H1852" i="25"/>
  <c r="H1863" i="25"/>
  <c r="H1877" i="25"/>
  <c r="H1887" i="25"/>
  <c r="K1887" i="25" s="1"/>
  <c r="H1899" i="25"/>
  <c r="K1899" i="25" s="1"/>
  <c r="H1909" i="25"/>
  <c r="H1919" i="25"/>
  <c r="H1929" i="25"/>
  <c r="H1937" i="25"/>
  <c r="H1945" i="25"/>
  <c r="H1953" i="25"/>
  <c r="H1961" i="25"/>
  <c r="H1969" i="25"/>
  <c r="K1969" i="25" s="1"/>
  <c r="H1977" i="25"/>
  <c r="H1985" i="25"/>
  <c r="H1993" i="25"/>
  <c r="H2001" i="25"/>
  <c r="H2009" i="25"/>
  <c r="H2017" i="25"/>
  <c r="H2025" i="25"/>
  <c r="K2025" i="25" s="1"/>
  <c r="H2033" i="25"/>
  <c r="H2041" i="25"/>
  <c r="K2041" i="25" s="1"/>
  <c r="H2049" i="25"/>
  <c r="H2057" i="25"/>
  <c r="H2065" i="25"/>
  <c r="H2073" i="25"/>
  <c r="H2081" i="25"/>
  <c r="K2081" i="25" s="1"/>
  <c r="H2089" i="25"/>
  <c r="K2089" i="25" s="1"/>
  <c r="H2097" i="25"/>
  <c r="H2105" i="25"/>
  <c r="H2113" i="25"/>
  <c r="K2113" i="25" s="1"/>
  <c r="H2121" i="25"/>
  <c r="H2129" i="25"/>
  <c r="H2137" i="25"/>
  <c r="H2145" i="25"/>
  <c r="H2153" i="25"/>
  <c r="H2161" i="25"/>
  <c r="H2169" i="25"/>
  <c r="H2177" i="25"/>
  <c r="H2185" i="25"/>
  <c r="H2193" i="25"/>
  <c r="H2201" i="25"/>
  <c r="H2209" i="25"/>
  <c r="H2217" i="25"/>
  <c r="K2217" i="25" s="1"/>
  <c r="H2225" i="25"/>
  <c r="K2225" i="25" s="1"/>
  <c r="H2233" i="25"/>
  <c r="H2241" i="25"/>
  <c r="H2249" i="25"/>
  <c r="H712" i="25"/>
  <c r="H1013" i="25"/>
  <c r="H1202" i="25"/>
  <c r="H1283" i="25"/>
  <c r="H1333" i="25"/>
  <c r="K1333" i="25" s="1"/>
  <c r="H1377" i="25"/>
  <c r="H1419" i="25"/>
  <c r="H1461" i="25"/>
  <c r="H1505" i="25"/>
  <c r="H1537" i="25"/>
  <c r="H1564" i="25"/>
  <c r="H1583" i="25"/>
  <c r="K1583" i="25" s="1"/>
  <c r="H1606" i="25"/>
  <c r="H1628" i="25"/>
  <c r="H1646" i="25"/>
  <c r="H1662" i="25"/>
  <c r="H1678" i="25"/>
  <c r="H1694" i="25"/>
  <c r="K1694" i="25" s="1"/>
  <c r="H1710" i="25"/>
  <c r="H1725" i="25"/>
  <c r="H1739" i="25"/>
  <c r="K1739" i="25" s="1"/>
  <c r="H1750" i="25"/>
  <c r="H1764" i="25"/>
  <c r="H1775" i="25"/>
  <c r="H1789" i="25"/>
  <c r="H1803" i="25"/>
  <c r="H1814" i="25"/>
  <c r="H1828" i="25"/>
  <c r="H1839" i="25"/>
  <c r="H1853" i="25"/>
  <c r="H1867" i="25"/>
  <c r="H1878" i="25"/>
  <c r="H1888" i="25"/>
  <c r="H1900" i="25"/>
  <c r="H1910" i="25"/>
  <c r="H1920" i="25"/>
  <c r="K1920" i="25" s="1"/>
  <c r="H1930" i="25"/>
  <c r="K1930" i="25" s="1"/>
  <c r="H1938" i="25"/>
  <c r="H1946" i="25"/>
  <c r="H1954" i="25"/>
  <c r="H1962" i="25"/>
  <c r="K1962" i="25" s="1"/>
  <c r="H1970" i="25"/>
  <c r="H1978" i="25"/>
  <c r="K1978" i="25" s="1"/>
  <c r="H1986" i="25"/>
  <c r="H1994" i="25"/>
  <c r="K1994" i="25" s="1"/>
  <c r="H2002" i="25"/>
  <c r="H2010" i="25"/>
  <c r="K2010" i="25" s="1"/>
  <c r="H2018" i="25"/>
  <c r="H2026" i="25"/>
  <c r="H2034" i="25"/>
  <c r="H2042" i="25"/>
  <c r="K2042" i="25" s="1"/>
  <c r="H2050" i="25"/>
  <c r="H2058" i="25"/>
  <c r="K2058" i="25" s="1"/>
  <c r="H2066" i="25"/>
  <c r="H2074" i="25"/>
  <c r="H2082" i="25"/>
  <c r="H2090" i="25"/>
  <c r="H2098" i="25"/>
  <c r="K2098" i="25" s="1"/>
  <c r="H2106" i="25"/>
  <c r="H2114" i="25"/>
  <c r="H2122" i="25"/>
  <c r="K2122" i="25" s="1"/>
  <c r="H2130" i="25"/>
  <c r="H2138" i="25"/>
  <c r="K2138" i="25" s="1"/>
  <c r="H2146" i="25"/>
  <c r="H2154" i="25"/>
  <c r="H2162" i="25"/>
  <c r="H2170" i="25"/>
  <c r="K2170" i="25" s="1"/>
  <c r="H2178" i="25"/>
  <c r="H2186" i="25"/>
  <c r="K2186" i="25" s="1"/>
  <c r="H2194" i="25"/>
  <c r="H2202" i="25"/>
  <c r="H2210" i="25"/>
  <c r="K2210" i="25" s="1"/>
  <c r="H2218" i="25"/>
  <c r="H2226" i="25"/>
  <c r="K2226" i="25" s="1"/>
  <c r="H2234" i="25"/>
  <c r="H2242" i="25"/>
  <c r="K2242" i="25" s="1"/>
  <c r="H2250" i="25"/>
  <c r="H2258" i="25"/>
  <c r="H2266" i="25"/>
  <c r="K2266" i="25" s="1"/>
  <c r="H2274" i="25"/>
  <c r="H2282" i="25"/>
  <c r="H2290" i="25"/>
  <c r="H2298" i="25"/>
  <c r="H2306" i="25"/>
  <c r="H2314" i="25"/>
  <c r="K2314" i="25" s="1"/>
  <c r="H2322" i="25"/>
  <c r="K2322" i="25" s="1"/>
  <c r="H2330" i="25"/>
  <c r="H2338" i="25"/>
  <c r="H2346" i="25"/>
  <c r="H2354" i="25"/>
  <c r="H2362" i="25"/>
  <c r="H2370" i="25"/>
  <c r="H2378" i="25"/>
  <c r="H2386" i="25"/>
  <c r="H2394" i="25"/>
  <c r="K2394" i="25" s="1"/>
  <c r="H2402" i="25"/>
  <c r="H2410" i="25"/>
  <c r="H2418" i="25"/>
  <c r="H2426" i="25"/>
  <c r="H2434" i="25"/>
  <c r="H2442" i="25"/>
  <c r="H2450" i="25"/>
  <c r="H2458" i="25"/>
  <c r="K2458" i="25" s="1"/>
  <c r="H2466" i="25"/>
  <c r="H2474" i="25"/>
  <c r="H2482" i="25"/>
  <c r="H2490" i="25"/>
  <c r="H2498" i="25"/>
  <c r="H2506" i="25"/>
  <c r="H2514" i="25"/>
  <c r="H2522" i="25"/>
  <c r="H2530" i="25"/>
  <c r="H2538" i="25"/>
  <c r="H2546" i="25"/>
  <c r="H776" i="25"/>
  <c r="H1052" i="25"/>
  <c r="K1052" i="25" s="1"/>
  <c r="H1220" i="25"/>
  <c r="K1220" i="25" s="1"/>
  <c r="H1292" i="25"/>
  <c r="H1341" i="25"/>
  <c r="K1341" i="25" s="1"/>
  <c r="H1385" i="25"/>
  <c r="H1427" i="25"/>
  <c r="H1469" i="25"/>
  <c r="H1513" i="25"/>
  <c r="H1538" i="25"/>
  <c r="H1566" i="25"/>
  <c r="H1588" i="25"/>
  <c r="K1588" i="25" s="1"/>
  <c r="H1607" i="25"/>
  <c r="H1630" i="25"/>
  <c r="K1630" i="25" s="1"/>
  <c r="H1647" i="25"/>
  <c r="K1647" i="25" s="1"/>
  <c r="H1663" i="25"/>
  <c r="H1679" i="25"/>
  <c r="H1695" i="25"/>
  <c r="H1711" i="25"/>
  <c r="H1726" i="25"/>
  <c r="H1740" i="25"/>
  <c r="K1740" i="25" s="1"/>
  <c r="H1751" i="25"/>
  <c r="H1765" i="25"/>
  <c r="H1779" i="25"/>
  <c r="H1790" i="25"/>
  <c r="H1804" i="25"/>
  <c r="H1815" i="25"/>
  <c r="K1815" i="25" s="1"/>
  <c r="H1829" i="25"/>
  <c r="H1843" i="25"/>
  <c r="K1843" i="25" s="1"/>
  <c r="H1854" i="25"/>
  <c r="H1868" i="25"/>
  <c r="H1879" i="25"/>
  <c r="H1891" i="25"/>
  <c r="H1901" i="25"/>
  <c r="H1911" i="25"/>
  <c r="H1923" i="25"/>
  <c r="H1931" i="25"/>
  <c r="K1931" i="25" s="1"/>
  <c r="H1939" i="25"/>
  <c r="H1947" i="25"/>
  <c r="K1947" i="25" s="1"/>
  <c r="H1955" i="25"/>
  <c r="H1963" i="25"/>
  <c r="H1971" i="25"/>
  <c r="K1971" i="25" s="1"/>
  <c r="H1979" i="25"/>
  <c r="K1979" i="25" s="1"/>
  <c r="H1987" i="25"/>
  <c r="H1995" i="25"/>
  <c r="K1995" i="25" s="1"/>
  <c r="H2003" i="25"/>
  <c r="H2011" i="25"/>
  <c r="H2019" i="25"/>
  <c r="H2027" i="25"/>
  <c r="H2035" i="25"/>
  <c r="H2043" i="25"/>
  <c r="K2043" i="25" s="1"/>
  <c r="H2051" i="25"/>
  <c r="H2059" i="25"/>
  <c r="K2059" i="25" s="1"/>
  <c r="H2067" i="25"/>
  <c r="H2075" i="25"/>
  <c r="H2083" i="25"/>
  <c r="H2091" i="25"/>
  <c r="H2099" i="25"/>
  <c r="H2107" i="25"/>
  <c r="K2107" i="25" s="1"/>
  <c r="H2115" i="25"/>
  <c r="H2123" i="25"/>
  <c r="H2131" i="25"/>
  <c r="H2139" i="25"/>
  <c r="H2147" i="25"/>
  <c r="H2155" i="25"/>
  <c r="H2163" i="25"/>
  <c r="H2171" i="25"/>
  <c r="K2171" i="25" s="1"/>
  <c r="H2179" i="25"/>
  <c r="H2187" i="25"/>
  <c r="K2187" i="25" s="1"/>
  <c r="H2195" i="25"/>
  <c r="H2203" i="25"/>
  <c r="H2211" i="25"/>
  <c r="H2219" i="25"/>
  <c r="H2227" i="25"/>
  <c r="K2227" i="25" s="1"/>
  <c r="H2235" i="25"/>
  <c r="K2235" i="25" s="1"/>
  <c r="H2243" i="25"/>
  <c r="K2243" i="25" s="1"/>
  <c r="H2251" i="25"/>
  <c r="H2259" i="25"/>
  <c r="H2267" i="25"/>
  <c r="H2275" i="25"/>
  <c r="H2283" i="25"/>
  <c r="H2291" i="25"/>
  <c r="K2291" i="25" s="1"/>
  <c r="H2299" i="25"/>
  <c r="H2307" i="25"/>
  <c r="H2315" i="25"/>
  <c r="K2315" i="25" s="1"/>
  <c r="H2323" i="25"/>
  <c r="H797" i="25"/>
  <c r="H1066" i="25"/>
  <c r="K1066" i="25" s="1"/>
  <c r="H1227" i="25"/>
  <c r="H1296" i="25"/>
  <c r="H1345" i="25"/>
  <c r="K1345" i="25" s="1"/>
  <c r="H1387" i="25"/>
  <c r="H1429" i="25"/>
  <c r="H1473" i="25"/>
  <c r="H1515" i="25"/>
  <c r="H1545" i="25"/>
  <c r="H1567" i="25"/>
  <c r="K1567" i="25" s="1"/>
  <c r="H1590" i="25"/>
  <c r="K1590" i="25" s="1"/>
  <c r="H1612" i="25"/>
  <c r="K1612" i="25" s="1"/>
  <c r="H1631" i="25"/>
  <c r="H1652" i="25"/>
  <c r="H1668" i="25"/>
  <c r="H1684" i="25"/>
  <c r="H1700" i="25"/>
  <c r="H1716" i="25"/>
  <c r="H1727" i="25"/>
  <c r="H1741" i="25"/>
  <c r="H1755" i="25"/>
  <c r="K1755" i="25" s="1"/>
  <c r="H1766" i="25"/>
  <c r="H1780" i="25"/>
  <c r="H1791" i="25"/>
  <c r="H1805" i="25"/>
  <c r="H1819" i="25"/>
  <c r="K1819" i="25" s="1"/>
  <c r="H1830" i="25"/>
  <c r="H1844" i="25"/>
  <c r="K1844" i="25" s="1"/>
  <c r="H1855" i="25"/>
  <c r="H1869" i="25"/>
  <c r="K1869" i="25" s="1"/>
  <c r="H1880" i="25"/>
  <c r="H1892" i="25"/>
  <c r="H1902" i="25"/>
  <c r="H1912" i="25"/>
  <c r="H1924" i="25"/>
  <c r="H1932" i="25"/>
  <c r="K1932" i="25" s="1"/>
  <c r="H1940" i="25"/>
  <c r="H1948" i="25"/>
  <c r="H1956" i="25"/>
  <c r="H1964" i="25"/>
  <c r="K1964" i="25" s="1"/>
  <c r="H1972" i="25"/>
  <c r="H1980" i="25"/>
  <c r="H1988" i="25"/>
  <c r="K1988" i="25" s="1"/>
  <c r="H1996" i="25"/>
  <c r="K1996" i="25" s="1"/>
  <c r="H2004" i="25"/>
  <c r="H2012" i="25"/>
  <c r="H2020" i="25"/>
  <c r="H2028" i="25"/>
  <c r="H2036" i="25"/>
  <c r="H2044" i="25"/>
  <c r="H2052" i="25"/>
  <c r="K2052" i="25" s="1"/>
  <c r="H2060" i="25"/>
  <c r="H2068" i="25"/>
  <c r="H2076" i="25"/>
  <c r="K2076" i="25" s="1"/>
  <c r="H2084" i="25"/>
  <c r="H2092" i="25"/>
  <c r="H2100" i="25"/>
  <c r="H2108" i="25"/>
  <c r="H2116" i="25"/>
  <c r="H2124" i="25"/>
  <c r="H2132" i="25"/>
  <c r="H2140" i="25"/>
  <c r="H2148" i="25"/>
  <c r="K2148" i="25" s="1"/>
  <c r="H2156" i="25"/>
  <c r="H2164" i="25"/>
  <c r="H2172" i="25"/>
  <c r="H2180" i="25"/>
  <c r="H2188" i="25"/>
  <c r="K2188" i="25" s="1"/>
  <c r="H2196" i="25"/>
  <c r="K2196" i="25" s="1"/>
  <c r="H2204" i="25"/>
  <c r="H2212" i="25"/>
  <c r="H2220" i="25"/>
  <c r="H2228" i="25"/>
  <c r="H2236" i="25"/>
  <c r="K2236" i="25" s="1"/>
  <c r="H2244" i="25"/>
  <c r="H2252" i="25"/>
  <c r="K2252" i="25" s="1"/>
  <c r="H2260" i="25"/>
  <c r="H2268" i="25"/>
  <c r="H2276" i="25"/>
  <c r="H2284" i="25"/>
  <c r="H2292" i="25"/>
  <c r="H2300" i="25"/>
  <c r="H2308" i="25"/>
  <c r="H2316" i="25"/>
  <c r="K2316" i="25" s="1"/>
  <c r="H861" i="25"/>
  <c r="H1104" i="25"/>
  <c r="H1243" i="25"/>
  <c r="H1306" i="25"/>
  <c r="H1353" i="25"/>
  <c r="H1395" i="25"/>
  <c r="H1437" i="25"/>
  <c r="H1481" i="25"/>
  <c r="K1481" i="25" s="1"/>
  <c r="H1516" i="25"/>
  <c r="H1547" i="25"/>
  <c r="H1572" i="25"/>
  <c r="H1591" i="25"/>
  <c r="H1614" i="25"/>
  <c r="H1636" i="25"/>
  <c r="H1653" i="25"/>
  <c r="K1653" i="25" s="1"/>
  <c r="H1669" i="25"/>
  <c r="H1685" i="25"/>
  <c r="H1701" i="25"/>
  <c r="H1717" i="25"/>
  <c r="K1717" i="25" s="1"/>
  <c r="H884" i="25"/>
  <c r="K884" i="25" s="1"/>
  <c r="H1116" i="25"/>
  <c r="H1245" i="25"/>
  <c r="K1245" i="25" s="1"/>
  <c r="H1308" i="25"/>
  <c r="K1308" i="25" s="1"/>
  <c r="H1355" i="25"/>
  <c r="H1397" i="25"/>
  <c r="H1441" i="25"/>
  <c r="K1441" i="25" s="1"/>
  <c r="H1483" i="25"/>
  <c r="H1523" i="25"/>
  <c r="H1548" i="25"/>
  <c r="H1574" i="25"/>
  <c r="H1596" i="25"/>
  <c r="H1615" i="25"/>
  <c r="K1615" i="25" s="1"/>
  <c r="H1638" i="25"/>
  <c r="K1638" i="25" s="1"/>
  <c r="H1654" i="25"/>
  <c r="H1670" i="25"/>
  <c r="H1686" i="25"/>
  <c r="H1702" i="25"/>
  <c r="K1702" i="25" s="1"/>
  <c r="H1718" i="25"/>
  <c r="H1732" i="25"/>
  <c r="H1743" i="25"/>
  <c r="K1743" i="25" s="1"/>
  <c r="H1757" i="25"/>
  <c r="H1771" i="25"/>
  <c r="H1782" i="25"/>
  <c r="H1796" i="25"/>
  <c r="H1807" i="25"/>
  <c r="H1821" i="25"/>
  <c r="H1835" i="25"/>
  <c r="H1846" i="25"/>
  <c r="K1846" i="25" s="1"/>
  <c r="H1860" i="25"/>
  <c r="H1871" i="25"/>
  <c r="H1884" i="25"/>
  <c r="K1884" i="25" s="1"/>
  <c r="H1894" i="25"/>
  <c r="H1904" i="25"/>
  <c r="H1916" i="25"/>
  <c r="H1926" i="25"/>
  <c r="H1934" i="25"/>
  <c r="K1934" i="25" s="1"/>
  <c r="H1942" i="25"/>
  <c r="H1950" i="25"/>
  <c r="H1958" i="25"/>
  <c r="H1966" i="25"/>
  <c r="H1974" i="25"/>
  <c r="H1982" i="25"/>
  <c r="K1982" i="25" s="1"/>
  <c r="H1990" i="25"/>
  <c r="K1990" i="25" s="1"/>
  <c r="H1998" i="25"/>
  <c r="H2006" i="25"/>
  <c r="H2014" i="25"/>
  <c r="H2022" i="25"/>
  <c r="H2030" i="25"/>
  <c r="H2038" i="25"/>
  <c r="H2046" i="25"/>
  <c r="K2046" i="25" s="1"/>
  <c r="H2054" i="25"/>
  <c r="H2062" i="25"/>
  <c r="K2062" i="25" s="1"/>
  <c r="H2070" i="25"/>
  <c r="H2078" i="25"/>
  <c r="H2086" i="25"/>
  <c r="H2094" i="25"/>
  <c r="H2102" i="25"/>
  <c r="K2102" i="25" s="1"/>
  <c r="H2110" i="25"/>
  <c r="H2118" i="25"/>
  <c r="H2126" i="25"/>
  <c r="K2126" i="25" s="1"/>
  <c r="H2134" i="25"/>
  <c r="H2142" i="25"/>
  <c r="H2150" i="25"/>
  <c r="H2158" i="25"/>
  <c r="H2166" i="25"/>
  <c r="K2166" i="25" s="1"/>
  <c r="H2174" i="25"/>
  <c r="H2182" i="25"/>
  <c r="H2190" i="25"/>
  <c r="K2190" i="25" s="1"/>
  <c r="H2198" i="25"/>
  <c r="H2206" i="25"/>
  <c r="H2214" i="25"/>
  <c r="H2222" i="25"/>
  <c r="H2230" i="25"/>
  <c r="H2238" i="25"/>
  <c r="H2246" i="25"/>
  <c r="H2254" i="25"/>
  <c r="K2254" i="25" s="1"/>
  <c r="H2262" i="25"/>
  <c r="H2270" i="25"/>
  <c r="H2278" i="25"/>
  <c r="H2286" i="25"/>
  <c r="H2294" i="25"/>
  <c r="H2302" i="25"/>
  <c r="K2302" i="25" s="1"/>
  <c r="H2310" i="25"/>
  <c r="H2318" i="25"/>
  <c r="H944" i="25"/>
  <c r="H1153" i="25"/>
  <c r="H1261" i="25"/>
  <c r="H1317" i="25"/>
  <c r="H1363" i="25"/>
  <c r="H1405" i="25"/>
  <c r="H1449" i="25"/>
  <c r="H1491" i="25"/>
  <c r="K1491" i="25" s="1"/>
  <c r="H1525" i="25"/>
  <c r="K1525" i="25" s="1"/>
  <c r="H1555" i="25"/>
  <c r="H1575" i="25"/>
  <c r="H1598" i="25"/>
  <c r="H1620" i="25"/>
  <c r="H1639" i="25"/>
  <c r="K1639" i="25" s="1"/>
  <c r="H1655" i="25"/>
  <c r="H1671" i="25"/>
  <c r="K1671" i="25" s="1"/>
  <c r="H1687" i="25"/>
  <c r="H1703" i="25"/>
  <c r="H1719" i="25"/>
  <c r="H1733" i="25"/>
  <c r="H1747" i="25"/>
  <c r="K1747" i="25" s="1"/>
  <c r="H1758" i="25"/>
  <c r="K1758" i="25" s="1"/>
  <c r="H1772" i="25"/>
  <c r="H1783" i="25"/>
  <c r="K1783" i="25" s="1"/>
  <c r="H1797" i="25"/>
  <c r="K1797" i="25" s="1"/>
  <c r="H1811" i="25"/>
  <c r="H1822" i="25"/>
  <c r="H1836" i="25"/>
  <c r="K1836" i="25" s="1"/>
  <c r="H1847" i="25"/>
  <c r="H1861" i="25"/>
  <c r="H1875" i="25"/>
  <c r="H1885" i="25"/>
  <c r="K1885" i="25" s="1"/>
  <c r="H1895" i="25"/>
  <c r="H1907" i="25"/>
  <c r="H1917" i="25"/>
  <c r="H1927" i="25"/>
  <c r="H1935" i="25"/>
  <c r="H1943" i="25"/>
  <c r="K1943" i="25" s="1"/>
  <c r="H1951" i="25"/>
  <c r="K1951" i="25" s="1"/>
  <c r="H1959" i="25"/>
  <c r="K1959" i="25" s="1"/>
  <c r="H1967" i="25"/>
  <c r="K1967" i="25" s="1"/>
  <c r="H1975" i="25"/>
  <c r="H1983" i="25"/>
  <c r="H1991" i="25"/>
  <c r="H1999" i="25"/>
  <c r="H2007" i="25"/>
  <c r="H2015" i="25"/>
  <c r="K2015" i="25" s="1"/>
  <c r="H2023" i="25"/>
  <c r="H2031" i="25"/>
  <c r="H2039" i="25"/>
  <c r="H2047" i="25"/>
  <c r="H2055" i="25"/>
  <c r="K2055" i="25" s="1"/>
  <c r="H2063" i="25"/>
  <c r="H2071" i="25"/>
  <c r="H2079" i="25"/>
  <c r="H2087" i="25"/>
  <c r="H2095" i="25"/>
  <c r="H2103" i="25"/>
  <c r="H2111" i="25"/>
  <c r="K2111" i="25" s="1"/>
  <c r="H2119" i="25"/>
  <c r="H2127" i="25"/>
  <c r="H2135" i="25"/>
  <c r="K2135" i="25" s="1"/>
  <c r="H2143" i="25"/>
  <c r="H2151" i="25"/>
  <c r="H2159" i="25"/>
  <c r="H2167" i="25"/>
  <c r="H2175" i="25"/>
  <c r="K2175" i="25" s="1"/>
  <c r="H1731" i="25"/>
  <c r="H1831" i="25"/>
  <c r="H1925" i="25"/>
  <c r="H1989" i="25"/>
  <c r="H2053" i="25"/>
  <c r="K2053" i="25" s="1"/>
  <c r="H2117" i="25"/>
  <c r="H2181" i="25"/>
  <c r="H2213" i="25"/>
  <c r="H2245" i="25"/>
  <c r="H2269" i="25"/>
  <c r="K2269" i="25" s="1"/>
  <c r="H2289" i="25"/>
  <c r="H2311" i="25"/>
  <c r="K2311" i="25" s="1"/>
  <c r="H2327" i="25"/>
  <c r="H2339" i="25"/>
  <c r="H2349" i="25"/>
  <c r="H2359" i="25"/>
  <c r="H2371" i="25"/>
  <c r="H2381" i="25"/>
  <c r="K2381" i="25" s="1"/>
  <c r="H2391" i="25"/>
  <c r="H2403" i="25"/>
  <c r="H2413" i="25"/>
  <c r="H2423" i="25"/>
  <c r="H2435" i="25"/>
  <c r="H2445" i="25"/>
  <c r="K2445" i="25" s="1"/>
  <c r="H2455" i="25"/>
  <c r="H2467" i="25"/>
  <c r="H2477" i="25"/>
  <c r="H2487" i="25"/>
  <c r="K2487" i="25" s="1"/>
  <c r="H2499" i="25"/>
  <c r="K2499" i="25" s="1"/>
  <c r="H2509" i="25"/>
  <c r="H2519" i="25"/>
  <c r="H2531" i="25"/>
  <c r="H2541" i="25"/>
  <c r="H2551" i="25"/>
  <c r="H2561" i="25"/>
  <c r="H2570" i="25"/>
  <c r="H2579" i="25"/>
  <c r="H2588" i="25"/>
  <c r="H2597" i="25"/>
  <c r="K2597" i="25" s="1"/>
  <c r="H2606" i="25"/>
  <c r="H2614" i="25"/>
  <c r="H2622" i="25"/>
  <c r="K2622" i="25" s="1"/>
  <c r="H2630" i="25"/>
  <c r="H2638" i="25"/>
  <c r="K2638" i="25" s="1"/>
  <c r="H2646" i="25"/>
  <c r="K2646" i="25" s="1"/>
  <c r="H2654" i="25"/>
  <c r="H2662" i="25"/>
  <c r="H2670" i="25"/>
  <c r="H2678" i="25"/>
  <c r="H2686" i="25"/>
  <c r="K2686" i="25" s="1"/>
  <c r="H2694" i="25"/>
  <c r="H2702" i="25"/>
  <c r="K2702" i="25" s="1"/>
  <c r="H2710" i="25"/>
  <c r="K2710" i="25" s="1"/>
  <c r="H2718" i="25"/>
  <c r="H2726" i="25"/>
  <c r="H2734" i="25"/>
  <c r="H2742" i="25"/>
  <c r="H2750" i="25"/>
  <c r="K2750" i="25" s="1"/>
  <c r="H2758" i="25"/>
  <c r="H2766" i="25"/>
  <c r="K2766" i="25" s="1"/>
  <c r="H2774" i="25"/>
  <c r="H2782" i="25"/>
  <c r="H2790" i="25"/>
  <c r="H2798" i="25"/>
  <c r="H2806" i="25"/>
  <c r="H2814" i="25"/>
  <c r="K2814" i="25" s="1"/>
  <c r="H2822" i="25"/>
  <c r="H2830" i="25"/>
  <c r="K2830" i="25" s="1"/>
  <c r="H2838" i="25"/>
  <c r="H2846" i="25"/>
  <c r="H2854" i="25"/>
  <c r="K2854" i="25" s="1"/>
  <c r="H2862" i="25"/>
  <c r="K2862" i="25" s="1"/>
  <c r="H2870" i="25"/>
  <c r="H2878" i="25"/>
  <c r="H2886" i="25"/>
  <c r="K2886" i="25" s="1"/>
  <c r="H2894" i="25"/>
  <c r="K2894" i="25" s="1"/>
  <c r="H2902" i="25"/>
  <c r="H2910" i="25"/>
  <c r="H2918" i="25"/>
  <c r="H2926" i="25"/>
  <c r="H2934" i="25"/>
  <c r="H2942" i="25"/>
  <c r="H2950" i="25"/>
  <c r="H2958" i="25"/>
  <c r="H2966" i="25"/>
  <c r="H2974" i="25"/>
  <c r="H2982" i="25"/>
  <c r="H2990" i="25"/>
  <c r="H2998" i="25"/>
  <c r="H3006" i="25"/>
  <c r="H3014" i="25"/>
  <c r="H3022" i="25"/>
  <c r="K3022" i="25" s="1"/>
  <c r="H3030" i="25"/>
  <c r="H3038" i="25"/>
  <c r="H3046" i="25"/>
  <c r="K3046" i="25" s="1"/>
  <c r="H3054" i="25"/>
  <c r="K3054" i="25" s="1"/>
  <c r="H3062" i="25"/>
  <c r="H3070" i="25"/>
  <c r="H3078" i="25"/>
  <c r="H3086" i="25"/>
  <c r="H3094" i="25"/>
  <c r="H3102" i="25"/>
  <c r="H3110" i="25"/>
  <c r="H3118" i="25"/>
  <c r="H3126" i="25"/>
  <c r="K3126" i="25" s="1"/>
  <c r="H3134" i="25"/>
  <c r="H3142" i="25"/>
  <c r="H3150" i="25"/>
  <c r="K3150" i="25" s="1"/>
  <c r="H3158" i="25"/>
  <c r="H3166" i="25"/>
  <c r="H3174" i="25"/>
  <c r="H3182" i="25"/>
  <c r="K3182" i="25" s="1"/>
  <c r="H3190" i="25"/>
  <c r="H3198" i="25"/>
  <c r="H3206" i="25"/>
  <c r="K3206" i="25" s="1"/>
  <c r="H3214" i="25"/>
  <c r="K3214" i="25" s="1"/>
  <c r="H3222" i="25"/>
  <c r="K3222" i="25" s="1"/>
  <c r="H3230" i="25"/>
  <c r="H3238" i="25"/>
  <c r="H3246" i="25"/>
  <c r="H3254" i="25"/>
  <c r="H3262" i="25"/>
  <c r="H3270" i="25"/>
  <c r="K3270" i="25" s="1"/>
  <c r="H3278" i="25"/>
  <c r="H3286" i="25"/>
  <c r="H3294" i="25"/>
  <c r="H3302" i="25"/>
  <c r="H3310" i="25"/>
  <c r="H3318" i="25"/>
  <c r="H3326" i="25"/>
  <c r="H3334" i="25"/>
  <c r="H3342" i="25"/>
  <c r="K3342" i="25" s="1"/>
  <c r="H3350" i="25"/>
  <c r="H3358" i="25"/>
  <c r="H3366" i="25"/>
  <c r="H1742" i="25"/>
  <c r="H1845" i="25"/>
  <c r="H1933" i="25"/>
  <c r="K1933" i="25" s="1"/>
  <c r="H1997" i="25"/>
  <c r="H2061" i="25"/>
  <c r="H2125" i="25"/>
  <c r="K2125" i="25" s="1"/>
  <c r="H2183" i="25"/>
  <c r="H2215" i="25"/>
  <c r="H2247" i="25"/>
  <c r="H2271" i="25"/>
  <c r="H2293" i="25"/>
  <c r="H2313" i="25"/>
  <c r="H2329" i="25"/>
  <c r="H2340" i="25"/>
  <c r="K2340" i="25" s="1"/>
  <c r="H2350" i="25"/>
  <c r="H2361" i="25"/>
  <c r="K2361" i="25" s="1"/>
  <c r="H2372" i="25"/>
  <c r="H2382" i="25"/>
  <c r="K2382" i="25" s="1"/>
  <c r="H2393" i="25"/>
  <c r="H2404" i="25"/>
  <c r="K2404" i="25" s="1"/>
  <c r="H2414" i="25"/>
  <c r="H2425" i="25"/>
  <c r="K2425" i="25" s="1"/>
  <c r="H2436" i="25"/>
  <c r="H2446" i="25"/>
  <c r="H2457" i="25"/>
  <c r="H2468" i="25"/>
  <c r="H2478" i="25"/>
  <c r="H2489" i="25"/>
  <c r="H2500" i="25"/>
  <c r="H2510" i="25"/>
  <c r="K2510" i="25" s="1"/>
  <c r="H1756" i="25"/>
  <c r="H1859" i="25"/>
  <c r="K1859" i="25" s="1"/>
  <c r="H1941" i="25"/>
  <c r="H2005" i="25"/>
  <c r="H2069" i="25"/>
  <c r="H2133" i="25"/>
  <c r="H2189" i="25"/>
  <c r="H2221" i="25"/>
  <c r="K2221" i="25" s="1"/>
  <c r="H2253" i="25"/>
  <c r="K2253" i="25" s="1"/>
  <c r="H2273" i="25"/>
  <c r="H2295" i="25"/>
  <c r="H2317" i="25"/>
  <c r="H2331" i="25"/>
  <c r="H2341" i="25"/>
  <c r="H2351" i="25"/>
  <c r="K2351" i="25" s="1"/>
  <c r="H2363" i="25"/>
  <c r="H2373" i="25"/>
  <c r="H2383" i="25"/>
  <c r="H2395" i="25"/>
  <c r="H2405" i="25"/>
  <c r="H2415" i="25"/>
  <c r="H2427" i="25"/>
  <c r="H2437" i="25"/>
  <c r="H2447" i="25"/>
  <c r="K2447" i="25" s="1"/>
  <c r="H2459" i="25"/>
  <c r="H2469" i="25"/>
  <c r="K2469" i="25" s="1"/>
  <c r="H2479" i="25"/>
  <c r="K2479" i="25" s="1"/>
  <c r="H2491" i="25"/>
  <c r="H2501" i="25"/>
  <c r="H2511" i="25"/>
  <c r="H2523" i="25"/>
  <c r="K2523" i="25" s="1"/>
  <c r="H2533" i="25"/>
  <c r="K2533" i="25" s="1"/>
  <c r="H2543" i="25"/>
  <c r="H2554" i="25"/>
  <c r="H2563" i="25"/>
  <c r="H2572" i="25"/>
  <c r="H2581" i="25"/>
  <c r="H2590" i="25"/>
  <c r="H2599" i="25"/>
  <c r="H2608" i="25"/>
  <c r="H2616" i="25"/>
  <c r="H2624" i="25"/>
  <c r="H2632" i="25"/>
  <c r="H2640" i="25"/>
  <c r="H2648" i="25"/>
  <c r="K2648" i="25" s="1"/>
  <c r="H2656" i="25"/>
  <c r="H2664" i="25"/>
  <c r="H2672" i="25"/>
  <c r="K2672" i="25" s="1"/>
  <c r="H2680" i="25"/>
  <c r="K2680" i="25" s="1"/>
  <c r="H2688" i="25"/>
  <c r="H2696" i="25"/>
  <c r="H2704" i="25"/>
  <c r="H2712" i="25"/>
  <c r="H2720" i="25"/>
  <c r="K2720" i="25" s="1"/>
  <c r="H2728" i="25"/>
  <c r="K2728" i="25" s="1"/>
  <c r="H2736" i="25"/>
  <c r="H2744" i="25"/>
  <c r="H2752" i="25"/>
  <c r="H2760" i="25"/>
  <c r="H2768" i="25"/>
  <c r="H2776" i="25"/>
  <c r="H2784" i="25"/>
  <c r="H2792" i="25"/>
  <c r="H2800" i="25"/>
  <c r="H2808" i="25"/>
  <c r="H2816" i="25"/>
  <c r="H2824" i="25"/>
  <c r="K2824" i="25" s="1"/>
  <c r="H2832" i="25"/>
  <c r="H2840" i="25"/>
  <c r="H2848" i="25"/>
  <c r="H2856" i="25"/>
  <c r="K2856" i="25" s="1"/>
  <c r="H2864" i="25"/>
  <c r="H2872" i="25"/>
  <c r="H2880" i="25"/>
  <c r="H2888" i="25"/>
  <c r="H2896" i="25"/>
  <c r="K2896" i="25" s="1"/>
  <c r="H2904" i="25"/>
  <c r="H2912" i="25"/>
  <c r="H2920" i="25"/>
  <c r="K2920" i="25" s="1"/>
  <c r="H2928" i="25"/>
  <c r="H2936" i="25"/>
  <c r="H2944" i="25"/>
  <c r="H2952" i="25"/>
  <c r="H2960" i="25"/>
  <c r="K2960" i="25" s="1"/>
  <c r="H2968" i="25"/>
  <c r="H2976" i="25"/>
  <c r="K2976" i="25" s="1"/>
  <c r="H2984" i="25"/>
  <c r="K2984" i="25" s="1"/>
  <c r="H2992" i="25"/>
  <c r="H3000" i="25"/>
  <c r="H3008" i="25"/>
  <c r="H3016" i="25"/>
  <c r="H3024" i="25"/>
  <c r="K3024" i="25" s="1"/>
  <c r="H3032" i="25"/>
  <c r="H3040" i="25"/>
  <c r="K3040" i="25" s="1"/>
  <c r="H3048" i="25"/>
  <c r="K3048" i="25" s="1"/>
  <c r="H3056" i="25"/>
  <c r="H3064" i="25"/>
  <c r="H3072" i="25"/>
  <c r="H3080" i="25"/>
  <c r="K3080" i="25" s="1"/>
  <c r="H3088" i="25"/>
  <c r="H3096" i="25"/>
  <c r="H3104" i="25"/>
  <c r="H3112" i="25"/>
  <c r="K3112" i="25" s="1"/>
  <c r="H3120" i="25"/>
  <c r="H3128" i="25"/>
  <c r="H3136" i="25"/>
  <c r="H3144" i="25"/>
  <c r="H3152" i="25"/>
  <c r="K3152" i="25" s="1"/>
  <c r="H3160" i="25"/>
  <c r="H3168" i="25"/>
  <c r="H3176" i="25"/>
  <c r="H3184" i="25"/>
  <c r="H3192" i="25"/>
  <c r="H3200" i="25"/>
  <c r="H3208" i="25"/>
  <c r="K3208" i="25" s="1"/>
  <c r="H3216" i="25"/>
  <c r="H3224" i="25"/>
  <c r="H3232" i="25"/>
  <c r="H3240" i="25"/>
  <c r="H3248" i="25"/>
  <c r="H3256" i="25"/>
  <c r="H3264" i="25"/>
  <c r="H3272" i="25"/>
  <c r="K3272" i="25" s="1"/>
  <c r="H3280" i="25"/>
  <c r="H3288" i="25"/>
  <c r="H3296" i="25"/>
  <c r="H3304" i="25"/>
  <c r="H3312" i="25"/>
  <c r="H3320" i="25"/>
  <c r="H3328" i="25"/>
  <c r="H3336" i="25"/>
  <c r="K3336" i="25" s="1"/>
  <c r="H3344" i="25"/>
  <c r="H3352" i="25"/>
  <c r="H3360" i="25"/>
  <c r="H1767" i="25"/>
  <c r="K1767" i="25" s="1"/>
  <c r="H1870" i="25"/>
  <c r="K1870" i="25" s="1"/>
  <c r="H1949" i="25"/>
  <c r="H2013" i="25"/>
  <c r="H2077" i="25"/>
  <c r="H2141" i="25"/>
  <c r="K2141" i="25" s="1"/>
  <c r="H2191" i="25"/>
  <c r="H2223" i="25"/>
  <c r="H2255" i="25"/>
  <c r="H2277" i="25"/>
  <c r="K2277" i="25" s="1"/>
  <c r="H2297" i="25"/>
  <c r="K2297" i="25" s="1"/>
  <c r="H2319" i="25"/>
  <c r="H2332" i="25"/>
  <c r="H2342" i="25"/>
  <c r="H2353" i="25"/>
  <c r="H2364" i="25"/>
  <c r="K2364" i="25" s="1"/>
  <c r="H2374" i="25"/>
  <c r="H2385" i="25"/>
  <c r="H2396" i="25"/>
  <c r="H2406" i="25"/>
  <c r="H2417" i="25"/>
  <c r="H2428" i="25"/>
  <c r="K2428" i="25" s="1"/>
  <c r="H2438" i="25"/>
  <c r="H2449" i="25"/>
  <c r="H2460" i="25"/>
  <c r="H2470" i="25"/>
  <c r="K2470" i="25" s="1"/>
  <c r="H2481" i="25"/>
  <c r="H2492" i="25"/>
  <c r="H2502" i="25"/>
  <c r="H2513" i="25"/>
  <c r="H2524" i="25"/>
  <c r="H2534" i="25"/>
  <c r="H2545" i="25"/>
  <c r="K2545" i="25" s="1"/>
  <c r="H2555" i="25"/>
  <c r="H2564" i="25"/>
  <c r="H2573" i="25"/>
  <c r="H2582" i="25"/>
  <c r="H2591" i="25"/>
  <c r="H2601" i="25"/>
  <c r="K2601" i="25" s="1"/>
  <c r="H2609" i="25"/>
  <c r="K2609" i="25" s="1"/>
  <c r="H2617" i="25"/>
  <c r="H2625" i="25"/>
  <c r="K2625" i="25" s="1"/>
  <c r="H2633" i="25"/>
  <c r="H2641" i="25"/>
  <c r="H2649" i="25"/>
  <c r="H2657" i="25"/>
  <c r="H2665" i="25"/>
  <c r="H2673" i="25"/>
  <c r="H2681" i="25"/>
  <c r="H2689" i="25"/>
  <c r="K2689" i="25" s="1"/>
  <c r="H2697" i="25"/>
  <c r="H2705" i="25"/>
  <c r="H2713" i="25"/>
  <c r="H2721" i="25"/>
  <c r="K2721" i="25" s="1"/>
  <c r="H2729" i="25"/>
  <c r="H2737" i="25"/>
  <c r="H2745" i="25"/>
  <c r="K2745" i="25" s="1"/>
  <c r="H2753" i="25"/>
  <c r="H2761" i="25"/>
  <c r="H2769" i="25"/>
  <c r="H2777" i="25"/>
  <c r="H2785" i="25"/>
  <c r="H2793" i="25"/>
  <c r="K2793" i="25" s="1"/>
  <c r="H2801" i="25"/>
  <c r="H2809" i="25"/>
  <c r="H2817" i="25"/>
  <c r="K2817" i="25" s="1"/>
  <c r="H2825" i="25"/>
  <c r="H2833" i="25"/>
  <c r="K2833" i="25" s="1"/>
  <c r="H2841" i="25"/>
  <c r="H2849" i="25"/>
  <c r="H2857" i="25"/>
  <c r="H2865" i="25"/>
  <c r="H2873" i="25"/>
  <c r="H2881" i="25"/>
  <c r="K2881" i="25" s="1"/>
  <c r="H2889" i="25"/>
  <c r="H2897" i="25"/>
  <c r="H2905" i="25"/>
  <c r="K2905" i="25" s="1"/>
  <c r="H2913" i="25"/>
  <c r="H2921" i="25"/>
  <c r="H2929" i="25"/>
  <c r="H2937" i="25"/>
  <c r="H2945" i="25"/>
  <c r="K2945" i="25" s="1"/>
  <c r="H2953" i="25"/>
  <c r="H2961" i="25"/>
  <c r="K2961" i="25" s="1"/>
  <c r="H2969" i="25"/>
  <c r="K2969" i="25" s="1"/>
  <c r="H2977" i="25"/>
  <c r="H2985" i="25"/>
  <c r="K2985" i="25" s="1"/>
  <c r="H2993" i="25"/>
  <c r="H3001" i="25"/>
  <c r="H3009" i="25"/>
  <c r="K3009" i="25" s="1"/>
  <c r="H3017" i="25"/>
  <c r="H3025" i="25"/>
  <c r="K3025" i="25" s="1"/>
  <c r="H3033" i="25"/>
  <c r="H3041" i="25"/>
  <c r="H3049" i="25"/>
  <c r="K3049" i="25" s="1"/>
  <c r="H3057" i="25"/>
  <c r="H3065" i="25"/>
  <c r="H3073" i="25"/>
  <c r="K3073" i="25" s="1"/>
  <c r="H3081" i="25"/>
  <c r="H3089" i="25"/>
  <c r="K3089" i="25" s="1"/>
  <c r="H3097" i="25"/>
  <c r="H3105" i="25"/>
  <c r="H3113" i="25"/>
  <c r="H3121" i="25"/>
  <c r="H3129" i="25"/>
  <c r="H3137" i="25"/>
  <c r="K3137" i="25" s="1"/>
  <c r="H3145" i="25"/>
  <c r="H3153" i="25"/>
  <c r="H3161" i="25"/>
  <c r="H3169" i="25"/>
  <c r="H3177" i="25"/>
  <c r="K3177" i="25" s="1"/>
  <c r="H3185" i="25"/>
  <c r="H3193" i="25"/>
  <c r="H3201" i="25"/>
  <c r="K3201" i="25" s="1"/>
  <c r="H3209" i="25"/>
  <c r="H3217" i="25"/>
  <c r="H3225" i="25"/>
  <c r="H3233" i="25"/>
  <c r="H3241" i="25"/>
  <c r="H3249" i="25"/>
  <c r="H3257" i="25"/>
  <c r="H3265" i="25"/>
  <c r="K3265" i="25" s="1"/>
  <c r="H3273" i="25"/>
  <c r="H3281" i="25"/>
  <c r="H3289" i="25"/>
  <c r="H3297" i="25"/>
  <c r="H3305" i="25"/>
  <c r="K3305" i="25" s="1"/>
  <c r="H3313" i="25"/>
  <c r="H3321" i="25"/>
  <c r="H3329" i="25"/>
  <c r="H3337" i="25"/>
  <c r="H3345" i="25"/>
  <c r="H3353" i="25"/>
  <c r="H3361" i="25"/>
  <c r="H3369" i="25"/>
  <c r="K3369" i="25" s="1"/>
  <c r="H3377" i="25"/>
  <c r="H3385" i="25"/>
  <c r="H3393" i="25"/>
  <c r="K3393" i="25" s="1"/>
  <c r="H3401" i="25"/>
  <c r="H3409" i="25"/>
  <c r="H3417" i="25"/>
  <c r="H3425" i="25"/>
  <c r="H3433" i="25"/>
  <c r="K3433" i="25" s="1"/>
  <c r="H3441" i="25"/>
  <c r="K3441" i="25" s="1"/>
  <c r="H3449" i="25"/>
  <c r="H1806" i="25"/>
  <c r="H1903" i="25"/>
  <c r="H1973" i="25"/>
  <c r="H2037" i="25"/>
  <c r="H2101" i="25"/>
  <c r="H2165" i="25"/>
  <c r="H2205" i="25"/>
  <c r="H2237" i="25"/>
  <c r="H2263" i="25"/>
  <c r="H2285" i="25"/>
  <c r="H2305" i="25"/>
  <c r="K2305" i="25" s="1"/>
  <c r="H2325" i="25"/>
  <c r="H2335" i="25"/>
  <c r="H2347" i="25"/>
  <c r="K2347" i="25" s="1"/>
  <c r="H2357" i="25"/>
  <c r="H2367" i="25"/>
  <c r="K2367" i="25" s="1"/>
  <c r="H2379" i="25"/>
  <c r="H2389" i="25"/>
  <c r="K2389" i="25" s="1"/>
  <c r="H2399" i="25"/>
  <c r="H2411" i="25"/>
  <c r="H2421" i="25"/>
  <c r="K2421" i="25" s="1"/>
  <c r="H2431" i="25"/>
  <c r="H2443" i="25"/>
  <c r="H2453" i="25"/>
  <c r="K2453" i="25" s="1"/>
  <c r="H2463" i="25"/>
  <c r="H2475" i="25"/>
  <c r="H2485" i="25"/>
  <c r="H2495" i="25"/>
  <c r="K2495" i="25" s="1"/>
  <c r="H2507" i="25"/>
  <c r="K2507" i="25" s="1"/>
  <c r="H2517" i="25"/>
  <c r="K2517" i="25" s="1"/>
  <c r="H2527" i="25"/>
  <c r="H2539" i="25"/>
  <c r="K2539" i="25" s="1"/>
  <c r="H2549" i="25"/>
  <c r="K2549" i="25" s="1"/>
  <c r="H2558" i="25"/>
  <c r="H2567" i="25"/>
  <c r="H2577" i="25"/>
  <c r="H2586" i="25"/>
  <c r="H2595" i="25"/>
  <c r="H2604" i="25"/>
  <c r="K2604" i="25" s="1"/>
  <c r="H2612" i="25"/>
  <c r="H2620" i="25"/>
  <c r="K2620" i="25" s="1"/>
  <c r="H2628" i="25"/>
  <c r="H2636" i="25"/>
  <c r="H2644" i="25"/>
  <c r="H2652" i="25"/>
  <c r="H2660" i="25"/>
  <c r="K2660" i="25" s="1"/>
  <c r="H2668" i="25"/>
  <c r="H2676" i="25"/>
  <c r="H2684" i="25"/>
  <c r="H2692" i="25"/>
  <c r="H2700" i="25"/>
  <c r="H2708" i="25"/>
  <c r="H2716" i="25"/>
  <c r="H2724" i="25"/>
  <c r="K2724" i="25" s="1"/>
  <c r="H2732" i="25"/>
  <c r="H2740" i="25"/>
  <c r="K2740" i="25" s="1"/>
  <c r="H2748" i="25"/>
  <c r="K2748" i="25" s="1"/>
  <c r="H2756" i="25"/>
  <c r="K2756" i="25" s="1"/>
  <c r="H2764" i="25"/>
  <c r="H2772" i="25"/>
  <c r="H2780" i="25"/>
  <c r="K2780" i="25" s="1"/>
  <c r="H2788" i="25"/>
  <c r="H2796" i="25"/>
  <c r="H2804" i="25"/>
  <c r="H2812" i="25"/>
  <c r="H2820" i="25"/>
  <c r="K2820" i="25" s="1"/>
  <c r="H2828" i="25"/>
  <c r="H2836" i="25"/>
  <c r="H2844" i="25"/>
  <c r="H2852" i="25"/>
  <c r="H2860" i="25"/>
  <c r="H2868" i="25"/>
  <c r="H2876" i="25"/>
  <c r="K2876" i="25" s="1"/>
  <c r="H2884" i="25"/>
  <c r="H2892" i="25"/>
  <c r="H2900" i="25"/>
  <c r="H2908" i="25"/>
  <c r="H2916" i="25"/>
  <c r="H2924" i="25"/>
  <c r="H2932" i="25"/>
  <c r="K2932" i="25" s="1"/>
  <c r="H2940" i="25"/>
  <c r="K2940" i="25" s="1"/>
  <c r="H2948" i="25"/>
  <c r="H2956" i="25"/>
  <c r="H2964" i="25"/>
  <c r="H2972" i="25"/>
  <c r="H2980" i="25"/>
  <c r="H2988" i="25"/>
  <c r="H2996" i="25"/>
  <c r="H3004" i="25"/>
  <c r="K3004" i="25" s="1"/>
  <c r="H3012" i="25"/>
  <c r="H3020" i="25"/>
  <c r="H3028" i="25"/>
  <c r="H3036" i="25"/>
  <c r="K3036" i="25" s="1"/>
  <c r="H3044" i="25"/>
  <c r="K3044" i="25" s="1"/>
  <c r="H3052" i="25"/>
  <c r="H3060" i="25"/>
  <c r="H3068" i="25"/>
  <c r="K3068" i="25" s="1"/>
  <c r="H3076" i="25"/>
  <c r="H3084" i="25"/>
  <c r="H3092" i="25"/>
  <c r="H3100" i="25"/>
  <c r="H3108" i="25"/>
  <c r="H3116" i="25"/>
  <c r="H3124" i="25"/>
  <c r="H3132" i="25"/>
  <c r="K3132" i="25" s="1"/>
  <c r="H3140" i="25"/>
  <c r="H3148" i="25"/>
  <c r="H3156" i="25"/>
  <c r="H3164" i="25"/>
  <c r="H3172" i="25"/>
  <c r="K3172" i="25" s="1"/>
  <c r="H3180" i="25"/>
  <c r="K3180" i="25" s="1"/>
  <c r="H3188" i="25"/>
  <c r="H3196" i="25"/>
  <c r="H3204" i="25"/>
  <c r="K3204" i="25" s="1"/>
  <c r="H3212" i="25"/>
  <c r="H3220" i="25"/>
  <c r="K3220" i="25" s="1"/>
  <c r="H3228" i="25"/>
  <c r="H3236" i="25"/>
  <c r="H3244" i="25"/>
  <c r="H3252" i="25"/>
  <c r="K3252" i="25" s="1"/>
  <c r="H3260" i="25"/>
  <c r="K3260" i="25" s="1"/>
  <c r="H3268" i="25"/>
  <c r="H3276" i="25"/>
  <c r="H3284" i="25"/>
  <c r="K3284" i="25" s="1"/>
  <c r="H3292" i="25"/>
  <c r="H3300" i="25"/>
  <c r="H3308" i="25"/>
  <c r="H3316" i="25"/>
  <c r="H3324" i="25"/>
  <c r="H3332" i="25"/>
  <c r="H3340" i="25"/>
  <c r="H3348" i="25"/>
  <c r="H3356" i="25"/>
  <c r="K3356" i="25" s="1"/>
  <c r="H3364" i="25"/>
  <c r="H3372" i="25"/>
  <c r="H3380" i="25"/>
  <c r="H3388" i="25"/>
  <c r="K3388" i="25" s="1"/>
  <c r="H3396" i="25"/>
  <c r="H3404" i="25"/>
  <c r="H3412" i="25"/>
  <c r="K3412" i="25" s="1"/>
  <c r="H3420" i="25"/>
  <c r="H3428" i="25"/>
  <c r="H3436" i="25"/>
  <c r="H3444" i="25"/>
  <c r="H1820" i="25"/>
  <c r="H1915" i="25"/>
  <c r="H1981" i="25"/>
  <c r="H2045" i="25"/>
  <c r="H2109" i="25"/>
  <c r="H2173" i="25"/>
  <c r="H2207" i="25"/>
  <c r="H2239" i="25"/>
  <c r="K2239" i="25" s="1"/>
  <c r="H2265" i="25"/>
  <c r="K2265" i="25" s="1"/>
  <c r="H2287" i="25"/>
  <c r="H2309" i="25"/>
  <c r="H2326" i="25"/>
  <c r="H2337" i="25"/>
  <c r="H2348" i="25"/>
  <c r="H2358" i="25"/>
  <c r="K2358" i="25" s="1"/>
  <c r="H2369" i="25"/>
  <c r="K2369" i="25" s="1"/>
  <c r="H2380" i="25"/>
  <c r="K2380" i="25" s="1"/>
  <c r="H2390" i="25"/>
  <c r="H2401" i="25"/>
  <c r="H2412" i="25"/>
  <c r="H2422" i="25"/>
  <c r="K2422" i="25" s="1"/>
  <c r="H2433" i="25"/>
  <c r="K2433" i="25" s="1"/>
  <c r="H2444" i="25"/>
  <c r="H2454" i="25"/>
  <c r="H2465" i="25"/>
  <c r="K2465" i="25" s="1"/>
  <c r="H2476" i="25"/>
  <c r="H2486" i="25"/>
  <c r="K2486" i="25" s="1"/>
  <c r="H2497" i="25"/>
  <c r="H2508" i="25"/>
  <c r="H2518" i="25"/>
  <c r="K2518" i="25" s="1"/>
  <c r="H2529" i="25"/>
  <c r="H2540" i="25"/>
  <c r="K2540" i="25" s="1"/>
  <c r="H2550" i="25"/>
  <c r="H2559" i="25"/>
  <c r="K2559" i="25" s="1"/>
  <c r="H2569" i="25"/>
  <c r="H2578" i="25"/>
  <c r="K2578" i="25" s="1"/>
  <c r="H2587" i="25"/>
  <c r="H2596" i="25"/>
  <c r="H2605" i="25"/>
  <c r="H2613" i="25"/>
  <c r="H2621" i="25"/>
  <c r="H2629" i="25"/>
  <c r="H2637" i="25"/>
  <c r="H2645" i="25"/>
  <c r="H2653" i="25"/>
  <c r="H2661" i="25"/>
  <c r="H2669" i="25"/>
  <c r="H2677" i="25"/>
  <c r="K2677" i="25" s="1"/>
  <c r="H2685" i="25"/>
  <c r="H2693" i="25"/>
  <c r="H2701" i="25"/>
  <c r="H2709" i="25"/>
  <c r="H2717" i="25"/>
  <c r="K2717" i="25" s="1"/>
  <c r="H2725" i="25"/>
  <c r="H2733" i="25"/>
  <c r="K2733" i="25" s="1"/>
  <c r="H2741" i="25"/>
  <c r="K2741" i="25" s="1"/>
  <c r="H2749" i="25"/>
  <c r="K2749" i="25" s="1"/>
  <c r="H2757" i="25"/>
  <c r="H2765" i="25"/>
  <c r="H2773" i="25"/>
  <c r="H2781" i="25"/>
  <c r="H2789" i="25"/>
  <c r="H2797" i="25"/>
  <c r="K2797" i="25" s="1"/>
  <c r="H2805" i="25"/>
  <c r="K2805" i="25" s="1"/>
  <c r="H2813" i="25"/>
  <c r="H2821" i="25"/>
  <c r="H2829" i="25"/>
  <c r="H2837" i="25"/>
  <c r="H2845" i="25"/>
  <c r="H2853" i="25"/>
  <c r="H2861" i="25"/>
  <c r="H2869" i="25"/>
  <c r="K2869" i="25" s="1"/>
  <c r="H2877" i="25"/>
  <c r="K2877" i="25" s="1"/>
  <c r="H2885" i="25"/>
  <c r="H2893" i="25"/>
  <c r="H2901" i="25"/>
  <c r="H2909" i="25"/>
  <c r="H2917" i="25"/>
  <c r="K2917" i="25" s="1"/>
  <c r="H2925" i="25"/>
  <c r="H2933" i="25"/>
  <c r="H2941" i="25"/>
  <c r="K2941" i="25" s="1"/>
  <c r="H2949" i="25"/>
  <c r="H2957" i="25"/>
  <c r="H2965" i="25"/>
  <c r="H2973" i="25"/>
  <c r="H1781" i="25"/>
  <c r="K1781" i="25" s="1"/>
  <c r="H2085" i="25"/>
  <c r="K2085" i="25" s="1"/>
  <c r="H2257" i="25"/>
  <c r="H2333" i="25"/>
  <c r="K2333" i="25" s="1"/>
  <c r="H2375" i="25"/>
  <c r="H2419" i="25"/>
  <c r="H2461" i="25"/>
  <c r="K2461" i="25" s="1"/>
  <c r="H2503" i="25"/>
  <c r="H2535" i="25"/>
  <c r="H2562" i="25"/>
  <c r="H2585" i="25"/>
  <c r="H2610" i="25"/>
  <c r="K2610" i="25" s="1"/>
  <c r="H2631" i="25"/>
  <c r="H2651" i="25"/>
  <c r="H2674" i="25"/>
  <c r="H2695" i="25"/>
  <c r="H2715" i="25"/>
  <c r="H2738" i="25"/>
  <c r="H2759" i="25"/>
  <c r="K2759" i="25" s="1"/>
  <c r="H2779" i="25"/>
  <c r="H2802" i="25"/>
  <c r="H2823" i="25"/>
  <c r="H2843" i="25"/>
  <c r="H2866" i="25"/>
  <c r="H2887" i="25"/>
  <c r="H2907" i="25"/>
  <c r="H2930" i="25"/>
  <c r="H2951" i="25"/>
  <c r="K2951" i="25" s="1"/>
  <c r="H2971" i="25"/>
  <c r="H2989" i="25"/>
  <c r="H3005" i="25"/>
  <c r="H3021" i="25"/>
  <c r="H3037" i="25"/>
  <c r="H3053" i="25"/>
  <c r="H3069" i="25"/>
  <c r="H3085" i="25"/>
  <c r="H3101" i="25"/>
  <c r="H3117" i="25"/>
  <c r="H3133" i="25"/>
  <c r="H3149" i="25"/>
  <c r="H3165" i="25"/>
  <c r="H3181" i="25"/>
  <c r="H3197" i="25"/>
  <c r="H3213" i="25"/>
  <c r="H3229" i="25"/>
  <c r="H3245" i="25"/>
  <c r="H3261" i="25"/>
  <c r="K3261" i="25" s="1"/>
  <c r="H3277" i="25"/>
  <c r="H3293" i="25"/>
  <c r="H3309" i="25"/>
  <c r="H3325" i="25"/>
  <c r="H3341" i="25"/>
  <c r="H3357" i="25"/>
  <c r="H3371" i="25"/>
  <c r="H3382" i="25"/>
  <c r="H3392" i="25"/>
  <c r="H3403" i="25"/>
  <c r="H3414" i="25"/>
  <c r="H3424" i="25"/>
  <c r="K3424" i="25" s="1"/>
  <c r="H3435" i="25"/>
  <c r="K3435" i="25" s="1"/>
  <c r="H3446" i="25"/>
  <c r="H3455" i="25"/>
  <c r="H3463" i="25"/>
  <c r="H3471" i="25"/>
  <c r="H3479" i="25"/>
  <c r="H3487" i="25"/>
  <c r="H3495" i="25"/>
  <c r="H3503" i="25"/>
  <c r="K3503" i="25" s="1"/>
  <c r="H3511" i="25"/>
  <c r="H3519" i="25"/>
  <c r="H3527" i="25"/>
  <c r="H3535" i="25"/>
  <c r="H3543" i="25"/>
  <c r="K3543" i="25" s="1"/>
  <c r="H3551" i="25"/>
  <c r="K3551" i="25" s="1"/>
  <c r="H3559" i="25"/>
  <c r="K3559" i="25" s="1"/>
  <c r="H3567" i="25"/>
  <c r="K3567" i="25" s="1"/>
  <c r="H3575" i="25"/>
  <c r="H3583" i="25"/>
  <c r="H3591" i="25"/>
  <c r="H3599" i="25"/>
  <c r="H3607" i="25"/>
  <c r="H3615" i="25"/>
  <c r="K3615" i="25" s="1"/>
  <c r="H3623" i="25"/>
  <c r="H3631" i="25"/>
  <c r="K3631" i="25" s="1"/>
  <c r="H3639" i="25"/>
  <c r="H3647" i="25"/>
  <c r="H3655" i="25"/>
  <c r="H3663" i="25"/>
  <c r="H3671" i="25"/>
  <c r="H3679" i="25"/>
  <c r="H3687" i="25"/>
  <c r="H3695" i="25"/>
  <c r="H3703" i="25"/>
  <c r="H3711" i="25"/>
  <c r="H3719" i="25"/>
  <c r="H3727" i="25"/>
  <c r="H3735" i="25"/>
  <c r="H3743" i="25"/>
  <c r="K3743" i="25" s="1"/>
  <c r="H3751" i="25"/>
  <c r="H3759" i="25"/>
  <c r="K3759" i="25" s="1"/>
  <c r="H3767" i="25"/>
  <c r="K3767" i="25" s="1"/>
  <c r="H3775" i="25"/>
  <c r="H3783" i="25"/>
  <c r="H3791" i="25"/>
  <c r="H3799" i="25"/>
  <c r="H3807" i="25"/>
  <c r="H3815" i="25"/>
  <c r="H3823" i="25"/>
  <c r="H3831" i="25"/>
  <c r="K3831" i="25" s="1"/>
  <c r="H3839" i="25"/>
  <c r="H3847" i="25"/>
  <c r="H3855" i="25"/>
  <c r="H3863" i="25"/>
  <c r="H3871" i="25"/>
  <c r="H3879" i="25"/>
  <c r="H3887" i="25"/>
  <c r="K3887" i="25" s="1"/>
  <c r="H3895" i="25"/>
  <c r="H3903" i="25"/>
  <c r="H3911" i="25"/>
  <c r="H3919" i="25"/>
  <c r="H3927" i="25"/>
  <c r="H3935" i="25"/>
  <c r="H3943" i="25"/>
  <c r="H3951" i="25"/>
  <c r="K3951" i="25" s="1"/>
  <c r="H3959" i="25"/>
  <c r="K3959" i="25" s="1"/>
  <c r="H3967" i="25"/>
  <c r="H3975" i="25"/>
  <c r="H3983" i="25"/>
  <c r="H3991" i="25"/>
  <c r="H3999" i="25"/>
  <c r="H4007" i="25"/>
  <c r="H4015" i="25"/>
  <c r="K4015" i="25" s="1"/>
  <c r="H4023" i="25"/>
  <c r="K4023" i="25" s="1"/>
  <c r="H4031" i="25"/>
  <c r="H4039" i="25"/>
  <c r="H4047" i="25"/>
  <c r="H4055" i="25"/>
  <c r="H4063" i="25"/>
  <c r="H4071" i="25"/>
  <c r="H4079" i="25"/>
  <c r="K4079" i="25" s="1"/>
  <c r="H4087" i="25"/>
  <c r="H4095" i="25"/>
  <c r="K4095" i="25" s="1"/>
  <c r="H4103" i="25"/>
  <c r="H4111" i="25"/>
  <c r="H4119" i="25"/>
  <c r="H4127" i="25"/>
  <c r="H1795" i="25"/>
  <c r="H2093" i="25"/>
  <c r="K2093" i="25" s="1"/>
  <c r="H2261" i="25"/>
  <c r="H2334" i="25"/>
  <c r="H2377" i="25"/>
  <c r="H2420" i="25"/>
  <c r="K2420" i="25" s="1"/>
  <c r="H2462" i="25"/>
  <c r="H2505" i="25"/>
  <c r="H2537" i="25"/>
  <c r="K2537" i="25" s="1"/>
  <c r="H2565" i="25"/>
  <c r="H2589" i="25"/>
  <c r="H2611" i="25"/>
  <c r="H2634" i="25"/>
  <c r="H2655" i="25"/>
  <c r="H2675" i="25"/>
  <c r="H2698" i="25"/>
  <c r="H2719" i="25"/>
  <c r="H2739" i="25"/>
  <c r="H2762" i="25"/>
  <c r="K2762" i="25" s="1"/>
  <c r="H2783" i="25"/>
  <c r="H2803" i="25"/>
  <c r="H2826" i="25"/>
  <c r="H2847" i="25"/>
  <c r="H2867" i="25"/>
  <c r="H2890" i="25"/>
  <c r="K2890" i="25" s="1"/>
  <c r="H2911" i="25"/>
  <c r="H2931" i="25"/>
  <c r="H2954" i="25"/>
  <c r="H2975" i="25"/>
  <c r="H2991" i="25"/>
  <c r="K2991" i="25" s="1"/>
  <c r="H3007" i="25"/>
  <c r="H3023" i="25"/>
  <c r="H3039" i="25"/>
  <c r="H3055" i="25"/>
  <c r="K3055" i="25" s="1"/>
  <c r="H3071" i="25"/>
  <c r="H3087" i="25"/>
  <c r="H3103" i="25"/>
  <c r="H3119" i="25"/>
  <c r="H3135" i="25"/>
  <c r="H3151" i="25"/>
  <c r="K3151" i="25" s="1"/>
  <c r="H3167" i="25"/>
  <c r="K3167" i="25" s="1"/>
  <c r="H3183" i="25"/>
  <c r="K3183" i="25" s="1"/>
  <c r="H3199" i="25"/>
  <c r="H3215" i="25"/>
  <c r="H3231" i="25"/>
  <c r="H3247" i="25"/>
  <c r="H3263" i="25"/>
  <c r="H3279" i="25"/>
  <c r="H3295" i="25"/>
  <c r="K3295" i="25" s="1"/>
  <c r="H3311" i="25"/>
  <c r="K3311" i="25" s="1"/>
  <c r="H3327" i="25"/>
  <c r="H3343" i="25"/>
  <c r="K3343" i="25" s="1"/>
  <c r="H3359" i="25"/>
  <c r="H3373" i="25"/>
  <c r="H3383" i="25"/>
  <c r="H3394" i="25"/>
  <c r="H3405" i="25"/>
  <c r="K3405" i="25" s="1"/>
  <c r="H3415" i="25"/>
  <c r="H3426" i="25"/>
  <c r="H3437" i="25"/>
  <c r="H3447" i="25"/>
  <c r="H3456" i="25"/>
  <c r="H3464" i="25"/>
  <c r="K3464" i="25" s="1"/>
  <c r="H3472" i="25"/>
  <c r="H3480" i="25"/>
  <c r="H3488" i="25"/>
  <c r="H3496" i="25"/>
  <c r="H3504" i="25"/>
  <c r="H3512" i="25"/>
  <c r="H3520" i="25"/>
  <c r="K3520" i="25" s="1"/>
  <c r="H3528" i="25"/>
  <c r="H3536" i="25"/>
  <c r="H3544" i="25"/>
  <c r="H3552" i="25"/>
  <c r="H3560" i="25"/>
  <c r="H3568" i="25"/>
  <c r="K3568" i="25" s="1"/>
  <c r="H3576" i="25"/>
  <c r="K3576" i="25" s="1"/>
  <c r="H3584" i="25"/>
  <c r="K3584" i="25" s="1"/>
  <c r="H3592" i="25"/>
  <c r="H3600" i="25"/>
  <c r="H3608" i="25"/>
  <c r="H3616" i="25"/>
  <c r="H3624" i="25"/>
  <c r="H3632" i="25"/>
  <c r="H3640" i="25"/>
  <c r="H3648" i="25"/>
  <c r="H3656" i="25"/>
  <c r="H3664" i="25"/>
  <c r="H3672" i="25"/>
  <c r="H3680" i="25"/>
  <c r="H3688" i="25"/>
  <c r="H3696" i="25"/>
  <c r="H3704" i="25"/>
  <c r="H3712" i="25"/>
  <c r="K3712" i="25" s="1"/>
  <c r="H3720" i="25"/>
  <c r="H3728" i="25"/>
  <c r="H3736" i="25"/>
  <c r="H3744" i="25"/>
  <c r="H3752" i="25"/>
  <c r="H3760" i="25"/>
  <c r="H3768" i="25"/>
  <c r="K3768" i="25" s="1"/>
  <c r="H3776" i="25"/>
  <c r="K3776" i="25" s="1"/>
  <c r="H3784" i="25"/>
  <c r="K3784" i="25" s="1"/>
  <c r="H3792" i="25"/>
  <c r="H3800" i="25"/>
  <c r="H3808" i="25"/>
  <c r="H3816" i="25"/>
  <c r="H3824" i="25"/>
  <c r="H3832" i="25"/>
  <c r="K3832" i="25" s="1"/>
  <c r="H3840" i="25"/>
  <c r="H3848" i="25"/>
  <c r="H3856" i="25"/>
  <c r="H3864" i="25"/>
  <c r="H3872" i="25"/>
  <c r="H3880" i="25"/>
  <c r="H3888" i="25"/>
  <c r="K3888" i="25" s="1"/>
  <c r="H3896" i="25"/>
  <c r="H3904" i="25"/>
  <c r="H3912" i="25"/>
  <c r="H3920" i="25"/>
  <c r="H3928" i="25"/>
  <c r="H3936" i="25"/>
  <c r="H3944" i="25"/>
  <c r="H3952" i="25"/>
  <c r="H3960" i="25"/>
  <c r="H3968" i="25"/>
  <c r="H3976" i="25"/>
  <c r="H3984" i="25"/>
  <c r="H3992" i="25"/>
  <c r="H4000" i="25"/>
  <c r="H4008" i="25"/>
  <c r="H4016" i="25"/>
  <c r="H4024" i="25"/>
  <c r="H4032" i="25"/>
  <c r="K4032" i="25" s="1"/>
  <c r="H4040" i="25"/>
  <c r="H4048" i="25"/>
  <c r="H4056" i="25"/>
  <c r="H4064" i="25"/>
  <c r="H4072" i="25"/>
  <c r="K4072" i="25" s="1"/>
  <c r="H4080" i="25"/>
  <c r="K4080" i="25" s="1"/>
  <c r="H4088" i="25"/>
  <c r="H4096" i="25"/>
  <c r="K4096" i="25" s="1"/>
  <c r="H4104" i="25"/>
  <c r="H4112" i="25"/>
  <c r="H4120" i="25"/>
  <c r="H4128" i="25"/>
  <c r="K4128" i="25" s="1"/>
  <c r="H4136" i="25"/>
  <c r="H4144" i="25"/>
  <c r="H4152" i="25"/>
  <c r="H4160" i="25"/>
  <c r="H4168" i="25"/>
  <c r="H4176" i="25"/>
  <c r="H4184" i="25"/>
  <c r="H4192" i="25"/>
  <c r="K4192" i="25" s="1"/>
  <c r="H4200" i="25"/>
  <c r="H4208" i="25"/>
  <c r="H4216" i="25"/>
  <c r="H4224" i="25"/>
  <c r="H4232" i="25"/>
  <c r="H4240" i="25"/>
  <c r="H4248" i="25"/>
  <c r="H4256" i="25"/>
  <c r="K4256" i="25" s="1"/>
  <c r="H4264" i="25"/>
  <c r="K4264" i="25" s="1"/>
  <c r="H4272" i="25"/>
  <c r="K4272" i="25" s="1"/>
  <c r="H4280" i="25"/>
  <c r="H4288" i="25"/>
  <c r="H4296" i="25"/>
  <c r="H4304" i="25"/>
  <c r="H4312" i="25"/>
  <c r="H4320" i="25"/>
  <c r="H1883" i="25"/>
  <c r="H2149" i="25"/>
  <c r="H2279" i="25"/>
  <c r="H2343" i="25"/>
  <c r="H2387" i="25"/>
  <c r="H2429" i="25"/>
  <c r="H2471" i="25"/>
  <c r="H2515" i="25"/>
  <c r="H2542" i="25"/>
  <c r="H2566" i="25"/>
  <c r="H2593" i="25"/>
  <c r="K2593" i="25" s="1"/>
  <c r="H2615" i="25"/>
  <c r="H2635" i="25"/>
  <c r="H2658" i="25"/>
  <c r="H2679" i="25"/>
  <c r="H2699" i="25"/>
  <c r="H2722" i="25"/>
  <c r="H2743" i="25"/>
  <c r="H2763" i="25"/>
  <c r="H2786" i="25"/>
  <c r="H2807" i="25"/>
  <c r="H2827" i="25"/>
  <c r="K2827" i="25" s="1"/>
  <c r="H2850" i="25"/>
  <c r="H2871" i="25"/>
  <c r="K2871" i="25" s="1"/>
  <c r="H2891" i="25"/>
  <c r="K2891" i="25" s="1"/>
  <c r="H2914" i="25"/>
  <c r="H2935" i="25"/>
  <c r="K2935" i="25" s="1"/>
  <c r="H2955" i="25"/>
  <c r="H2978" i="25"/>
  <c r="H2994" i="25"/>
  <c r="H3010" i="25"/>
  <c r="H3026" i="25"/>
  <c r="K3026" i="25" s="1"/>
  <c r="H3042" i="25"/>
  <c r="H3058" i="25"/>
  <c r="H3074" i="25"/>
  <c r="H3090" i="25"/>
  <c r="H3106" i="25"/>
  <c r="H3122" i="25"/>
  <c r="H3138" i="25"/>
  <c r="H3154" i="25"/>
  <c r="K3154" i="25" s="1"/>
  <c r="H3170" i="25"/>
  <c r="K3170" i="25" s="1"/>
  <c r="H3186" i="25"/>
  <c r="H3202" i="25"/>
  <c r="H3218" i="25"/>
  <c r="H3234" i="25"/>
  <c r="H3250" i="25"/>
  <c r="H3266" i="25"/>
  <c r="K3266" i="25" s="1"/>
  <c r="H3282" i="25"/>
  <c r="K3282" i="25" s="1"/>
  <c r="H3298" i="25"/>
  <c r="H3314" i="25"/>
  <c r="H3330" i="25"/>
  <c r="H3346" i="25"/>
  <c r="K3346" i="25" s="1"/>
  <c r="H3362" i="25"/>
  <c r="H3374" i="25"/>
  <c r="H3384" i="25"/>
  <c r="K3384" i="25" s="1"/>
  <c r="H3395" i="25"/>
  <c r="H3406" i="25"/>
  <c r="H3416" i="25"/>
  <c r="H3427" i="25"/>
  <c r="H3438" i="25"/>
  <c r="H3448" i="25"/>
  <c r="H3457" i="25"/>
  <c r="H3465" i="25"/>
  <c r="H3473" i="25"/>
  <c r="K3473" i="25" s="1"/>
  <c r="H3481" i="25"/>
  <c r="H3489" i="25"/>
  <c r="H3497" i="25"/>
  <c r="H3505" i="25"/>
  <c r="H3513" i="25"/>
  <c r="H3521" i="25"/>
  <c r="H3529" i="25"/>
  <c r="H3537" i="25"/>
  <c r="K3537" i="25" s="1"/>
  <c r="H3545" i="25"/>
  <c r="H3553" i="25"/>
  <c r="H3561" i="25"/>
  <c r="H3569" i="25"/>
  <c r="K3569" i="25" s="1"/>
  <c r="H3577" i="25"/>
  <c r="H3585" i="25"/>
  <c r="H3593" i="25"/>
  <c r="H3601" i="25"/>
  <c r="H3609" i="25"/>
  <c r="H3617" i="25"/>
  <c r="H3625" i="25"/>
  <c r="K3625" i="25" s="1"/>
  <c r="H3633" i="25"/>
  <c r="K3633" i="25" s="1"/>
  <c r="H3641" i="25"/>
  <c r="H3649" i="25"/>
  <c r="H3657" i="25"/>
  <c r="H3665" i="25"/>
  <c r="K3665" i="25" s="1"/>
  <c r="H3673" i="25"/>
  <c r="H3681" i="25"/>
  <c r="H3689" i="25"/>
  <c r="K3689" i="25" s="1"/>
  <c r="H3697" i="25"/>
  <c r="H3705" i="25"/>
  <c r="H3713" i="25"/>
  <c r="H3721" i="25"/>
  <c r="H3729" i="25"/>
  <c r="H3737" i="25"/>
  <c r="H3745" i="25"/>
  <c r="H3753" i="25"/>
  <c r="H3761" i="25"/>
  <c r="K3761" i="25" s="1"/>
  <c r="H3769" i="25"/>
  <c r="H3777" i="25"/>
  <c r="H3785" i="25"/>
  <c r="H3793" i="25"/>
  <c r="K3793" i="25" s="1"/>
  <c r="H3801" i="25"/>
  <c r="K3801" i="25" s="1"/>
  <c r="H3809" i="25"/>
  <c r="H3817" i="25"/>
  <c r="K3817" i="25" s="1"/>
  <c r="H3825" i="25"/>
  <c r="H3833" i="25"/>
  <c r="H3841" i="25"/>
  <c r="H3849" i="25"/>
  <c r="H3857" i="25"/>
  <c r="K3857" i="25" s="1"/>
  <c r="H3865" i="25"/>
  <c r="H3873" i="25"/>
  <c r="H3881" i="25"/>
  <c r="H3889" i="25"/>
  <c r="H3897" i="25"/>
  <c r="H3905" i="25"/>
  <c r="H3913" i="25"/>
  <c r="H3921" i="25"/>
  <c r="K3921" i="25" s="1"/>
  <c r="H3929" i="25"/>
  <c r="H3937" i="25"/>
  <c r="H3945" i="25"/>
  <c r="H3953" i="25"/>
  <c r="H3961" i="25"/>
  <c r="H3969" i="25"/>
  <c r="H3977" i="25"/>
  <c r="H3985" i="25"/>
  <c r="K3985" i="25" s="1"/>
  <c r="H3993" i="25"/>
  <c r="K3993" i="25" s="1"/>
  <c r="H4001" i="25"/>
  <c r="H4009" i="25"/>
  <c r="K4009" i="25" s="1"/>
  <c r="H4017" i="25"/>
  <c r="H4025" i="25"/>
  <c r="H4033" i="25"/>
  <c r="H4041" i="25"/>
  <c r="H4049" i="25"/>
  <c r="K4049" i="25" s="1"/>
  <c r="H4057" i="25"/>
  <c r="K4057" i="25" s="1"/>
  <c r="H4065" i="25"/>
  <c r="H4073" i="25"/>
  <c r="K4073" i="25" s="1"/>
  <c r="H4081" i="25"/>
  <c r="H4089" i="25"/>
  <c r="H4097" i="25"/>
  <c r="H1893" i="25"/>
  <c r="H2157" i="25"/>
  <c r="H2281" i="25"/>
  <c r="H2345" i="25"/>
  <c r="K2345" i="25" s="1"/>
  <c r="H2388" i="25"/>
  <c r="H2430" i="25"/>
  <c r="H2473" i="25"/>
  <c r="H2516" i="25"/>
  <c r="H2547" i="25"/>
  <c r="K2547" i="25" s="1"/>
  <c r="H2571" i="25"/>
  <c r="K2571" i="25" s="1"/>
  <c r="H2594" i="25"/>
  <c r="H2618" i="25"/>
  <c r="H2639" i="25"/>
  <c r="H2659" i="25"/>
  <c r="H2682" i="25"/>
  <c r="H2703" i="25"/>
  <c r="H2723" i="25"/>
  <c r="H2746" i="25"/>
  <c r="H2767" i="25"/>
  <c r="H2787" i="25"/>
  <c r="H2810" i="25"/>
  <c r="K2810" i="25" s="1"/>
  <c r="H2831" i="25"/>
  <c r="K2831" i="25" s="1"/>
  <c r="H2851" i="25"/>
  <c r="H2874" i="25"/>
  <c r="H2895" i="25"/>
  <c r="K2895" i="25" s="1"/>
  <c r="H2915" i="25"/>
  <c r="H2938" i="25"/>
  <c r="K2938" i="25" s="1"/>
  <c r="H2959" i="25"/>
  <c r="K2959" i="25" s="1"/>
  <c r="H2979" i="25"/>
  <c r="H2995" i="25"/>
  <c r="H3011" i="25"/>
  <c r="K3011" i="25" s="1"/>
  <c r="H3027" i="25"/>
  <c r="H3043" i="25"/>
  <c r="H3059" i="25"/>
  <c r="K3059" i="25" s="1"/>
  <c r="H3075" i="25"/>
  <c r="H3091" i="25"/>
  <c r="H3107" i="25"/>
  <c r="H3123" i="25"/>
  <c r="H3139" i="25"/>
  <c r="K3139" i="25" s="1"/>
  <c r="H3155" i="25"/>
  <c r="H3171" i="25"/>
  <c r="H3187" i="25"/>
  <c r="K3187" i="25" s="1"/>
  <c r="H3203" i="25"/>
  <c r="H3219" i="25"/>
  <c r="H3235" i="25"/>
  <c r="H3251" i="25"/>
  <c r="H3267" i="25"/>
  <c r="H3283" i="25"/>
  <c r="H3299" i="25"/>
  <c r="H3315" i="25"/>
  <c r="H3331" i="25"/>
  <c r="H3347" i="25"/>
  <c r="H3363" i="25"/>
  <c r="K3363" i="25" s="1"/>
  <c r="H3375" i="25"/>
  <c r="K3375" i="25" s="1"/>
  <c r="H3386" i="25"/>
  <c r="H3397" i="25"/>
  <c r="K3397" i="25" s="1"/>
  <c r="H3407" i="25"/>
  <c r="K3407" i="25" s="1"/>
  <c r="H3418" i="25"/>
  <c r="K3418" i="25" s="1"/>
  <c r="H3429" i="25"/>
  <c r="H3439" i="25"/>
  <c r="H3450" i="25"/>
  <c r="H3458" i="25"/>
  <c r="H3466" i="25"/>
  <c r="H3474" i="25"/>
  <c r="H3482" i="25"/>
  <c r="K3482" i="25" s="1"/>
  <c r="H3490" i="25"/>
  <c r="H3498" i="25"/>
  <c r="K3498" i="25" s="1"/>
  <c r="H3506" i="25"/>
  <c r="H3514" i="25"/>
  <c r="H3522" i="25"/>
  <c r="H3530" i="25"/>
  <c r="H3538" i="25"/>
  <c r="K3538" i="25" s="1"/>
  <c r="H3546" i="25"/>
  <c r="H3554" i="25"/>
  <c r="H3562" i="25"/>
  <c r="K3562" i="25" s="1"/>
  <c r="H3570" i="25"/>
  <c r="H3578" i="25"/>
  <c r="H3586" i="25"/>
  <c r="H3594" i="25"/>
  <c r="H3602" i="25"/>
  <c r="K3602" i="25" s="1"/>
  <c r="H3610" i="25"/>
  <c r="H3618" i="25"/>
  <c r="H3626" i="25"/>
  <c r="H3634" i="25"/>
  <c r="H3642" i="25"/>
  <c r="H3650" i="25"/>
  <c r="H3658" i="25"/>
  <c r="H3666" i="25"/>
  <c r="K3666" i="25" s="1"/>
  <c r="H3674" i="25"/>
  <c r="H3682" i="25"/>
  <c r="H3690" i="25"/>
  <c r="K3690" i="25" s="1"/>
  <c r="H3698" i="25"/>
  <c r="H3706" i="25"/>
  <c r="H3714" i="25"/>
  <c r="H3722" i="25"/>
  <c r="H3730" i="25"/>
  <c r="K3730" i="25" s="1"/>
  <c r="H3738" i="25"/>
  <c r="H3746" i="25"/>
  <c r="H3754" i="25"/>
  <c r="H3762" i="25"/>
  <c r="H3770" i="25"/>
  <c r="H3778" i="25"/>
  <c r="H3786" i="25"/>
  <c r="H3794" i="25"/>
  <c r="K3794" i="25" s="1"/>
  <c r="H3802" i="25"/>
  <c r="H3810" i="25"/>
  <c r="H3818" i="25"/>
  <c r="K3818" i="25" s="1"/>
  <c r="H3826" i="25"/>
  <c r="H3834" i="25"/>
  <c r="H3842" i="25"/>
  <c r="H3850" i="25"/>
  <c r="H3858" i="25"/>
  <c r="K3858" i="25" s="1"/>
  <c r="H3866" i="25"/>
  <c r="H3874" i="25"/>
  <c r="H3882" i="25"/>
  <c r="K3882" i="25" s="1"/>
  <c r="H3890" i="25"/>
  <c r="H3898" i="25"/>
  <c r="H3906" i="25"/>
  <c r="H3914" i="25"/>
  <c r="K3914" i="25" s="1"/>
  <c r="H3922" i="25"/>
  <c r="H3930" i="25"/>
  <c r="H3938" i="25"/>
  <c r="H3946" i="25"/>
  <c r="H3954" i="25"/>
  <c r="H3962" i="25"/>
  <c r="H3970" i="25"/>
  <c r="H3978" i="25"/>
  <c r="K3978" i="25" s="1"/>
  <c r="H3986" i="25"/>
  <c r="K3986" i="25" s="1"/>
  <c r="H3994" i="25"/>
  <c r="H4002" i="25"/>
  <c r="H4010" i="25"/>
  <c r="K4010" i="25" s="1"/>
  <c r="H4018" i="25"/>
  <c r="H4026" i="25"/>
  <c r="H4034" i="25"/>
  <c r="H4042" i="25"/>
  <c r="H4050" i="25"/>
  <c r="K4050" i="25" s="1"/>
  <c r="H4058" i="25"/>
  <c r="H4066" i="25"/>
  <c r="H4074" i="25"/>
  <c r="H4082" i="25"/>
  <c r="H4090" i="25"/>
  <c r="H4098" i="25"/>
  <c r="H4106" i="25"/>
  <c r="K4106" i="25" s="1"/>
  <c r="H4114" i="25"/>
  <c r="K4114" i="25" s="1"/>
  <c r="H4122" i="25"/>
  <c r="K4122" i="25" s="1"/>
  <c r="H4130" i="25"/>
  <c r="H4138" i="25"/>
  <c r="H4146" i="25"/>
  <c r="H4154" i="25"/>
  <c r="H1957" i="25"/>
  <c r="H2197" i="25"/>
  <c r="H2301" i="25"/>
  <c r="H2355" i="25"/>
  <c r="K2355" i="25" s="1"/>
  <c r="H2397" i="25"/>
  <c r="K2397" i="25" s="1"/>
  <c r="H2439" i="25"/>
  <c r="H2483" i="25"/>
  <c r="H2521" i="25"/>
  <c r="H2548" i="25"/>
  <c r="H2574" i="25"/>
  <c r="K2574" i="25" s="1"/>
  <c r="H2598" i="25"/>
  <c r="H2619" i="25"/>
  <c r="H2642" i="25"/>
  <c r="H2663" i="25"/>
  <c r="H2683" i="25"/>
  <c r="K2683" i="25" s="1"/>
  <c r="H2706" i="25"/>
  <c r="H2727" i="25"/>
  <c r="K2727" i="25" s="1"/>
  <c r="H2747" i="25"/>
  <c r="H2770" i="25"/>
  <c r="H2791" i="25"/>
  <c r="K2791" i="25" s="1"/>
  <c r="H2811" i="25"/>
  <c r="K2811" i="25" s="1"/>
  <c r="H2834" i="25"/>
  <c r="H2855" i="25"/>
  <c r="H2875" i="25"/>
  <c r="K2875" i="25" s="1"/>
  <c r="H2898" i="25"/>
  <c r="H2919" i="25"/>
  <c r="H2939" i="25"/>
  <c r="H2962" i="25"/>
  <c r="H2981" i="25"/>
  <c r="H2997" i="25"/>
  <c r="H3013" i="25"/>
  <c r="H3029" i="25"/>
  <c r="H3045" i="25"/>
  <c r="K3045" i="25" s="1"/>
  <c r="H3061" i="25"/>
  <c r="H3077" i="25"/>
  <c r="K3077" i="25" s="1"/>
  <c r="H3093" i="25"/>
  <c r="H3109" i="25"/>
  <c r="H3125" i="25"/>
  <c r="H3141" i="25"/>
  <c r="H3157" i="25"/>
  <c r="K3157" i="25" s="1"/>
  <c r="H3173" i="25"/>
  <c r="H3189" i="25"/>
  <c r="K3189" i="25" s="1"/>
  <c r="H3205" i="25"/>
  <c r="H3221" i="25"/>
  <c r="H3237" i="25"/>
  <c r="K3237" i="25" s="1"/>
  <c r="H3253" i="25"/>
  <c r="H3269" i="25"/>
  <c r="H3285" i="25"/>
  <c r="H3301" i="25"/>
  <c r="H3317" i="25"/>
  <c r="H3333" i="25"/>
  <c r="H3349" i="25"/>
  <c r="H3365" i="25"/>
  <c r="H3376" i="25"/>
  <c r="H3387" i="25"/>
  <c r="K3387" i="25" s="1"/>
  <c r="H3398" i="25"/>
  <c r="K3398" i="25" s="1"/>
  <c r="H3408" i="25"/>
  <c r="K3408" i="25" s="1"/>
  <c r="H3419" i="25"/>
  <c r="H3430" i="25"/>
  <c r="H3440" i="25"/>
  <c r="H3451" i="25"/>
  <c r="H3459" i="25"/>
  <c r="H3467" i="25"/>
  <c r="H3475" i="25"/>
  <c r="H3483" i="25"/>
  <c r="K3483" i="25" s="1"/>
  <c r="H3491" i="25"/>
  <c r="H3499" i="25"/>
  <c r="H3507" i="25"/>
  <c r="K3507" i="25" s="1"/>
  <c r="H3515" i="25"/>
  <c r="K3515" i="25" s="1"/>
  <c r="H3523" i="25"/>
  <c r="H3531" i="25"/>
  <c r="H3539" i="25"/>
  <c r="H3547" i="25"/>
  <c r="H3555" i="25"/>
  <c r="H3563" i="25"/>
  <c r="H3571" i="25"/>
  <c r="H3579" i="25"/>
  <c r="K3579" i="25" s="1"/>
  <c r="H3587" i="25"/>
  <c r="H3595" i="25"/>
  <c r="H3603" i="25"/>
  <c r="H3611" i="25"/>
  <c r="K3611" i="25" s="1"/>
  <c r="H3619" i="25"/>
  <c r="H3627" i="25"/>
  <c r="H3635" i="25"/>
  <c r="H3643" i="25"/>
  <c r="K3643" i="25" s="1"/>
  <c r="H3651" i="25"/>
  <c r="H3659" i="25"/>
  <c r="H3667" i="25"/>
  <c r="H3675" i="25"/>
  <c r="K3675" i="25" s="1"/>
  <c r="H3683" i="25"/>
  <c r="H3691" i="25"/>
  <c r="H3699" i="25"/>
  <c r="H3707" i="25"/>
  <c r="K3707" i="25" s="1"/>
  <c r="H3715" i="25"/>
  <c r="H3723" i="25"/>
  <c r="H3731" i="25"/>
  <c r="H3739" i="25"/>
  <c r="K3739" i="25" s="1"/>
  <c r="H3747" i="25"/>
  <c r="H3755" i="25"/>
  <c r="H3763" i="25"/>
  <c r="H3771" i="25"/>
  <c r="K3771" i="25" s="1"/>
  <c r="H3779" i="25"/>
  <c r="H3787" i="25"/>
  <c r="H3795" i="25"/>
  <c r="H3803" i="25"/>
  <c r="H3811" i="25"/>
  <c r="H3819" i="25"/>
  <c r="H3827" i="25"/>
  <c r="H3835" i="25"/>
  <c r="K3835" i="25" s="1"/>
  <c r="H3843" i="25"/>
  <c r="H3851" i="25"/>
  <c r="H3859" i="25"/>
  <c r="H3867" i="25"/>
  <c r="K3867" i="25" s="1"/>
  <c r="H3875" i="25"/>
  <c r="H2021" i="25"/>
  <c r="H2229" i="25"/>
  <c r="K2229" i="25" s="1"/>
  <c r="H2321" i="25"/>
  <c r="H2365" i="25"/>
  <c r="H2407" i="25"/>
  <c r="H2451" i="25"/>
  <c r="H2493" i="25"/>
  <c r="H2526" i="25"/>
  <c r="H2556" i="25"/>
  <c r="H2580" i="25"/>
  <c r="H2603" i="25"/>
  <c r="K2603" i="25" s="1"/>
  <c r="H2626" i="25"/>
  <c r="H2647" i="25"/>
  <c r="H2667" i="25"/>
  <c r="K2667" i="25" s="1"/>
  <c r="H2690" i="25"/>
  <c r="H2711" i="25"/>
  <c r="H2731" i="25"/>
  <c r="H2754" i="25"/>
  <c r="H2775" i="25"/>
  <c r="K2775" i="25" s="1"/>
  <c r="H2795" i="25"/>
  <c r="H2818" i="25"/>
  <c r="H2839" i="25"/>
  <c r="H2859" i="25"/>
  <c r="H2882" i="25"/>
  <c r="H2903" i="25"/>
  <c r="H2923" i="25"/>
  <c r="H2946" i="25"/>
  <c r="H2967" i="25"/>
  <c r="H2986" i="25"/>
  <c r="H3002" i="25"/>
  <c r="K3002" i="25" s="1"/>
  <c r="H3018" i="25"/>
  <c r="H3034" i="25"/>
  <c r="H3050" i="25"/>
  <c r="H3066" i="25"/>
  <c r="K3066" i="25" s="1"/>
  <c r="H3082" i="25"/>
  <c r="K3082" i="25" s="1"/>
  <c r="H3098" i="25"/>
  <c r="H3114" i="25"/>
  <c r="H3130" i="25"/>
  <c r="K3130" i="25" s="1"/>
  <c r="H3146" i="25"/>
  <c r="H3162" i="25"/>
  <c r="H3178" i="25"/>
  <c r="K3178" i="25" s="1"/>
  <c r="H3194" i="25"/>
  <c r="H3210" i="25"/>
  <c r="K3210" i="25" s="1"/>
  <c r="H3226" i="25"/>
  <c r="K3226" i="25" s="1"/>
  <c r="H3242" i="25"/>
  <c r="K3242" i="25" s="1"/>
  <c r="H3258" i="25"/>
  <c r="H3274" i="25"/>
  <c r="H3290" i="25"/>
  <c r="H3306" i="25"/>
  <c r="H3322" i="25"/>
  <c r="H3338" i="25"/>
  <c r="H3354" i="25"/>
  <c r="K3354" i="25" s="1"/>
  <c r="H3368" i="25"/>
  <c r="H3379" i="25"/>
  <c r="H3390" i="25"/>
  <c r="H3400" i="25"/>
  <c r="K3400" i="25" s="1"/>
  <c r="H3411" i="25"/>
  <c r="H3422" i="25"/>
  <c r="K3422" i="25" s="1"/>
  <c r="H3432" i="25"/>
  <c r="K3432" i="25" s="1"/>
  <c r="H3443" i="25"/>
  <c r="H3453" i="25"/>
  <c r="K3453" i="25" s="1"/>
  <c r="H3461" i="25"/>
  <c r="H3469" i="25"/>
  <c r="K3469" i="25" s="1"/>
  <c r="H3477" i="25"/>
  <c r="H3485" i="25"/>
  <c r="H3493" i="25"/>
  <c r="H3501" i="25"/>
  <c r="K3501" i="25" s="1"/>
  <c r="H3509" i="25"/>
  <c r="H3517" i="25"/>
  <c r="H3525" i="25"/>
  <c r="H3533" i="25"/>
  <c r="H3541" i="25"/>
  <c r="H3549" i="25"/>
  <c r="K3549" i="25" s="1"/>
  <c r="H3557" i="25"/>
  <c r="K3557" i="25" s="1"/>
  <c r="H3565" i="25"/>
  <c r="H3573" i="25"/>
  <c r="H3581" i="25"/>
  <c r="H3589" i="25"/>
  <c r="H3597" i="25"/>
  <c r="K3597" i="25" s="1"/>
  <c r="H3605" i="25"/>
  <c r="H3613" i="25"/>
  <c r="K3613" i="25" s="1"/>
  <c r="H3621" i="25"/>
  <c r="K3621" i="25" s="1"/>
  <c r="H3629" i="25"/>
  <c r="H3637" i="25"/>
  <c r="H3645" i="25"/>
  <c r="H3653" i="25"/>
  <c r="H3661" i="25"/>
  <c r="K3661" i="25" s="1"/>
  <c r="H3669" i="25"/>
  <c r="H3677" i="25"/>
  <c r="H3685" i="25"/>
  <c r="K3685" i="25" s="1"/>
  <c r="H3693" i="25"/>
  <c r="H3701" i="25"/>
  <c r="H3709" i="25"/>
  <c r="H3717" i="25"/>
  <c r="H3725" i="25"/>
  <c r="H3733" i="25"/>
  <c r="H3741" i="25"/>
  <c r="H3749" i="25"/>
  <c r="H3757" i="25"/>
  <c r="H3765" i="25"/>
  <c r="H3773" i="25"/>
  <c r="H3781" i="25"/>
  <c r="K3781" i="25" s="1"/>
  <c r="H3789" i="25"/>
  <c r="H3797" i="25"/>
  <c r="H3805" i="25"/>
  <c r="K3805" i="25" s="1"/>
  <c r="H3813" i="25"/>
  <c r="K3813" i="25" s="1"/>
  <c r="H3821" i="25"/>
  <c r="H3829" i="25"/>
  <c r="H3837" i="25"/>
  <c r="H3845" i="25"/>
  <c r="H3853" i="25"/>
  <c r="H3861" i="25"/>
  <c r="H3869" i="25"/>
  <c r="K3869" i="25" s="1"/>
  <c r="H3877" i="25"/>
  <c r="K3877" i="25" s="1"/>
  <c r="H3885" i="25"/>
  <c r="H3893" i="25"/>
  <c r="H3901" i="25"/>
  <c r="H3909" i="25"/>
  <c r="H3917" i="25"/>
  <c r="H3925" i="25"/>
  <c r="H3933" i="25"/>
  <c r="K3933" i="25" s="1"/>
  <c r="H3941" i="25"/>
  <c r="K3941" i="25" s="1"/>
  <c r="H3949" i="25"/>
  <c r="H3957" i="25"/>
  <c r="H3965" i="25"/>
  <c r="H3973" i="25"/>
  <c r="H3981" i="25"/>
  <c r="H3989" i="25"/>
  <c r="H3997" i="25"/>
  <c r="H4005" i="25"/>
  <c r="K4005" i="25" s="1"/>
  <c r="H4013" i="25"/>
  <c r="H4021" i="25"/>
  <c r="H4029" i="25"/>
  <c r="H4037" i="25"/>
  <c r="H2029" i="25"/>
  <c r="H2231" i="25"/>
  <c r="H2324" i="25"/>
  <c r="H2366" i="25"/>
  <c r="K2366" i="25" s="1"/>
  <c r="H2409" i="25"/>
  <c r="K2409" i="25" s="1"/>
  <c r="H2452" i="25"/>
  <c r="H2494" i="25"/>
  <c r="K2494" i="25" s="1"/>
  <c r="H2532" i="25"/>
  <c r="K2532" i="25" s="1"/>
  <c r="H2557" i="25"/>
  <c r="H2583" i="25"/>
  <c r="H2607" i="25"/>
  <c r="H2627" i="25"/>
  <c r="H2650" i="25"/>
  <c r="K2650" i="25" s="1"/>
  <c r="H2671" i="25"/>
  <c r="H2691" i="25"/>
  <c r="H2714" i="25"/>
  <c r="H2735" i="25"/>
  <c r="H2755" i="25"/>
  <c r="H2778" i="25"/>
  <c r="K2778" i="25" s="1"/>
  <c r="H2799" i="25"/>
  <c r="H2819" i="25"/>
  <c r="K2819" i="25" s="1"/>
  <c r="H2842" i="25"/>
  <c r="H2863" i="25"/>
  <c r="H2883" i="25"/>
  <c r="H2906" i="25"/>
  <c r="H2927" i="25"/>
  <c r="H2947" i="25"/>
  <c r="K2947" i="25" s="1"/>
  <c r="H2970" i="25"/>
  <c r="K2970" i="25" s="1"/>
  <c r="H2987" i="25"/>
  <c r="H3003" i="25"/>
  <c r="H3019" i="25"/>
  <c r="K3019" i="25" s="1"/>
  <c r="H3035" i="25"/>
  <c r="H3051" i="25"/>
  <c r="H3067" i="25"/>
  <c r="H3083" i="25"/>
  <c r="H3099" i="25"/>
  <c r="K3099" i="25" s="1"/>
  <c r="H3115" i="25"/>
  <c r="H3131" i="25"/>
  <c r="H3147" i="25"/>
  <c r="K3147" i="25" s="1"/>
  <c r="H3163" i="25"/>
  <c r="K3163" i="25" s="1"/>
  <c r="H3179" i="25"/>
  <c r="H3195" i="25"/>
  <c r="H3211" i="25"/>
  <c r="H3227" i="25"/>
  <c r="K3227" i="25" s="1"/>
  <c r="H3243" i="25"/>
  <c r="H3259" i="25"/>
  <c r="H3275" i="25"/>
  <c r="H3291" i="25"/>
  <c r="K3291" i="25" s="1"/>
  <c r="H3307" i="25"/>
  <c r="K3307" i="25" s="1"/>
  <c r="H3323" i="25"/>
  <c r="K3323" i="25" s="1"/>
  <c r="H3339" i="25"/>
  <c r="H3355" i="25"/>
  <c r="K3355" i="25" s="1"/>
  <c r="H3370" i="25"/>
  <c r="K3370" i="25" s="1"/>
  <c r="H3381" i="25"/>
  <c r="K3381" i="25" s="1"/>
  <c r="H3391" i="25"/>
  <c r="H3402" i="25"/>
  <c r="H3413" i="25"/>
  <c r="H3423" i="25"/>
  <c r="H3434" i="25"/>
  <c r="K3434" i="25" s="1"/>
  <c r="H3445" i="25"/>
  <c r="K3445" i="25" s="1"/>
  <c r="H3454" i="25"/>
  <c r="K3454" i="25" s="1"/>
  <c r="H3462" i="25"/>
  <c r="H3470" i="25"/>
  <c r="H3478" i="25"/>
  <c r="K3478" i="25" s="1"/>
  <c r="H3486" i="25"/>
  <c r="H3494" i="25"/>
  <c r="K3494" i="25" s="1"/>
  <c r="H3502" i="25"/>
  <c r="H3510" i="25"/>
  <c r="K3510" i="25" s="1"/>
  <c r="H3518" i="25"/>
  <c r="K3518" i="25" s="1"/>
  <c r="H3526" i="25"/>
  <c r="H3534" i="25"/>
  <c r="H3542" i="25"/>
  <c r="H3550" i="25"/>
  <c r="H3558" i="25"/>
  <c r="H3566" i="25"/>
  <c r="H3574" i="25"/>
  <c r="K3574" i="25" s="1"/>
  <c r="H3582" i="25"/>
  <c r="H3590" i="25"/>
  <c r="H3598" i="25"/>
  <c r="H3606" i="25"/>
  <c r="H3614" i="25"/>
  <c r="H3622" i="25"/>
  <c r="H3630" i="25"/>
  <c r="H3638" i="25"/>
  <c r="K3638" i="25" s="1"/>
  <c r="H3646" i="25"/>
  <c r="K3646" i="25" s="1"/>
  <c r="H3654" i="25"/>
  <c r="H3662" i="25"/>
  <c r="K3662" i="25" s="1"/>
  <c r="H3670" i="25"/>
  <c r="H3678" i="25"/>
  <c r="H3686" i="25"/>
  <c r="H3694" i="25"/>
  <c r="H3702" i="25"/>
  <c r="H3710" i="25"/>
  <c r="K3710" i="25" s="1"/>
  <c r="H3718" i="25"/>
  <c r="H3726" i="25"/>
  <c r="H3734" i="25"/>
  <c r="K3734" i="25" s="1"/>
  <c r="H3742" i="25"/>
  <c r="K3742" i="25" s="1"/>
  <c r="H3750" i="25"/>
  <c r="K3750" i="25" s="1"/>
  <c r="H3758" i="25"/>
  <c r="K3758" i="25" s="1"/>
  <c r="H3766" i="25"/>
  <c r="H3774" i="25"/>
  <c r="K3774" i="25" s="1"/>
  <c r="H3782" i="25"/>
  <c r="H3790" i="25"/>
  <c r="K3790" i="25" s="1"/>
  <c r="H3798" i="25"/>
  <c r="H3806" i="25"/>
  <c r="H3814" i="25"/>
  <c r="H3822" i="25"/>
  <c r="H3830" i="25"/>
  <c r="H1965" i="25"/>
  <c r="K1965" i="25" s="1"/>
  <c r="H2553" i="25"/>
  <c r="K2553" i="25" s="1"/>
  <c r="H2730" i="25"/>
  <c r="H2899" i="25"/>
  <c r="H3047" i="25"/>
  <c r="H3175" i="25"/>
  <c r="H3303" i="25"/>
  <c r="H3410" i="25"/>
  <c r="K3410" i="25" s="1"/>
  <c r="H3484" i="25"/>
  <c r="K3484" i="25" s="1"/>
  <c r="H3548" i="25"/>
  <c r="H3612" i="25"/>
  <c r="H3676" i="25"/>
  <c r="H3740" i="25"/>
  <c r="H3804" i="25"/>
  <c r="H3852" i="25"/>
  <c r="H3883" i="25"/>
  <c r="H3902" i="25"/>
  <c r="H3924" i="25"/>
  <c r="H3947" i="25"/>
  <c r="H3966" i="25"/>
  <c r="H3988" i="25"/>
  <c r="H4011" i="25"/>
  <c r="H4030" i="25"/>
  <c r="H4051" i="25"/>
  <c r="K4051" i="25" s="1"/>
  <c r="H4067" i="25"/>
  <c r="H4083" i="25"/>
  <c r="H4099" i="25"/>
  <c r="H4110" i="25"/>
  <c r="H4124" i="25"/>
  <c r="H4135" i="25"/>
  <c r="H4147" i="25"/>
  <c r="H4157" i="25"/>
  <c r="H4166" i="25"/>
  <c r="K4166" i="25" s="1"/>
  <c r="H4175" i="25"/>
  <c r="H4185" i="25"/>
  <c r="K4185" i="25" s="1"/>
  <c r="H4194" i="25"/>
  <c r="H4203" i="25"/>
  <c r="H4212" i="25"/>
  <c r="K4212" i="25" s="1"/>
  <c r="H4221" i="25"/>
  <c r="H4230" i="25"/>
  <c r="K4230" i="25" s="1"/>
  <c r="H4239" i="25"/>
  <c r="H4249" i="25"/>
  <c r="H4258" i="25"/>
  <c r="K4258" i="25" s="1"/>
  <c r="H4267" i="25"/>
  <c r="H4276" i="25"/>
  <c r="H4285" i="25"/>
  <c r="H4294" i="25"/>
  <c r="H4303" i="25"/>
  <c r="K4303" i="25" s="1"/>
  <c r="H4313" i="25"/>
  <c r="H4322" i="25"/>
  <c r="K4322" i="25" s="1"/>
  <c r="H4330" i="25"/>
  <c r="H4338" i="25"/>
  <c r="H4346" i="25"/>
  <c r="H4354" i="25"/>
  <c r="H4362" i="25"/>
  <c r="H4370" i="25"/>
  <c r="H4378" i="25"/>
  <c r="K4378" i="25" s="1"/>
  <c r="H4386" i="25"/>
  <c r="K4386" i="25" s="1"/>
  <c r="H4394" i="25"/>
  <c r="H4402" i="25"/>
  <c r="H4410" i="25"/>
  <c r="K4410" i="25" s="1"/>
  <c r="H4418" i="25"/>
  <c r="K4418" i="25" s="1"/>
  <c r="H4426" i="25"/>
  <c r="H4434" i="25"/>
  <c r="K4434" i="25" s="1"/>
  <c r="H4442" i="25"/>
  <c r="H4450" i="25"/>
  <c r="K4450" i="25" s="1"/>
  <c r="H4458" i="25"/>
  <c r="H4466" i="25"/>
  <c r="H4474" i="25"/>
  <c r="H4482" i="25"/>
  <c r="H4490" i="25"/>
  <c r="H4498" i="25"/>
  <c r="K4498" i="25" s="1"/>
  <c r="H4506" i="25"/>
  <c r="K4506" i="25" s="1"/>
  <c r="H4514" i="25"/>
  <c r="H4522" i="25"/>
  <c r="H4530" i="25"/>
  <c r="H4538" i="25"/>
  <c r="K4538" i="25" s="1"/>
  <c r="H4546" i="25"/>
  <c r="K4546" i="25" s="1"/>
  <c r="H4554" i="25"/>
  <c r="H4562" i="25"/>
  <c r="H4570" i="25"/>
  <c r="K4570" i="25" s="1"/>
  <c r="H4578" i="25"/>
  <c r="H4586" i="25"/>
  <c r="H4594" i="25"/>
  <c r="H4602" i="25"/>
  <c r="H4610" i="25"/>
  <c r="K4610" i="25" s="1"/>
  <c r="H4618" i="25"/>
  <c r="H4626" i="25"/>
  <c r="K4626" i="25" s="1"/>
  <c r="H4634" i="25"/>
  <c r="H4642" i="25"/>
  <c r="H4650" i="25"/>
  <c r="H4658" i="25"/>
  <c r="H4666" i="25"/>
  <c r="K4666" i="25" s="1"/>
  <c r="H4674" i="25"/>
  <c r="K4674" i="25" s="1"/>
  <c r="H4682" i="25"/>
  <c r="H4690" i="25"/>
  <c r="K4690" i="25" s="1"/>
  <c r="H4698" i="25"/>
  <c r="H4706" i="25"/>
  <c r="H4714" i="25"/>
  <c r="H4722" i="25"/>
  <c r="H4730" i="25"/>
  <c r="K4730" i="25" s="1"/>
  <c r="H4738" i="25"/>
  <c r="K4738" i="25" s="1"/>
  <c r="H4746" i="25"/>
  <c r="H4754" i="25"/>
  <c r="K4754" i="25" s="1"/>
  <c r="H4762" i="25"/>
  <c r="H4770" i="25"/>
  <c r="H4778" i="25"/>
  <c r="H4786" i="25"/>
  <c r="H4794" i="25"/>
  <c r="K4794" i="25" s="1"/>
  <c r="H4802" i="25"/>
  <c r="K4802" i="25" s="1"/>
  <c r="H4810" i="25"/>
  <c r="H4818" i="25"/>
  <c r="K4818" i="25" s="1"/>
  <c r="H4826" i="25"/>
  <c r="H4834" i="25"/>
  <c r="H4842" i="25"/>
  <c r="H4850" i="25"/>
  <c r="H4858" i="25"/>
  <c r="K4858" i="25" s="1"/>
  <c r="H4866" i="25"/>
  <c r="K4866" i="25" s="1"/>
  <c r="H4874" i="25"/>
  <c r="H4882" i="25"/>
  <c r="K4882" i="25" s="1"/>
  <c r="H4890" i="25"/>
  <c r="H4898" i="25"/>
  <c r="H4906" i="25"/>
  <c r="H4914" i="25"/>
  <c r="H4922" i="25"/>
  <c r="K4922" i="25" s="1"/>
  <c r="H4930" i="25"/>
  <c r="K4930" i="25" s="1"/>
  <c r="H4938" i="25"/>
  <c r="H4946" i="25"/>
  <c r="K4946" i="25" s="1"/>
  <c r="H4954" i="25"/>
  <c r="H4962" i="25"/>
  <c r="H4970" i="25"/>
  <c r="H4978" i="25"/>
  <c r="H4986" i="25"/>
  <c r="K4986" i="25" s="1"/>
  <c r="H4994" i="25"/>
  <c r="H5002" i="25"/>
  <c r="H5010" i="25"/>
  <c r="H5018" i="25"/>
  <c r="H5026" i="25"/>
  <c r="H5034" i="25"/>
  <c r="H5042" i="25"/>
  <c r="K5042" i="25" s="1"/>
  <c r="H5050" i="25"/>
  <c r="K5050" i="25" s="1"/>
  <c r="H5058" i="25"/>
  <c r="H5066" i="25"/>
  <c r="H5074" i="25"/>
  <c r="H5082" i="25"/>
  <c r="H5090" i="25"/>
  <c r="H5098" i="25"/>
  <c r="H5106" i="25"/>
  <c r="K5106" i="25" s="1"/>
  <c r="H5114" i="25"/>
  <c r="H5122" i="25"/>
  <c r="H5130" i="25"/>
  <c r="H5138" i="25"/>
  <c r="H5146" i="25"/>
  <c r="H5154" i="25"/>
  <c r="H5162" i="25"/>
  <c r="H5170" i="25"/>
  <c r="H5178" i="25"/>
  <c r="H5186" i="25"/>
  <c r="H5194" i="25"/>
  <c r="H5202" i="25"/>
  <c r="H5210" i="25"/>
  <c r="H5218" i="25"/>
  <c r="H5226" i="25"/>
  <c r="H5234" i="25"/>
  <c r="K5234" i="25" s="1"/>
  <c r="H5242" i="25"/>
  <c r="H5250" i="25"/>
  <c r="H5258" i="25"/>
  <c r="H5266" i="25"/>
  <c r="H5274" i="25"/>
  <c r="K5274" i="25" s="1"/>
  <c r="H5282" i="25"/>
  <c r="H2199" i="25"/>
  <c r="K2199" i="25" s="1"/>
  <c r="H2575" i="25"/>
  <c r="H2751" i="25"/>
  <c r="H2922" i="25"/>
  <c r="H3063" i="25"/>
  <c r="K3063" i="25" s="1"/>
  <c r="H3191" i="25"/>
  <c r="K3191" i="25" s="1"/>
  <c r="H3319" i="25"/>
  <c r="K3319" i="25" s="1"/>
  <c r="H3421" i="25"/>
  <c r="K3421" i="25" s="1"/>
  <c r="H3492" i="25"/>
  <c r="H3556" i="25"/>
  <c r="H3620" i="25"/>
  <c r="H3684" i="25"/>
  <c r="H3748" i="25"/>
  <c r="H3812" i="25"/>
  <c r="H3854" i="25"/>
  <c r="K3854" i="25" s="1"/>
  <c r="H3884" i="25"/>
  <c r="K3884" i="25" s="1"/>
  <c r="H3907" i="25"/>
  <c r="H3926" i="25"/>
  <c r="H3948" i="25"/>
  <c r="H3971" i="25"/>
  <c r="H3990" i="25"/>
  <c r="H4012" i="25"/>
  <c r="K4012" i="25" s="1"/>
  <c r="H4035" i="25"/>
  <c r="H4052" i="25"/>
  <c r="H4068" i="25"/>
  <c r="H4084" i="25"/>
  <c r="H4100" i="25"/>
  <c r="H4113" i="25"/>
  <c r="K4113" i="25" s="1"/>
  <c r="H4125" i="25"/>
  <c r="H4137" i="25"/>
  <c r="K4137" i="25" s="1"/>
  <c r="H4148" i="25"/>
  <c r="K4148" i="25" s="1"/>
  <c r="H4158" i="25"/>
  <c r="H4167" i="25"/>
  <c r="K4167" i="25" s="1"/>
  <c r="H4177" i="25"/>
  <c r="K4177" i="25" s="1"/>
  <c r="H4186" i="25"/>
  <c r="H4195" i="25"/>
  <c r="H4204" i="25"/>
  <c r="H4213" i="25"/>
  <c r="H4222" i="25"/>
  <c r="K4222" i="25" s="1"/>
  <c r="H4231" i="25"/>
  <c r="H4241" i="25"/>
  <c r="K4241" i="25" s="1"/>
  <c r="H4250" i="25"/>
  <c r="H4259" i="25"/>
  <c r="H4268" i="25"/>
  <c r="H4277" i="25"/>
  <c r="H4286" i="25"/>
  <c r="H4295" i="25"/>
  <c r="K4295" i="25" s="1"/>
  <c r="H4305" i="25"/>
  <c r="H4314" i="25"/>
  <c r="H4323" i="25"/>
  <c r="H4331" i="25"/>
  <c r="K4331" i="25" s="1"/>
  <c r="H4339" i="25"/>
  <c r="K4339" i="25" s="1"/>
  <c r="H4347" i="25"/>
  <c r="H4355" i="25"/>
  <c r="K4355" i="25" s="1"/>
  <c r="H4363" i="25"/>
  <c r="K4363" i="25" s="1"/>
  <c r="H4371" i="25"/>
  <c r="H4379" i="25"/>
  <c r="H4387" i="25"/>
  <c r="H4395" i="25"/>
  <c r="H4403" i="25"/>
  <c r="K4403" i="25" s="1"/>
  <c r="H4411" i="25"/>
  <c r="H4419" i="25"/>
  <c r="H4427" i="25"/>
  <c r="K4427" i="25" s="1"/>
  <c r="H4435" i="25"/>
  <c r="H4443" i="25"/>
  <c r="H4451" i="25"/>
  <c r="H4459" i="25"/>
  <c r="H4467" i="25"/>
  <c r="H4475" i="25"/>
  <c r="H4483" i="25"/>
  <c r="K4483" i="25" s="1"/>
  <c r="H4491" i="25"/>
  <c r="H4499" i="25"/>
  <c r="H4507" i="25"/>
  <c r="H4515" i="25"/>
  <c r="H4523" i="25"/>
  <c r="K4523" i="25" s="1"/>
  <c r="H4531" i="25"/>
  <c r="K4531" i="25" s="1"/>
  <c r="H4539" i="25"/>
  <c r="H4547" i="25"/>
  <c r="H4555" i="25"/>
  <c r="K4555" i="25" s="1"/>
  <c r="H4563" i="25"/>
  <c r="H4571" i="25"/>
  <c r="H4579" i="25"/>
  <c r="H4587" i="25"/>
  <c r="H4595" i="25"/>
  <c r="H4603" i="25"/>
  <c r="H4611" i="25"/>
  <c r="K4611" i="25" s="1"/>
  <c r="H4619" i="25"/>
  <c r="K4619" i="25" s="1"/>
  <c r="H4627" i="25"/>
  <c r="H4635" i="25"/>
  <c r="H4643" i="25"/>
  <c r="H4651" i="25"/>
  <c r="H4659" i="25"/>
  <c r="K4659" i="25" s="1"/>
  <c r="H4667" i="25"/>
  <c r="H4675" i="25"/>
  <c r="K4675" i="25" s="1"/>
  <c r="H4683" i="25"/>
  <c r="K4683" i="25" s="1"/>
  <c r="H4691" i="25"/>
  <c r="H4699" i="25"/>
  <c r="H4707" i="25"/>
  <c r="H4715" i="25"/>
  <c r="K4715" i="25" s="1"/>
  <c r="H4723" i="25"/>
  <c r="K4723" i="25" s="1"/>
  <c r="H4731" i="25"/>
  <c r="H4739" i="25"/>
  <c r="K4739" i="25" s="1"/>
  <c r="H4747" i="25"/>
  <c r="H4755" i="25"/>
  <c r="H4763" i="25"/>
  <c r="H4771" i="25"/>
  <c r="H4779" i="25"/>
  <c r="K4779" i="25" s="1"/>
  <c r="H4787" i="25"/>
  <c r="H2303" i="25"/>
  <c r="H2602" i="25"/>
  <c r="H2771" i="25"/>
  <c r="H2943" i="25"/>
  <c r="H3079" i="25"/>
  <c r="H3207" i="25"/>
  <c r="K3207" i="25" s="1"/>
  <c r="H3335" i="25"/>
  <c r="H3431" i="25"/>
  <c r="H3500" i="25"/>
  <c r="H3564" i="25"/>
  <c r="H3628" i="25"/>
  <c r="K3628" i="25" s="1"/>
  <c r="H3692" i="25"/>
  <c r="H3756" i="25"/>
  <c r="H3820" i="25"/>
  <c r="K3820" i="25" s="1"/>
  <c r="H3860" i="25"/>
  <c r="H3886" i="25"/>
  <c r="H3908" i="25"/>
  <c r="K3908" i="25" s="1"/>
  <c r="H3931" i="25"/>
  <c r="K3931" i="25" s="1"/>
  <c r="H3950" i="25"/>
  <c r="K3950" i="25" s="1"/>
  <c r="H3972" i="25"/>
  <c r="K3972" i="25" s="1"/>
  <c r="H3995" i="25"/>
  <c r="K3995" i="25" s="1"/>
  <c r="H4014" i="25"/>
  <c r="H4036" i="25"/>
  <c r="K4036" i="25" s="1"/>
  <c r="H4053" i="25"/>
  <c r="H4069" i="25"/>
  <c r="H4085" i="25"/>
  <c r="K4085" i="25" s="1"/>
  <c r="H4101" i="25"/>
  <c r="H4115" i="25"/>
  <c r="H4126" i="25"/>
  <c r="H4139" i="25"/>
  <c r="H4149" i="25"/>
  <c r="H4159" i="25"/>
  <c r="K4159" i="25" s="1"/>
  <c r="H4169" i="25"/>
  <c r="H4178" i="25"/>
  <c r="K4178" i="25" s="1"/>
  <c r="H4187" i="25"/>
  <c r="K4187" i="25" s="1"/>
  <c r="H4196" i="25"/>
  <c r="K4196" i="25" s="1"/>
  <c r="H4205" i="25"/>
  <c r="H4214" i="25"/>
  <c r="H4223" i="25"/>
  <c r="H4233" i="25"/>
  <c r="K4233" i="25" s="1"/>
  <c r="H4242" i="25"/>
  <c r="H4251" i="25"/>
  <c r="H4260" i="25"/>
  <c r="H4269" i="25"/>
  <c r="H4278" i="25"/>
  <c r="H4287" i="25"/>
  <c r="H4297" i="25"/>
  <c r="K4297" i="25" s="1"/>
  <c r="H4306" i="25"/>
  <c r="H4315" i="25"/>
  <c r="H4324" i="25"/>
  <c r="K4324" i="25" s="1"/>
  <c r="H4332" i="25"/>
  <c r="K4332" i="25" s="1"/>
  <c r="H4340" i="25"/>
  <c r="H4348" i="25"/>
  <c r="H4356" i="25"/>
  <c r="H4364" i="25"/>
  <c r="K4364" i="25" s="1"/>
  <c r="H4372" i="25"/>
  <c r="K4372" i="25" s="1"/>
  <c r="H4380" i="25"/>
  <c r="H4388" i="25"/>
  <c r="H4396" i="25"/>
  <c r="K4396" i="25" s="1"/>
  <c r="H4404" i="25"/>
  <c r="H4412" i="25"/>
  <c r="H4420" i="25"/>
  <c r="K4420" i="25" s="1"/>
  <c r="H4428" i="25"/>
  <c r="H4436" i="25"/>
  <c r="H4444" i="25"/>
  <c r="H4452" i="25"/>
  <c r="K4452" i="25" s="1"/>
  <c r="H4460" i="25"/>
  <c r="H4468" i="25"/>
  <c r="K4468" i="25" s="1"/>
  <c r="H4476" i="25"/>
  <c r="H4484" i="25"/>
  <c r="H4492" i="25"/>
  <c r="H4500" i="25"/>
  <c r="H4508" i="25"/>
  <c r="H4516" i="25"/>
  <c r="H4524" i="25"/>
  <c r="K4524" i="25" s="1"/>
  <c r="H4532" i="25"/>
  <c r="H4540" i="25"/>
  <c r="H4548" i="25"/>
  <c r="K4548" i="25" s="1"/>
  <c r="H4556" i="25"/>
  <c r="H4564" i="25"/>
  <c r="H4572" i="25"/>
  <c r="H4580" i="25"/>
  <c r="K4580" i="25" s="1"/>
  <c r="H4588" i="25"/>
  <c r="K4588" i="25" s="1"/>
  <c r="H4596" i="25"/>
  <c r="H4604" i="25"/>
  <c r="H4612" i="25"/>
  <c r="H4620" i="25"/>
  <c r="H4628" i="25"/>
  <c r="H4636" i="25"/>
  <c r="H4644" i="25"/>
  <c r="H4652" i="25"/>
  <c r="H4660" i="25"/>
  <c r="H4668" i="25"/>
  <c r="H4676" i="25"/>
  <c r="K4676" i="25" s="1"/>
  <c r="H4684" i="25"/>
  <c r="H4692" i="25"/>
  <c r="H4700" i="25"/>
  <c r="H4708" i="25"/>
  <c r="K4708" i="25" s="1"/>
  <c r="H4716" i="25"/>
  <c r="H4724" i="25"/>
  <c r="H4732" i="25"/>
  <c r="H4740" i="25"/>
  <c r="H4748" i="25"/>
  <c r="H4756" i="25"/>
  <c r="H4764" i="25"/>
  <c r="H4772" i="25"/>
  <c r="H4780" i="25"/>
  <c r="H4788" i="25"/>
  <c r="H4796" i="25"/>
  <c r="H4804" i="25"/>
  <c r="H4812" i="25"/>
  <c r="H4820" i="25"/>
  <c r="H4828" i="25"/>
  <c r="H4836" i="25"/>
  <c r="K4836" i="25" s="1"/>
  <c r="H4844" i="25"/>
  <c r="H4852" i="25"/>
  <c r="H4860" i="25"/>
  <c r="H4868" i="25"/>
  <c r="H4876" i="25"/>
  <c r="H4884" i="25"/>
  <c r="H4892" i="25"/>
  <c r="H4900" i="25"/>
  <c r="H4908" i="25"/>
  <c r="H4916" i="25"/>
  <c r="H4924" i="25"/>
  <c r="H4932" i="25"/>
  <c r="H4940" i="25"/>
  <c r="H4948" i="25"/>
  <c r="H4956" i="25"/>
  <c r="H4964" i="25"/>
  <c r="H4972" i="25"/>
  <c r="H4980" i="25"/>
  <c r="H4988" i="25"/>
  <c r="H4996" i="25"/>
  <c r="K4996" i="25" s="1"/>
  <c r="H5004" i="25"/>
  <c r="K5004" i="25" s="1"/>
  <c r="H5012" i="25"/>
  <c r="K5012" i="25" s="1"/>
  <c r="H5020" i="25"/>
  <c r="H5028" i="25"/>
  <c r="H2356" i="25"/>
  <c r="H2623" i="25"/>
  <c r="H2794" i="25"/>
  <c r="H2963" i="25"/>
  <c r="H3095" i="25"/>
  <c r="H3223" i="25"/>
  <c r="H3351" i="25"/>
  <c r="H3442" i="25"/>
  <c r="H3508" i="25"/>
  <c r="H3572" i="25"/>
  <c r="H3636" i="25"/>
  <c r="H3700" i="25"/>
  <c r="H3764" i="25"/>
  <c r="H3828" i="25"/>
  <c r="H3862" i="25"/>
  <c r="H3891" i="25"/>
  <c r="H3910" i="25"/>
  <c r="K3910" i="25" s="1"/>
  <c r="H3932" i="25"/>
  <c r="H3955" i="25"/>
  <c r="H3974" i="25"/>
  <c r="K3974" i="25" s="1"/>
  <c r="H3996" i="25"/>
  <c r="H4019" i="25"/>
  <c r="H4038" i="25"/>
  <c r="H4054" i="25"/>
  <c r="H4070" i="25"/>
  <c r="K4070" i="25" s="1"/>
  <c r="H4086" i="25"/>
  <c r="H4102" i="25"/>
  <c r="H4116" i="25"/>
  <c r="H4129" i="25"/>
  <c r="H4140" i="25"/>
  <c r="H4150" i="25"/>
  <c r="H4161" i="25"/>
  <c r="H4170" i="25"/>
  <c r="K4170" i="25" s="1"/>
  <c r="H4179" i="25"/>
  <c r="H4188" i="25"/>
  <c r="H4197" i="25"/>
  <c r="H4206" i="25"/>
  <c r="K4206" i="25" s="1"/>
  <c r="H4215" i="25"/>
  <c r="K4215" i="25" s="1"/>
  <c r="H4225" i="25"/>
  <c r="H4234" i="25"/>
  <c r="H4243" i="25"/>
  <c r="H4252" i="25"/>
  <c r="H4261" i="25"/>
  <c r="K4261" i="25" s="1"/>
  <c r="H4270" i="25"/>
  <c r="H4279" i="25"/>
  <c r="H4289" i="25"/>
  <c r="H4298" i="25"/>
  <c r="H4307" i="25"/>
  <c r="H4316" i="25"/>
  <c r="H4325" i="25"/>
  <c r="H4333" i="25"/>
  <c r="H4341" i="25"/>
  <c r="H4349" i="25"/>
  <c r="H4357" i="25"/>
  <c r="H4365" i="25"/>
  <c r="K4365" i="25" s="1"/>
  <c r="H4373" i="25"/>
  <c r="K4373" i="25" s="1"/>
  <c r="H4381" i="25"/>
  <c r="H4389" i="25"/>
  <c r="H4397" i="25"/>
  <c r="H4405" i="25"/>
  <c r="H4413" i="25"/>
  <c r="H4421" i="25"/>
  <c r="K4421" i="25" s="1"/>
  <c r="H4429" i="25"/>
  <c r="H4437" i="25"/>
  <c r="K4437" i="25" s="1"/>
  <c r="H4445" i="25"/>
  <c r="H4453" i="25"/>
  <c r="H4461" i="25"/>
  <c r="H4469" i="25"/>
  <c r="H4477" i="25"/>
  <c r="H4485" i="25"/>
  <c r="H4493" i="25"/>
  <c r="H4501" i="25"/>
  <c r="K4501" i="25" s="1"/>
  <c r="H4509" i="25"/>
  <c r="H4517" i="25"/>
  <c r="H4525" i="25"/>
  <c r="H4533" i="25"/>
  <c r="H4541" i="25"/>
  <c r="H4549" i="25"/>
  <c r="K4549" i="25" s="1"/>
  <c r="H4557" i="25"/>
  <c r="H4565" i="25"/>
  <c r="K4565" i="25" s="1"/>
  <c r="H4573" i="25"/>
  <c r="H4581" i="25"/>
  <c r="K4581" i="25" s="1"/>
  <c r="H4589" i="25"/>
  <c r="H4597" i="25"/>
  <c r="H4605" i="25"/>
  <c r="H4613" i="25"/>
  <c r="K4613" i="25" s="1"/>
  <c r="H4621" i="25"/>
  <c r="K4621" i="25" s="1"/>
  <c r="H4629" i="25"/>
  <c r="K4629" i="25" s="1"/>
  <c r="H4637" i="25"/>
  <c r="H4645" i="25"/>
  <c r="K4645" i="25" s="1"/>
  <c r="H4653" i="25"/>
  <c r="H4661" i="25"/>
  <c r="H4669" i="25"/>
  <c r="H2398" i="25"/>
  <c r="H2643" i="25"/>
  <c r="H2815" i="25"/>
  <c r="H2983" i="25"/>
  <c r="K2983" i="25" s="1"/>
  <c r="H3111" i="25"/>
  <c r="H3239" i="25"/>
  <c r="H3367" i="25"/>
  <c r="H3452" i="25"/>
  <c r="H3516" i="25"/>
  <c r="H3580" i="25"/>
  <c r="H3644" i="25"/>
  <c r="H3708" i="25"/>
  <c r="K3708" i="25" s="1"/>
  <c r="H3772" i="25"/>
  <c r="H3836" i="25"/>
  <c r="H3868" i="25"/>
  <c r="H3892" i="25"/>
  <c r="H3915" i="25"/>
  <c r="H3934" i="25"/>
  <c r="K3934" i="25" s="1"/>
  <c r="H3956" i="25"/>
  <c r="H3979" i="25"/>
  <c r="K3979" i="25" s="1"/>
  <c r="H3998" i="25"/>
  <c r="H4020" i="25"/>
  <c r="H4043" i="25"/>
  <c r="H4059" i="25"/>
  <c r="K4059" i="25" s="1"/>
  <c r="H4075" i="25"/>
  <c r="H4091" i="25"/>
  <c r="K4091" i="25" s="1"/>
  <c r="H4105" i="25"/>
  <c r="H4117" i="25"/>
  <c r="K4117" i="25" s="1"/>
  <c r="H4131" i="25"/>
  <c r="H4141" i="25"/>
  <c r="H4151" i="25"/>
  <c r="H4162" i="25"/>
  <c r="H4171" i="25"/>
  <c r="H4180" i="25"/>
  <c r="H4189" i="25"/>
  <c r="K4189" i="25" s="1"/>
  <c r="H4198" i="25"/>
  <c r="K4198" i="25" s="1"/>
  <c r="H4207" i="25"/>
  <c r="K4207" i="25" s="1"/>
  <c r="H4217" i="25"/>
  <c r="H4226" i="25"/>
  <c r="H4235" i="25"/>
  <c r="K4235" i="25" s="1"/>
  <c r="H4244" i="25"/>
  <c r="H4253" i="25"/>
  <c r="H4262" i="25"/>
  <c r="H4271" i="25"/>
  <c r="K4271" i="25" s="1"/>
  <c r="H4281" i="25"/>
  <c r="H4290" i="25"/>
  <c r="H4299" i="25"/>
  <c r="H4308" i="25"/>
  <c r="H4317" i="25"/>
  <c r="H4326" i="25"/>
  <c r="H4334" i="25"/>
  <c r="H4342" i="25"/>
  <c r="H4350" i="25"/>
  <c r="H4358" i="25"/>
  <c r="H4366" i="25"/>
  <c r="K4366" i="25" s="1"/>
  <c r="H4374" i="25"/>
  <c r="K4374" i="25" s="1"/>
  <c r="H4382" i="25"/>
  <c r="H4390" i="25"/>
  <c r="H4398" i="25"/>
  <c r="K4398" i="25" s="1"/>
  <c r="H4406" i="25"/>
  <c r="H4414" i="25"/>
  <c r="H4422" i="25"/>
  <c r="H4430" i="25"/>
  <c r="H4438" i="25"/>
  <c r="H4446" i="25"/>
  <c r="H4454" i="25"/>
  <c r="H4462" i="25"/>
  <c r="H4470" i="25"/>
  <c r="H4478" i="25"/>
  <c r="H4486" i="25"/>
  <c r="K4486" i="25" s="1"/>
  <c r="H4494" i="25"/>
  <c r="K4494" i="25" s="1"/>
  <c r="H4502" i="25"/>
  <c r="H4510" i="25"/>
  <c r="H4518" i="25"/>
  <c r="H4526" i="25"/>
  <c r="K4526" i="25" s="1"/>
  <c r="H4534" i="25"/>
  <c r="H4542" i="25"/>
  <c r="K4542" i="25" s="1"/>
  <c r="H4550" i="25"/>
  <c r="H4558" i="25"/>
  <c r="H4566" i="25"/>
  <c r="H4574" i="25"/>
  <c r="H4582" i="25"/>
  <c r="H4590" i="25"/>
  <c r="H4598" i="25"/>
  <c r="K4598" i="25" s="1"/>
  <c r="H4606" i="25"/>
  <c r="K4606" i="25" s="1"/>
  <c r="H4614" i="25"/>
  <c r="H2441" i="25"/>
  <c r="H2666" i="25"/>
  <c r="H2835" i="25"/>
  <c r="H2999" i="25"/>
  <c r="K2999" i="25" s="1"/>
  <c r="H3127" i="25"/>
  <c r="H3255" i="25"/>
  <c r="K3255" i="25" s="1"/>
  <c r="H3378" i="25"/>
  <c r="H3460" i="25"/>
  <c r="H3524" i="25"/>
  <c r="H3588" i="25"/>
  <c r="H3652" i="25"/>
  <c r="H3716" i="25"/>
  <c r="H3780" i="25"/>
  <c r="H3838" i="25"/>
  <c r="K3838" i="25" s="1"/>
  <c r="H3870" i="25"/>
  <c r="H3894" i="25"/>
  <c r="H3916" i="25"/>
  <c r="K3916" i="25" s="1"/>
  <c r="H3939" i="25"/>
  <c r="H3958" i="25"/>
  <c r="H3980" i="25"/>
  <c r="H4003" i="25"/>
  <c r="H4022" i="25"/>
  <c r="H4044" i="25"/>
  <c r="K4044" i="25" s="1"/>
  <c r="H4060" i="25"/>
  <c r="H4076" i="25"/>
  <c r="K4076" i="25" s="1"/>
  <c r="H4092" i="25"/>
  <c r="H4107" i="25"/>
  <c r="H2484" i="25"/>
  <c r="H3143" i="25"/>
  <c r="H3532" i="25"/>
  <c r="K3532" i="25" s="1"/>
  <c r="H3788" i="25"/>
  <c r="K3788" i="25" s="1"/>
  <c r="H3918" i="25"/>
  <c r="H4004" i="25"/>
  <c r="H4077" i="25"/>
  <c r="H4123" i="25"/>
  <c r="H4155" i="25"/>
  <c r="H4181" i="25"/>
  <c r="H4202" i="25"/>
  <c r="K4202" i="25" s="1"/>
  <c r="H4228" i="25"/>
  <c r="H4254" i="25"/>
  <c r="K4254" i="25" s="1"/>
  <c r="H4275" i="25"/>
  <c r="K4275" i="25" s="1"/>
  <c r="H4301" i="25"/>
  <c r="K4301" i="25" s="1"/>
  <c r="H4327" i="25"/>
  <c r="H4345" i="25"/>
  <c r="H4368" i="25"/>
  <c r="H4391" i="25"/>
  <c r="K4391" i="25" s="1"/>
  <c r="H4409" i="25"/>
  <c r="H4432" i="25"/>
  <c r="H4455" i="25"/>
  <c r="H4473" i="25"/>
  <c r="H4496" i="25"/>
  <c r="H4519" i="25"/>
  <c r="H4537" i="25"/>
  <c r="K4537" i="25" s="1"/>
  <c r="H4560" i="25"/>
  <c r="K4560" i="25" s="1"/>
  <c r="H4583" i="25"/>
  <c r="K4583" i="25" s="1"/>
  <c r="H4601" i="25"/>
  <c r="H4623" i="25"/>
  <c r="K4623" i="25" s="1"/>
  <c r="H4639" i="25"/>
  <c r="K4639" i="25" s="1"/>
  <c r="H4655" i="25"/>
  <c r="H4671" i="25"/>
  <c r="H4685" i="25"/>
  <c r="H4696" i="25"/>
  <c r="K4696" i="25" s="1"/>
  <c r="H4710" i="25"/>
  <c r="H4721" i="25"/>
  <c r="K4721" i="25" s="1"/>
  <c r="H4735" i="25"/>
  <c r="H4749" i="25"/>
  <c r="K4749" i="25" s="1"/>
  <c r="H4760" i="25"/>
  <c r="H4774" i="25"/>
  <c r="K4774" i="25" s="1"/>
  <c r="H4785" i="25"/>
  <c r="K4785" i="25" s="1"/>
  <c r="H4798" i="25"/>
  <c r="K4798" i="25" s="1"/>
  <c r="H4808" i="25"/>
  <c r="H4819" i="25"/>
  <c r="H4830" i="25"/>
  <c r="H4840" i="25"/>
  <c r="H4851" i="25"/>
  <c r="H4862" i="25"/>
  <c r="H4872" i="25"/>
  <c r="H4883" i="25"/>
  <c r="H4894" i="25"/>
  <c r="H4904" i="25"/>
  <c r="K4904" i="25" s="1"/>
  <c r="H4915" i="25"/>
  <c r="K4915" i="25" s="1"/>
  <c r="H4926" i="25"/>
  <c r="K4926" i="25" s="1"/>
  <c r="H4936" i="25"/>
  <c r="H4947" i="25"/>
  <c r="H4958" i="25"/>
  <c r="K4958" i="25" s="1"/>
  <c r="H4968" i="25"/>
  <c r="K4968" i="25" s="1"/>
  <c r="H4979" i="25"/>
  <c r="H4990" i="25"/>
  <c r="H5000" i="25"/>
  <c r="H5011" i="25"/>
  <c r="H5022" i="25"/>
  <c r="H5032" i="25"/>
  <c r="H5041" i="25"/>
  <c r="K5041" i="25" s="1"/>
  <c r="H5051" i="25"/>
  <c r="H5060" i="25"/>
  <c r="H5069" i="25"/>
  <c r="K5069" i="25" s="1"/>
  <c r="H5078" i="25"/>
  <c r="K5078" i="25" s="1"/>
  <c r="H5087" i="25"/>
  <c r="K5087" i="25" s="1"/>
  <c r="H5096" i="25"/>
  <c r="H5105" i="25"/>
  <c r="K5105" i="25" s="1"/>
  <c r="H5115" i="25"/>
  <c r="H5124" i="25"/>
  <c r="H5133" i="25"/>
  <c r="H5142" i="25"/>
  <c r="H5151" i="25"/>
  <c r="H5160" i="25"/>
  <c r="H5169" i="25"/>
  <c r="H5179" i="25"/>
  <c r="H5188" i="25"/>
  <c r="H5197" i="25"/>
  <c r="K5197" i="25" s="1"/>
  <c r="H5206" i="25"/>
  <c r="K5206" i="25" s="1"/>
  <c r="H5215" i="25"/>
  <c r="H5224" i="25"/>
  <c r="H5233" i="25"/>
  <c r="K5233" i="25" s="1"/>
  <c r="H5243" i="25"/>
  <c r="H5252" i="25"/>
  <c r="H5261" i="25"/>
  <c r="H5270" i="25"/>
  <c r="K5270" i="25" s="1"/>
  <c r="H5279" i="25"/>
  <c r="H5288" i="25"/>
  <c r="H5296" i="25"/>
  <c r="H5304" i="25"/>
  <c r="H5312" i="25"/>
  <c r="H5320" i="25"/>
  <c r="H5328" i="25"/>
  <c r="H5336" i="25"/>
  <c r="K5336" i="25" s="1"/>
  <c r="H5344" i="25"/>
  <c r="K5344" i="25" s="1"/>
  <c r="H5352" i="25"/>
  <c r="H5360" i="25"/>
  <c r="H5368" i="25"/>
  <c r="H5376" i="25"/>
  <c r="H5384" i="25"/>
  <c r="H5392" i="25"/>
  <c r="H5400" i="25"/>
  <c r="H5408" i="25"/>
  <c r="K5408" i="25" s="1"/>
  <c r="H5416" i="25"/>
  <c r="H5424" i="25"/>
  <c r="H5432" i="25"/>
  <c r="H2525" i="25"/>
  <c r="K2525" i="25" s="1"/>
  <c r="H3159" i="25"/>
  <c r="H3540" i="25"/>
  <c r="H3796" i="25"/>
  <c r="H3923" i="25"/>
  <c r="H4006" i="25"/>
  <c r="K4006" i="25" s="1"/>
  <c r="H4078" i="25"/>
  <c r="H4132" i="25"/>
  <c r="H4156" i="25"/>
  <c r="H4182" i="25"/>
  <c r="H4209" i="25"/>
  <c r="H4229" i="25"/>
  <c r="K4229" i="25" s="1"/>
  <c r="H4255" i="25"/>
  <c r="H4282" i="25"/>
  <c r="H4302" i="25"/>
  <c r="K4302" i="25" s="1"/>
  <c r="H4328" i="25"/>
  <c r="K4328" i="25" s="1"/>
  <c r="H4351" i="25"/>
  <c r="H4369" i="25"/>
  <c r="K4369" i="25" s="1"/>
  <c r="H4392" i="25"/>
  <c r="K4392" i="25" s="1"/>
  <c r="H4415" i="25"/>
  <c r="H4433" i="25"/>
  <c r="K4433" i="25" s="1"/>
  <c r="H4456" i="25"/>
  <c r="K4456" i="25" s="1"/>
  <c r="H4479" i="25"/>
  <c r="H4497" i="25"/>
  <c r="K4497" i="25" s="1"/>
  <c r="H4520" i="25"/>
  <c r="K4520" i="25" s="1"/>
  <c r="H4543" i="25"/>
  <c r="H4561" i="25"/>
  <c r="K4561" i="25" s="1"/>
  <c r="H4584" i="25"/>
  <c r="H4607" i="25"/>
  <c r="H4624" i="25"/>
  <c r="H4640" i="25"/>
  <c r="H4656" i="25"/>
  <c r="H4672" i="25"/>
  <c r="H4686" i="25"/>
  <c r="H4697" i="25"/>
  <c r="H4711" i="25"/>
  <c r="H4725" i="25"/>
  <c r="H4736" i="25"/>
  <c r="H4750" i="25"/>
  <c r="K4750" i="25" s="1"/>
  <c r="H4761" i="25"/>
  <c r="H4775" i="25"/>
  <c r="H4789" i="25"/>
  <c r="H4799" i="25"/>
  <c r="K4799" i="25" s="1"/>
  <c r="H4809" i="25"/>
  <c r="H4821" i="25"/>
  <c r="H4831" i="25"/>
  <c r="K4831" i="25" s="1"/>
  <c r="H4841" i="25"/>
  <c r="H4853" i="25"/>
  <c r="H4863" i="25"/>
  <c r="H4873" i="25"/>
  <c r="H4885" i="25"/>
  <c r="H4895" i="25"/>
  <c r="K4895" i="25" s="1"/>
  <c r="H4905" i="25"/>
  <c r="H4917" i="25"/>
  <c r="H4927" i="25"/>
  <c r="H4937" i="25"/>
  <c r="H4949" i="25"/>
  <c r="K4949" i="25" s="1"/>
  <c r="H4959" i="25"/>
  <c r="K4959" i="25" s="1"/>
  <c r="H4969" i="25"/>
  <c r="H4981" i="25"/>
  <c r="H4991" i="25"/>
  <c r="H5001" i="25"/>
  <c r="K5001" i="25" s="1"/>
  <c r="H5013" i="25"/>
  <c r="H5023" i="25"/>
  <c r="H5033" i="25"/>
  <c r="K5033" i="25" s="1"/>
  <c r="H5043" i="25"/>
  <c r="H5052" i="25"/>
  <c r="H5061" i="25"/>
  <c r="H5070" i="25"/>
  <c r="H5079" i="25"/>
  <c r="H5088" i="25"/>
  <c r="H5097" i="25"/>
  <c r="K5097" i="25" s="1"/>
  <c r="H5107" i="25"/>
  <c r="H5116" i="25"/>
  <c r="H5125" i="25"/>
  <c r="H5134" i="25"/>
  <c r="K5134" i="25" s="1"/>
  <c r="H5143" i="25"/>
  <c r="K5143" i="25" s="1"/>
  <c r="H5152" i="25"/>
  <c r="H5161" i="25"/>
  <c r="H5171" i="25"/>
  <c r="H5180" i="25"/>
  <c r="H5189" i="25"/>
  <c r="H5198" i="25"/>
  <c r="H5207" i="25"/>
  <c r="H5216" i="25"/>
  <c r="H5225" i="25"/>
  <c r="K5225" i="25" s="1"/>
  <c r="H5235" i="25"/>
  <c r="H5244" i="25"/>
  <c r="H5253" i="25"/>
  <c r="K5253" i="25" s="1"/>
  <c r="H5262" i="25"/>
  <c r="H5271" i="25"/>
  <c r="K5271" i="25" s="1"/>
  <c r="H5280" i="25"/>
  <c r="K5280" i="25" s="1"/>
  <c r="H5289" i="25"/>
  <c r="K5289" i="25" s="1"/>
  <c r="H5297" i="25"/>
  <c r="K5297" i="25" s="1"/>
  <c r="H5305" i="25"/>
  <c r="K5305" i="25" s="1"/>
  <c r="H5313" i="25"/>
  <c r="H5321" i="25"/>
  <c r="H5329" i="25"/>
  <c r="H5337" i="25"/>
  <c r="K5337" i="25" s="1"/>
  <c r="H5345" i="25"/>
  <c r="H5353" i="25"/>
  <c r="H5361" i="25"/>
  <c r="H5369" i="25"/>
  <c r="K5369" i="25" s="1"/>
  <c r="H5377" i="25"/>
  <c r="H5385" i="25"/>
  <c r="H5393" i="25"/>
  <c r="H5401" i="25"/>
  <c r="K5401" i="25" s="1"/>
  <c r="H5409" i="25"/>
  <c r="H5417" i="25"/>
  <c r="H5425" i="25"/>
  <c r="K5425" i="25" s="1"/>
  <c r="H5433" i="25"/>
  <c r="H5441" i="25"/>
  <c r="H5449" i="25"/>
  <c r="H5457" i="25"/>
  <c r="H5465" i="25"/>
  <c r="K5465" i="25" s="1"/>
  <c r="H5473" i="25"/>
  <c r="H5481" i="25"/>
  <c r="K5481" i="25" s="1"/>
  <c r="H5489" i="25"/>
  <c r="H5497" i="25"/>
  <c r="H5505" i="25"/>
  <c r="H5513" i="25"/>
  <c r="H5521" i="25"/>
  <c r="H5529" i="25"/>
  <c r="K5529" i="25" s="1"/>
  <c r="H5537" i="25"/>
  <c r="H5545" i="25"/>
  <c r="K5545" i="25" s="1"/>
  <c r="H5553" i="25"/>
  <c r="H5561" i="25"/>
  <c r="H5569" i="25"/>
  <c r="H5577" i="25"/>
  <c r="H5585" i="25"/>
  <c r="H5593" i="25"/>
  <c r="K5593" i="25" s="1"/>
  <c r="H5601" i="25"/>
  <c r="H5609" i="25"/>
  <c r="H5617" i="25"/>
  <c r="H5625" i="25"/>
  <c r="K5625" i="25" s="1"/>
  <c r="H5633" i="25"/>
  <c r="H5641" i="25"/>
  <c r="H5649" i="25"/>
  <c r="H5657" i="25"/>
  <c r="K5657" i="25" s="1"/>
  <c r="H5665" i="25"/>
  <c r="H5673" i="25"/>
  <c r="H5681" i="25"/>
  <c r="K5681" i="25" s="1"/>
  <c r="H5689" i="25"/>
  <c r="K5689" i="25" s="1"/>
  <c r="H5697" i="25"/>
  <c r="H5705" i="25"/>
  <c r="H5713" i="25"/>
  <c r="H5721" i="25"/>
  <c r="H5729" i="25"/>
  <c r="H5737" i="25"/>
  <c r="K5737" i="25" s="1"/>
  <c r="H5745" i="25"/>
  <c r="K5745" i="25" s="1"/>
  <c r="H5753" i="25"/>
  <c r="K5753" i="25" s="1"/>
  <c r="H5761" i="25"/>
  <c r="H5769" i="25"/>
  <c r="H5777" i="25"/>
  <c r="H5785" i="25"/>
  <c r="H5793" i="25"/>
  <c r="H5801" i="25"/>
  <c r="H5809" i="25"/>
  <c r="H5817" i="25"/>
  <c r="H5825" i="25"/>
  <c r="H5833" i="25"/>
  <c r="H5841" i="25"/>
  <c r="H5849" i="25"/>
  <c r="H5857" i="25"/>
  <c r="H5865" i="25"/>
  <c r="H5873" i="25"/>
  <c r="H2687" i="25"/>
  <c r="H3271" i="25"/>
  <c r="H3596" i="25"/>
  <c r="K3596" i="25" s="1"/>
  <c r="H3844" i="25"/>
  <c r="K3844" i="25" s="1"/>
  <c r="H3940" i="25"/>
  <c r="H4027" i="25"/>
  <c r="K4027" i="25" s="1"/>
  <c r="H4093" i="25"/>
  <c r="H4133" i="25"/>
  <c r="K4133" i="25" s="1"/>
  <c r="H4163" i="25"/>
  <c r="H4183" i="25"/>
  <c r="H4210" i="25"/>
  <c r="H4236" i="25"/>
  <c r="H4257" i="25"/>
  <c r="K4257" i="25" s="1"/>
  <c r="H4283" i="25"/>
  <c r="K4283" i="25" s="1"/>
  <c r="H4309" i="25"/>
  <c r="H4329" i="25"/>
  <c r="H4352" i="25"/>
  <c r="H4375" i="25"/>
  <c r="H4393" i="25"/>
  <c r="H4416" i="25"/>
  <c r="H4439" i="25"/>
  <c r="H4457" i="25"/>
  <c r="K4457" i="25" s="1"/>
  <c r="H4480" i="25"/>
  <c r="H4503" i="25"/>
  <c r="H4521" i="25"/>
  <c r="H4544" i="25"/>
  <c r="H4567" i="25"/>
  <c r="K4567" i="25" s="1"/>
  <c r="H4585" i="25"/>
  <c r="H4608" i="25"/>
  <c r="H4625" i="25"/>
  <c r="K4625" i="25" s="1"/>
  <c r="H4641" i="25"/>
  <c r="H4657" i="25"/>
  <c r="H4673" i="25"/>
  <c r="H4687" i="25"/>
  <c r="H4701" i="25"/>
  <c r="H4712" i="25"/>
  <c r="K4712" i="25" s="1"/>
  <c r="H4726" i="25"/>
  <c r="H4737" i="25"/>
  <c r="K4737" i="25" s="1"/>
  <c r="H4751" i="25"/>
  <c r="K4751" i="25" s="1"/>
  <c r="H4765" i="25"/>
  <c r="H4776" i="25"/>
  <c r="K4776" i="25" s="1"/>
  <c r="H4790" i="25"/>
  <c r="H4800" i="25"/>
  <c r="H4811" i="25"/>
  <c r="H4822" i="25"/>
  <c r="H4832" i="25"/>
  <c r="H4843" i="25"/>
  <c r="K4843" i="25" s="1"/>
  <c r="H4854" i="25"/>
  <c r="H4864" i="25"/>
  <c r="H4875" i="25"/>
  <c r="H4886" i="25"/>
  <c r="K4886" i="25" s="1"/>
  <c r="H4896" i="25"/>
  <c r="H4907" i="25"/>
  <c r="K4907" i="25" s="1"/>
  <c r="H4918" i="25"/>
  <c r="K4918" i="25" s="1"/>
  <c r="H4928" i="25"/>
  <c r="H4939" i="25"/>
  <c r="H4950" i="25"/>
  <c r="H4960" i="25"/>
  <c r="H4971" i="25"/>
  <c r="H4982" i="25"/>
  <c r="H4992" i="25"/>
  <c r="H5003" i="25"/>
  <c r="K5003" i="25" s="1"/>
  <c r="H5014" i="25"/>
  <c r="H5024" i="25"/>
  <c r="H5035" i="25"/>
  <c r="H5044" i="25"/>
  <c r="H5053" i="25"/>
  <c r="H5062" i="25"/>
  <c r="K5062" i="25" s="1"/>
  <c r="H5071" i="25"/>
  <c r="K5071" i="25" s="1"/>
  <c r="H5080" i="25"/>
  <c r="K5080" i="25" s="1"/>
  <c r="H5089" i="25"/>
  <c r="H5099" i="25"/>
  <c r="H5108" i="25"/>
  <c r="H5117" i="25"/>
  <c r="H5126" i="25"/>
  <c r="K5126" i="25" s="1"/>
  <c r="H5135" i="25"/>
  <c r="K5135" i="25" s="1"/>
  <c r="H5144" i="25"/>
  <c r="K5144" i="25" s="1"/>
  <c r="H5153" i="25"/>
  <c r="H5163" i="25"/>
  <c r="H5172" i="25"/>
  <c r="H5181" i="25"/>
  <c r="H5190" i="25"/>
  <c r="H5199" i="25"/>
  <c r="H5208" i="25"/>
  <c r="K5208" i="25" s="1"/>
  <c r="H5217" i="25"/>
  <c r="H5227" i="25"/>
  <c r="H5236" i="25"/>
  <c r="H5245" i="25"/>
  <c r="H5254" i="25"/>
  <c r="K5254" i="25" s="1"/>
  <c r="H5263" i="25"/>
  <c r="H5272" i="25"/>
  <c r="K5272" i="25" s="1"/>
  <c r="H5281" i="25"/>
  <c r="H5290" i="25"/>
  <c r="H5298" i="25"/>
  <c r="K5298" i="25" s="1"/>
  <c r="H5306" i="25"/>
  <c r="H5314" i="25"/>
  <c r="H5322" i="25"/>
  <c r="H5330" i="25"/>
  <c r="H5338" i="25"/>
  <c r="K5338" i="25" s="1"/>
  <c r="H5346" i="25"/>
  <c r="K5346" i="25" s="1"/>
  <c r="H5354" i="25"/>
  <c r="H5362" i="25"/>
  <c r="K5362" i="25" s="1"/>
  <c r="H5370" i="25"/>
  <c r="H5378" i="25"/>
  <c r="H5386" i="25"/>
  <c r="H5394" i="25"/>
  <c r="H5402" i="25"/>
  <c r="H5410" i="25"/>
  <c r="K5410" i="25" s="1"/>
  <c r="H5418" i="25"/>
  <c r="H2707" i="25"/>
  <c r="H3287" i="25"/>
  <c r="H3604" i="25"/>
  <c r="H3846" i="25"/>
  <c r="H3942" i="25"/>
  <c r="H4028" i="25"/>
  <c r="H4094" i="25"/>
  <c r="H4134" i="25"/>
  <c r="K4134" i="25" s="1"/>
  <c r="H4164" i="25"/>
  <c r="K4164" i="25" s="1"/>
  <c r="H4190" i="25"/>
  <c r="K4190" i="25" s="1"/>
  <c r="H4211" i="25"/>
  <c r="H4237" i="25"/>
  <c r="H4263" i="25"/>
  <c r="H4284" i="25"/>
  <c r="H4310" i="25"/>
  <c r="K4310" i="25" s="1"/>
  <c r="H4335" i="25"/>
  <c r="H4353" i="25"/>
  <c r="K4353" i="25" s="1"/>
  <c r="H4376" i="25"/>
  <c r="H4399" i="25"/>
  <c r="H4417" i="25"/>
  <c r="H4440" i="25"/>
  <c r="H4463" i="25"/>
  <c r="K4463" i="25" s="1"/>
  <c r="H4481" i="25"/>
  <c r="H4504" i="25"/>
  <c r="H4527" i="25"/>
  <c r="H4545" i="25"/>
  <c r="H4568" i="25"/>
  <c r="H4591" i="25"/>
  <c r="K4591" i="25" s="1"/>
  <c r="H4609" i="25"/>
  <c r="H4630" i="25"/>
  <c r="H4646" i="25"/>
  <c r="H4662" i="25"/>
  <c r="K4662" i="25" s="1"/>
  <c r="H4677" i="25"/>
  <c r="H4688" i="25"/>
  <c r="H4702" i="25"/>
  <c r="H4713" i="25"/>
  <c r="H2858" i="25"/>
  <c r="H3389" i="25"/>
  <c r="H3660" i="25"/>
  <c r="H3876" i="25"/>
  <c r="H3963" i="25"/>
  <c r="K3963" i="25" s="1"/>
  <c r="H4045" i="25"/>
  <c r="H4108" i="25"/>
  <c r="H4142" i="25"/>
  <c r="H4165" i="25"/>
  <c r="H4191" i="25"/>
  <c r="H4218" i="25"/>
  <c r="H4238" i="25"/>
  <c r="H4265" i="25"/>
  <c r="K4265" i="25" s="1"/>
  <c r="H4291" i="25"/>
  <c r="H4311" i="25"/>
  <c r="H4336" i="25"/>
  <c r="K4336" i="25" s="1"/>
  <c r="H4359" i="25"/>
  <c r="H4377" i="25"/>
  <c r="H4400" i="25"/>
  <c r="K4400" i="25" s="1"/>
  <c r="H4423" i="25"/>
  <c r="H4441" i="25"/>
  <c r="H4464" i="25"/>
  <c r="K4464" i="25" s="1"/>
  <c r="H4487" i="25"/>
  <c r="H4505" i="25"/>
  <c r="H4528" i="25"/>
  <c r="K4528" i="25" s="1"/>
  <c r="H4551" i="25"/>
  <c r="H4569" i="25"/>
  <c r="H4592" i="25"/>
  <c r="K4592" i="25" s="1"/>
  <c r="H4615" i="25"/>
  <c r="K4615" i="25" s="1"/>
  <c r="H4631" i="25"/>
  <c r="H4647" i="25"/>
  <c r="H4663" i="25"/>
  <c r="H4678" i="25"/>
  <c r="H4689" i="25"/>
  <c r="H4703" i="25"/>
  <c r="K4703" i="25" s="1"/>
  <c r="H4717" i="25"/>
  <c r="H4728" i="25"/>
  <c r="H4742" i="25"/>
  <c r="H4753" i="25"/>
  <c r="K4753" i="25" s="1"/>
  <c r="H4767" i="25"/>
  <c r="K4767" i="25" s="1"/>
  <c r="H4781" i="25"/>
  <c r="H4792" i="25"/>
  <c r="H4803" i="25"/>
  <c r="H4814" i="25"/>
  <c r="H4824" i="25"/>
  <c r="K4824" i="25" s="1"/>
  <c r="H4835" i="25"/>
  <c r="H4846" i="25"/>
  <c r="H4856" i="25"/>
  <c r="H4867" i="25"/>
  <c r="H4878" i="25"/>
  <c r="K4878" i="25" s="1"/>
  <c r="H4888" i="25"/>
  <c r="K4888" i="25" s="1"/>
  <c r="H4899" i="25"/>
  <c r="H4910" i="25"/>
  <c r="K4910" i="25" s="1"/>
  <c r="H4920" i="25"/>
  <c r="H4931" i="25"/>
  <c r="H4942" i="25"/>
  <c r="H4952" i="25"/>
  <c r="H4963" i="25"/>
  <c r="K4963" i="25" s="1"/>
  <c r="H4974" i="25"/>
  <c r="H4984" i="25"/>
  <c r="K4984" i="25" s="1"/>
  <c r="H4995" i="25"/>
  <c r="H5006" i="25"/>
  <c r="H5016" i="25"/>
  <c r="K5016" i="25" s="1"/>
  <c r="H5027" i="25"/>
  <c r="H5037" i="25"/>
  <c r="H5046" i="25"/>
  <c r="H5055" i="25"/>
  <c r="H5064" i="25"/>
  <c r="K5064" i="25" s="1"/>
  <c r="H5073" i="25"/>
  <c r="H5083" i="25"/>
  <c r="K5083" i="25" s="1"/>
  <c r="H5092" i="25"/>
  <c r="H5101" i="25"/>
  <c r="H5110" i="25"/>
  <c r="H5119" i="25"/>
  <c r="K5119" i="25" s="1"/>
  <c r="H5128" i="25"/>
  <c r="H5137" i="25"/>
  <c r="H5147" i="25"/>
  <c r="K5147" i="25" s="1"/>
  <c r="H5156" i="25"/>
  <c r="K5156" i="25" s="1"/>
  <c r="H5165" i="25"/>
  <c r="H5174" i="25"/>
  <c r="H5183" i="25"/>
  <c r="H5192" i="25"/>
  <c r="H5201" i="25"/>
  <c r="H5211" i="25"/>
  <c r="K5211" i="25" s="1"/>
  <c r="H5220" i="25"/>
  <c r="K5220" i="25" s="1"/>
  <c r="H5229" i="25"/>
  <c r="H5238" i="25"/>
  <c r="H5247" i="25"/>
  <c r="K5247" i="25" s="1"/>
  <c r="H5256" i="25"/>
  <c r="H5265" i="25"/>
  <c r="H5275" i="25"/>
  <c r="K5275" i="25" s="1"/>
  <c r="H5284" i="25"/>
  <c r="K5284" i="25" s="1"/>
  <c r="H5292" i="25"/>
  <c r="H5300" i="25"/>
  <c r="H5308" i="25"/>
  <c r="H5316" i="25"/>
  <c r="H5324" i="25"/>
  <c r="H5332" i="25"/>
  <c r="H5340" i="25"/>
  <c r="H5348" i="25"/>
  <c r="K5348" i="25" s="1"/>
  <c r="H5356" i="25"/>
  <c r="H5364" i="25"/>
  <c r="H5372" i="25"/>
  <c r="H5380" i="25"/>
  <c r="K5380" i="25" s="1"/>
  <c r="H5388" i="25"/>
  <c r="H5396" i="25"/>
  <c r="H5404" i="25"/>
  <c r="H5412" i="25"/>
  <c r="H5420" i="25"/>
  <c r="H5428" i="25"/>
  <c r="H5436" i="25"/>
  <c r="H5444" i="25"/>
  <c r="H5452" i="25"/>
  <c r="H5460" i="25"/>
  <c r="H5468" i="25"/>
  <c r="H5476" i="25"/>
  <c r="H5484" i="25"/>
  <c r="H5492" i="25"/>
  <c r="H5500" i="25"/>
  <c r="H5508" i="25"/>
  <c r="K5508" i="25" s="1"/>
  <c r="H5516" i="25"/>
  <c r="K5516" i="25" s="1"/>
  <c r="H5524" i="25"/>
  <c r="H5532" i="25"/>
  <c r="H5540" i="25"/>
  <c r="H5548" i="25"/>
  <c r="H5556" i="25"/>
  <c r="H5564" i="25"/>
  <c r="H5572" i="25"/>
  <c r="K5572" i="25" s="1"/>
  <c r="H5580" i="25"/>
  <c r="H5588" i="25"/>
  <c r="H5596" i="25"/>
  <c r="H5604" i="25"/>
  <c r="H5612" i="25"/>
  <c r="H5620" i="25"/>
  <c r="H5628" i="25"/>
  <c r="K5628" i="25" s="1"/>
  <c r="H5636" i="25"/>
  <c r="H5644" i="25"/>
  <c r="H5652" i="25"/>
  <c r="H5660" i="25"/>
  <c r="H5668" i="25"/>
  <c r="K5668" i="25" s="1"/>
  <c r="H5676" i="25"/>
  <c r="H5684" i="25"/>
  <c r="H5692" i="25"/>
  <c r="H5700" i="25"/>
  <c r="H5708" i="25"/>
  <c r="H5716" i="25"/>
  <c r="H5724" i="25"/>
  <c r="H5732" i="25"/>
  <c r="H5740" i="25"/>
  <c r="H5748" i="25"/>
  <c r="H5756" i="25"/>
  <c r="H5764" i="25"/>
  <c r="H5772" i="25"/>
  <c r="H5780" i="25"/>
  <c r="K5780" i="25" s="1"/>
  <c r="H5788" i="25"/>
  <c r="H5796" i="25"/>
  <c r="H5804" i="25"/>
  <c r="H5812" i="25"/>
  <c r="H5820" i="25"/>
  <c r="H5828" i="25"/>
  <c r="H5836" i="25"/>
  <c r="H5844" i="25"/>
  <c r="K5844" i="25" s="1"/>
  <c r="H5852" i="25"/>
  <c r="H5860" i="25"/>
  <c r="H5868" i="25"/>
  <c r="H5876" i="25"/>
  <c r="H2879" i="25"/>
  <c r="H3399" i="25"/>
  <c r="H3668" i="25"/>
  <c r="H3878" i="25"/>
  <c r="K3878" i="25" s="1"/>
  <c r="H3964" i="25"/>
  <c r="H4046" i="25"/>
  <c r="H4109" i="25"/>
  <c r="K4109" i="25" s="1"/>
  <c r="H4143" i="25"/>
  <c r="K4143" i="25" s="1"/>
  <c r="H4172" i="25"/>
  <c r="H4193" i="25"/>
  <c r="H4219" i="25"/>
  <c r="K4219" i="25" s="1"/>
  <c r="H4245" i="25"/>
  <c r="K4245" i="25" s="1"/>
  <c r="H4266" i="25"/>
  <c r="H4292" i="25"/>
  <c r="K4292" i="25" s="1"/>
  <c r="H4318" i="25"/>
  <c r="H4337" i="25"/>
  <c r="H4360" i="25"/>
  <c r="H4383" i="25"/>
  <c r="H4401" i="25"/>
  <c r="H4424" i="25"/>
  <c r="H4447" i="25"/>
  <c r="H4465" i="25"/>
  <c r="H4488" i="25"/>
  <c r="H4511" i="25"/>
  <c r="H4529" i="25"/>
  <c r="H4552" i="25"/>
  <c r="H4575" i="25"/>
  <c r="H4593" i="25"/>
  <c r="H4616" i="25"/>
  <c r="H4632" i="25"/>
  <c r="K4632" i="25" s="1"/>
  <c r="H4648" i="25"/>
  <c r="K4648" i="25" s="1"/>
  <c r="H4664" i="25"/>
  <c r="H4679" i="25"/>
  <c r="H4693" i="25"/>
  <c r="H4704" i="25"/>
  <c r="H4718" i="25"/>
  <c r="H4729" i="25"/>
  <c r="H4743" i="25"/>
  <c r="H4757" i="25"/>
  <c r="K4757" i="25" s="1"/>
  <c r="H4768" i="25"/>
  <c r="H4782" i="25"/>
  <c r="H4793" i="25"/>
  <c r="H4805" i="25"/>
  <c r="H4815" i="25"/>
  <c r="H4825" i="25"/>
  <c r="H4837" i="25"/>
  <c r="H4847" i="25"/>
  <c r="K4847" i="25" s="1"/>
  <c r="H4857" i="25"/>
  <c r="H4869" i="25"/>
  <c r="K4869" i="25" s="1"/>
  <c r="H4879" i="25"/>
  <c r="H4889" i="25"/>
  <c r="H4901" i="25"/>
  <c r="H4911" i="25"/>
  <c r="H4921" i="25"/>
  <c r="K4921" i="25" s="1"/>
  <c r="H4933" i="25"/>
  <c r="K4933" i="25" s="1"/>
  <c r="H4943" i="25"/>
  <c r="H4953" i="25"/>
  <c r="H4965" i="25"/>
  <c r="K4965" i="25" s="1"/>
  <c r="H4975" i="25"/>
  <c r="H4985" i="25"/>
  <c r="H4997" i="25"/>
  <c r="K4997" i="25" s="1"/>
  <c r="H5007" i="25"/>
  <c r="K5007" i="25" s="1"/>
  <c r="H5017" i="25"/>
  <c r="H5029" i="25"/>
  <c r="H5038" i="25"/>
  <c r="H5047" i="25"/>
  <c r="H5056" i="25"/>
  <c r="H5065" i="25"/>
  <c r="H5075" i="25"/>
  <c r="H5084" i="25"/>
  <c r="K5084" i="25" s="1"/>
  <c r="H5093" i="25"/>
  <c r="H5102" i="25"/>
  <c r="H5111" i="25"/>
  <c r="H5120" i="25"/>
  <c r="H5129" i="25"/>
  <c r="K5129" i="25" s="1"/>
  <c r="H5139" i="25"/>
  <c r="H5148" i="25"/>
  <c r="K5148" i="25" s="1"/>
  <c r="H5157" i="25"/>
  <c r="H5166" i="25"/>
  <c r="K5166" i="25" s="1"/>
  <c r="H5175" i="25"/>
  <c r="H5184" i="25"/>
  <c r="H5193" i="25"/>
  <c r="H5203" i="25"/>
  <c r="H5212" i="25"/>
  <c r="H5221" i="25"/>
  <c r="H3015" i="25"/>
  <c r="K3015" i="25" s="1"/>
  <c r="H3468" i="25"/>
  <c r="K3468" i="25" s="1"/>
  <c r="H3724" i="25"/>
  <c r="K3724" i="25" s="1"/>
  <c r="H3899" i="25"/>
  <c r="K3899" i="25" s="1"/>
  <c r="H3982" i="25"/>
  <c r="H4061" i="25"/>
  <c r="H4118" i="25"/>
  <c r="H4145" i="25"/>
  <c r="K4145" i="25" s="1"/>
  <c r="H4173" i="25"/>
  <c r="K4173" i="25" s="1"/>
  <c r="H4199" i="25"/>
  <c r="K4199" i="25" s="1"/>
  <c r="H4220" i="25"/>
  <c r="K4220" i="25" s="1"/>
  <c r="H4246" i="25"/>
  <c r="K4246" i="25" s="1"/>
  <c r="H4273" i="25"/>
  <c r="H4293" i="25"/>
  <c r="H4319" i="25"/>
  <c r="H4343" i="25"/>
  <c r="H4361" i="25"/>
  <c r="K4361" i="25" s="1"/>
  <c r="H4384" i="25"/>
  <c r="H4407" i="25"/>
  <c r="K4407" i="25" s="1"/>
  <c r="H4425" i="25"/>
  <c r="K4425" i="25" s="1"/>
  <c r="H4448" i="25"/>
  <c r="H4471" i="25"/>
  <c r="H4489" i="25"/>
  <c r="K4489" i="25" s="1"/>
  <c r="H4512" i="25"/>
  <c r="H4535" i="25"/>
  <c r="K4535" i="25" s="1"/>
  <c r="H4553" i="25"/>
  <c r="K4553" i="25" s="1"/>
  <c r="H4576" i="25"/>
  <c r="H4599" i="25"/>
  <c r="H4617" i="25"/>
  <c r="K4617" i="25" s="1"/>
  <c r="H4633" i="25"/>
  <c r="H4649" i="25"/>
  <c r="H4665" i="25"/>
  <c r="H4680" i="25"/>
  <c r="H4694" i="25"/>
  <c r="K4694" i="25" s="1"/>
  <c r="H4705" i="25"/>
  <c r="H4719" i="25"/>
  <c r="H4733" i="25"/>
  <c r="H4744" i="25"/>
  <c r="H4758" i="25"/>
  <c r="H4769" i="25"/>
  <c r="H4783" i="25"/>
  <c r="H4795" i="25"/>
  <c r="H4806" i="25"/>
  <c r="H4816" i="25"/>
  <c r="H4827" i="25"/>
  <c r="H4838" i="25"/>
  <c r="H4848" i="25"/>
  <c r="H4859" i="25"/>
  <c r="H4870" i="25"/>
  <c r="H4880" i="25"/>
  <c r="K4880" i="25" s="1"/>
  <c r="H4891" i="25"/>
  <c r="H4902" i="25"/>
  <c r="H4912" i="25"/>
  <c r="K4912" i="25" s="1"/>
  <c r="H4923" i="25"/>
  <c r="H4934" i="25"/>
  <c r="H4944" i="25"/>
  <c r="H4955" i="25"/>
  <c r="K4955" i="25" s="1"/>
  <c r="H4966" i="25"/>
  <c r="H4976" i="25"/>
  <c r="H4987" i="25"/>
  <c r="H4998" i="25"/>
  <c r="H5008" i="25"/>
  <c r="H5019" i="25"/>
  <c r="H5030" i="25"/>
  <c r="H5039" i="25"/>
  <c r="K5039" i="25" s="1"/>
  <c r="H5048" i="25"/>
  <c r="K5048" i="25" s="1"/>
  <c r="H5057" i="25"/>
  <c r="H5067" i="25"/>
  <c r="H5076" i="25"/>
  <c r="H5085" i="25"/>
  <c r="H5094" i="25"/>
  <c r="H5103" i="25"/>
  <c r="H5112" i="25"/>
  <c r="K5112" i="25" s="1"/>
  <c r="H5121" i="25"/>
  <c r="H5131" i="25"/>
  <c r="H5140" i="25"/>
  <c r="H5149" i="25"/>
  <c r="K5149" i="25" s="1"/>
  <c r="H5158" i="25"/>
  <c r="H5167" i="25"/>
  <c r="H5176" i="25"/>
  <c r="K5176" i="25" s="1"/>
  <c r="H5185" i="25"/>
  <c r="K5185" i="25" s="1"/>
  <c r="H5195" i="25"/>
  <c r="K5195" i="25" s="1"/>
  <c r="H5204" i="25"/>
  <c r="K5204" i="25" s="1"/>
  <c r="H5213" i="25"/>
  <c r="K5213" i="25" s="1"/>
  <c r="H5222" i="25"/>
  <c r="H5231" i="25"/>
  <c r="H5240" i="25"/>
  <c r="K5240" i="25" s="1"/>
  <c r="H5249" i="25"/>
  <c r="H5259" i="25"/>
  <c r="H5268" i="25"/>
  <c r="K5268" i="25" s="1"/>
  <c r="H5277" i="25"/>
  <c r="H5286" i="25"/>
  <c r="H5294" i="25"/>
  <c r="H5302" i="25"/>
  <c r="H5310" i="25"/>
  <c r="K5310" i="25" s="1"/>
  <c r="H5318" i="25"/>
  <c r="H5326" i="25"/>
  <c r="H5334" i="25"/>
  <c r="K5334" i="25" s="1"/>
  <c r="H5342" i="25"/>
  <c r="H5350" i="25"/>
  <c r="H5358" i="25"/>
  <c r="H5366" i="25"/>
  <c r="H5374" i="25"/>
  <c r="K5374" i="25" s="1"/>
  <c r="H5382" i="25"/>
  <c r="K5382" i="25" s="1"/>
  <c r="H5390" i="25"/>
  <c r="H5398" i="25"/>
  <c r="H5406" i="25"/>
  <c r="H5414" i="25"/>
  <c r="H5422" i="25"/>
  <c r="H5430" i="25"/>
  <c r="H5438" i="25"/>
  <c r="K5438" i="25" s="1"/>
  <c r="H5446" i="25"/>
  <c r="H5454" i="25"/>
  <c r="H5462" i="25"/>
  <c r="K5462" i="25" s="1"/>
  <c r="H5470" i="25"/>
  <c r="H5478" i="25"/>
  <c r="H5486" i="25"/>
  <c r="H5494" i="25"/>
  <c r="H5502" i="25"/>
  <c r="K5502" i="25" s="1"/>
  <c r="H5510" i="25"/>
  <c r="K5510" i="25" s="1"/>
  <c r="H5518" i="25"/>
  <c r="H5526" i="25"/>
  <c r="H5534" i="25"/>
  <c r="H5542" i="25"/>
  <c r="H5550" i="25"/>
  <c r="H5558" i="25"/>
  <c r="H5566" i="25"/>
  <c r="H5574" i="25"/>
  <c r="H5582" i="25"/>
  <c r="H5590" i="25"/>
  <c r="K5590" i="25" s="1"/>
  <c r="H5598" i="25"/>
  <c r="H5606" i="25"/>
  <c r="H5614" i="25"/>
  <c r="H5622" i="25"/>
  <c r="H5630" i="25"/>
  <c r="H5638" i="25"/>
  <c r="K5638" i="25" s="1"/>
  <c r="H5646" i="25"/>
  <c r="H5654" i="25"/>
  <c r="K5654" i="25" s="1"/>
  <c r="H5662" i="25"/>
  <c r="H5670" i="25"/>
  <c r="H5678" i="25"/>
  <c r="H5686" i="25"/>
  <c r="H5694" i="25"/>
  <c r="K5694" i="25" s="1"/>
  <c r="H5702" i="25"/>
  <c r="K5702" i="25" s="1"/>
  <c r="H5710" i="25"/>
  <c r="H5718" i="25"/>
  <c r="K5718" i="25" s="1"/>
  <c r="H5726" i="25"/>
  <c r="H5734" i="25"/>
  <c r="H5742" i="25"/>
  <c r="H5750" i="25"/>
  <c r="K5750" i="25" s="1"/>
  <c r="H5758" i="25"/>
  <c r="H5766" i="25"/>
  <c r="H5774" i="25"/>
  <c r="H5782" i="25"/>
  <c r="H5790" i="25"/>
  <c r="H5798" i="25"/>
  <c r="H5806" i="25"/>
  <c r="K5806" i="25" s="1"/>
  <c r="H5814" i="25"/>
  <c r="K5814" i="25" s="1"/>
  <c r="H5822" i="25"/>
  <c r="K5822" i="25" s="1"/>
  <c r="H5830" i="25"/>
  <c r="H5838" i="25"/>
  <c r="H5846" i="25"/>
  <c r="H5854" i="25"/>
  <c r="H5862" i="25"/>
  <c r="H5870" i="25"/>
  <c r="K5870" i="25" s="1"/>
  <c r="H5858" i="25"/>
  <c r="H5845" i="25"/>
  <c r="H5832" i="25"/>
  <c r="H5819" i="25"/>
  <c r="H5807" i="25"/>
  <c r="K5807" i="25" s="1"/>
  <c r="H5794" i="25"/>
  <c r="H5781" i="25"/>
  <c r="H5768" i="25"/>
  <c r="H5755" i="25"/>
  <c r="H5743" i="25"/>
  <c r="K5743" i="25" s="1"/>
  <c r="H5730" i="25"/>
  <c r="K5730" i="25" s="1"/>
  <c r="H5717" i="25"/>
  <c r="K5717" i="25" s="1"/>
  <c r="H5704" i="25"/>
  <c r="K5704" i="25" s="1"/>
  <c r="H5691" i="25"/>
  <c r="H5679" i="25"/>
  <c r="H5666" i="25"/>
  <c r="K5666" i="25" s="1"/>
  <c r="H5653" i="25"/>
  <c r="H5640" i="25"/>
  <c r="H5627" i="25"/>
  <c r="H5615" i="25"/>
  <c r="K5615" i="25" s="1"/>
  <c r="H5602" i="25"/>
  <c r="K5602" i="25" s="1"/>
  <c r="H5589" i="25"/>
  <c r="K5589" i="25" s="1"/>
  <c r="H5576" i="25"/>
  <c r="H5563" i="25"/>
  <c r="H5551" i="25"/>
  <c r="H5538" i="25"/>
  <c r="K5538" i="25" s="1"/>
  <c r="H5525" i="25"/>
  <c r="H5512" i="25"/>
  <c r="H5499" i="25"/>
  <c r="H5487" i="25"/>
  <c r="K5487" i="25" s="1"/>
  <c r="H5474" i="25"/>
  <c r="H5461" i="25"/>
  <c r="K5461" i="25" s="1"/>
  <c r="H5448" i="25"/>
  <c r="H5435" i="25"/>
  <c r="H5419" i="25"/>
  <c r="H5397" i="25"/>
  <c r="K5397" i="25" s="1"/>
  <c r="H5375" i="25"/>
  <c r="H5355" i="25"/>
  <c r="H5333" i="25"/>
  <c r="H5311" i="25"/>
  <c r="K5311" i="25" s="1"/>
  <c r="H5291" i="25"/>
  <c r="H5267" i="25"/>
  <c r="H5241" i="25"/>
  <c r="H5214" i="25"/>
  <c r="K5214" i="25" s="1"/>
  <c r="H5177" i="25"/>
  <c r="K5177" i="25" s="1"/>
  <c r="H5141" i="25"/>
  <c r="K5141" i="25" s="1"/>
  <c r="H5104" i="25"/>
  <c r="K5104" i="25" s="1"/>
  <c r="H5068" i="25"/>
  <c r="H5031" i="25"/>
  <c r="H4989" i="25"/>
  <c r="H4945" i="25"/>
  <c r="K4945" i="25" s="1"/>
  <c r="H4903" i="25"/>
  <c r="H4861" i="25"/>
  <c r="K4861" i="25" s="1"/>
  <c r="H4817" i="25"/>
  <c r="H4773" i="25"/>
  <c r="H4720" i="25"/>
  <c r="K4720" i="25" s="1"/>
  <c r="H4600" i="25"/>
  <c r="H4431" i="25"/>
  <c r="H4247" i="25"/>
  <c r="K4247" i="25" s="1"/>
  <c r="H3900" i="25"/>
  <c r="H5879" i="25"/>
  <c r="H5869" i="25"/>
  <c r="H5856" i="25"/>
  <c r="H5843" i="25"/>
  <c r="K5843" i="25" s="1"/>
  <c r="H5831" i="25"/>
  <c r="H5818" i="25"/>
  <c r="H5805" i="25"/>
  <c r="H5792" i="25"/>
  <c r="H5779" i="25"/>
  <c r="K5779" i="25" s="1"/>
  <c r="H5767" i="25"/>
  <c r="H5754" i="25"/>
  <c r="H5741" i="25"/>
  <c r="H5728" i="25"/>
  <c r="H5715" i="25"/>
  <c r="K5715" i="25" s="1"/>
  <c r="H5703" i="25"/>
  <c r="K5703" i="25" s="1"/>
  <c r="H5690" i="25"/>
  <c r="H5677" i="25"/>
  <c r="K5677" i="25" s="1"/>
  <c r="H5664" i="25"/>
  <c r="H5651" i="25"/>
  <c r="H5639" i="25"/>
  <c r="H5626" i="25"/>
  <c r="H5613" i="25"/>
  <c r="H5600" i="25"/>
  <c r="H5587" i="25"/>
  <c r="H5575" i="25"/>
  <c r="H5562" i="25"/>
  <c r="H5549" i="25"/>
  <c r="H5536" i="25"/>
  <c r="H5523" i="25"/>
  <c r="H5511" i="25"/>
  <c r="K5511" i="25" s="1"/>
  <c r="H5498" i="25"/>
  <c r="H5485" i="25"/>
  <c r="H5472" i="25"/>
  <c r="K5472" i="25" s="1"/>
  <c r="H5459" i="25"/>
  <c r="H5447" i="25"/>
  <c r="K5447" i="25" s="1"/>
  <c r="H5434" i="25"/>
  <c r="H5415" i="25"/>
  <c r="H5395" i="25"/>
  <c r="H5373" i="25"/>
  <c r="K5373" i="25" s="1"/>
  <c r="H5351" i="25"/>
  <c r="H5331" i="25"/>
  <c r="K5331" i="25" s="1"/>
  <c r="H5309" i="25"/>
  <c r="H5287" i="25"/>
  <c r="H5264" i="25"/>
  <c r="H5239" i="25"/>
  <c r="H5209" i="25"/>
  <c r="H5173" i="25"/>
  <c r="H5136" i="25"/>
  <c r="H5100" i="25"/>
  <c r="H5063" i="25"/>
  <c r="H5025" i="25"/>
  <c r="H4983" i="25"/>
  <c r="H4941" i="25"/>
  <c r="H4897" i="25"/>
  <c r="H4855" i="25"/>
  <c r="H4813" i="25"/>
  <c r="H4766" i="25"/>
  <c r="K4766" i="25" s="1"/>
  <c r="H4709" i="25"/>
  <c r="K4709" i="25" s="1"/>
  <c r="H4577" i="25"/>
  <c r="H4408" i="25"/>
  <c r="H4227" i="25"/>
  <c r="K4227" i="25" s="1"/>
  <c r="H3732" i="25"/>
  <c r="H5878" i="25"/>
  <c r="K5878" i="25" s="1"/>
  <c r="H5867" i="25"/>
  <c r="K5867" i="25" s="1"/>
  <c r="H5855" i="25"/>
  <c r="K5855" i="25" s="1"/>
  <c r="H5842" i="25"/>
  <c r="H5829" i="25"/>
  <c r="H5816" i="25"/>
  <c r="K5816" i="25" s="1"/>
  <c r="H5803" i="25"/>
  <c r="H5791" i="25"/>
  <c r="H5778" i="25"/>
  <c r="H5765" i="25"/>
  <c r="K5765" i="25" s="1"/>
  <c r="H5752" i="25"/>
  <c r="K5752" i="25" s="1"/>
  <c r="H5739" i="25"/>
  <c r="H5727" i="25"/>
  <c r="H5714" i="25"/>
  <c r="H5701" i="25"/>
  <c r="H5688" i="25"/>
  <c r="K5688" i="25" s="1"/>
  <c r="H5675" i="25"/>
  <c r="H5663" i="25"/>
  <c r="H5650" i="25"/>
  <c r="K5650" i="25" s="1"/>
  <c r="H5637" i="25"/>
  <c r="H5624" i="25"/>
  <c r="K5624" i="25" s="1"/>
  <c r="H5611" i="25"/>
  <c r="H5599" i="25"/>
  <c r="H5586" i="25"/>
  <c r="H5573" i="25"/>
  <c r="H5560" i="25"/>
  <c r="K5560" i="25" s="1"/>
  <c r="H5547" i="25"/>
  <c r="H5535" i="25"/>
  <c r="H5522" i="25"/>
  <c r="H5509" i="25"/>
  <c r="K5509" i="25" s="1"/>
  <c r="H5496" i="25"/>
  <c r="H5483" i="25"/>
  <c r="H5471" i="25"/>
  <c r="H5458" i="25"/>
  <c r="H5445" i="25"/>
  <c r="K5445" i="25" s="1"/>
  <c r="H5431" i="25"/>
  <c r="H5413" i="25"/>
  <c r="H5391" i="25"/>
  <c r="H5371" i="25"/>
  <c r="H5349" i="25"/>
  <c r="H5327" i="25"/>
  <c r="H5307" i="25"/>
  <c r="H5285" i="25"/>
  <c r="H5260" i="25"/>
  <c r="K5260" i="25" s="1"/>
  <c r="H5237" i="25"/>
  <c r="H5205" i="25"/>
  <c r="H5168" i="25"/>
  <c r="H5132" i="25"/>
  <c r="H5095" i="25"/>
  <c r="K5095" i="25" s="1"/>
  <c r="H5059" i="25"/>
  <c r="K5059" i="25" s="1"/>
  <c r="H5021" i="25"/>
  <c r="H4977" i="25"/>
  <c r="H4935" i="25"/>
  <c r="K4935" i="25" s="1"/>
  <c r="H4893" i="25"/>
  <c r="H4849" i="25"/>
  <c r="H4807" i="25"/>
  <c r="H4759" i="25"/>
  <c r="H4695" i="25"/>
  <c r="K4695" i="25" s="1"/>
  <c r="H4559" i="25"/>
  <c r="K4559" i="25" s="1"/>
  <c r="H4385" i="25"/>
  <c r="H4201" i="25"/>
  <c r="K4201" i="25" s="1"/>
  <c r="H3476" i="25"/>
  <c r="H5877" i="25"/>
  <c r="H5866" i="25"/>
  <c r="K5866" i="25" s="1"/>
  <c r="H5853" i="25"/>
  <c r="K5853" i="25" s="1"/>
  <c r="H5840" i="25"/>
  <c r="K5840" i="25" s="1"/>
  <c r="H5827" i="25"/>
  <c r="K5827" i="25" s="1"/>
  <c r="H5815" i="25"/>
  <c r="H5802" i="25"/>
  <c r="K5802" i="25" s="1"/>
  <c r="H5789" i="25"/>
  <c r="K5789" i="25" s="1"/>
  <c r="H5776" i="25"/>
  <c r="H5763" i="25"/>
  <c r="H5751" i="25"/>
  <c r="H5738" i="25"/>
  <c r="H5725" i="25"/>
  <c r="K5725" i="25" s="1"/>
  <c r="H5712" i="25"/>
  <c r="H5699" i="25"/>
  <c r="H5687" i="25"/>
  <c r="H5674" i="25"/>
  <c r="H5661" i="25"/>
  <c r="H5648" i="25"/>
  <c r="H5635" i="25"/>
  <c r="K5635" i="25" s="1"/>
  <c r="H5623" i="25"/>
  <c r="H5610" i="25"/>
  <c r="H5597" i="25"/>
  <c r="H5584" i="25"/>
  <c r="H5571" i="25"/>
  <c r="H5559" i="25"/>
  <c r="H5546" i="25"/>
  <c r="H5533" i="25"/>
  <c r="H5520" i="25"/>
  <c r="H5507" i="25"/>
  <c r="H5495" i="25"/>
  <c r="H5482" i="25"/>
  <c r="H5469" i="25"/>
  <c r="K5469" i="25" s="1"/>
  <c r="H5456" i="25"/>
  <c r="H5443" i="25"/>
  <c r="H5429" i="25"/>
  <c r="K5429" i="25" s="1"/>
  <c r="H5411" i="25"/>
  <c r="K5411" i="25" s="1"/>
  <c r="H5389" i="25"/>
  <c r="H5367" i="25"/>
  <c r="H5347" i="25"/>
  <c r="K5347" i="25" s="1"/>
  <c r="H5325" i="25"/>
  <c r="H5303" i="25"/>
  <c r="H5283" i="25"/>
  <c r="K5283" i="25" s="1"/>
  <c r="H5257" i="25"/>
  <c r="H5232" i="25"/>
  <c r="K5232" i="25" s="1"/>
  <c r="H5200" i="25"/>
  <c r="H5164" i="25"/>
  <c r="H5127" i="25"/>
  <c r="H5091" i="25"/>
  <c r="K5091" i="25" s="1"/>
  <c r="H5054" i="25"/>
  <c r="H5015" i="25"/>
  <c r="H4973" i="25"/>
  <c r="H4929" i="25"/>
  <c r="K4929" i="25" s="1"/>
  <c r="H4887" i="25"/>
  <c r="H4845" i="25"/>
  <c r="H4801" i="25"/>
  <c r="H4752" i="25"/>
  <c r="H4681" i="25"/>
  <c r="H4536" i="25"/>
  <c r="H4367" i="25"/>
  <c r="K4367" i="25" s="1"/>
  <c r="H4174" i="25"/>
  <c r="K4174" i="25" s="1"/>
  <c r="H3031" i="25"/>
  <c r="F18" i="17"/>
  <c r="K5100" i="25" l="1"/>
  <c r="K5375" i="25"/>
  <c r="K5782" i="25"/>
  <c r="K5121" i="25"/>
  <c r="K4966" i="25"/>
  <c r="K4795" i="25"/>
  <c r="K5073" i="25"/>
  <c r="K4728" i="25"/>
  <c r="K4441" i="25"/>
  <c r="K4677" i="25"/>
  <c r="K4527" i="25"/>
  <c r="K2707" i="25"/>
  <c r="K5227" i="25"/>
  <c r="K5061" i="25"/>
  <c r="K4711" i="25"/>
  <c r="K4584" i="25"/>
  <c r="K3796" i="25"/>
  <c r="K5124" i="25"/>
  <c r="K5051" i="25"/>
  <c r="K4883" i="25"/>
  <c r="K4534" i="25"/>
  <c r="K4972" i="25"/>
  <c r="K4908" i="25"/>
  <c r="K4844" i="25"/>
  <c r="K4780" i="25"/>
  <c r="K4716" i="25"/>
  <c r="K4652" i="25"/>
  <c r="K4460" i="25"/>
  <c r="K4101" i="25"/>
  <c r="K4491" i="25"/>
  <c r="K5210" i="25"/>
  <c r="K5547" i="25"/>
  <c r="K5575" i="25"/>
  <c r="K5499" i="25"/>
  <c r="K5846" i="25"/>
  <c r="K4118" i="25"/>
  <c r="K4482" i="25"/>
  <c r="K3622" i="25"/>
  <c r="K2927" i="25"/>
  <c r="K2197" i="25"/>
  <c r="K4168" i="25"/>
  <c r="K4040" i="25"/>
  <c r="K3912" i="25"/>
  <c r="K3927" i="25"/>
  <c r="K3863" i="25"/>
  <c r="K2887" i="25"/>
  <c r="K4848" i="25"/>
  <c r="K4593" i="25"/>
  <c r="K3389" i="25"/>
  <c r="K4775" i="25"/>
  <c r="K5022" i="25"/>
  <c r="K2835" i="25"/>
  <c r="K4948" i="25"/>
  <c r="K5054" i="25"/>
  <c r="K5566" i="25"/>
  <c r="K5065" i="25"/>
  <c r="K4845" i="25"/>
  <c r="K5679" i="25"/>
  <c r="K4529" i="25"/>
  <c r="K5165" i="25"/>
  <c r="K5489" i="25"/>
  <c r="K5082" i="25"/>
  <c r="K4954" i="25"/>
  <c r="K4890" i="25"/>
  <c r="K4826" i="25"/>
  <c r="K4762" i="25"/>
  <c r="K4698" i="25"/>
  <c r="K4634" i="25"/>
  <c r="K4442" i="25"/>
  <c r="K4313" i="25"/>
  <c r="K4067" i="25"/>
  <c r="K3582" i="25"/>
  <c r="K3243" i="25"/>
  <c r="K4013" i="25"/>
  <c r="K3949" i="25"/>
  <c r="K3885" i="25"/>
  <c r="K3821" i="25"/>
  <c r="K3757" i="25"/>
  <c r="K3693" i="25"/>
  <c r="K2946" i="25"/>
  <c r="K2321" i="25"/>
  <c r="K3451" i="25"/>
  <c r="K2981" i="25"/>
  <c r="K2642" i="25"/>
  <c r="K3315" i="25"/>
  <c r="K2157" i="25"/>
  <c r="K2515" i="25"/>
  <c r="K3415" i="25"/>
  <c r="K2565" i="25"/>
  <c r="K3823" i="25"/>
  <c r="K3695" i="25"/>
  <c r="K3213" i="25"/>
  <c r="K3085" i="25"/>
  <c r="K2550" i="25"/>
  <c r="K1820" i="25"/>
  <c r="K3324" i="25"/>
  <c r="K2812" i="25"/>
  <c r="K2684" i="25"/>
  <c r="K2463" i="25"/>
  <c r="K2385" i="25"/>
  <c r="K3312" i="25"/>
  <c r="K3248" i="25"/>
  <c r="K3184" i="25"/>
  <c r="K3120" i="25"/>
  <c r="K3056" i="25"/>
  <c r="K2992" i="25"/>
  <c r="K2864" i="25"/>
  <c r="K2736" i="25"/>
  <c r="K3286" i="25"/>
  <c r="K2579" i="25"/>
  <c r="K2413" i="25"/>
  <c r="K2151" i="25"/>
  <c r="K2087" i="25"/>
  <c r="K2023" i="25"/>
  <c r="K1998" i="25"/>
  <c r="K1355" i="25"/>
  <c r="K1566" i="25"/>
  <c r="K1839" i="25"/>
  <c r="K1606" i="25"/>
  <c r="K1244" i="25"/>
  <c r="K1394" i="25"/>
  <c r="K1769" i="25"/>
  <c r="K1641" i="25"/>
  <c r="K1577" i="25"/>
  <c r="K661" i="25"/>
  <c r="K812" i="25"/>
  <c r="K630" i="25"/>
  <c r="K1058" i="25"/>
  <c r="K949" i="25"/>
  <c r="K1463" i="25"/>
  <c r="K1205" i="25"/>
  <c r="K717" i="25"/>
  <c r="K1430" i="25"/>
  <c r="K977" i="25"/>
  <c r="K1175" i="25"/>
  <c r="K265" i="25"/>
  <c r="K592" i="25"/>
  <c r="K528" i="25"/>
  <c r="K541" i="25"/>
  <c r="K4062" i="25"/>
  <c r="K5223" i="25"/>
  <c r="K5658" i="25"/>
  <c r="K4839" i="25"/>
  <c r="K5493" i="25"/>
  <c r="K5698" i="25"/>
  <c r="K4274" i="25"/>
  <c r="K4973" i="25"/>
  <c r="K5533" i="25"/>
  <c r="K5351" i="25"/>
  <c r="K4903" i="25"/>
  <c r="K5512" i="25"/>
  <c r="K4465" i="25"/>
  <c r="K4717" i="25"/>
  <c r="K4726" i="25"/>
  <c r="K4608" i="25"/>
  <c r="K4439" i="25"/>
  <c r="K5849" i="25"/>
  <c r="K5785" i="25"/>
  <c r="K5721" i="25"/>
  <c r="K3143" i="25"/>
  <c r="K3780" i="25"/>
  <c r="K4334" i="25"/>
  <c r="K3956" i="25"/>
  <c r="K3564" i="25"/>
  <c r="K3883" i="25"/>
  <c r="K3093" i="25"/>
  <c r="K3299" i="25"/>
  <c r="K3465" i="25"/>
  <c r="K3800" i="25"/>
  <c r="K3736" i="25"/>
  <c r="K3672" i="25"/>
  <c r="K3608" i="25"/>
  <c r="K3544" i="25"/>
  <c r="K1795" i="25"/>
  <c r="K3495" i="25"/>
  <c r="K2585" i="25"/>
  <c r="K2257" i="25"/>
  <c r="K2612" i="25"/>
  <c r="K4957" i="25"/>
  <c r="K5631" i="25"/>
  <c r="K5466" i="25"/>
  <c r="K4849" i="25"/>
  <c r="K5415" i="25"/>
  <c r="K5031" i="25"/>
  <c r="K5653" i="25"/>
  <c r="K4293" i="25"/>
  <c r="K4401" i="25"/>
  <c r="K5836" i="25"/>
  <c r="K5772" i="25"/>
  <c r="K5580" i="25"/>
  <c r="K4952" i="25"/>
  <c r="K4678" i="25"/>
  <c r="K4165" i="25"/>
  <c r="K3942" i="25"/>
  <c r="K5190" i="25"/>
  <c r="K4876" i="25"/>
  <c r="K3948" i="25"/>
  <c r="K4602" i="25"/>
  <c r="K4081" i="25"/>
  <c r="K4017" i="25"/>
  <c r="K3953" i="25"/>
  <c r="K2786" i="25"/>
  <c r="K3247" i="25"/>
  <c r="K2653" i="25"/>
  <c r="K2908" i="25"/>
  <c r="K2657" i="25"/>
  <c r="K4734" i="25"/>
  <c r="K5317" i="25"/>
  <c r="K5464" i="25"/>
  <c r="K4273" i="25"/>
  <c r="K5316" i="25"/>
  <c r="K5433" i="25"/>
  <c r="K4078" i="25"/>
  <c r="K5224" i="25"/>
  <c r="K4267" i="25"/>
  <c r="K4110" i="25"/>
  <c r="K3973" i="25"/>
  <c r="K3909" i="25"/>
  <c r="K3845" i="25"/>
  <c r="K3461" i="25"/>
  <c r="K2451" i="25"/>
  <c r="K2521" i="25"/>
  <c r="K3492" i="25"/>
  <c r="K3598" i="25"/>
  <c r="K3091" i="25"/>
  <c r="K2181" i="25"/>
  <c r="K4337" i="25"/>
  <c r="K5014" i="25"/>
  <c r="K5609" i="25"/>
  <c r="K5417" i="25"/>
  <c r="K5353" i="25"/>
  <c r="K4228" i="25"/>
  <c r="K4517" i="25"/>
  <c r="K5282" i="25"/>
  <c r="K4514" i="25"/>
  <c r="K3718" i="25"/>
  <c r="K3754" i="25"/>
  <c r="K2594" i="25"/>
  <c r="K2757" i="25"/>
  <c r="K2692" i="25"/>
  <c r="K5587" i="25"/>
  <c r="K5646" i="25"/>
  <c r="K5582" i="25"/>
  <c r="K5454" i="25"/>
  <c r="K5390" i="25"/>
  <c r="K5326" i="25"/>
  <c r="K5860" i="25"/>
  <c r="K5796" i="25"/>
  <c r="K5732" i="25"/>
  <c r="K5540" i="25"/>
  <c r="K4238" i="25"/>
  <c r="K5354" i="25"/>
  <c r="K5198" i="25"/>
  <c r="K5125" i="25"/>
  <c r="K5188" i="25"/>
  <c r="K4181" i="25"/>
  <c r="K2815" i="25"/>
  <c r="K3442" i="25"/>
  <c r="K4562" i="25"/>
  <c r="K3830" i="25"/>
  <c r="K2627" i="25"/>
  <c r="K3194" i="25"/>
  <c r="K4058" i="25"/>
  <c r="K3994" i="25"/>
  <c r="K3930" i="25"/>
  <c r="K3866" i="25"/>
  <c r="K3802" i="25"/>
  <c r="K3738" i="25"/>
  <c r="K3674" i="25"/>
  <c r="K3610" i="25"/>
  <c r="K3546" i="25"/>
  <c r="K3480" i="25"/>
  <c r="K2719" i="25"/>
  <c r="K3687" i="25"/>
  <c r="K2933" i="25"/>
  <c r="K3380" i="25"/>
  <c r="K2374" i="25"/>
  <c r="K2255" i="25"/>
  <c r="K2664" i="25"/>
  <c r="K2599" i="25"/>
  <c r="K2570" i="25"/>
  <c r="K1449" i="25"/>
  <c r="K2310" i="25"/>
  <c r="K2182" i="25"/>
  <c r="K1596" i="25"/>
  <c r="K2116" i="25"/>
  <c r="K1924" i="25"/>
  <c r="K752" i="25"/>
  <c r="K599" i="25"/>
  <c r="K764" i="25"/>
  <c r="K1455" i="25"/>
  <c r="K1196" i="25"/>
  <c r="K169" i="25"/>
  <c r="K535" i="25"/>
  <c r="K407" i="25"/>
  <c r="K343" i="25"/>
  <c r="K279" i="25"/>
  <c r="K215" i="25"/>
  <c r="K151" i="25"/>
  <c r="K87" i="25"/>
  <c r="K23" i="25"/>
  <c r="K5081" i="25"/>
  <c r="K5608" i="25"/>
  <c r="K5015" i="25"/>
  <c r="K5446" i="25"/>
  <c r="K4859" i="25"/>
  <c r="K4343" i="25"/>
  <c r="K2643" i="25"/>
  <c r="K4347" i="25"/>
  <c r="K3566" i="25"/>
  <c r="K2556" i="25"/>
  <c r="K2698" i="25"/>
  <c r="K2924" i="25"/>
  <c r="K1910" i="25"/>
  <c r="K1953" i="25"/>
  <c r="K2600" i="25"/>
  <c r="K2344" i="25"/>
  <c r="K2088" i="25"/>
  <c r="K2024" i="25"/>
  <c r="K620" i="25"/>
  <c r="K1392" i="25"/>
  <c r="K1323" i="25"/>
  <c r="K1478" i="25"/>
  <c r="K1042" i="25"/>
  <c r="K757" i="25"/>
  <c r="K833" i="25"/>
  <c r="K769" i="25"/>
  <c r="K705" i="25"/>
  <c r="K5439" i="25"/>
  <c r="K5395" i="25"/>
  <c r="K5267" i="25"/>
  <c r="K5845" i="25"/>
  <c r="K4934" i="25"/>
  <c r="K5139" i="25"/>
  <c r="K4901" i="25"/>
  <c r="K5716" i="25"/>
  <c r="K4284" i="25"/>
  <c r="K4863" i="25"/>
  <c r="K5096" i="25"/>
  <c r="K4510" i="25"/>
  <c r="K4692" i="25"/>
  <c r="K4564" i="25"/>
  <c r="K3558" i="25"/>
  <c r="K3195" i="25"/>
  <c r="K3733" i="25"/>
  <c r="K3669" i="25"/>
  <c r="K3541" i="25"/>
  <c r="K3491" i="25"/>
  <c r="K3061" i="25"/>
  <c r="K2473" i="25"/>
  <c r="K3528" i="25"/>
  <c r="K3135" i="25"/>
  <c r="K3007" i="25"/>
  <c r="K3735" i="25"/>
  <c r="K2348" i="25"/>
  <c r="K3364" i="25"/>
  <c r="K2438" i="25"/>
  <c r="K2353" i="25"/>
  <c r="K3096" i="25"/>
  <c r="K3032" i="25"/>
  <c r="K2904" i="25"/>
  <c r="K2581" i="25"/>
  <c r="K2127" i="25"/>
  <c r="K1879" i="25"/>
  <c r="K1013" i="25"/>
  <c r="K1660" i="25"/>
  <c r="K1362" i="25"/>
  <c r="K1873" i="25"/>
  <c r="K1369" i="25"/>
  <c r="K880" i="25"/>
  <c r="K1311" i="25"/>
  <c r="K1534" i="25"/>
  <c r="K632" i="25"/>
  <c r="K568" i="25"/>
  <c r="K504" i="25"/>
  <c r="K440" i="25"/>
  <c r="K376" i="25"/>
  <c r="K312" i="25"/>
  <c r="K248" i="25"/>
  <c r="K184" i="25"/>
  <c r="K120" i="25"/>
  <c r="K56" i="25"/>
  <c r="K558" i="25"/>
  <c r="K581" i="25"/>
  <c r="K517" i="25"/>
  <c r="K453" i="25"/>
  <c r="K389" i="25"/>
  <c r="K325" i="25"/>
  <c r="K261" i="25"/>
  <c r="K197" i="25"/>
  <c r="K133" i="25"/>
  <c r="K69" i="25"/>
  <c r="K5" i="25"/>
  <c r="K556" i="25"/>
  <c r="K482" i="25"/>
  <c r="K418" i="25"/>
  <c r="K354" i="25"/>
  <c r="K290" i="25"/>
  <c r="K226" i="25"/>
  <c r="K162" i="25"/>
  <c r="K98" i="25"/>
  <c r="K34" i="25"/>
  <c r="K5674" i="25"/>
  <c r="K5523" i="25"/>
  <c r="K4923" i="25"/>
  <c r="K5203" i="25"/>
  <c r="K4805" i="25"/>
  <c r="K5263" i="25"/>
  <c r="K5160" i="25"/>
  <c r="K5011" i="25"/>
  <c r="K4092" i="25"/>
  <c r="K4566" i="25"/>
  <c r="K4605" i="25"/>
  <c r="K4477" i="25"/>
  <c r="K4620" i="25"/>
  <c r="K2615" i="25"/>
  <c r="K4224" i="25"/>
  <c r="K3904" i="25"/>
  <c r="K3277" i="25"/>
  <c r="K2781" i="25"/>
  <c r="K3297" i="25"/>
  <c r="K2768" i="25"/>
  <c r="K1966" i="25"/>
  <c r="K2220" i="25"/>
  <c r="K2092" i="25"/>
  <c r="K2075" i="25"/>
  <c r="K2154" i="25"/>
  <c r="K2026" i="25"/>
  <c r="K1482" i="25"/>
  <c r="K345" i="25"/>
  <c r="K1609" i="25"/>
  <c r="K1274" i="25"/>
  <c r="K1398" i="25"/>
  <c r="K602" i="25"/>
  <c r="K5699" i="25"/>
  <c r="K5651" i="25"/>
  <c r="K5781" i="25"/>
  <c r="K4953" i="25"/>
  <c r="K2879" i="25"/>
  <c r="K5436" i="25"/>
  <c r="K5416" i="25"/>
  <c r="K5352" i="25"/>
  <c r="K5288" i="25"/>
  <c r="K4102" i="25"/>
  <c r="K4476" i="25"/>
  <c r="K4205" i="25"/>
  <c r="K4126" i="25"/>
  <c r="K3269" i="25"/>
  <c r="K3347" i="25"/>
  <c r="K3219" i="25"/>
  <c r="K4065" i="25"/>
  <c r="K4001" i="25"/>
  <c r="K3937" i="25"/>
  <c r="K3745" i="25"/>
  <c r="K3617" i="25"/>
  <c r="K3553" i="25"/>
  <c r="K3416" i="25"/>
  <c r="K4208" i="25"/>
  <c r="K3952" i="25"/>
  <c r="K3696" i="25"/>
  <c r="K2701" i="25"/>
  <c r="K3340" i="25"/>
  <c r="K2319" i="25"/>
  <c r="K2383" i="25"/>
  <c r="K1654" i="25"/>
  <c r="K1946" i="25"/>
  <c r="K1682" i="25"/>
  <c r="K1618" i="25"/>
  <c r="K645" i="25"/>
  <c r="K33" i="25"/>
  <c r="K5592" i="25"/>
  <c r="K5610" i="25"/>
  <c r="K5637" i="25"/>
  <c r="K5459" i="25"/>
  <c r="K4742" i="25"/>
  <c r="K5070" i="25"/>
  <c r="K4821" i="25"/>
  <c r="K4340" i="25"/>
  <c r="K3590" i="25"/>
  <c r="K3131" i="25"/>
  <c r="K3003" i="25"/>
  <c r="K4138" i="25"/>
  <c r="K2722" i="25"/>
  <c r="K3199" i="25"/>
  <c r="K3071" i="25"/>
  <c r="K2589" i="25"/>
  <c r="K3639" i="25"/>
  <c r="K2693" i="25"/>
  <c r="K3076" i="25"/>
  <c r="K2948" i="25"/>
  <c r="K944" i="25"/>
  <c r="K1977" i="25"/>
  <c r="K1541" i="25"/>
  <c r="K1162" i="25"/>
  <c r="K706" i="25"/>
  <c r="K5443" i="25"/>
  <c r="K5173" i="25"/>
  <c r="K5525" i="25"/>
  <c r="K4447" i="25"/>
  <c r="K4974" i="25"/>
  <c r="K3660" i="25"/>
  <c r="K4646" i="25"/>
  <c r="K4416" i="25"/>
  <c r="K5841" i="25"/>
  <c r="K5777" i="25"/>
  <c r="K5262" i="25"/>
  <c r="K4897" i="25"/>
  <c r="K5209" i="25"/>
  <c r="K5758" i="25"/>
  <c r="K5630" i="25"/>
  <c r="K5167" i="25"/>
  <c r="K5212" i="25"/>
  <c r="K5652" i="25"/>
  <c r="K5524" i="25"/>
  <c r="K5192" i="25"/>
  <c r="K4689" i="25"/>
  <c r="K4191" i="25"/>
  <c r="K5402" i="25"/>
  <c r="K5107" i="25"/>
  <c r="K4672" i="25"/>
  <c r="K5169" i="25"/>
  <c r="K4760" i="25"/>
  <c r="K4446" i="25"/>
  <c r="K4244" i="25"/>
  <c r="K4075" i="25"/>
  <c r="K4357" i="25"/>
  <c r="K4756" i="25"/>
  <c r="K4628" i="25"/>
  <c r="K4500" i="25"/>
  <c r="K2922" i="25"/>
  <c r="K4011" i="25"/>
  <c r="K3804" i="25"/>
  <c r="K3423" i="25"/>
  <c r="K3067" i="25"/>
  <c r="K2755" i="25"/>
  <c r="K3290" i="25"/>
  <c r="K3786" i="25"/>
  <c r="K3448" i="25"/>
  <c r="K2807" i="25"/>
  <c r="K3720" i="25"/>
  <c r="K3991" i="25"/>
  <c r="K3479" i="25"/>
  <c r="K3037" i="25"/>
  <c r="K2596" i="25"/>
  <c r="K2840" i="25"/>
  <c r="K2331" i="25"/>
  <c r="K3134" i="25"/>
  <c r="K2878" i="25"/>
  <c r="K2038" i="25"/>
  <c r="K1614" i="25"/>
  <c r="K1863" i="25"/>
  <c r="K1645" i="25"/>
  <c r="K1408" i="25"/>
  <c r="K1320" i="25"/>
  <c r="K1578" i="25"/>
  <c r="K1185" i="25"/>
  <c r="K1864" i="25"/>
  <c r="K1800" i="25"/>
  <c r="K917" i="25"/>
  <c r="K257" i="25"/>
  <c r="K892" i="25"/>
  <c r="K1439" i="25"/>
  <c r="K1406" i="25"/>
  <c r="K1131" i="25"/>
  <c r="K497" i="25"/>
  <c r="K673" i="25"/>
  <c r="K1017" i="25"/>
  <c r="K585" i="25"/>
  <c r="K5295" i="25"/>
  <c r="K5759" i="25"/>
  <c r="K5571" i="25"/>
  <c r="K5877" i="25"/>
  <c r="K5168" i="25"/>
  <c r="K5701" i="25"/>
  <c r="K5803" i="25"/>
  <c r="K5551" i="25"/>
  <c r="K4975" i="25"/>
  <c r="K5644" i="25"/>
  <c r="K5256" i="25"/>
  <c r="K5183" i="25"/>
  <c r="K2858" i="25"/>
  <c r="K5044" i="25"/>
  <c r="K4790" i="25"/>
  <c r="K4544" i="25"/>
  <c r="K4853" i="25"/>
  <c r="K4656" i="25"/>
  <c r="K5368" i="25"/>
  <c r="K5304" i="25"/>
  <c r="K4502" i="25"/>
  <c r="K4541" i="25"/>
  <c r="K3996" i="25"/>
  <c r="K5482" i="25"/>
  <c r="K5391" i="25"/>
  <c r="K5597" i="25"/>
  <c r="K5237" i="25"/>
  <c r="K5829" i="25"/>
  <c r="K5507" i="25"/>
  <c r="K4385" i="25"/>
  <c r="K5739" i="25"/>
  <c r="K5277" i="25"/>
  <c r="K4891" i="25"/>
  <c r="K4705" i="25"/>
  <c r="K4511" i="25"/>
  <c r="K4291" i="25"/>
  <c r="K4928" i="25"/>
  <c r="K4641" i="25"/>
  <c r="K4480" i="25"/>
  <c r="K4309" i="25"/>
  <c r="K5673" i="25"/>
  <c r="K4255" i="25"/>
  <c r="K4979" i="25"/>
  <c r="K5043" i="25"/>
  <c r="K4873" i="25"/>
  <c r="K5384" i="25"/>
  <c r="K5032" i="25"/>
  <c r="K4862" i="25"/>
  <c r="K4390" i="25"/>
  <c r="K4253" i="25"/>
  <c r="K4493" i="25"/>
  <c r="K3862" i="25"/>
  <c r="K4315" i="25"/>
  <c r="K5194" i="25"/>
  <c r="K5002" i="25"/>
  <c r="K3822" i="25"/>
  <c r="K3502" i="25"/>
  <c r="K3211" i="25"/>
  <c r="K3677" i="25"/>
  <c r="K3050" i="25"/>
  <c r="K2021" i="25"/>
  <c r="K3819" i="25"/>
  <c r="K3755" i="25"/>
  <c r="K3627" i="25"/>
  <c r="K3563" i="25"/>
  <c r="K3430" i="25"/>
  <c r="K2939" i="25"/>
  <c r="K3474" i="25"/>
  <c r="K3713" i="25"/>
  <c r="K3649" i="25"/>
  <c r="K3585" i="25"/>
  <c r="K3374" i="25"/>
  <c r="K2658" i="25"/>
  <c r="K4176" i="25"/>
  <c r="K3394" i="25"/>
  <c r="K3023" i="25"/>
  <c r="K3999" i="25"/>
  <c r="K3935" i="25"/>
  <c r="K3871" i="25"/>
  <c r="K3807" i="25"/>
  <c r="K2444" i="25"/>
  <c r="K3436" i="25"/>
  <c r="K2534" i="25"/>
  <c r="K2223" i="25"/>
  <c r="K3232" i="25"/>
  <c r="K2848" i="25"/>
  <c r="K2511" i="25"/>
  <c r="K2133" i="25"/>
  <c r="K2694" i="25"/>
  <c r="K2561" i="25"/>
  <c r="K2174" i="25"/>
  <c r="K1916" i="25"/>
  <c r="K1821" i="25"/>
  <c r="K1564" i="25"/>
  <c r="K1372" i="25"/>
  <c r="K1476" i="25"/>
  <c r="K1465" i="25"/>
  <c r="K561" i="25"/>
  <c r="K810" i="25"/>
  <c r="K603" i="25"/>
  <c r="K961" i="25"/>
  <c r="K642" i="25"/>
  <c r="K5273" i="25"/>
  <c r="K5118" i="25"/>
  <c r="K5786" i="25"/>
  <c r="K5230" i="25"/>
  <c r="K5519" i="25"/>
  <c r="K5315" i="25"/>
  <c r="K5871" i="25"/>
  <c r="K4812" i="25"/>
  <c r="K4149" i="25"/>
  <c r="K4587" i="25"/>
  <c r="K4100" i="25"/>
  <c r="K2751" i="25"/>
  <c r="K4474" i="25"/>
  <c r="K4346" i="25"/>
  <c r="K4203" i="25"/>
  <c r="K4124" i="25"/>
  <c r="K3740" i="25"/>
  <c r="K3806" i="25"/>
  <c r="K3678" i="25"/>
  <c r="K3614" i="25"/>
  <c r="K3550" i="25"/>
  <c r="K3981" i="25"/>
  <c r="K3917" i="25"/>
  <c r="K3853" i="25"/>
  <c r="K3533" i="25"/>
  <c r="K3018" i="25"/>
  <c r="K3438" i="25"/>
  <c r="K3648" i="25"/>
  <c r="K2826" i="25"/>
  <c r="K2845" i="25"/>
  <c r="K2508" i="25"/>
  <c r="K2101" i="25"/>
  <c r="K2591" i="25"/>
  <c r="K2513" i="25"/>
  <c r="K2572" i="25"/>
  <c r="K1845" i="25"/>
  <c r="K2934" i="25"/>
  <c r="K1731" i="25"/>
  <c r="K1927" i="25"/>
  <c r="K2284" i="25"/>
  <c r="K2028" i="25"/>
  <c r="K2267" i="25"/>
  <c r="K2139" i="25"/>
  <c r="K2218" i="25"/>
  <c r="K2090" i="25"/>
  <c r="K1678" i="25"/>
  <c r="K2065" i="25"/>
  <c r="K1565" i="25"/>
  <c r="K1114" i="25"/>
  <c r="K1436" i="25"/>
  <c r="K1664" i="25"/>
  <c r="K1529" i="25"/>
  <c r="K1474" i="25"/>
  <c r="K1021" i="25"/>
  <c r="K725" i="25"/>
  <c r="K121" i="25"/>
  <c r="K1273" i="25"/>
  <c r="K1559" i="25"/>
  <c r="K1526" i="25"/>
  <c r="K1204" i="25"/>
  <c r="K1079" i="25"/>
  <c r="K550" i="25"/>
  <c r="K4513" i="25"/>
  <c r="K5714" i="25"/>
  <c r="K5742" i="25"/>
  <c r="K5550" i="25"/>
  <c r="K5486" i="25"/>
  <c r="K5358" i="25"/>
  <c r="K5294" i="25"/>
  <c r="K4827" i="25"/>
  <c r="K4383" i="25"/>
  <c r="K5444" i="25"/>
  <c r="K5101" i="25"/>
  <c r="K3846" i="25"/>
  <c r="K4950" i="25"/>
  <c r="K4864" i="25"/>
  <c r="K4352" i="25"/>
  <c r="K5497" i="25"/>
  <c r="K5161" i="25"/>
  <c r="K5013" i="25"/>
  <c r="K2441" i="25"/>
  <c r="K3868" i="25"/>
  <c r="K4270" i="25"/>
  <c r="K2963" i="25"/>
  <c r="K4356" i="25"/>
  <c r="K4139" i="25"/>
  <c r="K3676" i="25"/>
  <c r="K3606" i="25"/>
  <c r="K2883" i="25"/>
  <c r="K2706" i="25"/>
  <c r="K4154" i="25"/>
  <c r="K4090" i="25"/>
  <c r="K3962" i="25"/>
  <c r="K3834" i="25"/>
  <c r="K3770" i="25"/>
  <c r="K3706" i="25"/>
  <c r="K3642" i="25"/>
  <c r="K3330" i="25"/>
  <c r="K3202" i="25"/>
  <c r="K4152" i="25"/>
  <c r="K4024" i="25"/>
  <c r="K3896" i="25"/>
  <c r="K3640" i="25"/>
  <c r="K3447" i="25"/>
  <c r="K3359" i="25"/>
  <c r="K4103" i="25"/>
  <c r="K3133" i="25"/>
  <c r="K2412" i="25"/>
  <c r="K2577" i="25"/>
  <c r="K2395" i="25"/>
  <c r="K2457" i="25"/>
  <c r="K1742" i="25"/>
  <c r="K1719" i="25"/>
  <c r="K1575" i="25"/>
  <c r="K2214" i="25"/>
  <c r="K2150" i="25"/>
  <c r="K2146" i="25"/>
  <c r="K1954" i="25"/>
  <c r="K1461" i="25"/>
  <c r="K1735" i="25"/>
  <c r="K1851" i="25"/>
  <c r="K1472" i="25"/>
  <c r="K1293" i="25"/>
  <c r="K1301" i="25"/>
  <c r="K1729" i="25"/>
  <c r="K820" i="25"/>
  <c r="K1284" i="25"/>
  <c r="K1200" i="25"/>
  <c r="K1109" i="25"/>
  <c r="K701" i="25"/>
  <c r="K1256" i="25"/>
  <c r="K1390" i="25"/>
  <c r="K1195" i="25"/>
  <c r="K654" i="25"/>
  <c r="K601" i="25"/>
  <c r="K563" i="25"/>
  <c r="K435" i="25"/>
  <c r="K243" i="25"/>
  <c r="K115" i="25"/>
  <c r="K51" i="25"/>
  <c r="K4784" i="25"/>
  <c r="K5339" i="25"/>
  <c r="K5722" i="25"/>
  <c r="K5301" i="25"/>
  <c r="K5557" i="25"/>
  <c r="K5659" i="25"/>
  <c r="K5379" i="25"/>
  <c r="K5616" i="25"/>
  <c r="K4577" i="25"/>
  <c r="K5140" i="25"/>
  <c r="K4719" i="25"/>
  <c r="K5038" i="25"/>
  <c r="K4172" i="25"/>
  <c r="K5564" i="25"/>
  <c r="K5308" i="25"/>
  <c r="K4311" i="25"/>
  <c r="K4702" i="25"/>
  <c r="K5172" i="25"/>
  <c r="K5873" i="25"/>
  <c r="K5809" i="25"/>
  <c r="K5553" i="25"/>
  <c r="K4736" i="25"/>
  <c r="K4282" i="25"/>
  <c r="K4060" i="25"/>
  <c r="K4422" i="25"/>
  <c r="K4188" i="25"/>
  <c r="K2794" i="25"/>
  <c r="K3756" i="25"/>
  <c r="K4763" i="25"/>
  <c r="K4699" i="25"/>
  <c r="K4571" i="25"/>
  <c r="K4443" i="25"/>
  <c r="K4379" i="25"/>
  <c r="K3947" i="25"/>
  <c r="K3612" i="25"/>
  <c r="K3726" i="25"/>
  <c r="K3114" i="25"/>
  <c r="K2986" i="25"/>
  <c r="K2483" i="25"/>
  <c r="K4146" i="25"/>
  <c r="K3824" i="25"/>
  <c r="K3245" i="25"/>
  <c r="K3117" i="25"/>
  <c r="K2989" i="25"/>
  <c r="K2419" i="25"/>
  <c r="K3212" i="25"/>
  <c r="K2485" i="25"/>
  <c r="K3409" i="25"/>
  <c r="K3345" i="25"/>
  <c r="K3281" i="25"/>
  <c r="K3217" i="25"/>
  <c r="K3153" i="25"/>
  <c r="K2897" i="25"/>
  <c r="K2705" i="25"/>
  <c r="K3174" i="25"/>
  <c r="K2918" i="25"/>
  <c r="K2790" i="25"/>
  <c r="K1607" i="25"/>
  <c r="K2049" i="25"/>
  <c r="K2568" i="25"/>
  <c r="K1322" i="25"/>
  <c r="K1643" i="25"/>
  <c r="K1500" i="25"/>
  <c r="K1785" i="25"/>
  <c r="K1840" i="25"/>
  <c r="K1076" i="25"/>
  <c r="K996" i="25"/>
  <c r="K652" i="25"/>
  <c r="K1287" i="25"/>
  <c r="K844" i="25"/>
  <c r="K1057" i="25"/>
  <c r="K993" i="25"/>
  <c r="K929" i="25"/>
  <c r="K865" i="25"/>
  <c r="K801" i="25"/>
  <c r="K737" i="25"/>
  <c r="K5490" i="25"/>
  <c r="K4321" i="25"/>
  <c r="K5251" i="25"/>
  <c r="K5426" i="25"/>
  <c r="K5530" i="25"/>
  <c r="K5086" i="25"/>
  <c r="K5467" i="25"/>
  <c r="K4453" i="25"/>
  <c r="K4389" i="25"/>
  <c r="K3932" i="25"/>
  <c r="K2623" i="25"/>
  <c r="K4916" i="25"/>
  <c r="K4852" i="25"/>
  <c r="K4788" i="25"/>
  <c r="K4724" i="25"/>
  <c r="K4660" i="25"/>
  <c r="K4158" i="25"/>
  <c r="K5218" i="25"/>
  <c r="K5090" i="25"/>
  <c r="K5026" i="25"/>
  <c r="K4898" i="25"/>
  <c r="K4834" i="25"/>
  <c r="K4770" i="25"/>
  <c r="K4706" i="25"/>
  <c r="K4642" i="25"/>
  <c r="K4578" i="25"/>
  <c r="K3548" i="25"/>
  <c r="K3462" i="25"/>
  <c r="K3893" i="25"/>
  <c r="K3573" i="25"/>
  <c r="K3253" i="25"/>
  <c r="K3125" i="25"/>
  <c r="K2997" i="25"/>
  <c r="K3203" i="25"/>
  <c r="K3406" i="25"/>
  <c r="K1883" i="25"/>
  <c r="K3895" i="25"/>
  <c r="K2287" i="25"/>
  <c r="K3332" i="25"/>
  <c r="K3012" i="25"/>
  <c r="K1903" i="25"/>
  <c r="K2761" i="25"/>
  <c r="K3320" i="25"/>
  <c r="K3256" i="25"/>
  <c r="K3192" i="25"/>
  <c r="K3128" i="25"/>
  <c r="K2543" i="25"/>
  <c r="K2459" i="25"/>
  <c r="K1756" i="25"/>
  <c r="K2423" i="25"/>
  <c r="K2262" i="25"/>
  <c r="K2004" i="25"/>
  <c r="K2179" i="25"/>
  <c r="K2115" i="25"/>
  <c r="K1923" i="25"/>
  <c r="K2450" i="25"/>
  <c r="K1841" i="25"/>
  <c r="K1832" i="25"/>
  <c r="K1576" i="25"/>
  <c r="K1497" i="25"/>
  <c r="K1085" i="25"/>
  <c r="K1132" i="25"/>
  <c r="K827" i="25"/>
  <c r="K636" i="25"/>
  <c r="K588" i="25"/>
  <c r="K524" i="25"/>
  <c r="K460" i="25"/>
  <c r="K396" i="25"/>
  <c r="K332" i="25"/>
  <c r="K268" i="25"/>
  <c r="K204" i="25"/>
  <c r="K140" i="25"/>
  <c r="K76" i="25"/>
  <c r="K12" i="25"/>
  <c r="K514" i="25"/>
  <c r="K450" i="25"/>
  <c r="K386" i="25"/>
  <c r="K322" i="25"/>
  <c r="K258" i="25"/>
  <c r="K194" i="25"/>
  <c r="K130" i="25"/>
  <c r="K5381" i="25"/>
  <c r="K5850" i="25"/>
  <c r="K5123" i="25"/>
  <c r="K5738" i="25"/>
  <c r="K5458" i="25"/>
  <c r="K4813" i="25"/>
  <c r="K5690" i="25"/>
  <c r="K5792" i="25"/>
  <c r="K5838" i="25"/>
  <c r="K5774" i="25"/>
  <c r="K5518" i="25"/>
  <c r="K5259" i="25"/>
  <c r="K4870" i="25"/>
  <c r="K4680" i="25"/>
  <c r="K5157" i="25"/>
  <c r="K5604" i="25"/>
  <c r="K5412" i="25"/>
  <c r="K4899" i="25"/>
  <c r="K3876" i="25"/>
  <c r="K4504" i="25"/>
  <c r="K5418" i="25"/>
  <c r="K5290" i="25"/>
  <c r="K5217" i="25"/>
  <c r="K3940" i="25"/>
  <c r="K5052" i="25"/>
  <c r="K4969" i="25"/>
  <c r="K5392" i="25"/>
  <c r="K5328" i="25"/>
  <c r="K5261" i="25"/>
  <c r="K5115" i="25"/>
  <c r="K4872" i="25"/>
  <c r="K4685" i="25"/>
  <c r="K4590" i="25"/>
  <c r="K4462" i="25"/>
  <c r="K4105" i="25"/>
  <c r="K4161" i="25"/>
  <c r="K4054" i="25"/>
  <c r="K3891" i="25"/>
  <c r="K4900" i="25"/>
  <c r="K4772" i="25"/>
  <c r="K4644" i="25"/>
  <c r="K4516" i="25"/>
  <c r="K4388" i="25"/>
  <c r="K4547" i="25"/>
  <c r="K3812" i="25"/>
  <c r="K5266" i="25"/>
  <c r="K5202" i="25"/>
  <c r="K5138" i="25"/>
  <c r="K5074" i="25"/>
  <c r="K4370" i="25"/>
  <c r="K4157" i="25"/>
  <c r="K3766" i="25"/>
  <c r="K2580" i="25"/>
  <c r="K3827" i="25"/>
  <c r="K3763" i="25"/>
  <c r="K3699" i="25"/>
  <c r="K3635" i="25"/>
  <c r="K3571" i="25"/>
  <c r="K3349" i="25"/>
  <c r="K2962" i="25"/>
  <c r="K3043" i="25"/>
  <c r="K2723" i="25"/>
  <c r="K1893" i="25"/>
  <c r="K4041" i="25"/>
  <c r="K3977" i="25"/>
  <c r="K3913" i="25"/>
  <c r="K3849" i="25"/>
  <c r="K3785" i="25"/>
  <c r="K3721" i="25"/>
  <c r="K3657" i="25"/>
  <c r="K3529" i="25"/>
  <c r="K2679" i="25"/>
  <c r="K2471" i="25"/>
  <c r="K4312" i="25"/>
  <c r="K4248" i="25"/>
  <c r="K4184" i="25"/>
  <c r="K4120" i="25"/>
  <c r="K4056" i="25"/>
  <c r="K3928" i="25"/>
  <c r="K3864" i="25"/>
  <c r="K4071" i="25"/>
  <c r="K4007" i="25"/>
  <c r="K3943" i="25"/>
  <c r="K3879" i="25"/>
  <c r="K3815" i="25"/>
  <c r="K3623" i="25"/>
  <c r="K3325" i="25"/>
  <c r="K2930" i="25"/>
  <c r="K2454" i="25"/>
  <c r="K3444" i="25"/>
  <c r="K3060" i="25"/>
  <c r="K2804" i="25"/>
  <c r="K2676" i="25"/>
  <c r="K2237" i="25"/>
  <c r="K2681" i="25"/>
  <c r="K2617" i="25"/>
  <c r="K3240" i="25"/>
  <c r="K3176" i="25"/>
  <c r="K2189" i="25"/>
  <c r="K2414" i="25"/>
  <c r="K2329" i="25"/>
  <c r="K2061" i="25"/>
  <c r="K3278" i="25"/>
  <c r="K2403" i="25"/>
  <c r="K2079" i="25"/>
  <c r="K1875" i="25"/>
  <c r="K1772" i="25"/>
  <c r="K1655" i="25"/>
  <c r="K2246" i="25"/>
  <c r="K2118" i="25"/>
  <c r="K2054" i="25"/>
  <c r="K1926" i="25"/>
  <c r="K1732" i="25"/>
  <c r="K1437" i="25"/>
  <c r="K2308" i="25"/>
  <c r="K2244" i="25"/>
  <c r="K2180" i="25"/>
  <c r="K1727" i="25"/>
  <c r="K1296" i="25"/>
  <c r="K2163" i="25"/>
  <c r="K2035" i="25"/>
  <c r="K1901" i="25"/>
  <c r="K1695" i="25"/>
  <c r="K2178" i="25"/>
  <c r="K2114" i="25"/>
  <c r="K2050" i="25"/>
  <c r="K1986" i="25"/>
  <c r="K1725" i="25"/>
  <c r="K1961" i="25"/>
  <c r="K1501" i="25"/>
  <c r="K692" i="25"/>
  <c r="K1896" i="25"/>
  <c r="K1798" i="25"/>
  <c r="K1692" i="25"/>
  <c r="K1528" i="25"/>
  <c r="K960" i="25"/>
  <c r="K792" i="25"/>
  <c r="K1683" i="25"/>
  <c r="K1619" i="25"/>
  <c r="K1468" i="25"/>
  <c r="K1050" i="25"/>
  <c r="K1914" i="25"/>
  <c r="K1697" i="25"/>
  <c r="K1569" i="25"/>
  <c r="K1139" i="25"/>
  <c r="K1299" i="25"/>
  <c r="K1077" i="25"/>
  <c r="K1506" i="25"/>
  <c r="K1420" i="25"/>
  <c r="K1336" i="25"/>
  <c r="K1203" i="25"/>
  <c r="K321" i="25"/>
  <c r="K1160" i="25"/>
  <c r="K607" i="25"/>
  <c r="K1157" i="25"/>
  <c r="K1004" i="25"/>
  <c r="K1486" i="25"/>
  <c r="K1230" i="25"/>
  <c r="K1154" i="25"/>
  <c r="K1053" i="25"/>
  <c r="K946" i="25"/>
  <c r="K939" i="25"/>
  <c r="K811" i="25"/>
  <c r="K113" i="25"/>
  <c r="K1097" i="25"/>
  <c r="K969" i="25"/>
  <c r="K841" i="25"/>
  <c r="K353" i="25"/>
  <c r="K648" i="25"/>
  <c r="K584" i="25"/>
  <c r="K456" i="25"/>
  <c r="K392" i="25"/>
  <c r="K328" i="25"/>
  <c r="K264" i="25"/>
  <c r="K200" i="25"/>
  <c r="K136" i="25"/>
  <c r="K72" i="25"/>
  <c r="K8" i="25"/>
  <c r="K469" i="25"/>
  <c r="K405" i="25"/>
  <c r="K341" i="25"/>
  <c r="K277" i="25"/>
  <c r="K213" i="25"/>
  <c r="K149" i="25"/>
  <c r="K85" i="25"/>
  <c r="K21" i="25"/>
  <c r="K595" i="25"/>
  <c r="K531" i="25"/>
  <c r="K467" i="25"/>
  <c r="K339" i="25"/>
  <c r="K275" i="25"/>
  <c r="K211" i="25"/>
  <c r="K147" i="25"/>
  <c r="K83" i="25"/>
  <c r="K5733" i="25"/>
  <c r="K5773" i="25"/>
  <c r="K4759" i="25"/>
  <c r="K5766" i="25"/>
  <c r="K4218" i="25"/>
  <c r="K4811" i="25"/>
  <c r="K5252" i="25"/>
  <c r="K4519" i="25"/>
  <c r="K4582" i="25"/>
  <c r="K3500" i="25"/>
  <c r="K2994" i="25"/>
  <c r="K3414" i="25"/>
  <c r="K2988" i="25"/>
  <c r="K2737" i="25"/>
  <c r="K2300" i="25"/>
  <c r="K901" i="25"/>
  <c r="K153" i="25"/>
  <c r="K1093" i="25"/>
  <c r="K675" i="25"/>
  <c r="K1144" i="25"/>
  <c r="K674" i="25"/>
  <c r="K746" i="25"/>
  <c r="K635" i="25"/>
  <c r="K611" i="25"/>
  <c r="K5643" i="25"/>
  <c r="K5746" i="25"/>
  <c r="K4791" i="25"/>
  <c r="K5621" i="25"/>
  <c r="K4622" i="25"/>
  <c r="K5546" i="25"/>
  <c r="K5327" i="25"/>
  <c r="K5189" i="25"/>
  <c r="K2484" i="25"/>
  <c r="K4429" i="25"/>
  <c r="K3990" i="25"/>
  <c r="K4294" i="25"/>
  <c r="K3303" i="25"/>
  <c r="K2731" i="25"/>
  <c r="K3691" i="25"/>
  <c r="K4033" i="25"/>
  <c r="K3122" i="25"/>
  <c r="K3279" i="25"/>
  <c r="K2738" i="25"/>
  <c r="K3308" i="25"/>
  <c r="K2357" i="25"/>
  <c r="K3014" i="25"/>
  <c r="K2106" i="25"/>
  <c r="K1675" i="25"/>
  <c r="K1509" i="25"/>
  <c r="K1808" i="25"/>
  <c r="K4681" i="25"/>
  <c r="K5661" i="25"/>
  <c r="K5763" i="25"/>
  <c r="K5586" i="25"/>
  <c r="K4431" i="25"/>
  <c r="K4649" i="25"/>
  <c r="K4319" i="25"/>
  <c r="K4815" i="25"/>
  <c r="K5588" i="25"/>
  <c r="K5460" i="25"/>
  <c r="K5396" i="25"/>
  <c r="K5046" i="25"/>
  <c r="K4800" i="25"/>
  <c r="K4393" i="25"/>
  <c r="K4210" i="25"/>
  <c r="K5180" i="25"/>
  <c r="K4156" i="25"/>
  <c r="K4327" i="25"/>
  <c r="K4123" i="25"/>
  <c r="K4382" i="25"/>
  <c r="K4485" i="25"/>
  <c r="K4019" i="25"/>
  <c r="K4436" i="25"/>
  <c r="K4053" i="25"/>
  <c r="K3431" i="25"/>
  <c r="K3684" i="25"/>
  <c r="K4354" i="25"/>
  <c r="K4285" i="25"/>
  <c r="K4135" i="25"/>
  <c r="K3175" i="25"/>
  <c r="K3814" i="25"/>
  <c r="K2583" i="25"/>
  <c r="K3989" i="25"/>
  <c r="K3925" i="25"/>
  <c r="K3861" i="25"/>
  <c r="K3317" i="25"/>
  <c r="K2919" i="25"/>
  <c r="K3722" i="25"/>
  <c r="K3658" i="25"/>
  <c r="K3594" i="25"/>
  <c r="K3530" i="25"/>
  <c r="K3466" i="25"/>
  <c r="K2851" i="25"/>
  <c r="K3362" i="25"/>
  <c r="K3592" i="25"/>
  <c r="K3383" i="25"/>
  <c r="K2675" i="25"/>
  <c r="K3671" i="25"/>
  <c r="K3607" i="25"/>
  <c r="K3293" i="25"/>
  <c r="K2715" i="25"/>
  <c r="K2535" i="25"/>
  <c r="K2853" i="25"/>
  <c r="K3428" i="25"/>
  <c r="K3236" i="25"/>
  <c r="K2980" i="25"/>
  <c r="K2916" i="25"/>
  <c r="K2788" i="25"/>
  <c r="K2431" i="25"/>
  <c r="K3113" i="25"/>
  <c r="K2921" i="25"/>
  <c r="K2857" i="25"/>
  <c r="K3352" i="25"/>
  <c r="K3224" i="25"/>
  <c r="K3160" i="25"/>
  <c r="K2415" i="25"/>
  <c r="K2069" i="25"/>
  <c r="K2478" i="25"/>
  <c r="K3006" i="25"/>
  <c r="K2551" i="25"/>
  <c r="K1999" i="25"/>
  <c r="K1935" i="25"/>
  <c r="K1363" i="25"/>
  <c r="K2294" i="25"/>
  <c r="K1974" i="25"/>
  <c r="K1807" i="25"/>
  <c r="K1548" i="25"/>
  <c r="K1805" i="25"/>
  <c r="K1663" i="25"/>
  <c r="K2546" i="25"/>
  <c r="K2482" i="25"/>
  <c r="K2418" i="25"/>
  <c r="K2354" i="25"/>
  <c r="K2290" i="25"/>
  <c r="K2162" i="25"/>
  <c r="K2034" i="25"/>
  <c r="K1970" i="25"/>
  <c r="K1900" i="25"/>
  <c r="K1803" i="25"/>
  <c r="K2201" i="25"/>
  <c r="K2137" i="25"/>
  <c r="K2009" i="25"/>
  <c r="K1876" i="25"/>
  <c r="K1532" i="25"/>
  <c r="K940" i="25"/>
  <c r="K1834" i="25"/>
  <c r="K1809" i="25"/>
  <c r="K1745" i="25"/>
  <c r="K1380" i="25"/>
  <c r="K1288" i="25"/>
  <c r="K1736" i="25"/>
  <c r="K1672" i="25"/>
  <c r="K1608" i="25"/>
  <c r="K976" i="25"/>
  <c r="K1400" i="25"/>
  <c r="K709" i="25"/>
  <c r="K1217" i="25"/>
  <c r="K1207" i="25"/>
  <c r="K1019" i="25"/>
  <c r="K649" i="25"/>
  <c r="K930" i="25"/>
  <c r="K866" i="25"/>
  <c r="K738" i="25"/>
  <c r="K553" i="25"/>
  <c r="K697" i="25"/>
  <c r="K73" i="25"/>
  <c r="K5757" i="25"/>
  <c r="K4638" i="25"/>
  <c r="K5451" i="25"/>
  <c r="K4833" i="25"/>
  <c r="K4967" i="25"/>
  <c r="K5778" i="25"/>
  <c r="K5241" i="25"/>
  <c r="K4454" i="25"/>
  <c r="K4038" i="25"/>
  <c r="K3748" i="25"/>
  <c r="K4147" i="25"/>
  <c r="K3083" i="25"/>
  <c r="K3333" i="25"/>
  <c r="K3283" i="25"/>
  <c r="K3841" i="25"/>
  <c r="K3679" i="25"/>
  <c r="K2860" i="25"/>
  <c r="K1202" i="25"/>
  <c r="K5239" i="25"/>
  <c r="K5728" i="25"/>
  <c r="K5686" i="25"/>
  <c r="K5622" i="25"/>
  <c r="K5558" i="25"/>
  <c r="K5494" i="25"/>
  <c r="K5430" i="25"/>
  <c r="K5366" i="25"/>
  <c r="K5302" i="25"/>
  <c r="K5452" i="25"/>
  <c r="K5388" i="25"/>
  <c r="K4440" i="25"/>
  <c r="K4263" i="25"/>
  <c r="K5394" i="25"/>
  <c r="K5330" i="25"/>
  <c r="K5117" i="25"/>
  <c r="K4875" i="25"/>
  <c r="K4687" i="25"/>
  <c r="K5244" i="25"/>
  <c r="K4937" i="25"/>
  <c r="K4132" i="25"/>
  <c r="K4840" i="25"/>
  <c r="K4308" i="25"/>
  <c r="K4162" i="25"/>
  <c r="K4669" i="25"/>
  <c r="K4413" i="25"/>
  <c r="K4349" i="25"/>
  <c r="K4279" i="25"/>
  <c r="K4684" i="25"/>
  <c r="K4395" i="25"/>
  <c r="K4259" i="25"/>
  <c r="K3620" i="25"/>
  <c r="K4276" i="25"/>
  <c r="K3047" i="25"/>
  <c r="K3274" i="25"/>
  <c r="K3803" i="25"/>
  <c r="K3547" i="25"/>
  <c r="K2898" i="25"/>
  <c r="K1957" i="25"/>
  <c r="K4098" i="25"/>
  <c r="K3970" i="25"/>
  <c r="K3842" i="25"/>
  <c r="K3778" i="25"/>
  <c r="K3714" i="25"/>
  <c r="K3650" i="25"/>
  <c r="K3586" i="25"/>
  <c r="K3522" i="25"/>
  <c r="K3458" i="25"/>
  <c r="K3251" i="25"/>
  <c r="K3090" i="25"/>
  <c r="K2955" i="25"/>
  <c r="K3840" i="25"/>
  <c r="K3456" i="25"/>
  <c r="K3119" i="25"/>
  <c r="K3392" i="25"/>
  <c r="K2866" i="25"/>
  <c r="K2695" i="25"/>
  <c r="K2909" i="25"/>
  <c r="K2587" i="25"/>
  <c r="K2337" i="25"/>
  <c r="K3420" i="25"/>
  <c r="K3292" i="25"/>
  <c r="K3164" i="25"/>
  <c r="K2844" i="25"/>
  <c r="K2652" i="25"/>
  <c r="K2640" i="25"/>
  <c r="K2678" i="25"/>
  <c r="K2119" i="25"/>
  <c r="K2222" i="25"/>
  <c r="K2030" i="25"/>
  <c r="K1686" i="25"/>
  <c r="K1515" i="25"/>
  <c r="K797" i="25"/>
  <c r="K2203" i="25"/>
  <c r="K1765" i="25"/>
  <c r="K1888" i="25"/>
  <c r="K2392" i="25"/>
  <c r="K2200" i="25"/>
  <c r="K2136" i="25"/>
  <c r="K1862" i="25"/>
  <c r="K1644" i="25"/>
  <c r="K1409" i="25"/>
  <c r="K1352" i="25"/>
  <c r="K856" i="25"/>
  <c r="K1826" i="25"/>
  <c r="K1762" i="25"/>
  <c r="K1570" i="25"/>
  <c r="K1737" i="25"/>
  <c r="K1272" i="25"/>
  <c r="K1856" i="25"/>
  <c r="K1252" i="25"/>
  <c r="K1075" i="25"/>
  <c r="K1124" i="25"/>
  <c r="K1208" i="25"/>
  <c r="K1068" i="25"/>
  <c r="K804" i="25"/>
  <c r="K1117" i="25"/>
  <c r="K885" i="25"/>
  <c r="K716" i="25"/>
  <c r="K794" i="25"/>
  <c r="K489" i="25"/>
  <c r="K1143" i="25"/>
  <c r="K1015" i="25"/>
  <c r="K951" i="25"/>
  <c r="K887" i="25"/>
  <c r="K823" i="25"/>
  <c r="K1182" i="25"/>
  <c r="K1118" i="25"/>
  <c r="K1054" i="25"/>
  <c r="K990" i="25"/>
  <c r="K862" i="25"/>
  <c r="K798" i="25"/>
  <c r="K734" i="25"/>
  <c r="K575" i="25"/>
  <c r="K511" i="25"/>
  <c r="K383" i="25"/>
  <c r="K443" i="25"/>
  <c r="K538" i="25"/>
  <c r="K5567" i="25"/>
  <c r="K5544" i="25"/>
  <c r="K5749" i="25"/>
  <c r="K5182" i="25"/>
  <c r="K5116" i="25"/>
  <c r="K5020" i="25"/>
  <c r="K4169" i="25"/>
  <c r="K3306" i="25"/>
  <c r="K3052" i="25"/>
  <c r="K2044" i="25"/>
  <c r="K1790" i="25"/>
  <c r="K1814" i="25"/>
  <c r="K1611" i="25"/>
  <c r="K5584" i="25"/>
  <c r="K3476" i="25"/>
  <c r="K4983" i="25"/>
  <c r="K5264" i="25"/>
  <c r="K5614" i="25"/>
  <c r="K4733" i="25"/>
  <c r="K5047" i="25"/>
  <c r="K5700" i="25"/>
  <c r="K5174" i="25"/>
  <c r="K4663" i="25"/>
  <c r="K4713" i="25"/>
  <c r="K5181" i="25"/>
  <c r="K4521" i="25"/>
  <c r="K5561" i="25"/>
  <c r="K4841" i="25"/>
  <c r="K5296" i="25"/>
  <c r="K4455" i="25"/>
  <c r="K4004" i="25"/>
  <c r="K4226" i="25"/>
  <c r="K3367" i="25"/>
  <c r="K4197" i="25"/>
  <c r="K4932" i="25"/>
  <c r="K4014" i="25"/>
  <c r="K4771" i="25"/>
  <c r="K4707" i="25"/>
  <c r="K4643" i="25"/>
  <c r="K4451" i="25"/>
  <c r="K4387" i="25"/>
  <c r="K4323" i="25"/>
  <c r="K4250" i="25"/>
  <c r="K3556" i="25"/>
  <c r="K3798" i="25"/>
  <c r="K3542" i="25"/>
  <c r="K3402" i="25"/>
  <c r="K3589" i="25"/>
  <c r="K3285" i="25"/>
  <c r="K2979" i="25"/>
  <c r="K3960" i="25"/>
  <c r="K2645" i="25"/>
  <c r="K2326" i="25"/>
  <c r="K3348" i="25"/>
  <c r="K2325" i="25"/>
  <c r="K3417" i="25"/>
  <c r="K3289" i="25"/>
  <c r="K3225" i="25"/>
  <c r="K3161" i="25"/>
  <c r="K3097" i="25"/>
  <c r="K3033" i="25"/>
  <c r="K2841" i="25"/>
  <c r="K2713" i="25"/>
  <c r="K3144" i="25"/>
  <c r="K2952" i="25"/>
  <c r="K2295" i="25"/>
  <c r="K3118" i="25"/>
  <c r="K2926" i="25"/>
  <c r="K2670" i="25"/>
  <c r="K2606" i="25"/>
  <c r="K2531" i="25"/>
  <c r="K2359" i="25"/>
  <c r="K2047" i="25"/>
  <c r="K1483" i="25"/>
  <c r="K1572" i="25"/>
  <c r="K2084" i="25"/>
  <c r="K2020" i="25"/>
  <c r="K1473" i="25"/>
  <c r="K2323" i="25"/>
  <c r="K2259" i="25"/>
  <c r="K2530" i="25"/>
  <c r="K2466" i="25"/>
  <c r="K2402" i="25"/>
  <c r="K2338" i="25"/>
  <c r="K2274" i="25"/>
  <c r="K1878" i="25"/>
  <c r="K1662" i="25"/>
  <c r="K1331" i="25"/>
  <c r="K2384" i="25"/>
  <c r="K2256" i="25"/>
  <c r="K2192" i="25"/>
  <c r="K2064" i="25"/>
  <c r="K1936" i="25"/>
  <c r="K1748" i="25"/>
  <c r="K1622" i="25"/>
  <c r="K1219" i="25"/>
  <c r="K1882" i="25"/>
  <c r="K1477" i="25"/>
  <c r="K1393" i="25"/>
  <c r="K1444" i="25"/>
  <c r="K1360" i="25"/>
  <c r="K920" i="25"/>
  <c r="K1592" i="25"/>
  <c r="K1517" i="25"/>
  <c r="K987" i="25"/>
  <c r="K837" i="25"/>
  <c r="K1266" i="25"/>
  <c r="K704" i="25"/>
  <c r="K1188" i="25"/>
  <c r="K848" i="25"/>
  <c r="K1551" i="25"/>
  <c r="K1423" i="25"/>
  <c r="K715" i="25"/>
  <c r="K646" i="25"/>
  <c r="K914" i="25"/>
  <c r="K850" i="25"/>
  <c r="K786" i="25"/>
  <c r="K425" i="25"/>
  <c r="K1065" i="25"/>
  <c r="K613" i="25"/>
  <c r="K659" i="25"/>
  <c r="K5808" i="25"/>
  <c r="K4919" i="25"/>
  <c r="K5744" i="25"/>
  <c r="K5648" i="25"/>
  <c r="K4155" i="25"/>
  <c r="K4557" i="25"/>
  <c r="K4603" i="25"/>
  <c r="K3485" i="25"/>
  <c r="K2668" i="25"/>
  <c r="K2205" i="25"/>
  <c r="K1395" i="25"/>
  <c r="K1679" i="25"/>
  <c r="K2234" i="25"/>
  <c r="K1201" i="25"/>
  <c r="K1458" i="25"/>
  <c r="K1339" i="25"/>
  <c r="K1616" i="25"/>
  <c r="K938" i="25"/>
  <c r="K5164" i="25"/>
  <c r="K5522" i="25"/>
  <c r="K5025" i="25"/>
  <c r="K5287" i="25"/>
  <c r="K5856" i="25"/>
  <c r="K5333" i="25"/>
  <c r="K5474" i="25"/>
  <c r="K4987" i="25"/>
  <c r="K4902" i="25"/>
  <c r="K5820" i="25"/>
  <c r="K5692" i="25"/>
  <c r="K5500" i="25"/>
  <c r="K5238" i="25"/>
  <c r="K5092" i="25"/>
  <c r="K4846" i="25"/>
  <c r="K4568" i="25"/>
  <c r="K4211" i="25"/>
  <c r="K5245" i="25"/>
  <c r="K4939" i="25"/>
  <c r="K4854" i="25"/>
  <c r="K4503" i="25"/>
  <c r="K4329" i="25"/>
  <c r="K5617" i="25"/>
  <c r="K5361" i="25"/>
  <c r="K5079" i="25"/>
  <c r="K5142" i="25"/>
  <c r="K3918" i="25"/>
  <c r="K4550" i="25"/>
  <c r="K4290" i="25"/>
  <c r="K3239" i="25"/>
  <c r="K3955" i="25"/>
  <c r="K4988" i="25"/>
  <c r="K4860" i="25"/>
  <c r="K4796" i="25"/>
  <c r="K4732" i="25"/>
  <c r="K4604" i="25"/>
  <c r="K4412" i="25"/>
  <c r="K3079" i="25"/>
  <c r="K4507" i="25"/>
  <c r="K4314" i="25"/>
  <c r="K4068" i="25"/>
  <c r="K5226" i="25"/>
  <c r="K5098" i="25"/>
  <c r="K5034" i="25"/>
  <c r="K4970" i="25"/>
  <c r="K2730" i="25"/>
  <c r="K2863" i="25"/>
  <c r="K2691" i="25"/>
  <c r="K4029" i="25"/>
  <c r="K3965" i="25"/>
  <c r="K3901" i="25"/>
  <c r="K3837" i="25"/>
  <c r="K3709" i="25"/>
  <c r="K3645" i="25"/>
  <c r="K3581" i="25"/>
  <c r="K3141" i="25"/>
  <c r="K3013" i="25"/>
  <c r="K2855" i="25"/>
  <c r="K2787" i="25"/>
  <c r="K3489" i="25"/>
  <c r="K3058" i="25"/>
  <c r="K2743" i="25"/>
  <c r="K4016" i="25"/>
  <c r="K3632" i="25"/>
  <c r="K2957" i="25"/>
  <c r="K2637" i="25"/>
  <c r="K3404" i="25"/>
  <c r="K3148" i="25"/>
  <c r="K2764" i="25"/>
  <c r="K1973" i="25"/>
  <c r="K2641" i="25"/>
  <c r="K2406" i="25"/>
  <c r="K3328" i="25"/>
  <c r="K3072" i="25"/>
  <c r="K3008" i="25"/>
  <c r="K2944" i="25"/>
  <c r="K2880" i="25"/>
  <c r="K2816" i="25"/>
  <c r="K2752" i="25"/>
  <c r="K2273" i="25"/>
  <c r="K2446" i="25"/>
  <c r="K3110" i="25"/>
  <c r="K2167" i="25"/>
  <c r="K2103" i="25"/>
  <c r="K2039" i="25"/>
  <c r="K1555" i="25"/>
  <c r="K1871" i="25"/>
  <c r="K1771" i="25"/>
  <c r="K1701" i="25"/>
  <c r="K2204" i="25"/>
  <c r="K1429" i="25"/>
  <c r="K2522" i="25"/>
  <c r="K1985" i="25"/>
  <c r="K2504" i="25"/>
  <c r="K2440" i="25"/>
  <c r="K2376" i="25"/>
  <c r="K2184" i="25"/>
  <c r="K1928" i="25"/>
  <c r="K1734" i="25"/>
  <c r="K1011" i="25"/>
  <c r="K1707" i="25"/>
  <c r="K1416" i="25"/>
  <c r="K1330" i="25"/>
  <c r="K1913" i="25"/>
  <c r="K1849" i="25"/>
  <c r="K1593" i="25"/>
  <c r="K1235" i="25"/>
  <c r="K1337" i="25"/>
  <c r="K733" i="25"/>
  <c r="K852" i="25"/>
  <c r="K679" i="25"/>
  <c r="K1415" i="25"/>
  <c r="K932" i="25"/>
  <c r="K989" i="25"/>
  <c r="K670" i="25"/>
  <c r="K999" i="25"/>
  <c r="K871" i="25"/>
  <c r="K1166" i="25"/>
  <c r="K1102" i="25"/>
  <c r="K1038" i="25"/>
  <c r="K910" i="25"/>
  <c r="K672" i="25"/>
  <c r="K480" i="25"/>
  <c r="K416" i="25"/>
  <c r="K352" i="25"/>
  <c r="K288" i="25"/>
  <c r="K224" i="25"/>
  <c r="K160" i="25"/>
  <c r="K96" i="25"/>
  <c r="K32" i="25"/>
  <c r="K557" i="25"/>
  <c r="K596" i="25"/>
  <c r="K532" i="25"/>
  <c r="K5150" i="25"/>
  <c r="K5359" i="25"/>
  <c r="K4961" i="25"/>
  <c r="K5323" i="25"/>
  <c r="K5200" i="25"/>
  <c r="K5712" i="25"/>
  <c r="K4977" i="25"/>
  <c r="K5842" i="25"/>
  <c r="K5063" i="25"/>
  <c r="K5309" i="25"/>
  <c r="K5664" i="25"/>
  <c r="K5131" i="25"/>
  <c r="K4976" i="25"/>
  <c r="K4806" i="25"/>
  <c r="K5175" i="25"/>
  <c r="K4943" i="25"/>
  <c r="K4835" i="25"/>
  <c r="K4631" i="25"/>
  <c r="K4376" i="25"/>
  <c r="K4093" i="25"/>
  <c r="K5865" i="25"/>
  <c r="K5801" i="25"/>
  <c r="K4991" i="25"/>
  <c r="K4905" i="25"/>
  <c r="K3111" i="25"/>
  <c r="K4325" i="25"/>
  <c r="K4252" i="25"/>
  <c r="K4086" i="25"/>
  <c r="K4404" i="25"/>
  <c r="K3692" i="25"/>
  <c r="K2943" i="25"/>
  <c r="K4083" i="25"/>
  <c r="K3526" i="25"/>
  <c r="K3259" i="25"/>
  <c r="K3765" i="25"/>
  <c r="K3509" i="25"/>
  <c r="K3443" i="25"/>
  <c r="K2834" i="25"/>
  <c r="K2663" i="25"/>
  <c r="K3075" i="25"/>
  <c r="K3673" i="25"/>
  <c r="K3609" i="25"/>
  <c r="K2542" i="25"/>
  <c r="K2261" i="25"/>
  <c r="K3575" i="25"/>
  <c r="K2885" i="25"/>
  <c r="K2821" i="25"/>
  <c r="K1915" i="25"/>
  <c r="K3268" i="25"/>
  <c r="K3140" i="25"/>
  <c r="K2884" i="25"/>
  <c r="K2558" i="25"/>
  <c r="K3337" i="25"/>
  <c r="K3209" i="25"/>
  <c r="K3081" i="25"/>
  <c r="K2633" i="25"/>
  <c r="K1949" i="25"/>
  <c r="K2744" i="25"/>
  <c r="K3358" i="25"/>
  <c r="K3166" i="25"/>
  <c r="K3038" i="25"/>
  <c r="K2974" i="25"/>
  <c r="K2509" i="25"/>
  <c r="K2339" i="25"/>
  <c r="K2117" i="25"/>
  <c r="K2095" i="25"/>
  <c r="K2031" i="25"/>
  <c r="K2198" i="25"/>
  <c r="K861" i="25"/>
  <c r="K1387" i="25"/>
  <c r="K1987" i="25"/>
  <c r="K1829" i="25"/>
  <c r="K2514" i="25"/>
  <c r="K2194" i="25"/>
  <c r="K2002" i="25"/>
  <c r="K1750" i="25"/>
  <c r="K2169" i="25"/>
  <c r="K2105" i="25"/>
  <c r="K1909" i="25"/>
  <c r="K1558" i="25"/>
  <c r="K1194" i="25"/>
  <c r="K1450" i="25"/>
  <c r="K1316" i="25"/>
  <c r="K1674" i="25"/>
  <c r="K1356" i="25"/>
  <c r="K796" i="25"/>
  <c r="K1250" i="25"/>
  <c r="K832" i="25"/>
  <c r="K1279" i="25"/>
  <c r="K1029" i="25"/>
  <c r="K1502" i="25"/>
  <c r="K1246" i="25"/>
  <c r="K821" i="25"/>
  <c r="K628" i="25"/>
  <c r="K547" i="25"/>
  <c r="K419" i="25"/>
  <c r="K291" i="25"/>
  <c r="K163" i="25"/>
  <c r="K99" i="25"/>
  <c r="K4797" i="25"/>
  <c r="K5787" i="25"/>
  <c r="K5332" i="25"/>
  <c r="K4792" i="25"/>
  <c r="K4028" i="25"/>
  <c r="K5769" i="25"/>
  <c r="K5385" i="25"/>
  <c r="K4655" i="25"/>
  <c r="K4994" i="25"/>
  <c r="K2882" i="25"/>
  <c r="K3747" i="25"/>
  <c r="K4055" i="25"/>
  <c r="K5456" i="25"/>
  <c r="K4807" i="25"/>
  <c r="K3732" i="25"/>
  <c r="K5613" i="25"/>
  <c r="K5435" i="25"/>
  <c r="K5094" i="25"/>
  <c r="K5833" i="25"/>
  <c r="K5513" i="25"/>
  <c r="K4496" i="25"/>
  <c r="K4289" i="25"/>
  <c r="K4268" i="25"/>
  <c r="K3797" i="25"/>
  <c r="K3619" i="25"/>
  <c r="K4042" i="25"/>
  <c r="K2635" i="25"/>
  <c r="K3165" i="25"/>
  <c r="K2852" i="25"/>
  <c r="K5791" i="25"/>
  <c r="K5019" i="25"/>
  <c r="K4551" i="25"/>
  <c r="K5199" i="25"/>
  <c r="K5641" i="25"/>
  <c r="K5321" i="25"/>
  <c r="K3915" i="25"/>
  <c r="K4140" i="25"/>
  <c r="K5122" i="25"/>
  <c r="K3555" i="25"/>
  <c r="K3386" i="25"/>
  <c r="K3108" i="25"/>
  <c r="K5483" i="25"/>
  <c r="K5705" i="25"/>
  <c r="K5449" i="25"/>
  <c r="K5376" i="25"/>
  <c r="K4851" i="25"/>
  <c r="K3516" i="25"/>
  <c r="K3223" i="25"/>
  <c r="K4195" i="25"/>
  <c r="K5186" i="25"/>
  <c r="K3811" i="25"/>
  <c r="K3234" i="25"/>
  <c r="K3799" i="25"/>
  <c r="K2789" i="25"/>
  <c r="K5640" i="25"/>
  <c r="K5265" i="25"/>
  <c r="K4377" i="25"/>
  <c r="K5577" i="25"/>
  <c r="K5243" i="25"/>
  <c r="K4107" i="25"/>
  <c r="K4171" i="25"/>
  <c r="K4787" i="25"/>
  <c r="K5250" i="25"/>
  <c r="K3875" i="25"/>
  <c r="K3683" i="25"/>
  <c r="K3419" i="25"/>
  <c r="K2747" i="25"/>
  <c r="K2387" i="25"/>
  <c r="K3403" i="25"/>
  <c r="K3300" i="25"/>
  <c r="K5257" i="25"/>
  <c r="K5307" i="25"/>
  <c r="K5663" i="25"/>
  <c r="K5136" i="25"/>
  <c r="K5485" i="25"/>
  <c r="K3900" i="25"/>
  <c r="K5819" i="25"/>
  <c r="K5710" i="25"/>
  <c r="K4783" i="25"/>
  <c r="K4837" i="25"/>
  <c r="K4743" i="25"/>
  <c r="K4046" i="25"/>
  <c r="K5476" i="25"/>
  <c r="K5137" i="25"/>
  <c r="K4814" i="25"/>
  <c r="K4423" i="25"/>
  <c r="K4335" i="25"/>
  <c r="K4992" i="25"/>
  <c r="K4822" i="25"/>
  <c r="K4885" i="25"/>
  <c r="K4697" i="25"/>
  <c r="K4209" i="25"/>
  <c r="K3540" i="25"/>
  <c r="K4368" i="25"/>
  <c r="K4003" i="25"/>
  <c r="K3127" i="25"/>
  <c r="K4262" i="25"/>
  <c r="K3644" i="25"/>
  <c r="K4307" i="25"/>
  <c r="K4234" i="25"/>
  <c r="K5028" i="25"/>
  <c r="K4964" i="25"/>
  <c r="K4251" i="25"/>
  <c r="K2602" i="25"/>
  <c r="K4419" i="25"/>
  <c r="K4286" i="25"/>
  <c r="K4213" i="25"/>
  <c r="K5010" i="25"/>
  <c r="K3702" i="25"/>
  <c r="K2799" i="25"/>
  <c r="K3749" i="25"/>
  <c r="K3493" i="25"/>
  <c r="K3322" i="25"/>
  <c r="K2923" i="25"/>
  <c r="K2754" i="25"/>
  <c r="K3440" i="25"/>
  <c r="K3221" i="25"/>
  <c r="K2619" i="25"/>
  <c r="K3171" i="25"/>
  <c r="K3593" i="25"/>
  <c r="K3138" i="25"/>
  <c r="K3010" i="25"/>
  <c r="K2850" i="25"/>
  <c r="K3992" i="25"/>
  <c r="K3039" i="25"/>
  <c r="K3751" i="25"/>
  <c r="K3197" i="25"/>
  <c r="K3069" i="25"/>
  <c r="K2613" i="25"/>
  <c r="K3316" i="25"/>
  <c r="K3188" i="25"/>
  <c r="K3124" i="25"/>
  <c r="K2996" i="25"/>
  <c r="K2868" i="25"/>
  <c r="K3449" i="25"/>
  <c r="K3385" i="25"/>
  <c r="K3321" i="25"/>
  <c r="K3257" i="25"/>
  <c r="K3193" i="25"/>
  <c r="K3129" i="25"/>
  <c r="K3065" i="25"/>
  <c r="K3001" i="25"/>
  <c r="K2937" i="25"/>
  <c r="K2873" i="25"/>
  <c r="K2809" i="25"/>
  <c r="K2460" i="25"/>
  <c r="K3304" i="25"/>
  <c r="K2792" i="25"/>
  <c r="K2437" i="25"/>
  <c r="K2500" i="25"/>
  <c r="K3086" i="25"/>
  <c r="K2958" i="25"/>
  <c r="K1989" i="25"/>
  <c r="K2143" i="25"/>
  <c r="K1835" i="25"/>
  <c r="K1830" i="25"/>
  <c r="K2099" i="25"/>
  <c r="K1804" i="25"/>
  <c r="K1538" i="25"/>
  <c r="K2498" i="25"/>
  <c r="K2434" i="25"/>
  <c r="K2370" i="25"/>
  <c r="K2306" i="25"/>
  <c r="K1828" i="25"/>
  <c r="K1283" i="25"/>
  <c r="K2153" i="25"/>
  <c r="K1788" i="25"/>
  <c r="K1677" i="25"/>
  <c r="K1514" i="25"/>
  <c r="K1428" i="25"/>
  <c r="K1344" i="25"/>
  <c r="K1221" i="25"/>
  <c r="K1850" i="25"/>
  <c r="K1594" i="25"/>
  <c r="K1521" i="25"/>
  <c r="K1236" i="25"/>
  <c r="K840" i="25"/>
  <c r="K1825" i="25"/>
  <c r="K1633" i="25"/>
  <c r="K1402" i="25"/>
  <c r="K1314" i="25"/>
  <c r="K1816" i="25"/>
  <c r="K1475" i="25"/>
  <c r="K728" i="25"/>
  <c r="K1037" i="25"/>
  <c r="K924" i="25"/>
  <c r="K1234" i="25"/>
  <c r="K954" i="25"/>
  <c r="K1059" i="25"/>
  <c r="K788" i="25"/>
  <c r="K1044" i="25"/>
  <c r="K868" i="25"/>
  <c r="K1550" i="25"/>
  <c r="K1294" i="25"/>
  <c r="K537" i="25"/>
  <c r="K605" i="25"/>
  <c r="K882" i="25"/>
  <c r="K690" i="25"/>
  <c r="K644" i="25"/>
  <c r="K911" i="25"/>
  <c r="K847" i="25"/>
  <c r="K1206" i="25"/>
  <c r="K201" i="25"/>
  <c r="K520" i="25"/>
  <c r="K471" i="25"/>
  <c r="K62" i="25"/>
  <c r="K597" i="25"/>
  <c r="K533" i="25"/>
  <c r="K403" i="25"/>
  <c r="K19" i="25"/>
  <c r="K5248" i="25"/>
  <c r="K5423" i="25"/>
  <c r="K5528" i="25"/>
  <c r="K5835" i="25"/>
  <c r="K4741" i="25"/>
  <c r="K5319" i="25"/>
  <c r="K5568" i="25"/>
  <c r="K5671" i="25"/>
  <c r="K5874" i="25"/>
  <c r="K4881" i="25"/>
  <c r="K5387" i="25"/>
  <c r="K5506" i="25"/>
  <c r="K5711" i="25"/>
  <c r="K4993" i="25"/>
  <c r="K5293" i="25"/>
  <c r="K5667" i="25"/>
  <c r="K4536" i="25"/>
  <c r="K5471" i="25"/>
  <c r="K5573" i="25"/>
  <c r="K5675" i="25"/>
  <c r="K4855" i="25"/>
  <c r="K5805" i="25"/>
  <c r="K5419" i="25"/>
  <c r="K5627" i="25"/>
  <c r="K5103" i="25"/>
  <c r="K5030" i="25"/>
  <c r="K4944" i="25"/>
  <c r="K4911" i="25"/>
  <c r="K4825" i="25"/>
  <c r="K3964" i="25"/>
  <c r="K5201" i="25"/>
  <c r="K4481" i="25"/>
  <c r="K4094" i="25"/>
  <c r="K4982" i="25"/>
  <c r="K5713" i="25"/>
  <c r="K5649" i="25"/>
  <c r="K5585" i="25"/>
  <c r="K5521" i="25"/>
  <c r="K5457" i="25"/>
  <c r="K5393" i="25"/>
  <c r="K5329" i="25"/>
  <c r="K4789" i="25"/>
  <c r="K4686" i="25"/>
  <c r="K3159" i="25"/>
  <c r="K5179" i="25"/>
  <c r="K4947" i="25"/>
  <c r="K4518" i="25"/>
  <c r="K4326" i="25"/>
  <c r="K4180" i="25"/>
  <c r="K3580" i="25"/>
  <c r="K4298" i="25"/>
  <c r="K4225" i="25"/>
  <c r="K4150" i="25"/>
  <c r="K3351" i="25"/>
  <c r="K4731" i="25"/>
  <c r="K4475" i="25"/>
  <c r="K4277" i="25"/>
  <c r="K4938" i="25"/>
  <c r="K4874" i="25"/>
  <c r="K4810" i="25"/>
  <c r="K4746" i="25"/>
  <c r="K4682" i="25"/>
  <c r="K4618" i="25"/>
  <c r="K4554" i="25"/>
  <c r="K4490" i="25"/>
  <c r="K4426" i="25"/>
  <c r="K4362" i="25"/>
  <c r="K4030" i="25"/>
  <c r="K3630" i="25"/>
  <c r="K3741" i="25"/>
  <c r="K3499" i="25"/>
  <c r="K3205" i="25"/>
  <c r="K2770" i="25"/>
  <c r="K4097" i="25"/>
  <c r="K3969" i="25"/>
  <c r="K3521" i="25"/>
  <c r="K4304" i="25"/>
  <c r="K2867" i="25"/>
  <c r="K3487" i="25"/>
  <c r="K3309" i="25"/>
  <c r="K2562" i="25"/>
  <c r="K2925" i="25"/>
  <c r="K3372" i="25"/>
  <c r="K3244" i="25"/>
  <c r="K2796" i="25"/>
  <c r="K2732" i="25"/>
  <c r="K2527" i="25"/>
  <c r="K2443" i="25"/>
  <c r="K3377" i="25"/>
  <c r="K2449" i="25"/>
  <c r="K2313" i="25"/>
  <c r="K3334" i="25"/>
  <c r="K3078" i="25"/>
  <c r="K2950" i="25"/>
  <c r="K2822" i="25"/>
  <c r="K1925" i="25"/>
  <c r="K1861" i="25"/>
  <c r="K1405" i="25"/>
  <c r="K2238" i="25"/>
  <c r="K2110" i="25"/>
  <c r="K1636" i="25"/>
  <c r="K2108" i="25"/>
  <c r="K1980" i="25"/>
  <c r="K1716" i="25"/>
  <c r="K2155" i="25"/>
  <c r="K2091" i="25"/>
  <c r="K2027" i="25"/>
  <c r="K1963" i="25"/>
  <c r="K776" i="25"/>
  <c r="K1710" i="25"/>
  <c r="K1877" i="25"/>
  <c r="K2216" i="25"/>
  <c r="K1787" i="25"/>
  <c r="K1493" i="25"/>
  <c r="K1650" i="25"/>
  <c r="K1425" i="25"/>
  <c r="K1300" i="25"/>
  <c r="K1680" i="25"/>
  <c r="K1379" i="25"/>
  <c r="K1496" i="25"/>
  <c r="K1410" i="25"/>
  <c r="K1128" i="25"/>
  <c r="K732" i="25"/>
  <c r="K1048" i="25"/>
  <c r="K441" i="25"/>
  <c r="K1032" i="25"/>
  <c r="K1187" i="25"/>
  <c r="K1414" i="25"/>
  <c r="K931" i="25"/>
  <c r="K867" i="25"/>
  <c r="K803" i="25"/>
  <c r="K682" i="25"/>
  <c r="K711" i="25"/>
  <c r="K337" i="25"/>
  <c r="K1198" i="25"/>
  <c r="K1134" i="25"/>
  <c r="K1070" i="25"/>
  <c r="K1006" i="25"/>
  <c r="K512" i="25"/>
  <c r="K589" i="25"/>
  <c r="K525" i="25"/>
  <c r="K564" i="25"/>
  <c r="K587" i="25"/>
  <c r="K75" i="25"/>
  <c r="K5848" i="25"/>
  <c r="K5634" i="25"/>
  <c r="K5839" i="25"/>
  <c r="K4727" i="25"/>
  <c r="K5072" i="25"/>
  <c r="K2595" i="25"/>
  <c r="K2165" i="25"/>
  <c r="K2501" i="25"/>
  <c r="K1116" i="25"/>
  <c r="K1902" i="25"/>
  <c r="K1545" i="25"/>
  <c r="K1469" i="25"/>
  <c r="K1945" i="25"/>
  <c r="K1952" i="25"/>
  <c r="K1573" i="25"/>
  <c r="K1492" i="25"/>
  <c r="K609" i="25"/>
  <c r="K1603" i="25"/>
  <c r="K1642" i="25"/>
  <c r="K667" i="25"/>
  <c r="K1681" i="25"/>
  <c r="K1484" i="25"/>
  <c r="K1309" i="25"/>
  <c r="K1138" i="25"/>
  <c r="K748" i="25"/>
  <c r="K1034" i="25"/>
  <c r="K1177" i="25"/>
  <c r="K1342" i="25"/>
  <c r="K859" i="25"/>
  <c r="K795" i="25"/>
  <c r="K731" i="25"/>
  <c r="K665" i="25"/>
  <c r="K802" i="25"/>
  <c r="K633" i="25"/>
  <c r="K519" i="25"/>
  <c r="K492" i="25"/>
  <c r="K428" i="25"/>
  <c r="K364" i="25"/>
  <c r="K300" i="25"/>
  <c r="K236" i="25"/>
  <c r="K172" i="25"/>
  <c r="K108" i="25"/>
  <c r="K44" i="25"/>
  <c r="K259" i="25"/>
  <c r="K5155" i="25"/>
  <c r="K4344" i="25"/>
  <c r="K4752" i="25"/>
  <c r="K5371" i="25"/>
  <c r="K5599" i="25"/>
  <c r="K4941" i="25"/>
  <c r="K5831" i="25"/>
  <c r="K4600" i="25"/>
  <c r="K5291" i="25"/>
  <c r="K5755" i="25"/>
  <c r="K5858" i="25"/>
  <c r="K5085" i="25"/>
  <c r="K5008" i="25"/>
  <c r="K4838" i="25"/>
  <c r="K4471" i="25"/>
  <c r="K4061" i="25"/>
  <c r="K5056" i="25"/>
  <c r="K4889" i="25"/>
  <c r="K3668" i="25"/>
  <c r="K5708" i="25"/>
  <c r="K5324" i="25"/>
  <c r="K5110" i="25"/>
  <c r="K5037" i="25"/>
  <c r="K4359" i="25"/>
  <c r="K4609" i="25"/>
  <c r="K5171" i="25"/>
  <c r="K5432" i="25"/>
  <c r="K3939" i="25"/>
  <c r="K4438" i="25"/>
  <c r="K3452" i="25"/>
  <c r="K4129" i="25"/>
  <c r="K3095" i="25"/>
  <c r="K4748" i="25"/>
  <c r="K4492" i="25"/>
  <c r="K4428" i="25"/>
  <c r="K3860" i="25"/>
  <c r="K3335" i="25"/>
  <c r="K4186" i="25"/>
  <c r="K5114" i="25"/>
  <c r="K3988" i="25"/>
  <c r="K2029" i="25"/>
  <c r="K3725" i="25"/>
  <c r="K3390" i="25"/>
  <c r="K2690" i="25"/>
  <c r="K3173" i="25"/>
  <c r="K3123" i="25"/>
  <c r="K2995" i="25"/>
  <c r="K2659" i="25"/>
  <c r="K3889" i="25"/>
  <c r="K3505" i="25"/>
  <c r="K3218" i="25"/>
  <c r="K2343" i="25"/>
  <c r="K4160" i="25"/>
  <c r="K3968" i="25"/>
  <c r="K3373" i="25"/>
  <c r="K2655" i="25"/>
  <c r="K3228" i="25"/>
  <c r="K3100" i="25"/>
  <c r="K2972" i="25"/>
  <c r="K2586" i="25"/>
  <c r="K2335" i="25"/>
  <c r="K3425" i="25"/>
  <c r="K2785" i="25"/>
  <c r="K2342" i="25"/>
  <c r="K2832" i="25"/>
  <c r="K2405" i="25"/>
  <c r="K2005" i="25"/>
  <c r="K2271" i="25"/>
  <c r="K3190" i="25"/>
  <c r="K2998" i="25"/>
  <c r="K2870" i="25"/>
  <c r="K2806" i="25"/>
  <c r="K2371" i="25"/>
  <c r="K2245" i="25"/>
  <c r="K1991" i="25"/>
  <c r="K1894" i="25"/>
  <c r="K1796" i="25"/>
  <c r="K2156" i="25"/>
  <c r="K1791" i="25"/>
  <c r="K1868" i="25"/>
  <c r="K1789" i="25"/>
  <c r="K1505" i="25"/>
  <c r="K2193" i="25"/>
  <c r="K1749" i="25"/>
  <c r="K2584" i="25"/>
  <c r="K2520" i="25"/>
  <c r="K1944" i="25"/>
  <c r="K1659" i="25"/>
  <c r="K1595" i="25"/>
  <c r="K1237" i="25"/>
  <c r="K1890" i="25"/>
  <c r="K1315" i="25"/>
  <c r="K1801" i="25"/>
  <c r="K1728" i="25"/>
  <c r="K1600" i="25"/>
  <c r="K1443" i="25"/>
  <c r="K1357" i="25"/>
  <c r="K904" i="25"/>
  <c r="K1298" i="25"/>
  <c r="K1101" i="25"/>
  <c r="K860" i="25"/>
  <c r="K1123" i="25"/>
  <c r="K1108" i="25"/>
  <c r="K1431" i="25"/>
  <c r="K1303" i="25"/>
  <c r="K1239" i="25"/>
  <c r="K1334" i="25"/>
  <c r="K915" i="25"/>
  <c r="K922" i="25"/>
  <c r="K730" i="25"/>
  <c r="K1009" i="25"/>
  <c r="K945" i="25"/>
  <c r="K881" i="25"/>
  <c r="K817" i="25"/>
  <c r="K753" i="25"/>
  <c r="K689" i="25"/>
  <c r="K617" i="25"/>
  <c r="K623" i="25"/>
  <c r="K447" i="25"/>
  <c r="K319" i="25"/>
  <c r="K255" i="25"/>
  <c r="K191" i="25"/>
  <c r="K127" i="25"/>
  <c r="K63" i="25"/>
  <c r="K230" i="25"/>
  <c r="K573" i="25"/>
  <c r="K5771" i="25"/>
  <c r="K5872" i="25"/>
  <c r="K5504" i="25"/>
  <c r="K5009" i="25"/>
  <c r="K5647" i="25"/>
  <c r="K2524" i="25"/>
  <c r="K2968" i="25"/>
  <c r="K2293" i="25"/>
  <c r="K3262" i="25"/>
  <c r="K4801" i="25"/>
  <c r="K5611" i="25"/>
  <c r="K4408" i="25"/>
  <c r="K5536" i="25"/>
  <c r="K5639" i="25"/>
  <c r="K5741" i="25"/>
  <c r="K5563" i="25"/>
  <c r="K5222" i="25"/>
  <c r="K5076" i="25"/>
  <c r="K5193" i="25"/>
  <c r="K5120" i="25"/>
  <c r="K4693" i="25"/>
  <c r="K3399" i="25"/>
  <c r="K5828" i="25"/>
  <c r="K5764" i="25"/>
  <c r="K5636" i="25"/>
  <c r="K4856" i="25"/>
  <c r="K4505" i="25"/>
  <c r="K4142" i="25"/>
  <c r="K4417" i="25"/>
  <c r="K4237" i="25"/>
  <c r="K5108" i="25"/>
  <c r="K5035" i="25"/>
  <c r="K4673" i="25"/>
  <c r="K5817" i="25"/>
  <c r="K5360" i="25"/>
  <c r="K5151" i="25"/>
  <c r="K4558" i="25"/>
  <c r="K4043" i="25"/>
  <c r="K4661" i="25"/>
  <c r="K4597" i="25"/>
  <c r="K4533" i="25"/>
  <c r="K4469" i="25"/>
  <c r="K4405" i="25"/>
  <c r="K4341" i="25"/>
  <c r="K4116" i="25"/>
  <c r="K4868" i="25"/>
  <c r="K4804" i="25"/>
  <c r="K4740" i="25"/>
  <c r="K4484" i="25"/>
  <c r="K4579" i="25"/>
  <c r="K2575" i="25"/>
  <c r="K4914" i="25"/>
  <c r="K4850" i="25"/>
  <c r="K4786" i="25"/>
  <c r="K4722" i="25"/>
  <c r="K4658" i="25"/>
  <c r="K4594" i="25"/>
  <c r="K4530" i="25"/>
  <c r="K4466" i="25"/>
  <c r="K4402" i="25"/>
  <c r="K4338" i="25"/>
  <c r="K3966" i="25"/>
  <c r="K3670" i="25"/>
  <c r="K3717" i="25"/>
  <c r="K3379" i="25"/>
  <c r="K3258" i="25"/>
  <c r="K3578" i="25"/>
  <c r="K3514" i="25"/>
  <c r="K3450" i="25"/>
  <c r="K3107" i="25"/>
  <c r="K2639" i="25"/>
  <c r="K3945" i="25"/>
  <c r="K3561" i="25"/>
  <c r="K3427" i="25"/>
  <c r="K3074" i="25"/>
  <c r="K2279" i="25"/>
  <c r="K3704" i="25"/>
  <c r="K3103" i="25"/>
  <c r="K2803" i="25"/>
  <c r="K2377" i="25"/>
  <c r="K4039" i="25"/>
  <c r="K3975" i="25"/>
  <c r="K3911" i="25"/>
  <c r="K3847" i="25"/>
  <c r="K3783" i="25"/>
  <c r="K3719" i="25"/>
  <c r="K3655" i="25"/>
  <c r="K3591" i="25"/>
  <c r="K3527" i="25"/>
  <c r="K3463" i="25"/>
  <c r="K3005" i="25"/>
  <c r="K2674" i="25"/>
  <c r="K2709" i="25"/>
  <c r="K3028" i="25"/>
  <c r="K2964" i="25"/>
  <c r="K2900" i="25"/>
  <c r="K2836" i="25"/>
  <c r="K2644" i="25"/>
  <c r="K2332" i="25"/>
  <c r="K2632" i="25"/>
  <c r="K2990" i="25"/>
  <c r="K2798" i="25"/>
  <c r="K2734" i="25"/>
  <c r="K1983" i="25"/>
  <c r="K1261" i="25"/>
  <c r="K2086" i="25"/>
  <c r="K2022" i="25"/>
  <c r="K1958" i="25"/>
  <c r="K2276" i="25"/>
  <c r="K2212" i="25"/>
  <c r="K1775" i="25"/>
  <c r="K2249" i="25"/>
  <c r="K1993" i="25"/>
  <c r="K1838" i="25"/>
  <c r="K2576" i="25"/>
  <c r="K2512" i="25"/>
  <c r="K1621" i="25"/>
  <c r="K1556" i="25"/>
  <c r="K1426" i="25"/>
  <c r="K1601" i="25"/>
  <c r="K1253" i="25"/>
  <c r="K1347" i="25"/>
  <c r="K1464" i="25"/>
  <c r="K1378" i="25"/>
  <c r="K666" i="25"/>
  <c r="K1010" i="25"/>
  <c r="K1329" i="25"/>
  <c r="K1096" i="25"/>
  <c r="K1487" i="25"/>
  <c r="K1231" i="25"/>
  <c r="K781" i="25"/>
  <c r="K1518" i="25"/>
  <c r="K1262" i="25"/>
  <c r="K693" i="25"/>
  <c r="K369" i="25"/>
  <c r="K1135" i="25"/>
  <c r="K1007" i="25"/>
  <c r="K943" i="25"/>
  <c r="K879" i="25"/>
  <c r="K815" i="25"/>
  <c r="K751" i="25"/>
  <c r="K982" i="25"/>
  <c r="K918" i="25"/>
  <c r="K854" i="25"/>
  <c r="K790" i="25"/>
  <c r="K726" i="25"/>
  <c r="K414" i="25"/>
  <c r="K30" i="25"/>
  <c r="K540" i="25"/>
  <c r="K499" i="25"/>
  <c r="K371" i="25"/>
  <c r="K594" i="25"/>
  <c r="K530" i="25"/>
  <c r="K402" i="25"/>
  <c r="K338" i="25"/>
  <c r="K274" i="25"/>
  <c r="K210" i="25"/>
  <c r="K146" i="25"/>
  <c r="K82" i="25"/>
  <c r="K18" i="25"/>
  <c r="K5579" i="25"/>
  <c r="K5682" i="25"/>
  <c r="K5784" i="25"/>
  <c r="K4121" i="25"/>
  <c r="K5405" i="25"/>
  <c r="K5455" i="25"/>
  <c r="K4823" i="25"/>
  <c r="K2712" i="25"/>
  <c r="K2393" i="25"/>
  <c r="K3070" i="25"/>
  <c r="K5727" i="25"/>
  <c r="K5549" i="25"/>
  <c r="K4773" i="25"/>
  <c r="K5862" i="25"/>
  <c r="K5798" i="25"/>
  <c r="K5734" i="25"/>
  <c r="K5670" i="25"/>
  <c r="K5606" i="25"/>
  <c r="K5542" i="25"/>
  <c r="K5478" i="25"/>
  <c r="K5414" i="25"/>
  <c r="K5350" i="25"/>
  <c r="K5286" i="25"/>
  <c r="K5067" i="25"/>
  <c r="K4816" i="25"/>
  <c r="K4679" i="25"/>
  <c r="K5756" i="25"/>
  <c r="K5372" i="25"/>
  <c r="K4399" i="25"/>
  <c r="K3604" i="25"/>
  <c r="K5378" i="25"/>
  <c r="K5314" i="25"/>
  <c r="K5099" i="25"/>
  <c r="K4624" i="25"/>
  <c r="K5215" i="25"/>
  <c r="K4990" i="25"/>
  <c r="K4819" i="25"/>
  <c r="K4432" i="25"/>
  <c r="K4614" i="25"/>
  <c r="K3836" i="25"/>
  <c r="K4924" i="25"/>
  <c r="K4540" i="25"/>
  <c r="K4348" i="25"/>
  <c r="K4635" i="25"/>
  <c r="K3534" i="25"/>
  <c r="K3470" i="25"/>
  <c r="K3275" i="25"/>
  <c r="K3773" i="25"/>
  <c r="K3368" i="25"/>
  <c r="K2818" i="25"/>
  <c r="K2647" i="25"/>
  <c r="K2407" i="25"/>
  <c r="K3851" i="25"/>
  <c r="K3787" i="25"/>
  <c r="K3723" i="25"/>
  <c r="K3659" i="25"/>
  <c r="K3595" i="25"/>
  <c r="K3531" i="25"/>
  <c r="K3467" i="25"/>
  <c r="K4082" i="25"/>
  <c r="K4018" i="25"/>
  <c r="K3954" i="25"/>
  <c r="K3890" i="25"/>
  <c r="K3826" i="25"/>
  <c r="K3762" i="25"/>
  <c r="K3634" i="25"/>
  <c r="K3873" i="25"/>
  <c r="K3186" i="25"/>
  <c r="K2914" i="25"/>
  <c r="K2566" i="25"/>
  <c r="K3504" i="25"/>
  <c r="K2334" i="25"/>
  <c r="K3371" i="25"/>
  <c r="K2651" i="25"/>
  <c r="K2893" i="25"/>
  <c r="K2569" i="25"/>
  <c r="K2401" i="25"/>
  <c r="K2309" i="25"/>
  <c r="K3276" i="25"/>
  <c r="K2399" i="25"/>
  <c r="K2769" i="25"/>
  <c r="K2573" i="25"/>
  <c r="K2013" i="25"/>
  <c r="K3200" i="25"/>
  <c r="K3136" i="25"/>
  <c r="K2215" i="25"/>
  <c r="K3238" i="25"/>
  <c r="K1907" i="25"/>
  <c r="K2270" i="25"/>
  <c r="K2206" i="25"/>
  <c r="K2142" i="25"/>
  <c r="K2268" i="25"/>
  <c r="K2251" i="25"/>
  <c r="K2330" i="25"/>
  <c r="K2202" i="25"/>
  <c r="K2074" i="25"/>
  <c r="K1867" i="25"/>
  <c r="K1646" i="25"/>
  <c r="K2241" i="25"/>
  <c r="K1919" i="25"/>
  <c r="K1724" i="25"/>
  <c r="K2312" i="25"/>
  <c r="K685" i="25"/>
  <c r="K1553" i="25"/>
  <c r="K1467" i="25"/>
  <c r="K1721" i="25"/>
  <c r="K1657" i="25"/>
  <c r="K1172" i="25"/>
  <c r="K853" i="25"/>
  <c r="K1189" i="25"/>
  <c r="K1098" i="25"/>
  <c r="K1479" i="25"/>
  <c r="K1351" i="25"/>
  <c r="K1223" i="25"/>
  <c r="K1145" i="25"/>
  <c r="K385" i="25"/>
  <c r="K1382" i="25"/>
  <c r="K1254" i="25"/>
  <c r="K305" i="25"/>
  <c r="K714" i="25"/>
  <c r="K361" i="25"/>
  <c r="K1121" i="25"/>
  <c r="K545" i="25"/>
  <c r="K593" i="25"/>
  <c r="K974" i="25"/>
  <c r="K393" i="25"/>
  <c r="K544" i="25"/>
  <c r="K495" i="25"/>
  <c r="K367" i="25"/>
  <c r="K303" i="25"/>
  <c r="K239" i="25"/>
  <c r="K175" i="25"/>
  <c r="K111" i="25"/>
  <c r="K47" i="25"/>
  <c r="K598" i="25"/>
  <c r="K406" i="25"/>
  <c r="K214" i="25"/>
  <c r="K427" i="25"/>
  <c r="K363" i="25"/>
  <c r="K299" i="25"/>
  <c r="K235" i="25"/>
  <c r="K171" i="25"/>
  <c r="K107" i="25"/>
  <c r="K43" i="25"/>
  <c r="K5775" i="25"/>
  <c r="K2665" i="25"/>
  <c r="K3326" i="25"/>
  <c r="K5535" i="25"/>
  <c r="K5767" i="25"/>
  <c r="K5869" i="25"/>
  <c r="K5355" i="25"/>
  <c r="K5691" i="25"/>
  <c r="K5794" i="25"/>
  <c r="K5057" i="25"/>
  <c r="K4664" i="25"/>
  <c r="K5876" i="25"/>
  <c r="K5812" i="25"/>
  <c r="K5748" i="25"/>
  <c r="K5684" i="25"/>
  <c r="K5620" i="25"/>
  <c r="K5556" i="25"/>
  <c r="K5492" i="25"/>
  <c r="K5428" i="25"/>
  <c r="K5364" i="25"/>
  <c r="K5300" i="25"/>
  <c r="K5229" i="25"/>
  <c r="K4920" i="25"/>
  <c r="K4688" i="25"/>
  <c r="K3287" i="25"/>
  <c r="K4725" i="25"/>
  <c r="K5279" i="25"/>
  <c r="K5133" i="25"/>
  <c r="K3870" i="25"/>
  <c r="K4414" i="25"/>
  <c r="K4350" i="25"/>
  <c r="K4131" i="25"/>
  <c r="K3772" i="25"/>
  <c r="K4596" i="25"/>
  <c r="K4755" i="25"/>
  <c r="K4691" i="25"/>
  <c r="K4627" i="25"/>
  <c r="K4563" i="25"/>
  <c r="K4499" i="25"/>
  <c r="K4435" i="25"/>
  <c r="K4371" i="25"/>
  <c r="K4231" i="25"/>
  <c r="K4052" i="25"/>
  <c r="K4249" i="25"/>
  <c r="K3924" i="25"/>
  <c r="K3654" i="25"/>
  <c r="K2671" i="25"/>
  <c r="K3701" i="25"/>
  <c r="K2626" i="25"/>
  <c r="K3376" i="25"/>
  <c r="K4074" i="25"/>
  <c r="K3626" i="25"/>
  <c r="K2767" i="25"/>
  <c r="K3929" i="25"/>
  <c r="K3545" i="25"/>
  <c r="K3042" i="25"/>
  <c r="K4136" i="25"/>
  <c r="K4008" i="25"/>
  <c r="K3944" i="25"/>
  <c r="K3880" i="25"/>
  <c r="K3816" i="25"/>
  <c r="K3752" i="25"/>
  <c r="K3688" i="25"/>
  <c r="K3624" i="25"/>
  <c r="K3560" i="25"/>
  <c r="K3496" i="25"/>
  <c r="K2931" i="25"/>
  <c r="K4087" i="25"/>
  <c r="K3703" i="25"/>
  <c r="K3511" i="25"/>
  <c r="K3357" i="25"/>
  <c r="K3101" i="25"/>
  <c r="K2802" i="25"/>
  <c r="K2476" i="25"/>
  <c r="K2697" i="25"/>
  <c r="K2396" i="25"/>
  <c r="K2373" i="25"/>
  <c r="K2350" i="25"/>
  <c r="K3294" i="25"/>
  <c r="K2910" i="25"/>
  <c r="K2782" i="25"/>
  <c r="K2588" i="25"/>
  <c r="K2159" i="25"/>
  <c r="K1687" i="25"/>
  <c r="K1942" i="25"/>
  <c r="K1397" i="25"/>
  <c r="K1685" i="25"/>
  <c r="K2068" i="25"/>
  <c r="K1940" i="25"/>
  <c r="K1855" i="25"/>
  <c r="K1631" i="25"/>
  <c r="K2307" i="25"/>
  <c r="K2386" i="25"/>
  <c r="K2258" i="25"/>
  <c r="K2130" i="25"/>
  <c r="K1628" i="25"/>
  <c r="K1377" i="25"/>
  <c r="K1813" i="25"/>
  <c r="K2496" i="25"/>
  <c r="K2432" i="25"/>
  <c r="K2368" i="25"/>
  <c r="K2304" i="25"/>
  <c r="K2240" i="25"/>
  <c r="K2176" i="25"/>
  <c r="K2112" i="25"/>
  <c r="K2048" i="25"/>
  <c r="K1918" i="25"/>
  <c r="K1723" i="25"/>
  <c r="K1536" i="25"/>
  <c r="K1364" i="25"/>
  <c r="K1866" i="25"/>
  <c r="K988" i="25"/>
  <c r="K1713" i="25"/>
  <c r="K1424" i="25"/>
  <c r="K1338" i="25"/>
  <c r="K1411" i="25"/>
  <c r="K1251" i="25"/>
  <c r="K1180" i="25"/>
  <c r="K658" i="25"/>
  <c r="K981" i="25"/>
  <c r="K829" i="25"/>
  <c r="K1240" i="25"/>
  <c r="K965" i="25"/>
  <c r="K909" i="25"/>
  <c r="K1176" i="25"/>
  <c r="K978" i="25"/>
  <c r="K735" i="25"/>
  <c r="K529" i="25"/>
  <c r="K641" i="25"/>
  <c r="K78" i="25"/>
  <c r="K549" i="25"/>
  <c r="K485" i="25"/>
  <c r="K421" i="25"/>
  <c r="K357" i="25"/>
  <c r="K293" i="25"/>
  <c r="K229" i="25"/>
  <c r="K165" i="25"/>
  <c r="K101" i="25"/>
  <c r="K37" i="25"/>
  <c r="K35" i="25"/>
  <c r="K66" i="25"/>
  <c r="K5707" i="25"/>
  <c r="K5810" i="25"/>
  <c r="K5440" i="25"/>
  <c r="K5480" i="25"/>
  <c r="K4909" i="25"/>
  <c r="K5751" i="25"/>
  <c r="K5498" i="25"/>
  <c r="K5600" i="25"/>
  <c r="K5832" i="25"/>
  <c r="K5830" i="25"/>
  <c r="K5574" i="25"/>
  <c r="K5318" i="25"/>
  <c r="K5249" i="25"/>
  <c r="K4769" i="25"/>
  <c r="K4665" i="25"/>
  <c r="K4512" i="25"/>
  <c r="K5221" i="25"/>
  <c r="K5075" i="25"/>
  <c r="K4729" i="25"/>
  <c r="K4616" i="25"/>
  <c r="K4266" i="25"/>
  <c r="K5852" i="25"/>
  <c r="K5788" i="25"/>
  <c r="K5724" i="25"/>
  <c r="K5660" i="25"/>
  <c r="K5596" i="25"/>
  <c r="K5532" i="25"/>
  <c r="K5468" i="25"/>
  <c r="K5404" i="25"/>
  <c r="K5340" i="25"/>
  <c r="K5128" i="25"/>
  <c r="K5055" i="25"/>
  <c r="K4803" i="25"/>
  <c r="K4569" i="25"/>
  <c r="K5281" i="25"/>
  <c r="K4896" i="25"/>
  <c r="K4585" i="25"/>
  <c r="K4236" i="25"/>
  <c r="K4543" i="25"/>
  <c r="K4182" i="25"/>
  <c r="K5320" i="25"/>
  <c r="K4671" i="25"/>
  <c r="K4345" i="25"/>
  <c r="K3980" i="25"/>
  <c r="K3716" i="25"/>
  <c r="K4956" i="25"/>
  <c r="K4892" i="25"/>
  <c r="K4828" i="25"/>
  <c r="K4764" i="25"/>
  <c r="K4700" i="25"/>
  <c r="K4636" i="25"/>
  <c r="K4572" i="25"/>
  <c r="K4508" i="25"/>
  <c r="K4444" i="25"/>
  <c r="K4380" i="25"/>
  <c r="K4242" i="25"/>
  <c r="K4069" i="25"/>
  <c r="K2303" i="25"/>
  <c r="K4667" i="25"/>
  <c r="K4539" i="25"/>
  <c r="K4411" i="25"/>
  <c r="K4204" i="25"/>
  <c r="K4125" i="25"/>
  <c r="K5258" i="25"/>
  <c r="K5130" i="25"/>
  <c r="K5066" i="25"/>
  <c r="K4221" i="25"/>
  <c r="K3852" i="25"/>
  <c r="K3694" i="25"/>
  <c r="K3339" i="25"/>
  <c r="K2607" i="25"/>
  <c r="K2324" i="25"/>
  <c r="K3997" i="25"/>
  <c r="K3411" i="25"/>
  <c r="K2903" i="25"/>
  <c r="K2598" i="25"/>
  <c r="K2301" i="25"/>
  <c r="K3922" i="25"/>
  <c r="K5303" i="25"/>
  <c r="K5559" i="25"/>
  <c r="K5132" i="25"/>
  <c r="K5349" i="25"/>
  <c r="K5818" i="25"/>
  <c r="K4989" i="25"/>
  <c r="K4758" i="25"/>
  <c r="K4985" i="25"/>
  <c r="K4718" i="25"/>
  <c r="K4424" i="25"/>
  <c r="K5053" i="25"/>
  <c r="K4971" i="25"/>
  <c r="K4701" i="25"/>
  <c r="K4351" i="25"/>
  <c r="K5312" i="25"/>
  <c r="K4936" i="25"/>
  <c r="K3958" i="25"/>
  <c r="K3652" i="25"/>
  <c r="K4574" i="25"/>
  <c r="K4317" i="25"/>
  <c r="K2398" i="25"/>
  <c r="K3828" i="25"/>
  <c r="K4884" i="25"/>
  <c r="K4820" i="25"/>
  <c r="K4306" i="25"/>
  <c r="K3886" i="25"/>
  <c r="K4595" i="25"/>
  <c r="K4467" i="25"/>
  <c r="K3971" i="25"/>
  <c r="K5058" i="25"/>
  <c r="K3686" i="25"/>
  <c r="K2231" i="25"/>
  <c r="K3605" i="25"/>
  <c r="K3477" i="25"/>
  <c r="K3162" i="25"/>
  <c r="K3034" i="25"/>
  <c r="K2711" i="25"/>
  <c r="K2526" i="25"/>
  <c r="K3850" i="25"/>
  <c r="K3267" i="25"/>
  <c r="K2682" i="25"/>
  <c r="K4089" i="25"/>
  <c r="K4025" i="25"/>
  <c r="K3961" i="25"/>
  <c r="K3897" i="25"/>
  <c r="K3833" i="25"/>
  <c r="K3769" i="25"/>
  <c r="K3705" i="25"/>
  <c r="K3641" i="25"/>
  <c r="K3577" i="25"/>
  <c r="K3513" i="25"/>
  <c r="K3106" i="25"/>
  <c r="K2978" i="25"/>
  <c r="K4296" i="25"/>
  <c r="K4232" i="25"/>
  <c r="K4104" i="25"/>
  <c r="K3976" i="25"/>
  <c r="K3848" i="25"/>
  <c r="K3656" i="25"/>
  <c r="K3263" i="25"/>
  <c r="K2847" i="25"/>
  <c r="K2462" i="25"/>
  <c r="K4119" i="25"/>
  <c r="K2725" i="25"/>
  <c r="K2661" i="25"/>
  <c r="K2173" i="25"/>
  <c r="K3241" i="25"/>
  <c r="K2729" i="25"/>
  <c r="K2191" i="25"/>
  <c r="K3288" i="25"/>
  <c r="K2776" i="25"/>
  <c r="K3198" i="25"/>
  <c r="K2942" i="25"/>
  <c r="K2467" i="25"/>
  <c r="K1831" i="25"/>
  <c r="K2063" i="25"/>
  <c r="K1847" i="25"/>
  <c r="K1620" i="25"/>
  <c r="K2230" i="25"/>
  <c r="K1904" i="25"/>
  <c r="K1353" i="25"/>
  <c r="K2292" i="25"/>
  <c r="K2228" i="25"/>
  <c r="K2164" i="25"/>
  <c r="K2100" i="25"/>
  <c r="K2036" i="25"/>
  <c r="K1972" i="25"/>
  <c r="K1700" i="25"/>
  <c r="K2275" i="25"/>
  <c r="K2211" i="25"/>
  <c r="K2147" i="25"/>
  <c r="K2083" i="25"/>
  <c r="K2019" i="25"/>
  <c r="K1955" i="25"/>
  <c r="K1779" i="25"/>
  <c r="K1537" i="25"/>
  <c r="K2073" i="25"/>
  <c r="K1763" i="25"/>
  <c r="K1417" i="25"/>
  <c r="K2592" i="25"/>
  <c r="K2528" i="25"/>
  <c r="K2400" i="25"/>
  <c r="K2144" i="25"/>
  <c r="K2016" i="25"/>
  <c r="K1451" i="25"/>
  <c r="K1448" i="25"/>
  <c r="K1260" i="25"/>
  <c r="K1770" i="25"/>
  <c r="K1413" i="25"/>
  <c r="K1617" i="25"/>
  <c r="K1036" i="25"/>
  <c r="K1539" i="25"/>
  <c r="K1453" i="25"/>
  <c r="K1269" i="25"/>
  <c r="K129" i="25"/>
  <c r="K1115" i="25"/>
  <c r="K1218" i="25"/>
  <c r="K1035" i="25"/>
  <c r="K1281" i="25"/>
  <c r="K1122" i="25"/>
  <c r="K720" i="25"/>
  <c r="K65" i="25"/>
  <c r="K1375" i="25"/>
  <c r="K1247" i="25"/>
  <c r="K1082" i="25"/>
  <c r="K979" i="25"/>
  <c r="K1213" i="25"/>
  <c r="K1028" i="25"/>
  <c r="K736" i="25"/>
  <c r="K41" i="25"/>
  <c r="K825" i="25"/>
  <c r="K626" i="25"/>
  <c r="K225" i="25"/>
  <c r="K1151" i="25"/>
  <c r="K1087" i="25"/>
  <c r="K1023" i="25"/>
  <c r="K959" i="25"/>
  <c r="K895" i="25"/>
  <c r="K831" i="25"/>
  <c r="K767" i="25"/>
  <c r="K703" i="25"/>
  <c r="K1190" i="25"/>
  <c r="K1126" i="25"/>
  <c r="K1062" i="25"/>
  <c r="K998" i="25"/>
  <c r="K934" i="25"/>
  <c r="K870" i="25"/>
  <c r="K806" i="25"/>
  <c r="K742" i="25"/>
  <c r="K677" i="25"/>
  <c r="K583" i="25"/>
  <c r="K238" i="25"/>
  <c r="K579" i="25"/>
  <c r="K515" i="25"/>
  <c r="K387" i="25"/>
  <c r="K67" i="25"/>
  <c r="K610" i="25"/>
  <c r="K5656" i="25"/>
  <c r="K5861" i="25"/>
  <c r="K5363" i="25"/>
  <c r="K5491" i="25"/>
  <c r="K5696" i="25"/>
  <c r="K5427" i="25"/>
  <c r="K5736" i="25"/>
  <c r="K5335" i="25"/>
  <c r="K5591" i="25"/>
  <c r="K5706" i="25"/>
  <c r="K5325" i="25"/>
  <c r="K5776" i="25"/>
  <c r="K5496" i="25"/>
  <c r="K5626" i="25"/>
  <c r="K5448" i="25"/>
  <c r="K5231" i="25"/>
  <c r="K5158" i="25"/>
  <c r="K4744" i="25"/>
  <c r="K4633" i="25"/>
  <c r="K4704" i="25"/>
  <c r="K4575" i="25"/>
  <c r="K4867" i="25"/>
  <c r="K4781" i="25"/>
  <c r="K4960" i="25"/>
  <c r="K4375" i="25"/>
  <c r="K4183" i="25"/>
  <c r="K3271" i="25"/>
  <c r="K5825" i="25"/>
  <c r="K5761" i="25"/>
  <c r="K5697" i="25"/>
  <c r="K5633" i="25"/>
  <c r="K5569" i="25"/>
  <c r="K5505" i="25"/>
  <c r="K5441" i="25"/>
  <c r="K5377" i="25"/>
  <c r="K5313" i="25"/>
  <c r="K5023" i="25"/>
  <c r="K4761" i="25"/>
  <c r="K4473" i="25"/>
  <c r="K4077" i="25"/>
  <c r="K3588" i="25"/>
  <c r="K2666" i="25"/>
  <c r="K3892" i="25"/>
  <c r="K3764" i="25"/>
  <c r="K4940" i="25"/>
  <c r="K4556" i="25"/>
  <c r="K4223" i="25"/>
  <c r="K4651" i="25"/>
  <c r="K4459" i="25"/>
  <c r="K5242" i="25"/>
  <c r="K5178" i="25"/>
  <c r="K3486" i="25"/>
  <c r="K3413" i="25"/>
  <c r="K3179" i="25"/>
  <c r="K3051" i="25"/>
  <c r="K2906" i="25"/>
  <c r="K2735" i="25"/>
  <c r="K2557" i="25"/>
  <c r="K3789" i="25"/>
  <c r="K3146" i="25"/>
  <c r="K2859" i="25"/>
  <c r="K2493" i="25"/>
  <c r="K3301" i="25"/>
  <c r="K2548" i="25"/>
  <c r="K4034" i="25"/>
  <c r="K3906" i="25"/>
  <c r="K2430" i="25"/>
  <c r="K3825" i="25"/>
  <c r="K3697" i="25"/>
  <c r="K4288" i="25"/>
  <c r="K4630" i="25"/>
  <c r="K5127" i="25"/>
  <c r="K5687" i="25"/>
  <c r="K4893" i="25"/>
  <c r="K5205" i="25"/>
  <c r="K5434" i="25"/>
  <c r="K5068" i="25"/>
  <c r="K5768" i="25"/>
  <c r="K5678" i="25"/>
  <c r="K5422" i="25"/>
  <c r="K4998" i="25"/>
  <c r="K4448" i="25"/>
  <c r="K3982" i="25"/>
  <c r="K4879" i="25"/>
  <c r="K4793" i="25"/>
  <c r="K4552" i="25"/>
  <c r="K4193" i="25"/>
  <c r="K5027" i="25"/>
  <c r="K4942" i="25"/>
  <c r="K5386" i="25"/>
  <c r="K5322" i="25"/>
  <c r="K4163" i="25"/>
  <c r="K2687" i="25"/>
  <c r="K5235" i="25"/>
  <c r="K5088" i="25"/>
  <c r="K4927" i="25"/>
  <c r="K4640" i="25"/>
  <c r="K4479" i="25"/>
  <c r="K5424" i="25"/>
  <c r="K5000" i="25"/>
  <c r="K4830" i="25"/>
  <c r="K4735" i="25"/>
  <c r="K3524" i="25"/>
  <c r="K4430" i="25"/>
  <c r="K4299" i="25"/>
  <c r="K4151" i="25"/>
  <c r="K3700" i="25"/>
  <c r="K4612" i="25"/>
  <c r="K4287" i="25"/>
  <c r="K4214" i="25"/>
  <c r="K4515" i="25"/>
  <c r="K4084" i="25"/>
  <c r="K3926" i="25"/>
  <c r="K5170" i="25"/>
  <c r="K4978" i="25"/>
  <c r="K4194" i="25"/>
  <c r="K2899" i="25"/>
  <c r="K3035" i="25"/>
  <c r="K2714" i="25"/>
  <c r="K4037" i="25"/>
  <c r="K3653" i="25"/>
  <c r="K3525" i="25"/>
  <c r="K2839" i="25"/>
  <c r="K3859" i="25"/>
  <c r="K3795" i="25"/>
  <c r="K3731" i="25"/>
  <c r="K3667" i="25"/>
  <c r="K3603" i="25"/>
  <c r="K3539" i="25"/>
  <c r="K3475" i="25"/>
  <c r="K3029" i="25"/>
  <c r="K4026" i="25"/>
  <c r="K5367" i="25"/>
  <c r="K5495" i="25"/>
  <c r="K5413" i="25"/>
  <c r="K5754" i="25"/>
  <c r="K5576" i="25"/>
  <c r="K4599" i="25"/>
  <c r="K5184" i="25"/>
  <c r="K5111" i="25"/>
  <c r="K4782" i="25"/>
  <c r="K4360" i="25"/>
  <c r="K4931" i="25"/>
  <c r="K4647" i="25"/>
  <c r="K4487" i="25"/>
  <c r="K4108" i="25"/>
  <c r="K5024" i="25"/>
  <c r="K4765" i="25"/>
  <c r="K4657" i="25"/>
  <c r="K5152" i="25"/>
  <c r="K4917" i="25"/>
  <c r="K4601" i="25"/>
  <c r="K3894" i="25"/>
  <c r="K3460" i="25"/>
  <c r="K4358" i="25"/>
  <c r="K4217" i="25"/>
  <c r="K4141" i="25"/>
  <c r="K4020" i="25"/>
  <c r="K4653" i="25"/>
  <c r="K4589" i="25"/>
  <c r="K4525" i="25"/>
  <c r="K4461" i="25"/>
  <c r="K4397" i="25"/>
  <c r="K4333" i="25"/>
  <c r="K3636" i="25"/>
  <c r="K4668" i="25"/>
  <c r="K4278" i="25"/>
  <c r="K3907" i="25"/>
  <c r="K5162" i="25"/>
  <c r="K4906" i="25"/>
  <c r="K4842" i="25"/>
  <c r="K4778" i="25"/>
  <c r="K4714" i="25"/>
  <c r="K4650" i="25"/>
  <c r="K4586" i="25"/>
  <c r="K4522" i="25"/>
  <c r="K4458" i="25"/>
  <c r="K4394" i="25"/>
  <c r="K4330" i="25"/>
  <c r="K4099" i="25"/>
  <c r="K3391" i="25"/>
  <c r="K3517" i="25"/>
  <c r="K3698" i="25"/>
  <c r="K3570" i="25"/>
  <c r="K3031" i="25"/>
  <c r="K4887" i="25"/>
  <c r="K5389" i="25"/>
  <c r="K5815" i="25"/>
  <c r="K5431" i="25"/>
  <c r="K5562" i="25"/>
  <c r="K4817" i="25"/>
  <c r="K5854" i="25"/>
  <c r="K5790" i="25"/>
  <c r="K5726" i="25"/>
  <c r="K5662" i="25"/>
  <c r="K5598" i="25"/>
  <c r="K5534" i="25"/>
  <c r="K5470" i="25"/>
  <c r="K5406" i="25"/>
  <c r="K5342" i="25"/>
  <c r="K4576" i="25"/>
  <c r="K5102" i="25"/>
  <c r="K5029" i="25"/>
  <c r="K4857" i="25"/>
  <c r="K4768" i="25"/>
  <c r="K5006" i="25"/>
  <c r="K4045" i="25"/>
  <c r="K4545" i="25"/>
  <c r="K5370" i="25"/>
  <c r="K5306" i="25"/>
  <c r="K5236" i="25"/>
  <c r="K5163" i="25"/>
  <c r="K5089" i="25"/>
  <c r="K5216" i="25"/>
  <c r="K4607" i="25"/>
  <c r="K3923" i="25"/>
  <c r="K5060" i="25"/>
  <c r="K4894" i="25"/>
  <c r="K4808" i="25"/>
  <c r="K4710" i="25"/>
  <c r="K4409" i="25"/>
  <c r="K3378" i="25"/>
  <c r="K4478" i="25"/>
  <c r="K4281" i="25"/>
  <c r="K3998" i="25"/>
  <c r="K4179" i="25"/>
  <c r="K3572" i="25"/>
  <c r="K4980" i="25"/>
  <c r="K4532" i="25"/>
  <c r="K4269" i="25"/>
  <c r="K4115" i="25"/>
  <c r="K4305" i="25"/>
  <c r="K5154" i="25"/>
  <c r="K4962" i="25"/>
  <c r="K4175" i="25"/>
  <c r="K3782" i="25"/>
  <c r="K2842" i="25"/>
  <c r="K2452" i="25"/>
  <c r="K4021" i="25"/>
  <c r="K3957" i="25"/>
  <c r="K3829" i="25"/>
  <c r="K3637" i="25"/>
  <c r="K3098" i="25"/>
  <c r="K2967" i="25"/>
  <c r="K2795" i="25"/>
  <c r="K2365" i="25"/>
  <c r="K3843" i="25"/>
  <c r="K3779" i="25"/>
  <c r="K3715" i="25"/>
  <c r="K3651" i="25"/>
  <c r="K3587" i="25"/>
  <c r="K3523" i="25"/>
  <c r="K3459" i="25"/>
  <c r="K2439" i="25"/>
  <c r="K5520" i="25"/>
  <c r="K5623" i="25"/>
  <c r="K5021" i="25"/>
  <c r="K5285" i="25"/>
  <c r="K5879" i="25"/>
  <c r="K5526" i="25"/>
  <c r="K5398" i="25"/>
  <c r="K4384" i="25"/>
  <c r="K5093" i="25"/>
  <c r="K5017" i="25"/>
  <c r="K4488" i="25"/>
  <c r="K4318" i="25"/>
  <c r="K5868" i="25"/>
  <c r="K5804" i="25"/>
  <c r="K5740" i="25"/>
  <c r="K5676" i="25"/>
  <c r="K5612" i="25"/>
  <c r="K5548" i="25"/>
  <c r="K5484" i="25"/>
  <c r="K5420" i="25"/>
  <c r="K5356" i="25"/>
  <c r="K5292" i="25"/>
  <c r="K4995" i="25"/>
  <c r="K5153" i="25"/>
  <c r="K4832" i="25"/>
  <c r="K5857" i="25"/>
  <c r="K5793" i="25"/>
  <c r="K5729" i="25"/>
  <c r="K5665" i="25"/>
  <c r="K5601" i="25"/>
  <c r="K5537" i="25"/>
  <c r="K5473" i="25"/>
  <c r="K5409" i="25"/>
  <c r="K5345" i="25"/>
  <c r="K5207" i="25"/>
  <c r="K4981" i="25"/>
  <c r="K4809" i="25"/>
  <c r="K4415" i="25"/>
  <c r="K5400" i="25"/>
  <c r="K4022" i="25"/>
  <c r="K4470" i="25"/>
  <c r="K4406" i="25"/>
  <c r="K4342" i="25"/>
  <c r="K4637" i="25"/>
  <c r="K4573" i="25"/>
  <c r="K4509" i="25"/>
  <c r="K4445" i="25"/>
  <c r="K4381" i="25"/>
  <c r="K4316" i="25"/>
  <c r="K4243" i="25"/>
  <c r="K3508" i="25"/>
  <c r="K2356" i="25"/>
  <c r="K4260" i="25"/>
  <c r="K2771" i="25"/>
  <c r="K4747" i="25"/>
  <c r="K4035" i="25"/>
  <c r="K5146" i="25"/>
  <c r="K5018" i="25"/>
  <c r="K4239" i="25"/>
  <c r="K3902" i="25"/>
  <c r="K3115" i="25"/>
  <c r="K2987" i="25"/>
  <c r="K3629" i="25"/>
  <c r="K3565" i="25"/>
  <c r="K3338" i="25"/>
  <c r="K3365" i="25"/>
  <c r="K3109" i="25"/>
  <c r="K4130" i="25"/>
  <c r="K4066" i="25"/>
  <c r="K4002" i="25"/>
  <c r="K3938" i="25"/>
  <c r="K3874" i="25"/>
  <c r="K3810" i="25"/>
  <c r="K3746" i="25"/>
  <c r="K3682" i="25"/>
  <c r="K3618" i="25"/>
  <c r="K3554" i="25"/>
  <c r="K3490" i="25"/>
  <c r="K2915" i="25"/>
  <c r="K2746" i="25"/>
  <c r="K3729" i="25"/>
  <c r="K3601" i="25"/>
  <c r="K3395" i="25"/>
  <c r="K2699" i="25"/>
  <c r="K4320" i="25"/>
  <c r="K4064" i="25"/>
  <c r="K4000" i="25"/>
  <c r="K3936" i="25"/>
  <c r="K3872" i="25"/>
  <c r="K3808" i="25"/>
  <c r="K3744" i="25"/>
  <c r="K3680" i="25"/>
  <c r="K3616" i="25"/>
  <c r="K3552" i="25"/>
  <c r="K3488" i="25"/>
  <c r="K2911" i="25"/>
  <c r="K2739" i="25"/>
  <c r="K3341" i="25"/>
  <c r="K2779" i="25"/>
  <c r="K2813" i="25"/>
  <c r="K2685" i="25"/>
  <c r="K2621" i="25"/>
  <c r="K3196" i="25"/>
  <c r="K2379" i="25"/>
  <c r="K2263" i="25"/>
  <c r="K1806" i="25"/>
  <c r="K3329" i="25"/>
  <c r="K2753" i="25"/>
  <c r="K2555" i="25"/>
  <c r="K3155" i="25"/>
  <c r="K3027" i="25"/>
  <c r="K2874" i="25"/>
  <c r="K2703" i="25"/>
  <c r="K2516" i="25"/>
  <c r="K3905" i="25"/>
  <c r="K3777" i="25"/>
  <c r="K3457" i="25"/>
  <c r="K3250" i="25"/>
  <c r="K2429" i="25"/>
  <c r="K4240" i="25"/>
  <c r="K4112" i="25"/>
  <c r="K4048" i="25"/>
  <c r="K3984" i="25"/>
  <c r="K3920" i="25"/>
  <c r="K3856" i="25"/>
  <c r="K3792" i="25"/>
  <c r="K3728" i="25"/>
  <c r="K3664" i="25"/>
  <c r="K3600" i="25"/>
  <c r="K3536" i="25"/>
  <c r="K3472" i="25"/>
  <c r="K2505" i="25"/>
  <c r="K4127" i="25"/>
  <c r="K4063" i="25"/>
  <c r="K3181" i="25"/>
  <c r="K3053" i="25"/>
  <c r="K2907" i="25"/>
  <c r="K2861" i="25"/>
  <c r="K2669" i="25"/>
  <c r="K2605" i="25"/>
  <c r="K2529" i="25"/>
  <c r="K2207" i="25"/>
  <c r="K3116" i="25"/>
  <c r="K3313" i="25"/>
  <c r="K3249" i="25"/>
  <c r="K3185" i="25"/>
  <c r="K3121" i="25"/>
  <c r="K3057" i="25"/>
  <c r="K2993" i="25"/>
  <c r="K2929" i="25"/>
  <c r="K2865" i="25"/>
  <c r="K2801" i="25"/>
  <c r="K2673" i="25"/>
  <c r="K3360" i="25"/>
  <c r="K3296" i="25"/>
  <c r="K3168" i="25"/>
  <c r="K3104" i="25"/>
  <c r="K2912" i="25"/>
  <c r="K2784" i="25"/>
  <c r="K2656" i="25"/>
  <c r="K2590" i="25"/>
  <c r="K2427" i="25"/>
  <c r="K2341" i="25"/>
  <c r="K2489" i="25"/>
  <c r="K1997" i="25"/>
  <c r="K3142" i="25"/>
  <c r="K2758" i="25"/>
  <c r="K2630" i="25"/>
  <c r="K2477" i="25"/>
  <c r="K2391" i="25"/>
  <c r="K2289" i="25"/>
  <c r="K2071" i="25"/>
  <c r="K2007" i="25"/>
  <c r="K1718" i="25"/>
  <c r="K1574" i="25"/>
  <c r="K2172" i="25"/>
  <c r="K1912" i="25"/>
  <c r="K1227" i="25"/>
  <c r="K2283" i="25"/>
  <c r="K2219" i="25"/>
  <c r="K1891" i="25"/>
  <c r="K1513" i="25"/>
  <c r="K2490" i="25"/>
  <c r="K2426" i="25"/>
  <c r="K2362" i="25"/>
  <c r="K2298" i="25"/>
  <c r="K2209" i="25"/>
  <c r="K2145" i="25"/>
  <c r="K2017" i="25"/>
  <c r="K1774" i="25"/>
  <c r="K1661" i="25"/>
  <c r="K1459" i="25"/>
  <c r="K2536" i="25"/>
  <c r="K2472" i="25"/>
  <c r="K2408" i="25"/>
  <c r="K2280" i="25"/>
  <c r="K2152" i="25"/>
  <c r="K1960" i="25"/>
  <c r="K1886" i="25"/>
  <c r="K1676" i="25"/>
  <c r="K708" i="25"/>
  <c r="K1544" i="25"/>
  <c r="K1276" i="25"/>
  <c r="K997" i="25"/>
  <c r="K1906" i="25"/>
  <c r="K1842" i="25"/>
  <c r="K1586" i="25"/>
  <c r="K1212" i="25"/>
  <c r="K1881" i="25"/>
  <c r="K1753" i="25"/>
  <c r="K1689" i="25"/>
  <c r="K1625" i="25"/>
  <c r="K1088" i="25"/>
  <c r="K1872" i="25"/>
  <c r="K1744" i="25"/>
  <c r="K1549" i="25"/>
  <c r="K1285" i="25"/>
  <c r="K638" i="25"/>
  <c r="K1226" i="25"/>
  <c r="K1148" i="25"/>
  <c r="K449" i="25"/>
  <c r="K1045" i="25"/>
  <c r="K765" i="25"/>
  <c r="K1216" i="25"/>
  <c r="K1133" i="25"/>
  <c r="K912" i="25"/>
  <c r="K741" i="25"/>
  <c r="K249" i="25"/>
  <c r="K1383" i="25"/>
  <c r="K1255" i="25"/>
  <c r="K992" i="25"/>
  <c r="K845" i="25"/>
  <c r="K1350" i="25"/>
  <c r="K1286" i="25"/>
  <c r="K1222" i="25"/>
  <c r="K928" i="25"/>
  <c r="K377" i="25"/>
  <c r="K739" i="25"/>
  <c r="K1089" i="25"/>
  <c r="K1025" i="25"/>
  <c r="K897" i="25"/>
  <c r="K289" i="25"/>
  <c r="K1095" i="25"/>
  <c r="K967" i="25"/>
  <c r="K137" i="25"/>
  <c r="K640" i="25"/>
  <c r="K448" i="25"/>
  <c r="K384" i="25"/>
  <c r="K320" i="25"/>
  <c r="K256" i="25"/>
  <c r="K192" i="25"/>
  <c r="K128" i="25"/>
  <c r="K64" i="25"/>
  <c r="K399" i="25"/>
  <c r="K566" i="25"/>
  <c r="K502" i="25"/>
  <c r="K438" i="25"/>
  <c r="K374" i="25"/>
  <c r="K310" i="25"/>
  <c r="K246" i="25"/>
  <c r="K182" i="25"/>
  <c r="K118" i="25"/>
  <c r="K54" i="25"/>
  <c r="K461" i="25"/>
  <c r="K397" i="25"/>
  <c r="K333" i="25"/>
  <c r="K269" i="25"/>
  <c r="K205" i="25"/>
  <c r="K141" i="25"/>
  <c r="K77" i="25"/>
  <c r="K13" i="25"/>
  <c r="K523" i="25"/>
  <c r="K395" i="25"/>
  <c r="K11" i="25"/>
  <c r="K5731" i="25"/>
  <c r="K4472" i="25"/>
  <c r="K4999" i="25"/>
  <c r="K5541" i="25"/>
  <c r="K5479" i="25"/>
  <c r="K5581" i="25"/>
  <c r="K5683" i="25"/>
  <c r="K4153" i="25"/>
  <c r="K4925" i="25"/>
  <c r="K5407" i="25"/>
  <c r="K5826" i="25"/>
  <c r="K5036" i="25"/>
  <c r="K5463" i="25"/>
  <c r="K5565" i="25"/>
  <c r="K5693" i="25"/>
  <c r="K4111" i="25"/>
  <c r="K4047" i="25"/>
  <c r="K3983" i="25"/>
  <c r="K3919" i="25"/>
  <c r="K3855" i="25"/>
  <c r="K3791" i="25"/>
  <c r="K3727" i="25"/>
  <c r="K3663" i="25"/>
  <c r="K3599" i="25"/>
  <c r="K3535" i="25"/>
  <c r="K3471" i="25"/>
  <c r="K3149" i="25"/>
  <c r="K3021" i="25"/>
  <c r="K2503" i="25"/>
  <c r="K2973" i="25"/>
  <c r="K2109" i="25"/>
  <c r="K2716" i="25"/>
  <c r="K3361" i="25"/>
  <c r="K3233" i="25"/>
  <c r="K3169" i="25"/>
  <c r="K3105" i="25"/>
  <c r="K3041" i="25"/>
  <c r="K2977" i="25"/>
  <c r="K2913" i="25"/>
  <c r="K2849" i="25"/>
  <c r="K3344" i="25"/>
  <c r="K3280" i="25"/>
  <c r="K3216" i="25"/>
  <c r="K3088" i="25"/>
  <c r="K2704" i="25"/>
  <c r="K2491" i="25"/>
  <c r="K2317" i="25"/>
  <c r="K2468" i="25"/>
  <c r="K3318" i="25"/>
  <c r="K3254" i="25"/>
  <c r="K3062" i="25"/>
  <c r="K2742" i="25"/>
  <c r="K2614" i="25"/>
  <c r="K2541" i="25"/>
  <c r="K2455" i="25"/>
  <c r="K1733" i="25"/>
  <c r="K1598" i="25"/>
  <c r="K1317" i="25"/>
  <c r="K2286" i="25"/>
  <c r="K2158" i="25"/>
  <c r="K2094" i="25"/>
  <c r="K1523" i="25"/>
  <c r="K1591" i="25"/>
  <c r="K1306" i="25"/>
  <c r="K1892" i="25"/>
  <c r="K1684" i="25"/>
  <c r="K2011" i="25"/>
  <c r="K1427" i="25"/>
  <c r="K2538" i="25"/>
  <c r="K2474" i="25"/>
  <c r="K2410" i="25"/>
  <c r="K2346" i="25"/>
  <c r="K2282" i="25"/>
  <c r="K712" i="25"/>
  <c r="K2129" i="25"/>
  <c r="K2001" i="25"/>
  <c r="K1937" i="25"/>
  <c r="K1852" i="25"/>
  <c r="K1623" i="25"/>
  <c r="K1373" i="25"/>
  <c r="K2456" i="25"/>
  <c r="K2328" i="25"/>
  <c r="K2264" i="25"/>
  <c r="K2072" i="25"/>
  <c r="K2008" i="25"/>
  <c r="K1629" i="25"/>
  <c r="K1396" i="25"/>
  <c r="K1307" i="25"/>
  <c r="K513" i="25"/>
  <c r="K1522" i="25"/>
  <c r="K1698" i="25"/>
  <c r="K1634" i="25"/>
  <c r="K1403" i="25"/>
  <c r="K1141" i="25"/>
  <c r="K1865" i="25"/>
  <c r="K1540" i="25"/>
  <c r="K1370" i="25"/>
  <c r="K986" i="25"/>
  <c r="K1792" i="25"/>
  <c r="K1388" i="25"/>
  <c r="K1193" i="25"/>
  <c r="K688" i="25"/>
  <c r="K1209" i="25"/>
  <c r="K896" i="25"/>
  <c r="K1020" i="25"/>
  <c r="K893" i="25"/>
  <c r="K724" i="25"/>
  <c r="K89" i="25"/>
  <c r="K1197" i="25"/>
  <c r="K869" i="25"/>
  <c r="K1367" i="25"/>
  <c r="K964" i="25"/>
  <c r="K25" i="25"/>
  <c r="K851" i="25"/>
  <c r="K787" i="25"/>
  <c r="K723" i="25"/>
  <c r="K433" i="25"/>
  <c r="K858" i="25"/>
  <c r="K663" i="25"/>
  <c r="K759" i="25"/>
  <c r="K695" i="25"/>
  <c r="K926" i="25"/>
  <c r="K668" i="25"/>
  <c r="K521" i="25"/>
  <c r="K9" i="25"/>
  <c r="K486" i="25"/>
  <c r="K102" i="25"/>
  <c r="K509" i="25"/>
  <c r="K484" i="25"/>
  <c r="K420" i="25"/>
  <c r="K356" i="25"/>
  <c r="K292" i="25"/>
  <c r="K228" i="25"/>
  <c r="K164" i="25"/>
  <c r="K100" i="25"/>
  <c r="K36" i="25"/>
  <c r="K571" i="25"/>
  <c r="K507" i="25"/>
  <c r="K379" i="25"/>
  <c r="K315" i="25"/>
  <c r="K251" i="25"/>
  <c r="K187" i="25"/>
  <c r="K123" i="25"/>
  <c r="K59" i="25"/>
  <c r="K474" i="25"/>
  <c r="K5783" i="25"/>
  <c r="K5669" i="25"/>
  <c r="K4877" i="25"/>
  <c r="K5191" i="25"/>
  <c r="K5383" i="25"/>
  <c r="K5607" i="25"/>
  <c r="K5709" i="25"/>
  <c r="K5811" i="25"/>
  <c r="K5278" i="25"/>
  <c r="K5442" i="25"/>
  <c r="K4777" i="25"/>
  <c r="K5109" i="25"/>
  <c r="K5357" i="25"/>
  <c r="K5488" i="25"/>
  <c r="K5603" i="25"/>
  <c r="K5719" i="25"/>
  <c r="K3898" i="25"/>
  <c r="K3235" i="25"/>
  <c r="K2388" i="25"/>
  <c r="K3881" i="25"/>
  <c r="K3753" i="25"/>
  <c r="K3497" i="25"/>
  <c r="K2763" i="25"/>
  <c r="K4280" i="25"/>
  <c r="K4216" i="25"/>
  <c r="K4088" i="25"/>
  <c r="K3512" i="25"/>
  <c r="K3231" i="25"/>
  <c r="K2975" i="25"/>
  <c r="K2634" i="25"/>
  <c r="K3382" i="25"/>
  <c r="K2843" i="25"/>
  <c r="K2965" i="25"/>
  <c r="K2901" i="25"/>
  <c r="K2837" i="25"/>
  <c r="K2773" i="25"/>
  <c r="K2497" i="25"/>
  <c r="K2045" i="25"/>
  <c r="K3156" i="25"/>
  <c r="K3092" i="25"/>
  <c r="K2772" i="25"/>
  <c r="K2708" i="25"/>
  <c r="K2411" i="25"/>
  <c r="K2037" i="25"/>
  <c r="K3353" i="25"/>
  <c r="K2777" i="25"/>
  <c r="K2649" i="25"/>
  <c r="K2582" i="25"/>
  <c r="K2502" i="25"/>
  <c r="K2417" i="25"/>
  <c r="K2077" i="25"/>
  <c r="K3016" i="25"/>
  <c r="K2888" i="25"/>
  <c r="K2760" i="25"/>
  <c r="K2696" i="25"/>
  <c r="K2563" i="25"/>
  <c r="K1941" i="25"/>
  <c r="K2372" i="25"/>
  <c r="K2247" i="25"/>
  <c r="K3310" i="25"/>
  <c r="K3246" i="25"/>
  <c r="K2213" i="25"/>
  <c r="K1917" i="25"/>
  <c r="K1822" i="25"/>
  <c r="K2278" i="25"/>
  <c r="K1782" i="25"/>
  <c r="K1670" i="25"/>
  <c r="K1243" i="25"/>
  <c r="K1956" i="25"/>
  <c r="K1880" i="25"/>
  <c r="K1780" i="25"/>
  <c r="K1668" i="25"/>
  <c r="K2195" i="25"/>
  <c r="K2131" i="25"/>
  <c r="K2067" i="25"/>
  <c r="K2003" i="25"/>
  <c r="K1939" i="25"/>
  <c r="K1854" i="25"/>
  <c r="K1751" i="25"/>
  <c r="K1385" i="25"/>
  <c r="K2082" i="25"/>
  <c r="K2018" i="25"/>
  <c r="K2185" i="25"/>
  <c r="K2121" i="25"/>
  <c r="K2057" i="25"/>
  <c r="K1929" i="25"/>
  <c r="K1604" i="25"/>
  <c r="K2448" i="25"/>
  <c r="K2320" i="25"/>
  <c r="K2128" i="25"/>
  <c r="K2000" i="25"/>
  <c r="K1386" i="25"/>
  <c r="K1061" i="25"/>
  <c r="K1715" i="25"/>
  <c r="K1651" i="25"/>
  <c r="K1587" i="25"/>
  <c r="K1340" i="25"/>
  <c r="K772" i="25"/>
  <c r="K1818" i="25"/>
  <c r="K1690" i="25"/>
  <c r="K1626" i="25"/>
  <c r="K1562" i="25"/>
  <c r="K1921" i="25"/>
  <c r="K1857" i="25"/>
  <c r="K1793" i="25"/>
  <c r="K1530" i="25"/>
  <c r="K1720" i="25"/>
  <c r="K1656" i="25"/>
  <c r="K1433" i="25"/>
  <c r="K1024" i="25"/>
  <c r="K1090" i="25"/>
  <c r="K1112" i="25"/>
  <c r="K876" i="25"/>
  <c r="K1265" i="25"/>
  <c r="K1199" i="25"/>
  <c r="K994" i="25"/>
  <c r="K676" i="25"/>
  <c r="K1359" i="25"/>
  <c r="K1295" i="25"/>
  <c r="K948" i="25"/>
  <c r="K569" i="25"/>
  <c r="K1454" i="25"/>
  <c r="K1003" i="25"/>
  <c r="K864" i="25"/>
  <c r="K907" i="25"/>
  <c r="K722" i="25"/>
  <c r="K1129" i="25"/>
  <c r="K1001" i="25"/>
  <c r="K937" i="25"/>
  <c r="K873" i="25"/>
  <c r="K809" i="25"/>
  <c r="K745" i="25"/>
  <c r="K681" i="25"/>
  <c r="K1071" i="25"/>
  <c r="K687" i="25"/>
  <c r="K145" i="25"/>
  <c r="K1174" i="25"/>
  <c r="K1110" i="25"/>
  <c r="K1046" i="25"/>
  <c r="K680" i="25"/>
  <c r="K567" i="25"/>
  <c r="K503" i="25"/>
  <c r="K439" i="25"/>
  <c r="K375" i="25"/>
  <c r="K311" i="25"/>
  <c r="K247" i="25"/>
  <c r="K183" i="25"/>
  <c r="K119" i="25"/>
  <c r="K55" i="25"/>
  <c r="K606" i="25"/>
  <c r="K542" i="25"/>
  <c r="K350" i="25"/>
  <c r="K565" i="25"/>
  <c r="K501" i="25"/>
  <c r="K307" i="25"/>
  <c r="K179" i="25"/>
  <c r="K466" i="25"/>
  <c r="K5113" i="25"/>
  <c r="K5477" i="25"/>
  <c r="K5228" i="25"/>
  <c r="K5517" i="25"/>
  <c r="K5619" i="25"/>
  <c r="K5824" i="25"/>
  <c r="K4670" i="25"/>
  <c r="K5049" i="25"/>
  <c r="K5762" i="25"/>
  <c r="K5864" i="25"/>
  <c r="K5145" i="25"/>
  <c r="K5501" i="25"/>
  <c r="K3506" i="25"/>
  <c r="K3439" i="25"/>
  <c r="K2618" i="25"/>
  <c r="K3809" i="25"/>
  <c r="K3681" i="25"/>
  <c r="K3314" i="25"/>
  <c r="K2149" i="25"/>
  <c r="K4144" i="25"/>
  <c r="K3760" i="25"/>
  <c r="K3437" i="25"/>
  <c r="K3215" i="25"/>
  <c r="K3087" i="25"/>
  <c r="K2954" i="25"/>
  <c r="K2783" i="25"/>
  <c r="K2611" i="25"/>
  <c r="K4031" i="25"/>
  <c r="K3967" i="25"/>
  <c r="K3903" i="25"/>
  <c r="K3839" i="25"/>
  <c r="K3775" i="25"/>
  <c r="K3711" i="25"/>
  <c r="K3647" i="25"/>
  <c r="K3583" i="25"/>
  <c r="K3519" i="25"/>
  <c r="K3455" i="25"/>
  <c r="K2823" i="25"/>
  <c r="K2829" i="25"/>
  <c r="K2765" i="25"/>
  <c r="K1981" i="25"/>
  <c r="K3084" i="25"/>
  <c r="K3020" i="25"/>
  <c r="K2956" i="25"/>
  <c r="K2892" i="25"/>
  <c r="K2828" i="25"/>
  <c r="K2700" i="25"/>
  <c r="K2636" i="25"/>
  <c r="K2567" i="25"/>
  <c r="K2492" i="25"/>
  <c r="K3264" i="25"/>
  <c r="K2688" i="25"/>
  <c r="K2624" i="25"/>
  <c r="K2554" i="25"/>
  <c r="K3366" i="25"/>
  <c r="K3302" i="25"/>
  <c r="K2982" i="25"/>
  <c r="K2726" i="25"/>
  <c r="K2662" i="25"/>
  <c r="K2519" i="25"/>
  <c r="K2435" i="25"/>
  <c r="K2349" i="25"/>
  <c r="K1975" i="25"/>
  <c r="K1811" i="25"/>
  <c r="K1703" i="25"/>
  <c r="K1153" i="25"/>
  <c r="K2078" i="25"/>
  <c r="K2014" i="25"/>
  <c r="K1950" i="25"/>
  <c r="K1547" i="25"/>
  <c r="K1104" i="25"/>
  <c r="K2140" i="25"/>
  <c r="K2012" i="25"/>
  <c r="K1948" i="25"/>
  <c r="K1766" i="25"/>
  <c r="K1652" i="25"/>
  <c r="K2123" i="25"/>
  <c r="K1764" i="25"/>
  <c r="K1419" i="25"/>
  <c r="K2177" i="25"/>
  <c r="K1827" i="25"/>
  <c r="K1277" i="25"/>
  <c r="K2248" i="25"/>
  <c r="K2120" i="25"/>
  <c r="K2056" i="25"/>
  <c r="K1992" i="25"/>
  <c r="K1837" i="25"/>
  <c r="K1599" i="25"/>
  <c r="K1613" i="25"/>
  <c r="K1376" i="25"/>
  <c r="K1280" i="25"/>
  <c r="K1579" i="25"/>
  <c r="K1040" i="25"/>
  <c r="K1520" i="25"/>
  <c r="K1434" i="25"/>
  <c r="K1348" i="25"/>
  <c r="K836" i="25"/>
  <c r="K1776" i="25"/>
  <c r="K1648" i="25"/>
  <c r="K1584" i="25"/>
  <c r="K1507" i="25"/>
  <c r="K1210" i="25"/>
  <c r="K1452" i="25"/>
  <c r="K1368" i="25"/>
  <c r="K973" i="25"/>
  <c r="K816" i="25"/>
  <c r="K639" i="25"/>
  <c r="K1191" i="25"/>
  <c r="K1099" i="25"/>
  <c r="K1321" i="25"/>
  <c r="K995" i="25"/>
  <c r="K1178" i="25"/>
  <c r="K980" i="25"/>
  <c r="K828" i="25"/>
  <c r="K1543" i="25"/>
  <c r="K1510" i="25"/>
  <c r="K1446" i="25"/>
  <c r="K1318" i="25"/>
  <c r="K1092" i="25"/>
  <c r="K963" i="25"/>
  <c r="K899" i="25"/>
  <c r="K835" i="25"/>
  <c r="K771" i="25"/>
  <c r="K707" i="25"/>
  <c r="K906" i="25"/>
  <c r="K1063" i="25"/>
  <c r="K935" i="25"/>
  <c r="K807" i="25"/>
  <c r="K743" i="25"/>
  <c r="K81" i="25"/>
  <c r="K846" i="25"/>
  <c r="K782" i="25"/>
  <c r="K718" i="25"/>
  <c r="K650" i="25"/>
  <c r="K608" i="25"/>
  <c r="K559" i="25"/>
  <c r="K431" i="25"/>
  <c r="K22" i="25"/>
  <c r="K493" i="25"/>
  <c r="K429" i="25"/>
  <c r="K365" i="25"/>
  <c r="K301" i="25"/>
  <c r="K237" i="25"/>
  <c r="K173" i="25"/>
  <c r="K109" i="25"/>
  <c r="K45" i="25"/>
  <c r="K468" i="25"/>
  <c r="K404" i="25"/>
  <c r="K340" i="25"/>
  <c r="K276" i="25"/>
  <c r="K212" i="25"/>
  <c r="K148" i="25"/>
  <c r="K84" i="25"/>
  <c r="K20" i="25"/>
  <c r="K555" i="25"/>
  <c r="K491" i="25"/>
  <c r="K586" i="25"/>
  <c r="K522" i="25"/>
  <c r="K458" i="25"/>
  <c r="K394" i="25"/>
  <c r="K330" i="25"/>
  <c r="K266" i="25"/>
  <c r="K202" i="25"/>
  <c r="K138" i="25"/>
  <c r="K74" i="25"/>
  <c r="K10" i="25"/>
  <c r="K5834" i="25"/>
  <c r="K4829" i="25"/>
  <c r="K5695" i="25"/>
  <c r="K5797" i="25"/>
  <c r="K5632" i="25"/>
  <c r="K5735" i="25"/>
  <c r="K5837" i="25"/>
  <c r="K5570" i="25"/>
  <c r="K5672" i="25"/>
  <c r="K5875" i="25"/>
  <c r="K4865" i="25"/>
  <c r="K5219" i="25"/>
  <c r="K5399" i="25"/>
  <c r="K5514" i="25"/>
  <c r="K5629" i="25"/>
  <c r="K5770" i="25"/>
  <c r="K3946" i="25"/>
  <c r="K3429" i="25"/>
  <c r="K3331" i="25"/>
  <c r="K2281" i="25"/>
  <c r="K3865" i="25"/>
  <c r="K3737" i="25"/>
  <c r="K3481" i="25"/>
  <c r="K3298" i="25"/>
  <c r="K4200" i="25"/>
  <c r="K3426" i="25"/>
  <c r="K3327" i="25"/>
  <c r="K3446" i="25"/>
  <c r="K3229" i="25"/>
  <c r="K2971" i="25"/>
  <c r="K2631" i="25"/>
  <c r="K2375" i="25"/>
  <c r="K2949" i="25"/>
  <c r="K2629" i="25"/>
  <c r="K2390" i="25"/>
  <c r="K3396" i="25"/>
  <c r="K2628" i="25"/>
  <c r="K2475" i="25"/>
  <c r="K2285" i="25"/>
  <c r="K3401" i="25"/>
  <c r="K3273" i="25"/>
  <c r="K3145" i="25"/>
  <c r="K3017" i="25"/>
  <c r="K2953" i="25"/>
  <c r="K2889" i="25"/>
  <c r="K2825" i="25"/>
  <c r="K2564" i="25"/>
  <c r="K2481" i="25"/>
  <c r="K3064" i="25"/>
  <c r="K3000" i="25"/>
  <c r="K2936" i="25"/>
  <c r="K2872" i="25"/>
  <c r="K2808" i="25"/>
  <c r="K2616" i="25"/>
  <c r="K2436" i="25"/>
  <c r="K2183" i="25"/>
  <c r="K3230" i="25"/>
  <c r="K3102" i="25"/>
  <c r="K2846" i="25"/>
  <c r="K2718" i="25"/>
  <c r="K2654" i="25"/>
  <c r="K1895" i="25"/>
  <c r="K2134" i="25"/>
  <c r="K2070" i="25"/>
  <c r="K2006" i="25"/>
  <c r="K1860" i="25"/>
  <c r="K1757" i="25"/>
  <c r="K1516" i="25"/>
  <c r="K2260" i="25"/>
  <c r="K2132" i="25"/>
  <c r="K2051" i="25"/>
  <c r="K1726" i="25"/>
  <c r="K1292" i="25"/>
  <c r="K2066" i="25"/>
  <c r="K1938" i="25"/>
  <c r="K1853" i="25"/>
  <c r="K2233" i="25"/>
  <c r="K2560" i="25"/>
  <c r="K1580" i="25"/>
  <c r="K1605" i="25"/>
  <c r="K956" i="25"/>
  <c r="K1699" i="25"/>
  <c r="K1635" i="25"/>
  <c r="K1571" i="25"/>
  <c r="K1490" i="25"/>
  <c r="K1404" i="25"/>
  <c r="K1149" i="25"/>
  <c r="K473" i="25"/>
  <c r="K1802" i="25"/>
  <c r="K1738" i="25"/>
  <c r="K1610" i="25"/>
  <c r="K1457" i="25"/>
  <c r="K1371" i="25"/>
  <c r="K1275" i="25"/>
  <c r="K1508" i="25"/>
  <c r="K1768" i="25"/>
  <c r="K1324" i="25"/>
  <c r="K1173" i="25"/>
  <c r="K643" i="25"/>
  <c r="K1442" i="25"/>
  <c r="K900" i="25"/>
  <c r="K1064" i="25"/>
  <c r="K957" i="25"/>
  <c r="K984" i="25"/>
  <c r="K1179" i="25"/>
  <c r="K1084" i="25"/>
  <c r="K657" i="25"/>
  <c r="K1168" i="25"/>
  <c r="K805" i="25"/>
  <c r="K1535" i="25"/>
  <c r="K1471" i="25"/>
  <c r="K1407" i="25"/>
  <c r="K1343" i="25"/>
  <c r="K1215" i="25"/>
  <c r="K955" i="25"/>
  <c r="K699" i="25"/>
  <c r="K241" i="25"/>
  <c r="K834" i="25"/>
  <c r="K1113" i="25"/>
  <c r="K1049" i="25"/>
  <c r="K985" i="25"/>
  <c r="K921" i="25"/>
  <c r="K857" i="25"/>
  <c r="K793" i="25"/>
  <c r="K729" i="25"/>
  <c r="K662" i="25"/>
  <c r="K481" i="25"/>
  <c r="K1183" i="25"/>
  <c r="K799" i="25"/>
  <c r="K669" i="25"/>
  <c r="K966" i="25"/>
  <c r="K329" i="25"/>
  <c r="K664" i="25"/>
  <c r="K600" i="25"/>
  <c r="K536" i="25"/>
  <c r="K472" i="25"/>
  <c r="K408" i="25"/>
  <c r="K344" i="25"/>
  <c r="K280" i="25"/>
  <c r="K216" i="25"/>
  <c r="K152" i="25"/>
  <c r="K88" i="25"/>
  <c r="K24" i="25"/>
  <c r="K359" i="25"/>
  <c r="K295" i="25"/>
  <c r="K231" i="25"/>
  <c r="K167" i="25"/>
  <c r="K103" i="25"/>
  <c r="K39" i="25"/>
  <c r="K590" i="25"/>
  <c r="K398" i="25"/>
  <c r="K14" i="25"/>
  <c r="K483" i="25"/>
  <c r="K355" i="25"/>
  <c r="K227" i="25"/>
  <c r="K578" i="25"/>
  <c r="K2" i="25"/>
  <c r="K5859" i="25"/>
  <c r="K4871" i="25"/>
  <c r="K5187" i="25"/>
  <c r="K5503" i="25"/>
  <c r="K5605" i="25"/>
  <c r="K4495" i="25"/>
  <c r="K5005" i="25"/>
  <c r="K5276" i="25"/>
  <c r="K5543" i="25"/>
  <c r="K5645" i="25"/>
  <c r="K5747" i="25"/>
  <c r="K5343" i="25"/>
  <c r="K5583" i="25"/>
  <c r="K3987" i="25"/>
  <c r="K5421" i="25"/>
  <c r="K5527" i="25"/>
  <c r="K5642" i="25"/>
  <c r="K5795" i="25"/>
  <c r="K2928" i="25"/>
  <c r="K2800" i="25"/>
  <c r="K2608" i="25"/>
  <c r="K2363" i="25"/>
  <c r="K3350" i="25"/>
  <c r="K3158" i="25"/>
  <c r="K3094" i="25"/>
  <c r="K3030" i="25"/>
  <c r="K2966" i="25"/>
  <c r="K2902" i="25"/>
  <c r="K2838" i="25"/>
  <c r="K2774" i="25"/>
  <c r="K2327" i="25"/>
  <c r="K2318" i="25"/>
  <c r="K1669" i="25"/>
  <c r="K2124" i="25"/>
  <c r="K2060" i="25"/>
  <c r="K1741" i="25"/>
  <c r="K2299" i="25"/>
  <c r="K1911" i="25"/>
  <c r="K1711" i="25"/>
  <c r="K2506" i="25"/>
  <c r="K2442" i="25"/>
  <c r="K2378" i="25"/>
  <c r="K2250" i="25"/>
  <c r="K2161" i="25"/>
  <c r="K2097" i="25"/>
  <c r="K2033" i="25"/>
  <c r="K1533" i="25"/>
  <c r="K2552" i="25"/>
  <c r="K2424" i="25"/>
  <c r="K1163" i="25"/>
  <c r="K1597" i="25"/>
  <c r="K1440" i="25"/>
  <c r="K1354" i="25"/>
  <c r="K1480" i="25"/>
  <c r="K1100" i="25"/>
  <c r="K1922" i="25"/>
  <c r="K1858" i="25"/>
  <c r="K1794" i="25"/>
  <c r="K925" i="25"/>
  <c r="K1705" i="25"/>
  <c r="K1498" i="25"/>
  <c r="K1696" i="25"/>
  <c r="K1632" i="25"/>
  <c r="K1568" i="25"/>
  <c r="K1485" i="25"/>
  <c r="K1401" i="25"/>
  <c r="K1312" i="25"/>
  <c r="K185" i="25"/>
  <c r="K1228" i="25"/>
  <c r="K813" i="25"/>
  <c r="K1152" i="25"/>
  <c r="K1051" i="25"/>
  <c r="K773" i="25"/>
  <c r="K1242" i="25"/>
  <c r="K634" i="25"/>
  <c r="K1241" i="25"/>
  <c r="K1169" i="25"/>
  <c r="K968" i="25"/>
  <c r="K808" i="25"/>
  <c r="K1232" i="25"/>
  <c r="K1156" i="25"/>
  <c r="K577" i="25"/>
  <c r="K1399" i="25"/>
  <c r="K1335" i="25"/>
  <c r="K1271" i="25"/>
  <c r="K1018" i="25"/>
  <c r="K57" i="25"/>
  <c r="K1494" i="25"/>
  <c r="K1366" i="25"/>
  <c r="K1302" i="25"/>
  <c r="K1164" i="25"/>
  <c r="K800" i="25"/>
  <c r="K621" i="25"/>
  <c r="K619" i="25"/>
  <c r="K890" i="25"/>
  <c r="K826" i="25"/>
  <c r="K762" i="25"/>
  <c r="K698" i="25"/>
  <c r="K785" i="25"/>
  <c r="K919" i="25"/>
  <c r="K791" i="25"/>
  <c r="K727" i="25"/>
  <c r="K894" i="25"/>
  <c r="K830" i="25"/>
  <c r="K766" i="25"/>
  <c r="K702" i="25"/>
  <c r="K631" i="25"/>
  <c r="K656" i="25"/>
  <c r="K464" i="25"/>
  <c r="K400" i="25"/>
  <c r="K336" i="25"/>
  <c r="K272" i="25"/>
  <c r="K208" i="25"/>
  <c r="K144" i="25"/>
  <c r="K80" i="25"/>
  <c r="K16" i="25"/>
  <c r="K543" i="25"/>
  <c r="K582" i="25"/>
  <c r="K390" i="25"/>
  <c r="K70" i="25"/>
  <c r="K477" i="25"/>
  <c r="K413" i="25"/>
  <c r="K349" i="25"/>
  <c r="K285" i="25"/>
  <c r="K221" i="25"/>
  <c r="K157" i="25"/>
  <c r="K93" i="25"/>
  <c r="K29" i="25"/>
  <c r="K580" i="25"/>
  <c r="K516" i="25"/>
  <c r="K452" i="25"/>
  <c r="K388" i="25"/>
  <c r="K324" i="25"/>
  <c r="K260" i="25"/>
  <c r="K196" i="25"/>
  <c r="K132" i="25"/>
  <c r="K68" i="25"/>
  <c r="K4" i="25"/>
  <c r="K475" i="25"/>
  <c r="K411" i="25"/>
  <c r="K283" i="25"/>
  <c r="K570" i="25"/>
  <c r="K506" i="25"/>
  <c r="K442" i="25"/>
  <c r="K378" i="25"/>
  <c r="K314" i="25"/>
  <c r="K250" i="25"/>
  <c r="K186" i="25"/>
  <c r="K122" i="25"/>
  <c r="K58" i="25"/>
  <c r="K5578" i="25"/>
  <c r="K5299" i="25"/>
  <c r="K5453" i="25"/>
  <c r="K5555" i="25"/>
  <c r="K5863" i="25"/>
  <c r="K5159" i="25"/>
  <c r="K5269" i="25"/>
  <c r="K5437" i="25"/>
  <c r="K5539" i="25"/>
  <c r="K5655" i="25"/>
  <c r="K5821"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38E452-FE88-4579-96C0-32DAA93E8F72}" name="Query - All_Transactions" description="Connection to the 'All_Transactions' query in the workbook." type="100" refreshedVersion="8" minRefreshableVersion="5">
    <extLst>
      <ext xmlns:x15="http://schemas.microsoft.com/office/spreadsheetml/2010/11/main" uri="{DE250136-89BD-433C-8126-D09CA5730AF9}">
        <x15:connection id="0de839ec-b173-430f-99b9-b432bc5cca7e">
          <x15:oledbPr connection="Provider=Microsoft.Mashup.OleDb.1;Data Source=$Workbook$;Location=All_Transactions;Extended Properties=&quot;&quot;">
            <x15:dbTables>
              <x15:dbTable name="All_Transactions"/>
            </x15:dbTables>
          </x15:oledbPr>
        </x15:connection>
      </ext>
    </extLst>
  </connection>
  <connection id="2" xr16:uid="{6E825FCC-90F2-4B98-A538-07E0D79DA781}" keepAlive="1" name="Query - Customers_Activity_Summary" description="Connection to the 'Customers_Activity_Summary' query in the workbook." type="5" refreshedVersion="0" background="1">
    <dbPr connection="Provider=Microsoft.Mashup.OleDb.1;Data Source=$Workbook$;Location=Customers_Activity_Summary;Extended Properties=&quot;&quot;" command="SELECT * FROM [Customers_Activity_Summary]"/>
  </connection>
  <connection id="3" xr16:uid="{16671671-14B0-4509-A526-28950F1AE6F9}" keepAlive="1" name="Query - Customers_Revenue_Summary" description="Connection to the 'Customers_Revenue_Summary' query in the workbook." type="5" refreshedVersion="0" background="1">
    <dbPr connection="Provider=Microsoft.Mashup.OleDb.1;Data Source=$Workbook$;Location=Customers_Revenue_Summary;Extended Properties=&quot;&quot;" command="SELECT * FROM [Customers_Revenue_Summary]"/>
  </connection>
  <connection id="4" xr16:uid="{4C11E47D-55B3-48B4-990E-25D181550D5E}" keepAlive="1" name="Query - Customers_Summary" description="Connection to the 'Customers_Summary' query in the workbook." type="5" refreshedVersion="0" background="1">
    <dbPr connection="Provider=Microsoft.Mashup.OleDb.1;Data Source=$Workbook$;Location=Customers_Summary;Extended Properties=&quot;&quot;" command="SELECT * FROM [Customers_Summary]"/>
  </connection>
  <connection id="5" xr16:uid="{75F8EB73-72AF-438E-A3B6-59F0241D9D7B}" keepAlive="1" name="Query - Product_Summary" description="Connection to the 'Product_Summary' query in the workbook." type="5" refreshedVersion="8" background="1" saveData="1">
    <dbPr connection="Provider=Microsoft.Mashup.OleDb.1;Data Source=$Workbook$;Location=Product_Summary;Extended Properties=&quot;&quot;" command="SELECT * FROM [Product_Summary]"/>
  </connection>
  <connection id="6" xr16:uid="{DEFDAF18-98CD-41AB-99D9-E5267D493BB6}" keepAlive="1" name="Query - RFM_Customers" description="Connection to the 'RFM_Customers' query in the workbook." type="5" refreshedVersion="8" background="1" saveData="1">
    <dbPr connection="Provider=Microsoft.Mashup.OleDb.1;Data Source=$Workbook$;Location=RFM_Customers;Extended Properties=&quot;&quot;" command="SELECT * FROM [RFM_Customers]"/>
  </connection>
  <connection id="7" xr16:uid="{F5F5607C-A158-4C0B-B2EF-7B715EBC756E}" keepAlive="1" name="Query - Sales_2009_2010" description="Connection to the 'Sales_2009_2010' query in the workbook." type="5" refreshedVersion="0" background="1">
    <dbPr connection="Provider=Microsoft.Mashup.OleDb.1;Data Source=$Workbook$;Location=Sales_2009_2010;Extended Properties=&quot;&quot;" command="SELECT * FROM [Sales_2009_2010]"/>
  </connection>
  <connection id="8" xr16:uid="{AAD18504-573C-4AC7-8DD1-0A5F3FC2DF98}" keepAlive="1" name="Query - Sales_2010_2011" description="Connection to the 'Sales_2010_2011' query in the workbook." type="5" refreshedVersion="0" background="1">
    <dbPr connection="Provider=Microsoft.Mashup.OleDb.1;Data Source=$Workbook$;Location=Sales_2010_2011;Extended Properties=&quot;&quot;" command="SELECT * FROM [Sales_2010_2011]"/>
  </connection>
  <connection id="9" xr16:uid="{7D59786E-B5E7-4CC6-A5EB-8A55AD9A5F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<sst xmlns="http://schemas.openxmlformats.org/spreadsheetml/2006/main" count="10646" uniqueCount="5326">
  <si>
    <t>Customer ID</t>
  </si>
  <si>
    <t>GrossSpending</t>
  </si>
  <si>
    <t>CancellationValue</t>
  </si>
  <si>
    <t>NetSpending</t>
  </si>
  <si>
    <t>Frequency</t>
  </si>
  <si>
    <t>LastPurchaseDate</t>
  </si>
  <si>
    <t>Recency</t>
  </si>
  <si>
    <t>Metric</t>
  </si>
  <si>
    <t>R_Score</t>
  </si>
  <si>
    <t>F_Score</t>
  </si>
  <si>
    <t>M_Score</t>
  </si>
  <si>
    <t>RFM_Total</t>
  </si>
  <si>
    <t>84879</t>
  </si>
  <si>
    <t>85123A</t>
  </si>
  <si>
    <t>85099B</t>
  </si>
  <si>
    <t>21977</t>
  </si>
  <si>
    <t>21212</t>
  </si>
  <si>
    <t>22197</t>
  </si>
  <si>
    <t>84077</t>
  </si>
  <si>
    <t>17003</t>
  </si>
  <si>
    <t>23166</t>
  </si>
  <si>
    <t>23843</t>
  </si>
  <si>
    <t>Grand Total</t>
  </si>
  <si>
    <t>2009</t>
  </si>
  <si>
    <t>2010</t>
  </si>
  <si>
    <t>2011</t>
  </si>
  <si>
    <t>Dec</t>
  </si>
  <si>
    <t>Jan</t>
  </si>
  <si>
    <t>Feb</t>
  </si>
  <si>
    <t>Mar</t>
  </si>
  <si>
    <t>Apr</t>
  </si>
  <si>
    <t>May</t>
  </si>
  <si>
    <t>Jun</t>
  </si>
  <si>
    <t>Jul</t>
  </si>
  <si>
    <t>Aug</t>
  </si>
  <si>
    <t>Sep</t>
  </si>
  <si>
    <t>Oct</t>
  </si>
  <si>
    <t>Nov</t>
  </si>
  <si>
    <t>Row Labels</t>
  </si>
  <si>
    <t>Sum of CancellationValue</t>
  </si>
  <si>
    <t>Sum of NetRevenue</t>
  </si>
  <si>
    <t>(blank)</t>
  </si>
  <si>
    <t>Sum of GrossSales</t>
  </si>
  <si>
    <t>Cancellation_Rate%</t>
  </si>
  <si>
    <t>Grand_Total</t>
  </si>
  <si>
    <t>H</t>
  </si>
  <si>
    <t>Top 10 Customers by NetRevenue</t>
  </si>
  <si>
    <t>TOP 10 Products by QuantitySold</t>
  </si>
  <si>
    <t>Sum of Quantity_Sold</t>
  </si>
  <si>
    <t>Sum of Quantity_Cancelled</t>
  </si>
  <si>
    <t>StockCode</t>
  </si>
  <si>
    <t>Total Quantity Sold</t>
  </si>
  <si>
    <t>Total Quantity_Cancelled</t>
  </si>
  <si>
    <t>Total Quantity_I/A</t>
  </si>
  <si>
    <t>Total GrossSale</t>
  </si>
  <si>
    <t>Total Cancellation Value</t>
  </si>
  <si>
    <t>Total Net Revenue</t>
  </si>
  <si>
    <t>85048</t>
  </si>
  <si>
    <t>79323P</t>
  </si>
  <si>
    <t>79323W</t>
  </si>
  <si>
    <t>22041</t>
  </si>
  <si>
    <t>21232</t>
  </si>
  <si>
    <t>22064</t>
  </si>
  <si>
    <t>21871</t>
  </si>
  <si>
    <t>21523</t>
  </si>
  <si>
    <t>22350</t>
  </si>
  <si>
    <t>22349</t>
  </si>
  <si>
    <t>22195</t>
  </si>
  <si>
    <t>22353</t>
  </si>
  <si>
    <t>48173C</t>
  </si>
  <si>
    <t>21755</t>
  </si>
  <si>
    <t>21754</t>
  </si>
  <si>
    <t>22119</t>
  </si>
  <si>
    <t>22142</t>
  </si>
  <si>
    <t>22296</t>
  </si>
  <si>
    <t>22295</t>
  </si>
  <si>
    <t>22109</t>
  </si>
  <si>
    <t>22107</t>
  </si>
  <si>
    <t>22194</t>
  </si>
  <si>
    <t>35004B</t>
  </si>
  <si>
    <t>82582</t>
  </si>
  <si>
    <t>21181</t>
  </si>
  <si>
    <t>21756</t>
  </si>
  <si>
    <t>21333</t>
  </si>
  <si>
    <t>84596F</t>
  </si>
  <si>
    <t>84596L</t>
  </si>
  <si>
    <t>22111</t>
  </si>
  <si>
    <t>22143</t>
  </si>
  <si>
    <t>22145</t>
  </si>
  <si>
    <t>22130</t>
  </si>
  <si>
    <t>21364</t>
  </si>
  <si>
    <t>21360</t>
  </si>
  <si>
    <t>21351</t>
  </si>
  <si>
    <t>21352</t>
  </si>
  <si>
    <t>35400</t>
  </si>
  <si>
    <t>20695</t>
  </si>
  <si>
    <t>37370</t>
  </si>
  <si>
    <t>10002</t>
  </si>
  <si>
    <t>84507B</t>
  </si>
  <si>
    <t>20703</t>
  </si>
  <si>
    <t>21987</t>
  </si>
  <si>
    <t>21989</t>
  </si>
  <si>
    <t>84970S</t>
  </si>
  <si>
    <t>20971</t>
  </si>
  <si>
    <t>22271</t>
  </si>
  <si>
    <t>22272</t>
  </si>
  <si>
    <t>22274</t>
  </si>
  <si>
    <t>21912</t>
  </si>
  <si>
    <t>22112</t>
  </si>
  <si>
    <t>21329</t>
  </si>
  <si>
    <t>21252</t>
  </si>
  <si>
    <t>21100</t>
  </si>
  <si>
    <t>21033</t>
  </si>
  <si>
    <t>20711</t>
  </si>
  <si>
    <t>21410</t>
  </si>
  <si>
    <t>21411</t>
  </si>
  <si>
    <t>84031A</t>
  </si>
  <si>
    <t>84031B</t>
  </si>
  <si>
    <t>84032A</t>
  </si>
  <si>
    <t>84032B</t>
  </si>
  <si>
    <t>84519A</t>
  </si>
  <si>
    <t>84519B</t>
  </si>
  <si>
    <t>85132A</t>
  </si>
  <si>
    <t>85132C</t>
  </si>
  <si>
    <t>85183A</t>
  </si>
  <si>
    <t>85183B</t>
  </si>
  <si>
    <t>22065</t>
  </si>
  <si>
    <t>22138</t>
  </si>
  <si>
    <t>22139</t>
  </si>
  <si>
    <t>22352</t>
  </si>
  <si>
    <t>85014A</t>
  </si>
  <si>
    <t>85014B</t>
  </si>
  <si>
    <t>16161P</t>
  </si>
  <si>
    <t>16169N</t>
  </si>
  <si>
    <t>21491</t>
  </si>
  <si>
    <t>22333</t>
  </si>
  <si>
    <t>85216</t>
  </si>
  <si>
    <t>21493</t>
  </si>
  <si>
    <t>21731</t>
  </si>
  <si>
    <t>85232B</t>
  </si>
  <si>
    <t>84691</t>
  </si>
  <si>
    <t>20749</t>
  </si>
  <si>
    <t>22321</t>
  </si>
  <si>
    <t>84029E</t>
  </si>
  <si>
    <t>21955</t>
  </si>
  <si>
    <t>84899E</t>
  </si>
  <si>
    <t>21582</t>
  </si>
  <si>
    <t>21586</t>
  </si>
  <si>
    <t>21590</t>
  </si>
  <si>
    <t>22091</t>
  </si>
  <si>
    <t>84251J</t>
  </si>
  <si>
    <t>22024</t>
  </si>
  <si>
    <t>22026</t>
  </si>
  <si>
    <t>22029</t>
  </si>
  <si>
    <t>22025</t>
  </si>
  <si>
    <t>22031</t>
  </si>
  <si>
    <t>21428</t>
  </si>
  <si>
    <t>21430</t>
  </si>
  <si>
    <t>21916</t>
  </si>
  <si>
    <t>21790</t>
  </si>
  <si>
    <t>21888</t>
  </si>
  <si>
    <t>85178</t>
  </si>
  <si>
    <t>20754</t>
  </si>
  <si>
    <t>21035</t>
  </si>
  <si>
    <t>82001S</t>
  </si>
  <si>
    <t>82580</t>
  </si>
  <si>
    <t>85150</t>
  </si>
  <si>
    <t>21041</t>
  </si>
  <si>
    <t>35916C</t>
  </si>
  <si>
    <t>35916B</t>
  </si>
  <si>
    <t>22180</t>
  </si>
  <si>
    <t>22128</t>
  </si>
  <si>
    <t>22163</t>
  </si>
  <si>
    <t>35951</t>
  </si>
  <si>
    <t>22253</t>
  </si>
  <si>
    <t>84988</t>
  </si>
  <si>
    <t>22219</t>
  </si>
  <si>
    <t>18097C</t>
  </si>
  <si>
    <t>21299</t>
  </si>
  <si>
    <t>21099</t>
  </si>
  <si>
    <t>21085</t>
  </si>
  <si>
    <t>21929</t>
  </si>
  <si>
    <t>22241</t>
  </si>
  <si>
    <t>21091</t>
  </si>
  <si>
    <t>21733</t>
  </si>
  <si>
    <t>22178</t>
  </si>
  <si>
    <t>22125</t>
  </si>
  <si>
    <t>21671</t>
  </si>
  <si>
    <t>22086</t>
  </si>
  <si>
    <t>22294</t>
  </si>
  <si>
    <t>22199</t>
  </si>
  <si>
    <t>22083</t>
  </si>
  <si>
    <t>22114</t>
  </si>
  <si>
    <t>21485</t>
  </si>
  <si>
    <t>21928</t>
  </si>
  <si>
    <t>22356</t>
  </si>
  <si>
    <t>20724</t>
  </si>
  <si>
    <t>21592</t>
  </si>
  <si>
    <t>20725</t>
  </si>
  <si>
    <t>20728</t>
  </si>
  <si>
    <t>20726</t>
  </si>
  <si>
    <t>21217</t>
  </si>
  <si>
    <t>85066</t>
  </si>
  <si>
    <t>20827</t>
  </si>
  <si>
    <t>20825</t>
  </si>
  <si>
    <t>20823</t>
  </si>
  <si>
    <t>20826</t>
  </si>
  <si>
    <t>22087</t>
  </si>
  <si>
    <t>85206A</t>
  </si>
  <si>
    <t>21895</t>
  </si>
  <si>
    <t>21896</t>
  </si>
  <si>
    <t>84946</t>
  </si>
  <si>
    <t>22090</t>
  </si>
  <si>
    <t>90200A</t>
  </si>
  <si>
    <t>90200D</t>
  </si>
  <si>
    <t>90200B</t>
  </si>
  <si>
    <t>90200E</t>
  </si>
  <si>
    <t>90200C</t>
  </si>
  <si>
    <t>90185C</t>
  </si>
  <si>
    <t>90185B</t>
  </si>
  <si>
    <t>90003C</t>
  </si>
  <si>
    <t>90003D</t>
  </si>
  <si>
    <t>90003B</t>
  </si>
  <si>
    <t>90209C</t>
  </si>
  <si>
    <t>90209A</t>
  </si>
  <si>
    <t>90082D</t>
  </si>
  <si>
    <t>84991</t>
  </si>
  <si>
    <t>22273</t>
  </si>
  <si>
    <t>22179</t>
  </si>
  <si>
    <t>22320</t>
  </si>
  <si>
    <t>22232</t>
  </si>
  <si>
    <t>84598</t>
  </si>
  <si>
    <t>79323S</t>
  </si>
  <si>
    <t>84568</t>
  </si>
  <si>
    <t>21668</t>
  </si>
  <si>
    <t>21669</t>
  </si>
  <si>
    <t>21670</t>
  </si>
  <si>
    <t>21672</t>
  </si>
  <si>
    <t>21673</t>
  </si>
  <si>
    <t>85071A</t>
  </si>
  <si>
    <t>85071B</t>
  </si>
  <si>
    <t>21161</t>
  </si>
  <si>
    <t>21162</t>
  </si>
  <si>
    <t>21248</t>
  </si>
  <si>
    <t>21159</t>
  </si>
  <si>
    <t>82494L</t>
  </si>
  <si>
    <t>82486</t>
  </si>
  <si>
    <t>82483</t>
  </si>
  <si>
    <t>72756</t>
  </si>
  <si>
    <t>22063</t>
  </si>
  <si>
    <t>37450</t>
  </si>
  <si>
    <t>21707</t>
  </si>
  <si>
    <t>21710</t>
  </si>
  <si>
    <t>21708</t>
  </si>
  <si>
    <t>21706</t>
  </si>
  <si>
    <t>21711</t>
  </si>
  <si>
    <t>20747</t>
  </si>
  <si>
    <t>20752</t>
  </si>
  <si>
    <t>20753</t>
  </si>
  <si>
    <t>20751</t>
  </si>
  <si>
    <t>48185</t>
  </si>
  <si>
    <t>21481</t>
  </si>
  <si>
    <t>85042</t>
  </si>
  <si>
    <t>72760B</t>
  </si>
  <si>
    <t>71477</t>
  </si>
  <si>
    <t>22149</t>
  </si>
  <si>
    <t>21482</t>
  </si>
  <si>
    <t>21484</t>
  </si>
  <si>
    <t>20967</t>
  </si>
  <si>
    <t>20970</t>
  </si>
  <si>
    <t>84582</t>
  </si>
  <si>
    <t>20972</t>
  </si>
  <si>
    <t>84327A</t>
  </si>
  <si>
    <t>21490</t>
  </si>
  <si>
    <t>21063</t>
  </si>
  <si>
    <t>21058</t>
  </si>
  <si>
    <t>84997D</t>
  </si>
  <si>
    <t>84997C</t>
  </si>
  <si>
    <t>22301</t>
  </si>
  <si>
    <t>22300</t>
  </si>
  <si>
    <t>21231</t>
  </si>
  <si>
    <t>20870</t>
  </si>
  <si>
    <t>90121B</t>
  </si>
  <si>
    <t>90175A</t>
  </si>
  <si>
    <t>90195B</t>
  </si>
  <si>
    <t>90062</t>
  </si>
  <si>
    <t>21930</t>
  </si>
  <si>
    <t>21540</t>
  </si>
  <si>
    <t>21533</t>
  </si>
  <si>
    <t>85083</t>
  </si>
  <si>
    <t>21472</t>
  </si>
  <si>
    <t>47566B</t>
  </si>
  <si>
    <t>22275</t>
  </si>
  <si>
    <t>21479</t>
  </si>
  <si>
    <t>21791</t>
  </si>
  <si>
    <t>37449</t>
  </si>
  <si>
    <t>37446</t>
  </si>
  <si>
    <t>21258</t>
  </si>
  <si>
    <t>20892</t>
  </si>
  <si>
    <t>47591D</t>
  </si>
  <si>
    <t>21867</t>
  </si>
  <si>
    <t>82551</t>
  </si>
  <si>
    <t>82567</t>
  </si>
  <si>
    <t>82613D</t>
  </si>
  <si>
    <t>21179</t>
  </si>
  <si>
    <t>21865</t>
  </si>
  <si>
    <t>72783</t>
  </si>
  <si>
    <t>20719</t>
  </si>
  <si>
    <t>21869</t>
  </si>
  <si>
    <t>21876</t>
  </si>
  <si>
    <t>84849B</t>
  </si>
  <si>
    <t>21864</t>
  </si>
  <si>
    <t>21470</t>
  </si>
  <si>
    <t>20897</t>
  </si>
  <si>
    <t>44230</t>
  </si>
  <si>
    <t>37485</t>
  </si>
  <si>
    <t>84997A</t>
  </si>
  <si>
    <t>21245</t>
  </si>
  <si>
    <t>21241</t>
  </si>
  <si>
    <t>21705</t>
  </si>
  <si>
    <t>21913</t>
  </si>
  <si>
    <t>16207A</t>
  </si>
  <si>
    <t>21821</t>
  </si>
  <si>
    <t>22319</t>
  </si>
  <si>
    <t>21584</t>
  </si>
  <si>
    <t>21931</t>
  </si>
  <si>
    <t>47591A</t>
  </si>
  <si>
    <t>84997B</t>
  </si>
  <si>
    <t>22122</t>
  </si>
  <si>
    <t>21837</t>
  </si>
  <si>
    <t>84951A</t>
  </si>
  <si>
    <t>22335</t>
  </si>
  <si>
    <t>85129A</t>
  </si>
  <si>
    <t>84791</t>
  </si>
  <si>
    <t>21244</t>
  </si>
  <si>
    <t>20675</t>
  </si>
  <si>
    <t>82616B</t>
  </si>
  <si>
    <t>22276</t>
  </si>
  <si>
    <t>84912B</t>
  </si>
  <si>
    <t>85014C</t>
  </si>
  <si>
    <t>85014D</t>
  </si>
  <si>
    <t>21326</t>
  </si>
  <si>
    <t>84949</t>
  </si>
  <si>
    <t>21908</t>
  </si>
  <si>
    <t>21371</t>
  </si>
  <si>
    <t>85152</t>
  </si>
  <si>
    <t>21133</t>
  </si>
  <si>
    <t>20984</t>
  </si>
  <si>
    <t>20982</t>
  </si>
  <si>
    <t>84971L</t>
  </si>
  <si>
    <t>90168</t>
  </si>
  <si>
    <t>84884A</t>
  </si>
  <si>
    <t>90013C</t>
  </si>
  <si>
    <t>90023</t>
  </si>
  <si>
    <t>90067A</t>
  </si>
  <si>
    <t>90067B</t>
  </si>
  <si>
    <t>90145</t>
  </si>
  <si>
    <t>90000A</t>
  </si>
  <si>
    <t>90024B</t>
  </si>
  <si>
    <t>90036D</t>
  </si>
  <si>
    <t>90134</t>
  </si>
  <si>
    <t>90131</t>
  </si>
  <si>
    <t>90199C</t>
  </si>
  <si>
    <t>35751C</t>
  </si>
  <si>
    <t>72739B</t>
  </si>
  <si>
    <t>22212</t>
  </si>
  <si>
    <t>48187</t>
  </si>
  <si>
    <t>48195</t>
  </si>
  <si>
    <t>72741</t>
  </si>
  <si>
    <t>85232D</t>
  </si>
  <si>
    <t>20828</t>
  </si>
  <si>
    <t>22080</t>
  </si>
  <si>
    <t>22082</t>
  </si>
  <si>
    <t>21784</t>
  </si>
  <si>
    <t>21172</t>
  </si>
  <si>
    <t>82600</t>
  </si>
  <si>
    <t>22282</t>
  </si>
  <si>
    <t>21842</t>
  </si>
  <si>
    <t>22089</t>
  </si>
  <si>
    <t>20734</t>
  </si>
  <si>
    <t>35071</t>
  </si>
  <si>
    <t>22121</t>
  </si>
  <si>
    <t>84836</t>
  </si>
  <si>
    <t>21646</t>
  </si>
  <si>
    <t>37492A</t>
  </si>
  <si>
    <t>10133</t>
  </si>
  <si>
    <t>22113</t>
  </si>
  <si>
    <t>20782</t>
  </si>
  <si>
    <t>22190</t>
  </si>
  <si>
    <t>84029G</t>
  </si>
  <si>
    <t>21489</t>
  </si>
  <si>
    <t>20987</t>
  </si>
  <si>
    <t>20989</t>
  </si>
  <si>
    <t>21868</t>
  </si>
  <si>
    <t>21875</t>
  </si>
  <si>
    <t>21826</t>
  </si>
  <si>
    <t>21827</t>
  </si>
  <si>
    <t>21828</t>
  </si>
  <si>
    <t>16225</t>
  </si>
  <si>
    <t>21829</t>
  </si>
  <si>
    <t>21638</t>
  </si>
  <si>
    <t>22218</t>
  </si>
  <si>
    <t>22222</t>
  </si>
  <si>
    <t>22305</t>
  </si>
  <si>
    <t>22304</t>
  </si>
  <si>
    <t>22302</t>
  </si>
  <si>
    <t>22303</t>
  </si>
  <si>
    <t>22127</t>
  </si>
  <si>
    <t>21143</t>
  </si>
  <si>
    <t>21639</t>
  </si>
  <si>
    <t>22154</t>
  </si>
  <si>
    <t>22155</t>
  </si>
  <si>
    <t>21889</t>
  </si>
  <si>
    <t>85045</t>
  </si>
  <si>
    <t>85044</t>
  </si>
  <si>
    <t>21587</t>
  </si>
  <si>
    <t>21588</t>
  </si>
  <si>
    <t>21818</t>
  </si>
  <si>
    <t>21819</t>
  </si>
  <si>
    <t>21817</t>
  </si>
  <si>
    <t>48111</t>
  </si>
  <si>
    <t>20685</t>
  </si>
  <si>
    <t>48194</t>
  </si>
  <si>
    <t>21495</t>
  </si>
  <si>
    <t>47505</t>
  </si>
  <si>
    <t>10135</t>
  </si>
  <si>
    <t>37492C</t>
  </si>
  <si>
    <t>20677</t>
  </si>
  <si>
    <t>20676</t>
  </si>
  <si>
    <t>21086</t>
  </si>
  <si>
    <t>21948</t>
  </si>
  <si>
    <t>21833</t>
  </si>
  <si>
    <t>21832</t>
  </si>
  <si>
    <t>22315</t>
  </si>
  <si>
    <t>21870</t>
  </si>
  <si>
    <t>22115</t>
  </si>
  <si>
    <t>21166</t>
  </si>
  <si>
    <t>21175</t>
  </si>
  <si>
    <t>21174</t>
  </si>
  <si>
    <t>21094</t>
  </si>
  <si>
    <t>72724</t>
  </si>
  <si>
    <t>22103</t>
  </si>
  <si>
    <t>37424</t>
  </si>
  <si>
    <t>21136</t>
  </si>
  <si>
    <t>21238</t>
  </si>
  <si>
    <t>21240</t>
  </si>
  <si>
    <t>21239</t>
  </si>
  <si>
    <t>84007</t>
  </si>
  <si>
    <t>84012</t>
  </si>
  <si>
    <t>22077</t>
  </si>
  <si>
    <t>85049A</t>
  </si>
  <si>
    <t>85049E</t>
  </si>
  <si>
    <t>22075</t>
  </si>
  <si>
    <t>22076</t>
  </si>
  <si>
    <t>79323LP</t>
  </si>
  <si>
    <t>79342B</t>
  </si>
  <si>
    <t>79341</t>
  </si>
  <si>
    <t>85226C</t>
  </si>
  <si>
    <t>85227</t>
  </si>
  <si>
    <t>21976</t>
  </si>
  <si>
    <t>21498</t>
  </si>
  <si>
    <t>84948</t>
  </si>
  <si>
    <t>21537</t>
  </si>
  <si>
    <t>20718</t>
  </si>
  <si>
    <t>21173</t>
  </si>
  <si>
    <t>85124A</t>
  </si>
  <si>
    <t>21539</t>
  </si>
  <si>
    <t>16169F</t>
  </si>
  <si>
    <t>21527</t>
  </si>
  <si>
    <t>21531</t>
  </si>
  <si>
    <t>20914</t>
  </si>
  <si>
    <t>21242</t>
  </si>
  <si>
    <t>21535</t>
  </si>
  <si>
    <t>21844</t>
  </si>
  <si>
    <t>22073</t>
  </si>
  <si>
    <t>22072</t>
  </si>
  <si>
    <t>15056BL</t>
  </si>
  <si>
    <t>15056N</t>
  </si>
  <si>
    <t>22254</t>
  </si>
  <si>
    <t>22255</t>
  </si>
  <si>
    <t>46000S</t>
  </si>
  <si>
    <t>20964</t>
  </si>
  <si>
    <t>21788</t>
  </si>
  <si>
    <t>21789</t>
  </si>
  <si>
    <t>20682</t>
  </si>
  <si>
    <t>84832</t>
  </si>
  <si>
    <t>85063</t>
  </si>
  <si>
    <t>48129</t>
  </si>
  <si>
    <t>22030</t>
  </si>
  <si>
    <t>21081</t>
  </si>
  <si>
    <t>20773</t>
  </si>
  <si>
    <t>20767</t>
  </si>
  <si>
    <t>22028</t>
  </si>
  <si>
    <t>20622</t>
  </si>
  <si>
    <t>21122</t>
  </si>
  <si>
    <t>21124</t>
  </si>
  <si>
    <t>20657</t>
  </si>
  <si>
    <t>16156N</t>
  </si>
  <si>
    <t>20673</t>
  </si>
  <si>
    <t>84520B</t>
  </si>
  <si>
    <t>20619</t>
  </si>
  <si>
    <t>21866</t>
  </si>
  <si>
    <t>20660</t>
  </si>
  <si>
    <t>20777</t>
  </si>
  <si>
    <t>20774</t>
  </si>
  <si>
    <t>22037</t>
  </si>
  <si>
    <t>22036</t>
  </si>
  <si>
    <t>21726</t>
  </si>
  <si>
    <t>21544</t>
  </si>
  <si>
    <t>21004</t>
  </si>
  <si>
    <t>84402D</t>
  </si>
  <si>
    <t>84660B</t>
  </si>
  <si>
    <t>21429</t>
  </si>
  <si>
    <t>72754B</t>
  </si>
  <si>
    <t>21500</t>
  </si>
  <si>
    <t>21431</t>
  </si>
  <si>
    <t>20748</t>
  </si>
  <si>
    <t>72802B</t>
  </si>
  <si>
    <t>72803A</t>
  </si>
  <si>
    <t>79029</t>
  </si>
  <si>
    <t>21591</t>
  </si>
  <si>
    <t>72801E</t>
  </si>
  <si>
    <t>21034</t>
  </si>
  <si>
    <t>85049D</t>
  </si>
  <si>
    <t>21985</t>
  </si>
  <si>
    <t>21980</t>
  </si>
  <si>
    <t>16235</t>
  </si>
  <si>
    <t>84347</t>
  </si>
  <si>
    <t>84990</t>
  </si>
  <si>
    <t>85231E</t>
  </si>
  <si>
    <t>85231B</t>
  </si>
  <si>
    <t>72008</t>
  </si>
  <si>
    <t>22071</t>
  </si>
  <si>
    <t>22070</t>
  </si>
  <si>
    <t>84270</t>
  </si>
  <si>
    <t>85049C</t>
  </si>
  <si>
    <t>84352</t>
  </si>
  <si>
    <t>79067</t>
  </si>
  <si>
    <t>22203</t>
  </si>
  <si>
    <t>21353</t>
  </si>
  <si>
    <t>21538</t>
  </si>
  <si>
    <t>21534</t>
  </si>
  <si>
    <t>85053</t>
  </si>
  <si>
    <t>22118</t>
  </si>
  <si>
    <t>35832</t>
  </si>
  <si>
    <t>21375</t>
  </si>
  <si>
    <t>22186</t>
  </si>
  <si>
    <t>47504K</t>
  </si>
  <si>
    <t>47504F</t>
  </si>
  <si>
    <t>21809</t>
  </si>
  <si>
    <t>21186</t>
  </si>
  <si>
    <t>21611</t>
  </si>
  <si>
    <t>21480</t>
  </si>
  <si>
    <t>85170A</t>
  </si>
  <si>
    <t>85033S</t>
  </si>
  <si>
    <t>35991</t>
  </si>
  <si>
    <t>22185</t>
  </si>
  <si>
    <t>21786</t>
  </si>
  <si>
    <t>84388</t>
  </si>
  <si>
    <t>21918</t>
  </si>
  <si>
    <t>51012C</t>
  </si>
  <si>
    <t>84671B</t>
  </si>
  <si>
    <t>21747</t>
  </si>
  <si>
    <t>22330</t>
  </si>
  <si>
    <t>84375</t>
  </si>
  <si>
    <t>84952B</t>
  </si>
  <si>
    <t>20961</t>
  </si>
  <si>
    <t>20960</t>
  </si>
  <si>
    <t>20966</t>
  </si>
  <si>
    <t>17164D</t>
  </si>
  <si>
    <t>21890</t>
  </si>
  <si>
    <t>85170D</t>
  </si>
  <si>
    <t>17091J</t>
  </si>
  <si>
    <t>20975</t>
  </si>
  <si>
    <t>21440</t>
  </si>
  <si>
    <t>22174</t>
  </si>
  <si>
    <t>22150</t>
  </si>
  <si>
    <t>22147</t>
  </si>
  <si>
    <t>21356</t>
  </si>
  <si>
    <t>21357</t>
  </si>
  <si>
    <t>21677</t>
  </si>
  <si>
    <t>21680</t>
  </si>
  <si>
    <t>21730</t>
  </si>
  <si>
    <t>70007</t>
  </si>
  <si>
    <t>70006</t>
  </si>
  <si>
    <t>21650</t>
  </si>
  <si>
    <t>21892</t>
  </si>
  <si>
    <t>20655</t>
  </si>
  <si>
    <t>21990</t>
  </si>
  <si>
    <t>21934</t>
  </si>
  <si>
    <t>21578</t>
  </si>
  <si>
    <t>21579</t>
  </si>
  <si>
    <t>21577</t>
  </si>
  <si>
    <t>20713</t>
  </si>
  <si>
    <t>20712</t>
  </si>
  <si>
    <t>16047</t>
  </si>
  <si>
    <t>21561</t>
  </si>
  <si>
    <t>20814</t>
  </si>
  <si>
    <t>22068</t>
  </si>
  <si>
    <t>21377</t>
  </si>
  <si>
    <t>21379</t>
  </si>
  <si>
    <t>20956</t>
  </si>
  <si>
    <t>21018</t>
  </si>
  <si>
    <t>35995</t>
  </si>
  <si>
    <t>22355</t>
  </si>
  <si>
    <t>21581</t>
  </si>
  <si>
    <t>20727</t>
  </si>
  <si>
    <t>21071</t>
  </si>
  <si>
    <t>21068</t>
  </si>
  <si>
    <t>22189</t>
  </si>
  <si>
    <t>48179</t>
  </si>
  <si>
    <t>48188</t>
  </si>
  <si>
    <t>48184</t>
  </si>
  <si>
    <t>21777</t>
  </si>
  <si>
    <t>20969</t>
  </si>
  <si>
    <t>20968</t>
  </si>
  <si>
    <t>21737</t>
  </si>
  <si>
    <t>84899F</t>
  </si>
  <si>
    <t>84898F</t>
  </si>
  <si>
    <t>22207</t>
  </si>
  <si>
    <t>21016</t>
  </si>
  <si>
    <t>20829</t>
  </si>
  <si>
    <t>85231G</t>
  </si>
  <si>
    <t>21407</t>
  </si>
  <si>
    <t>72800F</t>
  </si>
  <si>
    <t>21993</t>
  </si>
  <si>
    <t>21486</t>
  </si>
  <si>
    <t>21813</t>
  </si>
  <si>
    <t>21812</t>
  </si>
  <si>
    <t>21488</t>
  </si>
  <si>
    <t>75013B</t>
  </si>
  <si>
    <t>72800E</t>
  </si>
  <si>
    <t>72801G</t>
  </si>
  <si>
    <t>72801F</t>
  </si>
  <si>
    <t>22183</t>
  </si>
  <si>
    <t>21732</t>
  </si>
  <si>
    <t>21254</t>
  </si>
  <si>
    <t>85041</t>
  </si>
  <si>
    <t>85040B</t>
  </si>
  <si>
    <t>37461</t>
  </si>
  <si>
    <t>21700</t>
  </si>
  <si>
    <t>20692</t>
  </si>
  <si>
    <t>16237</t>
  </si>
  <si>
    <t>37410</t>
  </si>
  <si>
    <t>84251F</t>
  </si>
  <si>
    <t>21080</t>
  </si>
  <si>
    <t>21967</t>
  </si>
  <si>
    <t>22110</t>
  </si>
  <si>
    <t>84977</t>
  </si>
  <si>
    <t>18010</t>
  </si>
  <si>
    <t>22152</t>
  </si>
  <si>
    <t>72267</t>
  </si>
  <si>
    <t>22081</t>
  </si>
  <si>
    <t>22079</t>
  </si>
  <si>
    <t>20758</t>
  </si>
  <si>
    <t>20756</t>
  </si>
  <si>
    <t>21126</t>
  </si>
  <si>
    <t>21125</t>
  </si>
  <si>
    <t>22102</t>
  </si>
  <si>
    <t>35955</t>
  </si>
  <si>
    <t>35954</t>
  </si>
  <si>
    <t>35957</t>
  </si>
  <si>
    <t>84050</t>
  </si>
  <si>
    <t>47568</t>
  </si>
  <si>
    <t>84782A</t>
  </si>
  <si>
    <t>84782C</t>
  </si>
  <si>
    <t>22169</t>
  </si>
  <si>
    <t>84933A</t>
  </si>
  <si>
    <t>84933B</t>
  </si>
  <si>
    <t>22201</t>
  </si>
  <si>
    <t>37503</t>
  </si>
  <si>
    <t>21593</t>
  </si>
  <si>
    <t>22085</t>
  </si>
  <si>
    <t>85099C</t>
  </si>
  <si>
    <t>22348</t>
  </si>
  <si>
    <t>85061W</t>
  </si>
  <si>
    <t>21781</t>
  </si>
  <si>
    <t>20768</t>
  </si>
  <si>
    <t>21082</t>
  </si>
  <si>
    <t>47591B</t>
  </si>
  <si>
    <t>22196</t>
  </si>
  <si>
    <t>22131</t>
  </si>
  <si>
    <t>20804</t>
  </si>
  <si>
    <t>21115</t>
  </si>
  <si>
    <t>21067</t>
  </si>
  <si>
    <t>22134</t>
  </si>
  <si>
    <t>22132</t>
  </si>
  <si>
    <t>20963</t>
  </si>
  <si>
    <t>84670</t>
  </si>
  <si>
    <t>21559</t>
  </si>
  <si>
    <t>21558</t>
  </si>
  <si>
    <t>35004P</t>
  </si>
  <si>
    <t>21321</t>
  </si>
  <si>
    <t>22281</t>
  </si>
  <si>
    <t>21320</t>
  </si>
  <si>
    <t>21187</t>
  </si>
  <si>
    <t>79000</t>
  </si>
  <si>
    <t>84706F</t>
  </si>
  <si>
    <t>84968C</t>
  </si>
  <si>
    <t>84968F</t>
  </si>
  <si>
    <t>84968B</t>
  </si>
  <si>
    <t>85231L</t>
  </si>
  <si>
    <t>21618</t>
  </si>
  <si>
    <t>21615</t>
  </si>
  <si>
    <t>21619</t>
  </si>
  <si>
    <t>21612</t>
  </si>
  <si>
    <t>85049B</t>
  </si>
  <si>
    <t>85049G</t>
  </si>
  <si>
    <t>21770</t>
  </si>
  <si>
    <t>37500</t>
  </si>
  <si>
    <t>21637</t>
  </si>
  <si>
    <t>21901</t>
  </si>
  <si>
    <t>21900</t>
  </si>
  <si>
    <t>21902</t>
  </si>
  <si>
    <t>21223</t>
  </si>
  <si>
    <t>85049H</t>
  </si>
  <si>
    <t>21576</t>
  </si>
  <si>
    <t>21580</t>
  </si>
  <si>
    <t>35004S</t>
  </si>
  <si>
    <t>35001W</t>
  </si>
  <si>
    <t>35001B</t>
  </si>
  <si>
    <t>21260</t>
  </si>
  <si>
    <t>20866</t>
  </si>
  <si>
    <t>20867</t>
  </si>
  <si>
    <t>20979</t>
  </si>
  <si>
    <t>20983</t>
  </si>
  <si>
    <t>20981</t>
  </si>
  <si>
    <t>20977</t>
  </si>
  <si>
    <t>20974</t>
  </si>
  <si>
    <t>21114</t>
  </si>
  <si>
    <t>85232A</t>
  </si>
  <si>
    <t>35971</t>
  </si>
  <si>
    <t>21740</t>
  </si>
  <si>
    <t>21624</t>
  </si>
  <si>
    <t>21738</t>
  </si>
  <si>
    <t>22280</t>
  </si>
  <si>
    <t>21841</t>
  </si>
  <si>
    <t>21621</t>
  </si>
  <si>
    <t>21622</t>
  </si>
  <si>
    <t>20750</t>
  </si>
  <si>
    <t>82482</t>
  </si>
  <si>
    <t>20665</t>
  </si>
  <si>
    <t>84837</t>
  </si>
  <si>
    <t>21439</t>
  </si>
  <si>
    <t>16169D</t>
  </si>
  <si>
    <t>16169C</t>
  </si>
  <si>
    <t>21017</t>
  </si>
  <si>
    <t>21210</t>
  </si>
  <si>
    <t>21039</t>
  </si>
  <si>
    <t>21432</t>
  </si>
  <si>
    <t>21424</t>
  </si>
  <si>
    <t>21426</t>
  </si>
  <si>
    <t>21891</t>
  </si>
  <si>
    <t>21098</t>
  </si>
  <si>
    <t>22415</t>
  </si>
  <si>
    <t>17165D</t>
  </si>
  <si>
    <t>17165B</t>
  </si>
  <si>
    <t>85208</t>
  </si>
  <si>
    <t>90090</t>
  </si>
  <si>
    <t>90092</t>
  </si>
  <si>
    <t>16161C</t>
  </si>
  <si>
    <t>35160</t>
  </si>
  <si>
    <t>17108D</t>
  </si>
  <si>
    <t>21805</t>
  </si>
  <si>
    <t>90125A</t>
  </si>
  <si>
    <t>84578</t>
  </si>
  <si>
    <t>84901</t>
  </si>
  <si>
    <t>35931</t>
  </si>
  <si>
    <t>35933</t>
  </si>
  <si>
    <t>90087</t>
  </si>
  <si>
    <t>90085</t>
  </si>
  <si>
    <t>90093</t>
  </si>
  <si>
    <t>90084</t>
  </si>
  <si>
    <t>90088</t>
  </si>
  <si>
    <t>21807</t>
  </si>
  <si>
    <t>21806</t>
  </si>
  <si>
    <t>21815</t>
  </si>
  <si>
    <t>21816</t>
  </si>
  <si>
    <t>35051B</t>
  </si>
  <si>
    <t>22153</t>
  </si>
  <si>
    <t>20943</t>
  </si>
  <si>
    <t>72816</t>
  </si>
  <si>
    <t>85038</t>
  </si>
  <si>
    <t>20978</t>
  </si>
  <si>
    <t>20942</t>
  </si>
  <si>
    <t>84559A</t>
  </si>
  <si>
    <t>84466</t>
  </si>
  <si>
    <t>20994</t>
  </si>
  <si>
    <t>20992</t>
  </si>
  <si>
    <t>84029C</t>
  </si>
  <si>
    <t>22336</t>
  </si>
  <si>
    <t>22156</t>
  </si>
  <si>
    <t>22338</t>
  </si>
  <si>
    <t>21825</t>
  </si>
  <si>
    <t>21822</t>
  </si>
  <si>
    <t>22277</t>
  </si>
  <si>
    <t>35979</t>
  </si>
  <si>
    <t>47566</t>
  </si>
  <si>
    <t>21344</t>
  </si>
  <si>
    <t>21477</t>
  </si>
  <si>
    <t>85047</t>
  </si>
  <si>
    <t>20681</t>
  </si>
  <si>
    <t>84648</t>
  </si>
  <si>
    <t>84472</t>
  </si>
  <si>
    <t>84910A</t>
  </si>
  <si>
    <t>84656</t>
  </si>
  <si>
    <t>84580</t>
  </si>
  <si>
    <t>84622</t>
  </si>
  <si>
    <t>22151</t>
  </si>
  <si>
    <t>35962</t>
  </si>
  <si>
    <t>22337</t>
  </si>
  <si>
    <t>90125C</t>
  </si>
  <si>
    <t>90125D</t>
  </si>
  <si>
    <t>90214H</t>
  </si>
  <si>
    <t>20901</t>
  </si>
  <si>
    <t>22172</t>
  </si>
  <si>
    <t>85067</t>
  </si>
  <si>
    <t>21156</t>
  </si>
  <si>
    <t>72127</t>
  </si>
  <si>
    <t>84992</t>
  </si>
  <si>
    <t>84929</t>
  </si>
  <si>
    <t>21649</t>
  </si>
  <si>
    <t>21463</t>
  </si>
  <si>
    <t>85162A</t>
  </si>
  <si>
    <t>21761</t>
  </si>
  <si>
    <t>84839</t>
  </si>
  <si>
    <t>85064</t>
  </si>
  <si>
    <t>84706C</t>
  </si>
  <si>
    <t>21804</t>
  </si>
  <si>
    <t>21218</t>
  </si>
  <si>
    <t>85103</t>
  </si>
  <si>
    <t>20894</t>
  </si>
  <si>
    <t>85036C</t>
  </si>
  <si>
    <t>22162</t>
  </si>
  <si>
    <t>22297</t>
  </si>
  <si>
    <t>85104</t>
  </si>
  <si>
    <t>84813</t>
  </si>
  <si>
    <t>72799D</t>
  </si>
  <si>
    <t>21741</t>
  </si>
  <si>
    <t>85071D</t>
  </si>
  <si>
    <t>21724</t>
  </si>
  <si>
    <t>21524</t>
  </si>
  <si>
    <t>48197</t>
  </si>
  <si>
    <t>84684</t>
  </si>
  <si>
    <t>20812</t>
  </si>
  <si>
    <t>22035</t>
  </si>
  <si>
    <t>21508</t>
  </si>
  <si>
    <t>22027</t>
  </si>
  <si>
    <t>85059</t>
  </si>
  <si>
    <t>21465</t>
  </si>
  <si>
    <t>21466</t>
  </si>
  <si>
    <t>21467</t>
  </si>
  <si>
    <t>21471</t>
  </si>
  <si>
    <t>21314</t>
  </si>
  <si>
    <t>84975</t>
  </si>
  <si>
    <t>21949</t>
  </si>
  <si>
    <t>21947</t>
  </si>
  <si>
    <t>21528</t>
  </si>
  <si>
    <t>21548</t>
  </si>
  <si>
    <t>21684</t>
  </si>
  <si>
    <t>21549</t>
  </si>
  <si>
    <t>21545</t>
  </si>
  <si>
    <t>21547</t>
  </si>
  <si>
    <t>85054</t>
  </si>
  <si>
    <t>21532</t>
  </si>
  <si>
    <t>21530</t>
  </si>
  <si>
    <t>37444A</t>
  </si>
  <si>
    <t>37444B</t>
  </si>
  <si>
    <t>22042</t>
  </si>
  <si>
    <t>84247C</t>
  </si>
  <si>
    <t>22034</t>
  </si>
  <si>
    <t>84754</t>
  </si>
  <si>
    <t>21313</t>
  </si>
  <si>
    <t>84509A</t>
  </si>
  <si>
    <t>84510A</t>
  </si>
  <si>
    <t>84340</t>
  </si>
  <si>
    <t>21625</t>
  </si>
  <si>
    <t>18096C</t>
  </si>
  <si>
    <t>85147</t>
  </si>
  <si>
    <t>37444C</t>
  </si>
  <si>
    <t>85055</t>
  </si>
  <si>
    <t>85028L</t>
  </si>
  <si>
    <t>85028S</t>
  </si>
  <si>
    <t>21214</t>
  </si>
  <si>
    <t>84985B</t>
  </si>
  <si>
    <t>84985A</t>
  </si>
  <si>
    <t>47021G</t>
  </si>
  <si>
    <t>21911</t>
  </si>
  <si>
    <t>21070</t>
  </si>
  <si>
    <t>21066</t>
  </si>
  <si>
    <t>21069</t>
  </si>
  <si>
    <t>21986</t>
  </si>
  <si>
    <t>22325</t>
  </si>
  <si>
    <t>20940</t>
  </si>
  <si>
    <t>72798C</t>
  </si>
  <si>
    <t>40018F</t>
  </si>
  <si>
    <t>40018E</t>
  </si>
  <si>
    <t>85176</t>
  </si>
  <si>
    <t>21893</t>
  </si>
  <si>
    <t>21745</t>
  </si>
  <si>
    <t>17084J</t>
  </si>
  <si>
    <t>71279</t>
  </si>
  <si>
    <t>21417</t>
  </si>
  <si>
    <t>22088</t>
  </si>
  <si>
    <t>22093</t>
  </si>
  <si>
    <t>84288B</t>
  </si>
  <si>
    <t>35924</t>
  </si>
  <si>
    <t>20941</t>
  </si>
  <si>
    <t>21553</t>
  </si>
  <si>
    <t>21554</t>
  </si>
  <si>
    <t>22215</t>
  </si>
  <si>
    <t>21015</t>
  </si>
  <si>
    <t>21014</t>
  </si>
  <si>
    <t>21917</t>
  </si>
  <si>
    <t>22069</t>
  </si>
  <si>
    <t>47591C</t>
  </si>
  <si>
    <t>21743</t>
  </si>
  <si>
    <t>21744</t>
  </si>
  <si>
    <t>37501</t>
  </si>
  <si>
    <t>21385</t>
  </si>
  <si>
    <t>85099F</t>
  </si>
  <si>
    <t>35001G</t>
  </si>
  <si>
    <t>84855</t>
  </si>
  <si>
    <t>84854</t>
  </si>
  <si>
    <t>21216</t>
  </si>
  <si>
    <t>21243</t>
  </si>
  <si>
    <t>21155</t>
  </si>
  <si>
    <t>21412</t>
  </si>
  <si>
    <t>72799F</t>
  </si>
  <si>
    <t>72799E</t>
  </si>
  <si>
    <t>72799C</t>
  </si>
  <si>
    <t>21499</t>
  </si>
  <si>
    <t>21246</t>
  </si>
  <si>
    <t>21247</t>
  </si>
  <si>
    <t>85136C</t>
  </si>
  <si>
    <t>21975</t>
  </si>
  <si>
    <t>21213</t>
  </si>
  <si>
    <t>72807B</t>
  </si>
  <si>
    <t>72802C</t>
  </si>
  <si>
    <t>72799B</t>
  </si>
  <si>
    <t>84970L</t>
  </si>
  <si>
    <t>21768</t>
  </si>
  <si>
    <t>84984D</t>
  </si>
  <si>
    <t>84773</t>
  </si>
  <si>
    <t>84601A</t>
  </si>
  <si>
    <t>85174</t>
  </si>
  <si>
    <t>71028B</t>
  </si>
  <si>
    <t>84755</t>
  </si>
  <si>
    <t>72140F</t>
  </si>
  <si>
    <t>84950</t>
  </si>
  <si>
    <t>85175</t>
  </si>
  <si>
    <t>72487</t>
  </si>
  <si>
    <t>84360</t>
  </si>
  <si>
    <t>21335</t>
  </si>
  <si>
    <t>84396</t>
  </si>
  <si>
    <t>72753A</t>
  </si>
  <si>
    <t>72750C</t>
  </si>
  <si>
    <t>79323GR</t>
  </si>
  <si>
    <t>22120</t>
  </si>
  <si>
    <t>85211</t>
  </si>
  <si>
    <t>84341B</t>
  </si>
  <si>
    <t>22211</t>
  </si>
  <si>
    <t>22283</t>
  </si>
  <si>
    <t>22187</t>
  </si>
  <si>
    <t>21735</t>
  </si>
  <si>
    <t>48189</t>
  </si>
  <si>
    <t>48116</t>
  </si>
  <si>
    <t>79323B</t>
  </si>
  <si>
    <t>21257</t>
  </si>
  <si>
    <t>21767</t>
  </si>
  <si>
    <t>85068</t>
  </si>
  <si>
    <t>22171</t>
  </si>
  <si>
    <t>72349B</t>
  </si>
  <si>
    <t>84596K</t>
  </si>
  <si>
    <t>84596E</t>
  </si>
  <si>
    <t>84596G</t>
  </si>
  <si>
    <t>37448</t>
  </si>
  <si>
    <t>37447</t>
  </si>
  <si>
    <t>22055</t>
  </si>
  <si>
    <t>22062</t>
  </si>
  <si>
    <t>84596B</t>
  </si>
  <si>
    <t>22347</t>
  </si>
  <si>
    <t>84507C</t>
  </si>
  <si>
    <t>84508A</t>
  </si>
  <si>
    <t>79302M</t>
  </si>
  <si>
    <t>37502</t>
  </si>
  <si>
    <t>84534B</t>
  </si>
  <si>
    <t>84535B</t>
  </si>
  <si>
    <t>84536B</t>
  </si>
  <si>
    <t>21752</t>
  </si>
  <si>
    <t>17012A</t>
  </si>
  <si>
    <t>17129D</t>
  </si>
  <si>
    <t>20616</t>
  </si>
  <si>
    <t>20618</t>
  </si>
  <si>
    <t>20652</t>
  </si>
  <si>
    <t>20654</t>
  </si>
  <si>
    <t>20659</t>
  </si>
  <si>
    <t>20674</t>
  </si>
  <si>
    <t>20694</t>
  </si>
  <si>
    <t>20714</t>
  </si>
  <si>
    <t>20729</t>
  </si>
  <si>
    <t>20739</t>
  </si>
  <si>
    <t>20761</t>
  </si>
  <si>
    <t>20780</t>
  </si>
  <si>
    <t>20783</t>
  </si>
  <si>
    <t>20798</t>
  </si>
  <si>
    <t>20799</t>
  </si>
  <si>
    <t>20832</t>
  </si>
  <si>
    <t>20863</t>
  </si>
  <si>
    <t>20865</t>
  </si>
  <si>
    <t>20886</t>
  </si>
  <si>
    <t>20888</t>
  </si>
  <si>
    <t>20903</t>
  </si>
  <si>
    <t>20980</t>
  </si>
  <si>
    <t>20991</t>
  </si>
  <si>
    <t>21012</t>
  </si>
  <si>
    <t>21025</t>
  </si>
  <si>
    <t>21055</t>
  </si>
  <si>
    <t>21064</t>
  </si>
  <si>
    <t>21108</t>
  </si>
  <si>
    <t>21110</t>
  </si>
  <si>
    <t>21116</t>
  </si>
  <si>
    <t>21134</t>
  </si>
  <si>
    <t>21145</t>
  </si>
  <si>
    <t>21154</t>
  </si>
  <si>
    <t>21160</t>
  </si>
  <si>
    <t>21164</t>
  </si>
  <si>
    <t>21165</t>
  </si>
  <si>
    <t>21185</t>
  </si>
  <si>
    <t>21191</t>
  </si>
  <si>
    <t>21198</t>
  </si>
  <si>
    <t>21249</t>
  </si>
  <si>
    <t>21251</t>
  </si>
  <si>
    <t>21255</t>
  </si>
  <si>
    <t>21256</t>
  </si>
  <si>
    <t>21259</t>
  </si>
  <si>
    <t>21266</t>
  </si>
  <si>
    <t>21283</t>
  </si>
  <si>
    <t>21284</t>
  </si>
  <si>
    <t>21291</t>
  </si>
  <si>
    <t>21328</t>
  </si>
  <si>
    <t>21330</t>
  </si>
  <si>
    <t>21348</t>
  </si>
  <si>
    <t>21396</t>
  </si>
  <si>
    <t>21444</t>
  </si>
  <si>
    <t>21445</t>
  </si>
  <si>
    <t>21494</t>
  </si>
  <si>
    <t>21506</t>
  </si>
  <si>
    <t>21519</t>
  </si>
  <si>
    <t>21520</t>
  </si>
  <si>
    <t>21529</t>
  </si>
  <si>
    <t>21541</t>
  </si>
  <si>
    <t>21542</t>
  </si>
  <si>
    <t>21543</t>
  </si>
  <si>
    <t>21557</t>
  </si>
  <si>
    <t>21626</t>
  </si>
  <si>
    <t>21642</t>
  </si>
  <si>
    <t>21643</t>
  </si>
  <si>
    <t>21647</t>
  </si>
  <si>
    <t>21648</t>
  </si>
  <si>
    <t>10123C</t>
  </si>
  <si>
    <t>10123G</t>
  </si>
  <si>
    <t>10125</t>
  </si>
  <si>
    <t>11001</t>
  </si>
  <si>
    <t>15034</t>
  </si>
  <si>
    <t>15044C</t>
  </si>
  <si>
    <t>15044D</t>
  </si>
  <si>
    <t>15059A</t>
  </si>
  <si>
    <t>21679</t>
  </si>
  <si>
    <t>21687</t>
  </si>
  <si>
    <t>21688</t>
  </si>
  <si>
    <t>21694</t>
  </si>
  <si>
    <t>21704</t>
  </si>
  <si>
    <t>21719</t>
  </si>
  <si>
    <t>21721</t>
  </si>
  <si>
    <t>21722</t>
  </si>
  <si>
    <t>21725</t>
  </si>
  <si>
    <t>21746</t>
  </si>
  <si>
    <t>21773</t>
  </si>
  <si>
    <t>21808</t>
  </si>
  <si>
    <t>21843</t>
  </si>
  <si>
    <t>21883</t>
  </si>
  <si>
    <t>21897</t>
  </si>
  <si>
    <t>21899</t>
  </si>
  <si>
    <t>21935</t>
  </si>
  <si>
    <t>21942</t>
  </si>
  <si>
    <t>21945</t>
  </si>
  <si>
    <t>22054</t>
  </si>
  <si>
    <t>22108</t>
  </si>
  <si>
    <t>84380</t>
  </si>
  <si>
    <t>22117</t>
  </si>
  <si>
    <t>22133</t>
  </si>
  <si>
    <t>22135</t>
  </si>
  <si>
    <t>22141</t>
  </si>
  <si>
    <t>22144</t>
  </si>
  <si>
    <t>22173</t>
  </si>
  <si>
    <t>22177</t>
  </si>
  <si>
    <t>22198</t>
  </si>
  <si>
    <t>22208</t>
  </si>
  <si>
    <t>22224</t>
  </si>
  <si>
    <t>22261</t>
  </si>
  <si>
    <t>22262</t>
  </si>
  <si>
    <t>22286</t>
  </si>
  <si>
    <t>22288</t>
  </si>
  <si>
    <t>22289</t>
  </si>
  <si>
    <t>22311</t>
  </si>
  <si>
    <t>22312</t>
  </si>
  <si>
    <t>22324</t>
  </si>
  <si>
    <t>30086C</t>
  </si>
  <si>
    <t>35471A</t>
  </si>
  <si>
    <t>35471D</t>
  </si>
  <si>
    <t>35594</t>
  </si>
  <si>
    <t>35598B</t>
  </si>
  <si>
    <t>35599D</t>
  </si>
  <si>
    <t>35600D</t>
  </si>
  <si>
    <t>35961</t>
  </si>
  <si>
    <t>37422</t>
  </si>
  <si>
    <t>37462B</t>
  </si>
  <si>
    <t>37464</t>
  </si>
  <si>
    <t>37489C</t>
  </si>
  <si>
    <t>37508</t>
  </si>
  <si>
    <t>47471</t>
  </si>
  <si>
    <t>47587A</t>
  </si>
  <si>
    <t>47598</t>
  </si>
  <si>
    <t>51014A</t>
  </si>
  <si>
    <t>51014C</t>
  </si>
  <si>
    <t>71143</t>
  </si>
  <si>
    <t>72051S</t>
  </si>
  <si>
    <t>72598</t>
  </si>
  <si>
    <t>72800A</t>
  </si>
  <si>
    <t>72807A</t>
  </si>
  <si>
    <t>72807C</t>
  </si>
  <si>
    <t>77081</t>
  </si>
  <si>
    <t>79026B</t>
  </si>
  <si>
    <t>79030A</t>
  </si>
  <si>
    <t>79160</t>
  </si>
  <si>
    <t>79164</t>
  </si>
  <si>
    <t>79303D</t>
  </si>
  <si>
    <t>82076</t>
  </si>
  <si>
    <t>82093</t>
  </si>
  <si>
    <t>82553</t>
  </si>
  <si>
    <t>82578</t>
  </si>
  <si>
    <t>82583</t>
  </si>
  <si>
    <t>82607C</t>
  </si>
  <si>
    <t>82613B</t>
  </si>
  <si>
    <t>84006</t>
  </si>
  <si>
    <t>84030C</t>
  </si>
  <si>
    <t>84251G</t>
  </si>
  <si>
    <t>84279B</t>
  </si>
  <si>
    <t>84313B</t>
  </si>
  <si>
    <t>84378</t>
  </si>
  <si>
    <t>84459A</t>
  </si>
  <si>
    <t>84510B</t>
  </si>
  <si>
    <t>84535A</t>
  </si>
  <si>
    <t>84536A</t>
  </si>
  <si>
    <t>84558A</t>
  </si>
  <si>
    <t>84673B</t>
  </si>
  <si>
    <t>84686</t>
  </si>
  <si>
    <t>84750A</t>
  </si>
  <si>
    <t>84877B</t>
  </si>
  <si>
    <t>84902</t>
  </si>
  <si>
    <t>84926C</t>
  </si>
  <si>
    <t>84931A</t>
  </si>
  <si>
    <t>84937</t>
  </si>
  <si>
    <t>84944</t>
  </si>
  <si>
    <t>85015</t>
  </si>
  <si>
    <t>85016</t>
  </si>
  <si>
    <t>85017A</t>
  </si>
  <si>
    <t>85017C</t>
  </si>
  <si>
    <t>85026B</t>
  </si>
  <si>
    <t>85031A</t>
  </si>
  <si>
    <t>85031B</t>
  </si>
  <si>
    <t>85031C</t>
  </si>
  <si>
    <t>85033G</t>
  </si>
  <si>
    <t>85034B</t>
  </si>
  <si>
    <t>85039A</t>
  </si>
  <si>
    <t>85086A</t>
  </si>
  <si>
    <t>85112</t>
  </si>
  <si>
    <t>85114B</t>
  </si>
  <si>
    <t>85116</t>
  </si>
  <si>
    <t>85129D</t>
  </si>
  <si>
    <t>85130A</t>
  </si>
  <si>
    <t>85135B</t>
  </si>
  <si>
    <t>85136A</t>
  </si>
  <si>
    <t>85180B</t>
  </si>
  <si>
    <t>85184C</t>
  </si>
  <si>
    <t>85184D</t>
  </si>
  <si>
    <t>85185B</t>
  </si>
  <si>
    <t>85185D</t>
  </si>
  <si>
    <t>85186A</t>
  </si>
  <si>
    <t>85186C</t>
  </si>
  <si>
    <t>85199S</t>
  </si>
  <si>
    <t>85217</t>
  </si>
  <si>
    <t>90000D</t>
  </si>
  <si>
    <t>90005A</t>
  </si>
  <si>
    <t>90039D</t>
  </si>
  <si>
    <t>90040D</t>
  </si>
  <si>
    <t>90081C</t>
  </si>
  <si>
    <t>90120C</t>
  </si>
  <si>
    <t>90158</t>
  </si>
  <si>
    <t>90171</t>
  </si>
  <si>
    <t>90175C</t>
  </si>
  <si>
    <t>90184B</t>
  </si>
  <si>
    <t>90188</t>
  </si>
  <si>
    <t>90192</t>
  </si>
  <si>
    <t>90206C</t>
  </si>
  <si>
    <t>90208</t>
  </si>
  <si>
    <t>DCGS0058</t>
  </si>
  <si>
    <t>DCGS0068</t>
  </si>
  <si>
    <t>85090</t>
  </si>
  <si>
    <t>21121</t>
  </si>
  <si>
    <t>90167</t>
  </si>
  <si>
    <t>72023F</t>
  </si>
  <si>
    <t>85172</t>
  </si>
  <si>
    <t>21469</t>
  </si>
  <si>
    <t>21898</t>
  </si>
  <si>
    <t>20771</t>
  </si>
  <si>
    <t>72815</t>
  </si>
  <si>
    <t>47504G</t>
  </si>
  <si>
    <t>84986B</t>
  </si>
  <si>
    <t>20684</t>
  </si>
  <si>
    <t>85006</t>
  </si>
  <si>
    <t>85199L</t>
  </si>
  <si>
    <t>21556</t>
  </si>
  <si>
    <t>82081</t>
  </si>
  <si>
    <t>47504E</t>
  </si>
  <si>
    <t>84934</t>
  </si>
  <si>
    <t>21877</t>
  </si>
  <si>
    <t>21398</t>
  </si>
  <si>
    <t>16161U</t>
  </si>
  <si>
    <t>21497</t>
  </si>
  <si>
    <t>22051</t>
  </si>
  <si>
    <t>22116</t>
  </si>
  <si>
    <t>21042</t>
  </si>
  <si>
    <t>20615</t>
  </si>
  <si>
    <t>20887</t>
  </si>
  <si>
    <t>20913</t>
  </si>
  <si>
    <t>21560</t>
  </si>
  <si>
    <t>35004G</t>
  </si>
  <si>
    <t>71053</t>
  </si>
  <si>
    <t>72349b</t>
  </si>
  <si>
    <t>72529w</t>
  </si>
  <si>
    <t>72807c</t>
  </si>
  <si>
    <t>79072</t>
  </si>
  <si>
    <t>84797b</t>
  </si>
  <si>
    <t>22165</t>
  </si>
  <si>
    <t>22166</t>
  </si>
  <si>
    <t>37340</t>
  </si>
  <si>
    <t>84872a</t>
  </si>
  <si>
    <t>84873a</t>
  </si>
  <si>
    <t>85114b</t>
  </si>
  <si>
    <t>18096c</t>
  </si>
  <si>
    <t>21192</t>
  </si>
  <si>
    <t>84797a</t>
  </si>
  <si>
    <t>85014b</t>
  </si>
  <si>
    <t>85132a</t>
  </si>
  <si>
    <t>18098c</t>
  </si>
  <si>
    <t>20661</t>
  </si>
  <si>
    <t>48173c</t>
  </si>
  <si>
    <t>79070b</t>
  </si>
  <si>
    <t>84030c</t>
  </si>
  <si>
    <t>84558a</t>
  </si>
  <si>
    <t>21478</t>
  </si>
  <si>
    <t>22058</t>
  </si>
  <si>
    <t>22308</t>
  </si>
  <si>
    <t>47518f</t>
  </si>
  <si>
    <t>15056bl</t>
  </si>
  <si>
    <t>21153</t>
  </si>
  <si>
    <t>21189</t>
  </si>
  <si>
    <t>21307</t>
  </si>
  <si>
    <t>35004c</t>
  </si>
  <si>
    <t>17181</t>
  </si>
  <si>
    <t>21596</t>
  </si>
  <si>
    <t>21658</t>
  </si>
  <si>
    <t>35965</t>
  </si>
  <si>
    <t>84796b</t>
  </si>
  <si>
    <t>85040a</t>
  </si>
  <si>
    <t>85127</t>
  </si>
  <si>
    <t>85164b</t>
  </si>
  <si>
    <t>21349</t>
  </si>
  <si>
    <t>21914</t>
  </si>
  <si>
    <t>22164</t>
  </si>
  <si>
    <t>21200</t>
  </si>
  <si>
    <t>21201</t>
  </si>
  <si>
    <t>21419</t>
  </si>
  <si>
    <t>22136</t>
  </si>
  <si>
    <t>84705b</t>
  </si>
  <si>
    <t>84767</t>
  </si>
  <si>
    <t>20784</t>
  </si>
  <si>
    <t>21157</t>
  </si>
  <si>
    <t>22200</t>
  </si>
  <si>
    <t>35004s</t>
  </si>
  <si>
    <t>84509c</t>
  </si>
  <si>
    <t>84951b</t>
  </si>
  <si>
    <t>22193</t>
  </si>
  <si>
    <t>22340</t>
  </si>
  <si>
    <t>35793</t>
  </si>
  <si>
    <t>37482p</t>
  </si>
  <si>
    <t>79321</t>
  </si>
  <si>
    <t>85114c</t>
  </si>
  <si>
    <t>21820</t>
  </si>
  <si>
    <t>22318</t>
  </si>
  <si>
    <t>46000P</t>
  </si>
  <si>
    <t>46000M</t>
  </si>
  <si>
    <t>21685</t>
  </si>
  <si>
    <t>84658</t>
  </si>
  <si>
    <t>21692</t>
  </si>
  <si>
    <t>21691</t>
  </si>
  <si>
    <t>90199B</t>
  </si>
  <si>
    <t>21814</t>
  </si>
  <si>
    <t>47570B</t>
  </si>
  <si>
    <t>20658</t>
  </si>
  <si>
    <t>21355</t>
  </si>
  <si>
    <t>72814</t>
  </si>
  <si>
    <t>85125</t>
  </si>
  <si>
    <t>85126</t>
  </si>
  <si>
    <t>72529W</t>
  </si>
  <si>
    <t>21795</t>
  </si>
  <si>
    <t>21796</t>
  </si>
  <si>
    <t>15036</t>
  </si>
  <si>
    <t>21742</t>
  </si>
  <si>
    <t>21221</t>
  </si>
  <si>
    <t>84559B</t>
  </si>
  <si>
    <t>84559D</t>
  </si>
  <si>
    <t>15056P</t>
  </si>
  <si>
    <t>84199</t>
  </si>
  <si>
    <t>16238</t>
  </si>
  <si>
    <t>35085E</t>
  </si>
  <si>
    <t>10120</t>
  </si>
  <si>
    <t>17164B</t>
  </si>
  <si>
    <t>20723</t>
  </si>
  <si>
    <t>47503K</t>
  </si>
  <si>
    <t>47503J</t>
  </si>
  <si>
    <t>20686</t>
  </si>
  <si>
    <t>22167</t>
  </si>
  <si>
    <t>47594B</t>
  </si>
  <si>
    <t>47556B</t>
  </si>
  <si>
    <t>84987</t>
  </si>
  <si>
    <t>85008</t>
  </si>
  <si>
    <t>84709B</t>
  </si>
  <si>
    <t>35095A</t>
  </si>
  <si>
    <t>82581</t>
  </si>
  <si>
    <t>20830</t>
  </si>
  <si>
    <t>35095B</t>
  </si>
  <si>
    <t>20831</t>
  </si>
  <si>
    <t>84533B</t>
  </si>
  <si>
    <t>84792</t>
  </si>
  <si>
    <t>21272</t>
  </si>
  <si>
    <t>84406B</t>
  </si>
  <si>
    <t>22214</t>
  </si>
  <si>
    <t>90010E</t>
  </si>
  <si>
    <t>90178A</t>
  </si>
  <si>
    <t>84814B</t>
  </si>
  <si>
    <t>85036B</t>
  </si>
  <si>
    <t>79328</t>
  </si>
  <si>
    <t>22044</t>
  </si>
  <si>
    <t>18098C</t>
  </si>
  <si>
    <t>21112</t>
  </si>
  <si>
    <t>21111</t>
  </si>
  <si>
    <t>85034A</t>
  </si>
  <si>
    <t>21640</t>
  </si>
  <si>
    <t>20716</t>
  </si>
  <si>
    <t>20730</t>
  </si>
  <si>
    <t>37343</t>
  </si>
  <si>
    <t>22231</t>
  </si>
  <si>
    <t>21031</t>
  </si>
  <si>
    <t>21589</t>
  </si>
  <si>
    <t>20683</t>
  </si>
  <si>
    <t>20770</t>
  </si>
  <si>
    <t>22023</t>
  </si>
  <si>
    <t>21839</t>
  </si>
  <si>
    <t>20776</t>
  </si>
  <si>
    <t>20679</t>
  </si>
  <si>
    <t>22191</t>
  </si>
  <si>
    <t>22192</t>
  </si>
  <si>
    <t>82597</t>
  </si>
  <si>
    <t>21350</t>
  </si>
  <si>
    <t>35956</t>
  </si>
  <si>
    <t>40016</t>
  </si>
  <si>
    <t>15044B</t>
  </si>
  <si>
    <t>35605A</t>
  </si>
  <si>
    <t>79323G</t>
  </si>
  <si>
    <t>84358</t>
  </si>
  <si>
    <t>22101</t>
  </si>
  <si>
    <t>84920</t>
  </si>
  <si>
    <t>21811</t>
  </si>
  <si>
    <t>16156S</t>
  </si>
  <si>
    <t>20765</t>
  </si>
  <si>
    <t>21137</t>
  </si>
  <si>
    <t>22246</t>
  </si>
  <si>
    <t>51008</t>
  </si>
  <si>
    <t>21107</t>
  </si>
  <si>
    <t>84509B</t>
  </si>
  <si>
    <t>22339</t>
  </si>
  <si>
    <t>21810</t>
  </si>
  <si>
    <t>79534</t>
  </si>
  <si>
    <t>82615</t>
  </si>
  <si>
    <t>21354</t>
  </si>
  <si>
    <t>22095</t>
  </si>
  <si>
    <t>20934</t>
  </si>
  <si>
    <t>21610</t>
  </si>
  <si>
    <t>72802A</t>
  </si>
  <si>
    <t>35004C</t>
  </si>
  <si>
    <t>85220</t>
  </si>
  <si>
    <t>21341</t>
  </si>
  <si>
    <t>21323</t>
  </si>
  <si>
    <t>21504</t>
  </si>
  <si>
    <t>21340</t>
  </si>
  <si>
    <t>21347</t>
  </si>
  <si>
    <t>84947</t>
  </si>
  <si>
    <t>22184</t>
  </si>
  <si>
    <t>71459</t>
  </si>
  <si>
    <t>84371</t>
  </si>
  <si>
    <t>21734</t>
  </si>
  <si>
    <t>22181</t>
  </si>
  <si>
    <t>21448</t>
  </si>
  <si>
    <t>22322</t>
  </si>
  <si>
    <t>84795C</t>
  </si>
  <si>
    <t>21304</t>
  </si>
  <si>
    <t>35649</t>
  </si>
  <si>
    <t>35646</t>
  </si>
  <si>
    <t>35651</t>
  </si>
  <si>
    <t>35648</t>
  </si>
  <si>
    <t>16212</t>
  </si>
  <si>
    <t>35096A</t>
  </si>
  <si>
    <t>85222</t>
  </si>
  <si>
    <t>85230F</t>
  </si>
  <si>
    <t>21286</t>
  </si>
  <si>
    <t>21359</t>
  </si>
  <si>
    <t>79191C</t>
  </si>
  <si>
    <t>22216</t>
  </si>
  <si>
    <t>85065</t>
  </si>
  <si>
    <t>21703</t>
  </si>
  <si>
    <t>21205</t>
  </si>
  <si>
    <t>84692</t>
  </si>
  <si>
    <t>22049</t>
  </si>
  <si>
    <t>84926B</t>
  </si>
  <si>
    <t>21464</t>
  </si>
  <si>
    <t>20668</t>
  </si>
  <si>
    <t>21009</t>
  </si>
  <si>
    <t>84562B</t>
  </si>
  <si>
    <t>75049L</t>
  </si>
  <si>
    <t>22148</t>
  </si>
  <si>
    <t>84078A</t>
  </si>
  <si>
    <t>20772</t>
  </si>
  <si>
    <t>21709</t>
  </si>
  <si>
    <t>22278</t>
  </si>
  <si>
    <t>84925E</t>
  </si>
  <si>
    <t>84925A</t>
  </si>
  <si>
    <t>21739</t>
  </si>
  <si>
    <t>47503F</t>
  </si>
  <si>
    <t>90042B</t>
  </si>
  <si>
    <t>90042A</t>
  </si>
  <si>
    <t>84989A</t>
  </si>
  <si>
    <t>85113</t>
  </si>
  <si>
    <t>85107</t>
  </si>
  <si>
    <t>20976</t>
  </si>
  <si>
    <t>85049F</t>
  </si>
  <si>
    <t>85170C</t>
  </si>
  <si>
    <t>85039B</t>
  </si>
  <si>
    <t>21078</t>
  </si>
  <si>
    <t>84292</t>
  </si>
  <si>
    <t>21981</t>
  </si>
  <si>
    <t>17109A</t>
  </si>
  <si>
    <t>17109C</t>
  </si>
  <si>
    <t>20998</t>
  </si>
  <si>
    <t>21645</t>
  </si>
  <si>
    <t>21026</t>
  </si>
  <si>
    <t>22344</t>
  </si>
  <si>
    <t>22346</t>
  </si>
  <si>
    <t>22345</t>
  </si>
  <si>
    <t>22343</t>
  </si>
  <si>
    <t>17084R</t>
  </si>
  <si>
    <t>21838</t>
  </si>
  <si>
    <t>21983</t>
  </si>
  <si>
    <t>85135A</t>
  </si>
  <si>
    <t>72796A</t>
  </si>
  <si>
    <t>72796B</t>
  </si>
  <si>
    <t>85035C</t>
  </si>
  <si>
    <t>85035A</t>
  </si>
  <si>
    <t>20869</t>
  </si>
  <si>
    <t>79190B</t>
  </si>
  <si>
    <t>90214S</t>
  </si>
  <si>
    <t>90214J</t>
  </si>
  <si>
    <t>16258B</t>
  </si>
  <si>
    <t>20986</t>
  </si>
  <si>
    <t>20985</t>
  </si>
  <si>
    <t>37348</t>
  </si>
  <si>
    <t>72817</t>
  </si>
  <si>
    <t>22279</t>
  </si>
  <si>
    <t>21992</t>
  </si>
  <si>
    <t>18097B</t>
  </si>
  <si>
    <t>85221</t>
  </si>
  <si>
    <t>84526</t>
  </si>
  <si>
    <t>22096</t>
  </si>
  <si>
    <t>85088</t>
  </si>
  <si>
    <t>37474</t>
  </si>
  <si>
    <t>21933</t>
  </si>
  <si>
    <t>21932</t>
  </si>
  <si>
    <t>84532B</t>
  </si>
  <si>
    <t>21163</t>
  </si>
  <si>
    <t>21663</t>
  </si>
  <si>
    <t>72811</t>
  </si>
  <si>
    <t>22175</t>
  </si>
  <si>
    <t>22176</t>
  </si>
  <si>
    <t>84802B</t>
  </si>
  <si>
    <t>84597C</t>
  </si>
  <si>
    <t>84520D</t>
  </si>
  <si>
    <t>84925C</t>
  </si>
  <si>
    <t>82552</t>
  </si>
  <si>
    <t>21609</t>
  </si>
  <si>
    <t>21102</t>
  </si>
  <si>
    <t>20621</t>
  </si>
  <si>
    <t>21312</t>
  </si>
  <si>
    <t>21617</t>
  </si>
  <si>
    <t>22123</t>
  </si>
  <si>
    <t>22313</t>
  </si>
  <si>
    <t>82616C</t>
  </si>
  <si>
    <t>21253</t>
  </si>
  <si>
    <t>47580</t>
  </si>
  <si>
    <t>35599B</t>
  </si>
  <si>
    <t>84968E</t>
  </si>
  <si>
    <t>84660C</t>
  </si>
  <si>
    <t>79065A</t>
  </si>
  <si>
    <t>37476</t>
  </si>
  <si>
    <t>22354</t>
  </si>
  <si>
    <t>84623</t>
  </si>
  <si>
    <t>84619</t>
  </si>
  <si>
    <t>21628</t>
  </si>
  <si>
    <t>79320</t>
  </si>
  <si>
    <t>22227</t>
  </si>
  <si>
    <t>84405A</t>
  </si>
  <si>
    <t>21729</t>
  </si>
  <si>
    <t>20889</t>
  </si>
  <si>
    <t>21327</t>
  </si>
  <si>
    <t>21425</t>
  </si>
  <si>
    <t>21614</t>
  </si>
  <si>
    <t>21135</t>
  </si>
  <si>
    <t>21106</t>
  </si>
  <si>
    <t>21007</t>
  </si>
  <si>
    <t>79329</t>
  </si>
  <si>
    <t>82616A</t>
  </si>
  <si>
    <t>16012</t>
  </si>
  <si>
    <t>84249D</t>
  </si>
  <si>
    <t>22202</t>
  </si>
  <si>
    <t>79192A</t>
  </si>
  <si>
    <t>22046</t>
  </si>
  <si>
    <t>17033</t>
  </si>
  <si>
    <t>21882</t>
  </si>
  <si>
    <t>21884</t>
  </si>
  <si>
    <t>21881</t>
  </si>
  <si>
    <t>21880</t>
  </si>
  <si>
    <t>79336</t>
  </si>
  <si>
    <t>22331</t>
  </si>
  <si>
    <t>85097B</t>
  </si>
  <si>
    <t>85111</t>
  </si>
  <si>
    <t>21507</t>
  </si>
  <si>
    <t>22157</t>
  </si>
  <si>
    <t>84952C</t>
  </si>
  <si>
    <t>21518</t>
  </si>
  <si>
    <t>84600</t>
  </si>
  <si>
    <t>84510C</t>
  </si>
  <si>
    <t>17109B</t>
  </si>
  <si>
    <t>20669</t>
  </si>
  <si>
    <t>21681</t>
  </si>
  <si>
    <t>84828</t>
  </si>
  <si>
    <t>10138</t>
  </si>
  <si>
    <t>35981C</t>
  </si>
  <si>
    <t>84510F</t>
  </si>
  <si>
    <t>20736</t>
  </si>
  <si>
    <t>85162C</t>
  </si>
  <si>
    <t>47579</t>
  </si>
  <si>
    <t>21337</t>
  </si>
  <si>
    <t>72484</t>
  </si>
  <si>
    <t>37494A</t>
  </si>
  <si>
    <t>20906</t>
  </si>
  <si>
    <t>85032A</t>
  </si>
  <si>
    <t>85018D</t>
  </si>
  <si>
    <t>84708B</t>
  </si>
  <si>
    <t>21391</t>
  </si>
  <si>
    <t>90035C</t>
  </si>
  <si>
    <t>90082A</t>
  </si>
  <si>
    <t>21077</t>
  </si>
  <si>
    <t>90035B</t>
  </si>
  <si>
    <t>79163</t>
  </si>
  <si>
    <t>72779</t>
  </si>
  <si>
    <t>85230G</t>
  </si>
  <si>
    <t>72024U</t>
  </si>
  <si>
    <t>84969</t>
  </si>
  <si>
    <t>22309</t>
  </si>
  <si>
    <t>21973</t>
  </si>
  <si>
    <t>35918B</t>
  </si>
  <si>
    <t>85032D</t>
  </si>
  <si>
    <t>20990</t>
  </si>
  <si>
    <t>35914</t>
  </si>
  <si>
    <t>47590A</t>
  </si>
  <si>
    <t>35610B</t>
  </si>
  <si>
    <t>85164B</t>
  </si>
  <si>
    <t>85168B</t>
  </si>
  <si>
    <t>85168A</t>
  </si>
  <si>
    <t>21924</t>
  </si>
  <si>
    <t>84795E</t>
  </si>
  <si>
    <t>21937</t>
  </si>
  <si>
    <t>22047</t>
  </si>
  <si>
    <t>21676</t>
  </si>
  <si>
    <t>85226A</t>
  </si>
  <si>
    <t>78056</t>
  </si>
  <si>
    <t>21146</t>
  </si>
  <si>
    <t>22084</t>
  </si>
  <si>
    <t>85177</t>
  </si>
  <si>
    <t>22097</t>
  </si>
  <si>
    <t>90125E</t>
  </si>
  <si>
    <t>90129B</t>
  </si>
  <si>
    <t>21552</t>
  </si>
  <si>
    <t>84874B</t>
  </si>
  <si>
    <t>72754D</t>
  </si>
  <si>
    <t>20818</t>
  </si>
  <si>
    <t>18007</t>
  </si>
  <si>
    <t>85185C</t>
  </si>
  <si>
    <t>21551</t>
  </si>
  <si>
    <t>84497</t>
  </si>
  <si>
    <t>84625C</t>
  </si>
  <si>
    <t>47592A</t>
  </si>
  <si>
    <t>47593B</t>
  </si>
  <si>
    <t>21158</t>
  </si>
  <si>
    <t>47420</t>
  </si>
  <si>
    <t>22170</t>
  </si>
  <si>
    <t>37506</t>
  </si>
  <si>
    <t>22129</t>
  </si>
  <si>
    <t>21632</t>
  </si>
  <si>
    <t>47503G</t>
  </si>
  <si>
    <t>84620</t>
  </si>
  <si>
    <t>22341</t>
  </si>
  <si>
    <t>22342</t>
  </si>
  <si>
    <t>72818</t>
  </si>
  <si>
    <t>90148</t>
  </si>
  <si>
    <t>90139</t>
  </si>
  <si>
    <t>90203</t>
  </si>
  <si>
    <t>90180A</t>
  </si>
  <si>
    <t>90147</t>
  </si>
  <si>
    <t>90155</t>
  </si>
  <si>
    <t>84688</t>
  </si>
  <si>
    <t>21390</t>
  </si>
  <si>
    <t>35809B</t>
  </si>
  <si>
    <t>35810B</t>
  </si>
  <si>
    <t>90214A</t>
  </si>
  <si>
    <t>22061</t>
  </si>
  <si>
    <t>21972</t>
  </si>
  <si>
    <t>21211</t>
  </si>
  <si>
    <t>90002E</t>
  </si>
  <si>
    <t>90002B</t>
  </si>
  <si>
    <t>90002D</t>
  </si>
  <si>
    <t>90002C</t>
  </si>
  <si>
    <t>90175D</t>
  </si>
  <si>
    <t>90190A</t>
  </si>
  <si>
    <t>90072</t>
  </si>
  <si>
    <t>90073</t>
  </si>
  <si>
    <t>47570</t>
  </si>
  <si>
    <t>84247K</t>
  </si>
  <si>
    <t>21468</t>
  </si>
  <si>
    <t>85185F</t>
  </si>
  <si>
    <t>21655</t>
  </si>
  <si>
    <t>47556</t>
  </si>
  <si>
    <t>22210</t>
  </si>
  <si>
    <t>84818</t>
  </si>
  <si>
    <t>21010</t>
  </si>
  <si>
    <t>71038</t>
  </si>
  <si>
    <t>21873</t>
  </si>
  <si>
    <t>21872</t>
  </si>
  <si>
    <t>21874</t>
  </si>
  <si>
    <t>85159B</t>
  </si>
  <si>
    <t>85169B</t>
  </si>
  <si>
    <t>85170B</t>
  </si>
  <si>
    <t>85212</t>
  </si>
  <si>
    <t>72739C</t>
  </si>
  <si>
    <t>72740A</t>
  </si>
  <si>
    <t>81952V</t>
  </si>
  <si>
    <t>82599</t>
  </si>
  <si>
    <t>82613C</t>
  </si>
  <si>
    <t>84711B</t>
  </si>
  <si>
    <t>84971S</t>
  </si>
  <si>
    <t>85098B</t>
  </si>
  <si>
    <t>85130D</t>
  </si>
  <si>
    <t>85135C</t>
  </si>
  <si>
    <t>90018B</t>
  </si>
  <si>
    <t>90065A</t>
  </si>
  <si>
    <t>90071</t>
  </si>
  <si>
    <t>90133</t>
  </si>
  <si>
    <t>90179B</t>
  </si>
  <si>
    <t>90181B</t>
  </si>
  <si>
    <t>90195A</t>
  </si>
  <si>
    <t>90197B</t>
  </si>
  <si>
    <t>90201B</t>
  </si>
  <si>
    <t>90202B</t>
  </si>
  <si>
    <t>90211B</t>
  </si>
  <si>
    <t>21894</t>
  </si>
  <si>
    <t>22314</t>
  </si>
  <si>
    <t>35609A</t>
  </si>
  <si>
    <t>37379A</t>
  </si>
  <si>
    <t>37423</t>
  </si>
  <si>
    <t>37482P</t>
  </si>
  <si>
    <t>37492B</t>
  </si>
  <si>
    <t>46775A</t>
  </si>
  <si>
    <t>84081</t>
  </si>
  <si>
    <t>21665</t>
  </si>
  <si>
    <t>21666</t>
  </si>
  <si>
    <t>21683</t>
  </si>
  <si>
    <t>21853</t>
  </si>
  <si>
    <t>21860</t>
  </si>
  <si>
    <t>21936</t>
  </si>
  <si>
    <t>21974</t>
  </si>
  <si>
    <t>21984</t>
  </si>
  <si>
    <t>21991</t>
  </si>
  <si>
    <t>21641</t>
  </si>
  <si>
    <t>20996</t>
  </si>
  <si>
    <t>21129</t>
  </si>
  <si>
    <t>21144</t>
  </si>
  <si>
    <t>21195</t>
  </si>
  <si>
    <t>21220</t>
  </si>
  <si>
    <t>21372</t>
  </si>
  <si>
    <t>21384</t>
  </si>
  <si>
    <t>21408</t>
  </si>
  <si>
    <t>16236</t>
  </si>
  <si>
    <t>16243B</t>
  </si>
  <si>
    <t>16244A</t>
  </si>
  <si>
    <t>17096</t>
  </si>
  <si>
    <t>20617</t>
  </si>
  <si>
    <t>20620</t>
  </si>
  <si>
    <t>20671</t>
  </si>
  <si>
    <t>20672</t>
  </si>
  <si>
    <t>20701</t>
  </si>
  <si>
    <t>20737</t>
  </si>
  <si>
    <t>20845</t>
  </si>
  <si>
    <t>20954</t>
  </si>
  <si>
    <t>90010B</t>
  </si>
  <si>
    <t>90011D</t>
  </si>
  <si>
    <t>90013B</t>
  </si>
  <si>
    <t>90019A</t>
  </si>
  <si>
    <t>90024E</t>
  </si>
  <si>
    <t>90025E</t>
  </si>
  <si>
    <t>90027D</t>
  </si>
  <si>
    <t>90033</t>
  </si>
  <si>
    <t>90034</t>
  </si>
  <si>
    <t>90059A</t>
  </si>
  <si>
    <t>90124A</t>
  </si>
  <si>
    <t>90160B</t>
  </si>
  <si>
    <t>90161B</t>
  </si>
  <si>
    <t>90161C</t>
  </si>
  <si>
    <t>90164B</t>
  </si>
  <si>
    <t>90181C</t>
  </si>
  <si>
    <t>90183C</t>
  </si>
  <si>
    <t>90212B</t>
  </si>
  <si>
    <t>85114C</t>
  </si>
  <si>
    <t>85166A</t>
  </si>
  <si>
    <t>10002R</t>
  </si>
  <si>
    <t>16202A</t>
  </si>
  <si>
    <t>16239</t>
  </si>
  <si>
    <t>22230</t>
  </si>
  <si>
    <t>22248</t>
  </si>
  <si>
    <t>22260</t>
  </si>
  <si>
    <t>22269</t>
  </si>
  <si>
    <t>22293</t>
  </si>
  <si>
    <t>35096B</t>
  </si>
  <si>
    <t>35598D</t>
  </si>
  <si>
    <t>35653</t>
  </si>
  <si>
    <t>35966</t>
  </si>
  <si>
    <t>35967</t>
  </si>
  <si>
    <t>35968</t>
  </si>
  <si>
    <t>35969</t>
  </si>
  <si>
    <t>37467</t>
  </si>
  <si>
    <t>47503A</t>
  </si>
  <si>
    <t>79051A</t>
  </si>
  <si>
    <t>79191D</t>
  </si>
  <si>
    <t>79303B</t>
  </si>
  <si>
    <t>82585</t>
  </si>
  <si>
    <t>82605</t>
  </si>
  <si>
    <t>82613A</t>
  </si>
  <si>
    <t>84429A</t>
  </si>
  <si>
    <t>84569A</t>
  </si>
  <si>
    <t>84569C</t>
  </si>
  <si>
    <t>84673A</t>
  </si>
  <si>
    <t>84683</t>
  </si>
  <si>
    <t>84685</t>
  </si>
  <si>
    <t>84712B</t>
  </si>
  <si>
    <t>84907</t>
  </si>
  <si>
    <t>84913B</t>
  </si>
  <si>
    <t>85017B</t>
  </si>
  <si>
    <t>17039</t>
  </si>
  <si>
    <t>18094C</t>
  </si>
  <si>
    <t>20653</t>
  </si>
  <si>
    <t>20735</t>
  </si>
  <si>
    <t>20764</t>
  </si>
  <si>
    <t>20778</t>
  </si>
  <si>
    <t>20862</t>
  </si>
  <si>
    <t>20878</t>
  </si>
  <si>
    <t>20933</t>
  </si>
  <si>
    <t>20950</t>
  </si>
  <si>
    <t>21040</t>
  </si>
  <si>
    <t>21065</t>
  </si>
  <si>
    <t>21193</t>
  </si>
  <si>
    <t>21267</t>
  </si>
  <si>
    <t>21294</t>
  </si>
  <si>
    <t>21563</t>
  </si>
  <si>
    <t>21595</t>
  </si>
  <si>
    <t>21659</t>
  </si>
  <si>
    <t>21675</t>
  </si>
  <si>
    <t>21678</t>
  </si>
  <si>
    <t>21717</t>
  </si>
  <si>
    <t>21723</t>
  </si>
  <si>
    <t>21775</t>
  </si>
  <si>
    <t>21801</t>
  </si>
  <si>
    <t>21802</t>
  </si>
  <si>
    <t>21803</t>
  </si>
  <si>
    <t>21823</t>
  </si>
  <si>
    <t>21824</t>
  </si>
  <si>
    <t>21846</t>
  </si>
  <si>
    <t>21851</t>
  </si>
  <si>
    <t>21944</t>
  </si>
  <si>
    <t>22067</t>
  </si>
  <si>
    <t>22094</t>
  </si>
  <si>
    <t>22099</t>
  </si>
  <si>
    <t>22100</t>
  </si>
  <si>
    <t>90029</t>
  </si>
  <si>
    <t>21695</t>
  </si>
  <si>
    <t>21358</t>
  </si>
  <si>
    <t>21262</t>
  </si>
  <si>
    <t>16202B</t>
  </si>
  <si>
    <t>20905</t>
  </si>
  <si>
    <t>46775B</t>
  </si>
  <si>
    <t>47578A</t>
  </si>
  <si>
    <t>85151</t>
  </si>
  <si>
    <t>20693</t>
  </si>
  <si>
    <t>84705D</t>
  </si>
  <si>
    <t>84247J</t>
  </si>
  <si>
    <t>35241</t>
  </si>
  <si>
    <t>22265</t>
  </si>
  <si>
    <t>79030G</t>
  </si>
  <si>
    <t>21171</t>
  </si>
  <si>
    <t>85129C</t>
  </si>
  <si>
    <t>21388</t>
  </si>
  <si>
    <t>84705A</t>
  </si>
  <si>
    <t>85163A</t>
  </si>
  <si>
    <t>85165</t>
  </si>
  <si>
    <t>84705F</t>
  </si>
  <si>
    <t>21281</t>
  </si>
  <si>
    <t>21279</t>
  </si>
  <si>
    <t>21613</t>
  </si>
  <si>
    <t>84690</t>
  </si>
  <si>
    <t>21282</t>
  </si>
  <si>
    <t>72351A</t>
  </si>
  <si>
    <t>85080</t>
  </si>
  <si>
    <t>35603C</t>
  </si>
  <si>
    <t>20793</t>
  </si>
  <si>
    <t>84750B</t>
  </si>
  <si>
    <t>84765</t>
  </si>
  <si>
    <t>47563A</t>
  </si>
  <si>
    <t>37477B</t>
  </si>
  <si>
    <t>85025C</t>
  </si>
  <si>
    <t>35911A</t>
  </si>
  <si>
    <t>82011B</t>
  </si>
  <si>
    <t>21555</t>
  </si>
  <si>
    <t>37327</t>
  </si>
  <si>
    <t>84875A</t>
  </si>
  <si>
    <t>35821P</t>
  </si>
  <si>
    <t>62018</t>
  </si>
  <si>
    <t>22220</t>
  </si>
  <si>
    <t>90129C</t>
  </si>
  <si>
    <t>20988</t>
  </si>
  <si>
    <t>84572</t>
  </si>
  <si>
    <t>17084N</t>
  </si>
  <si>
    <t>21011</t>
  </si>
  <si>
    <t>21550</t>
  </si>
  <si>
    <t>47569</t>
  </si>
  <si>
    <t>17084G</t>
  </si>
  <si>
    <t>10080</t>
  </si>
  <si>
    <t>21849</t>
  </si>
  <si>
    <t>20871</t>
  </si>
  <si>
    <t>21118</t>
  </si>
  <si>
    <t>35751D</t>
  </si>
  <si>
    <t>72038P</t>
  </si>
  <si>
    <t>72750A</t>
  </si>
  <si>
    <t>35015</t>
  </si>
  <si>
    <t>90014C</t>
  </si>
  <si>
    <t>20819</t>
  </si>
  <si>
    <t>16202E</t>
  </si>
  <si>
    <t>16201B</t>
  </si>
  <si>
    <t>16201A</t>
  </si>
  <si>
    <t>20696</t>
  </si>
  <si>
    <t>85089</t>
  </si>
  <si>
    <t>40046A</t>
  </si>
  <si>
    <t>22182</t>
  </si>
  <si>
    <t>16202C</t>
  </si>
  <si>
    <t>85224</t>
  </si>
  <si>
    <t>22078</t>
  </si>
  <si>
    <t>85007</t>
  </si>
  <si>
    <t>21076</t>
  </si>
  <si>
    <t>22059</t>
  </si>
  <si>
    <t>84569D</t>
  </si>
  <si>
    <t>22209</t>
  </si>
  <si>
    <t>21402</t>
  </si>
  <si>
    <t>21403</t>
  </si>
  <si>
    <t>21285</t>
  </si>
  <si>
    <t>17136A</t>
  </si>
  <si>
    <t>82607A</t>
  </si>
  <si>
    <t>82607E</t>
  </si>
  <si>
    <t>72369A</t>
  </si>
  <si>
    <t>72351B</t>
  </si>
  <si>
    <t>22228</t>
  </si>
  <si>
    <t>21438</t>
  </si>
  <si>
    <t>22270</t>
  </si>
  <si>
    <t>22284</t>
  </si>
  <si>
    <t>21206</t>
  </si>
  <si>
    <t>21203</t>
  </si>
  <si>
    <t>21188</t>
  </si>
  <si>
    <t>85179C</t>
  </si>
  <si>
    <t>85179A</t>
  </si>
  <si>
    <t>85180A</t>
  </si>
  <si>
    <t>21123</t>
  </si>
  <si>
    <t>85185E</t>
  </si>
  <si>
    <t>16169M</t>
  </si>
  <si>
    <t>21629</t>
  </si>
  <si>
    <t>21769</t>
  </si>
  <si>
    <t>85069</t>
  </si>
  <si>
    <t>21696</t>
  </si>
  <si>
    <t>21693</t>
  </si>
  <si>
    <t>21651</t>
  </si>
  <si>
    <t>84993B</t>
  </si>
  <si>
    <t>85040A</t>
  </si>
  <si>
    <t>90083</t>
  </si>
  <si>
    <t>16215</t>
  </si>
  <si>
    <t>21380</t>
  </si>
  <si>
    <t>15039</t>
  </si>
  <si>
    <t>84627</t>
  </si>
  <si>
    <t>21276</t>
  </si>
  <si>
    <t>22310</t>
  </si>
  <si>
    <t>21620</t>
  </si>
  <si>
    <t>21690</t>
  </si>
  <si>
    <t>84537B</t>
  </si>
  <si>
    <t>22033</t>
  </si>
  <si>
    <t>22032</t>
  </si>
  <si>
    <t>16161M</t>
  </si>
  <si>
    <t>21450</t>
  </si>
  <si>
    <t>84763</t>
  </si>
  <si>
    <t>35810A</t>
  </si>
  <si>
    <t>35809A</t>
  </si>
  <si>
    <t>35811A</t>
  </si>
  <si>
    <t>21054</t>
  </si>
  <si>
    <t>21056</t>
  </si>
  <si>
    <t>20702</t>
  </si>
  <si>
    <t>21303</t>
  </si>
  <si>
    <t>85131A</t>
  </si>
  <si>
    <t>21657</t>
  </si>
  <si>
    <t>85078</t>
  </si>
  <si>
    <t>84745A</t>
  </si>
  <si>
    <t>84745B</t>
  </si>
  <si>
    <t>22292</t>
  </si>
  <si>
    <t>22287</t>
  </si>
  <si>
    <t>84882</t>
  </si>
  <si>
    <t>21427</t>
  </si>
  <si>
    <t>22332</t>
  </si>
  <si>
    <t>22053</t>
  </si>
  <si>
    <t>21982</t>
  </si>
  <si>
    <t>10109</t>
  </si>
  <si>
    <t>21910</t>
  </si>
  <si>
    <t>37345</t>
  </si>
  <si>
    <t>22204</t>
  </si>
  <si>
    <t>84509G</t>
  </si>
  <si>
    <t>21564</t>
  </si>
  <si>
    <t>84687</t>
  </si>
  <si>
    <t>21536</t>
  </si>
  <si>
    <t>90214C</t>
  </si>
  <si>
    <t>90214D</t>
  </si>
  <si>
    <t>35953</t>
  </si>
  <si>
    <t>21127</t>
  </si>
  <si>
    <t>21306</t>
  </si>
  <si>
    <t>84415B</t>
  </si>
  <si>
    <t>37333</t>
  </si>
  <si>
    <t>84989B</t>
  </si>
  <si>
    <t>72799A</t>
  </si>
  <si>
    <t>85173</t>
  </si>
  <si>
    <t>21644</t>
  </si>
  <si>
    <t>35824C</t>
  </si>
  <si>
    <t>35817B</t>
  </si>
  <si>
    <t>84875D</t>
  </si>
  <si>
    <t>46000U</t>
  </si>
  <si>
    <t>84255B</t>
  </si>
  <si>
    <t>46776F</t>
  </si>
  <si>
    <t>15060B</t>
  </si>
  <si>
    <t>84912A</t>
  </si>
  <si>
    <t>84922</t>
  </si>
  <si>
    <t>21000</t>
  </si>
  <si>
    <t>90190B</t>
  </si>
  <si>
    <t>90019C</t>
  </si>
  <si>
    <t>90024C</t>
  </si>
  <si>
    <t>90011B</t>
  </si>
  <si>
    <t>90012B</t>
  </si>
  <si>
    <t>85023B</t>
  </si>
  <si>
    <t>21509</t>
  </si>
  <si>
    <t>79190D</t>
  </si>
  <si>
    <t>79190A</t>
  </si>
  <si>
    <t>10134</t>
  </si>
  <si>
    <t>21051</t>
  </si>
  <si>
    <t>72803B</t>
  </si>
  <si>
    <t>47592B</t>
  </si>
  <si>
    <t>84548</t>
  </si>
  <si>
    <t>84676</t>
  </si>
  <si>
    <t>16015</t>
  </si>
  <si>
    <t>20847</t>
  </si>
  <si>
    <t>20902</t>
  </si>
  <si>
    <t>20910</t>
  </si>
  <si>
    <t>21194</t>
  </si>
  <si>
    <t>21207</t>
  </si>
  <si>
    <t>21250</t>
  </si>
  <si>
    <t>21293</t>
  </si>
  <si>
    <t>21311</t>
  </si>
  <si>
    <t>21630</t>
  </si>
  <si>
    <t>21634</t>
  </si>
  <si>
    <t>21656</t>
  </si>
  <si>
    <t>21774</t>
  </si>
  <si>
    <t>21903</t>
  </si>
  <si>
    <t>21923</t>
  </si>
  <si>
    <t>21950</t>
  </si>
  <si>
    <t>22057</t>
  </si>
  <si>
    <t>22323</t>
  </si>
  <si>
    <t>35611B</t>
  </si>
  <si>
    <t>35915C</t>
  </si>
  <si>
    <t>46118</t>
  </si>
  <si>
    <t>47481</t>
  </si>
  <si>
    <t>47504H</t>
  </si>
  <si>
    <t>47504J</t>
  </si>
  <si>
    <t>71406C</t>
  </si>
  <si>
    <t>78124</t>
  </si>
  <si>
    <t>79315W</t>
  </si>
  <si>
    <t>84247L</t>
  </si>
  <si>
    <t>84250M</t>
  </si>
  <si>
    <t>84306</t>
  </si>
  <si>
    <t>84584</t>
  </si>
  <si>
    <t>84638</t>
  </si>
  <si>
    <t>84659A</t>
  </si>
  <si>
    <t>84675</t>
  </si>
  <si>
    <t>84968A</t>
  </si>
  <si>
    <t>85039C</t>
  </si>
  <si>
    <t>85121B</t>
  </si>
  <si>
    <t>85136B</t>
  </si>
  <si>
    <t>90010A</t>
  </si>
  <si>
    <t>90011A</t>
  </si>
  <si>
    <t>90012A</t>
  </si>
  <si>
    <t>90013A</t>
  </si>
  <si>
    <t>90028</t>
  </si>
  <si>
    <t>90035A</t>
  </si>
  <si>
    <t>90036A</t>
  </si>
  <si>
    <t>90040A</t>
  </si>
  <si>
    <t>90040B</t>
  </si>
  <si>
    <t>90059D</t>
  </si>
  <si>
    <t>90063B</t>
  </si>
  <si>
    <t>90176A</t>
  </si>
  <si>
    <t>90180B</t>
  </si>
  <si>
    <t>90185D</t>
  </si>
  <si>
    <t>90186A</t>
  </si>
  <si>
    <t>90187B</t>
  </si>
  <si>
    <t>DCGS0004</t>
  </si>
  <si>
    <t>DCGS0076</t>
  </si>
  <si>
    <t>16244B</t>
  </si>
  <si>
    <t>84706B</t>
  </si>
  <si>
    <t>22334</t>
  </si>
  <si>
    <t>37441</t>
  </si>
  <si>
    <t>20893</t>
  </si>
  <si>
    <t>22074</t>
  </si>
  <si>
    <t>20733</t>
  </si>
  <si>
    <t>21682</t>
  </si>
  <si>
    <t>21392</t>
  </si>
  <si>
    <t>35958</t>
  </si>
  <si>
    <t>84725</t>
  </si>
  <si>
    <t>84721</t>
  </si>
  <si>
    <t>72045D</t>
  </si>
  <si>
    <t>84247G</t>
  </si>
  <si>
    <t>84581</t>
  </si>
  <si>
    <t>79338</t>
  </si>
  <si>
    <t>21728</t>
  </si>
  <si>
    <t>21324</t>
  </si>
  <si>
    <t>21667</t>
  </si>
  <si>
    <t>21288</t>
  </si>
  <si>
    <t>22098</t>
  </si>
  <si>
    <t>47562</t>
  </si>
  <si>
    <t>22291</t>
  </si>
  <si>
    <t>84906</t>
  </si>
  <si>
    <t>21389</t>
  </si>
  <si>
    <t>20738</t>
  </si>
  <si>
    <t>16014</t>
  </si>
  <si>
    <t>16016</t>
  </si>
  <si>
    <t>85079</t>
  </si>
  <si>
    <t>21447</t>
  </si>
  <si>
    <t>84761</t>
  </si>
  <si>
    <t>21446</t>
  </si>
  <si>
    <t>21422</t>
  </si>
  <si>
    <t>21664</t>
  </si>
  <si>
    <t>84595E</t>
  </si>
  <si>
    <t>51012L</t>
  </si>
  <si>
    <t>22258</t>
  </si>
  <si>
    <t>21224</t>
  </si>
  <si>
    <t>22158</t>
  </si>
  <si>
    <t>85167A</t>
  </si>
  <si>
    <t>20861</t>
  </si>
  <si>
    <t>84680</t>
  </si>
  <si>
    <t>21092</t>
  </si>
  <si>
    <t>21381</t>
  </si>
  <si>
    <t>20855</t>
  </si>
  <si>
    <t>81950B</t>
  </si>
  <si>
    <t>20854</t>
  </si>
  <si>
    <t>81950V</t>
  </si>
  <si>
    <t>90036C</t>
  </si>
  <si>
    <t>85036A</t>
  </si>
  <si>
    <t>84030E</t>
  </si>
  <si>
    <t>84508B</t>
  </si>
  <si>
    <t>45008C</t>
  </si>
  <si>
    <t>84562A</t>
  </si>
  <si>
    <t>84880</t>
  </si>
  <si>
    <t>84993A</t>
  </si>
  <si>
    <t>90089</t>
  </si>
  <si>
    <t>85179B</t>
  </si>
  <si>
    <t>21654</t>
  </si>
  <si>
    <t>21316</t>
  </si>
  <si>
    <t>22299</t>
  </si>
  <si>
    <t>46776B</t>
  </si>
  <si>
    <t>84625A</t>
  </si>
  <si>
    <t>84625D</t>
  </si>
  <si>
    <t>46126A</t>
  </si>
  <si>
    <t>84356</t>
  </si>
  <si>
    <t>22045</t>
  </si>
  <si>
    <t>22048</t>
  </si>
  <si>
    <t>22050</t>
  </si>
  <si>
    <t>22052</t>
  </si>
  <si>
    <t>51014L</t>
  </si>
  <si>
    <t>20760</t>
  </si>
  <si>
    <t>22040</t>
  </si>
  <si>
    <t>22223</t>
  </si>
  <si>
    <t>84945</t>
  </si>
  <si>
    <t>90014B</t>
  </si>
  <si>
    <t>90022</t>
  </si>
  <si>
    <t>90070</t>
  </si>
  <si>
    <t>90123D</t>
  </si>
  <si>
    <t>90130C</t>
  </si>
  <si>
    <t>90163A</t>
  </si>
  <si>
    <t>90164A</t>
  </si>
  <si>
    <t>90165B</t>
  </si>
  <si>
    <t>90174</t>
  </si>
  <si>
    <t>16256B</t>
  </si>
  <si>
    <t>17129F</t>
  </si>
  <si>
    <t>20699</t>
  </si>
  <si>
    <t>20707</t>
  </si>
  <si>
    <t>35840</t>
  </si>
  <si>
    <t>35964</t>
  </si>
  <si>
    <t>35972</t>
  </si>
  <si>
    <t>37495</t>
  </si>
  <si>
    <t>46776A</t>
  </si>
  <si>
    <t>71403</t>
  </si>
  <si>
    <t>72819</t>
  </si>
  <si>
    <t>79191B</t>
  </si>
  <si>
    <t>84661C</t>
  </si>
  <si>
    <t>84762A</t>
  </si>
  <si>
    <t>84762B</t>
  </si>
  <si>
    <t>84858A</t>
  </si>
  <si>
    <t>84926F</t>
  </si>
  <si>
    <t>85020</t>
  </si>
  <si>
    <t>85034C</t>
  </si>
  <si>
    <t>85060</t>
  </si>
  <si>
    <t>85128</t>
  </si>
  <si>
    <t>85195</t>
  </si>
  <si>
    <t>20781</t>
  </si>
  <si>
    <t>20898</t>
  </si>
  <si>
    <t>20993</t>
  </si>
  <si>
    <t>21130</t>
  </si>
  <si>
    <t>21147</t>
  </si>
  <si>
    <t>21219</t>
  </si>
  <si>
    <t>21261</t>
  </si>
  <si>
    <t>21292</t>
  </si>
  <si>
    <t>21336</t>
  </si>
  <si>
    <t>21397</t>
  </si>
  <si>
    <t>21443</t>
  </si>
  <si>
    <t>21633</t>
  </si>
  <si>
    <t>21720</t>
  </si>
  <si>
    <t>21736</t>
  </si>
  <si>
    <t>21785</t>
  </si>
  <si>
    <t>21854</t>
  </si>
  <si>
    <t>21879</t>
  </si>
  <si>
    <t>22060</t>
  </si>
  <si>
    <t>17109D</t>
  </si>
  <si>
    <t>72755D</t>
  </si>
  <si>
    <t>79406</t>
  </si>
  <si>
    <t>84846A</t>
  </si>
  <si>
    <t>17107D</t>
  </si>
  <si>
    <t>16169P</t>
  </si>
  <si>
    <t>84932A</t>
  </si>
  <si>
    <t>84932B</t>
  </si>
  <si>
    <t>84932C</t>
  </si>
  <si>
    <t>84932D</t>
  </si>
  <si>
    <t>84933C</t>
  </si>
  <si>
    <t>16169K</t>
  </si>
  <si>
    <t>21265</t>
  </si>
  <si>
    <t>47599A</t>
  </si>
  <si>
    <t>20717</t>
  </si>
  <si>
    <t>37408</t>
  </si>
  <si>
    <t>16011</t>
  </si>
  <si>
    <t>21215</t>
  </si>
  <si>
    <t>84795D</t>
  </si>
  <si>
    <t>37112</t>
  </si>
  <si>
    <t>84425A</t>
  </si>
  <si>
    <t>85087</t>
  </si>
  <si>
    <t>21462</t>
  </si>
  <si>
    <t>21399</t>
  </si>
  <si>
    <t>79144B</t>
  </si>
  <si>
    <t>20837</t>
  </si>
  <si>
    <t>85096</t>
  </si>
  <si>
    <t>84625B</t>
  </si>
  <si>
    <t>20688</t>
  </si>
  <si>
    <t>84469</t>
  </si>
  <si>
    <t>21661</t>
  </si>
  <si>
    <t>21662</t>
  </si>
  <si>
    <t>21274</t>
  </si>
  <si>
    <t>21332</t>
  </si>
  <si>
    <t>20766</t>
  </si>
  <si>
    <t>84924D</t>
  </si>
  <si>
    <t>84924A</t>
  </si>
  <si>
    <t>84916</t>
  </si>
  <si>
    <t>85019C</t>
  </si>
  <si>
    <t>72801D</t>
  </si>
  <si>
    <t>21280</t>
  </si>
  <si>
    <t>35597D</t>
  </si>
  <si>
    <t>84926E</t>
  </si>
  <si>
    <t>84926D</t>
  </si>
  <si>
    <t>72800D</t>
  </si>
  <si>
    <t>72800B</t>
  </si>
  <si>
    <t>21627</t>
  </si>
  <si>
    <t>20762</t>
  </si>
  <si>
    <t>16046</t>
  </si>
  <si>
    <t>79413</t>
  </si>
  <si>
    <t>51020B</t>
  </si>
  <si>
    <t>17001</t>
  </si>
  <si>
    <t>85032C</t>
  </si>
  <si>
    <t>75149N</t>
  </si>
  <si>
    <t>22317</t>
  </si>
  <si>
    <t>22066</t>
  </si>
  <si>
    <t>21779</t>
  </si>
  <si>
    <t>37492D</t>
  </si>
  <si>
    <t>84427B</t>
  </si>
  <si>
    <t>21032</t>
  </si>
  <si>
    <t>21027</t>
  </si>
  <si>
    <t>16216</t>
  </si>
  <si>
    <t>84509F</t>
  </si>
  <si>
    <t>84509C</t>
  </si>
  <si>
    <t>47013C</t>
  </si>
  <si>
    <t>21373</t>
  </si>
  <si>
    <t>85023A</t>
  </si>
  <si>
    <t>85024C</t>
  </si>
  <si>
    <t>85024A</t>
  </si>
  <si>
    <t>21915</t>
  </si>
  <si>
    <t>72754A</t>
  </si>
  <si>
    <t>84705C</t>
  </si>
  <si>
    <t>85166B</t>
  </si>
  <si>
    <t>16049</t>
  </si>
  <si>
    <t>21287</t>
  </si>
  <si>
    <t>21635</t>
  </si>
  <si>
    <t>21636</t>
  </si>
  <si>
    <t>72753B</t>
  </si>
  <si>
    <t>84569B</t>
  </si>
  <si>
    <t>84608</t>
  </si>
  <si>
    <t>84753A</t>
  </si>
  <si>
    <t>46776D</t>
  </si>
  <si>
    <t>72586</t>
  </si>
  <si>
    <t>72122</t>
  </si>
  <si>
    <t>84978</t>
  </si>
  <si>
    <t>35633B</t>
  </si>
  <si>
    <t>21456</t>
  </si>
  <si>
    <t>21457</t>
  </si>
  <si>
    <t>21458</t>
  </si>
  <si>
    <t>22146</t>
  </si>
  <si>
    <t>84452</t>
  </si>
  <si>
    <t>84456</t>
  </si>
  <si>
    <t>22229</t>
  </si>
  <si>
    <t>90040C</t>
  </si>
  <si>
    <t>21109</t>
  </si>
  <si>
    <t>90011C</t>
  </si>
  <si>
    <t>90130B</t>
  </si>
  <si>
    <t>90210C</t>
  </si>
  <si>
    <t>90210D</t>
  </si>
  <si>
    <t>90210A</t>
  </si>
  <si>
    <t>35932</t>
  </si>
  <si>
    <t>21830</t>
  </si>
  <si>
    <t>84508C</t>
  </si>
  <si>
    <t>72751A</t>
  </si>
  <si>
    <t>72751B</t>
  </si>
  <si>
    <t>72752B</t>
  </si>
  <si>
    <t>72752A</t>
  </si>
  <si>
    <t>20879</t>
  </si>
  <si>
    <t>21852</t>
  </si>
  <si>
    <t>79149B</t>
  </si>
  <si>
    <t>84830</t>
  </si>
  <si>
    <t>21338</t>
  </si>
  <si>
    <t>35271S</t>
  </si>
  <si>
    <t>21300</t>
  </si>
  <si>
    <t>17014C</t>
  </si>
  <si>
    <t>37482B</t>
  </si>
  <si>
    <t>85117</t>
  </si>
  <si>
    <t>21028</t>
  </si>
  <si>
    <t>21331</t>
  </si>
  <si>
    <t>84279P</t>
  </si>
  <si>
    <t>90184A</t>
  </si>
  <si>
    <t>90184C</t>
  </si>
  <si>
    <t>21418</t>
  </si>
  <si>
    <t>85142</t>
  </si>
  <si>
    <t>85159A</t>
  </si>
  <si>
    <t>84586L</t>
  </si>
  <si>
    <t>16219</t>
  </si>
  <si>
    <t>85214</t>
  </si>
  <si>
    <t>22263</t>
  </si>
  <si>
    <t>20868</t>
  </si>
  <si>
    <t>84593</t>
  </si>
  <si>
    <t>84592</t>
  </si>
  <si>
    <t>85197</t>
  </si>
  <si>
    <t>90196B</t>
  </si>
  <si>
    <t>90196A</t>
  </si>
  <si>
    <t>90141E</t>
  </si>
  <si>
    <t>90141A</t>
  </si>
  <si>
    <t>90141C</t>
  </si>
  <si>
    <t>20704</t>
  </si>
  <si>
    <t>90126A</t>
  </si>
  <si>
    <t>90001D</t>
  </si>
  <si>
    <t>90161D</t>
  </si>
  <si>
    <t>90161A</t>
  </si>
  <si>
    <t>90160D</t>
  </si>
  <si>
    <t>40046C</t>
  </si>
  <si>
    <t>47351B</t>
  </si>
  <si>
    <t>21376</t>
  </si>
  <si>
    <t>84212</t>
  </si>
  <si>
    <t>84918</t>
  </si>
  <si>
    <t>21421</t>
  </si>
  <si>
    <t>90214M</t>
  </si>
  <si>
    <t>44242B</t>
  </si>
  <si>
    <t>85132B</t>
  </si>
  <si>
    <t>21905</t>
  </si>
  <si>
    <t>84467</t>
  </si>
  <si>
    <t>85035B</t>
  </si>
  <si>
    <t>82587</t>
  </si>
  <si>
    <t>90122B</t>
  </si>
  <si>
    <t>72805</t>
  </si>
  <si>
    <t>84893</t>
  </si>
  <si>
    <t>21059</t>
  </si>
  <si>
    <t>20864</t>
  </si>
  <si>
    <t>20857</t>
  </si>
  <si>
    <t>20856</t>
  </si>
  <si>
    <t>77101A</t>
  </si>
  <si>
    <t>90115</t>
  </si>
  <si>
    <t>72232</t>
  </si>
  <si>
    <t>72780</t>
  </si>
  <si>
    <t>35443</t>
  </si>
  <si>
    <t>85144</t>
  </si>
  <si>
    <t>21765</t>
  </si>
  <si>
    <t>84576</t>
  </si>
  <si>
    <t>84826</t>
  </si>
  <si>
    <t>22043</t>
  </si>
  <si>
    <t>21268</t>
  </si>
  <si>
    <t>21988</t>
  </si>
  <si>
    <t>84482</t>
  </si>
  <si>
    <t>22285</t>
  </si>
  <si>
    <t>84845C</t>
  </si>
  <si>
    <t>84845D</t>
  </si>
  <si>
    <t>84845A</t>
  </si>
  <si>
    <t>20833</t>
  </si>
  <si>
    <t>20775</t>
  </si>
  <si>
    <t>84206A</t>
  </si>
  <si>
    <t>84206C</t>
  </si>
  <si>
    <t>84201B</t>
  </si>
  <si>
    <t>90152B</t>
  </si>
  <si>
    <t>90150</t>
  </si>
  <si>
    <t>90159</t>
  </si>
  <si>
    <t>20662</t>
  </si>
  <si>
    <t>40001</t>
  </si>
  <si>
    <t>90060F</t>
  </si>
  <si>
    <t>90060C</t>
  </si>
  <si>
    <t>90060D</t>
  </si>
  <si>
    <t>84819</t>
  </si>
  <si>
    <t>37483</t>
  </si>
  <si>
    <t>21084</t>
  </si>
  <si>
    <t>84795A</t>
  </si>
  <si>
    <t>35909B</t>
  </si>
  <si>
    <t>20936</t>
  </si>
  <si>
    <t>35833P</t>
  </si>
  <si>
    <t>35833G</t>
  </si>
  <si>
    <t>84795B</t>
  </si>
  <si>
    <t>84952A</t>
  </si>
  <si>
    <t>17091F</t>
  </si>
  <si>
    <t>17091B</t>
  </si>
  <si>
    <t>17091A</t>
  </si>
  <si>
    <t>47589</t>
  </si>
  <si>
    <t>20973</t>
  </si>
  <si>
    <t>90214T</t>
  </si>
  <si>
    <t>90214R</t>
  </si>
  <si>
    <t>90214L</t>
  </si>
  <si>
    <t>90214N</t>
  </si>
  <si>
    <t>35976B</t>
  </si>
  <si>
    <t>85043</t>
  </si>
  <si>
    <t>79340W</t>
  </si>
  <si>
    <t>84789</t>
  </si>
  <si>
    <t>35537</t>
  </si>
  <si>
    <t>21370</t>
  </si>
  <si>
    <t>21652</t>
  </si>
  <si>
    <t>21204</t>
  </si>
  <si>
    <t>84051</t>
  </si>
  <si>
    <t>72753C</t>
  </si>
  <si>
    <t>72753D</t>
  </si>
  <si>
    <t>21308</t>
  </si>
  <si>
    <t>47554</t>
  </si>
  <si>
    <t>21906</t>
  </si>
  <si>
    <t>85071C</t>
  </si>
  <si>
    <t>84741C</t>
  </si>
  <si>
    <t>21697</t>
  </si>
  <si>
    <t>90111</t>
  </si>
  <si>
    <t>90112</t>
  </si>
  <si>
    <t>21689</t>
  </si>
  <si>
    <t>20757</t>
  </si>
  <si>
    <t>20763</t>
  </si>
  <si>
    <t>20769</t>
  </si>
  <si>
    <t>84870B</t>
  </si>
  <si>
    <t>20731</t>
  </si>
  <si>
    <t>47590B</t>
  </si>
  <si>
    <t>85025B</t>
  </si>
  <si>
    <t>15044A</t>
  </si>
  <si>
    <t>85200</t>
  </si>
  <si>
    <t>85194L</t>
  </si>
  <si>
    <t>84454</t>
  </si>
  <si>
    <t>85196</t>
  </si>
  <si>
    <t>85198</t>
  </si>
  <si>
    <t>22256</t>
  </si>
  <si>
    <t>22267</t>
  </si>
  <si>
    <t>84459B</t>
  </si>
  <si>
    <t>22105</t>
  </si>
  <si>
    <t>21714</t>
  </si>
  <si>
    <t>35598A</t>
  </si>
  <si>
    <t>20755</t>
  </si>
  <si>
    <t>90002A</t>
  </si>
  <si>
    <t>90214K</t>
  </si>
  <si>
    <t>21361</t>
  </si>
  <si>
    <t>84661A</t>
  </si>
  <si>
    <t>84925D</t>
  </si>
  <si>
    <t>47016</t>
  </si>
  <si>
    <t>72128</t>
  </si>
  <si>
    <t>16259</t>
  </si>
  <si>
    <t>16020C</t>
  </si>
  <si>
    <t>47347B</t>
  </si>
  <si>
    <t>84522</t>
  </si>
  <si>
    <t>84746</t>
  </si>
  <si>
    <t>20705</t>
  </si>
  <si>
    <t>90100</t>
  </si>
  <si>
    <t>90099</t>
  </si>
  <si>
    <t>20700</t>
  </si>
  <si>
    <t>21365</t>
  </si>
  <si>
    <t>21395</t>
  </si>
  <si>
    <t>21319</t>
  </si>
  <si>
    <t>72750D</t>
  </si>
  <si>
    <t>35838A</t>
  </si>
  <si>
    <t>16161E</t>
  </si>
  <si>
    <t>17061</t>
  </si>
  <si>
    <t>17084P</t>
  </si>
  <si>
    <t>21674</t>
  </si>
  <si>
    <t>22124</t>
  </si>
  <si>
    <t>47593A</t>
  </si>
  <si>
    <t>81985A</t>
  </si>
  <si>
    <t>21400</t>
  </si>
  <si>
    <t>21401</t>
  </si>
  <si>
    <t>21222</t>
  </si>
  <si>
    <t>90214G</t>
  </si>
  <si>
    <t>90214P</t>
  </si>
  <si>
    <t>90214E</t>
  </si>
  <si>
    <t>90214I</t>
  </si>
  <si>
    <t>84663A</t>
  </si>
  <si>
    <t>21199</t>
  </si>
  <si>
    <t>84744</t>
  </si>
  <si>
    <t>84029D</t>
  </si>
  <si>
    <t>72800C</t>
  </si>
  <si>
    <t>20721</t>
  </si>
  <si>
    <t>85171</t>
  </si>
  <si>
    <t>84539</t>
  </si>
  <si>
    <t>21043</t>
  </si>
  <si>
    <t>84617</t>
  </si>
  <si>
    <t>84707A</t>
  </si>
  <si>
    <t>20689</t>
  </si>
  <si>
    <t>47480</t>
  </si>
  <si>
    <t>85162B</t>
  </si>
  <si>
    <t>90081A</t>
  </si>
  <si>
    <t>20931</t>
  </si>
  <si>
    <t>35983</t>
  </si>
  <si>
    <t>20803</t>
  </si>
  <si>
    <t>22003</t>
  </si>
  <si>
    <t>35610A</t>
  </si>
  <si>
    <t>35916A</t>
  </si>
  <si>
    <t>37342</t>
  </si>
  <si>
    <t>46138B</t>
  </si>
  <si>
    <t>47585A</t>
  </si>
  <si>
    <t>72771C</t>
  </si>
  <si>
    <t>79066K</t>
  </si>
  <si>
    <t>84228</t>
  </si>
  <si>
    <t>84563A</t>
  </si>
  <si>
    <t>84715</t>
  </si>
  <si>
    <t>84796A</t>
  </si>
  <si>
    <t>84842</t>
  </si>
  <si>
    <t>84843</t>
  </si>
  <si>
    <t>90037D</t>
  </si>
  <si>
    <t>90120A</t>
  </si>
  <si>
    <t>90144</t>
  </si>
  <si>
    <t>90198B</t>
  </si>
  <si>
    <t>90204</t>
  </si>
  <si>
    <t>20849</t>
  </si>
  <si>
    <t>21131</t>
  </si>
  <si>
    <t>21378</t>
  </si>
  <si>
    <t>21946</t>
  </si>
  <si>
    <t>16048</t>
  </si>
  <si>
    <t>20839</t>
  </si>
  <si>
    <t>62096B</t>
  </si>
  <si>
    <t>72140E</t>
  </si>
  <si>
    <t>82011C</t>
  </si>
  <si>
    <t>21414</t>
  </si>
  <si>
    <t>21836</t>
  </si>
  <si>
    <t>21943</t>
  </si>
  <si>
    <t>22161</t>
  </si>
  <si>
    <t>22307</t>
  </si>
  <si>
    <t>35815B</t>
  </si>
  <si>
    <t>84016</t>
  </si>
  <si>
    <t>84531A</t>
  </si>
  <si>
    <t>84531B</t>
  </si>
  <si>
    <t>84762C</t>
  </si>
  <si>
    <t>85093</t>
  </si>
  <si>
    <t>85118</t>
  </si>
  <si>
    <t>85121C</t>
  </si>
  <si>
    <t>90000B</t>
  </si>
  <si>
    <t>90014A</t>
  </si>
  <si>
    <t>90038A</t>
  </si>
  <si>
    <t>90120D</t>
  </si>
  <si>
    <t>90165A</t>
  </si>
  <si>
    <t>90170</t>
  </si>
  <si>
    <t>90187A</t>
  </si>
  <si>
    <t>85124B</t>
  </si>
  <si>
    <t>85124C</t>
  </si>
  <si>
    <t>21339</t>
  </si>
  <si>
    <t>82484</t>
  </si>
  <si>
    <t>47559B</t>
  </si>
  <si>
    <t>22168</t>
  </si>
  <si>
    <t>84415A</t>
  </si>
  <si>
    <t>79030D</t>
  </si>
  <si>
    <t>21289</t>
  </si>
  <si>
    <t>22104</t>
  </si>
  <si>
    <t>20670</t>
  </si>
  <si>
    <t>16033</t>
  </si>
  <si>
    <t>84705B</t>
  </si>
  <si>
    <t>35923</t>
  </si>
  <si>
    <t>20895</t>
  </si>
  <si>
    <t>21780</t>
  </si>
  <si>
    <t>21847</t>
  </si>
  <si>
    <t>84615</t>
  </si>
  <si>
    <t>84682</t>
  </si>
  <si>
    <t>22056</t>
  </si>
  <si>
    <t>17178</t>
  </si>
  <si>
    <t>21904</t>
  </si>
  <si>
    <t>85230B</t>
  </si>
  <si>
    <t>85230E</t>
  </si>
  <si>
    <t>90125B</t>
  </si>
  <si>
    <t>84564</t>
  </si>
  <si>
    <t>85084</t>
  </si>
  <si>
    <t>84968D</t>
  </si>
  <si>
    <t>84827</t>
  </si>
  <si>
    <t>21060</t>
  </si>
  <si>
    <t>37432</t>
  </si>
  <si>
    <t>47503E</t>
  </si>
  <si>
    <t>47503H</t>
  </si>
  <si>
    <t>44265</t>
  </si>
  <si>
    <t>84678</t>
  </si>
  <si>
    <t>37484</t>
  </si>
  <si>
    <t>21757</t>
  </si>
  <si>
    <t>21701</t>
  </si>
  <si>
    <t>20935</t>
  </si>
  <si>
    <t>90011E</t>
  </si>
  <si>
    <t>90190C</t>
  </si>
  <si>
    <t>21269</t>
  </si>
  <si>
    <t>21270</t>
  </si>
  <si>
    <t>21277</t>
  </si>
  <si>
    <t>84849A</t>
  </si>
  <si>
    <t>20851</t>
  </si>
  <si>
    <t>84707B</t>
  </si>
  <si>
    <t>35233</t>
  </si>
  <si>
    <t>20666</t>
  </si>
  <si>
    <t>85106</t>
  </si>
  <si>
    <t>85169C</t>
  </si>
  <si>
    <t>85169A</t>
  </si>
  <si>
    <t>21764</t>
  </si>
  <si>
    <t>21309</t>
  </si>
  <si>
    <t>16218</t>
  </si>
  <si>
    <t>17012B</t>
  </si>
  <si>
    <t>21169</t>
  </si>
  <si>
    <t>21278</t>
  </si>
  <si>
    <t>21367</t>
  </si>
  <si>
    <t>21368</t>
  </si>
  <si>
    <t>21413</t>
  </si>
  <si>
    <t>35647</t>
  </si>
  <si>
    <t>47581B</t>
  </si>
  <si>
    <t>84674</t>
  </si>
  <si>
    <t>85203</t>
  </si>
  <si>
    <t>90036E</t>
  </si>
  <si>
    <t>90048</t>
  </si>
  <si>
    <t>90056</t>
  </si>
  <si>
    <t>90124B</t>
  </si>
  <si>
    <t>90151</t>
  </si>
  <si>
    <t>90152A</t>
  </si>
  <si>
    <t>90166</t>
  </si>
  <si>
    <t>90185A</t>
  </si>
  <si>
    <t>21713</t>
  </si>
  <si>
    <t>20997</t>
  </si>
  <si>
    <t>21616</t>
  </si>
  <si>
    <t>21275</t>
  </si>
  <si>
    <t>84571</t>
  </si>
  <si>
    <t>21062</t>
  </si>
  <si>
    <t>21061</t>
  </si>
  <si>
    <t>47502</t>
  </si>
  <si>
    <t>21053</t>
  </si>
  <si>
    <t>21698</t>
  </si>
  <si>
    <t>84549</t>
  </si>
  <si>
    <t>84551</t>
  </si>
  <si>
    <t>21264</t>
  </si>
  <si>
    <t>21437</t>
  </si>
  <si>
    <t>84665</t>
  </si>
  <si>
    <t>84666</t>
  </si>
  <si>
    <t>84664</t>
  </si>
  <si>
    <t>84597B</t>
  </si>
  <si>
    <t>84367</t>
  </si>
  <si>
    <t>21415</t>
  </si>
  <si>
    <t>21594</t>
  </si>
  <si>
    <t>21749</t>
  </si>
  <si>
    <t>21845</t>
  </si>
  <si>
    <t>35638B</t>
  </si>
  <si>
    <t>17013B</t>
  </si>
  <si>
    <t>17013D</t>
  </si>
  <si>
    <t>17014A</t>
  </si>
  <si>
    <t>84086C</t>
  </si>
  <si>
    <t>84596J</t>
  </si>
  <si>
    <t>84760S</t>
  </si>
  <si>
    <t>84877D</t>
  </si>
  <si>
    <t>84913A</t>
  </si>
  <si>
    <t>85188A</t>
  </si>
  <si>
    <t>90013E</t>
  </si>
  <si>
    <t>90041</t>
  </si>
  <si>
    <t>90059C</t>
  </si>
  <si>
    <t>90059E</t>
  </si>
  <si>
    <t>90101</t>
  </si>
  <si>
    <t>90175B</t>
  </si>
  <si>
    <t>90205A</t>
  </si>
  <si>
    <t>90205C</t>
  </si>
  <si>
    <t>90209B</t>
  </si>
  <si>
    <t>DCGS0003</t>
  </si>
  <si>
    <t>90202C</t>
  </si>
  <si>
    <t>84976</t>
  </si>
  <si>
    <t>90024D</t>
  </si>
  <si>
    <t>90030A</t>
  </si>
  <si>
    <t>90030B</t>
  </si>
  <si>
    <t>90030C</t>
  </si>
  <si>
    <t>90163B</t>
  </si>
  <si>
    <t>90169</t>
  </si>
  <si>
    <t>90173</t>
  </si>
  <si>
    <t>47310M</t>
  </si>
  <si>
    <t>47574A</t>
  </si>
  <si>
    <t>22306</t>
  </si>
  <si>
    <t>21383</t>
  </si>
  <si>
    <t>71215</t>
  </si>
  <si>
    <t>22244</t>
  </si>
  <si>
    <t>22245</t>
  </si>
  <si>
    <t>84869</t>
  </si>
  <si>
    <t>35949</t>
  </si>
  <si>
    <t>20896</t>
  </si>
  <si>
    <t>20899</t>
  </si>
  <si>
    <t>84626</t>
  </si>
  <si>
    <t>16162L</t>
  </si>
  <si>
    <t>21228</t>
  </si>
  <si>
    <t>90120B</t>
  </si>
  <si>
    <t>90027B</t>
  </si>
  <si>
    <t>20796</t>
  </si>
  <si>
    <t>20795</t>
  </si>
  <si>
    <t>21322</t>
  </si>
  <si>
    <t>22290</t>
  </si>
  <si>
    <t>21631</t>
  </si>
  <si>
    <t>84972L</t>
  </si>
  <si>
    <t>84919</t>
  </si>
  <si>
    <t>84984C</t>
  </si>
  <si>
    <t>84909A</t>
  </si>
  <si>
    <t>85184B</t>
  </si>
  <si>
    <t>22233</t>
  </si>
  <si>
    <t>85018C</t>
  </si>
  <si>
    <t>21343</t>
  </si>
  <si>
    <t>22316</t>
  </si>
  <si>
    <t>35973</t>
  </si>
  <si>
    <t>90057</t>
  </si>
  <si>
    <t>35838B</t>
  </si>
  <si>
    <t>16168M</t>
  </si>
  <si>
    <t>22217</t>
  </si>
  <si>
    <t>35645</t>
  </si>
  <si>
    <t>82095</t>
  </si>
  <si>
    <t>17191A</t>
  </si>
  <si>
    <t>47341B</t>
  </si>
  <si>
    <t>85081</t>
  </si>
  <si>
    <t>17129C</t>
  </si>
  <si>
    <t>90214O</t>
  </si>
  <si>
    <t>90214B</t>
  </si>
  <si>
    <t>35980C</t>
  </si>
  <si>
    <t>84575B</t>
  </si>
  <si>
    <t>22188</t>
  </si>
  <si>
    <t>35821B</t>
  </si>
  <si>
    <t>35824B</t>
  </si>
  <si>
    <t>35610C</t>
  </si>
  <si>
    <t>21850</t>
  </si>
  <si>
    <t>21858</t>
  </si>
  <si>
    <t>20932</t>
  </si>
  <si>
    <t>85110</t>
  </si>
  <si>
    <t>85160A</t>
  </si>
  <si>
    <t>90039C</t>
  </si>
  <si>
    <t>90186B</t>
  </si>
  <si>
    <t>84951B</t>
  </si>
  <si>
    <t>72771B</t>
  </si>
  <si>
    <t>84450B</t>
  </si>
  <si>
    <t>46776C</t>
  </si>
  <si>
    <t>22236</t>
  </si>
  <si>
    <t>21366</t>
  </si>
  <si>
    <t>17013A</t>
  </si>
  <si>
    <t>90214Z</t>
  </si>
  <si>
    <t>16168S</t>
  </si>
  <si>
    <t>21167</t>
  </si>
  <si>
    <t>47597</t>
  </si>
  <si>
    <t>35837</t>
  </si>
  <si>
    <t>85230D</t>
  </si>
  <si>
    <t>85230C</t>
  </si>
  <si>
    <t>20680</t>
  </si>
  <si>
    <t>21096</t>
  </si>
  <si>
    <t>20952</t>
  </si>
  <si>
    <t>90214F</t>
  </si>
  <si>
    <t>85161</t>
  </si>
  <si>
    <t>84841</t>
  </si>
  <si>
    <t>90058A</t>
  </si>
  <si>
    <t>72789</t>
  </si>
  <si>
    <t>90210B</t>
  </si>
  <si>
    <t>90194</t>
  </si>
  <si>
    <t>72708</t>
  </si>
  <si>
    <t>16169G</t>
  </si>
  <si>
    <t>21117</t>
  </si>
  <si>
    <t>85062</t>
  </si>
  <si>
    <t>20663</t>
  </si>
  <si>
    <t>84414B</t>
  </si>
  <si>
    <t>16051</t>
  </si>
  <si>
    <t>85072</t>
  </si>
  <si>
    <t>90138</t>
  </si>
  <si>
    <t>90137</t>
  </si>
  <si>
    <t>16119</t>
  </si>
  <si>
    <t>47552A</t>
  </si>
  <si>
    <t>47567B</t>
  </si>
  <si>
    <t>84815</t>
  </si>
  <si>
    <t>72131</t>
  </si>
  <si>
    <t>35631B</t>
  </si>
  <si>
    <t>22252</t>
  </si>
  <si>
    <t>72728</t>
  </si>
  <si>
    <t>20884</t>
  </si>
  <si>
    <t>20877</t>
  </si>
  <si>
    <t>20881</t>
  </si>
  <si>
    <t>22242</t>
  </si>
  <si>
    <t>90177C</t>
  </si>
  <si>
    <t>90177B</t>
  </si>
  <si>
    <t>90177D</t>
  </si>
  <si>
    <t>90177E</t>
  </si>
  <si>
    <t>90177A</t>
  </si>
  <si>
    <t>90026C</t>
  </si>
  <si>
    <t>90069</t>
  </si>
  <si>
    <t>84876B</t>
  </si>
  <si>
    <t>17090A</t>
  </si>
  <si>
    <t>85215</t>
  </si>
  <si>
    <t>21758</t>
  </si>
  <si>
    <t>20848</t>
  </si>
  <si>
    <t>84859C</t>
  </si>
  <si>
    <t>84859A</t>
  </si>
  <si>
    <t>75131</t>
  </si>
  <si>
    <t>85109</t>
  </si>
  <si>
    <t>84802A</t>
  </si>
  <si>
    <t>35607B</t>
  </si>
  <si>
    <t>21202</t>
  </si>
  <si>
    <t>90001C</t>
  </si>
  <si>
    <t>79340P</t>
  </si>
  <si>
    <t>35607A</t>
  </si>
  <si>
    <t>85218</t>
  </si>
  <si>
    <t>35001C</t>
  </si>
  <si>
    <t>16207B</t>
  </si>
  <si>
    <t>35936</t>
  </si>
  <si>
    <t>20939</t>
  </si>
  <si>
    <t>72785A</t>
  </si>
  <si>
    <t>72785B</t>
  </si>
  <si>
    <t>21766</t>
  </si>
  <si>
    <t>21686</t>
  </si>
  <si>
    <t>84689</t>
  </si>
  <si>
    <t>84550</t>
  </si>
  <si>
    <t>21226</t>
  </si>
  <si>
    <t>21225</t>
  </si>
  <si>
    <t>16258A</t>
  </si>
  <si>
    <t>37491C</t>
  </si>
  <si>
    <t>75011</t>
  </si>
  <si>
    <t>72801C</t>
  </si>
  <si>
    <t>46775E</t>
  </si>
  <si>
    <t>35911B</t>
  </si>
  <si>
    <t>62097A</t>
  </si>
  <si>
    <t>72812</t>
  </si>
  <si>
    <t>21473</t>
  </si>
  <si>
    <t>90000C</t>
  </si>
  <si>
    <t>90065B</t>
  </si>
  <si>
    <t>90182C</t>
  </si>
  <si>
    <t>90026B</t>
  </si>
  <si>
    <t>90212C</t>
  </si>
  <si>
    <t>21317</t>
  </si>
  <si>
    <t>62074B</t>
  </si>
  <si>
    <t>84876C</t>
  </si>
  <si>
    <t>35999</t>
  </si>
  <si>
    <t>90201A</t>
  </si>
  <si>
    <t>20697</t>
  </si>
  <si>
    <t>17090D</t>
  </si>
  <si>
    <t>85230A</t>
  </si>
  <si>
    <t>72133</t>
  </si>
  <si>
    <t>72134</t>
  </si>
  <si>
    <t>72130</t>
  </si>
  <si>
    <t>37489A</t>
  </si>
  <si>
    <t>85225</t>
  </si>
  <si>
    <t>21441</t>
  </si>
  <si>
    <t>84711A</t>
  </si>
  <si>
    <t>90140</t>
  </si>
  <si>
    <t>90146</t>
  </si>
  <si>
    <t>90123A</t>
  </si>
  <si>
    <t>90060B</t>
  </si>
  <si>
    <t>22243</t>
  </si>
  <si>
    <t>47369B</t>
  </si>
  <si>
    <t>72772</t>
  </si>
  <si>
    <t>35910A</t>
  </si>
  <si>
    <t>21716</t>
  </si>
  <si>
    <t>21715</t>
  </si>
  <si>
    <t>37438</t>
  </si>
  <si>
    <t>46775D</t>
  </si>
  <si>
    <t>84921</t>
  </si>
  <si>
    <t>22360</t>
  </si>
  <si>
    <t>21190</t>
  </si>
  <si>
    <t>22247</t>
  </si>
  <si>
    <t>22249</t>
  </si>
  <si>
    <t>22250</t>
  </si>
  <si>
    <t>85213</t>
  </si>
  <si>
    <t>71101A</t>
  </si>
  <si>
    <t>71101E</t>
  </si>
  <si>
    <t>20882</t>
  </si>
  <si>
    <t>15030</t>
  </si>
  <si>
    <t>72793</t>
  </si>
  <si>
    <t>35637A</t>
  </si>
  <si>
    <t>16256C</t>
  </si>
  <si>
    <t>21416</t>
  </si>
  <si>
    <t>22268</t>
  </si>
  <si>
    <t>35597B</t>
  </si>
  <si>
    <t>84255A</t>
  </si>
  <si>
    <t>21318</t>
  </si>
  <si>
    <t>18098B</t>
  </si>
  <si>
    <t>37399</t>
  </si>
  <si>
    <t>37475</t>
  </si>
  <si>
    <t>21036</t>
  </si>
  <si>
    <t>17007B</t>
  </si>
  <si>
    <t>84621</t>
  </si>
  <si>
    <t>84251C</t>
  </si>
  <si>
    <t>22021</t>
  </si>
  <si>
    <t>85206B</t>
  </si>
  <si>
    <t>90129A</t>
  </si>
  <si>
    <t>35001P</t>
  </si>
  <si>
    <t>84824</t>
  </si>
  <si>
    <t>44234</t>
  </si>
  <si>
    <t>18098A</t>
  </si>
  <si>
    <t>20858</t>
  </si>
  <si>
    <t>21298</t>
  </si>
  <si>
    <t>72750B</t>
  </si>
  <si>
    <t>21750</t>
  </si>
  <si>
    <t>17038</t>
  </si>
  <si>
    <t>21406</t>
  </si>
  <si>
    <t>21919</t>
  </si>
  <si>
    <t>35818C</t>
  </si>
  <si>
    <t>48175</t>
  </si>
  <si>
    <t>85091</t>
  </si>
  <si>
    <t>90018A</t>
  </si>
  <si>
    <t>90018C</t>
  </si>
  <si>
    <t>90027C</t>
  </si>
  <si>
    <t>90038B</t>
  </si>
  <si>
    <t>90054</t>
  </si>
  <si>
    <t>90077</t>
  </si>
  <si>
    <t>90178B</t>
  </si>
  <si>
    <t>90198A</t>
  </si>
  <si>
    <t>90211A</t>
  </si>
  <si>
    <t>DCGS0072</t>
  </si>
  <si>
    <t>47594A</t>
  </si>
  <si>
    <t>79144C</t>
  </si>
  <si>
    <t>84856S</t>
  </si>
  <si>
    <t>84870C</t>
  </si>
  <si>
    <t>84931B</t>
  </si>
  <si>
    <t>85167B</t>
  </si>
  <si>
    <t>85169D</t>
  </si>
  <si>
    <t>85190</t>
  </si>
  <si>
    <t>85202</t>
  </si>
  <si>
    <t>85204</t>
  </si>
  <si>
    <t>90037A</t>
  </si>
  <si>
    <t>90037C</t>
  </si>
  <si>
    <t>20821</t>
  </si>
  <si>
    <t>17011C</t>
  </si>
  <si>
    <t>20846</t>
  </si>
  <si>
    <t>21718</t>
  </si>
  <si>
    <t>22137</t>
  </si>
  <si>
    <t>35819B</t>
  </si>
  <si>
    <t>84797B</t>
  </si>
  <si>
    <t>85160B</t>
  </si>
  <si>
    <t>90143</t>
  </si>
  <si>
    <t>21132</t>
  </si>
  <si>
    <t>22264</t>
  </si>
  <si>
    <t>45016</t>
  </si>
  <si>
    <t>47367B</t>
  </si>
  <si>
    <t>47586A</t>
  </si>
  <si>
    <t>84637</t>
  </si>
  <si>
    <t>84847</t>
  </si>
  <si>
    <t>90122C</t>
  </si>
  <si>
    <t>90176C</t>
  </si>
  <si>
    <t>72752C</t>
  </si>
  <si>
    <t>72755C</t>
  </si>
  <si>
    <t>72755B</t>
  </si>
  <si>
    <t>72752D</t>
  </si>
  <si>
    <t>21702</t>
  </si>
  <si>
    <t>21699</t>
  </si>
  <si>
    <t>48138</t>
  </si>
  <si>
    <t>84570B</t>
  </si>
  <si>
    <t>84782B</t>
  </si>
  <si>
    <t>90082B</t>
  </si>
  <si>
    <t>90004A</t>
  </si>
  <si>
    <t>20664</t>
  </si>
  <si>
    <t>85129B</t>
  </si>
  <si>
    <t>85030</t>
  </si>
  <si>
    <t>85141</t>
  </si>
  <si>
    <t>84595B</t>
  </si>
  <si>
    <t>84313A</t>
  </si>
  <si>
    <t>21088</t>
  </si>
  <si>
    <t>85119</t>
  </si>
  <si>
    <t>35937</t>
  </si>
  <si>
    <t>85094</t>
  </si>
  <si>
    <t>90001A</t>
  </si>
  <si>
    <t>90031</t>
  </si>
  <si>
    <t>90176D</t>
  </si>
  <si>
    <t>21442</t>
  </si>
  <si>
    <t>90202D</t>
  </si>
  <si>
    <t>DCGS0044</t>
  </si>
  <si>
    <t>17011D</t>
  </si>
  <si>
    <t>37491A</t>
  </si>
  <si>
    <t>84529A</t>
  </si>
  <si>
    <t>84529C</t>
  </si>
  <si>
    <t>47583B</t>
  </si>
  <si>
    <t>90141B</t>
  </si>
  <si>
    <t>90199A</t>
  </si>
  <si>
    <t>35816B</t>
  </si>
  <si>
    <t>84609</t>
  </si>
  <si>
    <t>85018B</t>
  </si>
  <si>
    <t>85018A</t>
  </si>
  <si>
    <t>35963</t>
  </si>
  <si>
    <t>21090</t>
  </si>
  <si>
    <t>84631</t>
  </si>
  <si>
    <t>90129F</t>
  </si>
  <si>
    <t>90129D</t>
  </si>
  <si>
    <t>90129E</t>
  </si>
  <si>
    <t>21001</t>
  </si>
  <si>
    <t>35652</t>
  </si>
  <si>
    <t>17011E</t>
  </si>
  <si>
    <t>17011F</t>
  </si>
  <si>
    <t>17012E</t>
  </si>
  <si>
    <t>17013C</t>
  </si>
  <si>
    <t>84616</t>
  </si>
  <si>
    <t>16043</t>
  </si>
  <si>
    <t>84450A</t>
  </si>
  <si>
    <t>85189</t>
  </si>
  <si>
    <t>21209</t>
  </si>
  <si>
    <t>47013A</t>
  </si>
  <si>
    <t>84927F</t>
  </si>
  <si>
    <t>90016B</t>
  </si>
  <si>
    <t>21208</t>
  </si>
  <si>
    <t>84905</t>
  </si>
  <si>
    <t>21030</t>
  </si>
  <si>
    <t>82069</t>
  </si>
  <si>
    <t>16052</t>
  </si>
  <si>
    <t>21038</t>
  </si>
  <si>
    <t>84876D</t>
  </si>
  <si>
    <t>90182B</t>
  </si>
  <si>
    <t>21503</t>
  </si>
  <si>
    <t>51020A</t>
  </si>
  <si>
    <t>84942</t>
  </si>
  <si>
    <t>90003E</t>
  </si>
  <si>
    <t>21475</t>
  </si>
  <si>
    <t>35974</t>
  </si>
  <si>
    <t>35930</t>
  </si>
  <si>
    <t>20802</t>
  </si>
  <si>
    <t>90059F</t>
  </si>
  <si>
    <t>90124C</t>
  </si>
  <si>
    <t>90132</t>
  </si>
  <si>
    <t>84499</t>
  </si>
  <si>
    <t>84661B</t>
  </si>
  <si>
    <t>85131B</t>
  </si>
  <si>
    <t>22266</t>
  </si>
  <si>
    <t>84706A</t>
  </si>
  <si>
    <t>84732D</t>
  </si>
  <si>
    <t>84732B</t>
  </si>
  <si>
    <t>21128</t>
  </si>
  <si>
    <t>21496</t>
  </si>
  <si>
    <t>20820</t>
  </si>
  <si>
    <t>37352</t>
  </si>
  <si>
    <t>20759</t>
  </si>
  <si>
    <t>90206A</t>
  </si>
  <si>
    <t>22221</t>
  </si>
  <si>
    <t>21095</t>
  </si>
  <si>
    <t>72781</t>
  </si>
  <si>
    <t>90020</t>
  </si>
  <si>
    <t>90043</t>
  </si>
  <si>
    <t>85145</t>
  </si>
  <si>
    <t>20667</t>
  </si>
  <si>
    <t>85131D</t>
  </si>
  <si>
    <t>47343A</t>
  </si>
  <si>
    <t>47344B</t>
  </si>
  <si>
    <t>71510</t>
  </si>
  <si>
    <t>90199D</t>
  </si>
  <si>
    <t>22251</t>
  </si>
  <si>
    <t>84801B</t>
  </si>
  <si>
    <t>84877A</t>
  </si>
  <si>
    <t>84856L</t>
  </si>
  <si>
    <t>90191</t>
  </si>
  <si>
    <t>90079</t>
  </si>
  <si>
    <t>90064B</t>
  </si>
  <si>
    <t>72225D</t>
  </si>
  <si>
    <t>72225C</t>
  </si>
  <si>
    <t>35603B</t>
  </si>
  <si>
    <t>44091C</t>
  </si>
  <si>
    <t>21525</t>
  </si>
  <si>
    <t>21315</t>
  </si>
  <si>
    <t>35915B</t>
  </si>
  <si>
    <t>35915A</t>
  </si>
  <si>
    <t>84748</t>
  </si>
  <si>
    <t>40002</t>
  </si>
  <si>
    <t>71270</t>
  </si>
  <si>
    <t>84838</t>
  </si>
  <si>
    <t>44092C</t>
  </si>
  <si>
    <t>48103</t>
  </si>
  <si>
    <t>20840</t>
  </si>
  <si>
    <t>84657</t>
  </si>
  <si>
    <t>35980B</t>
  </si>
  <si>
    <t>22092</t>
  </si>
  <si>
    <t>72129</t>
  </si>
  <si>
    <t>35598C</t>
  </si>
  <si>
    <t>40003</t>
  </si>
  <si>
    <t>79403</t>
  </si>
  <si>
    <t>90016A</t>
  </si>
  <si>
    <t>90098</t>
  </si>
  <si>
    <t>90126B</t>
  </si>
  <si>
    <t>90126C</t>
  </si>
  <si>
    <t>90128C</t>
  </si>
  <si>
    <t>90201D</t>
  </si>
  <si>
    <t>16192</t>
  </si>
  <si>
    <t>21119</t>
  </si>
  <si>
    <t>21374</t>
  </si>
  <si>
    <t>37468</t>
  </si>
  <si>
    <t>84660A</t>
  </si>
  <si>
    <t>84706D</t>
  </si>
  <si>
    <t>90036F</t>
  </si>
  <si>
    <t>90038C</t>
  </si>
  <si>
    <t>90039A</t>
  </si>
  <si>
    <t>90130A</t>
  </si>
  <si>
    <t>84858C</t>
  </si>
  <si>
    <t>35945</t>
  </si>
  <si>
    <t>84422</t>
  </si>
  <si>
    <t>84563B</t>
  </si>
  <si>
    <t>72132</t>
  </si>
  <si>
    <t>84816</t>
  </si>
  <si>
    <t>46307</t>
  </si>
  <si>
    <t>21002</t>
  </si>
  <si>
    <t>17013F</t>
  </si>
  <si>
    <t>17011A</t>
  </si>
  <si>
    <t>84821</t>
  </si>
  <si>
    <t>84865</t>
  </si>
  <si>
    <t>90103</t>
  </si>
  <si>
    <t>85077</t>
  </si>
  <si>
    <t>85163B</t>
  </si>
  <si>
    <t>37471</t>
  </si>
  <si>
    <t>35922</t>
  </si>
  <si>
    <t>84247H</t>
  </si>
  <si>
    <t>35751A</t>
  </si>
  <si>
    <t>71263G</t>
  </si>
  <si>
    <t>20691</t>
  </si>
  <si>
    <t>20880</t>
  </si>
  <si>
    <t>20859</t>
  </si>
  <si>
    <t>22390</t>
  </si>
  <si>
    <t>72777</t>
  </si>
  <si>
    <t>79069A</t>
  </si>
  <si>
    <t>84247B</t>
  </si>
  <si>
    <t>84986A</t>
  </si>
  <si>
    <t>35980A</t>
  </si>
  <si>
    <t>84940</t>
  </si>
  <si>
    <t>79053A</t>
  </si>
  <si>
    <t>22039</t>
  </si>
  <si>
    <t>22038</t>
  </si>
  <si>
    <t>20885</t>
  </si>
  <si>
    <t>72655C</t>
  </si>
  <si>
    <t>35977B</t>
  </si>
  <si>
    <t>35975B</t>
  </si>
  <si>
    <t>20959</t>
  </si>
  <si>
    <t>85231D</t>
  </si>
  <si>
    <t>85025A</t>
  </si>
  <si>
    <t>21492</t>
  </si>
  <si>
    <t>21362</t>
  </si>
  <si>
    <t>35994</t>
  </si>
  <si>
    <t>47340B</t>
  </si>
  <si>
    <t>71409B</t>
  </si>
  <si>
    <t>84247N</t>
  </si>
  <si>
    <t>20995</t>
  </si>
  <si>
    <t>21787</t>
  </si>
  <si>
    <t>37451</t>
  </si>
  <si>
    <t>21487</t>
  </si>
  <si>
    <t>84558B</t>
  </si>
  <si>
    <t>21859</t>
  </si>
  <si>
    <t>79053B</t>
  </si>
  <si>
    <t>21029</t>
  </si>
  <si>
    <t>20743</t>
  </si>
  <si>
    <t>21505</t>
  </si>
  <si>
    <t>84803B</t>
  </si>
  <si>
    <t>21148</t>
  </si>
  <si>
    <t>79165</t>
  </si>
  <si>
    <t>72483</t>
  </si>
  <si>
    <t>16195</t>
  </si>
  <si>
    <t>84811A</t>
  </si>
  <si>
    <t>47567</t>
  </si>
  <si>
    <t>71028A</t>
  </si>
  <si>
    <t>84924F</t>
  </si>
  <si>
    <t>90160C</t>
  </si>
  <si>
    <t>90183B</t>
  </si>
  <si>
    <t>37494a</t>
  </si>
  <si>
    <t>84406b</t>
  </si>
  <si>
    <t>72807b</t>
  </si>
  <si>
    <t>85232b</t>
  </si>
  <si>
    <t>85159b</t>
  </si>
  <si>
    <t>DCGS0066N</t>
  </si>
  <si>
    <t>37351</t>
  </si>
  <si>
    <t>47567b</t>
  </si>
  <si>
    <t>85124b</t>
  </si>
  <si>
    <t>85184c</t>
  </si>
  <si>
    <t>79051a</t>
  </si>
  <si>
    <t>84899A</t>
  </si>
  <si>
    <t>85114a</t>
  </si>
  <si>
    <t>84928</t>
  </si>
  <si>
    <t>37482b</t>
  </si>
  <si>
    <t>47347A</t>
  </si>
  <si>
    <t>79309A</t>
  </si>
  <si>
    <t>85098A</t>
  </si>
  <si>
    <t>79302m</t>
  </si>
  <si>
    <t>48172</t>
  </si>
  <si>
    <t>84927C</t>
  </si>
  <si>
    <t>84509a</t>
  </si>
  <si>
    <t>84912a</t>
  </si>
  <si>
    <t>85123b</t>
  </si>
  <si>
    <t>84029c</t>
  </si>
  <si>
    <t>72778</t>
  </si>
  <si>
    <t>84757</t>
  </si>
  <si>
    <t>90121A</t>
  </si>
  <si>
    <t>85184A</t>
  </si>
  <si>
    <t>90052</t>
  </si>
  <si>
    <t>21369</t>
  </si>
  <si>
    <t>21290</t>
  </si>
  <si>
    <t>90123C</t>
  </si>
  <si>
    <t>90201C</t>
  </si>
  <si>
    <t>37452B</t>
  </si>
  <si>
    <t>37452A</t>
  </si>
  <si>
    <t>90058B</t>
  </si>
  <si>
    <t>46776E</t>
  </si>
  <si>
    <t>79337</t>
  </si>
  <si>
    <t>21420</t>
  </si>
  <si>
    <t>84292B</t>
  </si>
  <si>
    <t>47009</t>
  </si>
  <si>
    <t>37509</t>
  </si>
  <si>
    <t>20911</t>
  </si>
  <si>
    <t>35990</t>
  </si>
  <si>
    <t>84671A</t>
  </si>
  <si>
    <t>22213</t>
  </si>
  <si>
    <t>84877C</t>
  </si>
  <si>
    <t>85232C</t>
  </si>
  <si>
    <t>90082C</t>
  </si>
  <si>
    <t>90091</t>
  </si>
  <si>
    <t>22365</t>
  </si>
  <si>
    <t>22366</t>
  </si>
  <si>
    <t>35654</t>
  </si>
  <si>
    <t>85219</t>
  </si>
  <si>
    <t>85130C</t>
  </si>
  <si>
    <t>84614C</t>
  </si>
  <si>
    <t>21772</t>
  </si>
  <si>
    <t>84804B</t>
  </si>
  <si>
    <t>84801A</t>
  </si>
  <si>
    <t>84798A</t>
  </si>
  <si>
    <t>84798C</t>
  </si>
  <si>
    <t>85194S</t>
  </si>
  <si>
    <t>21363</t>
  </si>
  <si>
    <t>85019A</t>
  </si>
  <si>
    <t>90096</t>
  </si>
  <si>
    <t>84967B</t>
  </si>
  <si>
    <t>20850</t>
  </si>
  <si>
    <t>47574B</t>
  </si>
  <si>
    <t>84974</t>
  </si>
  <si>
    <t>22358</t>
  </si>
  <si>
    <t>22357</t>
  </si>
  <si>
    <t>84803A</t>
  </si>
  <si>
    <t>84807</t>
  </si>
  <si>
    <t>35912B</t>
  </si>
  <si>
    <t>35913B</t>
  </si>
  <si>
    <t>35910B</t>
  </si>
  <si>
    <t>20715</t>
  </si>
  <si>
    <t>84805B</t>
  </si>
  <si>
    <t>84798B</t>
  </si>
  <si>
    <t>62096A</t>
  </si>
  <si>
    <t>84611B</t>
  </si>
  <si>
    <t>16054</t>
  </si>
  <si>
    <t>16044</t>
  </si>
  <si>
    <t>16053</t>
  </si>
  <si>
    <t>16045</t>
  </si>
  <si>
    <t>84718</t>
  </si>
  <si>
    <t>22326</t>
  </si>
  <si>
    <t>22328</t>
  </si>
  <si>
    <t>21562</t>
  </si>
  <si>
    <t>84917</t>
  </si>
  <si>
    <t>84867A</t>
  </si>
  <si>
    <t>20794</t>
  </si>
  <si>
    <t>84612B</t>
  </si>
  <si>
    <t>84464</t>
  </si>
  <si>
    <t>84984A</t>
  </si>
  <si>
    <t>84984B</t>
  </si>
  <si>
    <t>21393</t>
  </si>
  <si>
    <t>22329</t>
  </si>
  <si>
    <t>22367</t>
  </si>
  <si>
    <t>22414</t>
  </si>
  <si>
    <t>22327</t>
  </si>
  <si>
    <t>16156L</t>
  </si>
  <si>
    <t>37462E</t>
  </si>
  <si>
    <t>90130D</t>
  </si>
  <si>
    <t>16254</t>
  </si>
  <si>
    <t>90016C</t>
  </si>
  <si>
    <t>90122A</t>
  </si>
  <si>
    <t>84313C</t>
  </si>
  <si>
    <t>21857</t>
  </si>
  <si>
    <t>37479B</t>
  </si>
  <si>
    <t>84455</t>
  </si>
  <si>
    <t>84653</t>
  </si>
  <si>
    <t>85130B</t>
  </si>
  <si>
    <t>90025F</t>
  </si>
  <si>
    <t>90055</t>
  </si>
  <si>
    <t>90123B</t>
  </si>
  <si>
    <t>84437A</t>
  </si>
  <si>
    <t>84509E</t>
  </si>
  <si>
    <t>84510E</t>
  </si>
  <si>
    <t>85092</t>
  </si>
  <si>
    <t>85205B</t>
  </si>
  <si>
    <t>90156</t>
  </si>
  <si>
    <t>20800</t>
  </si>
  <si>
    <t>21454</t>
  </si>
  <si>
    <t>37491B</t>
  </si>
  <si>
    <t>37330</t>
  </si>
  <si>
    <t>47599B</t>
  </si>
  <si>
    <t>85188B</t>
  </si>
  <si>
    <t>21502</t>
  </si>
  <si>
    <t>72606A</t>
  </si>
  <si>
    <t>47583A</t>
  </si>
  <si>
    <t>90053</t>
  </si>
  <si>
    <t>37326</t>
  </si>
  <si>
    <t>72740B</t>
  </si>
  <si>
    <t>21386</t>
  </si>
  <si>
    <t>81952B</t>
  </si>
  <si>
    <t>20891</t>
  </si>
  <si>
    <t>90039B</t>
  </si>
  <si>
    <t>84925F</t>
  </si>
  <si>
    <t>85120</t>
  </si>
  <si>
    <t>90013D</t>
  </si>
  <si>
    <t>44235</t>
  </si>
  <si>
    <t>21759</t>
  </si>
  <si>
    <t>85187</t>
  </si>
  <si>
    <t>90001B</t>
  </si>
  <si>
    <t>90064A</t>
  </si>
  <si>
    <t>90160A</t>
  </si>
  <si>
    <t>21653</t>
  </si>
  <si>
    <t>15058B</t>
  </si>
  <si>
    <t>85157</t>
  </si>
  <si>
    <t>35637C</t>
  </si>
  <si>
    <t>17014D</t>
  </si>
  <si>
    <t>90076</t>
  </si>
  <si>
    <t>84599</t>
  </si>
  <si>
    <t>37489D</t>
  </si>
  <si>
    <t>37409</t>
  </si>
  <si>
    <t>84766</t>
  </si>
  <si>
    <t>82545A</t>
  </si>
  <si>
    <t>20791</t>
  </si>
  <si>
    <t>84849D</t>
  </si>
  <si>
    <t>16206B</t>
  </si>
  <si>
    <t>84033</t>
  </si>
  <si>
    <t>22106</t>
  </si>
  <si>
    <t>21089</t>
  </si>
  <si>
    <t>21097</t>
  </si>
  <si>
    <t>90108</t>
  </si>
  <si>
    <t>16010</t>
  </si>
  <si>
    <t>20787</t>
  </si>
  <si>
    <t>20698</t>
  </si>
  <si>
    <t>72796C</t>
  </si>
  <si>
    <t>85027L</t>
  </si>
  <si>
    <t>78026</t>
  </si>
  <si>
    <t>84458</t>
  </si>
  <si>
    <t>20801</t>
  </si>
  <si>
    <t>84972M</t>
  </si>
  <si>
    <t>90189A</t>
  </si>
  <si>
    <t>21409</t>
  </si>
  <si>
    <t>85023C</t>
  </si>
  <si>
    <t>82577</t>
  </si>
  <si>
    <t>90036B</t>
  </si>
  <si>
    <t>90059B</t>
  </si>
  <si>
    <t>90183A</t>
  </si>
  <si>
    <t>62094B</t>
  </si>
  <si>
    <t>21476</t>
  </si>
  <si>
    <t>35970</t>
  </si>
  <si>
    <t>84966B</t>
  </si>
  <si>
    <t>84966A</t>
  </si>
  <si>
    <t>47469</t>
  </si>
  <si>
    <t>84800L</t>
  </si>
  <si>
    <t>84804A</t>
  </si>
  <si>
    <t>PADS</t>
  </si>
  <si>
    <t>16161G</t>
  </si>
  <si>
    <t>85024B</t>
  </si>
  <si>
    <t>84820</t>
  </si>
  <si>
    <t>90141D</t>
  </si>
  <si>
    <t>21793</t>
  </si>
  <si>
    <t>21792</t>
  </si>
  <si>
    <t>84567</t>
  </si>
  <si>
    <t>20965</t>
  </si>
  <si>
    <t>90019B</t>
  </si>
  <si>
    <t>90157</t>
  </si>
  <si>
    <t>22257</t>
  </si>
  <si>
    <t>79301</t>
  </si>
  <si>
    <t>84630</t>
  </si>
  <si>
    <t>90032</t>
  </si>
  <si>
    <t>17014F</t>
  </si>
  <si>
    <t>16240</t>
  </si>
  <si>
    <t>84799</t>
  </si>
  <si>
    <t>20890</t>
  </si>
  <si>
    <t>21474</t>
  </si>
  <si>
    <t>84933D</t>
  </si>
  <si>
    <t>16200A</t>
  </si>
  <si>
    <t>20844</t>
  </si>
  <si>
    <t>21325</t>
  </si>
  <si>
    <t>20937</t>
  </si>
  <si>
    <t>21753</t>
  </si>
  <si>
    <t>35813A</t>
  </si>
  <si>
    <t>37445A</t>
  </si>
  <si>
    <t>37445C</t>
  </si>
  <si>
    <t>37365Y</t>
  </si>
  <si>
    <t>37445D</t>
  </si>
  <si>
    <t>37350</t>
  </si>
  <si>
    <t>37353</t>
  </si>
  <si>
    <t>35921</t>
  </si>
  <si>
    <t>20786</t>
  </si>
  <si>
    <t>20785</t>
  </si>
  <si>
    <t>37493C</t>
  </si>
  <si>
    <t>37493B</t>
  </si>
  <si>
    <t>37493D</t>
  </si>
  <si>
    <t>84874A</t>
  </si>
  <si>
    <t>84898E</t>
  </si>
  <si>
    <t>79023B</t>
  </si>
  <si>
    <t>21346</t>
  </si>
  <si>
    <t>85032B</t>
  </si>
  <si>
    <t>17021</t>
  </si>
  <si>
    <t>72768</t>
  </si>
  <si>
    <t>44266F</t>
  </si>
  <si>
    <t>47581A</t>
  </si>
  <si>
    <t>47565</t>
  </si>
  <si>
    <t>79065B</t>
  </si>
  <si>
    <t>84494B</t>
  </si>
  <si>
    <t>84344</t>
  </si>
  <si>
    <t>22380</t>
  </si>
  <si>
    <t>22383</t>
  </si>
  <si>
    <t>22382</t>
  </si>
  <si>
    <t>85070</t>
  </si>
  <si>
    <t>84575A</t>
  </si>
  <si>
    <t>84681</t>
  </si>
  <si>
    <t>84723</t>
  </si>
  <si>
    <t>84555A</t>
  </si>
  <si>
    <t>44236</t>
  </si>
  <si>
    <t>15058A</t>
  </si>
  <si>
    <t>15058C</t>
  </si>
  <si>
    <t>90128A</t>
  </si>
  <si>
    <t>90162D</t>
  </si>
  <si>
    <t>90162A</t>
  </si>
  <si>
    <t>90128B</t>
  </si>
  <si>
    <t>21623</t>
  </si>
  <si>
    <t>22381</t>
  </si>
  <si>
    <t>84231</t>
  </si>
  <si>
    <t>84457</t>
  </si>
  <si>
    <t>22259</t>
  </si>
  <si>
    <t>84806A</t>
  </si>
  <si>
    <t>90102</t>
  </si>
  <si>
    <t>72751D</t>
  </si>
  <si>
    <t>72234</t>
  </si>
  <si>
    <t>72715</t>
  </si>
  <si>
    <t>72697A</t>
  </si>
  <si>
    <t>22384</t>
  </si>
  <si>
    <t>72024HC</t>
  </si>
  <si>
    <t>22379</t>
  </si>
  <si>
    <t>35638A</t>
  </si>
  <si>
    <t>20779</t>
  </si>
  <si>
    <t>22378</t>
  </si>
  <si>
    <t>44241C</t>
  </si>
  <si>
    <t>84030b</t>
  </si>
  <si>
    <t>84596e</t>
  </si>
  <si>
    <t>72801d</t>
  </si>
  <si>
    <t>84993b</t>
  </si>
  <si>
    <t>84989b</t>
  </si>
  <si>
    <t>84993a</t>
  </si>
  <si>
    <t>21087</t>
  </si>
  <si>
    <t>84867b</t>
  </si>
  <si>
    <t>21394</t>
  </si>
  <si>
    <t>79303A</t>
  </si>
  <si>
    <t>84030B</t>
  </si>
  <si>
    <t>22377</t>
  </si>
  <si>
    <t>84868A</t>
  </si>
  <si>
    <t>84868B</t>
  </si>
  <si>
    <t>47518F</t>
  </si>
  <si>
    <t>71434B</t>
  </si>
  <si>
    <t>46000R</t>
  </si>
  <si>
    <t>48173A</t>
  </si>
  <si>
    <t>90050</t>
  </si>
  <si>
    <t>90179A</t>
  </si>
  <si>
    <t>90181A</t>
  </si>
  <si>
    <t>16156A</t>
  </si>
  <si>
    <t>16169H</t>
  </si>
  <si>
    <t>84809B</t>
  </si>
  <si>
    <t>84809A</t>
  </si>
  <si>
    <t>35822B</t>
  </si>
  <si>
    <t>35822P</t>
  </si>
  <si>
    <t>21794</t>
  </si>
  <si>
    <t>78033</t>
  </si>
  <si>
    <t>35920</t>
  </si>
  <si>
    <t>84447</t>
  </si>
  <si>
    <t>37491D</t>
  </si>
  <si>
    <t>21455</t>
  </si>
  <si>
    <t>84881</t>
  </si>
  <si>
    <t>21459</t>
  </si>
  <si>
    <t>84642</t>
  </si>
  <si>
    <t>84641</t>
  </si>
  <si>
    <t>71495B</t>
  </si>
  <si>
    <t>90024A</t>
  </si>
  <si>
    <t>84886</t>
  </si>
  <si>
    <t>84800M</t>
  </si>
  <si>
    <t>85131C</t>
  </si>
  <si>
    <t>84596I</t>
  </si>
  <si>
    <t>47340A</t>
  </si>
  <si>
    <t>21461</t>
  </si>
  <si>
    <t>21460</t>
  </si>
  <si>
    <t>22657</t>
  </si>
  <si>
    <t>21907</t>
  </si>
  <si>
    <t>22386</t>
  </si>
  <si>
    <t>22385</t>
  </si>
  <si>
    <t>22496</t>
  </si>
  <si>
    <t>22495</t>
  </si>
  <si>
    <t>22413</t>
  </si>
  <si>
    <t>22411</t>
  </si>
  <si>
    <t>22494</t>
  </si>
  <si>
    <t>22412</t>
  </si>
  <si>
    <t>46137D</t>
  </si>
  <si>
    <t>22016</t>
  </si>
  <si>
    <t>84797A</t>
  </si>
  <si>
    <t>84219</t>
  </si>
  <si>
    <t>84461</t>
  </si>
  <si>
    <t>21763</t>
  </si>
  <si>
    <t>22500</t>
  </si>
  <si>
    <t>22497</t>
  </si>
  <si>
    <t>78027</t>
  </si>
  <si>
    <t>72821</t>
  </si>
  <si>
    <t>90149</t>
  </si>
  <si>
    <t>84218</t>
  </si>
  <si>
    <t>22417</t>
  </si>
  <si>
    <t>62095B</t>
  </si>
  <si>
    <t>17174</t>
  </si>
  <si>
    <t>21008</t>
  </si>
  <si>
    <t>84559a</t>
  </si>
  <si>
    <t>82613a</t>
  </si>
  <si>
    <t>82613b</t>
  </si>
  <si>
    <t>82613c</t>
  </si>
  <si>
    <t>79071B</t>
  </si>
  <si>
    <t>79140</t>
  </si>
  <si>
    <t>20822</t>
  </si>
  <si>
    <t>84227</t>
  </si>
  <si>
    <t>17120</t>
  </si>
  <si>
    <t>84927E</t>
  </si>
  <si>
    <t>84462</t>
  </si>
  <si>
    <t>84366</t>
  </si>
  <si>
    <t>90114</t>
  </si>
  <si>
    <t>90116</t>
  </si>
  <si>
    <t>22499</t>
  </si>
  <si>
    <t>90197D</t>
  </si>
  <si>
    <t>85205A</t>
  </si>
  <si>
    <t>84963A</t>
  </si>
  <si>
    <t>84967A</t>
  </si>
  <si>
    <t>22416</t>
  </si>
  <si>
    <t>82011A</t>
  </si>
  <si>
    <t>85193S</t>
  </si>
  <si>
    <t>90214V</t>
  </si>
  <si>
    <t>21855</t>
  </si>
  <si>
    <t>16131</t>
  </si>
  <si>
    <t>20720</t>
  </si>
  <si>
    <t>18094A</t>
  </si>
  <si>
    <t>21345</t>
  </si>
  <si>
    <t>84857A</t>
  </si>
  <si>
    <t>21047</t>
  </si>
  <si>
    <t>21052</t>
  </si>
  <si>
    <t>22498</t>
  </si>
  <si>
    <t>21862</t>
  </si>
  <si>
    <t>21863</t>
  </si>
  <si>
    <t>35644</t>
  </si>
  <si>
    <t>84859B</t>
  </si>
  <si>
    <t>72045A</t>
  </si>
  <si>
    <t>72748</t>
  </si>
  <si>
    <t>79064C</t>
  </si>
  <si>
    <t>79302C</t>
  </si>
  <si>
    <t>79302J</t>
  </si>
  <si>
    <t>79308B</t>
  </si>
  <si>
    <t>84248E</t>
  </si>
  <si>
    <t>85057</t>
  </si>
  <si>
    <t>90097</t>
  </si>
  <si>
    <t>DCGSSGIRL</t>
  </si>
  <si>
    <t>21835</t>
  </si>
  <si>
    <t>44091A</t>
  </si>
  <si>
    <t>72755A</t>
  </si>
  <si>
    <t>82011E</t>
  </si>
  <si>
    <t>79333</t>
  </si>
  <si>
    <t>82576</t>
  </si>
  <si>
    <t>82096</t>
  </si>
  <si>
    <t>DCGS0006</t>
  </si>
  <si>
    <t>DCGS0016</t>
  </si>
  <si>
    <t>DCGS0027</t>
  </si>
  <si>
    <t>DCGS0036</t>
  </si>
  <si>
    <t>DCGS0039</t>
  </si>
  <si>
    <t>16245B</t>
  </si>
  <si>
    <t>16222B</t>
  </si>
  <si>
    <t>17017</t>
  </si>
  <si>
    <t>18033</t>
  </si>
  <si>
    <t>21301</t>
  </si>
  <si>
    <t>21601</t>
  </si>
  <si>
    <t>35232</t>
  </si>
  <si>
    <t>37504</t>
  </si>
  <si>
    <t>72809</t>
  </si>
  <si>
    <t>72798B</t>
  </si>
  <si>
    <t>79057B</t>
  </si>
  <si>
    <t>84341A</t>
  </si>
  <si>
    <t>79082C</t>
  </si>
  <si>
    <t>84585L</t>
  </si>
  <si>
    <t>84699</t>
  </si>
  <si>
    <t>84672A</t>
  </si>
  <si>
    <t>84752B</t>
  </si>
  <si>
    <t>85051</t>
  </si>
  <si>
    <t>85056</t>
  </si>
  <si>
    <t>16248A</t>
  </si>
  <si>
    <t>18096B</t>
  </si>
  <si>
    <t>21227</t>
  </si>
  <si>
    <t>70037L</t>
  </si>
  <si>
    <t>35473</t>
  </si>
  <si>
    <t>16065A</t>
  </si>
  <si>
    <t>21183</t>
  </si>
  <si>
    <t>84705E</t>
  </si>
  <si>
    <t>84825</t>
  </si>
  <si>
    <t>90197A</t>
  </si>
  <si>
    <t>84927A</t>
  </si>
  <si>
    <t>84465</t>
  </si>
  <si>
    <t>79315B</t>
  </si>
  <si>
    <t>79070B</t>
  </si>
  <si>
    <t>84460A</t>
  </si>
  <si>
    <t>84750C</t>
  </si>
  <si>
    <t>84810C</t>
  </si>
  <si>
    <t>84938</t>
  </si>
  <si>
    <t>85105</t>
  </si>
  <si>
    <t>DCGS0060</t>
  </si>
  <si>
    <t>47421</t>
  </si>
  <si>
    <t>21170</t>
  </si>
  <si>
    <t>35442</t>
  </si>
  <si>
    <t>35960</t>
  </si>
  <si>
    <t>72348B</t>
  </si>
  <si>
    <t>84395</t>
  </si>
  <si>
    <t>DCGS0056</t>
  </si>
  <si>
    <t>85148</t>
  </si>
  <si>
    <t>16155H</t>
  </si>
  <si>
    <t>21104</t>
  </si>
  <si>
    <t>37490C</t>
  </si>
  <si>
    <t>45008L</t>
  </si>
  <si>
    <t>84897A</t>
  </si>
  <si>
    <t>72620A</t>
  </si>
  <si>
    <t>17084A</t>
  </si>
  <si>
    <t>44089A</t>
  </si>
  <si>
    <t>44089C</t>
  </si>
  <si>
    <t>75132</t>
  </si>
  <si>
    <t>17027A</t>
  </si>
  <si>
    <t>44276</t>
  </si>
  <si>
    <t>21909</t>
  </si>
  <si>
    <t>82039C</t>
  </si>
  <si>
    <t>84857B</t>
  </si>
  <si>
    <t>84873B</t>
  </si>
  <si>
    <t>84923</t>
  </si>
  <si>
    <t>21176</t>
  </si>
  <si>
    <t>35926</t>
  </si>
  <si>
    <t>79003B</t>
  </si>
  <si>
    <t>84904</t>
  </si>
  <si>
    <t>20816</t>
  </si>
  <si>
    <t>84249A</t>
  </si>
  <si>
    <t>21236</t>
  </si>
  <si>
    <t>20955</t>
  </si>
  <si>
    <t>72140D</t>
  </si>
  <si>
    <t>15060A</t>
  </si>
  <si>
    <t>21382</t>
  </si>
  <si>
    <t>21510</t>
  </si>
  <si>
    <t>47559</t>
  </si>
  <si>
    <t>72671B</t>
  </si>
  <si>
    <t>85207B</t>
  </si>
  <si>
    <t>16132</t>
  </si>
  <si>
    <t>84867B</t>
  </si>
  <si>
    <t>21083</t>
  </si>
  <si>
    <t>21057</t>
  </si>
  <si>
    <t>35794</t>
  </si>
  <si>
    <t>72798A</t>
  </si>
  <si>
    <t>84845B</t>
  </si>
  <si>
    <t>DCGS0059</t>
  </si>
  <si>
    <t>20946</t>
  </si>
  <si>
    <t>21005</t>
  </si>
  <si>
    <t>21776</t>
  </si>
  <si>
    <t>21512</t>
  </si>
  <si>
    <t>17012C</t>
  </si>
  <si>
    <t>44228</t>
  </si>
  <si>
    <t>48169</t>
  </si>
  <si>
    <t>72806</t>
  </si>
  <si>
    <t>82609</t>
  </si>
  <si>
    <t>35591G</t>
  </si>
  <si>
    <t>47595B</t>
  </si>
  <si>
    <t>72754C</t>
  </si>
  <si>
    <t>21021</t>
  </si>
  <si>
    <t>21022</t>
  </si>
  <si>
    <t>21023</t>
  </si>
  <si>
    <t>21342</t>
  </si>
  <si>
    <t>35935</t>
  </si>
  <si>
    <t>47285B</t>
  </si>
  <si>
    <t>72719</t>
  </si>
  <si>
    <t>47284V</t>
  </si>
  <si>
    <t>79053D</t>
  </si>
  <si>
    <t>82595</t>
  </si>
  <si>
    <t>84394</t>
  </si>
  <si>
    <t>84476A</t>
  </si>
  <si>
    <t>84448</t>
  </si>
  <si>
    <t>16249B</t>
  </si>
  <si>
    <t>71265</t>
  </si>
  <si>
    <t>72801H</t>
  </si>
  <si>
    <t>84449</t>
  </si>
  <si>
    <t>84248F</t>
  </si>
  <si>
    <t>84866</t>
  </si>
  <si>
    <t>84896C</t>
  </si>
  <si>
    <t>21295</t>
  </si>
  <si>
    <t>84871</t>
  </si>
  <si>
    <t>84775</t>
  </si>
  <si>
    <t>20900</t>
  </si>
  <si>
    <t>21602</t>
  </si>
  <si>
    <t>90005B</t>
  </si>
  <si>
    <t>90197C</t>
  </si>
  <si>
    <t>90080</t>
  </si>
  <si>
    <t>20904</t>
  </si>
  <si>
    <t>84966C</t>
  </si>
  <si>
    <t>84908A</t>
  </si>
  <si>
    <t>72751C</t>
  </si>
  <si>
    <t>47422</t>
  </si>
  <si>
    <t>85192S</t>
  </si>
  <si>
    <t>79157B</t>
  </si>
  <si>
    <t>82072</t>
  </si>
  <si>
    <t>72331R</t>
  </si>
  <si>
    <t>84817</t>
  </si>
  <si>
    <t>84192</t>
  </si>
  <si>
    <t>84864A</t>
  </si>
  <si>
    <t>21196</t>
  </si>
  <si>
    <t>84311</t>
  </si>
  <si>
    <t>71495A</t>
  </si>
  <si>
    <t>79331</t>
  </si>
  <si>
    <t>90202A</t>
  </si>
  <si>
    <t>22372</t>
  </si>
  <si>
    <t>84814A</t>
  </si>
  <si>
    <t>84511</t>
  </si>
  <si>
    <t>21514</t>
  </si>
  <si>
    <t>84849C</t>
  </si>
  <si>
    <t>21113</t>
  </si>
  <si>
    <t>84250H</t>
  </si>
  <si>
    <t>84600A</t>
  </si>
  <si>
    <t>84964A</t>
  </si>
  <si>
    <t>10124A</t>
  </si>
  <si>
    <t>20710</t>
  </si>
  <si>
    <t>84597A</t>
  </si>
  <si>
    <t>84967C</t>
  </si>
  <si>
    <t>37489B</t>
  </si>
  <si>
    <t>DCGSLBOY</t>
  </si>
  <si>
    <t>84248B</t>
  </si>
  <si>
    <t>47361</t>
  </si>
  <si>
    <t>16210</t>
  </si>
  <si>
    <t>21024</t>
  </si>
  <si>
    <t>22371</t>
  </si>
  <si>
    <t>35604B</t>
  </si>
  <si>
    <t>35948</t>
  </si>
  <si>
    <t>37477C</t>
  </si>
  <si>
    <t>21182</t>
  </si>
  <si>
    <t>35925</t>
  </si>
  <si>
    <t>37477D</t>
  </si>
  <si>
    <t>20838</t>
  </si>
  <si>
    <t>22374</t>
  </si>
  <si>
    <t>22376</t>
  </si>
  <si>
    <t>22375</t>
  </si>
  <si>
    <t>47563B</t>
  </si>
  <si>
    <t>84529B</t>
  </si>
  <si>
    <t>44217M</t>
  </si>
  <si>
    <t>84402C</t>
  </si>
  <si>
    <t>90109</t>
  </si>
  <si>
    <t>35978</t>
  </si>
  <si>
    <t>16161N</t>
  </si>
  <si>
    <t>35975A</t>
  </si>
  <si>
    <t>90025A</t>
  </si>
  <si>
    <t>84964B</t>
  </si>
  <si>
    <t>90172</t>
  </si>
  <si>
    <t>21760</t>
  </si>
  <si>
    <t>35839</t>
  </si>
  <si>
    <t>35608C</t>
  </si>
  <si>
    <t>84440B</t>
  </si>
  <si>
    <t>84200</t>
  </si>
  <si>
    <t>85037</t>
  </si>
  <si>
    <t>35608A</t>
  </si>
  <si>
    <t>77079</t>
  </si>
  <si>
    <t>37488A</t>
  </si>
  <si>
    <t>84965A</t>
  </si>
  <si>
    <t>16201C</t>
  </si>
  <si>
    <t>35471B</t>
  </si>
  <si>
    <t>90189B</t>
  </si>
  <si>
    <t>90078</t>
  </si>
  <si>
    <t>90025D</t>
  </si>
  <si>
    <t>16050</t>
  </si>
  <si>
    <t>90025C</t>
  </si>
  <si>
    <t>84614A</t>
  </si>
  <si>
    <t>75178</t>
  </si>
  <si>
    <t>35816P</t>
  </si>
  <si>
    <t>22432</t>
  </si>
  <si>
    <t>22433</t>
  </si>
  <si>
    <t>84884a</t>
  </si>
  <si>
    <t>85039a</t>
  </si>
  <si>
    <t>47559b</t>
  </si>
  <si>
    <t>85035b</t>
  </si>
  <si>
    <t>79066k</t>
  </si>
  <si>
    <t>85039b</t>
  </si>
  <si>
    <t>72801c</t>
  </si>
  <si>
    <t>79342b</t>
  </si>
  <si>
    <t>84997d</t>
  </si>
  <si>
    <t>47556b</t>
  </si>
  <si>
    <t>72351a</t>
  </si>
  <si>
    <t>72801g</t>
  </si>
  <si>
    <t>84800S</t>
  </si>
  <si>
    <t>90127B</t>
  </si>
  <si>
    <t>35823P</t>
  </si>
  <si>
    <t>22431</t>
  </si>
  <si>
    <t>DCGS0053</t>
  </si>
  <si>
    <t>DCGS0062</t>
  </si>
  <si>
    <t>DCGS0037</t>
  </si>
  <si>
    <t>84629</t>
  </si>
  <si>
    <t>84962</t>
  </si>
  <si>
    <t>84965B</t>
  </si>
  <si>
    <t>84613A</t>
  </si>
  <si>
    <t>21019</t>
  </si>
  <si>
    <t>35940</t>
  </si>
  <si>
    <t>35941</t>
  </si>
  <si>
    <t>20944</t>
  </si>
  <si>
    <t>37481</t>
  </si>
  <si>
    <t>21177</t>
  </si>
  <si>
    <t>21778</t>
  </si>
  <si>
    <t>16243A</t>
  </si>
  <si>
    <t>16245A</t>
  </si>
  <si>
    <t>62097B</t>
  </si>
  <si>
    <t>20951</t>
  </si>
  <si>
    <t>35909A</t>
  </si>
  <si>
    <t>21387</t>
  </si>
  <si>
    <t>84751B</t>
  </si>
  <si>
    <t>22609</t>
  </si>
  <si>
    <t>72083A</t>
  </si>
  <si>
    <t>81953P</t>
  </si>
  <si>
    <t>DCGSSBOY</t>
  </si>
  <si>
    <t>DCGSLGIRL</t>
  </si>
  <si>
    <t>71431</t>
  </si>
  <si>
    <t>79071A</t>
  </si>
  <si>
    <t>45007B</t>
  </si>
  <si>
    <t>84010</t>
  </si>
  <si>
    <t>37490D</t>
  </si>
  <si>
    <t>35763</t>
  </si>
  <si>
    <t>35632A</t>
  </si>
  <si>
    <t>17160</t>
  </si>
  <si>
    <t>21020</t>
  </si>
  <si>
    <t>85085A</t>
  </si>
  <si>
    <t>35992</t>
  </si>
  <si>
    <t>90128D</t>
  </si>
  <si>
    <t>84760L</t>
  </si>
  <si>
    <t>17010S</t>
  </si>
  <si>
    <t>85223</t>
  </si>
  <si>
    <t>35993</t>
  </si>
  <si>
    <t>72226D</t>
  </si>
  <si>
    <t>17084F</t>
  </si>
  <si>
    <t>17014B</t>
  </si>
  <si>
    <t>84224</t>
  </si>
  <si>
    <t>85231A</t>
  </si>
  <si>
    <t>84439B</t>
  </si>
  <si>
    <t>17013E</t>
  </si>
  <si>
    <t>79142</t>
  </si>
  <si>
    <t>21585</t>
  </si>
  <si>
    <t>21583</t>
  </si>
  <si>
    <t>84389</t>
  </si>
  <si>
    <t>90110</t>
  </si>
  <si>
    <t>85050</t>
  </si>
  <si>
    <t>84444C</t>
  </si>
  <si>
    <t>22022</t>
  </si>
  <si>
    <t>22610</t>
  </si>
  <si>
    <t>22608</t>
  </si>
  <si>
    <t>72732</t>
  </si>
  <si>
    <t>72759</t>
  </si>
  <si>
    <t>84226</t>
  </si>
  <si>
    <t>84770</t>
  </si>
  <si>
    <t>71496A</t>
  </si>
  <si>
    <t>84546</t>
  </si>
  <si>
    <t>62086A</t>
  </si>
  <si>
    <t>90162C</t>
  </si>
  <si>
    <t>90162B</t>
  </si>
  <si>
    <t>84805A</t>
  </si>
  <si>
    <t>84679</t>
  </si>
  <si>
    <t>84908B</t>
  </si>
  <si>
    <t>20836</t>
  </si>
  <si>
    <t>20958</t>
  </si>
  <si>
    <t>21003</t>
  </si>
  <si>
    <t>22489</t>
  </si>
  <si>
    <t>90086</t>
  </si>
  <si>
    <t>84205C</t>
  </si>
  <si>
    <t>84726</t>
  </si>
  <si>
    <t>84720</t>
  </si>
  <si>
    <t>17012F</t>
  </si>
  <si>
    <t>84926A</t>
  </si>
  <si>
    <t>21197</t>
  </si>
  <si>
    <t>35950</t>
  </si>
  <si>
    <t>20835</t>
  </si>
  <si>
    <t>37379B</t>
  </si>
  <si>
    <t>22457</t>
  </si>
  <si>
    <t>22456</t>
  </si>
  <si>
    <t>22483</t>
  </si>
  <si>
    <t>22458</t>
  </si>
  <si>
    <t>22459</t>
  </si>
  <si>
    <t>22467</t>
  </si>
  <si>
    <t>22465</t>
  </si>
  <si>
    <t>22464</t>
  </si>
  <si>
    <t>84796B</t>
  </si>
  <si>
    <t>84873A</t>
  </si>
  <si>
    <t>84872A</t>
  </si>
  <si>
    <t>22478</t>
  </si>
  <si>
    <t>22477</t>
  </si>
  <si>
    <t>22480</t>
  </si>
  <si>
    <t>22482</t>
  </si>
  <si>
    <t>22488</t>
  </si>
  <si>
    <t>22485</t>
  </si>
  <si>
    <t>22466</t>
  </si>
  <si>
    <t>18097A</t>
  </si>
  <si>
    <t>22475</t>
  </si>
  <si>
    <t>84520b</t>
  </si>
  <si>
    <t>15060b</t>
  </si>
  <si>
    <t>84661c</t>
  </si>
  <si>
    <t>85160a</t>
  </si>
  <si>
    <t>85132b</t>
  </si>
  <si>
    <t>22479</t>
  </si>
  <si>
    <t>22487</t>
  </si>
  <si>
    <t>22461</t>
  </si>
  <si>
    <t>22476</t>
  </si>
  <si>
    <t>22481</t>
  </si>
  <si>
    <t>90075</t>
  </si>
  <si>
    <t>90025B</t>
  </si>
  <si>
    <t>90074</t>
  </si>
  <si>
    <t>47369A</t>
  </si>
  <si>
    <t>22474</t>
  </si>
  <si>
    <t>84251B</t>
  </si>
  <si>
    <t>90135A</t>
  </si>
  <si>
    <t>22460</t>
  </si>
  <si>
    <t>90095</t>
  </si>
  <si>
    <t>22468</t>
  </si>
  <si>
    <t>22486</t>
  </si>
  <si>
    <t>79172D</t>
  </si>
  <si>
    <t>22472</t>
  </si>
  <si>
    <t>22569</t>
  </si>
  <si>
    <t>22568</t>
  </si>
  <si>
    <t>22570</t>
  </si>
  <si>
    <t>22586</t>
  </si>
  <si>
    <t>22587</t>
  </si>
  <si>
    <t>22565</t>
  </si>
  <si>
    <t>22566</t>
  </si>
  <si>
    <t>22585</t>
  </si>
  <si>
    <t>22582</t>
  </si>
  <si>
    <t>22583</t>
  </si>
  <si>
    <t>22584</t>
  </si>
  <si>
    <t>79161A</t>
  </si>
  <si>
    <t>22509</t>
  </si>
  <si>
    <t>22505</t>
  </si>
  <si>
    <t>22473</t>
  </si>
  <si>
    <t>22508</t>
  </si>
  <si>
    <t>22471</t>
  </si>
  <si>
    <t>84632</t>
  </si>
  <si>
    <t>22359</t>
  </si>
  <si>
    <t>22361</t>
  </si>
  <si>
    <t>22363</t>
  </si>
  <si>
    <t>22364</t>
  </si>
  <si>
    <t>22362</t>
  </si>
  <si>
    <t>22507</t>
  </si>
  <si>
    <t>17012D</t>
  </si>
  <si>
    <t>22510</t>
  </si>
  <si>
    <t>22511</t>
  </si>
  <si>
    <t>22512</t>
  </si>
  <si>
    <t>20860</t>
  </si>
  <si>
    <t>84743C</t>
  </si>
  <si>
    <t>21310</t>
  </si>
  <si>
    <t>84806B</t>
  </si>
  <si>
    <t>22513</t>
  </si>
  <si>
    <t>22659</t>
  </si>
  <si>
    <t>22631</t>
  </si>
  <si>
    <t>22618</t>
  </si>
  <si>
    <t>22617</t>
  </si>
  <si>
    <t>DCGS0069</t>
  </si>
  <si>
    <t>22423</t>
  </si>
  <si>
    <t>84840</t>
  </si>
  <si>
    <t>84613C</t>
  </si>
  <si>
    <t>90037B</t>
  </si>
  <si>
    <t>22450</t>
  </si>
  <si>
    <t>22449</t>
  </si>
  <si>
    <t>22451</t>
  </si>
  <si>
    <t>22445</t>
  </si>
  <si>
    <t>85186B</t>
  </si>
  <si>
    <t>22429</t>
  </si>
  <si>
    <t>21452</t>
  </si>
  <si>
    <t>22446</t>
  </si>
  <si>
    <t>22448</t>
  </si>
  <si>
    <t>85019B</t>
  </si>
  <si>
    <t>90026A</t>
  </si>
  <si>
    <t>20953</t>
  </si>
  <si>
    <t>16008</t>
  </si>
  <si>
    <t>22454</t>
  </si>
  <si>
    <t>90027A</t>
  </si>
  <si>
    <t>22453</t>
  </si>
  <si>
    <t>22452</t>
  </si>
  <si>
    <t>35824P</t>
  </si>
  <si>
    <t>22447</t>
  </si>
  <si>
    <t>22441</t>
  </si>
  <si>
    <t>22444</t>
  </si>
  <si>
    <t>22443</t>
  </si>
  <si>
    <t>22442</t>
  </si>
  <si>
    <t>22564</t>
  </si>
  <si>
    <t>22563</t>
  </si>
  <si>
    <t>22562</t>
  </si>
  <si>
    <t>22561</t>
  </si>
  <si>
    <t>46138D</t>
  </si>
  <si>
    <t>22555</t>
  </si>
  <si>
    <t>22556</t>
  </si>
  <si>
    <t>22560</t>
  </si>
  <si>
    <t>22551</t>
  </si>
  <si>
    <t>22554</t>
  </si>
  <si>
    <t>44242A</t>
  </si>
  <si>
    <t>22557</t>
  </si>
  <si>
    <t>22553</t>
  </si>
  <si>
    <t>22549</t>
  </si>
  <si>
    <t>22550</t>
  </si>
  <si>
    <t>22535</t>
  </si>
  <si>
    <t>22518</t>
  </si>
  <si>
    <t>21878</t>
  </si>
  <si>
    <t>22522</t>
  </si>
  <si>
    <t>22520</t>
  </si>
  <si>
    <t>22523</t>
  </si>
  <si>
    <t>22521</t>
  </si>
  <si>
    <t>22524</t>
  </si>
  <si>
    <t>22525</t>
  </si>
  <si>
    <t>22519</t>
  </si>
  <si>
    <t>22548</t>
  </si>
  <si>
    <t>22559</t>
  </si>
  <si>
    <t>40005B</t>
  </si>
  <si>
    <t>22544</t>
  </si>
  <si>
    <t>22539</t>
  </si>
  <si>
    <t>22528</t>
  </si>
  <si>
    <t>22526</t>
  </si>
  <si>
    <t>22567</t>
  </si>
  <si>
    <t>22543</t>
  </si>
  <si>
    <t>22546</t>
  </si>
  <si>
    <t>22545</t>
  </si>
  <si>
    <t>22405</t>
  </si>
  <si>
    <t>22409</t>
  </si>
  <si>
    <t>22408</t>
  </si>
  <si>
    <t>22406</t>
  </si>
  <si>
    <t>22407</t>
  </si>
  <si>
    <t>22410</t>
  </si>
  <si>
    <t>22402</t>
  </si>
  <si>
    <t>22399</t>
  </si>
  <si>
    <t>22396</t>
  </si>
  <si>
    <t>22393</t>
  </si>
  <si>
    <t>22517</t>
  </si>
  <si>
    <t>22398</t>
  </si>
  <si>
    <t>22547</t>
  </si>
  <si>
    <t>72084B</t>
  </si>
  <si>
    <t>85146</t>
  </si>
  <si>
    <t>90046</t>
  </si>
  <si>
    <t>22541</t>
  </si>
  <si>
    <t>22612</t>
  </si>
  <si>
    <t>22611</t>
  </si>
  <si>
    <t>22516</t>
  </si>
  <si>
    <t>22515</t>
  </si>
  <si>
    <t>22514</t>
  </si>
  <si>
    <t>22530</t>
  </si>
  <si>
    <t>22534</t>
  </si>
  <si>
    <t>22536</t>
  </si>
  <si>
    <t>22533</t>
  </si>
  <si>
    <t>22529</t>
  </si>
  <si>
    <t>22538</t>
  </si>
  <si>
    <t>22532</t>
  </si>
  <si>
    <t>22540</t>
  </si>
  <si>
    <t>22403</t>
  </si>
  <si>
    <t>22537</t>
  </si>
  <si>
    <t>85160b</t>
  </si>
  <si>
    <t>84796a</t>
  </si>
  <si>
    <t>72807a</t>
  </si>
  <si>
    <t>84536a</t>
  </si>
  <si>
    <t>85231e</t>
  </si>
  <si>
    <t>72801e</t>
  </si>
  <si>
    <t>84915</t>
  </si>
  <si>
    <t>22400</t>
  </si>
  <si>
    <t>22389</t>
  </si>
  <si>
    <t>22391</t>
  </si>
  <si>
    <t>84527</t>
  </si>
  <si>
    <t>22531</t>
  </si>
  <si>
    <t>90152C</t>
  </si>
  <si>
    <t>DCGS0070</t>
  </si>
  <si>
    <t>DCGS0075</t>
  </si>
  <si>
    <t>22394</t>
  </si>
  <si>
    <t>22436</t>
  </si>
  <si>
    <t>22434</t>
  </si>
  <si>
    <t>22437</t>
  </si>
  <si>
    <t>84914A</t>
  </si>
  <si>
    <t>22439</t>
  </si>
  <si>
    <t>22428</t>
  </si>
  <si>
    <t>22426</t>
  </si>
  <si>
    <t>22435</t>
  </si>
  <si>
    <t>22606</t>
  </si>
  <si>
    <t>22607</t>
  </si>
  <si>
    <t>22605</t>
  </si>
  <si>
    <t>84510e</t>
  </si>
  <si>
    <t>84596j</t>
  </si>
  <si>
    <t>85232a</t>
  </si>
  <si>
    <t>21922</t>
  </si>
  <si>
    <t>47348A</t>
  </si>
  <si>
    <t>22440</t>
  </si>
  <si>
    <t>21925</t>
  </si>
  <si>
    <t>22438</t>
  </si>
  <si>
    <t>21927</t>
  </si>
  <si>
    <t>21926</t>
  </si>
  <si>
    <t>20957</t>
  </si>
  <si>
    <t>22395</t>
  </si>
  <si>
    <t>21511</t>
  </si>
  <si>
    <t>35818B</t>
  </si>
  <si>
    <t>22719</t>
  </si>
  <si>
    <t>22558</t>
  </si>
  <si>
    <t>84875B</t>
  </si>
  <si>
    <t>84927D</t>
  </si>
  <si>
    <t>90024F</t>
  </si>
  <si>
    <t>72709</t>
  </si>
  <si>
    <t>71496B</t>
  </si>
  <si>
    <t>22469</t>
  </si>
  <si>
    <t>22470</t>
  </si>
  <si>
    <t>84997a</t>
  </si>
  <si>
    <t>85040b</t>
  </si>
  <si>
    <t>84823</t>
  </si>
  <si>
    <t>84731</t>
  </si>
  <si>
    <t>84858B</t>
  </si>
  <si>
    <t>16169A</t>
  </si>
  <si>
    <t>16151A</t>
  </si>
  <si>
    <t>62043B</t>
  </si>
  <si>
    <t>22626</t>
  </si>
  <si>
    <t>22503</t>
  </si>
  <si>
    <t>22624</t>
  </si>
  <si>
    <t>22627</t>
  </si>
  <si>
    <t>22625</t>
  </si>
  <si>
    <t>22504</t>
  </si>
  <si>
    <t>82494l</t>
  </si>
  <si>
    <t>47594a</t>
  </si>
  <si>
    <t>84867a</t>
  </si>
  <si>
    <t>22491</t>
  </si>
  <si>
    <t>22492</t>
  </si>
  <si>
    <t>22615</t>
  </si>
  <si>
    <t>22616</t>
  </si>
  <si>
    <t>22614</t>
  </si>
  <si>
    <t>22613</t>
  </si>
  <si>
    <t>22421</t>
  </si>
  <si>
    <t>22418</t>
  </si>
  <si>
    <t>22621</t>
  </si>
  <si>
    <t>22623</t>
  </si>
  <si>
    <t>22619</t>
  </si>
  <si>
    <t>22419</t>
  </si>
  <si>
    <t>22493</t>
  </si>
  <si>
    <t>22622</t>
  </si>
  <si>
    <t>84247E</t>
  </si>
  <si>
    <t>46115B</t>
  </si>
  <si>
    <t>22420</t>
  </si>
  <si>
    <t>22422</t>
  </si>
  <si>
    <t>44242C</t>
  </si>
  <si>
    <t>81953B</t>
  </si>
  <si>
    <t>22620</t>
  </si>
  <si>
    <t>17014E</t>
  </si>
  <si>
    <t>20883</t>
  </si>
  <si>
    <t>35630B</t>
  </si>
  <si>
    <t>35631A</t>
  </si>
  <si>
    <t>10124C</t>
  </si>
  <si>
    <t>84519D</t>
  </si>
  <si>
    <t>84195</t>
  </si>
  <si>
    <t>85226B</t>
  </si>
  <si>
    <t>17011B</t>
  </si>
  <si>
    <t>20938</t>
  </si>
  <si>
    <t>85231K</t>
  </si>
  <si>
    <t>84706E</t>
  </si>
  <si>
    <t>35643</t>
  </si>
  <si>
    <t>16255</t>
  </si>
  <si>
    <t>85086B</t>
  </si>
  <si>
    <t>35265</t>
  </si>
  <si>
    <t>45013</t>
  </si>
  <si>
    <t>10124G</t>
  </si>
  <si>
    <t>35817P</t>
  </si>
  <si>
    <t>35818P</t>
  </si>
  <si>
    <t>22427</t>
  </si>
  <si>
    <t>22430</t>
  </si>
  <si>
    <t>22645</t>
  </si>
  <si>
    <t>22646</t>
  </si>
  <si>
    <t>22650</t>
  </si>
  <si>
    <t>22647</t>
  </si>
  <si>
    <t>22649</t>
  </si>
  <si>
    <t>22644</t>
  </si>
  <si>
    <t>22425</t>
  </si>
  <si>
    <t>22424</t>
  </si>
  <si>
    <t>84086B</t>
  </si>
  <si>
    <t>35900</t>
  </si>
  <si>
    <t>35908C</t>
  </si>
  <si>
    <t>84387A</t>
  </si>
  <si>
    <t>84891B</t>
  </si>
  <si>
    <t>16162M</t>
  </si>
  <si>
    <t>84963B</t>
  </si>
  <si>
    <t>72038B</t>
  </si>
  <si>
    <t>22634</t>
  </si>
  <si>
    <t>22635</t>
  </si>
  <si>
    <t>22637</t>
  </si>
  <si>
    <t>22636</t>
  </si>
  <si>
    <t>22864</t>
  </si>
  <si>
    <t>22502</t>
  </si>
  <si>
    <t>22501</t>
  </si>
  <si>
    <t>21273</t>
  </si>
  <si>
    <t>84402B</t>
  </si>
  <si>
    <t>20824</t>
  </si>
  <si>
    <t>37487B</t>
  </si>
  <si>
    <t>90049</t>
  </si>
  <si>
    <t>35240</t>
  </si>
  <si>
    <t>84709A</t>
  </si>
  <si>
    <t>79532</t>
  </si>
  <si>
    <t>20690</t>
  </si>
  <si>
    <t>46037A</t>
  </si>
  <si>
    <t>71406B</t>
  </si>
  <si>
    <t>84660c</t>
  </si>
  <si>
    <t>84970l</t>
  </si>
  <si>
    <t>85124a</t>
  </si>
  <si>
    <t>84986b</t>
  </si>
  <si>
    <t>84971s</t>
  </si>
  <si>
    <t>47593a</t>
  </si>
  <si>
    <t>84985b</t>
  </si>
  <si>
    <t>22710</t>
  </si>
  <si>
    <t>22707</t>
  </si>
  <si>
    <t>22705</t>
  </si>
  <si>
    <t>22704</t>
  </si>
  <si>
    <t>22711</t>
  </si>
  <si>
    <t>22713</t>
  </si>
  <si>
    <t>22712</t>
  </si>
  <si>
    <t>90042C</t>
  </si>
  <si>
    <t>22714</t>
  </si>
  <si>
    <t>90081B</t>
  </si>
  <si>
    <t>90094</t>
  </si>
  <si>
    <t>22716</t>
  </si>
  <si>
    <t>22718</t>
  </si>
  <si>
    <t>22715</t>
  </si>
  <si>
    <t>22706</t>
  </si>
  <si>
    <t>22708</t>
  </si>
  <si>
    <t>22709</t>
  </si>
  <si>
    <t>22717</t>
  </si>
  <si>
    <t>35650</t>
  </si>
  <si>
    <t>90066A</t>
  </si>
  <si>
    <t>90026D</t>
  </si>
  <si>
    <t>90117</t>
  </si>
  <si>
    <t>90107</t>
  </si>
  <si>
    <t>90104</t>
  </si>
  <si>
    <t>47591c</t>
  </si>
  <si>
    <t>84970s</t>
  </si>
  <si>
    <t>85099b</t>
  </si>
  <si>
    <t>84989a</t>
  </si>
  <si>
    <t>DCGS0041</t>
  </si>
  <si>
    <t>90214W</t>
  </si>
  <si>
    <t>90154</t>
  </si>
  <si>
    <t>22206</t>
  </si>
  <si>
    <t>71050</t>
  </si>
  <si>
    <t>72802a</t>
  </si>
  <si>
    <t>84596b</t>
  </si>
  <si>
    <t>84795b</t>
  </si>
  <si>
    <t>84510c</t>
  </si>
  <si>
    <t>84968d</t>
  </si>
  <si>
    <t>85123a</t>
  </si>
  <si>
    <t>15056n</t>
  </si>
  <si>
    <t>84968e</t>
  </si>
  <si>
    <t>84424A</t>
  </si>
  <si>
    <t>85115B</t>
  </si>
  <si>
    <t>37479P</t>
  </si>
  <si>
    <t>84493</t>
  </si>
  <si>
    <t>90179C</t>
  </si>
  <si>
    <t>84857C</t>
  </si>
  <si>
    <t>78034B</t>
  </si>
  <si>
    <t>90118</t>
  </si>
  <si>
    <t>90063A</t>
  </si>
  <si>
    <t>85114A</t>
  </si>
  <si>
    <t>22701</t>
  </si>
  <si>
    <t>90119</t>
  </si>
  <si>
    <t>75172</t>
  </si>
  <si>
    <t>22703</t>
  </si>
  <si>
    <t>22702</t>
  </si>
  <si>
    <t>84534b</t>
  </si>
  <si>
    <t>85099c</t>
  </si>
  <si>
    <t>85049e</t>
  </si>
  <si>
    <t>47566b</t>
  </si>
  <si>
    <t>85049b</t>
  </si>
  <si>
    <t>84510a</t>
  </si>
  <si>
    <t>15056p</t>
  </si>
  <si>
    <t>84997b</t>
  </si>
  <si>
    <t>84536b</t>
  </si>
  <si>
    <t>84660b</t>
  </si>
  <si>
    <t>85014a</t>
  </si>
  <si>
    <t>47570b</t>
  </si>
  <si>
    <t>84985a</t>
  </si>
  <si>
    <t>22640</t>
  </si>
  <si>
    <t>90142A</t>
  </si>
  <si>
    <t>90051</t>
  </si>
  <si>
    <t>22692</t>
  </si>
  <si>
    <t>22660</t>
  </si>
  <si>
    <t>22687</t>
  </si>
  <si>
    <t>22691</t>
  </si>
  <si>
    <t>22690</t>
  </si>
  <si>
    <t>22689</t>
  </si>
  <si>
    <t>22688</t>
  </si>
  <si>
    <t>22629</t>
  </si>
  <si>
    <t>22628</t>
  </si>
  <si>
    <t>22700</t>
  </si>
  <si>
    <t>22630</t>
  </si>
  <si>
    <t>22669</t>
  </si>
  <si>
    <t>84968a</t>
  </si>
  <si>
    <t>47590a</t>
  </si>
  <si>
    <t>85132c</t>
  </si>
  <si>
    <t>84509e</t>
  </si>
  <si>
    <t>21048</t>
  </si>
  <si>
    <t>21920</t>
  </si>
  <si>
    <t>22668</t>
  </si>
  <si>
    <t>22656</t>
  </si>
  <si>
    <t>22655</t>
  </si>
  <si>
    <t>22666</t>
  </si>
  <si>
    <t>22667</t>
  </si>
  <si>
    <t>22665</t>
  </si>
  <si>
    <t>20852</t>
  </si>
  <si>
    <t>22126</t>
  </si>
  <si>
    <t>45014</t>
  </si>
  <si>
    <t>85074</t>
  </si>
  <si>
    <t>85073</t>
  </si>
  <si>
    <t>22639</t>
  </si>
  <si>
    <t>22638</t>
  </si>
  <si>
    <t>22641</t>
  </si>
  <si>
    <t>22642</t>
  </si>
  <si>
    <t>22643</t>
  </si>
  <si>
    <t>22604</t>
  </si>
  <si>
    <t>22596</t>
  </si>
  <si>
    <t>22602</t>
  </si>
  <si>
    <t>22600</t>
  </si>
  <si>
    <t>22603</t>
  </si>
  <si>
    <t>22595</t>
  </si>
  <si>
    <t>22593</t>
  </si>
  <si>
    <t>22588</t>
  </si>
  <si>
    <t>22589</t>
  </si>
  <si>
    <t>22591</t>
  </si>
  <si>
    <t>22573</t>
  </si>
  <si>
    <t>22581</t>
  </si>
  <si>
    <t>22579</t>
  </si>
  <si>
    <t>22578</t>
  </si>
  <si>
    <t>22577</t>
  </si>
  <si>
    <t>22601</t>
  </si>
  <si>
    <t>22594</t>
  </si>
  <si>
    <t>22576</t>
  </si>
  <si>
    <t>22574</t>
  </si>
  <si>
    <t>22652</t>
  </si>
  <si>
    <t>44092B</t>
  </si>
  <si>
    <t>22575</t>
  </si>
  <si>
    <t>22653</t>
  </si>
  <si>
    <t>22654</t>
  </si>
  <si>
    <t>22661</t>
  </si>
  <si>
    <t>22662</t>
  </si>
  <si>
    <t>22663</t>
  </si>
  <si>
    <t>22580</t>
  </si>
  <si>
    <t>22651</t>
  </si>
  <si>
    <t>85184d</t>
  </si>
  <si>
    <t>85124c</t>
  </si>
  <si>
    <t>22572</t>
  </si>
  <si>
    <t>22664</t>
  </si>
  <si>
    <t>22963</t>
  </si>
  <si>
    <t>22961</t>
  </si>
  <si>
    <t>22571</t>
  </si>
  <si>
    <t>22599</t>
  </si>
  <si>
    <t>22597</t>
  </si>
  <si>
    <t>22598</t>
  </si>
  <si>
    <t>85099f</t>
  </si>
  <si>
    <t>22592</t>
  </si>
  <si>
    <t>22694</t>
  </si>
  <si>
    <t>22696</t>
  </si>
  <si>
    <t>22695</t>
  </si>
  <si>
    <t>84968b</t>
  </si>
  <si>
    <t>82001s</t>
  </si>
  <si>
    <t>84510b</t>
  </si>
  <si>
    <t>84660a</t>
  </si>
  <si>
    <t>22693</t>
  </si>
  <si>
    <t>22752</t>
  </si>
  <si>
    <t>22753</t>
  </si>
  <si>
    <t>22754</t>
  </si>
  <si>
    <t>22756</t>
  </si>
  <si>
    <t>22757</t>
  </si>
  <si>
    <t>22755</t>
  </si>
  <si>
    <t>22759</t>
  </si>
  <si>
    <t>22758</t>
  </si>
  <si>
    <t>22743</t>
  </si>
  <si>
    <t>22744</t>
  </si>
  <si>
    <t>22742</t>
  </si>
  <si>
    <t>22697</t>
  </si>
  <si>
    <t>22698</t>
  </si>
  <si>
    <t>22699</t>
  </si>
  <si>
    <t>47591d</t>
  </si>
  <si>
    <t>85049a</t>
  </si>
  <si>
    <t>22680</t>
  </si>
  <si>
    <t>22681</t>
  </si>
  <si>
    <t>22677</t>
  </si>
  <si>
    <t>22678</t>
  </si>
  <si>
    <t>22679</t>
  </si>
  <si>
    <t>22682</t>
  </si>
  <si>
    <t>22683</t>
  </si>
  <si>
    <t>22684</t>
  </si>
  <si>
    <t>22685</t>
  </si>
  <si>
    <t>22686</t>
  </si>
  <si>
    <t>22670</t>
  </si>
  <si>
    <t>22671</t>
  </si>
  <si>
    <t>22672</t>
  </si>
  <si>
    <t>22673</t>
  </si>
  <si>
    <t>22674</t>
  </si>
  <si>
    <t>22675</t>
  </si>
  <si>
    <t>22676</t>
  </si>
  <si>
    <t>90021</t>
  </si>
  <si>
    <t>85095</t>
  </si>
  <si>
    <t>22851</t>
  </si>
  <si>
    <t>84201C</t>
  </si>
  <si>
    <t>84206B</t>
  </si>
  <si>
    <t>22351</t>
  </si>
  <si>
    <t>84997c</t>
  </si>
  <si>
    <t>22751</t>
  </si>
  <si>
    <t>35591T</t>
  </si>
  <si>
    <t>35597A</t>
  </si>
  <si>
    <t>22750</t>
  </si>
  <si>
    <t>22940</t>
  </si>
  <si>
    <t>22959</t>
  </si>
  <si>
    <t>22985</t>
  </si>
  <si>
    <t>22986</t>
  </si>
  <si>
    <t>22987</t>
  </si>
  <si>
    <t>22749</t>
  </si>
  <si>
    <t>22867</t>
  </si>
  <si>
    <t>22865</t>
  </si>
  <si>
    <t>22866</t>
  </si>
  <si>
    <t>22834</t>
  </si>
  <si>
    <t>22984</t>
  </si>
  <si>
    <t>22835</t>
  </si>
  <si>
    <t>21263</t>
  </si>
  <si>
    <t>84596f</t>
  </si>
  <si>
    <t>47341A</t>
  </si>
  <si>
    <t>22983</t>
  </si>
  <si>
    <t>22910</t>
  </si>
  <si>
    <t>22895</t>
  </si>
  <si>
    <t>22950</t>
  </si>
  <si>
    <t>22952</t>
  </si>
  <si>
    <t>22909</t>
  </si>
  <si>
    <t>22855</t>
  </si>
  <si>
    <t>22812</t>
  </si>
  <si>
    <t>22732</t>
  </si>
  <si>
    <t>22821</t>
  </si>
  <si>
    <t>22820</t>
  </si>
  <si>
    <t>22948</t>
  </si>
  <si>
    <t>22815</t>
  </si>
  <si>
    <t>22817</t>
  </si>
  <si>
    <t>22734</t>
  </si>
  <si>
    <t>22735</t>
  </si>
  <si>
    <t>22737</t>
  </si>
  <si>
    <t>22738</t>
  </si>
  <si>
    <t>22736</t>
  </si>
  <si>
    <t>22739</t>
  </si>
  <si>
    <t>22946</t>
  </si>
  <si>
    <t>22947</t>
  </si>
  <si>
    <t>22907</t>
  </si>
  <si>
    <t>22862</t>
  </si>
  <si>
    <t>22816</t>
  </si>
  <si>
    <t>22818</t>
  </si>
  <si>
    <t>22731</t>
  </si>
  <si>
    <t>22854</t>
  </si>
  <si>
    <t>84247D</t>
  </si>
  <si>
    <t>22813</t>
  </si>
  <si>
    <t>22733</t>
  </si>
  <si>
    <t>22945</t>
  </si>
  <si>
    <t>22949</t>
  </si>
  <si>
    <t>22951</t>
  </si>
  <si>
    <t>22944</t>
  </si>
  <si>
    <t>22906</t>
  </si>
  <si>
    <t>22911</t>
  </si>
  <si>
    <t>22905</t>
  </si>
  <si>
    <t>22904</t>
  </si>
  <si>
    <t>22819</t>
  </si>
  <si>
    <t>22809</t>
  </si>
  <si>
    <t>22810</t>
  </si>
  <si>
    <t>16248B</t>
  </si>
  <si>
    <t>22908</t>
  </si>
  <si>
    <t>22806</t>
  </si>
  <si>
    <t>22938</t>
  </si>
  <si>
    <t>22807</t>
  </si>
  <si>
    <t>22808</t>
  </si>
  <si>
    <t>22632</t>
  </si>
  <si>
    <t>22814</t>
  </si>
  <si>
    <t>22811</t>
  </si>
  <si>
    <t>47591b</t>
  </si>
  <si>
    <t>22863</t>
  </si>
  <si>
    <t>22804</t>
  </si>
  <si>
    <t>22902</t>
  </si>
  <si>
    <t>22900</t>
  </si>
  <si>
    <t>22898</t>
  </si>
  <si>
    <t>22894</t>
  </si>
  <si>
    <t>22897</t>
  </si>
  <si>
    <t>22896</t>
  </si>
  <si>
    <t>22939</t>
  </si>
  <si>
    <t>22727</t>
  </si>
  <si>
    <t>22729</t>
  </si>
  <si>
    <t>22726</t>
  </si>
  <si>
    <t>22730</t>
  </si>
  <si>
    <t>22728</t>
  </si>
  <si>
    <t>22725</t>
  </si>
  <si>
    <t>22748</t>
  </si>
  <si>
    <t>22745</t>
  </si>
  <si>
    <t>22746</t>
  </si>
  <si>
    <t>22747</t>
  </si>
  <si>
    <t>22903</t>
  </si>
  <si>
    <t>22899</t>
  </si>
  <si>
    <t>85232d</t>
  </si>
  <si>
    <t>84559b</t>
  </si>
  <si>
    <t>90068</t>
  </si>
  <si>
    <t>84030e</t>
  </si>
  <si>
    <t>22740</t>
  </si>
  <si>
    <t>22741</t>
  </si>
  <si>
    <t>49031B</t>
  </si>
  <si>
    <t>85231b</t>
  </si>
  <si>
    <t>84968f</t>
  </si>
  <si>
    <t>22857</t>
  </si>
  <si>
    <t>22860</t>
  </si>
  <si>
    <t>22859</t>
  </si>
  <si>
    <t>35596</t>
  </si>
  <si>
    <t>22837</t>
  </si>
  <si>
    <t>22633</t>
  </si>
  <si>
    <t>SP1002</t>
  </si>
  <si>
    <t>22796</t>
  </si>
  <si>
    <t>22769</t>
  </si>
  <si>
    <t>22766</t>
  </si>
  <si>
    <t>22768</t>
  </si>
  <si>
    <t>22767</t>
  </si>
  <si>
    <t>22765</t>
  </si>
  <si>
    <t>22762</t>
  </si>
  <si>
    <t>22763</t>
  </si>
  <si>
    <t>22760</t>
  </si>
  <si>
    <t>22764</t>
  </si>
  <si>
    <t>22770</t>
  </si>
  <si>
    <t>22761</t>
  </si>
  <si>
    <t>22840</t>
  </si>
  <si>
    <t>22841</t>
  </si>
  <si>
    <t>22842</t>
  </si>
  <si>
    <t>22847</t>
  </si>
  <si>
    <t>22849</t>
  </si>
  <si>
    <t>22790</t>
  </si>
  <si>
    <t>22838</t>
  </si>
  <si>
    <t>22846</t>
  </si>
  <si>
    <t>22839</t>
  </si>
  <si>
    <t>22890</t>
  </si>
  <si>
    <t>22848</t>
  </si>
  <si>
    <t>22843</t>
  </si>
  <si>
    <t>22891</t>
  </si>
  <si>
    <t>84661a</t>
  </si>
  <si>
    <t>22892</t>
  </si>
  <si>
    <t>22853</t>
  </si>
  <si>
    <t>22852</t>
  </si>
  <si>
    <t>22893</t>
  </si>
  <si>
    <t>22845</t>
  </si>
  <si>
    <t>22784</t>
  </si>
  <si>
    <t>22788</t>
  </si>
  <si>
    <t>22785</t>
  </si>
  <si>
    <t>22795</t>
  </si>
  <si>
    <t>22781</t>
  </si>
  <si>
    <t>22776</t>
  </si>
  <si>
    <t>22775</t>
  </si>
  <si>
    <t>22771</t>
  </si>
  <si>
    <t>22772</t>
  </si>
  <si>
    <t>22773</t>
  </si>
  <si>
    <t>22805</t>
  </si>
  <si>
    <t>22774</t>
  </si>
  <si>
    <t>22856</t>
  </si>
  <si>
    <t>22789</t>
  </si>
  <si>
    <t>22850</t>
  </si>
  <si>
    <t>22797</t>
  </si>
  <si>
    <t>22786</t>
  </si>
  <si>
    <t>22844</t>
  </si>
  <si>
    <t>22873</t>
  </si>
  <si>
    <t>22869</t>
  </si>
  <si>
    <t>22794</t>
  </si>
  <si>
    <t>22778</t>
  </si>
  <si>
    <t>22799</t>
  </si>
  <si>
    <t>22878</t>
  </si>
  <si>
    <t>22870</t>
  </si>
  <si>
    <t>22871</t>
  </si>
  <si>
    <t>22872</t>
  </si>
  <si>
    <t>22874</t>
  </si>
  <si>
    <t>22875</t>
  </si>
  <si>
    <t>22876</t>
  </si>
  <si>
    <t>22877</t>
  </si>
  <si>
    <t>22868</t>
  </si>
  <si>
    <t>22883</t>
  </si>
  <si>
    <t>22887</t>
  </si>
  <si>
    <t>35815P</t>
  </si>
  <si>
    <t>22882</t>
  </si>
  <si>
    <t>22879</t>
  </si>
  <si>
    <t>22885</t>
  </si>
  <si>
    <t>22942</t>
  </si>
  <si>
    <t>22941</t>
  </si>
  <si>
    <t>22943</t>
  </si>
  <si>
    <t>22827</t>
  </si>
  <si>
    <t>22884</t>
  </si>
  <si>
    <t>22828</t>
  </si>
  <si>
    <t>22825</t>
  </si>
  <si>
    <t>22777</t>
  </si>
  <si>
    <t>22780</t>
  </si>
  <si>
    <t>22791</t>
  </si>
  <si>
    <t>22830</t>
  </si>
  <si>
    <t>22801</t>
  </si>
  <si>
    <t>22792</t>
  </si>
  <si>
    <t>22798</t>
  </si>
  <si>
    <t>22800</t>
  </si>
  <si>
    <t>85036b</t>
  </si>
  <si>
    <t>22803</t>
  </si>
  <si>
    <t>84559d</t>
  </si>
  <si>
    <t>35004p</t>
  </si>
  <si>
    <t>22968</t>
  </si>
  <si>
    <t>22779</t>
  </si>
  <si>
    <t>22889</t>
  </si>
  <si>
    <t>22880</t>
  </si>
  <si>
    <t>22886</t>
  </si>
  <si>
    <t>22881</t>
  </si>
  <si>
    <t>22783</t>
  </si>
  <si>
    <t>22823</t>
  </si>
  <si>
    <t>22782</t>
  </si>
  <si>
    <t>85179a</t>
  </si>
  <si>
    <t>22802</t>
  </si>
  <si>
    <t>90214Y</t>
  </si>
  <si>
    <t>90214U</t>
  </si>
  <si>
    <t>85017D</t>
  </si>
  <si>
    <t>22955</t>
  </si>
  <si>
    <t>22888</t>
  </si>
  <si>
    <t>22953</t>
  </si>
  <si>
    <t>22956</t>
  </si>
  <si>
    <t>22833</t>
  </si>
  <si>
    <t>90176B</t>
  </si>
  <si>
    <t>15002</t>
  </si>
  <si>
    <t>22954</t>
  </si>
  <si>
    <t>22822</t>
  </si>
  <si>
    <t>22824</t>
  </si>
  <si>
    <t>22831</t>
  </si>
  <si>
    <t>22858</t>
  </si>
  <si>
    <t>90142C</t>
  </si>
  <si>
    <t>22966</t>
  </si>
  <si>
    <t>22832</t>
  </si>
  <si>
    <t>22829</t>
  </si>
  <si>
    <t>22722</t>
  </si>
  <si>
    <t>22923</t>
  </si>
  <si>
    <t>22914</t>
  </si>
  <si>
    <t>22913</t>
  </si>
  <si>
    <t>22912</t>
  </si>
  <si>
    <t>47590b</t>
  </si>
  <si>
    <t>22915</t>
  </si>
  <si>
    <t>22922</t>
  </si>
  <si>
    <t>22924</t>
  </si>
  <si>
    <t>22926</t>
  </si>
  <si>
    <t>22917</t>
  </si>
  <si>
    <t>22969</t>
  </si>
  <si>
    <t>22964</t>
  </si>
  <si>
    <t>90127A</t>
  </si>
  <si>
    <t>22965</t>
  </si>
  <si>
    <t>22927</t>
  </si>
  <si>
    <t>22921</t>
  </si>
  <si>
    <t>22920</t>
  </si>
  <si>
    <t>22916</t>
  </si>
  <si>
    <t>22918</t>
  </si>
  <si>
    <t>90142B</t>
  </si>
  <si>
    <t>22925</t>
  </si>
  <si>
    <t>22919</t>
  </si>
  <si>
    <t>22928</t>
  </si>
  <si>
    <t>22988</t>
  </si>
  <si>
    <t>90135</t>
  </si>
  <si>
    <t>90136</t>
  </si>
  <si>
    <t>22973</t>
  </si>
  <si>
    <t>85035c</t>
  </si>
  <si>
    <t>85035a</t>
  </si>
  <si>
    <t>22929</t>
  </si>
  <si>
    <t>90142D</t>
  </si>
  <si>
    <t>22972</t>
  </si>
  <si>
    <t>22975</t>
  </si>
  <si>
    <t>22974</t>
  </si>
  <si>
    <t>22976</t>
  </si>
  <si>
    <t>22977</t>
  </si>
  <si>
    <t>22960</t>
  </si>
  <si>
    <t>22962</t>
  </si>
  <si>
    <t>35809a</t>
  </si>
  <si>
    <t>84596g</t>
  </si>
  <si>
    <t>90182A</t>
  </si>
  <si>
    <t>85049g</t>
  </si>
  <si>
    <t>72803b</t>
  </si>
  <si>
    <t>79151B</t>
  </si>
  <si>
    <t>22930</t>
  </si>
  <si>
    <t>22931</t>
  </si>
  <si>
    <t>22932</t>
  </si>
  <si>
    <t>22937</t>
  </si>
  <si>
    <t>22936</t>
  </si>
  <si>
    <t>22935</t>
  </si>
  <si>
    <t>22933</t>
  </si>
  <si>
    <t>21120</t>
  </si>
  <si>
    <t>22934</t>
  </si>
  <si>
    <t>22826</t>
  </si>
  <si>
    <t>22861</t>
  </si>
  <si>
    <t>22723</t>
  </si>
  <si>
    <t>22720</t>
  </si>
  <si>
    <t>22721</t>
  </si>
  <si>
    <t>22970</t>
  </si>
  <si>
    <t>22971</t>
  </si>
  <si>
    <t>23231</t>
  </si>
  <si>
    <t>23230</t>
  </si>
  <si>
    <t>85231g</t>
  </si>
  <si>
    <t>22967</t>
  </si>
  <si>
    <t>22957</t>
  </si>
  <si>
    <t>23233</t>
  </si>
  <si>
    <t>23232</t>
  </si>
  <si>
    <t>37413</t>
  </si>
  <si>
    <t>79063D</t>
  </si>
  <si>
    <t>DCGS0055</t>
  </si>
  <si>
    <t>DCGS0074</t>
  </si>
  <si>
    <t>DCGS0057</t>
  </si>
  <si>
    <t>17028J</t>
  </si>
  <si>
    <t>84509b</t>
  </si>
  <si>
    <t>79063C</t>
  </si>
  <si>
    <t>79062D</t>
  </si>
  <si>
    <t>22989</t>
  </si>
  <si>
    <t>22990</t>
  </si>
  <si>
    <t>22980</t>
  </si>
  <si>
    <t>22993</t>
  </si>
  <si>
    <t>23006</t>
  </si>
  <si>
    <t>23004</t>
  </si>
  <si>
    <t>23002</t>
  </si>
  <si>
    <t>23003</t>
  </si>
  <si>
    <t>23000</t>
  </si>
  <si>
    <t>22994</t>
  </si>
  <si>
    <t>22998</t>
  </si>
  <si>
    <t>22991</t>
  </si>
  <si>
    <t>22992</t>
  </si>
  <si>
    <t>22999</t>
  </si>
  <si>
    <t>22995</t>
  </si>
  <si>
    <t>22996</t>
  </si>
  <si>
    <t>22978</t>
  </si>
  <si>
    <t>22997</t>
  </si>
  <si>
    <t>23005</t>
  </si>
  <si>
    <t>23182</t>
  </si>
  <si>
    <t>22979</t>
  </si>
  <si>
    <t>23177</t>
  </si>
  <si>
    <t>23193</t>
  </si>
  <si>
    <t>23194</t>
  </si>
  <si>
    <t>23176</t>
  </si>
  <si>
    <t>22982</t>
  </si>
  <si>
    <t>23126</t>
  </si>
  <si>
    <t>23127</t>
  </si>
  <si>
    <t>23128</t>
  </si>
  <si>
    <t>23183</t>
  </si>
  <si>
    <t>23179</t>
  </si>
  <si>
    <t>23178</t>
  </si>
  <si>
    <t>22981</t>
  </si>
  <si>
    <t>23180</t>
  </si>
  <si>
    <t>23049</t>
  </si>
  <si>
    <t>23053</t>
  </si>
  <si>
    <t>23054</t>
  </si>
  <si>
    <t>23050</t>
  </si>
  <si>
    <t>23052</t>
  </si>
  <si>
    <t>23051</t>
  </si>
  <si>
    <t>23185</t>
  </si>
  <si>
    <t>23184</t>
  </si>
  <si>
    <t>23181</t>
  </si>
  <si>
    <t>23187</t>
  </si>
  <si>
    <t>23186</t>
  </si>
  <si>
    <t>23010</t>
  </si>
  <si>
    <t>23007</t>
  </si>
  <si>
    <t>23009</t>
  </si>
  <si>
    <t>23008</t>
  </si>
  <si>
    <t>23348</t>
  </si>
  <si>
    <t>23077</t>
  </si>
  <si>
    <t>23076</t>
  </si>
  <si>
    <t>23078</t>
  </si>
  <si>
    <t>23159</t>
  </si>
  <si>
    <t>23154</t>
  </si>
  <si>
    <t>23156</t>
  </si>
  <si>
    <t>23155</t>
  </si>
  <si>
    <t>23158</t>
  </si>
  <si>
    <t>85049d</t>
  </si>
  <si>
    <t>23157</t>
  </si>
  <si>
    <t>23254</t>
  </si>
  <si>
    <t>23256</t>
  </si>
  <si>
    <t>23255</t>
  </si>
  <si>
    <t>23205</t>
  </si>
  <si>
    <t>23201</t>
  </si>
  <si>
    <t>23207</t>
  </si>
  <si>
    <t>23199</t>
  </si>
  <si>
    <t>23206</t>
  </si>
  <si>
    <t>23204</t>
  </si>
  <si>
    <t>23208</t>
  </si>
  <si>
    <t>23065</t>
  </si>
  <si>
    <t>23060</t>
  </si>
  <si>
    <t>23057</t>
  </si>
  <si>
    <t>23253</t>
  </si>
  <si>
    <t>23066</t>
  </si>
  <si>
    <t>23068</t>
  </si>
  <si>
    <t>23075</t>
  </si>
  <si>
    <t>23153</t>
  </si>
  <si>
    <t>23073</t>
  </si>
  <si>
    <t>23146</t>
  </si>
  <si>
    <t>23061</t>
  </si>
  <si>
    <t>23055</t>
  </si>
  <si>
    <t>23056</t>
  </si>
  <si>
    <t>23140</t>
  </si>
  <si>
    <t>23141</t>
  </si>
  <si>
    <t>23135</t>
  </si>
  <si>
    <t>23132</t>
  </si>
  <si>
    <t>23071</t>
  </si>
  <si>
    <t>23152</t>
  </si>
  <si>
    <t>23134</t>
  </si>
  <si>
    <t>23133</t>
  </si>
  <si>
    <t>23147</t>
  </si>
  <si>
    <t>23148</t>
  </si>
  <si>
    <t>23144</t>
  </si>
  <si>
    <t>23142</t>
  </si>
  <si>
    <t>23136</t>
  </si>
  <si>
    <t>23139</t>
  </si>
  <si>
    <t>23138</t>
  </si>
  <si>
    <t>23150</t>
  </si>
  <si>
    <t>23145</t>
  </si>
  <si>
    <t>23137</t>
  </si>
  <si>
    <t>23069</t>
  </si>
  <si>
    <t>23131</t>
  </si>
  <si>
    <t>23067</t>
  </si>
  <si>
    <t>23163</t>
  </si>
  <si>
    <t>23284</t>
  </si>
  <si>
    <t>23283</t>
  </si>
  <si>
    <t>23162</t>
  </si>
  <si>
    <t>23048</t>
  </si>
  <si>
    <t>23042</t>
  </si>
  <si>
    <t>23041</t>
  </si>
  <si>
    <t>23040</t>
  </si>
  <si>
    <t>23064</t>
  </si>
  <si>
    <t>23130</t>
  </si>
  <si>
    <t>23160</t>
  </si>
  <si>
    <t>23161</t>
  </si>
  <si>
    <t>23164</t>
  </si>
  <si>
    <t>23149</t>
  </si>
  <si>
    <t>23143</t>
  </si>
  <si>
    <t>23299</t>
  </si>
  <si>
    <t>23298</t>
  </si>
  <si>
    <t>23070</t>
  </si>
  <si>
    <t>23151</t>
  </si>
  <si>
    <t>23043</t>
  </si>
  <si>
    <t>23045</t>
  </si>
  <si>
    <t>23200</t>
  </si>
  <si>
    <t>23202</t>
  </si>
  <si>
    <t>23203</t>
  </si>
  <si>
    <t>23209</t>
  </si>
  <si>
    <t>23072</t>
  </si>
  <si>
    <t>23046</t>
  </si>
  <si>
    <t>23047</t>
  </si>
  <si>
    <t>23044</t>
  </si>
  <si>
    <t>23282</t>
  </si>
  <si>
    <t>23280</t>
  </si>
  <si>
    <t>23190</t>
  </si>
  <si>
    <t>23191</t>
  </si>
  <si>
    <t>23192</t>
  </si>
  <si>
    <t>23175</t>
  </si>
  <si>
    <t>23174</t>
  </si>
  <si>
    <t>23173</t>
  </si>
  <si>
    <t>23172</t>
  </si>
  <si>
    <t>23171</t>
  </si>
  <si>
    <t>23170</t>
  </si>
  <si>
    <t>23081</t>
  </si>
  <si>
    <t>23084</t>
  </si>
  <si>
    <t>23281</t>
  </si>
  <si>
    <t>84509g</t>
  </si>
  <si>
    <t>23118</t>
  </si>
  <si>
    <t>23096</t>
  </si>
  <si>
    <t>23091</t>
  </si>
  <si>
    <t>23094</t>
  </si>
  <si>
    <t>23108</t>
  </si>
  <si>
    <t>23080</t>
  </si>
  <si>
    <t>23110</t>
  </si>
  <si>
    <t>23059</t>
  </si>
  <si>
    <t>23100</t>
  </si>
  <si>
    <t>23102</t>
  </si>
  <si>
    <t>23082</t>
  </si>
  <si>
    <t>23093</t>
  </si>
  <si>
    <t>23109</t>
  </si>
  <si>
    <t>23103</t>
  </si>
  <si>
    <t>23112</t>
  </si>
  <si>
    <t>23111</t>
  </si>
  <si>
    <t>23079</t>
  </si>
  <si>
    <t>23167</t>
  </si>
  <si>
    <t>23104</t>
  </si>
  <si>
    <t>23168</t>
  </si>
  <si>
    <t>23169</t>
  </si>
  <si>
    <t>23165</t>
  </si>
  <si>
    <t>23101</t>
  </si>
  <si>
    <t>23089</t>
  </si>
  <si>
    <t>23107</t>
  </si>
  <si>
    <t>23088</t>
  </si>
  <si>
    <t>23106</t>
  </si>
  <si>
    <t>23087</t>
  </si>
  <si>
    <t>23083</t>
  </si>
  <si>
    <t>23301</t>
  </si>
  <si>
    <t>23300</t>
  </si>
  <si>
    <t>23302</t>
  </si>
  <si>
    <t>23090</t>
  </si>
  <si>
    <t>23092</t>
  </si>
  <si>
    <t>23085</t>
  </si>
  <si>
    <t>23099</t>
  </si>
  <si>
    <t>23086</t>
  </si>
  <si>
    <t>23129</t>
  </si>
  <si>
    <t>23444</t>
  </si>
  <si>
    <t>85034a</t>
  </si>
  <si>
    <t>23228</t>
  </si>
  <si>
    <t>84596l</t>
  </si>
  <si>
    <t>23227</t>
  </si>
  <si>
    <t>23226</t>
  </si>
  <si>
    <t>23221</t>
  </si>
  <si>
    <t>23214</t>
  </si>
  <si>
    <t>23215</t>
  </si>
  <si>
    <t>23210</t>
  </si>
  <si>
    <t>23213</t>
  </si>
  <si>
    <t>23212</t>
  </si>
  <si>
    <t>23219</t>
  </si>
  <si>
    <t>23224</t>
  </si>
  <si>
    <t>23211</t>
  </si>
  <si>
    <t>23216</t>
  </si>
  <si>
    <t>23217</t>
  </si>
  <si>
    <t>23225</t>
  </si>
  <si>
    <t>23275</t>
  </si>
  <si>
    <t>23263</t>
  </si>
  <si>
    <t>23309</t>
  </si>
  <si>
    <t>23270</t>
  </si>
  <si>
    <t>23307</t>
  </si>
  <si>
    <t>23306</t>
  </si>
  <si>
    <t>23308</t>
  </si>
  <si>
    <t>23273</t>
  </si>
  <si>
    <t>23274</t>
  </si>
  <si>
    <t>23240</t>
  </si>
  <si>
    <t>23238</t>
  </si>
  <si>
    <t>23243</t>
  </si>
  <si>
    <t>23245</t>
  </si>
  <si>
    <t>23239</t>
  </si>
  <si>
    <t>23236</t>
  </si>
  <si>
    <t>23235</t>
  </si>
  <si>
    <t>23241</t>
  </si>
  <si>
    <t>23242</t>
  </si>
  <si>
    <t>23247</t>
  </si>
  <si>
    <t>23244</t>
  </si>
  <si>
    <t>23237</t>
  </si>
  <si>
    <t>23310</t>
  </si>
  <si>
    <t>23321</t>
  </si>
  <si>
    <t>23220</t>
  </si>
  <si>
    <t>23264</t>
  </si>
  <si>
    <t>23265</t>
  </si>
  <si>
    <t>23266</t>
  </si>
  <si>
    <t>23269</t>
  </si>
  <si>
    <t>23268</t>
  </si>
  <si>
    <t>23252</t>
  </si>
  <si>
    <t>23322</t>
  </si>
  <si>
    <t>23286</t>
  </si>
  <si>
    <t>23338</t>
  </si>
  <si>
    <t>23285</t>
  </si>
  <si>
    <t>23288</t>
  </si>
  <si>
    <t>23343</t>
  </si>
  <si>
    <t>23271</t>
  </si>
  <si>
    <t>23335</t>
  </si>
  <si>
    <t>23339</t>
  </si>
  <si>
    <t>23336</t>
  </si>
  <si>
    <t>23337</t>
  </si>
  <si>
    <t>23292</t>
  </si>
  <si>
    <t>23291</t>
  </si>
  <si>
    <t>23289</t>
  </si>
  <si>
    <t>23290</t>
  </si>
  <si>
    <t>23287</t>
  </si>
  <si>
    <t>23188</t>
  </si>
  <si>
    <t>23251</t>
  </si>
  <si>
    <t>23249</t>
  </si>
  <si>
    <t>23250</t>
  </si>
  <si>
    <t>23229</t>
  </si>
  <si>
    <t>23234</t>
  </si>
  <si>
    <t>23012</t>
  </si>
  <si>
    <t>23014</t>
  </si>
  <si>
    <t>23035</t>
  </si>
  <si>
    <t>23020</t>
  </si>
  <si>
    <t>23032</t>
  </si>
  <si>
    <t>23028</t>
  </si>
  <si>
    <t>23031</t>
  </si>
  <si>
    <t>23029</t>
  </si>
  <si>
    <t>23033</t>
  </si>
  <si>
    <t>23034</t>
  </si>
  <si>
    <t>23013</t>
  </si>
  <si>
    <t>23344</t>
  </si>
  <si>
    <t>23022</t>
  </si>
  <si>
    <t>23113</t>
  </si>
  <si>
    <t>23016</t>
  </si>
  <si>
    <t>23026</t>
  </si>
  <si>
    <t>23119</t>
  </si>
  <si>
    <t>23015</t>
  </si>
  <si>
    <t>23123</t>
  </si>
  <si>
    <t>23122</t>
  </si>
  <si>
    <t>23120</t>
  </si>
  <si>
    <t>23121</t>
  </si>
  <si>
    <t>23124</t>
  </si>
  <si>
    <t>23125</t>
  </si>
  <si>
    <t>23039</t>
  </si>
  <si>
    <t>23021</t>
  </si>
  <si>
    <t>23023</t>
  </si>
  <si>
    <t>23114</t>
  </si>
  <si>
    <t>23115</t>
  </si>
  <si>
    <t>23116</t>
  </si>
  <si>
    <t>23117</t>
  </si>
  <si>
    <t>23019</t>
  </si>
  <si>
    <t>23272</t>
  </si>
  <si>
    <t>23036</t>
  </si>
  <si>
    <t>23198</t>
  </si>
  <si>
    <t>23027</t>
  </si>
  <si>
    <t>23024</t>
  </si>
  <si>
    <t>23223</t>
  </si>
  <si>
    <t>23222</t>
  </si>
  <si>
    <t>23197</t>
  </si>
  <si>
    <t>23196</t>
  </si>
  <si>
    <t>23267</t>
  </si>
  <si>
    <t>23323</t>
  </si>
  <si>
    <t>23315</t>
  </si>
  <si>
    <t>23316</t>
  </si>
  <si>
    <t>23342</t>
  </si>
  <si>
    <t>23341</t>
  </si>
  <si>
    <t>23037</t>
  </si>
  <si>
    <t>23317</t>
  </si>
  <si>
    <t>23017</t>
  </si>
  <si>
    <t>23018</t>
  </si>
  <si>
    <t>23025</t>
  </si>
  <si>
    <t>23574</t>
  </si>
  <si>
    <t>23318</t>
  </si>
  <si>
    <t>23320</t>
  </si>
  <si>
    <t>23001</t>
  </si>
  <si>
    <t>23319</t>
  </si>
  <si>
    <t>23038</t>
  </si>
  <si>
    <t>85036a</t>
  </si>
  <si>
    <t>23313</t>
  </si>
  <si>
    <t>23296</t>
  </si>
  <si>
    <t>23294</t>
  </si>
  <si>
    <t>23293</t>
  </si>
  <si>
    <t>23295</t>
  </si>
  <si>
    <t>23297</t>
  </si>
  <si>
    <t>23311</t>
  </si>
  <si>
    <t>23314</t>
  </si>
  <si>
    <t>23312</t>
  </si>
  <si>
    <t>23550</t>
  </si>
  <si>
    <t>23218</t>
  </si>
  <si>
    <t>23549</t>
  </si>
  <si>
    <t>23546</t>
  </si>
  <si>
    <t>23545</t>
  </si>
  <si>
    <t>23547</t>
  </si>
  <si>
    <t>23548</t>
  </si>
  <si>
    <t>16169E</t>
  </si>
  <si>
    <t>35819P</t>
  </si>
  <si>
    <t>23346</t>
  </si>
  <si>
    <t>23345</t>
  </si>
  <si>
    <t>23347</t>
  </si>
  <si>
    <t>DCGS0073</t>
  </si>
  <si>
    <t>DCGS0071</t>
  </si>
  <si>
    <t>DCGS0066P</t>
  </si>
  <si>
    <t>DCGS0067</t>
  </si>
  <si>
    <t>23340</t>
  </si>
  <si>
    <t>23360</t>
  </si>
  <si>
    <t>23359</t>
  </si>
  <si>
    <t>23373</t>
  </si>
  <si>
    <t>23436</t>
  </si>
  <si>
    <t>23353</t>
  </si>
  <si>
    <t>23354</t>
  </si>
  <si>
    <t>23374</t>
  </si>
  <si>
    <t>23438</t>
  </si>
  <si>
    <t>23189</t>
  </si>
  <si>
    <t>23349</t>
  </si>
  <si>
    <t>23350</t>
  </si>
  <si>
    <t>23352</t>
  </si>
  <si>
    <t>23351</t>
  </si>
  <si>
    <t>23324</t>
  </si>
  <si>
    <t>23332</t>
  </si>
  <si>
    <t>23329</t>
  </si>
  <si>
    <t>23330</t>
  </si>
  <si>
    <t>23334</t>
  </si>
  <si>
    <t>23333</t>
  </si>
  <si>
    <t>23328</t>
  </si>
  <si>
    <t>23331</t>
  </si>
  <si>
    <t>23327</t>
  </si>
  <si>
    <t>23326</t>
  </si>
  <si>
    <t>23325</t>
  </si>
  <si>
    <t>23357</t>
  </si>
  <si>
    <t>23358</t>
  </si>
  <si>
    <t>23375</t>
  </si>
  <si>
    <t>23356</t>
  </si>
  <si>
    <t>23355</t>
  </si>
  <si>
    <t>90176E</t>
  </si>
  <si>
    <t>23437</t>
  </si>
  <si>
    <t>23445</t>
  </si>
  <si>
    <t>23439</t>
  </si>
  <si>
    <t>23431</t>
  </si>
  <si>
    <t>23433</t>
  </si>
  <si>
    <t>23432</t>
  </si>
  <si>
    <t>23376</t>
  </si>
  <si>
    <t>23378</t>
  </si>
  <si>
    <t>23551</t>
  </si>
  <si>
    <t>23620</t>
  </si>
  <si>
    <t>23623</t>
  </si>
  <si>
    <t>23634</t>
  </si>
  <si>
    <t>23396</t>
  </si>
  <si>
    <t>23395</t>
  </si>
  <si>
    <t>23394</t>
  </si>
  <si>
    <t>23407</t>
  </si>
  <si>
    <t>23393</t>
  </si>
  <si>
    <t>23427</t>
  </si>
  <si>
    <t>23397</t>
  </si>
  <si>
    <t>23377</t>
  </si>
  <si>
    <t>23399</t>
  </si>
  <si>
    <t>23411</t>
  </si>
  <si>
    <t>23398</t>
  </si>
  <si>
    <t>23425</t>
  </si>
  <si>
    <t>23414</t>
  </si>
  <si>
    <t>23424</t>
  </si>
  <si>
    <t>23404</t>
  </si>
  <si>
    <t>23406</t>
  </si>
  <si>
    <t>23405</t>
  </si>
  <si>
    <t>23379</t>
  </si>
  <si>
    <t>23381</t>
  </si>
  <si>
    <t>23380</t>
  </si>
  <si>
    <t>23402</t>
  </si>
  <si>
    <t>23403</t>
  </si>
  <si>
    <t>23426</t>
  </si>
  <si>
    <t>23412</t>
  </si>
  <si>
    <t>23392</t>
  </si>
  <si>
    <t>23400</t>
  </si>
  <si>
    <t>23614</t>
  </si>
  <si>
    <t>23637</t>
  </si>
  <si>
    <t>23415</t>
  </si>
  <si>
    <t>23417</t>
  </si>
  <si>
    <t>23413</t>
  </si>
  <si>
    <t>23409</t>
  </si>
  <si>
    <t>23640</t>
  </si>
  <si>
    <t>23408</t>
  </si>
  <si>
    <t>23401</t>
  </si>
  <si>
    <t>23422</t>
  </si>
  <si>
    <t>23613</t>
  </si>
  <si>
    <t>23646</t>
  </si>
  <si>
    <t>23410</t>
  </si>
  <si>
    <t>23559</t>
  </si>
  <si>
    <t>23423</t>
  </si>
  <si>
    <t>23421</t>
  </si>
  <si>
    <t>23435</t>
  </si>
  <si>
    <t>23418</t>
  </si>
  <si>
    <t>23419</t>
  </si>
  <si>
    <t>23434</t>
  </si>
  <si>
    <t>23391</t>
  </si>
  <si>
    <t>23390</t>
  </si>
  <si>
    <t>23389</t>
  </si>
  <si>
    <t>23074</t>
  </si>
  <si>
    <t>23388</t>
  </si>
  <si>
    <t>23416</t>
  </si>
  <si>
    <t>23611</t>
  </si>
  <si>
    <t>23607</t>
  </si>
  <si>
    <t>23058</t>
  </si>
  <si>
    <t>23420</t>
  </si>
  <si>
    <t>23625</t>
  </si>
  <si>
    <t>23639</t>
  </si>
  <si>
    <t>35592T</t>
  </si>
  <si>
    <t>23629</t>
  </si>
  <si>
    <t>23630</t>
  </si>
  <si>
    <t>23503</t>
  </si>
  <si>
    <t>23366</t>
  </si>
  <si>
    <t>23367</t>
  </si>
  <si>
    <t>23504</t>
  </si>
  <si>
    <t>23371</t>
  </si>
  <si>
    <t>23506</t>
  </si>
  <si>
    <t>23502</t>
  </si>
  <si>
    <t>23370</t>
  </si>
  <si>
    <t>23493</t>
  </si>
  <si>
    <t>23365</t>
  </si>
  <si>
    <t>23369</t>
  </si>
  <si>
    <t>23520</t>
  </si>
  <si>
    <t>23511</t>
  </si>
  <si>
    <t>23517</t>
  </si>
  <si>
    <t>23368</t>
  </si>
  <si>
    <t>23505</t>
  </si>
  <si>
    <t>23372</t>
  </si>
  <si>
    <t>23512</t>
  </si>
  <si>
    <t>23515</t>
  </si>
  <si>
    <t>23514</t>
  </si>
  <si>
    <t>23518</t>
  </si>
  <si>
    <t>23510</t>
  </si>
  <si>
    <t>23508</t>
  </si>
  <si>
    <t>23509</t>
  </si>
  <si>
    <t>23507</t>
  </si>
  <si>
    <t>23513</t>
  </si>
  <si>
    <t>23624</t>
  </si>
  <si>
    <t>20678</t>
  </si>
  <si>
    <t>23610</t>
  </si>
  <si>
    <t>23601</t>
  </si>
  <si>
    <t>23632</t>
  </si>
  <si>
    <t>23516</t>
  </si>
  <si>
    <t>23519</t>
  </si>
  <si>
    <t>23494</t>
  </si>
  <si>
    <t>23638</t>
  </si>
  <si>
    <t>23650</t>
  </si>
  <si>
    <t>23461</t>
  </si>
  <si>
    <t>23466</t>
  </si>
  <si>
    <t>23469</t>
  </si>
  <si>
    <t>23484</t>
  </si>
  <si>
    <t>23471</t>
  </si>
  <si>
    <t>23644</t>
  </si>
  <si>
    <t>23472</t>
  </si>
  <si>
    <t>23470</t>
  </si>
  <si>
    <t>23524</t>
  </si>
  <si>
    <t>23535</t>
  </si>
  <si>
    <t>23534</t>
  </si>
  <si>
    <t>23541</t>
  </si>
  <si>
    <t>23525</t>
  </si>
  <si>
    <t>23532</t>
  </si>
  <si>
    <t>23539</t>
  </si>
  <si>
    <t>23522</t>
  </si>
  <si>
    <t>23526</t>
  </si>
  <si>
    <t>23533</t>
  </si>
  <si>
    <t>23542</t>
  </si>
  <si>
    <t>23528</t>
  </si>
  <si>
    <t>23543</t>
  </si>
  <si>
    <t>23530</t>
  </si>
  <si>
    <t>23538</t>
  </si>
  <si>
    <t>23521</t>
  </si>
  <si>
    <t>23523</t>
  </si>
  <si>
    <t>23531</t>
  </si>
  <si>
    <t>23527</t>
  </si>
  <si>
    <t>23483</t>
  </si>
  <si>
    <t>23529</t>
  </si>
  <si>
    <t>23536</t>
  </si>
  <si>
    <t>23544</t>
  </si>
  <si>
    <t>23540</t>
  </si>
  <si>
    <t>23537</t>
  </si>
  <si>
    <t>23604</t>
  </si>
  <si>
    <t>23626</t>
  </si>
  <si>
    <t>23500</t>
  </si>
  <si>
    <t>23465</t>
  </si>
  <si>
    <t>23501</t>
  </si>
  <si>
    <t>23605</t>
  </si>
  <si>
    <t>23619</t>
  </si>
  <si>
    <t>23635</t>
  </si>
  <si>
    <t>23612</t>
  </si>
  <si>
    <t>23468</t>
  </si>
  <si>
    <t>79157V</t>
  </si>
  <si>
    <t>23448</t>
  </si>
  <si>
    <t>23447</t>
  </si>
  <si>
    <t>23446</t>
  </si>
  <si>
    <t>23382</t>
  </si>
  <si>
    <t>23660</t>
  </si>
  <si>
    <t>23661</t>
  </si>
  <si>
    <t>23564</t>
  </si>
  <si>
    <t>23567</t>
  </si>
  <si>
    <t>23487</t>
  </si>
  <si>
    <t>23490</t>
  </si>
  <si>
    <t>23453</t>
  </si>
  <si>
    <t>23452</t>
  </si>
  <si>
    <t>23451</t>
  </si>
  <si>
    <t>23482</t>
  </si>
  <si>
    <t>23603</t>
  </si>
  <si>
    <t>23459</t>
  </si>
  <si>
    <t>23565</t>
  </si>
  <si>
    <t>23456</t>
  </si>
  <si>
    <t>23463</t>
  </si>
  <si>
    <t>23464</t>
  </si>
  <si>
    <t>23457</t>
  </si>
  <si>
    <t>23455</t>
  </si>
  <si>
    <t>23568</t>
  </si>
  <si>
    <t>84661b</t>
  </si>
  <si>
    <t>23566</t>
  </si>
  <si>
    <t>23467</t>
  </si>
  <si>
    <t>23479</t>
  </si>
  <si>
    <t>23481</t>
  </si>
  <si>
    <t>23458</t>
  </si>
  <si>
    <t>23579</t>
  </si>
  <si>
    <t>23702</t>
  </si>
  <si>
    <t>23558</t>
  </si>
  <si>
    <t>23556</t>
  </si>
  <si>
    <t>23554</t>
  </si>
  <si>
    <t>23557</t>
  </si>
  <si>
    <t>23555</t>
  </si>
  <si>
    <t>23480</t>
  </si>
  <si>
    <t>23553</t>
  </si>
  <si>
    <t>23489</t>
  </si>
  <si>
    <t>23491</t>
  </si>
  <si>
    <t>23492</t>
  </si>
  <si>
    <t>23477</t>
  </si>
  <si>
    <t>23478</t>
  </si>
  <si>
    <t>23476</t>
  </si>
  <si>
    <t>23486</t>
  </si>
  <si>
    <t>23473</t>
  </si>
  <si>
    <t>23460</t>
  </si>
  <si>
    <t>23462</t>
  </si>
  <si>
    <t>23499</t>
  </si>
  <si>
    <t>23485</t>
  </si>
  <si>
    <t>23570</t>
  </si>
  <si>
    <t>23454</t>
  </si>
  <si>
    <t>23571</t>
  </si>
  <si>
    <t>23569</t>
  </si>
  <si>
    <t>23305</t>
  </si>
  <si>
    <t>23474</t>
  </si>
  <si>
    <t>23636</t>
  </si>
  <si>
    <t>23582</t>
  </si>
  <si>
    <t>23583</t>
  </si>
  <si>
    <t>23581</t>
  </si>
  <si>
    <t>23595</t>
  </si>
  <si>
    <t>23303</t>
  </si>
  <si>
    <t>23475</t>
  </si>
  <si>
    <t>23615</t>
  </si>
  <si>
    <t>23645</t>
  </si>
  <si>
    <t>23654</t>
  </si>
  <si>
    <t>35600A</t>
  </si>
  <si>
    <t>23497</t>
  </si>
  <si>
    <t>23304</t>
  </si>
  <si>
    <t>23495</t>
  </si>
  <si>
    <t>23496</t>
  </si>
  <si>
    <t>23628</t>
  </si>
  <si>
    <t>23633</t>
  </si>
  <si>
    <t>23643</t>
  </si>
  <si>
    <t>46776a</t>
  </si>
  <si>
    <t>46776b</t>
  </si>
  <si>
    <t>46776e</t>
  </si>
  <si>
    <t>46776f</t>
  </si>
  <si>
    <t>47593b</t>
  </si>
  <si>
    <t>51014c</t>
  </si>
  <si>
    <t>84031a</t>
  </si>
  <si>
    <t>84031b</t>
  </si>
  <si>
    <t>90183c</t>
  </si>
  <si>
    <t>90184c</t>
  </si>
  <si>
    <t>23691</t>
  </si>
  <si>
    <t>23608</t>
  </si>
  <si>
    <t>23681</t>
  </si>
  <si>
    <t>23692</t>
  </si>
  <si>
    <t>23695</t>
  </si>
  <si>
    <t>23697</t>
  </si>
  <si>
    <t>23616</t>
  </si>
  <si>
    <t>23598</t>
  </si>
  <si>
    <t>23597</t>
  </si>
  <si>
    <t>23621</t>
  </si>
  <si>
    <t>23627</t>
  </si>
  <si>
    <t>23602</t>
  </si>
  <si>
    <t>23664</t>
  </si>
  <si>
    <t>23694</t>
  </si>
  <si>
    <t>23649</t>
  </si>
  <si>
    <t>23442</t>
  </si>
  <si>
    <t>23449</t>
  </si>
  <si>
    <t>23428</t>
  </si>
  <si>
    <t>23652</t>
  </si>
  <si>
    <t>23430</t>
  </si>
  <si>
    <t>23429</t>
  </si>
  <si>
    <t>23441</t>
  </si>
  <si>
    <t>72802c</t>
  </si>
  <si>
    <t>85049c</t>
  </si>
  <si>
    <t>23440</t>
  </si>
  <si>
    <t>23552</t>
  </si>
  <si>
    <t>23498</t>
  </si>
  <si>
    <t>84971l</t>
  </si>
  <si>
    <t>85034b</t>
  </si>
  <si>
    <t>23578</t>
  </si>
  <si>
    <t>23580</t>
  </si>
  <si>
    <t>23575</t>
  </si>
  <si>
    <t>23560</t>
  </si>
  <si>
    <t>23576</t>
  </si>
  <si>
    <t>23562</t>
  </si>
  <si>
    <t>23561</t>
  </si>
  <si>
    <t>23609</t>
  </si>
  <si>
    <t>23617</t>
  </si>
  <si>
    <t>Total_Quantity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</si>
</sst>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b/>
      <sz val="20"/>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39997558519241921"/>
        <bgColor theme="4" tint="0.79998168889431442"/>
      </patternFill>
    </fill>
  </fills>
  <borders count="14">
    <border>
      <left/>
      <right/>
      <top/>
      <bottom/>
      <diagonal/>
    </border>
    <border>
      <left/>
      <right/>
      <top/>
      <bottom style="thin">
        <color theme="4" tint="0.39997558519241921"/>
      </bottom>
      <diagonal/>
    </border>
    <border>
      <left/>
      <right/>
      <top/>
      <bottom style="thin">
        <color theme="4" tint="0.59999389629810485"/>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style="thin">
        <color theme="1"/>
      </right>
      <top style="thin">
        <color theme="1"/>
      </top>
      <bottom style="thin">
        <color theme="4" tint="0.39997558519241921"/>
      </bottom>
      <diagonal/>
    </border>
    <border>
      <left/>
      <right style="thin">
        <color theme="1"/>
      </right>
      <top/>
      <bottom/>
      <diagonal/>
    </border>
    <border>
      <left/>
      <right style="thin">
        <color theme="1"/>
      </right>
      <top/>
      <bottom style="thin">
        <color theme="1"/>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14" fontId="0" fillId="0" borderId="0" xfId="0" applyNumberFormat="1"/>
    <xf numFmtId="0" fontId="0" fillId="0" borderId="0" xfId="1" applyNumberFormat="1" applyFont="1"/>
    <xf numFmtId="9" fontId="0" fillId="0" borderId="0" xfId="1" applyFon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3" fillId="0" borderId="1" xfId="0" applyFont="1" applyBorder="1"/>
    <xf numFmtId="0" fontId="3" fillId="3" borderId="0" xfId="0" applyFont="1" applyFill="1"/>
    <xf numFmtId="10" fontId="3" fillId="3" borderId="2" xfId="0" applyNumberFormat="1" applyFont="1" applyFill="1" applyBorder="1"/>
    <xf numFmtId="10" fontId="0" fillId="4" borderId="0" xfId="0" applyNumberFormat="1" applyFill="1"/>
    <xf numFmtId="0" fontId="3" fillId="2" borderId="11" xfId="0" applyFont="1" applyFill="1" applyBorder="1"/>
    <xf numFmtId="0" fontId="0" fillId="0" borderId="12" xfId="0" applyBorder="1"/>
    <xf numFmtId="10" fontId="0" fillId="0" borderId="12" xfId="0" applyNumberFormat="1" applyBorder="1"/>
    <xf numFmtId="10" fontId="3" fillId="5" borderId="13" xfId="0" applyNumberFormat="1" applyFont="1" applyFill="1" applyBorder="1"/>
    <xf numFmtId="0" fontId="3" fillId="2" borderId="0" xfId="0" applyFont="1" applyFill="1"/>
    <xf numFmtId="10" fontId="3" fillId="4" borderId="0" xfId="0" applyNumberFormat="1" applyFont="1" applyFill="1"/>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0" xfId="0" applyFont="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0" fillId="0" borderId="0" xfId="0" applyNumberFormat="1"/>
  </cellXfs>
  <cellStyles count="2">
    <cellStyle name="Normal" xfId="0" builtinId="0"/>
    <cellStyle name="Percent" xfId="1" builtinId="5"/>
  </cellStyles>
  <dxfs count="11">
    <dxf>
      <numFmt numFmtId="0" formatCode="Genera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openxmlformats.org/officeDocument/2006/relationships/pivotCacheDefinition" Target="pivotCache/pivotCacheDefinition4.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[E_Commerce.xlsx]Trend_by_Time!PivotTable1</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E"/>
              <a:t>Trend</a:t>
            </a:r>
            <a:r>
              <a:rPr lang="en-IE" baseline="0"/>
              <a:t> Over Time</a:t>
            </a:r>
            <a:endParaRPr lang="en-IE"/>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E"/>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240779903749937E-2"/>
          <c:y val="1.2835252073641648E-2"/>
          <c:w val="0.88432066365102913"/>
          <c:h val="0.90561641410786575"/>
        </c:manualLayout>
      </c:layout>
      <c:line3DChart>
        <c:grouping val="standard"/>
        <c:varyColors val="0"/>
        <c:ser>
          <c:idx val="0"/>
          <c:order val="0"/>
          <c:tx>
            <c:strRef>
              <c:f>Trend_by_Time!$B$1</c:f>
              <c:strCache>
                <c:ptCount val="1"/>
                <c:pt idx="0">
                  <c:v>Sum of GrossSales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multiLvlStrRef>
              <c:f>Trend_by_Time!$A$2:$A$30</c:f>
              <c:multiLvlStrCache>
                <c:ptCount val="25"/>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lvl>
                <c:lvl>
                  <c:pt idx="0">
                    <c:v>2009</c:v>
                  </c:pt>
                  <c:pt idx="1">
                    <c:v>2010</c:v>
                  </c:pt>
                  <c:pt idx="13">
                    <c:v>2011</c:v>
                  </c:pt>
                </c:lvl>
              </c:multiLvlStrCache>
            </c:multiLvlStrRef>
          </c:cat>
          <c:val>
            <c:numRef>
              <c:f>Trend_by_Time!$B$2:$B$30</c:f>
              <c:numCache>
                <c:formatCode>General</c:formatCode>
                <c:ptCount val="25"/>
                <c:pt idx="0">
                  <c:v>822483.94999996596</c:v>
                </c:pt>
                <c:pt idx="1">
                  <c:v>651155.11199999577</c:v>
                </c:pt>
                <c:pt idx="2">
                  <c:v>551504.72599999653</c:v>
                </c:pt>
                <c:pt idx="3">
                  <c:v>830915.2609999933</c:v>
                </c:pt>
                <c:pt idx="4">
                  <c:v>678875.25199998822</c:v>
                </c:pt>
                <c:pt idx="5">
                  <c:v>657705.49999999395</c:v>
                </c:pt>
                <c:pt idx="6">
                  <c:v>749537.30999999621</c:v>
                </c:pt>
                <c:pt idx="7">
                  <c:v>648810.26999999408</c:v>
                </c:pt>
                <c:pt idx="8">
                  <c:v>695251.90999999398</c:v>
                </c:pt>
                <c:pt idx="9">
                  <c:v>921696.99099998712</c:v>
                </c:pt>
                <c:pt idx="10">
                  <c:v>1161902.2199999918</c:v>
                </c:pt>
                <c:pt idx="11">
                  <c:v>1464293.1419999988</c:v>
                </c:pt>
                <c:pt idx="12">
                  <c:v>821452.72999999125</c:v>
                </c:pt>
                <c:pt idx="13">
                  <c:v>689811.60999999393</c:v>
                </c:pt>
                <c:pt idx="14">
                  <c:v>522545.55999999697</c:v>
                </c:pt>
                <c:pt idx="15">
                  <c:v>716215.25999999128</c:v>
                </c:pt>
                <c:pt idx="16">
                  <c:v>536968.49099999643</c:v>
                </c:pt>
                <c:pt idx="17">
                  <c:v>769296.60999999125</c:v>
                </c:pt>
                <c:pt idx="18">
                  <c:v>760547.00999999908</c:v>
                </c:pt>
                <c:pt idx="19">
                  <c:v>718076.1209999962</c:v>
                </c:pt>
                <c:pt idx="20">
                  <c:v>757841.37999999616</c:v>
                </c:pt>
                <c:pt idx="21">
                  <c:v>1056435.1919999942</c:v>
                </c:pt>
                <c:pt idx="22">
                  <c:v>1151263.7299999981</c:v>
                </c:pt>
                <c:pt idx="23">
                  <c:v>1503866.779999997</c:v>
                </c:pt>
                <c:pt idx="24">
                  <c:v>637808.33000000322</c:v>
                </c:pt>
              </c:numCache>
            </c:numRef>
          </c:val>
          <c:smooth val="0"/>
          <c:extLst>
            <c:ext xmlns:c16="http://schemas.microsoft.com/office/drawing/2014/chart" uri="{C3380CC4-5D6E-409C-BE32-E72D297353CC}">
              <c16:uniqueId val="{00000000-13A7-4035-9599-C3683595AE49}"/>
            </c:ext>
          </c:extLst>
        </c:ser>
        <c:ser>
          <c:idx val="1"/>
          <c:order val="1"/>
          <c:tx>
            <c:strRef>
              <c:f>Trend_by_Time!$C$1</c:f>
              <c:strCache>
                <c:ptCount val="1"/>
                <c:pt idx="0">
                  <c:v>Sum of CancellationValue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multiLvlStrRef>
              <c:f>Trend_by_Time!$A$2:$A$30</c:f>
              <c:multiLvlStrCache>
                <c:ptCount val="25"/>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lvl>
                <c:lvl>
                  <c:pt idx="0">
                    <c:v>2009</c:v>
                  </c:pt>
                  <c:pt idx="1">
                    <c:v>2010</c:v>
                  </c:pt>
                  <c:pt idx="13">
                    <c:v>2011</c:v>
                  </c:pt>
                </c:lvl>
              </c:multiLvlStrCache>
            </c:multiLvlStrRef>
          </c:cat>
          <c:val>
            <c:numRef>
              <c:f>Trend_by_Time!$C$2:$C$30</c:f>
              <c:numCache>
                <c:formatCode>General</c:formatCode>
                <c:ptCount val="25"/>
                <c:pt idx="0">
                  <c:v>25835.450000000128</c:v>
                </c:pt>
                <c:pt idx="1">
                  <c:v>28675.610000000022</c:v>
                </c:pt>
                <c:pt idx="2">
                  <c:v>20986.50000000004</c:v>
                </c:pt>
                <c:pt idx="3">
                  <c:v>67668.020000000019</c:v>
                </c:pt>
                <c:pt idx="4">
                  <c:v>37354.199999999997</c:v>
                </c:pt>
                <c:pt idx="5">
                  <c:v>44434.779999999926</c:v>
                </c:pt>
                <c:pt idx="6">
                  <c:v>72463.440000000031</c:v>
                </c:pt>
                <c:pt idx="7">
                  <c:v>31444.790000000015</c:v>
                </c:pt>
                <c:pt idx="8">
                  <c:v>40477.520000000004</c:v>
                </c:pt>
                <c:pt idx="9">
                  <c:v>70591.030000000028</c:v>
                </c:pt>
                <c:pt idx="10">
                  <c:v>81290.740000000093</c:v>
                </c:pt>
                <c:pt idx="11">
                  <c:v>47595.939999999879</c:v>
                </c:pt>
                <c:pt idx="12">
                  <c:v>74729.12000000001</c:v>
                </c:pt>
                <c:pt idx="13">
                  <c:v>131363.0499999999</c:v>
                </c:pt>
                <c:pt idx="14">
                  <c:v>25519.150000000005</c:v>
                </c:pt>
                <c:pt idx="15">
                  <c:v>34201.280000000072</c:v>
                </c:pt>
                <c:pt idx="16">
                  <c:v>44600.649999999921</c:v>
                </c:pt>
                <c:pt idx="17">
                  <c:v>47202.510000000046</c:v>
                </c:pt>
                <c:pt idx="18">
                  <c:v>70569.77999999997</c:v>
                </c:pt>
                <c:pt idx="19">
                  <c:v>37919.130000000005</c:v>
                </c:pt>
                <c:pt idx="20">
                  <c:v>54330.800000000054</c:v>
                </c:pt>
                <c:pt idx="21">
                  <c:v>38838.510000000031</c:v>
                </c:pt>
                <c:pt idx="22">
                  <c:v>81895.499999999796</c:v>
                </c:pt>
                <c:pt idx="23">
                  <c:v>47720.98000000001</c:v>
                </c:pt>
                <c:pt idx="24">
                  <c:v>205089.27000000005</c:v>
                </c:pt>
              </c:numCache>
            </c:numRef>
          </c:val>
          <c:smooth val="0"/>
          <c:extLst>
            <c:ext xmlns:c16="http://schemas.microsoft.com/office/drawing/2014/chart" uri="{C3380CC4-5D6E-409C-BE32-E72D297353CC}">
              <c16:uniqueId val="{00000001-13A7-4035-9599-C3683595AE49}"/>
            </c:ext>
          </c:extLst>
        </c:ser>
        <c:ser>
          <c:idx val="2"/>
          <c:order val="2"/>
          <c:tx>
            <c:strRef>
              <c:f>Trend_by_Time!$D$1</c:f>
              <c:strCache>
                <c:ptCount val="1"/>
                <c:pt idx="0">
                  <c:v>Sum of NetRevenue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multiLvlStrRef>
              <c:f>Trend_by_Time!$A$2:$A$30</c:f>
              <c:multiLvlStrCache>
                <c:ptCount val="25"/>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lvl>
                <c:lvl>
                  <c:pt idx="0">
                    <c:v>2009</c:v>
                  </c:pt>
                  <c:pt idx="1">
                    <c:v>2010</c:v>
                  </c:pt>
                  <c:pt idx="13">
                    <c:v>2011</c:v>
                  </c:pt>
                </c:lvl>
              </c:multiLvlStrCache>
            </c:multiLvlStrRef>
          </c:cat>
          <c:val>
            <c:numRef>
              <c:f>Trend_by_Time!$D$2:$D$30</c:f>
              <c:numCache>
                <c:formatCode>General</c:formatCode>
                <c:ptCount val="25"/>
                <c:pt idx="0">
                  <c:v>796648.49999997392</c:v>
                </c:pt>
                <c:pt idx="1">
                  <c:v>622479.50199999742</c:v>
                </c:pt>
                <c:pt idx="2">
                  <c:v>530518.22599999909</c:v>
                </c:pt>
                <c:pt idx="3">
                  <c:v>763247.24099999398</c:v>
                </c:pt>
                <c:pt idx="4">
                  <c:v>641521.05199998862</c:v>
                </c:pt>
                <c:pt idx="5">
                  <c:v>613270.7199999959</c:v>
                </c:pt>
                <c:pt idx="6">
                  <c:v>677073.86999999743</c:v>
                </c:pt>
                <c:pt idx="7">
                  <c:v>617365.47999999509</c:v>
                </c:pt>
                <c:pt idx="8">
                  <c:v>654774.38999999431</c:v>
                </c:pt>
                <c:pt idx="9">
                  <c:v>851105.96099998849</c:v>
                </c:pt>
                <c:pt idx="10">
                  <c:v>1080611.4799999993</c:v>
                </c:pt>
                <c:pt idx="11">
                  <c:v>1416697.2020000087</c:v>
                </c:pt>
                <c:pt idx="12">
                  <c:v>746723.60999999172</c:v>
                </c:pt>
                <c:pt idx="13">
                  <c:v>558448.5599999968</c:v>
                </c:pt>
                <c:pt idx="14">
                  <c:v>497026.40999999677</c:v>
                </c:pt>
                <c:pt idx="15">
                  <c:v>682013.97999999439</c:v>
                </c:pt>
                <c:pt idx="16">
                  <c:v>492367.84099999623</c:v>
                </c:pt>
                <c:pt idx="17">
                  <c:v>722094.09999999346</c:v>
                </c:pt>
                <c:pt idx="18">
                  <c:v>689977.22999999952</c:v>
                </c:pt>
                <c:pt idx="19">
                  <c:v>680156.99099999666</c:v>
                </c:pt>
                <c:pt idx="20">
                  <c:v>703510.5799999974</c:v>
                </c:pt>
                <c:pt idx="21">
                  <c:v>1017596.6819999963</c:v>
                </c:pt>
                <c:pt idx="22">
                  <c:v>1069368.2300000032</c:v>
                </c:pt>
                <c:pt idx="23">
                  <c:v>1456145.800000004</c:v>
                </c:pt>
                <c:pt idx="24">
                  <c:v>432719.06000000314</c:v>
                </c:pt>
              </c:numCache>
            </c:numRef>
          </c:val>
          <c:smooth val="0"/>
          <c:extLst>
            <c:ext xmlns:c16="http://schemas.microsoft.com/office/drawing/2014/chart" uri="{C3380CC4-5D6E-409C-BE32-E72D297353CC}">
              <c16:uniqueId val="{00000002-13A7-4035-9599-C3683595AE49}"/>
            </c:ext>
          </c:extLst>
        </c:ser>
        <c:dLbls>
          <c:showLegendKey val="0"/>
          <c:showVal val="0"/>
          <c:showCatName val="0"/>
          <c:showSerName val="0"/>
          <c:showPercent val="0"/>
          <c:showBubbleSize val="0"/>
        </c:dLbls>
        <c:axId val="272630879"/>
        <c:axId val="272632799"/>
        <c:axId val="193787343"/>
      </c:line3DChart>
      <c:catAx>
        <c:axId val="27263087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2632799"/>
        <c:crosses val="autoZero"/>
        <c:auto val="1"/>
        <c:lblAlgn val="ctr"/>
        <c:lblOffset val="100"/>
        <c:noMultiLvlLbl val="0"/>
      </c:catAx>
      <c:valAx>
        <c:axId val="2726327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2630879"/>
        <c:crosses val="autoZero"/>
        <c:crossBetween val="between"/>
      </c:valAx>
      <c:serAx>
        <c:axId val="193787343"/>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2632799"/>
        <c:crosses val="autoZero"/>
      </c:serAx>
      <c:spPr>
        <a:noFill/>
        <a:ln>
          <a:noFill/>
        </a:ln>
        <a:effectLst/>
      </c:spPr>
    </c:plotArea>
    <c:legend>
      <c:legendPos val="r"/>
      <c:layout>
        <c:manualLayout>
          <c:xMode val="edge"/>
          <c:yMode val="edge"/>
          <c:x val="0.83780819926622097"/>
          <c:y val="8.9923126491131794E-4"/>
          <c:w val="0.16219177773306598"/>
          <c:h val="0.118304388771146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34506</xdr:colOff>
      <xdr:row>0</xdr:row>
      <xdr:rowOff>0</xdr:rowOff>
    </xdr:from>
    <xdr:to>
      <xdr:col>15</xdr:col>
      <xdr:colOff>353683</xdr:colOff>
      <xdr:row>30</xdr:row>
      <xdr:rowOff>0</xdr:rowOff>
    </xdr:to>
    <xdr:graphicFrame macro="">
      <xdr:nvGraphicFramePr>
        <xdr:cNvPr id="2" name="Chart 1">
          <a:extLst>
            <a:ext uri="{FF2B5EF4-FFF2-40B4-BE49-F238E27FC236}">
              <a16:creationId xmlns:a16="http://schemas.microsoft.com/office/drawing/2014/main" id="{A3E0E527-D880-6E12-9895-F7FE929B4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8626</xdr:colOff>
      <xdr:row>0</xdr:row>
      <xdr:rowOff>43132</xdr:rowOff>
    </xdr:from>
    <xdr:to>
      <xdr:col>6</xdr:col>
      <xdr:colOff>3774</xdr:colOff>
      <xdr:row>4</xdr:row>
      <xdr:rowOff>163902</xdr:rowOff>
    </xdr:to>
    <mc:AlternateContent xmlns:mc="http://schemas.openxmlformats.org/markup-compatibility/2006" xmlns:a14="http://schemas.microsoft.com/office/drawing/2010/main">
      <mc:Choice Requires="a14">
        <xdr:graphicFrame macro="">
          <xdr:nvGraphicFramePr>
            <xdr:cNvPr id="2" name="Start of Month (Month)">
              <a:extLst>
                <a:ext uri="{FF2B5EF4-FFF2-40B4-BE49-F238E27FC236}">
                  <a16:creationId xmlns:a16="http://schemas.microsoft.com/office/drawing/2014/main" id="{2C5B5AB2-FFF5-193D-A04B-65B60D6EDF33}"/>
                </a:ext>
              </a:extLst>
            </xdr:cNvPr>
            <xdr:cNvGraphicFramePr/>
          </xdr:nvGraphicFramePr>
          <xdr:xfrm>
            <a:off x="0" y="0"/>
            <a:ext cx="0" cy="0"/>
          </xdr:xfrm>
          <a:graphic>
            <a:graphicData uri="http://schemas.microsoft.com/office/drawing/2010/slicer">
              <sle:slicer xmlns:sle="http://schemas.microsoft.com/office/drawing/2010/slicer" name="Start of Month (Month)"/>
            </a:graphicData>
          </a:graphic>
        </xdr:graphicFrame>
      </mc:Choice>
      <mc:Fallback xmlns="">
        <xdr:sp macro="" textlink="">
          <xdr:nvSpPr>
            <xdr:cNvPr id="0" name=""/>
            <xdr:cNvSpPr>
              <a:spLocks noTextEdit="1"/>
            </xdr:cNvSpPr>
          </xdr:nvSpPr>
          <xdr:spPr>
            <a:xfrm>
              <a:off x="4848045" y="43132"/>
              <a:ext cx="3368076" cy="862642"/>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378458333333" backgroundQuery="1" createdVersion="8" refreshedVersion="8" minRefreshableVersion="3" recordCount="0" supportSubquery="1" supportAdvancedDrill="1" xr:uid="{800D86ED-C03E-45E4-8BB4-78A5CA70AFDB}">
  <cacheSource type="external" connectionId="9"/>
  <cacheFields count="6">
    <cacheField name="[Measures].[Sum of CancellationValue]" caption="Sum of CancellationValue" numFmtId="0" hierarchy="26" level="32767"/>
    <cacheField name="[Measures].[Sum of NetRevenue]" caption="Sum of NetRevenue" numFmtId="0" hierarchy="27" level="32767"/>
    <cacheField name="[All_Transactions].[Start of Month (Year)].[Start of Month (Year)]" caption="Start of Month (Year)" numFmtId="0" hierarchy="18" level="1">
      <sharedItems count="3">
        <s v="2009"/>
        <s v="2010"/>
        <s v="2011"/>
      </sharedItems>
    </cacheField>
    <cacheField name="[All_Transactions].[Start of Month (Month)].[Start of Month (Month)]" caption="Start of Month (Month)" numFmtId="0" hierarchy="20" level="1">
      <sharedItems count="12">
        <s v="Dec"/>
        <s v="Jan"/>
        <s v="Feb"/>
        <s v="Mar"/>
        <s v="Apr"/>
        <s v="May"/>
        <s v="Jun"/>
        <s v="Jul"/>
        <s v="Aug"/>
        <s v="Sep"/>
        <s v="Oct"/>
        <s v="Nov"/>
      </sharedItems>
    </cacheField>
    <cacheField name="[All_Transactions].[Start of Month].[Start of Month]" caption="Start of Month" numFmtId="0" hierarchy="13" level="1">
      <sharedItems containsSemiMixedTypes="0" containsNonDate="0" containsString="0"/>
    </cacheField>
    <cacheField name="[Measures].[Sum of GrossSales]" caption="Sum of GrossSales" numFmtId="0" hierarchy="25" level="32767"/>
  </cacheFields>
  <cacheHierarchies count="34">
    <cacheHierarchy uniqueName="[All_Transactions].[Invoice]" caption="Invoice" attribute="1" defaultMemberUniqueName="[All_Transactions].[Invoice].[All]" allUniqueName="[All_Transactions].[Invoice].[All]" dimensionUniqueName="[All_Transactions]" displayFolder="" count="0" memberValueDatatype="130" unbalanced="0"/>
    <cacheHierarchy uniqueName="[All_Transactions].[StockCode]" caption="StockCode" attribute="1" defaultMemberUniqueName="[All_Transactions].[StockCode].[All]" allUniqueName="[All_Transactions].[StockCode].[All]" dimensionUniqueName="[All_Transactions]" displayFolder="" count="0" memberValueDatatype="130" unbalanced="0"/>
    <cacheHierarchy uniqueName="[All_Transactions].[Description]" caption="Description" attribute="1" defaultMemberUniqueName="[All_Transactions].[Description].[All]" allUniqueName="[All_Transactions].[Description].[All]" dimensionUniqueName="[All_Transactions]" displayFolder="" count="0" memberValueDatatype="130" unbalanced="0"/>
    <cacheHierarchy uniqueName="[All_Transactions].[Quantity]" caption="Quantity" attribute="1" defaultMemberUniqueName="[All_Transactions].[Quantity].[All]" allUniqueName="[All_Transactions].[Quantity].[All]" dimensionUniqueName="[All_Transactions]" displayFolder="" count="0" memberValueDatatype="20" unbalanced="0"/>
    <cacheHierarchy uniqueName="[All_Transactions].[InvoiceDate]" caption="InvoiceDate" attribute="1" time="1" defaultMemberUniqueName="[All_Transactions].[InvoiceDate].[All]" allUniqueName="[All_Transactions].[InvoiceDate].[All]" dimensionUniqueName="[All_Transactions]" displayFolder="" count="0" memberValueDatatype="7" unbalanced="0"/>
    <cacheHierarchy uniqueName="[All_Transactions].[Price]" caption="Price" attribute="1" defaultMemberUniqueName="[All_Transactions].[Price].[All]" allUniqueName="[All_Transactions].[Price].[All]" dimensionUniqueName="[All_Transactions]" displayFolder="" count="0" memberValueDatatype="5" unbalanced="0"/>
    <cacheHierarchy uniqueName="[All_Transactions].[Customer ID]" caption="Customer ID" attribute="1" defaultMemberUniqueName="[All_Transactions].[Customer ID].[All]" allUniqueName="[All_Transactions].[Customer ID].[All]" dimensionUniqueName="[All_Transactions]" displayFolder="" count="0" memberValueDatatype="20" unbalanced="0"/>
    <cacheHierarchy uniqueName="[All_Transactions].[Country]" caption="Country" attribute="1" defaultMemberUniqueName="[All_Transactions].[Country].[All]" allUniqueName="[All_Transactions].[Country].[All]" dimensionUniqueName="[All_Transactions]" displayFolder="" count="0" memberValueDatatype="130" unbalanced="0"/>
    <cacheHierarchy uniqueName="[All_Transactions].[Transaction_Type]" caption="Transaction_Type" attribute="1" defaultMemberUniqueName="[All_Transactions].[Transaction_Type].[All]" allUniqueName="[All_Transactions].[Transaction_Type].[All]" dimensionUniqueName="[All_Transactions]" displayFolder="" count="0" memberValueDatatype="130" unbalanced="0"/>
    <cacheHierarchy uniqueName="[All_Transactions].[LineAmount]" caption="LineAmount" attribute="1" defaultMemberUniqueName="[All_Transactions].[LineAmount].[All]" allUniqueName="[All_Transactions].[LineAmount].[All]" dimensionUniqueName="[All_Transactions]" displayFolder="" count="0" memberValueDatatype="5" unbalanced="0"/>
    <cacheHierarchy uniqueName="[All_Transactions].[GrossSales]" caption="GrossSales" attribute="1" defaultMemberUniqueName="[All_Transactions].[GrossSales].[All]" allUniqueName="[All_Transactions].[GrossSales].[All]" dimensionUniqueName="[All_Transactions]" displayFolder="" count="0" memberValueDatatype="5" unbalanced="0"/>
    <cacheHierarchy uniqueName="[All_Transactions].[CancellationValue]" caption="CancellationValue" attribute="1" defaultMemberUniqueName="[All_Transactions].[CancellationValue].[All]" allUniqueName="[All_Transactions].[CancellationValue].[All]" dimensionUniqueName="[All_Transactions]" displayFolder="" count="0" memberValueDatatype="5" unbalanced="0"/>
    <cacheHierarchy uniqueName="[All_Transactions].[NetRevenue]" caption="NetRevenue" attribute="1" defaultMemberUniqueName="[All_Transactions].[NetRevenue].[All]" allUniqueName="[All_Transactions].[NetRevenue].[All]" dimensionUniqueName="[All_Transactions]" displayFolder="" count="0" memberValueDatatype="5" unbalanced="0"/>
    <cacheHierarchy uniqueName="[All_Transactions].[Start of Month]" caption="Start of Month" attribute="1" time="1" defaultMemberUniqueName="[All_Transactions].[Start of Month].[All]" allUniqueName="[All_Transactions].[Start of Month].[All]" dimensionUniqueName="[All_Transactions]" displayFolder="" count="2" memberValueDatatype="7" unbalanced="0">
      <fieldsUsage count="2">
        <fieldUsage x="-1"/>
        <fieldUsage x="4"/>
      </fieldsUsage>
    </cacheHierarchy>
    <cacheHierarchy uniqueName="[All_Transactions].[Item_type]" caption="Item_type" attribute="1" defaultMemberUniqueName="[All_Transactions].[Item_type].[All]" allUniqueName="[All_Transactions].[Item_type].[All]" dimensionUniqueName="[All_Transactions]" displayFolder="" count="0" memberValueDatatype="130" unbalanced="0"/>
    <cacheHierarchy uniqueName="[All_Transactions].[Quantity_Sold]" caption="Quantity_Sold" attribute="1" defaultMemberUniqueName="[All_Transactions].[Quantity_Sold].[All]" allUniqueName="[All_Transactions].[Quantity_Sold].[All]" dimensionUniqueName="[All_Transactions]" displayFolder="" count="0" memberValueDatatype="20" unbalanced="0"/>
    <cacheHierarchy uniqueName="[All_Transactions].[Quantity_Cancelled]" caption="Quantity_Cancelled" attribute="1" defaultMemberUniqueName="[All_Transactions].[Quantity_Cancelled].[All]" allUniqueName="[All_Transactions].[Quantity_Cancelled].[All]" dimensionUniqueName="[All_Transactions]" displayFolder="" count="0" memberValueDatatype="20" unbalanced="0"/>
    <cacheHierarchy uniqueName="[All_Transactions].[Quantity_I/A]" caption="Quantity_I/A" attribute="1" defaultMemberUniqueName="[All_Transactions].[Quantity_I/A].[All]" allUniqueName="[All_Transactions].[Quantity_I/A].[All]" dimensionUniqueName="[All_Transactions]" displayFolder="" count="0" memberValueDatatype="20" unbalanced="0"/>
    <cacheHierarchy uniqueName="[All_Transactions].[Start of Month (Year)]" caption="Start of Month (Year)" attribute="1" defaultMemberUniqueName="[All_Transactions].[Start of Month (Year)].[All]" allUniqueName="[All_Transactions].[Start of Month (Year)].[All]" dimensionUniqueName="[All_Transactions]" displayFolder="" count="2" memberValueDatatype="130" unbalanced="0">
      <fieldsUsage count="2">
        <fieldUsage x="-1"/>
        <fieldUsage x="2"/>
      </fieldsUsage>
    </cacheHierarchy>
    <cacheHierarchy uniqueName="[All_Transactions].[Start of Month (Quarter)]" caption="Start of Month (Quarter)" attribute="1" defaultMemberUniqueName="[All_Transactions].[Start of Month (Quarter)].[All]" allUniqueName="[All_Transactions].[Start of Month (Quarter)].[All]" dimensionUniqueName="[All_Transactions]" displayFolder="" count="0" memberValueDatatype="130" unbalanced="0"/>
    <cacheHierarchy uniqueName="[All_Transactions].[Start of Month (Month)]" caption="Start of Month (Month)" attribute="1" defaultMemberUniqueName="[All_Transactions].[Start of Month (Month)].[All]" allUniqueName="[All_Transactions].[Start of Month (Month)].[All]" dimensionUniqueName="[All_Transactions]" displayFolder="" count="2" memberValueDatatype="130" unbalanced="0">
      <fieldsUsage count="2">
        <fieldUsage x="-1"/>
        <fieldUsage x="3"/>
      </fieldsUsage>
    </cacheHierarchy>
    <cacheHierarchy uniqueName="[All_Transactions].[Start of Month (Month Index)]" caption="Start of Month (Month Index)" attribute="1" defaultMemberUniqueName="[All_Transactions].[Start of Month (Month Index)].[All]" allUniqueName="[All_Transactions].[Start of Month (Month Index)].[All]" dimensionUniqueName="[All_Transactions]" displayFolder="" count="0" memberValueDatatype="20" unbalanced="0" hidden="1"/>
    <cacheHierarchy uniqueName="[Measures].[__XL_Count All_Transactions]" caption="__XL_Count All_Transactions" measure="1" displayFolder="" measureGroup="All_Transactions" count="0" hidden="1"/>
    <cacheHierarchy uniqueName="[Measures].[__No measures defined]" caption="__No measures defined" measure="1" displayFolder="" count="0" hidden="1"/>
    <cacheHierarchy uniqueName="[Measures].[Count of NetRevenue]" caption="Count of NetRevenue" measure="1" displayFolder="" measureGroup="All_Transactions" count="0" hidden="1">
      <extLst>
        <ext xmlns:x15="http://schemas.microsoft.com/office/spreadsheetml/2010/11/main" uri="{B97F6D7D-B522-45F9-BDA1-12C45D357490}">
          <x15:cacheHierarchy aggregatedColumn="12"/>
        </ext>
      </extLst>
    </cacheHierarchy>
    <cacheHierarchy uniqueName="[Measures].[Sum of GrossSales]" caption="Sum of GrossSales" measure="1" displayFolder="" measureGroup="All_Transactions" count="0" oneField="1" hidden="1">
      <fieldsUsage count="1">
        <fieldUsage x="5"/>
      </fieldsUsage>
      <extLst>
        <ext xmlns:x15="http://schemas.microsoft.com/office/spreadsheetml/2010/11/main" uri="{B97F6D7D-B522-45F9-BDA1-12C45D357490}">
          <x15:cacheHierarchy aggregatedColumn="10"/>
        </ext>
      </extLst>
    </cacheHierarchy>
    <cacheHierarchy uniqueName="[Measures].[Sum of CancellationValue]" caption="Sum of CancellationValue" measure="1" displayFolder="" measureGroup="All_Transaction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NetRevenue]" caption="Sum of NetRevenue" measure="1" displayFolder="" measureGroup="All_Transaction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All_Transactions" count="0" hidden="1">
      <extLst>
        <ext xmlns:x15="http://schemas.microsoft.com/office/spreadsheetml/2010/11/main" uri="{B97F6D7D-B522-45F9-BDA1-12C45D357490}">
          <x15:cacheHierarchy aggregatedColumn="3"/>
        </ext>
      </extLst>
    </cacheHierarchy>
    <cacheHierarchy uniqueName="[Measures].[Count of StockCode]" caption="Count of StockCode" measure="1" displayFolder="" measureGroup="All_Transactions" count="0" hidden="1">
      <extLst>
        <ext xmlns:x15="http://schemas.microsoft.com/office/spreadsheetml/2010/11/main" uri="{B97F6D7D-B522-45F9-BDA1-12C45D357490}">
          <x15:cacheHierarchy aggregatedColumn="1"/>
        </ext>
      </extLst>
    </cacheHierarchy>
    <cacheHierarchy uniqueName="[Measures].[Sum of Customer ID]" caption="Sum of Customer ID" measure="1" displayFolder="" measureGroup="All_Transaction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All_Transactions" count="0" hidden="1">
      <extLst>
        <ext xmlns:x15="http://schemas.microsoft.com/office/spreadsheetml/2010/11/main" uri="{B97F6D7D-B522-45F9-BDA1-12C45D357490}">
          <x15:cacheHierarchy aggregatedColumn="7"/>
        </ext>
      </extLst>
    </cacheHierarchy>
    <cacheHierarchy uniqueName="[Measures].[Sum of Quantity_Sold]" caption="Sum of Quantity_Sold" measure="1" displayFolder="" measureGroup="All_Transactions" count="0" hidden="1">
      <extLst>
        <ext xmlns:x15="http://schemas.microsoft.com/office/spreadsheetml/2010/11/main" uri="{B97F6D7D-B522-45F9-BDA1-12C45D357490}">
          <x15:cacheHierarchy aggregatedColumn="15"/>
        </ext>
      </extLst>
    </cacheHierarchy>
    <cacheHierarchy uniqueName="[Measures].[Sum of Quantity_Cancelled]" caption="Sum of Quantity_Cancelled" measure="1" displayFolder="" measureGroup="All_Transactions" count="0" hidden="1">
      <extLst>
        <ext xmlns:x15="http://schemas.microsoft.com/office/spreadsheetml/2010/11/main" uri="{B97F6D7D-B522-45F9-BDA1-12C45D357490}">
          <x15:cacheHierarchy aggregatedColumn="16"/>
        </ext>
      </extLst>
    </cacheHierarchy>
  </cacheHierarchies>
  <kpis count="0"/>
  <dimensions count="2">
    <dimension name="All_Transactions" uniqueName="[All_Transactions]" caption="All_Transactions"/>
    <dimension measure="1" name="Measures" uniqueName="[Measures]" caption="Measures"/>
  </dimensions>
  <measureGroups count="1">
    <measureGroup name="All_Transactions" caption="All_Transaction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37845196759" backgroundQuery="1" createdVersion="8" refreshedVersion="8" minRefreshableVersion="3" recordCount="0" supportSubquery="1" supportAdvancedDrill="1" xr:uid="{455B8FB4-C8E4-4C7C-BEDF-89E18094E8B6}">
  <cacheSource type="external" connectionId="9"/>
  <cacheFields count="5">
    <cacheField name="[All_Transactions].[Customer ID].[Customer ID]" caption="Customer ID" numFmtId="0" hierarchy="6" level="1">
      <sharedItems containsString="0" containsBlank="1" containsNumber="1" containsInteger="1" minValue="13089" maxValue="18102" count="11">
        <m/>
        <n v="13089"/>
        <n v="13694"/>
        <n v="13777"/>
        <n v="14646"/>
        <n v="14911"/>
        <n v="15061"/>
        <n v="15311"/>
        <n v="16029"/>
        <n v="17511"/>
        <n v="18102"/>
      </sharedItems>
      <extLst>
        <ext xmlns:x15="http://schemas.microsoft.com/office/spreadsheetml/2010/11/main" uri="{4F2E5C28-24EA-4eb8-9CBF-B6C8F9C3D259}">
          <x15:cachedUniqueNames>
            <x15:cachedUniqueName index="1" name="[All_Transactions].[Customer ID].&amp;[13089]"/>
            <x15:cachedUniqueName index="2" name="[All_Transactions].[Customer ID].&amp;[13694]"/>
            <x15:cachedUniqueName index="3" name="[All_Transactions].[Customer ID].&amp;[13777]"/>
            <x15:cachedUniqueName index="4" name="[All_Transactions].[Customer ID].&amp;[14646]"/>
            <x15:cachedUniqueName index="5" name="[All_Transactions].[Customer ID].&amp;[14911]"/>
            <x15:cachedUniqueName index="6" name="[All_Transactions].[Customer ID].&amp;[15061]"/>
            <x15:cachedUniqueName index="7" name="[All_Transactions].[Customer ID].&amp;[15311]"/>
            <x15:cachedUniqueName index="8" name="[All_Transactions].[Customer ID].&amp;[16029]"/>
            <x15:cachedUniqueName index="9" name="[All_Transactions].[Customer ID].&amp;[17511]"/>
            <x15:cachedUniqueName index="10" name="[All_Transactions].[Customer ID].&amp;[18102]"/>
          </x15:cachedUniqueNames>
        </ext>
      </extLst>
    </cacheField>
    <cacheField name="[Measures].[Sum of GrossSales]" caption="Sum of GrossSales" numFmtId="0" hierarchy="25" level="32767"/>
    <cacheField name="[Measures].[Sum of CancellationValue]" caption="Sum of CancellationValue" numFmtId="0" hierarchy="26" level="32767"/>
    <cacheField name="[Measures].[Sum of NetRevenue]" caption="Sum of NetRevenue" numFmtId="0" hierarchy="27" level="32767"/>
    <cacheField name="[All_Transactions].[Start of Month (Month)].[Start of Month (Month)]" caption="Start of Month (Month)" numFmtId="0" hierarchy="20" level="1">
      <sharedItems containsSemiMixedTypes="0" containsNonDate="0" containsString="0"/>
    </cacheField>
  </cacheFields>
  <cacheHierarchies count="34">
    <cacheHierarchy uniqueName="[All_Transactions].[Invoice]" caption="Invoice" attribute="1" defaultMemberUniqueName="[All_Transactions].[Invoice].[All]" allUniqueName="[All_Transactions].[Invoice].[All]" dimensionUniqueName="[All_Transactions]" displayFolder="" count="0" memberValueDatatype="130" unbalanced="0"/>
    <cacheHierarchy uniqueName="[All_Transactions].[StockCode]" caption="StockCode" attribute="1" defaultMemberUniqueName="[All_Transactions].[StockCode].[All]" allUniqueName="[All_Transactions].[StockCode].[All]" dimensionUniqueName="[All_Transactions]" displayFolder="" count="0" memberValueDatatype="130" unbalanced="0"/>
    <cacheHierarchy uniqueName="[All_Transactions].[Description]" caption="Description" attribute="1" defaultMemberUniqueName="[All_Transactions].[Description].[All]" allUniqueName="[All_Transactions].[Description].[All]" dimensionUniqueName="[All_Transactions]" displayFolder="" count="0" memberValueDatatype="130" unbalanced="0"/>
    <cacheHierarchy uniqueName="[All_Transactions].[Quantity]" caption="Quantity" attribute="1" defaultMemberUniqueName="[All_Transactions].[Quantity].[All]" allUniqueName="[All_Transactions].[Quantity].[All]" dimensionUniqueName="[All_Transactions]" displayFolder="" count="0" memberValueDatatype="20" unbalanced="0"/>
    <cacheHierarchy uniqueName="[All_Transactions].[InvoiceDate]" caption="InvoiceDate" attribute="1" time="1" defaultMemberUniqueName="[All_Transactions].[InvoiceDate].[All]" allUniqueName="[All_Transactions].[InvoiceDate].[All]" dimensionUniqueName="[All_Transactions]" displayFolder="" count="0" memberValueDatatype="7" unbalanced="0"/>
    <cacheHierarchy uniqueName="[All_Transactions].[Price]" caption="Price" attribute="1" defaultMemberUniqueName="[All_Transactions].[Price].[All]" allUniqueName="[All_Transactions].[Price].[All]" dimensionUniqueName="[All_Transactions]" displayFolder="" count="0" memberValueDatatype="5" unbalanced="0"/>
    <cacheHierarchy uniqueName="[All_Transactions].[Customer ID]" caption="Customer ID" attribute="1" defaultMemberUniqueName="[All_Transactions].[Customer ID].[All]" allUniqueName="[All_Transactions].[Customer ID].[All]" dimensionUniqueName="[All_Transactions]" displayFolder="" count="2" memberValueDatatype="20" unbalanced="0">
      <fieldsUsage count="2">
        <fieldUsage x="-1"/>
        <fieldUsage x="0"/>
      </fieldsUsage>
    </cacheHierarchy>
    <cacheHierarchy uniqueName="[All_Transactions].[Country]" caption="Country" attribute="1" defaultMemberUniqueName="[All_Transactions].[Country].[All]" allUniqueName="[All_Transactions].[Country].[All]" dimensionUniqueName="[All_Transactions]" displayFolder="" count="0" memberValueDatatype="130" unbalanced="0"/>
    <cacheHierarchy uniqueName="[All_Transactions].[Transaction_Type]" caption="Transaction_Type" attribute="1" defaultMemberUniqueName="[All_Transactions].[Transaction_Type].[All]" allUniqueName="[All_Transactions].[Transaction_Type].[All]" dimensionUniqueName="[All_Transactions]" displayFolder="" count="0" memberValueDatatype="130" unbalanced="0"/>
    <cacheHierarchy uniqueName="[All_Transactions].[LineAmount]" caption="LineAmount" attribute="1" defaultMemberUniqueName="[All_Transactions].[LineAmount].[All]" allUniqueName="[All_Transactions].[LineAmount].[All]" dimensionUniqueName="[All_Transactions]" displayFolder="" count="0" memberValueDatatype="5" unbalanced="0"/>
    <cacheHierarchy uniqueName="[All_Transactions].[GrossSales]" caption="GrossSales" attribute="1" defaultMemberUniqueName="[All_Transactions].[GrossSales].[All]" allUniqueName="[All_Transactions].[GrossSales].[All]" dimensionUniqueName="[All_Transactions]" displayFolder="" count="0" memberValueDatatype="5" unbalanced="0"/>
    <cacheHierarchy uniqueName="[All_Transactions].[CancellationValue]" caption="CancellationValue" attribute="1" defaultMemberUniqueName="[All_Transactions].[CancellationValue].[All]" allUniqueName="[All_Transactions].[CancellationValue].[All]" dimensionUniqueName="[All_Transactions]" displayFolder="" count="0" memberValueDatatype="5" unbalanced="0"/>
    <cacheHierarchy uniqueName="[All_Transactions].[NetRevenue]" caption="NetRevenue" attribute="1" defaultMemberUniqueName="[All_Transactions].[NetRevenue].[All]" allUniqueName="[All_Transactions].[NetRevenue].[All]" dimensionUniqueName="[All_Transactions]" displayFolder="" count="0" memberValueDatatype="5" unbalanced="0"/>
    <cacheHierarchy uniqueName="[All_Transactions].[Start of Month]" caption="Start of Month" attribute="1" time="1" defaultMemberUniqueName="[All_Transactions].[Start of Month].[All]" allUniqueName="[All_Transactions].[Start of Month].[All]" dimensionUniqueName="[All_Transactions]" displayFolder="" count="0" memberValueDatatype="7" unbalanced="0"/>
    <cacheHierarchy uniqueName="[All_Transactions].[Item_type]" caption="Item_type" attribute="1" defaultMemberUniqueName="[All_Transactions].[Item_type].[All]" allUniqueName="[All_Transactions].[Item_type].[All]" dimensionUniqueName="[All_Transactions]" displayFolder="" count="0" memberValueDatatype="130" unbalanced="0"/>
    <cacheHierarchy uniqueName="[All_Transactions].[Quantity_Sold]" caption="Quantity_Sold" attribute="1" defaultMemberUniqueName="[All_Transactions].[Quantity_Sold].[All]" allUniqueName="[All_Transactions].[Quantity_Sold].[All]" dimensionUniqueName="[All_Transactions]" displayFolder="" count="0" memberValueDatatype="20" unbalanced="0"/>
    <cacheHierarchy uniqueName="[All_Transactions].[Quantity_Cancelled]" caption="Quantity_Cancelled" attribute="1" defaultMemberUniqueName="[All_Transactions].[Quantity_Cancelled].[All]" allUniqueName="[All_Transactions].[Quantity_Cancelled].[All]" dimensionUniqueName="[All_Transactions]" displayFolder="" count="0" memberValueDatatype="20" unbalanced="0"/>
    <cacheHierarchy uniqueName="[All_Transactions].[Quantity_I/A]" caption="Quantity_I/A" attribute="1" defaultMemberUniqueName="[All_Transactions].[Quantity_I/A].[All]" allUniqueName="[All_Transactions].[Quantity_I/A].[All]" dimensionUniqueName="[All_Transactions]" displayFolder="" count="0" memberValueDatatype="20" unbalanced="0"/>
    <cacheHierarchy uniqueName="[All_Transactions].[Start of Month (Year)]" caption="Start of Month (Year)" attribute="1" defaultMemberUniqueName="[All_Transactions].[Start of Month (Year)].[All]" allUniqueName="[All_Transactions].[Start of Month (Year)].[All]" dimensionUniqueName="[All_Transactions]" displayFolder="" count="0" memberValueDatatype="130" unbalanced="0"/>
    <cacheHierarchy uniqueName="[All_Transactions].[Start of Month (Quarter)]" caption="Start of Month (Quarter)" attribute="1" defaultMemberUniqueName="[All_Transactions].[Start of Month (Quarter)].[All]" allUniqueName="[All_Transactions].[Start of Month (Quarter)].[All]" dimensionUniqueName="[All_Transactions]" displayFolder="" count="0" memberValueDatatype="130" unbalanced="0"/>
    <cacheHierarchy uniqueName="[All_Transactions].[Start of Month (Month)]" caption="Start of Month (Month)" attribute="1" defaultMemberUniqueName="[All_Transactions].[Start of Month (Month)].[All]" allUniqueName="[All_Transactions].[Start of Month (Month)].[All]" dimensionUniqueName="[All_Transactions]" displayFolder="" count="2" memberValueDatatype="130" unbalanced="0">
      <fieldsUsage count="2">
        <fieldUsage x="-1"/>
        <fieldUsage x="4"/>
      </fieldsUsage>
    </cacheHierarchy>
    <cacheHierarchy uniqueName="[All_Transactions].[Start of Month (Month Index)]" caption="Start of Month (Month Index)" attribute="1" defaultMemberUniqueName="[All_Transactions].[Start of Month (Month Index)].[All]" allUniqueName="[All_Transactions].[Start of Month (Month Index)].[All]" dimensionUniqueName="[All_Transactions]" displayFolder="" count="0" memberValueDatatype="20" unbalanced="0" hidden="1"/>
    <cacheHierarchy uniqueName="[Measures].[__XL_Count All_Transactions]" caption="__XL_Count All_Transactions" measure="1" displayFolder="" measureGroup="All_Transactions" count="0" hidden="1"/>
    <cacheHierarchy uniqueName="[Measures].[__No measures defined]" caption="__No measures defined" measure="1" displayFolder="" count="0" hidden="1"/>
    <cacheHierarchy uniqueName="[Measures].[Count of NetRevenue]" caption="Count of NetRevenue" measure="1" displayFolder="" measureGroup="All_Transactions" count="0" hidden="1">
      <extLst>
        <ext xmlns:x15="http://schemas.microsoft.com/office/spreadsheetml/2010/11/main" uri="{B97F6D7D-B522-45F9-BDA1-12C45D357490}">
          <x15:cacheHierarchy aggregatedColumn="12"/>
        </ext>
      </extLst>
    </cacheHierarchy>
    <cacheHierarchy uniqueName="[Measures].[Sum of GrossSales]" caption="Sum of GrossSales" measure="1" displayFolder="" measureGroup="All_Transaction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CancellationValue]" caption="Sum of CancellationValue" measure="1" displayFolder="" measureGroup="All_Transaction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NetRevenue]" caption="Sum of NetRevenue" measure="1" displayFolder="" measureGroup="All_Transactions"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All_Transactions" count="0" hidden="1">
      <extLst>
        <ext xmlns:x15="http://schemas.microsoft.com/office/spreadsheetml/2010/11/main" uri="{B97F6D7D-B522-45F9-BDA1-12C45D357490}">
          <x15:cacheHierarchy aggregatedColumn="3"/>
        </ext>
      </extLst>
    </cacheHierarchy>
    <cacheHierarchy uniqueName="[Measures].[Count of StockCode]" caption="Count of StockCode" measure="1" displayFolder="" measureGroup="All_Transactions" count="0" hidden="1">
      <extLst>
        <ext xmlns:x15="http://schemas.microsoft.com/office/spreadsheetml/2010/11/main" uri="{B97F6D7D-B522-45F9-BDA1-12C45D357490}">
          <x15:cacheHierarchy aggregatedColumn="1"/>
        </ext>
      </extLst>
    </cacheHierarchy>
    <cacheHierarchy uniqueName="[Measures].[Sum of Customer ID]" caption="Sum of Customer ID" measure="1" displayFolder="" measureGroup="All_Transaction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All_Transactions" count="0" hidden="1">
      <extLst>
        <ext xmlns:x15="http://schemas.microsoft.com/office/spreadsheetml/2010/11/main" uri="{B97F6D7D-B522-45F9-BDA1-12C45D357490}">
          <x15:cacheHierarchy aggregatedColumn="7"/>
        </ext>
      </extLst>
    </cacheHierarchy>
    <cacheHierarchy uniqueName="[Measures].[Sum of Quantity_Sold]" caption="Sum of Quantity_Sold" measure="1" displayFolder="" measureGroup="All_Transactions" count="0" hidden="1">
      <extLst>
        <ext xmlns:x15="http://schemas.microsoft.com/office/spreadsheetml/2010/11/main" uri="{B97F6D7D-B522-45F9-BDA1-12C45D357490}">
          <x15:cacheHierarchy aggregatedColumn="15"/>
        </ext>
      </extLst>
    </cacheHierarchy>
    <cacheHierarchy uniqueName="[Measures].[Sum of Quantity_Cancelled]" caption="Sum of Quantity_Cancelled" measure="1" displayFolder="" measureGroup="All_Transactions" count="0" hidden="1">
      <extLst>
        <ext xmlns:x15="http://schemas.microsoft.com/office/spreadsheetml/2010/11/main" uri="{B97F6D7D-B522-45F9-BDA1-12C45D357490}">
          <x15:cacheHierarchy aggregatedColumn="16"/>
        </ext>
      </extLst>
    </cacheHierarchy>
  </cacheHierarchies>
  <kpis count="0"/>
  <dimensions count="2">
    <dimension name="All_Transactions" uniqueName="[All_Transactions]" caption="All_Transactions"/>
    <dimension measure="1" name="Measures" uniqueName="[Measures]" caption="Measures"/>
  </dimensions>
  <measureGroups count="1">
    <measureGroup name="All_Transactions" caption="All_Transaction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8498875" backgroundQuery="1" createdVersion="8" refreshedVersion="8" minRefreshableVersion="3" recordCount="0" supportSubquery="1" supportAdvancedDrill="1" xr:uid="{8B483F08-1111-4DAE-B288-38AA63158C80}">
  <cacheSource type="external" connectionId="9"/>
  <cacheFields count="4">
    <cacheField name="[All_Transactions].[Start of Month (Month)].[Start of Month (Month)]" caption="Start of Month (Month)" numFmtId="0" hierarchy="20" level="1">
      <sharedItems containsSemiMixedTypes="0" containsNonDate="0" containsString="0"/>
    </cacheField>
    <cacheField name="[All_Transactions].[StockCode].[StockCode]" caption="StockCode" numFmtId="0" hierarchy="1" level="1">
      <sharedItems count="10">
        <s v="17003"/>
        <s v="21212"/>
        <s v="21977"/>
        <s v="22197"/>
        <s v="23166"/>
        <s v="23843"/>
        <s v="84077"/>
        <s v="84879"/>
        <s v="85099B"/>
        <s v="85123A"/>
      </sharedItems>
    </cacheField>
    <cacheField name="[Measures].[Sum of Quantity_Sold]" caption="Sum of Quantity_Sold" numFmtId="0" hierarchy="32" level="32767"/>
    <cacheField name="[Measures].[Sum of Quantity_Cancelled]" caption="Sum of Quantity_Cancelled" numFmtId="0" hierarchy="33" level="32767"/>
  </cacheFields>
  <cacheHierarchies count="34">
    <cacheHierarchy uniqueName="[All_Transactions].[Invoice]" caption="Invoice" attribute="1" defaultMemberUniqueName="[All_Transactions].[Invoice].[All]" allUniqueName="[All_Transactions].[Invoice].[All]" dimensionUniqueName="[All_Transactions]" displayFolder="" count="0" memberValueDatatype="130" unbalanced="0"/>
    <cacheHierarchy uniqueName="[All_Transactions].[StockCode]" caption="StockCode" attribute="1" defaultMemberUniqueName="[All_Transactions].[StockCode].[All]" allUniqueName="[All_Transactions].[StockCode].[All]" dimensionUniqueName="[All_Transactions]" displayFolder="" count="2" memberValueDatatype="130" unbalanced="0">
      <fieldsUsage count="2">
        <fieldUsage x="-1"/>
        <fieldUsage x="1"/>
      </fieldsUsage>
    </cacheHierarchy>
    <cacheHierarchy uniqueName="[All_Transactions].[Description]" caption="Description" attribute="1" defaultMemberUniqueName="[All_Transactions].[Description].[All]" allUniqueName="[All_Transactions].[Description].[All]" dimensionUniqueName="[All_Transactions]" displayFolder="" count="0" memberValueDatatype="130" unbalanced="0"/>
    <cacheHierarchy uniqueName="[All_Transactions].[Quantity]" caption="Quantity" attribute="1" defaultMemberUniqueName="[All_Transactions].[Quantity].[All]" allUniqueName="[All_Transactions].[Quantity].[All]" dimensionUniqueName="[All_Transactions]" displayFolder="" count="0" memberValueDatatype="20" unbalanced="0"/>
    <cacheHierarchy uniqueName="[All_Transactions].[InvoiceDate]" caption="InvoiceDate" attribute="1" time="1" defaultMemberUniqueName="[All_Transactions].[InvoiceDate].[All]" allUniqueName="[All_Transactions].[InvoiceDate].[All]" dimensionUniqueName="[All_Transactions]" displayFolder="" count="0" memberValueDatatype="7" unbalanced="0"/>
    <cacheHierarchy uniqueName="[All_Transactions].[Price]" caption="Price" attribute="1" defaultMemberUniqueName="[All_Transactions].[Price].[All]" allUniqueName="[All_Transactions].[Price].[All]" dimensionUniqueName="[All_Transactions]" displayFolder="" count="0" memberValueDatatype="5" unbalanced="0"/>
    <cacheHierarchy uniqueName="[All_Transactions].[Customer ID]" caption="Customer ID" attribute="1" defaultMemberUniqueName="[All_Transactions].[Customer ID].[All]" allUniqueName="[All_Transactions].[Customer ID].[All]" dimensionUniqueName="[All_Transactions]" displayFolder="" count="0" memberValueDatatype="20" unbalanced="0"/>
    <cacheHierarchy uniqueName="[All_Transactions].[Country]" caption="Country" attribute="1" defaultMemberUniqueName="[All_Transactions].[Country].[All]" allUniqueName="[All_Transactions].[Country].[All]" dimensionUniqueName="[All_Transactions]" displayFolder="" count="0" memberValueDatatype="130" unbalanced="0"/>
    <cacheHierarchy uniqueName="[All_Transactions].[Transaction_Type]" caption="Transaction_Type" attribute="1" defaultMemberUniqueName="[All_Transactions].[Transaction_Type].[All]" allUniqueName="[All_Transactions].[Transaction_Type].[All]" dimensionUniqueName="[All_Transactions]" displayFolder="" count="0" memberValueDatatype="130" unbalanced="0"/>
    <cacheHierarchy uniqueName="[All_Transactions].[LineAmount]" caption="LineAmount" attribute="1" defaultMemberUniqueName="[All_Transactions].[LineAmount].[All]" allUniqueName="[All_Transactions].[LineAmount].[All]" dimensionUniqueName="[All_Transactions]" displayFolder="" count="0" memberValueDatatype="5" unbalanced="0"/>
    <cacheHierarchy uniqueName="[All_Transactions].[GrossSales]" caption="GrossSales" attribute="1" defaultMemberUniqueName="[All_Transactions].[GrossSales].[All]" allUniqueName="[All_Transactions].[GrossSales].[All]" dimensionUniqueName="[All_Transactions]" displayFolder="" count="0" memberValueDatatype="5" unbalanced="0"/>
    <cacheHierarchy uniqueName="[All_Transactions].[CancellationValue]" caption="CancellationValue" attribute="1" defaultMemberUniqueName="[All_Transactions].[CancellationValue].[All]" allUniqueName="[All_Transactions].[CancellationValue].[All]" dimensionUniqueName="[All_Transactions]" displayFolder="" count="0" memberValueDatatype="5" unbalanced="0"/>
    <cacheHierarchy uniqueName="[All_Transactions].[NetRevenue]" caption="NetRevenue" attribute="1" defaultMemberUniqueName="[All_Transactions].[NetRevenue].[All]" allUniqueName="[All_Transactions].[NetRevenue].[All]" dimensionUniqueName="[All_Transactions]" displayFolder="" count="0" memberValueDatatype="5" unbalanced="0"/>
    <cacheHierarchy uniqueName="[All_Transactions].[Start of Month]" caption="Start of Month" attribute="1" time="1" defaultMemberUniqueName="[All_Transactions].[Start of Month].[All]" allUniqueName="[All_Transactions].[Start of Month].[All]" dimensionUniqueName="[All_Transactions]" displayFolder="" count="0" memberValueDatatype="7" unbalanced="0"/>
    <cacheHierarchy uniqueName="[All_Transactions].[Item_type]" caption="Item_type" attribute="1" defaultMemberUniqueName="[All_Transactions].[Item_type].[All]" allUniqueName="[All_Transactions].[Item_type].[All]" dimensionUniqueName="[All_Transactions]" displayFolder="" count="0" memberValueDatatype="130" unbalanced="0"/>
    <cacheHierarchy uniqueName="[All_Transactions].[Quantity_Sold]" caption="Quantity_Sold" attribute="1" defaultMemberUniqueName="[All_Transactions].[Quantity_Sold].[All]" allUniqueName="[All_Transactions].[Quantity_Sold].[All]" dimensionUniqueName="[All_Transactions]" displayFolder="" count="0" memberValueDatatype="20" unbalanced="0"/>
    <cacheHierarchy uniqueName="[All_Transactions].[Quantity_Cancelled]" caption="Quantity_Cancelled" attribute="1" defaultMemberUniqueName="[All_Transactions].[Quantity_Cancelled].[All]" allUniqueName="[All_Transactions].[Quantity_Cancelled].[All]" dimensionUniqueName="[All_Transactions]" displayFolder="" count="0" memberValueDatatype="20" unbalanced="0"/>
    <cacheHierarchy uniqueName="[All_Transactions].[Quantity_I/A]" caption="Quantity_I/A" attribute="1" defaultMemberUniqueName="[All_Transactions].[Quantity_I/A].[All]" allUniqueName="[All_Transactions].[Quantity_I/A].[All]" dimensionUniqueName="[All_Transactions]" displayFolder="" count="0" memberValueDatatype="20" unbalanced="0"/>
    <cacheHierarchy uniqueName="[All_Transactions].[Start of Month (Year)]" caption="Start of Month (Year)" attribute="1" defaultMemberUniqueName="[All_Transactions].[Start of Month (Year)].[All]" allUniqueName="[All_Transactions].[Start of Month (Year)].[All]" dimensionUniqueName="[All_Transactions]" displayFolder="" count="0" memberValueDatatype="130" unbalanced="0"/>
    <cacheHierarchy uniqueName="[All_Transactions].[Start of Month (Quarter)]" caption="Start of Month (Quarter)" attribute="1" defaultMemberUniqueName="[All_Transactions].[Start of Month (Quarter)].[All]" allUniqueName="[All_Transactions].[Start of Month (Quarter)].[All]" dimensionUniqueName="[All_Transactions]" displayFolder="" count="0" memberValueDatatype="130" unbalanced="0"/>
    <cacheHierarchy uniqueName="[All_Transactions].[Start of Month (Month)]" caption="Start of Month (Month)" attribute="1" defaultMemberUniqueName="[All_Transactions].[Start of Month (Month)].[All]" allUniqueName="[All_Transactions].[Start of Month (Month)].[All]" dimensionUniqueName="[All_Transactions]" displayFolder="" count="2" memberValueDatatype="130" unbalanced="0">
      <fieldsUsage count="2">
        <fieldUsage x="-1"/>
        <fieldUsage x="0"/>
      </fieldsUsage>
    </cacheHierarchy>
    <cacheHierarchy uniqueName="[All_Transactions].[Start of Month (Month Index)]" caption="Start of Month (Month Index)" attribute="1" defaultMemberUniqueName="[All_Transactions].[Start of Month (Month Index)].[All]" allUniqueName="[All_Transactions].[Start of Month (Month Index)].[All]" dimensionUniqueName="[All_Transactions]" displayFolder="" count="0" memberValueDatatype="20" unbalanced="0" hidden="1"/>
    <cacheHierarchy uniqueName="[Measures].[__XL_Count All_Transactions]" caption="__XL_Count All_Transactions" measure="1" displayFolder="" measureGroup="All_Transactions" count="0" hidden="1"/>
    <cacheHierarchy uniqueName="[Measures].[__No measures defined]" caption="__No measures defined" measure="1" displayFolder="" count="0" hidden="1"/>
    <cacheHierarchy uniqueName="[Measures].[Count of NetRevenue]" caption="Count of NetRevenue" measure="1" displayFolder="" measureGroup="All_Transactions" count="0" hidden="1">
      <extLst>
        <ext xmlns:x15="http://schemas.microsoft.com/office/spreadsheetml/2010/11/main" uri="{B97F6D7D-B522-45F9-BDA1-12C45D357490}">
          <x15:cacheHierarchy aggregatedColumn="12"/>
        </ext>
      </extLst>
    </cacheHierarchy>
    <cacheHierarchy uniqueName="[Measures].[Sum of GrossSales]" caption="Sum of GrossSales" measure="1" displayFolder="" measureGroup="All_Transactions" count="0" hidden="1">
      <extLst>
        <ext xmlns:x15="http://schemas.microsoft.com/office/spreadsheetml/2010/11/main" uri="{B97F6D7D-B522-45F9-BDA1-12C45D357490}">
          <x15:cacheHierarchy aggregatedColumn="10"/>
        </ext>
      </extLst>
    </cacheHierarchy>
    <cacheHierarchy uniqueName="[Measures].[Sum of CancellationValue]" caption="Sum of CancellationValue" measure="1" displayFolder="" measureGroup="All_Transactions" count="0" hidden="1">
      <extLst>
        <ext xmlns:x15="http://schemas.microsoft.com/office/spreadsheetml/2010/11/main" uri="{B97F6D7D-B522-45F9-BDA1-12C45D357490}">
          <x15:cacheHierarchy aggregatedColumn="11"/>
        </ext>
      </extLst>
    </cacheHierarchy>
    <cacheHierarchy uniqueName="[Measures].[Sum of NetRevenue]" caption="Sum of NetRevenue" measure="1" displayFolder="" measureGroup="All_Transaction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All_Transactions" count="0" hidden="1">
      <extLst>
        <ext xmlns:x15="http://schemas.microsoft.com/office/spreadsheetml/2010/11/main" uri="{B97F6D7D-B522-45F9-BDA1-12C45D357490}">
          <x15:cacheHierarchy aggregatedColumn="3"/>
        </ext>
      </extLst>
    </cacheHierarchy>
    <cacheHierarchy uniqueName="[Measures].[Count of StockCode]" caption="Count of StockCode" measure="1" displayFolder="" measureGroup="All_Transactions" count="0" hidden="1">
      <extLst>
        <ext xmlns:x15="http://schemas.microsoft.com/office/spreadsheetml/2010/11/main" uri="{B97F6D7D-B522-45F9-BDA1-12C45D357490}">
          <x15:cacheHierarchy aggregatedColumn="1"/>
        </ext>
      </extLst>
    </cacheHierarchy>
    <cacheHierarchy uniqueName="[Measures].[Sum of Customer ID]" caption="Sum of Customer ID" measure="1" displayFolder="" measureGroup="All_Transaction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All_Transactions" count="0" hidden="1">
      <extLst>
        <ext xmlns:x15="http://schemas.microsoft.com/office/spreadsheetml/2010/11/main" uri="{B97F6D7D-B522-45F9-BDA1-12C45D357490}">
          <x15:cacheHierarchy aggregatedColumn="7"/>
        </ext>
      </extLst>
    </cacheHierarchy>
    <cacheHierarchy uniqueName="[Measures].[Sum of Quantity_Sold]" caption="Sum of Quantity_Sold" measure="1" displayFolder="" measureGroup="All_Transaction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Quantity_Cancelled]" caption="Sum of Quantity_Cancelled" measure="1" displayFolder="" measureGroup="All_Transactions" count="0" oneField="1" hidden="1">
      <fieldsUsage count="1">
        <fieldUsage x="3"/>
      </fieldsUsage>
      <extLst>
        <ext xmlns:x15="http://schemas.microsoft.com/office/spreadsheetml/2010/11/main" uri="{B97F6D7D-B522-45F9-BDA1-12C45D357490}">
          <x15:cacheHierarchy aggregatedColumn="16"/>
        </ext>
      </extLst>
    </cacheHierarchy>
  </cacheHierarchies>
  <kpis count="0"/>
  <dimensions count="2">
    <dimension name="All_Transactions" uniqueName="[All_Transactions]" caption="All_Transactions"/>
    <dimension measure="1" name="Measures" uniqueName="[Measures]" caption="Measures"/>
  </dimensions>
  <measureGroups count="1">
    <measureGroup name="All_Transactions" caption="All_Transaction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84.378445254632" backgroundQuery="1" createdVersion="3" refreshedVersion="8" minRefreshableVersion="3" recordCount="0" supportSubquery="1" supportAdvancedDrill="1" xr:uid="{A6718296-9CFB-4295-A1F9-E05E41030FA0}">
  <cacheSource type="external" connectionId="9">
    <extLst>
      <ext xmlns:x14="http://schemas.microsoft.com/office/spreadsheetml/2009/9/main" uri="{F057638F-6D5F-4e77-A914-E7F072B9BCA8}">
        <x14:sourceConnection name="ThisWorkbookDataModel"/>
      </ext>
    </extLst>
  </cacheSource>
  <cacheFields count="0"/>
  <cacheHierarchies count="32">
    <cacheHierarchy uniqueName="[All_Transactions].[Invoice]" caption="Invoice" attribute="1" defaultMemberUniqueName="[All_Transactions].[Invoice].[All]" allUniqueName="[All_Transactions].[Invoice].[All]" dimensionUniqueName="[All_Transactions]" displayFolder="" count="0" memberValueDatatype="130" unbalanced="0"/>
    <cacheHierarchy uniqueName="[All_Transactions].[StockCode]" caption="StockCode" attribute="1" defaultMemberUniqueName="[All_Transactions].[StockCode].[All]" allUniqueName="[All_Transactions].[StockCode].[All]" dimensionUniqueName="[All_Transactions]" displayFolder="" count="0" memberValueDatatype="130" unbalanced="0"/>
    <cacheHierarchy uniqueName="[All_Transactions].[Description]" caption="Description" attribute="1" defaultMemberUniqueName="[All_Transactions].[Description].[All]" allUniqueName="[All_Transactions].[Description].[All]" dimensionUniqueName="[All_Transactions]" displayFolder="" count="0" memberValueDatatype="130" unbalanced="0"/>
    <cacheHierarchy uniqueName="[All_Transactions].[Quantity]" caption="Quantity" attribute="1" defaultMemberUniqueName="[All_Transactions].[Quantity].[All]" allUniqueName="[All_Transactions].[Quantity].[All]" dimensionUniqueName="[All_Transactions]" displayFolder="" count="0" memberValueDatatype="20" unbalanced="0"/>
    <cacheHierarchy uniqueName="[All_Transactions].[InvoiceDate]" caption="InvoiceDate" attribute="1" time="1" defaultMemberUniqueName="[All_Transactions].[InvoiceDate].[All]" allUniqueName="[All_Transactions].[InvoiceDate].[All]" dimensionUniqueName="[All_Transactions]" displayFolder="" count="0" memberValueDatatype="7" unbalanced="0"/>
    <cacheHierarchy uniqueName="[All_Transactions].[Price]" caption="Price" attribute="1" defaultMemberUniqueName="[All_Transactions].[Price].[All]" allUniqueName="[All_Transactions].[Price].[All]" dimensionUniqueName="[All_Transactions]" displayFolder="" count="0" memberValueDatatype="5" unbalanced="0"/>
    <cacheHierarchy uniqueName="[All_Transactions].[Customer ID]" caption="Customer ID" attribute="1" defaultMemberUniqueName="[All_Transactions].[Customer ID].[All]" allUniqueName="[All_Transactions].[Customer ID].[All]" dimensionUniqueName="[All_Transactions]" displayFolder="" count="0" memberValueDatatype="20" unbalanced="0"/>
    <cacheHierarchy uniqueName="[All_Transactions].[Country]" caption="Country" attribute="1" defaultMemberUniqueName="[All_Transactions].[Country].[All]" allUniqueName="[All_Transactions].[Country].[All]" dimensionUniqueName="[All_Transactions]" displayFolder="" count="0" memberValueDatatype="130" unbalanced="0"/>
    <cacheHierarchy uniqueName="[All_Transactions].[Transaction_Type]" caption="Transaction_Type" attribute="1" defaultMemberUniqueName="[All_Transactions].[Transaction_Type].[All]" allUniqueName="[All_Transactions].[Transaction_Type].[All]" dimensionUniqueName="[All_Transactions]" displayFolder="" count="0" memberValueDatatype="130" unbalanced="0"/>
    <cacheHierarchy uniqueName="[All_Transactions].[LineAmount]" caption="LineAmount" attribute="1" defaultMemberUniqueName="[All_Transactions].[LineAmount].[All]" allUniqueName="[All_Transactions].[LineAmount].[All]" dimensionUniqueName="[All_Transactions]" displayFolder="" count="0" memberValueDatatype="5" unbalanced="0"/>
    <cacheHierarchy uniqueName="[All_Transactions].[GrossSales]" caption="GrossSales" attribute="1" defaultMemberUniqueName="[All_Transactions].[GrossSales].[All]" allUniqueName="[All_Transactions].[GrossSales].[All]" dimensionUniqueName="[All_Transactions]" displayFolder="" count="0" memberValueDatatype="5" unbalanced="0"/>
    <cacheHierarchy uniqueName="[All_Transactions].[CancellationValue]" caption="CancellationValue" attribute="1" defaultMemberUniqueName="[All_Transactions].[CancellationValue].[All]" allUniqueName="[All_Transactions].[CancellationValue].[All]" dimensionUniqueName="[All_Transactions]" displayFolder="" count="0" memberValueDatatype="5" unbalanced="0"/>
    <cacheHierarchy uniqueName="[All_Transactions].[NetRevenue]" caption="NetRevenue" attribute="1" defaultMemberUniqueName="[All_Transactions].[NetRevenue].[All]" allUniqueName="[All_Transactions].[NetRevenue].[All]" dimensionUniqueName="[All_Transactions]" displayFolder="" count="0" memberValueDatatype="5" unbalanced="0"/>
    <cacheHierarchy uniqueName="[All_Transactions].[Start of Month]" caption="Start of Month" attribute="1" time="1" defaultMemberUniqueName="[All_Transactions].[Start of Month].[All]" allUniqueName="[All_Transactions].[Start of Month].[All]" dimensionUniqueName="[All_Transactions]" displayFolder="" count="0" memberValueDatatype="7" unbalanced="0"/>
    <cacheHierarchy uniqueName="[All_Transactions].[Item_type]" caption="Item_type" attribute="1" defaultMemberUniqueName="[All_Transactions].[Item_type].[All]" allUniqueName="[All_Transactions].[Item_type].[All]" dimensionUniqueName="[All_Transactions]" displayFolder="" count="0" memberValueDatatype="130" unbalanced="0"/>
    <cacheHierarchy uniqueName="[All_Transactions].[Quantity_Sold]" caption="Quantity_Sold" attribute="1" defaultMemberUniqueName="[All_Transactions].[Quantity_Sold].[All]" allUniqueName="[All_Transactions].[Quantity_Sold].[All]" dimensionUniqueName="[All_Transactions]" displayFolder="" count="0" memberValueDatatype="20" unbalanced="0"/>
    <cacheHierarchy uniqueName="[All_Transactions].[Quantity_Cancelled]" caption="Quantity_Cancelled" attribute="1" defaultMemberUniqueName="[All_Transactions].[Quantity_Cancelled].[All]" allUniqueName="[All_Transactions].[Quantity_Cancelled].[All]" dimensionUniqueName="[All_Transactions]" displayFolder="" count="0" memberValueDatatype="20" unbalanced="0"/>
    <cacheHierarchy uniqueName="[All_Transactions].[Quantity_I/A]" caption="Quantity_I/A" attribute="1" defaultMemberUniqueName="[All_Transactions].[Quantity_I/A].[All]" allUniqueName="[All_Transactions].[Quantity_I/A].[All]" dimensionUniqueName="[All_Transactions]" displayFolder="" count="0" memberValueDatatype="20" unbalanced="0"/>
    <cacheHierarchy uniqueName="[All_Transactions].[Start of Month (Year)]" caption="Start of Month (Year)" attribute="1" defaultMemberUniqueName="[All_Transactions].[Start of Month (Year)].[All]" allUniqueName="[All_Transactions].[Start of Month (Year)].[All]" dimensionUniqueName="[All_Transactions]" displayFolder="" count="0" memberValueDatatype="130" unbalanced="0"/>
    <cacheHierarchy uniqueName="[All_Transactions].[Start of Month (Quarter)]" caption="Start of Month (Quarter)" attribute="1" defaultMemberUniqueName="[All_Transactions].[Start of Month (Quarter)].[All]" allUniqueName="[All_Transactions].[Start of Month (Quarter)].[All]" dimensionUniqueName="[All_Transactions]" displayFolder="" count="0" memberValueDatatype="130" unbalanced="0"/>
    <cacheHierarchy uniqueName="[All_Transactions].[Start of Month (Month)]" caption="Start of Month (Month)" attribute="1" defaultMemberUniqueName="[All_Transactions].[Start of Month (Month)].[All]" allUniqueName="[All_Transactions].[Start of Month (Month)].[All]" dimensionUniqueName="[All_Transactions]" displayFolder="" count="2" memberValueDatatype="130" unbalanced="0"/>
    <cacheHierarchy uniqueName="[All_Transactions].[Start of Month (Month Index)]" caption="Start of Month (Month Index)" attribute="1" defaultMemberUniqueName="[All_Transactions].[Start of Month (Month Index)].[All]" allUniqueName="[All_Transactions].[Start of Month (Month Index)].[All]" dimensionUniqueName="[All_Transactions]" displayFolder="" count="0" memberValueDatatype="20" unbalanced="0" hidden="1"/>
    <cacheHierarchy uniqueName="[Measures].[__XL_Count All_Transactions]" caption="__XL_Count All_Transactions" measure="1" displayFolder="" measureGroup="All_Transactions" count="0" hidden="1"/>
    <cacheHierarchy uniqueName="[Measures].[__No measures defined]" caption="__No measures defined" measure="1" displayFolder="" count="0" hidden="1"/>
    <cacheHierarchy uniqueName="[Measures].[Count of NetRevenue]" caption="Count of NetRevenue" measure="1" displayFolder="" measureGroup="All_Transactions" count="0" hidden="1">
      <extLst>
        <ext xmlns:x15="http://schemas.microsoft.com/office/spreadsheetml/2010/11/main" uri="{B97F6D7D-B522-45F9-BDA1-12C45D357490}">
          <x15:cacheHierarchy aggregatedColumn="12"/>
        </ext>
      </extLst>
    </cacheHierarchy>
    <cacheHierarchy uniqueName="[Measures].[Sum of GrossSales]" caption="Sum of GrossSales" measure="1" displayFolder="" measureGroup="All_Transactions" count="0" hidden="1">
      <extLst>
        <ext xmlns:x15="http://schemas.microsoft.com/office/spreadsheetml/2010/11/main" uri="{B97F6D7D-B522-45F9-BDA1-12C45D357490}">
          <x15:cacheHierarchy aggregatedColumn="10"/>
        </ext>
      </extLst>
    </cacheHierarchy>
    <cacheHierarchy uniqueName="[Measures].[Sum of CancellationValue]" caption="Sum of CancellationValue" measure="1" displayFolder="" measureGroup="All_Transactions" count="0" hidden="1">
      <extLst>
        <ext xmlns:x15="http://schemas.microsoft.com/office/spreadsheetml/2010/11/main" uri="{B97F6D7D-B522-45F9-BDA1-12C45D357490}">
          <x15:cacheHierarchy aggregatedColumn="11"/>
        </ext>
      </extLst>
    </cacheHierarchy>
    <cacheHierarchy uniqueName="[Measures].[Sum of NetRevenue]" caption="Sum of NetRevenue" measure="1" displayFolder="" measureGroup="All_Transactions" count="0" hidden="1">
      <extLst>
        <ext xmlns:x15="http://schemas.microsoft.com/office/spreadsheetml/2010/11/main" uri="{B97F6D7D-B522-45F9-BDA1-12C45D357490}">
          <x15:cacheHierarchy aggregatedColumn="12"/>
        </ext>
      </extLst>
    </cacheHierarchy>
    <cacheHierarchy uniqueName="[Measures].[Sum of Quantity]" caption="Sum of Quantity" measure="1" displayFolder="" measureGroup="All_Transactions" count="0" hidden="1">
      <extLst>
        <ext xmlns:x15="http://schemas.microsoft.com/office/spreadsheetml/2010/11/main" uri="{B97F6D7D-B522-45F9-BDA1-12C45D357490}">
          <x15:cacheHierarchy aggregatedColumn="3"/>
        </ext>
      </extLst>
    </cacheHierarchy>
    <cacheHierarchy uniqueName="[Measures].[Count of StockCode]" caption="Count of StockCode" measure="1" displayFolder="" measureGroup="All_Transactions" count="0" hidden="1">
      <extLst>
        <ext xmlns:x15="http://schemas.microsoft.com/office/spreadsheetml/2010/11/main" uri="{B97F6D7D-B522-45F9-BDA1-12C45D357490}">
          <x15:cacheHierarchy aggregatedColumn="1"/>
        </ext>
      </extLst>
    </cacheHierarchy>
    <cacheHierarchy uniqueName="[Measures].[Sum of Customer ID]" caption="Sum of Customer ID" measure="1" displayFolder="" measureGroup="All_Transactions" count="0" hidden="1">
      <extLst>
        <ext xmlns:x15="http://schemas.microsoft.com/office/spreadsheetml/2010/11/main" uri="{B97F6D7D-B522-45F9-BDA1-12C45D357490}">
          <x15:cacheHierarchy aggregatedColumn="6"/>
        </ext>
      </extLst>
    </cacheHierarchy>
    <cacheHierarchy uniqueName="[Measures].[Count of Country]" caption="Count of Country" measure="1" displayFolder="" measureGroup="All_Transaction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7928299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23F334-918D-46C6-BD14-6BDBF6D00FFE}" name="PivotTable1"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3">
  <location ref="A1:D30"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dataField="1" subtotalTop="0" showAll="0" defaultSubtotal="0"/>
  </pivotFields>
  <rowFields count="2">
    <field x="2"/>
    <field x="3"/>
  </rowFields>
  <rowItems count="29">
    <i>
      <x/>
    </i>
    <i r="1">
      <x/>
    </i>
    <i>
      <x v="1"/>
    </i>
    <i r="1">
      <x v="1"/>
    </i>
    <i r="1">
      <x v="2"/>
    </i>
    <i r="1">
      <x v="3"/>
    </i>
    <i r="1">
      <x v="4"/>
    </i>
    <i r="1">
      <x v="5"/>
    </i>
    <i r="1">
      <x v="6"/>
    </i>
    <i r="1">
      <x v="7"/>
    </i>
    <i r="1">
      <x v="8"/>
    </i>
    <i r="1">
      <x v="9"/>
    </i>
    <i r="1">
      <x v="10"/>
    </i>
    <i r="1">
      <x v="11"/>
    </i>
    <i r="1">
      <x/>
    </i>
    <i>
      <x v="2"/>
    </i>
    <i r="1">
      <x v="1"/>
    </i>
    <i r="1">
      <x v="2"/>
    </i>
    <i r="1">
      <x v="3"/>
    </i>
    <i r="1">
      <x v="4"/>
    </i>
    <i r="1">
      <x v="5"/>
    </i>
    <i r="1">
      <x v="6"/>
    </i>
    <i r="1">
      <x v="7"/>
    </i>
    <i r="1">
      <x v="8"/>
    </i>
    <i r="1">
      <x v="9"/>
    </i>
    <i r="1">
      <x v="10"/>
    </i>
    <i r="1">
      <x v="11"/>
    </i>
    <i r="1">
      <x/>
    </i>
    <i t="grand">
      <x/>
    </i>
  </rowItems>
  <colFields count="1">
    <field x="-2"/>
  </colFields>
  <colItems count="3">
    <i>
      <x/>
    </i>
    <i i="1">
      <x v="1"/>
    </i>
    <i i="2">
      <x v="2"/>
    </i>
  </colItems>
  <dataFields count="3">
    <dataField name="Sum of GrossSales" fld="5" baseField="0" baseItem="0"/>
    <dataField name="Sum of CancellationValue" fld="0" baseField="0" baseItem="0"/>
    <dataField name="Sum of NetRevenue" fld="1" baseField="0" baseItem="0"/>
  </dataFields>
  <chartFormats count="3">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2"/>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Net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5" name="[All_Transactions].[Start of Month]">
      <autoFilter ref="A1">
        <filterColumn colId="0">
          <customFilters and="1">
            <customFilter operator="greaterThanOrEqual" val="40148"/>
            <customFilter operator="lessThanOrEqual" val="40237"/>
          </customFilters>
        </filterColumn>
      </autoFilter>
      <extLst>
        <ext xmlns:x15="http://schemas.microsoft.com/office/spreadsheetml/2010/11/main" uri="{0605FD5F-26C8-4aeb-8148-2DB25E43C511}">
          <x15:pivotFilter useWholeDay="1"/>
        </ext>
      </extLst>
    </filter>
  </filters>
  <rowHierarchiesUsage count="2">
    <rowHierarchyUsage hierarchyUsage="18"/>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1125D5-C633-4FB8-8664-E0A0044EFA18}"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6:D17" firstHeaderRow="0" firstDataRow="1" firstDataCol="1"/>
  <pivotFields count="5">
    <pivotField axis="axisRow" allDrilled="1" subtotalTop="0" showAll="0" measureFilter="1" defaultSubtotal="0" defaultAttributeDrillState="1">
      <items count="11">
        <item x="0"/>
        <item x="5"/>
        <item x="10"/>
        <item x="2"/>
        <item x="9"/>
        <item x="6"/>
        <item x="1"/>
        <item x="3"/>
        <item x="4"/>
        <item x="7"/>
        <item x="8"/>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x v="10"/>
    </i>
  </rowItems>
  <colFields count="1">
    <field x="-2"/>
  </colFields>
  <colItems count="3">
    <i>
      <x/>
    </i>
    <i i="1">
      <x v="1"/>
    </i>
    <i i="2">
      <x v="2"/>
    </i>
  </colItems>
  <dataFields count="3">
    <dataField name="Sum of GrossSales" fld="1" baseField="0" baseItem="0"/>
    <dataField name="Sum of CancellationValue" fld="2" baseField="0" baseItem="0"/>
    <dataField name="Sum of NetRevenue" fld="3" baseField="0" baseItem="0"/>
  </dataFields>
  <formats count="5">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outline="0" fieldPosition="0">
        <references count="1">
          <reference field="4294967294" count="3">
            <x v="0"/>
            <x v="1"/>
            <x v="2"/>
          </reference>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ll_Transactions].[Start of Month (Month)].&amp;[Dec]"/>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1" filterVal="11"/>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0DA79D-A7FE-42DD-B6B4-1AF053EACF82}"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C17" firstHeaderRow="0" firstDataRow="1" firstDataCol="1"/>
  <pivotFields count="4">
    <pivotField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11">
    <i>
      <x v="6"/>
    </i>
    <i>
      <x v="8"/>
    </i>
    <i>
      <x v="1"/>
    </i>
    <i>
      <x v="9"/>
    </i>
    <i>
      <x v="3"/>
    </i>
    <i>
      <x v="5"/>
    </i>
    <i>
      <x v="7"/>
    </i>
    <i>
      <x v="4"/>
    </i>
    <i>
      <x/>
    </i>
    <i>
      <x v="2"/>
    </i>
    <i t="grand">
      <x/>
    </i>
  </rowItems>
  <colFields count="1">
    <field x="-2"/>
  </colFields>
  <colItems count="2">
    <i>
      <x/>
    </i>
    <i i="1">
      <x v="1"/>
    </i>
  </colItems>
  <dataFields count="2">
    <dataField name="Sum of Quantity_Sold" fld="2" baseField="0" baseItem="0"/>
    <dataField name="Sum of Quantity_Cancelled" fld="3"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ll_Transactions].[Start of Month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Transac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5E279547-5800-4ADC-8E0E-123FB3112439}" autoFormatId="16" applyNumberFormats="0" applyBorderFormats="0" applyFontFormats="0" applyPatternFormats="0" applyAlignmentFormats="0" applyWidthHeightFormats="0">
  <queryTableRefresh nextId="12" unboundColumnsRight="4">
    <queryTableFields count="11">
      <queryTableField id="1" name="Customer ID" tableColumnId="8"/>
      <queryTableField id="2" name="GrossSpending" tableColumnId="2"/>
      <queryTableField id="3" name="CancellationValue" tableColumnId="3"/>
      <queryTableField id="4" name="NetSpending" tableColumnId="4"/>
      <queryTableField id="5" name="Frequency" tableColumnId="5"/>
      <queryTableField id="6" name="LastPurchaseDate" tableColumnId="6"/>
      <queryTableField id="7" name="Recency" tableColumnId="7"/>
      <queryTableField id="8" dataBound="0" tableColumnId="1"/>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9E8A4F96-EFDF-4D5E-B175-E82FB2D78341}" autoFormatId="16" applyNumberFormats="0" applyBorderFormats="0" applyFontFormats="0" applyPatternFormats="0" applyAlignmentFormats="0" applyWidthHeightFormats="0">
  <queryTableRefresh nextId="11">
    <queryTableFields count="8">
      <queryTableField id="1" name="StockCode" tableColumnId="8"/>
      <queryTableField id="8" name="Total_Quantity" tableColumnId="9"/>
      <queryTableField id="2" name="Total Quantity Sold" tableColumnId="2"/>
      <queryTableField id="3" name="Total Quantity_Cancelled" tableColumnId="3"/>
      <queryTableField id="4" name="Total Quantity_I/A" tableColumnId="4"/>
      <queryTableField id="6" name="Total Cancellation Value" tableColumnId="6"/>
      <queryTableField id="5" name="Total GrossSale" tableColumnId="5"/>
      <queryTableField id="7" name="Total Net Revenu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of_Month__Month" xr10:uid="{0350FCD8-2E9A-457B-B943-D098BF8B8100}" sourceName="[All_Transactions].[Start of Month (Month)]">
  <pivotTables>
    <pivotTable tabId="17" name="PivotTable2"/>
  </pivotTables>
  <data>
    <olap pivotCacheId="1792829952">
      <levels count="2">
        <level uniqueName="[All_Transactions].[Start of Month (Month)].[(All)]" sourceCaption="(All)" count="0"/>
        <level uniqueName="[All_Transactions].[Start of Month (Month)].[Start of Month (Month)]" sourceCaption="Start of Month (Month)" count="12">
          <ranges>
            <range startItem="0">
              <i n="[All_Transactions].[Start of Month (Month)].&amp;[Jan]" c="Jan"/>
              <i n="[All_Transactions].[Start of Month (Month)].&amp;[Feb]" c="Feb"/>
              <i n="[All_Transactions].[Start of Month (Month)].&amp;[Mar]" c="Mar"/>
              <i n="[All_Transactions].[Start of Month (Month)].&amp;[Apr]" c="Apr"/>
              <i n="[All_Transactions].[Start of Month (Month)].&amp;[May]" c="May"/>
              <i n="[All_Transactions].[Start of Month (Month)].&amp;[Jun]" c="Jun"/>
              <i n="[All_Transactions].[Start of Month (Month)].&amp;[Jul]" c="Jul"/>
              <i n="[All_Transactions].[Start of Month (Month)].&amp;[Aug]" c="Aug"/>
              <i n="[All_Transactions].[Start of Month (Month)].&amp;[Sep]" c="Sep"/>
              <i n="[All_Transactions].[Start of Month (Month)].&amp;[Oct]" c="Oct"/>
              <i n="[All_Transactions].[Start of Month (Month)].&amp;[Nov]" c="Nov"/>
              <i n="[All_Transactions].[Start of Month (Month)].&amp;[Dec]" c="Dec"/>
            </range>
          </ranges>
        </level>
      </levels>
      <selections count="1">
        <selection n="[All_Transactions].[Start of Month (Month)].&amp;[Dec]"/>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 of Month (Month)" xr10:uid="{373BE4B0-33A4-42AF-A36F-43030086DDD6}" cache="Slicer_Start_of_Month__Month" caption="Select Month" columnCount="6" level="1" rowHeight="23471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69551D-5BD8-4485-853A-613662779B4D}" name="RFM_Customers" displayName="RFM_Customers" ref="A1:K5879" tableType="queryTable" totalsRowShown="0">
  <autoFilter ref="A1:K5879" xr:uid="{CE69551D-5BD8-4485-853A-613662779B4D}"/>
  <tableColumns count="11">
    <tableColumn id="8" xr3:uid="{FE13D93E-C69F-4B61-8487-0A5F0D842C13}" uniqueName="8" name="Customer ID" queryTableFieldId="1"/>
    <tableColumn id="2" xr3:uid="{1553607E-EB1B-45E1-B097-A628627CC01B}" uniqueName="2" name="GrossSpending" queryTableFieldId="2"/>
    <tableColumn id="3" xr3:uid="{9DBA73C1-EB3C-48B2-8A0C-4EE4B2DD6BC9}" uniqueName="3" name="CancellationValue" queryTableFieldId="3"/>
    <tableColumn id="4" xr3:uid="{0D20F03A-36F6-4BEF-87DA-7423E0BFD178}" uniqueName="4" name="NetSpending" queryTableFieldId="4"/>
    <tableColumn id="5" xr3:uid="{0624C4F8-2437-4792-B28F-5AB2EB773E13}" uniqueName="5" name="Frequency" queryTableFieldId="5"/>
    <tableColumn id="6" xr3:uid="{15329A6B-7B6E-4E32-9E58-469E7B44301E}" uniqueName="6" name="LastPurchaseDate" queryTableFieldId="6" dataDxfId="10"/>
    <tableColumn id="7" xr3:uid="{00E9523A-CD65-49A5-AAF3-83902D5667E3}" uniqueName="7" name="Recency" queryTableFieldId="7"/>
    <tableColumn id="1" xr3:uid="{05044E35-C011-44F9-BA4B-A2443DD9EC93}" uniqueName="1" name="R_Score" queryTableFieldId="8" dataDxfId="9">
      <calculatedColumnFormula>IF(RFM_Customers[Recency]&lt;=RFM_Thresholds!$B$2,5, IF(RFM_Customers[Recency]&lt;=RFM_Thresholds!$C$2,4,IF(RFM_Customers[Recency]&lt;=RFM_Thresholds!$D$2,3,IF(RFM_Customers[Recency]&lt;=RFM_Thresholds!$E$2,2,1))))</calculatedColumnFormula>
    </tableColumn>
    <tableColumn id="9" xr3:uid="{ED13E411-7AE3-4AC6-B049-B70AEA776CA1}" uniqueName="9" name="F_Score" queryTableFieldId="9" dataDxfId="8">
      <calculatedColumnFormula>IF(RFM_Customers[Frequency]&lt;=RFM_Thresholds!$B$2,1, IF(RFM_Customers[Frequency]&lt;=RFM_Thresholds!$C$2,2,IF(RFM_Customers[Frequency]&lt;=RFM_Thresholds!$D$2,3,IF(RFM_Customers[Frequency]&lt;=RFM_Thresholds!$E$2,4,5))))</calculatedColumnFormula>
    </tableColumn>
    <tableColumn id="10" xr3:uid="{D4037351-5142-4712-A088-568191C41CEA}" uniqueName="10" name="M_Score" queryTableFieldId="10" dataDxfId="7">
      <calculatedColumnFormula>IF(RFM_Customers[NetSpending]&lt;=RFM_Thresholds!$B$2,1, IF(RFM_Customers[NetSpending]&lt;=RFM_Thresholds!$C$2,2,IF(RFM_Customers[NetSpending]&lt;=RFM_Thresholds!$D$2,3,IF(RFM_Customers[NetSpending]&lt;=RFM_Thresholds!$E$2,4,5))))</calculatedColumnFormula>
    </tableColumn>
    <tableColumn id="11" xr3:uid="{0FBAA62C-FEA9-402F-B5FD-12EC3F566AE7}" uniqueName="11" name="RFM_Total" queryTableFieldId="11" dataDxfId="6">
      <calculatedColumnFormula>H2+I2+J2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889027-B1CC-4790-BFFA-09734ED0FAD3}" name="Product_Summary" displayName="Product_Summary" ref="A1:H5279" tableType="queryTable" totalsRowShown="0">
  <autoFilter ref="A1:H5279" xr:uid="{9A889027-B1CC-4790-BFFA-09734ED0FAD3}"/>
  <tableColumns count="8">
    <tableColumn id="8" xr3:uid="{10290958-DE57-4924-9877-0CB72B74953D}" uniqueName="8" name="StockCode" queryTableFieldId="1" dataDxfId="0"/>
    <tableColumn id="9" xr3:uid="{751BBAD1-7A77-455D-8BA9-A83E75375CCE}" uniqueName="9" name="Total_Quantity" queryTableFieldId="8"/>
    <tableColumn id="2" xr3:uid="{296A645B-BA6B-4BB8-99B8-DAF5E8A2BBEF}" uniqueName="2" name="Total Quantity Sold" queryTableFieldId="2"/>
    <tableColumn id="3" xr3:uid="{6E7ADA2A-F8C5-4AC1-98F7-6B90E0243C2E}" uniqueName="3" name="Total Quantity_Cancelled" queryTableFieldId="3"/>
    <tableColumn id="4" xr3:uid="{77C44312-FC78-463B-9425-8594AF35C945}" uniqueName="4" name="Total Quantity_I/A" queryTableFieldId="4"/>
    <tableColumn id="6" xr3:uid="{C0A9BF14-7448-45B4-8ECC-D42CDB1E498A}" uniqueName="6" name="Total Cancellation Value" queryTableFieldId="6"/>
    <tableColumn id="5" xr3:uid="{AA9991C2-F26B-4676-AAD5-24ADBB2EA725}" uniqueName="5" name="Total GrossSale" queryTableFieldId="5"/>
    <tableColumn id="7" xr3:uid="{BAEA6AC6-A462-42FE-818E-391F5851EC1E}" uniqueName="7" name="Total Net Revenue"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74FC9-1C35-4A65-A7C2-5E0F10365F94}">
  <dimension ref="A1:K5879"/>
  <sheetViews>
    <sheetView workbookViewId="0">
      <selection activeCell="I3" sqref="I3"/>
    </sheetView>
  </sheetViews>
  <sheetFormatPr defaultRowHeight="14.3" x14ac:dyDescent="0.25"/>
  <cols>
    <col min="1" max="1" width="13.5" bestFit="1" customWidth="1"/>
    <col min="2" max="2" width="15.875" bestFit="1" customWidth="1"/>
    <col min="3" max="3" width="18.5" bestFit="1" customWidth="1"/>
    <col min="4" max="4" width="14.25" bestFit="1" customWidth="1"/>
    <col min="5" max="5" width="12" bestFit="1" customWidth="1"/>
    <col min="6" max="6" width="18.375" bestFit="1" customWidth="1"/>
    <col min="7" max="7" width="10.125" bestFit="1" customWidth="1"/>
    <col min="11" max="11" width="12.25" customWidth="1"/>
  </cols>
  <sheetData>
    <row r="1" spans="1:11" x14ac:dyDescent="0.25">
      <c r="A1" t="s">
        <v>0</v>
      </c>
      <c r="B1" t="s">
        <v>1</v>
      </c>
      <c r="C1" t="s">
        <v>2</v>
      </c>
      <c r="D1" t="s">
        <v>3</v>
      </c>
      <c r="E1" t="s">
        <v>4</v>
      </c>
      <c r="F1" t="s">
        <v>5</v>
      </c>
      <c r="G1" t="s">
        <v>6</v>
      </c>
      <c r="H1" t="s">
        <v>8</v>
      </c>
      <c r="I1" t="s">
        <v>9</v>
      </c>
      <c r="J1" t="s">
        <v>10</v>
      </c>
      <c r="K1" t="s">
        <v>11</v>
      </c>
    </row>
    <row r="2" spans="1:11" x14ac:dyDescent="0.25">
      <c r="A2">
        <v>13085</v>
      </c>
      <c r="B2">
        <v>2433.2800000000007</v>
      </c>
      <c r="C2">
        <v>973.82</v>
      </c>
      <c r="D2">
        <v>1459.4600000000009</v>
      </c>
      <c r="E2">
        <v>8</v>
      </c>
      <c r="F2" s="1">
        <v>40729</v>
      </c>
      <c r="G2">
        <v>158</v>
      </c>
      <c r="H2">
        <f>IF(RFM_Customers[Recency]&lt;=RFM_Thresholds!$B$2,5, IF(RFM_Customers[Recency]&lt;=RFM_Thresholds!$C$2,4,IF(RFM_Customers[Recency]&lt;=RFM_Thresholds!$D$2,3,IF(RFM_Customers[Recency]&lt;=RFM_Thresholds!$E$2,2,1))))</f>
        <v>3</v>
      </c>
      <c r="I2">
        <f>IF(RFM_Customers[Frequency]&lt;=RFM_Thresholds!$B$2,1, IF(RFM_Customers[Frequency]&lt;=RFM_Thresholds!$C$2,2,IF(RFM_Customers[Frequency]&lt;=RFM_Thresholds!$D$2,3,IF(RFM_Customers[Frequency]&lt;=RFM_Thresholds!$E$2,4,5))))</f>
        <v>1</v>
      </c>
      <c r="J2">
        <f>IF(RFM_Customers[NetSpending]&lt;=RFM_Thresholds!$B$2,1, IF(RFM_Customers[NetSpending]&lt;=RFM_Thresholds!$C$2,2,IF(RFM_Customers[NetSpending]&lt;=RFM_Thresholds!$D$2,3,IF(RFM_Customers[NetSpending]&lt;=RFM_Thresholds!$E$2,4,5))))</f>
        <v>5</v>
      </c>
      <c r="K2">
        <f t="shared" ref="K2:K65" si="0">H2+I2+J2</f>
        <v>9</v>
      </c>
    </row>
    <row r="3" spans="1:11" x14ac:dyDescent="0.25">
      <c r="A3">
        <v>13078</v>
      </c>
      <c r="B3">
        <v>29018.060000000012</v>
      </c>
      <c r="C3">
        <v>648.61999999999989</v>
      </c>
      <c r="D3">
        <v>28369.44000000001</v>
      </c>
      <c r="E3">
        <v>57</v>
      </c>
      <c r="F3" s="1">
        <v>40883</v>
      </c>
      <c r="G3">
        <v>4</v>
      </c>
      <c r="H3">
        <f>IF(RFM_Customers[Recency]&lt;=RFM_Thresholds!$B$2,5, IF(RFM_Customers[Recency]&lt;=RFM_Thresholds!$C$2,4,IF(RFM_Customers[Recency]&lt;=RFM_Thresholds!$D$2,3,IF(RFM_Customers[Recency]&lt;=RFM_Thresholds!$E$2,2,1))))</f>
        <v>5</v>
      </c>
      <c r="I3">
        <f>IF(RFM_Customers[Frequency]&lt;=RFM_Thresholds!$B$2,1, IF(RFM_Customers[Frequency]&lt;=RFM_Thresholds!$C$2,2,IF(RFM_Customers[Frequency]&lt;=RFM_Thresholds!$D$2,3,IF(RFM_Customers[Frequency]&lt;=RFM_Thresholds!$E$2,4,5))))</f>
        <v>2</v>
      </c>
      <c r="J3">
        <f>IF(RFM_Customers[NetSpending]&lt;=RFM_Thresholds!$B$2,1, IF(RFM_Customers[NetSpending]&lt;=RFM_Thresholds!$C$2,2,IF(RFM_Customers[NetSpending]&lt;=RFM_Thresholds!$D$2,3,IF(RFM_Customers[NetSpending]&lt;=RFM_Thresholds!$E$2,4,5))))</f>
        <v>5</v>
      </c>
      <c r="K3">
        <f t="shared" si="0"/>
        <v>12</v>
      </c>
    </row>
    <row r="4" spans="1:11" x14ac:dyDescent="0.25">
      <c r="A4">
        <v>15362</v>
      </c>
      <c r="B4">
        <v>613.08000000000004</v>
      </c>
      <c r="C4">
        <v>0</v>
      </c>
      <c r="D4">
        <v>613.08000000000004</v>
      </c>
      <c r="E4">
        <v>2</v>
      </c>
      <c r="F4" s="1">
        <v>40438</v>
      </c>
      <c r="G4">
        <v>449</v>
      </c>
      <c r="H4">
        <f>IF(RFM_Customers[Recency]&lt;=RFM_Thresholds!$B$2,5, IF(RFM_Customers[Recency]&lt;=RFM_Thresholds!$C$2,4,IF(RFM_Customers[Recency]&lt;=RFM_Thresholds!$D$2,3,IF(RFM_Customers[Recency]&lt;=RFM_Thresholds!$E$2,2,1))))</f>
        <v>1</v>
      </c>
      <c r="I4">
        <f>IF(RFM_Customers[Frequency]&lt;=RFM_Thresholds!$B$2,1, IF(RFM_Customers[Frequency]&lt;=RFM_Thresholds!$C$2,2,IF(RFM_Customers[Frequency]&lt;=RFM_Thresholds!$D$2,3,IF(RFM_Customers[Frequency]&lt;=RFM_Thresholds!$E$2,4,5))))</f>
        <v>1</v>
      </c>
      <c r="J4">
        <f>IF(RFM_Customers[NetSpending]&lt;=RFM_Thresholds!$B$2,1, IF(RFM_Customers[NetSpending]&lt;=RFM_Thresholds!$C$2,2,IF(RFM_Customers[NetSpending]&lt;=RFM_Thresholds!$D$2,3,IF(RFM_Customers[NetSpending]&lt;=RFM_Thresholds!$E$2,4,5))))</f>
        <v>5</v>
      </c>
      <c r="K4">
        <f t="shared" si="0"/>
        <v>7</v>
      </c>
    </row>
    <row r="5" spans="1:11" x14ac:dyDescent="0.25">
      <c r="A5">
        <v>18102</v>
      </c>
      <c r="B5">
        <v>580987.03999999911</v>
      </c>
      <c r="C5">
        <v>10606.43</v>
      </c>
      <c r="D5">
        <v>570380.6099999994</v>
      </c>
      <c r="E5">
        <v>145</v>
      </c>
      <c r="F5" s="1">
        <v>40886</v>
      </c>
      <c r="G5">
        <v>1</v>
      </c>
      <c r="H5">
        <f>IF(RFM_Customers[Recency]&lt;=RFM_Thresholds!$B$2,5, IF(RFM_Customers[Recency]&lt;=RFM_Thresholds!$C$2,4,IF(RFM_Customers[Recency]&lt;=RFM_Thresholds!$D$2,3,IF(RFM_Customers[Recency]&lt;=RFM_Thresholds!$E$2,2,1))))</f>
        <v>5</v>
      </c>
      <c r="I5">
        <f>IF(RFM_Customers[Frequency]&lt;=RFM_Thresholds!$B$2,1, IF(RFM_Customers[Frequency]&lt;=RFM_Thresholds!$C$2,2,IF(RFM_Customers[Frequency]&lt;=RFM_Thresholds!$D$2,3,IF(RFM_Customers[Frequency]&lt;=RFM_Thresholds!$E$2,4,5))))</f>
        <v>3</v>
      </c>
      <c r="J5">
        <f>IF(RFM_Customers[NetSpending]&lt;=RFM_Thresholds!$B$2,1, IF(RFM_Customers[NetSpending]&lt;=RFM_Thresholds!$C$2,2,IF(RFM_Customers[NetSpending]&lt;=RFM_Thresholds!$D$2,3,IF(RFM_Customers[NetSpending]&lt;=RFM_Thresholds!$E$2,4,5))))</f>
        <v>5</v>
      </c>
      <c r="K5">
        <f t="shared" si="0"/>
        <v>13</v>
      </c>
    </row>
    <row r="6" spans="1:11" x14ac:dyDescent="0.25">
      <c r="A6">
        <v>12682</v>
      </c>
      <c r="B6">
        <v>22950.219999999972</v>
      </c>
      <c r="C6">
        <v>88.1</v>
      </c>
      <c r="D6">
        <v>22862.11999999997</v>
      </c>
      <c r="E6">
        <v>52</v>
      </c>
      <c r="F6" s="1">
        <v>40883</v>
      </c>
      <c r="G6">
        <v>4</v>
      </c>
      <c r="H6">
        <f>IF(RFM_Customers[Recency]&lt;=RFM_Thresholds!$B$2,5, IF(RFM_Customers[Recency]&lt;=RFM_Thresholds!$C$2,4,IF(RFM_Customers[Recency]&lt;=RFM_Thresholds!$D$2,3,IF(RFM_Customers[Recency]&lt;=RFM_Thresholds!$E$2,2,1))))</f>
        <v>5</v>
      </c>
      <c r="I6">
        <f>IF(RFM_Customers[Frequency]&lt;=RFM_Thresholds!$B$2,1, IF(RFM_Customers[Frequency]&lt;=RFM_Thresholds!$C$2,2,IF(RFM_Customers[Frequency]&lt;=RFM_Thresholds!$D$2,3,IF(RFM_Customers[Frequency]&lt;=RFM_Thresholds!$E$2,4,5))))</f>
        <v>2</v>
      </c>
      <c r="J6">
        <f>IF(RFM_Customers[NetSpending]&lt;=RFM_Thresholds!$B$2,1, IF(RFM_Customers[NetSpending]&lt;=RFM_Thresholds!$C$2,2,IF(RFM_Customers[NetSpending]&lt;=RFM_Thresholds!$D$2,3,IF(RFM_Customers[NetSpending]&lt;=RFM_Thresholds!$E$2,4,5))))</f>
        <v>5</v>
      </c>
      <c r="K6">
        <f t="shared" si="0"/>
        <v>12</v>
      </c>
    </row>
    <row r="7" spans="1:11" x14ac:dyDescent="0.25">
      <c r="A7">
        <v>18087</v>
      </c>
      <c r="B7">
        <v>14761.519999999999</v>
      </c>
      <c r="C7">
        <v>349.9</v>
      </c>
      <c r="D7">
        <v>14411.619999999997</v>
      </c>
      <c r="E7">
        <v>17</v>
      </c>
      <c r="F7" s="1">
        <v>40788</v>
      </c>
      <c r="G7">
        <v>99</v>
      </c>
      <c r="H7">
        <f>IF(RFM_Customers[Recency]&lt;=RFM_Thresholds!$B$2,5, IF(RFM_Customers[Recency]&lt;=RFM_Thresholds!$C$2,4,IF(RFM_Customers[Recency]&lt;=RFM_Thresholds!$D$2,3,IF(RFM_Customers[Recency]&lt;=RFM_Thresholds!$E$2,2,1))))</f>
        <v>3</v>
      </c>
      <c r="I7">
        <f>IF(RFM_Customers[Frequency]&lt;=RFM_Thresholds!$B$2,1, IF(RFM_Customers[Frequency]&lt;=RFM_Thresholds!$C$2,2,IF(RFM_Customers[Frequency]&lt;=RFM_Thresholds!$D$2,3,IF(RFM_Customers[Frequency]&lt;=RFM_Thresholds!$E$2,4,5))))</f>
        <v>1</v>
      </c>
      <c r="J7">
        <f>IF(RFM_Customers[NetSpending]&lt;=RFM_Thresholds!$B$2,1, IF(RFM_Customers[NetSpending]&lt;=RFM_Thresholds!$C$2,2,IF(RFM_Customers[NetSpending]&lt;=RFM_Thresholds!$D$2,3,IF(RFM_Customers[NetSpending]&lt;=RFM_Thresholds!$E$2,4,5))))</f>
        <v>5</v>
      </c>
      <c r="K7">
        <f t="shared" si="0"/>
        <v>9</v>
      </c>
    </row>
    <row r="8" spans="1:11" x14ac:dyDescent="0.25">
      <c r="A8">
        <v>13635</v>
      </c>
      <c r="B8">
        <v>2999.1599999999994</v>
      </c>
      <c r="C8">
        <v>50.94</v>
      </c>
      <c r="D8">
        <v>2948.2199999999989</v>
      </c>
      <c r="E8">
        <v>4</v>
      </c>
      <c r="F8" s="1">
        <v>40819</v>
      </c>
      <c r="G8">
        <v>68</v>
      </c>
      <c r="H8">
        <f>IF(RFM_Customers[Recency]&lt;=RFM_Thresholds!$B$2,5, IF(RFM_Customers[Recency]&lt;=RFM_Thresholds!$C$2,4,IF(RFM_Customers[Recency]&lt;=RFM_Thresholds!$D$2,3,IF(RFM_Customers[Recency]&lt;=RFM_Thresholds!$E$2,2,1))))</f>
        <v>3</v>
      </c>
      <c r="I8">
        <f>IF(RFM_Customers[Frequency]&lt;=RFM_Thresholds!$B$2,1, IF(RFM_Customers[Frequency]&lt;=RFM_Thresholds!$C$2,2,IF(RFM_Customers[Frequency]&lt;=RFM_Thresholds!$D$2,3,IF(RFM_Customers[Frequency]&lt;=RFM_Thresholds!$E$2,4,5))))</f>
        <v>1</v>
      </c>
      <c r="J8">
        <f>IF(RFM_Customers[NetSpending]&lt;=RFM_Thresholds!$B$2,1, IF(RFM_Customers[NetSpending]&lt;=RFM_Thresholds!$C$2,2,IF(RFM_Customers[NetSpending]&lt;=RFM_Thresholds!$D$2,3,IF(RFM_Customers[NetSpending]&lt;=RFM_Thresholds!$E$2,4,5))))</f>
        <v>5</v>
      </c>
      <c r="K8">
        <f t="shared" si="0"/>
        <v>9</v>
      </c>
    </row>
    <row r="9" spans="1:11" x14ac:dyDescent="0.25">
      <c r="A9">
        <v>14110</v>
      </c>
      <c r="B9">
        <v>12987.949999999993</v>
      </c>
      <c r="C9">
        <v>30.35</v>
      </c>
      <c r="D9">
        <v>12957.599999999991</v>
      </c>
      <c r="E9">
        <v>33</v>
      </c>
      <c r="F9" s="1">
        <v>40883</v>
      </c>
      <c r="G9">
        <v>4</v>
      </c>
      <c r="H9">
        <f>IF(RFM_Customers[Recency]&lt;=RFM_Thresholds!$B$2,5, IF(RFM_Customers[Recency]&lt;=RFM_Thresholds!$C$2,4,IF(RFM_Customers[Recency]&lt;=RFM_Thresholds!$D$2,3,IF(RFM_Customers[Recency]&lt;=RFM_Thresholds!$E$2,2,1))))</f>
        <v>5</v>
      </c>
      <c r="I9">
        <f>IF(RFM_Customers[Frequency]&lt;=RFM_Thresholds!$B$2,1, IF(RFM_Customers[Frequency]&lt;=RFM_Thresholds!$C$2,2,IF(RFM_Customers[Frequency]&lt;=RFM_Thresholds!$D$2,3,IF(RFM_Customers[Frequency]&lt;=RFM_Thresholds!$E$2,4,5))))</f>
        <v>2</v>
      </c>
      <c r="J9">
        <f>IF(RFM_Customers[NetSpending]&lt;=RFM_Thresholds!$B$2,1, IF(RFM_Customers[NetSpending]&lt;=RFM_Thresholds!$C$2,2,IF(RFM_Customers[NetSpending]&lt;=RFM_Thresholds!$D$2,3,IF(RFM_Customers[NetSpending]&lt;=RFM_Thresholds!$E$2,4,5))))</f>
        <v>5</v>
      </c>
      <c r="K9">
        <f t="shared" si="0"/>
        <v>12</v>
      </c>
    </row>
    <row r="10" spans="1:11" x14ac:dyDescent="0.25">
      <c r="A10">
        <v>12636</v>
      </c>
      <c r="B10">
        <v>141</v>
      </c>
      <c r="C10">
        <v>0</v>
      </c>
      <c r="D10">
        <v>141</v>
      </c>
      <c r="E10">
        <v>1</v>
      </c>
      <c r="F10" s="1">
        <v>40148</v>
      </c>
      <c r="G10">
        <v>739</v>
      </c>
      <c r="H10">
        <f>IF(RFM_Customers[Recency]&lt;=RFM_Thresholds!$B$2,5, IF(RFM_Customers[Recency]&lt;=RFM_Thresholds!$C$2,4,IF(RFM_Customers[Recency]&lt;=RFM_Thresholds!$D$2,3,IF(RFM_Customers[Recency]&lt;=RFM_Thresholds!$E$2,2,1))))</f>
        <v>1</v>
      </c>
      <c r="I10">
        <f>IF(RFM_Customers[Frequency]&lt;=RFM_Thresholds!$B$2,1, IF(RFM_Customers[Frequency]&lt;=RFM_Thresholds!$C$2,2,IF(RFM_Customers[Frequency]&lt;=RFM_Thresholds!$D$2,3,IF(RFM_Customers[Frequency]&lt;=RFM_Thresholds!$E$2,4,5))))</f>
        <v>1</v>
      </c>
      <c r="J10">
        <f>IF(RFM_Customers[NetSpending]&lt;=RFM_Thresholds!$B$2,1, IF(RFM_Customers[NetSpending]&lt;=RFM_Thresholds!$C$2,2,IF(RFM_Customers[NetSpending]&lt;=RFM_Thresholds!$D$2,3,IF(RFM_Customers[NetSpending]&lt;=RFM_Thresholds!$E$2,4,5))))</f>
        <v>3</v>
      </c>
      <c r="K10">
        <f t="shared" si="0"/>
        <v>5</v>
      </c>
    </row>
    <row r="11" spans="1:11" x14ac:dyDescent="0.25">
      <c r="A11">
        <v>17519</v>
      </c>
      <c r="B11">
        <v>4774.1699999999973</v>
      </c>
      <c r="C11">
        <v>6.669999999999999</v>
      </c>
      <c r="D11">
        <v>4767.4999999999973</v>
      </c>
      <c r="E11">
        <v>15</v>
      </c>
      <c r="F11" s="1">
        <v>40869</v>
      </c>
      <c r="G11">
        <v>18</v>
      </c>
      <c r="H11">
        <f>IF(RFM_Customers[Recency]&lt;=RFM_Thresholds!$B$2,5, IF(RFM_Customers[Recency]&lt;=RFM_Thresholds!$C$2,4,IF(RFM_Customers[Recency]&lt;=RFM_Thresholds!$D$2,3,IF(RFM_Customers[Recency]&lt;=RFM_Thresholds!$E$2,2,1))))</f>
        <v>5</v>
      </c>
      <c r="I11">
        <f>IF(RFM_Customers[Frequency]&lt;=RFM_Thresholds!$B$2,1, IF(RFM_Customers[Frequency]&lt;=RFM_Thresholds!$C$2,2,IF(RFM_Customers[Frequency]&lt;=RFM_Thresholds!$D$2,3,IF(RFM_Customers[Frequency]&lt;=RFM_Thresholds!$E$2,4,5))))</f>
        <v>1</v>
      </c>
      <c r="J11">
        <f>IF(RFM_Customers[NetSpending]&lt;=RFM_Thresholds!$B$2,1, IF(RFM_Customers[NetSpending]&lt;=RFM_Thresholds!$C$2,2,IF(RFM_Customers[NetSpending]&lt;=RFM_Thresholds!$D$2,3,IF(RFM_Customers[NetSpending]&lt;=RFM_Thresholds!$E$2,4,5))))</f>
        <v>5</v>
      </c>
      <c r="K11">
        <f t="shared" si="0"/>
        <v>11</v>
      </c>
    </row>
    <row r="12" spans="1:11" x14ac:dyDescent="0.25">
      <c r="A12">
        <v>13758</v>
      </c>
      <c r="B12">
        <v>8698.1299999999956</v>
      </c>
      <c r="C12">
        <v>153.84</v>
      </c>
      <c r="D12">
        <v>8544.2899999999954</v>
      </c>
      <c r="E12">
        <v>15</v>
      </c>
      <c r="F12" s="1">
        <v>40875</v>
      </c>
      <c r="G12">
        <v>12</v>
      </c>
      <c r="H12">
        <f>IF(RFM_Customers[Recency]&lt;=RFM_Thresholds!$B$2,5, IF(RFM_Customers[Recency]&lt;=RFM_Thresholds!$C$2,4,IF(RFM_Customers[Recency]&lt;=RFM_Thresholds!$D$2,3,IF(RFM_Customers[Recency]&lt;=RFM_Thresholds!$E$2,2,1))))</f>
        <v>5</v>
      </c>
      <c r="I12">
        <f>IF(RFM_Customers[Frequency]&lt;=RFM_Thresholds!$B$2,1, IF(RFM_Customers[Frequency]&lt;=RFM_Thresholds!$C$2,2,IF(RFM_Customers[Frequency]&lt;=RFM_Thresholds!$D$2,3,IF(RFM_Customers[Frequency]&lt;=RFM_Thresholds!$E$2,4,5))))</f>
        <v>1</v>
      </c>
      <c r="J12">
        <f>IF(RFM_Customers[NetSpending]&lt;=RFM_Thresholds!$B$2,1, IF(RFM_Customers[NetSpending]&lt;=RFM_Thresholds!$C$2,2,IF(RFM_Customers[NetSpending]&lt;=RFM_Thresholds!$D$2,3,IF(RFM_Customers[NetSpending]&lt;=RFM_Thresholds!$E$2,4,5))))</f>
        <v>5</v>
      </c>
      <c r="K12">
        <f t="shared" si="0"/>
        <v>11</v>
      </c>
    </row>
    <row r="13" spans="1:11" x14ac:dyDescent="0.25">
      <c r="A13">
        <v>12362</v>
      </c>
      <c r="B13">
        <v>5356.2300000000023</v>
      </c>
      <c r="C13">
        <v>71.650000000000006</v>
      </c>
      <c r="D13">
        <v>5284.5800000000017</v>
      </c>
      <c r="E13">
        <v>11</v>
      </c>
      <c r="F13" s="1">
        <v>40883</v>
      </c>
      <c r="G13">
        <v>4</v>
      </c>
      <c r="H13">
        <f>IF(RFM_Customers[Recency]&lt;=RFM_Thresholds!$B$2,5, IF(RFM_Customers[Recency]&lt;=RFM_Thresholds!$C$2,4,IF(RFM_Customers[Recency]&lt;=RFM_Thresholds!$D$2,3,IF(RFM_Customers[Recency]&lt;=RFM_Thresholds!$E$2,2,1))))</f>
        <v>5</v>
      </c>
      <c r="I13">
        <f>IF(RFM_Customers[Frequency]&lt;=RFM_Thresholds!$B$2,1, IF(RFM_Customers[Frequency]&lt;=RFM_Thresholds!$C$2,2,IF(RFM_Customers[Frequency]&lt;=RFM_Thresholds!$D$2,3,IF(RFM_Customers[Frequency]&lt;=RFM_Thresholds!$E$2,4,5))))</f>
        <v>1</v>
      </c>
      <c r="J13">
        <f>IF(RFM_Customers[NetSpending]&lt;=RFM_Thresholds!$B$2,1, IF(RFM_Customers[NetSpending]&lt;=RFM_Thresholds!$C$2,2,IF(RFM_Customers[NetSpending]&lt;=RFM_Thresholds!$D$2,3,IF(RFM_Customers[NetSpending]&lt;=RFM_Thresholds!$E$2,4,5))))</f>
        <v>5</v>
      </c>
      <c r="K13">
        <f t="shared" si="0"/>
        <v>11</v>
      </c>
    </row>
    <row r="14" spans="1:11" x14ac:dyDescent="0.25">
      <c r="A14">
        <v>15413</v>
      </c>
      <c r="B14">
        <v>6798.72</v>
      </c>
      <c r="C14">
        <v>9330.1</v>
      </c>
      <c r="D14">
        <v>-2531.3799999999997</v>
      </c>
      <c r="E14">
        <v>5</v>
      </c>
      <c r="F14" s="1">
        <v>40195</v>
      </c>
      <c r="G14">
        <v>692</v>
      </c>
      <c r="H14">
        <f>IF(RFM_Customers[Recency]&lt;=RFM_Thresholds!$B$2,5, IF(RFM_Customers[Recency]&lt;=RFM_Thresholds!$C$2,4,IF(RFM_Customers[Recency]&lt;=RFM_Thresholds!$D$2,3,IF(RFM_Customers[Recency]&lt;=RFM_Thresholds!$E$2,2,1))))</f>
        <v>1</v>
      </c>
      <c r="I14">
        <f>IF(RFM_Customers[Frequency]&lt;=RFM_Thresholds!$B$2,1, IF(RFM_Customers[Frequency]&lt;=RFM_Thresholds!$C$2,2,IF(RFM_Customers[Frequency]&lt;=RFM_Thresholds!$D$2,3,IF(RFM_Customers[Frequency]&lt;=RFM_Thresholds!$E$2,4,5))))</f>
        <v>1</v>
      </c>
      <c r="J14">
        <f>IF(RFM_Customers[NetSpending]&lt;=RFM_Thresholds!$B$2,1, IF(RFM_Customers[NetSpending]&lt;=RFM_Thresholds!$C$2,2,IF(RFM_Customers[NetSpending]&lt;=RFM_Thresholds!$D$2,3,IF(RFM_Customers[NetSpending]&lt;=RFM_Thresholds!$E$2,4,5))))</f>
        <v>1</v>
      </c>
      <c r="K14">
        <f t="shared" si="0"/>
        <v>3</v>
      </c>
    </row>
    <row r="15" spans="1:11" x14ac:dyDescent="0.25">
      <c r="A15">
        <v>16321</v>
      </c>
      <c r="B15">
        <v>604.55000000000018</v>
      </c>
      <c r="C15">
        <v>339.05000000000007</v>
      </c>
      <c r="D15">
        <v>265.5</v>
      </c>
      <c r="E15">
        <v>7</v>
      </c>
      <c r="F15" s="1">
        <v>40814</v>
      </c>
      <c r="G15">
        <v>73</v>
      </c>
      <c r="H15">
        <f>IF(RFM_Customers[Recency]&lt;=RFM_Thresholds!$B$2,5, IF(RFM_Customers[Recency]&lt;=RFM_Thresholds!$C$2,4,IF(RFM_Customers[Recency]&lt;=RFM_Thresholds!$D$2,3,IF(RFM_Customers[Recency]&lt;=RFM_Thresholds!$E$2,2,1))))</f>
        <v>3</v>
      </c>
      <c r="I15">
        <f>IF(RFM_Customers[Frequency]&lt;=RFM_Thresholds!$B$2,1, IF(RFM_Customers[Frequency]&lt;=RFM_Thresholds!$C$2,2,IF(RFM_Customers[Frequency]&lt;=RFM_Thresholds!$D$2,3,IF(RFM_Customers[Frequency]&lt;=RFM_Thresholds!$E$2,4,5))))</f>
        <v>1</v>
      </c>
      <c r="J15">
        <f>IF(RFM_Customers[NetSpending]&lt;=RFM_Thresholds!$B$2,1, IF(RFM_Customers[NetSpending]&lt;=RFM_Thresholds!$C$2,2,IF(RFM_Customers[NetSpending]&lt;=RFM_Thresholds!$D$2,3,IF(RFM_Customers[NetSpending]&lt;=RFM_Thresholds!$E$2,4,5))))</f>
        <v>4</v>
      </c>
      <c r="K15">
        <f t="shared" si="0"/>
        <v>8</v>
      </c>
    </row>
    <row r="16" spans="1:11" x14ac:dyDescent="0.25">
      <c r="A16">
        <v>17592</v>
      </c>
      <c r="B16">
        <v>148.30000000000001</v>
      </c>
      <c r="C16">
        <v>148.30000000000001</v>
      </c>
      <c r="D16">
        <v>-1.0658141036401503E-14</v>
      </c>
      <c r="E16">
        <v>1</v>
      </c>
      <c r="F16" s="1">
        <v>40148</v>
      </c>
      <c r="G16">
        <v>739</v>
      </c>
      <c r="H16">
        <f>IF(RFM_Customers[Recency]&lt;=RFM_Thresholds!$B$2,5, IF(RFM_Customers[Recency]&lt;=RFM_Thresholds!$C$2,4,IF(RFM_Customers[Recency]&lt;=RFM_Thresholds!$D$2,3,IF(RFM_Customers[Recency]&lt;=RFM_Thresholds!$E$2,2,1))))</f>
        <v>1</v>
      </c>
      <c r="I16">
        <f>IF(RFM_Customers[Frequency]&lt;=RFM_Thresholds!$B$2,1, IF(RFM_Customers[Frequency]&lt;=RFM_Thresholds!$C$2,2,IF(RFM_Customers[Frequency]&lt;=RFM_Thresholds!$D$2,3,IF(RFM_Customers[Frequency]&lt;=RFM_Thresholds!$E$2,4,5))))</f>
        <v>1</v>
      </c>
      <c r="J16">
        <f>IF(RFM_Customers[NetSpending]&lt;=RFM_Thresholds!$B$2,1, IF(RFM_Customers[NetSpending]&lt;=RFM_Thresholds!$C$2,2,IF(RFM_Customers[NetSpending]&lt;=RFM_Thresholds!$D$2,3,IF(RFM_Customers[NetSpending]&lt;=RFM_Thresholds!$E$2,4,5))))</f>
        <v>1</v>
      </c>
      <c r="K16">
        <f t="shared" si="0"/>
        <v>3</v>
      </c>
    </row>
    <row r="17" spans="1:11" x14ac:dyDescent="0.25">
      <c r="A17">
        <v>16167</v>
      </c>
      <c r="B17">
        <v>1386.1200000000001</v>
      </c>
      <c r="C17">
        <v>236.25</v>
      </c>
      <c r="D17">
        <v>1149.8700000000003</v>
      </c>
      <c r="E17">
        <v>5</v>
      </c>
      <c r="F17" s="1">
        <v>40472</v>
      </c>
      <c r="G17">
        <v>415</v>
      </c>
      <c r="H17">
        <f>IF(RFM_Customers[Recency]&lt;=RFM_Thresholds!$B$2,5, IF(RFM_Customers[Recency]&lt;=RFM_Thresholds!$C$2,4,IF(RFM_Customers[Recency]&lt;=RFM_Thresholds!$D$2,3,IF(RFM_Customers[Recency]&lt;=RFM_Thresholds!$E$2,2,1))))</f>
        <v>1</v>
      </c>
      <c r="I17">
        <f>IF(RFM_Customers[Frequency]&lt;=RFM_Thresholds!$B$2,1, IF(RFM_Customers[Frequency]&lt;=RFM_Thresholds!$C$2,2,IF(RFM_Customers[Frequency]&lt;=RFM_Thresholds!$D$2,3,IF(RFM_Customers[Frequency]&lt;=RFM_Thresholds!$E$2,4,5))))</f>
        <v>1</v>
      </c>
      <c r="J17">
        <f>IF(RFM_Customers[NetSpending]&lt;=RFM_Thresholds!$B$2,1, IF(RFM_Customers[NetSpending]&lt;=RFM_Thresholds!$C$2,2,IF(RFM_Customers[NetSpending]&lt;=RFM_Thresholds!$D$2,3,IF(RFM_Customers[NetSpending]&lt;=RFM_Thresholds!$E$2,4,5))))</f>
        <v>5</v>
      </c>
      <c r="K17">
        <f t="shared" si="0"/>
        <v>7</v>
      </c>
    </row>
    <row r="18" spans="1:11" x14ac:dyDescent="0.25">
      <c r="A18">
        <v>17865</v>
      </c>
      <c r="B18">
        <v>26312.190000000086</v>
      </c>
      <c r="C18">
        <v>725.34000000000015</v>
      </c>
      <c r="D18">
        <v>25586.850000000079</v>
      </c>
      <c r="E18">
        <v>46</v>
      </c>
      <c r="F18" s="1">
        <v>40856</v>
      </c>
      <c r="G18">
        <v>31</v>
      </c>
      <c r="H18">
        <f>IF(RFM_Customers[Recency]&lt;=RFM_Thresholds!$B$2,5, IF(RFM_Customers[Recency]&lt;=RFM_Thresholds!$C$2,4,IF(RFM_Customers[Recency]&lt;=RFM_Thresholds!$D$2,3,IF(RFM_Customers[Recency]&lt;=RFM_Thresholds!$E$2,2,1))))</f>
        <v>4</v>
      </c>
      <c r="I18">
        <f>IF(RFM_Customers[Frequency]&lt;=RFM_Thresholds!$B$2,1, IF(RFM_Customers[Frequency]&lt;=RFM_Thresholds!$C$2,2,IF(RFM_Customers[Frequency]&lt;=RFM_Thresholds!$D$2,3,IF(RFM_Customers[Frequency]&lt;=RFM_Thresholds!$E$2,4,5))))</f>
        <v>2</v>
      </c>
      <c r="J18">
        <f>IF(RFM_Customers[NetSpending]&lt;=RFM_Thresholds!$B$2,1, IF(RFM_Customers[NetSpending]&lt;=RFM_Thresholds!$C$2,2,IF(RFM_Customers[NetSpending]&lt;=RFM_Thresholds!$D$2,3,IF(RFM_Customers[NetSpending]&lt;=RFM_Thresholds!$E$2,4,5))))</f>
        <v>5</v>
      </c>
      <c r="K18">
        <f t="shared" si="0"/>
        <v>11</v>
      </c>
    </row>
    <row r="19" spans="1:11" x14ac:dyDescent="0.25">
      <c r="A19">
        <v>13767</v>
      </c>
      <c r="B19">
        <v>33903.570000000087</v>
      </c>
      <c r="C19">
        <v>422.75000000000006</v>
      </c>
      <c r="D19">
        <v>33480.820000000087</v>
      </c>
      <c r="E19">
        <v>73</v>
      </c>
      <c r="F19" s="1">
        <v>40884</v>
      </c>
      <c r="G19">
        <v>3</v>
      </c>
      <c r="H19">
        <f>IF(RFM_Customers[Recency]&lt;=RFM_Thresholds!$B$2,5, IF(RFM_Customers[Recency]&lt;=RFM_Thresholds!$C$2,4,IF(RFM_Customers[Recency]&lt;=RFM_Thresholds!$D$2,3,IF(RFM_Customers[Recency]&lt;=RFM_Thresholds!$E$2,2,1))))</f>
        <v>5</v>
      </c>
      <c r="I19">
        <f>IF(RFM_Customers[Frequency]&lt;=RFM_Thresholds!$B$2,1, IF(RFM_Customers[Frequency]&lt;=RFM_Thresholds!$C$2,2,IF(RFM_Customers[Frequency]&lt;=RFM_Thresholds!$D$2,3,IF(RFM_Customers[Frequency]&lt;=RFM_Thresholds!$E$2,4,5))))</f>
        <v>3</v>
      </c>
      <c r="J19">
        <f>IF(RFM_Customers[NetSpending]&lt;=RFM_Thresholds!$B$2,1, IF(RFM_Customers[NetSpending]&lt;=RFM_Thresholds!$C$2,2,IF(RFM_Customers[NetSpending]&lt;=RFM_Thresholds!$D$2,3,IF(RFM_Customers[NetSpending]&lt;=RFM_Thresholds!$E$2,4,5))))</f>
        <v>5</v>
      </c>
      <c r="K19">
        <f t="shared" si="0"/>
        <v>13</v>
      </c>
    </row>
    <row r="20" spans="1:11" x14ac:dyDescent="0.25">
      <c r="A20">
        <v>13293</v>
      </c>
      <c r="B20">
        <v>1192.9399999999998</v>
      </c>
      <c r="C20">
        <v>12.600000000000001</v>
      </c>
      <c r="D20">
        <v>1180.3399999999999</v>
      </c>
      <c r="E20">
        <v>6</v>
      </c>
      <c r="F20" s="1">
        <v>40494</v>
      </c>
      <c r="G20">
        <v>393</v>
      </c>
      <c r="H20">
        <f>IF(RFM_Customers[Recency]&lt;=RFM_Thresholds!$B$2,5, IF(RFM_Customers[Recency]&lt;=RFM_Thresholds!$C$2,4,IF(RFM_Customers[Recency]&lt;=RFM_Thresholds!$D$2,3,IF(RFM_Customers[Recency]&lt;=RFM_Thresholds!$E$2,2,1))))</f>
        <v>2</v>
      </c>
      <c r="I20">
        <f>IF(RFM_Customers[Frequency]&lt;=RFM_Thresholds!$B$2,1, IF(RFM_Customers[Frequency]&lt;=RFM_Thresholds!$C$2,2,IF(RFM_Customers[Frequency]&lt;=RFM_Thresholds!$D$2,3,IF(RFM_Customers[Frequency]&lt;=RFM_Thresholds!$E$2,4,5))))</f>
        <v>1</v>
      </c>
      <c r="J20">
        <f>IF(RFM_Customers[NetSpending]&lt;=RFM_Thresholds!$B$2,1, IF(RFM_Customers[NetSpending]&lt;=RFM_Thresholds!$C$2,2,IF(RFM_Customers[NetSpending]&lt;=RFM_Thresholds!$D$2,3,IF(RFM_Customers[NetSpending]&lt;=RFM_Thresholds!$E$2,4,5))))</f>
        <v>5</v>
      </c>
      <c r="K20">
        <f t="shared" si="0"/>
        <v>8</v>
      </c>
    </row>
    <row r="21" spans="1:11" x14ac:dyDescent="0.25">
      <c r="A21">
        <v>17238</v>
      </c>
      <c r="B21">
        <v>7331.6699999999837</v>
      </c>
      <c r="C21">
        <v>0</v>
      </c>
      <c r="D21">
        <v>7331.6699999999837</v>
      </c>
      <c r="E21">
        <v>32</v>
      </c>
      <c r="F21" s="1">
        <v>40884</v>
      </c>
      <c r="G21">
        <v>3</v>
      </c>
      <c r="H21">
        <f>IF(RFM_Customers[Recency]&lt;=RFM_Thresholds!$B$2,5, IF(RFM_Customers[Recency]&lt;=RFM_Thresholds!$C$2,4,IF(RFM_Customers[Recency]&lt;=RFM_Thresholds!$D$2,3,IF(RFM_Customers[Recency]&lt;=RFM_Thresholds!$E$2,2,1))))</f>
        <v>5</v>
      </c>
      <c r="I21">
        <f>IF(RFM_Customers[Frequency]&lt;=RFM_Thresholds!$B$2,1, IF(RFM_Customers[Frequency]&lt;=RFM_Thresholds!$C$2,2,IF(RFM_Customers[Frequency]&lt;=RFM_Thresholds!$D$2,3,IF(RFM_Customers[Frequency]&lt;=RFM_Thresholds!$E$2,4,5))))</f>
        <v>2</v>
      </c>
      <c r="J21">
        <f>IF(RFM_Customers[NetSpending]&lt;=RFM_Thresholds!$B$2,1, IF(RFM_Customers[NetSpending]&lt;=RFM_Thresholds!$C$2,2,IF(RFM_Customers[NetSpending]&lt;=RFM_Thresholds!$D$2,3,IF(RFM_Customers[NetSpending]&lt;=RFM_Thresholds!$E$2,4,5))))</f>
        <v>5</v>
      </c>
      <c r="K21">
        <f t="shared" si="0"/>
        <v>12</v>
      </c>
    </row>
    <row r="22" spans="1:11" x14ac:dyDescent="0.25">
      <c r="A22">
        <v>15712</v>
      </c>
      <c r="B22">
        <v>3472.4099999999985</v>
      </c>
      <c r="C22">
        <v>4.95</v>
      </c>
      <c r="D22">
        <v>3467.4599999999987</v>
      </c>
      <c r="E22">
        <v>12</v>
      </c>
      <c r="F22" s="1">
        <v>40877</v>
      </c>
      <c r="G22">
        <v>10</v>
      </c>
      <c r="H22">
        <f>IF(RFM_Customers[Recency]&lt;=RFM_Thresholds!$B$2,5, IF(RFM_Customers[Recency]&lt;=RFM_Thresholds!$C$2,4,IF(RFM_Customers[Recency]&lt;=RFM_Thresholds!$D$2,3,IF(RFM_Customers[Recency]&lt;=RFM_Thresholds!$E$2,2,1))))</f>
        <v>5</v>
      </c>
      <c r="I22">
        <f>IF(RFM_Customers[Frequency]&lt;=RFM_Thresholds!$B$2,1, IF(RFM_Customers[Frequency]&lt;=RFM_Thresholds!$C$2,2,IF(RFM_Customers[Frequency]&lt;=RFM_Thresholds!$D$2,3,IF(RFM_Customers[Frequency]&lt;=RFM_Thresholds!$E$2,4,5))))</f>
        <v>1</v>
      </c>
      <c r="J22">
        <f>IF(RFM_Customers[NetSpending]&lt;=RFM_Thresholds!$B$2,1, IF(RFM_Customers[NetSpending]&lt;=RFM_Thresholds!$C$2,2,IF(RFM_Customers[NetSpending]&lt;=RFM_Thresholds!$D$2,3,IF(RFM_Customers[NetSpending]&lt;=RFM_Thresholds!$E$2,4,5))))</f>
        <v>5</v>
      </c>
      <c r="K22">
        <f t="shared" si="0"/>
        <v>11</v>
      </c>
    </row>
    <row r="23" spans="1:11" x14ac:dyDescent="0.25">
      <c r="A23">
        <v>16011</v>
      </c>
      <c r="B23">
        <v>5601.0099999999966</v>
      </c>
      <c r="C23">
        <v>13.45</v>
      </c>
      <c r="D23">
        <v>5587.5599999999968</v>
      </c>
      <c r="E23">
        <v>29</v>
      </c>
      <c r="F23" s="1">
        <v>40878</v>
      </c>
      <c r="G23">
        <v>9</v>
      </c>
      <c r="H23">
        <f>IF(RFM_Customers[Recency]&lt;=RFM_Thresholds!$B$2,5, IF(RFM_Customers[Recency]&lt;=RFM_Thresholds!$C$2,4,IF(RFM_Customers[Recency]&lt;=RFM_Thresholds!$D$2,3,IF(RFM_Customers[Recency]&lt;=RFM_Thresholds!$E$2,2,1))))</f>
        <v>5</v>
      </c>
      <c r="I23">
        <f>IF(RFM_Customers[Frequency]&lt;=RFM_Thresholds!$B$2,1, IF(RFM_Customers[Frequency]&lt;=RFM_Thresholds!$C$2,2,IF(RFM_Customers[Frequency]&lt;=RFM_Thresholds!$D$2,3,IF(RFM_Customers[Frequency]&lt;=RFM_Thresholds!$E$2,4,5))))</f>
        <v>2</v>
      </c>
      <c r="J23">
        <f>IF(RFM_Customers[NetSpending]&lt;=RFM_Thresholds!$B$2,1, IF(RFM_Customers[NetSpending]&lt;=RFM_Thresholds!$C$2,2,IF(RFM_Customers[NetSpending]&lt;=RFM_Thresholds!$D$2,3,IF(RFM_Customers[NetSpending]&lt;=RFM_Thresholds!$E$2,4,5))))</f>
        <v>5</v>
      </c>
      <c r="K23">
        <f t="shared" si="0"/>
        <v>12</v>
      </c>
    </row>
    <row r="24" spans="1:11" x14ac:dyDescent="0.25">
      <c r="A24">
        <v>15311</v>
      </c>
      <c r="B24">
        <v>114966.41999999937</v>
      </c>
      <c r="C24">
        <v>3227.0599999999981</v>
      </c>
      <c r="D24">
        <v>111739.35999999971</v>
      </c>
      <c r="E24">
        <v>208</v>
      </c>
      <c r="F24" s="1">
        <v>40886</v>
      </c>
      <c r="G24">
        <v>1</v>
      </c>
      <c r="H24">
        <f>IF(RFM_Customers[Recency]&lt;=RFM_Thresholds!$B$2,5, IF(RFM_Customers[Recency]&lt;=RFM_Thresholds!$C$2,4,IF(RFM_Customers[Recency]&lt;=RFM_Thresholds!$D$2,3,IF(RFM_Customers[Recency]&lt;=RFM_Thresholds!$E$2,2,1))))</f>
        <v>5</v>
      </c>
      <c r="I24">
        <f>IF(RFM_Customers[Frequency]&lt;=RFM_Thresholds!$B$2,1, IF(RFM_Customers[Frequency]&lt;=RFM_Thresholds!$C$2,2,IF(RFM_Customers[Frequency]&lt;=RFM_Thresholds!$D$2,3,IF(RFM_Customers[Frequency]&lt;=RFM_Thresholds!$E$2,4,5))))</f>
        <v>4</v>
      </c>
      <c r="J24">
        <f>IF(RFM_Customers[NetSpending]&lt;=RFM_Thresholds!$B$2,1, IF(RFM_Customers[NetSpending]&lt;=RFM_Thresholds!$C$2,2,IF(RFM_Customers[NetSpending]&lt;=RFM_Thresholds!$D$2,3,IF(RFM_Customers[NetSpending]&lt;=RFM_Thresholds!$E$2,4,5))))</f>
        <v>5</v>
      </c>
      <c r="K24">
        <f t="shared" si="0"/>
        <v>14</v>
      </c>
    </row>
    <row r="25" spans="1:11" x14ac:dyDescent="0.25">
      <c r="A25">
        <v>13916</v>
      </c>
      <c r="B25">
        <v>1275.8100000000006</v>
      </c>
      <c r="C25">
        <v>15.299999999999999</v>
      </c>
      <c r="D25">
        <v>1260.5100000000009</v>
      </c>
      <c r="E25">
        <v>4</v>
      </c>
      <c r="F25" s="1">
        <v>40423</v>
      </c>
      <c r="G25">
        <v>464</v>
      </c>
      <c r="H25">
        <f>IF(RFM_Customers[Recency]&lt;=RFM_Thresholds!$B$2,5, IF(RFM_Customers[Recency]&lt;=RFM_Thresholds!$C$2,4,IF(RFM_Customers[Recency]&lt;=RFM_Thresholds!$D$2,3,IF(RFM_Customers[Recency]&lt;=RFM_Thresholds!$E$2,2,1))))</f>
        <v>1</v>
      </c>
      <c r="I25">
        <f>IF(RFM_Customers[Frequency]&lt;=RFM_Thresholds!$B$2,1, IF(RFM_Customers[Frequency]&lt;=RFM_Thresholds!$C$2,2,IF(RFM_Customers[Frequency]&lt;=RFM_Thresholds!$D$2,3,IF(RFM_Customers[Frequency]&lt;=RFM_Thresholds!$E$2,4,5))))</f>
        <v>1</v>
      </c>
      <c r="J25">
        <f>IF(RFM_Customers[NetSpending]&lt;=RFM_Thresholds!$B$2,1, IF(RFM_Customers[NetSpending]&lt;=RFM_Thresholds!$C$2,2,IF(RFM_Customers[NetSpending]&lt;=RFM_Thresholds!$D$2,3,IF(RFM_Customers[NetSpending]&lt;=RFM_Thresholds!$E$2,4,5))))</f>
        <v>5</v>
      </c>
      <c r="K25">
        <f t="shared" si="0"/>
        <v>7</v>
      </c>
    </row>
    <row r="26" spans="1:11" x14ac:dyDescent="0.25">
      <c r="A26">
        <v>16329</v>
      </c>
      <c r="B26">
        <v>1664.9200000000005</v>
      </c>
      <c r="C26">
        <v>0</v>
      </c>
      <c r="D26">
        <v>1664.9200000000005</v>
      </c>
      <c r="E26">
        <v>4</v>
      </c>
      <c r="F26" s="1">
        <v>40459</v>
      </c>
      <c r="G26">
        <v>428</v>
      </c>
      <c r="H26">
        <f>IF(RFM_Customers[Recency]&lt;=RFM_Thresholds!$B$2,5, IF(RFM_Customers[Recency]&lt;=RFM_Thresholds!$C$2,4,IF(RFM_Customers[Recency]&lt;=RFM_Thresholds!$D$2,3,IF(RFM_Customers[Recency]&lt;=RFM_Thresholds!$E$2,2,1))))</f>
        <v>1</v>
      </c>
      <c r="I26">
        <f>IF(RFM_Customers[Frequency]&lt;=RFM_Thresholds!$B$2,1, IF(RFM_Customers[Frequency]&lt;=RFM_Thresholds!$C$2,2,IF(RFM_Customers[Frequency]&lt;=RFM_Thresholds!$D$2,3,IF(RFM_Customers[Frequency]&lt;=RFM_Thresholds!$E$2,4,5))))</f>
        <v>1</v>
      </c>
      <c r="J26">
        <f>IF(RFM_Customers[NetSpending]&lt;=RFM_Thresholds!$B$2,1, IF(RFM_Customers[NetSpending]&lt;=RFM_Thresholds!$C$2,2,IF(RFM_Customers[NetSpending]&lt;=RFM_Thresholds!$D$2,3,IF(RFM_Customers[NetSpending]&lt;=RFM_Thresholds!$E$2,4,5))))</f>
        <v>5</v>
      </c>
      <c r="K26">
        <f t="shared" si="0"/>
        <v>7</v>
      </c>
    </row>
    <row r="27" spans="1:11" x14ac:dyDescent="0.25">
      <c r="A27">
        <v>17700</v>
      </c>
      <c r="B27">
        <v>6679.969999999993</v>
      </c>
      <c r="C27">
        <v>39.25</v>
      </c>
      <c r="D27">
        <v>6640.7199999999939</v>
      </c>
      <c r="E27">
        <v>14</v>
      </c>
      <c r="F27" s="1">
        <v>40870</v>
      </c>
      <c r="G27">
        <v>17</v>
      </c>
      <c r="H27">
        <f>IF(RFM_Customers[Recency]&lt;=RFM_Thresholds!$B$2,5, IF(RFM_Customers[Recency]&lt;=RFM_Thresholds!$C$2,4,IF(RFM_Customers[Recency]&lt;=RFM_Thresholds!$D$2,3,IF(RFM_Customers[Recency]&lt;=RFM_Thresholds!$E$2,2,1))))</f>
        <v>5</v>
      </c>
      <c r="I27">
        <f>IF(RFM_Customers[Frequency]&lt;=RFM_Thresholds!$B$2,1, IF(RFM_Customers[Frequency]&lt;=RFM_Thresholds!$C$2,2,IF(RFM_Customers[Frequency]&lt;=RFM_Thresholds!$D$2,3,IF(RFM_Customers[Frequency]&lt;=RFM_Thresholds!$E$2,4,5))))</f>
        <v>1</v>
      </c>
      <c r="J27">
        <f>IF(RFM_Customers[NetSpending]&lt;=RFM_Thresholds!$B$2,1, IF(RFM_Customers[NetSpending]&lt;=RFM_Thresholds!$C$2,2,IF(RFM_Customers[NetSpending]&lt;=RFM_Thresholds!$D$2,3,IF(RFM_Customers[NetSpending]&lt;=RFM_Thresholds!$E$2,4,5))))</f>
        <v>5</v>
      </c>
      <c r="K27">
        <f t="shared" si="0"/>
        <v>11</v>
      </c>
    </row>
    <row r="28" spans="1:11" x14ac:dyDescent="0.25">
      <c r="A28">
        <v>14911</v>
      </c>
      <c r="B28">
        <v>291420.81000000093</v>
      </c>
      <c r="C28">
        <v>25662.900000000041</v>
      </c>
      <c r="D28">
        <v>265757.90999999933</v>
      </c>
      <c r="E28">
        <v>398</v>
      </c>
      <c r="F28" s="1">
        <v>40885</v>
      </c>
      <c r="G28">
        <v>2</v>
      </c>
      <c r="H28">
        <f>IF(RFM_Customers[Recency]&lt;=RFM_Thresholds!$B$2,5, IF(RFM_Customers[Recency]&lt;=RFM_Thresholds!$C$2,4,IF(RFM_Customers[Recency]&lt;=RFM_Thresholds!$D$2,3,IF(RFM_Customers[Recency]&lt;=RFM_Thresholds!$E$2,2,1))))</f>
        <v>5</v>
      </c>
      <c r="I28">
        <f>IF(RFM_Customers[Frequency]&lt;=RFM_Thresholds!$B$2,1, IF(RFM_Customers[Frequency]&lt;=RFM_Thresholds!$C$2,2,IF(RFM_Customers[Frequency]&lt;=RFM_Thresholds!$D$2,3,IF(RFM_Customers[Frequency]&lt;=RFM_Thresholds!$E$2,4,5))))</f>
        <v>4</v>
      </c>
      <c r="J28">
        <f>IF(RFM_Customers[NetSpending]&lt;=RFM_Thresholds!$B$2,1, IF(RFM_Customers[NetSpending]&lt;=RFM_Thresholds!$C$2,2,IF(RFM_Customers[NetSpending]&lt;=RFM_Thresholds!$D$2,3,IF(RFM_Customers[NetSpending]&lt;=RFM_Thresholds!$E$2,4,5))))</f>
        <v>5</v>
      </c>
      <c r="K28">
        <f t="shared" si="0"/>
        <v>14</v>
      </c>
    </row>
    <row r="29" spans="1:11" x14ac:dyDescent="0.25">
      <c r="A29">
        <v>15998</v>
      </c>
      <c r="B29">
        <v>8274.1399999999885</v>
      </c>
      <c r="C29">
        <v>87.95</v>
      </c>
      <c r="D29">
        <v>8186.189999999986</v>
      </c>
      <c r="E29">
        <v>16</v>
      </c>
      <c r="F29" s="1">
        <v>40850</v>
      </c>
      <c r="G29">
        <v>37</v>
      </c>
      <c r="H29">
        <f>IF(RFM_Customers[Recency]&lt;=RFM_Thresholds!$B$2,5, IF(RFM_Customers[Recency]&lt;=RFM_Thresholds!$C$2,4,IF(RFM_Customers[Recency]&lt;=RFM_Thresholds!$D$2,3,IF(RFM_Customers[Recency]&lt;=RFM_Thresholds!$E$2,2,1))))</f>
        <v>4</v>
      </c>
      <c r="I29">
        <f>IF(RFM_Customers[Frequency]&lt;=RFM_Thresholds!$B$2,1, IF(RFM_Customers[Frequency]&lt;=RFM_Thresholds!$C$2,2,IF(RFM_Customers[Frequency]&lt;=RFM_Thresholds!$D$2,3,IF(RFM_Customers[Frequency]&lt;=RFM_Thresholds!$E$2,4,5))))</f>
        <v>1</v>
      </c>
      <c r="J29">
        <f>IF(RFM_Customers[NetSpending]&lt;=RFM_Thresholds!$B$2,1, IF(RFM_Customers[NetSpending]&lt;=RFM_Thresholds!$C$2,2,IF(RFM_Customers[NetSpending]&lt;=RFM_Thresholds!$D$2,3,IF(RFM_Customers[NetSpending]&lt;=RFM_Thresholds!$E$2,4,5))))</f>
        <v>5</v>
      </c>
      <c r="K29">
        <f t="shared" si="0"/>
        <v>10</v>
      </c>
    </row>
    <row r="30" spans="1:11" x14ac:dyDescent="0.25">
      <c r="A30">
        <v>15461</v>
      </c>
      <c r="B30">
        <v>429.7</v>
      </c>
      <c r="C30">
        <v>38.400000000000006</v>
      </c>
      <c r="D30">
        <v>391.29999999999995</v>
      </c>
      <c r="E30">
        <v>2</v>
      </c>
      <c r="F30" s="1">
        <v>40426</v>
      </c>
      <c r="G30">
        <v>461</v>
      </c>
      <c r="H30">
        <f>IF(RFM_Customers[Recency]&lt;=RFM_Thresholds!$B$2,5, IF(RFM_Customers[Recency]&lt;=RFM_Thresholds!$C$2,4,IF(RFM_Customers[Recency]&lt;=RFM_Thresholds!$D$2,3,IF(RFM_Customers[Recency]&lt;=RFM_Thresholds!$E$2,2,1))))</f>
        <v>1</v>
      </c>
      <c r="I30">
        <f>IF(RFM_Customers[Frequency]&lt;=RFM_Thresholds!$B$2,1, IF(RFM_Customers[Frequency]&lt;=RFM_Thresholds!$C$2,2,IF(RFM_Customers[Frequency]&lt;=RFM_Thresholds!$D$2,3,IF(RFM_Customers[Frequency]&lt;=RFM_Thresholds!$E$2,4,5))))</f>
        <v>1</v>
      </c>
      <c r="J30">
        <f>IF(RFM_Customers[NetSpending]&lt;=RFM_Thresholds!$B$2,1, IF(RFM_Customers[NetSpending]&lt;=RFM_Thresholds!$C$2,2,IF(RFM_Customers[NetSpending]&lt;=RFM_Thresholds!$D$2,3,IF(RFM_Customers[NetSpending]&lt;=RFM_Thresholds!$E$2,4,5))))</f>
        <v>4</v>
      </c>
      <c r="K30">
        <f t="shared" si="0"/>
        <v>6</v>
      </c>
    </row>
    <row r="31" spans="1:11" x14ac:dyDescent="0.25">
      <c r="A31">
        <v>12931</v>
      </c>
      <c r="B31">
        <v>92347.340000000026</v>
      </c>
      <c r="C31">
        <v>21047.67</v>
      </c>
      <c r="D31">
        <v>71299.670000000042</v>
      </c>
      <c r="E31">
        <v>57</v>
      </c>
      <c r="F31" s="1">
        <v>40865</v>
      </c>
      <c r="G31">
        <v>22</v>
      </c>
      <c r="H31">
        <f>IF(RFM_Customers[Recency]&lt;=RFM_Thresholds!$B$2,5, IF(RFM_Customers[Recency]&lt;=RFM_Thresholds!$C$2,4,IF(RFM_Customers[Recency]&lt;=RFM_Thresholds!$D$2,3,IF(RFM_Customers[Recency]&lt;=RFM_Thresholds!$E$2,2,1))))</f>
        <v>4</v>
      </c>
      <c r="I31">
        <f>IF(RFM_Customers[Frequency]&lt;=RFM_Thresholds!$B$2,1, IF(RFM_Customers[Frequency]&lt;=RFM_Thresholds!$C$2,2,IF(RFM_Customers[Frequency]&lt;=RFM_Thresholds!$D$2,3,IF(RFM_Customers[Frequency]&lt;=RFM_Thresholds!$E$2,4,5))))</f>
        <v>2</v>
      </c>
      <c r="J31">
        <f>IF(RFM_Customers[NetSpending]&lt;=RFM_Thresholds!$B$2,1, IF(RFM_Customers[NetSpending]&lt;=RFM_Thresholds!$C$2,2,IF(RFM_Customers[NetSpending]&lt;=RFM_Thresholds!$D$2,3,IF(RFM_Customers[NetSpending]&lt;=RFM_Thresholds!$E$2,4,5))))</f>
        <v>5</v>
      </c>
      <c r="K31">
        <f t="shared" si="0"/>
        <v>11</v>
      </c>
    </row>
    <row r="32" spans="1:11" x14ac:dyDescent="0.25">
      <c r="A32">
        <v>12533</v>
      </c>
      <c r="B32">
        <v>1367.8899999999996</v>
      </c>
      <c r="C32">
        <v>217.9</v>
      </c>
      <c r="D32">
        <v>1149.9899999999993</v>
      </c>
      <c r="E32">
        <v>2</v>
      </c>
      <c r="F32" s="1">
        <v>40259</v>
      </c>
      <c r="G32">
        <v>628</v>
      </c>
      <c r="H32">
        <f>IF(RFM_Customers[Recency]&lt;=RFM_Thresholds!$B$2,5, IF(RFM_Customers[Recency]&lt;=RFM_Thresholds!$C$2,4,IF(RFM_Customers[Recency]&lt;=RFM_Thresholds!$D$2,3,IF(RFM_Customers[Recency]&lt;=RFM_Thresholds!$E$2,2,1))))</f>
        <v>1</v>
      </c>
      <c r="I32">
        <f>IF(RFM_Customers[Frequency]&lt;=RFM_Thresholds!$B$2,1, IF(RFM_Customers[Frequency]&lt;=RFM_Thresholds!$C$2,2,IF(RFM_Customers[Frequency]&lt;=RFM_Thresholds!$D$2,3,IF(RFM_Customers[Frequency]&lt;=RFM_Thresholds!$E$2,4,5))))</f>
        <v>1</v>
      </c>
      <c r="J32">
        <f>IF(RFM_Customers[NetSpending]&lt;=RFM_Thresholds!$B$2,1, IF(RFM_Customers[NetSpending]&lt;=RFM_Thresholds!$C$2,2,IF(RFM_Customers[NetSpending]&lt;=RFM_Thresholds!$D$2,3,IF(RFM_Customers[NetSpending]&lt;=RFM_Thresholds!$E$2,4,5))))</f>
        <v>5</v>
      </c>
      <c r="K32">
        <f t="shared" si="0"/>
        <v>7</v>
      </c>
    </row>
    <row r="33" spans="1:11" x14ac:dyDescent="0.25">
      <c r="A33">
        <v>17984</v>
      </c>
      <c r="B33">
        <v>1152.1899999999996</v>
      </c>
      <c r="C33">
        <v>0</v>
      </c>
      <c r="D33">
        <v>1152.1899999999996</v>
      </c>
      <c r="E33">
        <v>5</v>
      </c>
      <c r="F33" s="1">
        <v>40741</v>
      </c>
      <c r="G33">
        <v>146</v>
      </c>
      <c r="H33">
        <f>IF(RFM_Customers[Recency]&lt;=RFM_Thresholds!$B$2,5, IF(RFM_Customers[Recency]&lt;=RFM_Thresholds!$C$2,4,IF(RFM_Customers[Recency]&lt;=RFM_Thresholds!$D$2,3,IF(RFM_Customers[Recency]&lt;=RFM_Thresholds!$E$2,2,1))))</f>
        <v>3</v>
      </c>
      <c r="I33">
        <f>IF(RFM_Customers[Frequency]&lt;=RFM_Thresholds!$B$2,1, IF(RFM_Customers[Frequency]&lt;=RFM_Thresholds!$C$2,2,IF(RFM_Customers[Frequency]&lt;=RFM_Thresholds!$D$2,3,IF(RFM_Customers[Frequency]&lt;=RFM_Thresholds!$E$2,4,5))))</f>
        <v>1</v>
      </c>
      <c r="J33">
        <f>IF(RFM_Customers[NetSpending]&lt;=RFM_Thresholds!$B$2,1, IF(RFM_Customers[NetSpending]&lt;=RFM_Thresholds!$C$2,2,IF(RFM_Customers[NetSpending]&lt;=RFM_Thresholds!$D$2,3,IF(RFM_Customers[NetSpending]&lt;=RFM_Thresholds!$E$2,4,5))))</f>
        <v>5</v>
      </c>
      <c r="K33">
        <f t="shared" si="0"/>
        <v>9</v>
      </c>
    </row>
    <row r="34" spans="1:11" x14ac:dyDescent="0.25">
      <c r="A34">
        <v>14871</v>
      </c>
      <c r="B34">
        <v>1228.1700000000008</v>
      </c>
      <c r="C34">
        <v>0</v>
      </c>
      <c r="D34">
        <v>1228.1700000000008</v>
      </c>
      <c r="E34">
        <v>9</v>
      </c>
      <c r="F34" s="1">
        <v>40883</v>
      </c>
      <c r="G34">
        <v>4</v>
      </c>
      <c r="H34">
        <f>IF(RFM_Customers[Recency]&lt;=RFM_Thresholds!$B$2,5, IF(RFM_Customers[Recency]&lt;=RFM_Thresholds!$C$2,4,IF(RFM_Customers[Recency]&lt;=RFM_Thresholds!$D$2,3,IF(RFM_Customers[Recency]&lt;=RFM_Thresholds!$E$2,2,1))))</f>
        <v>5</v>
      </c>
      <c r="I34">
        <f>IF(RFM_Customers[Frequency]&lt;=RFM_Thresholds!$B$2,1, IF(RFM_Customers[Frequency]&lt;=RFM_Thresholds!$C$2,2,IF(RFM_Customers[Frequency]&lt;=RFM_Thresholds!$D$2,3,IF(RFM_Customers[Frequency]&lt;=RFM_Thresholds!$E$2,4,5))))</f>
        <v>1</v>
      </c>
      <c r="J34">
        <f>IF(RFM_Customers[NetSpending]&lt;=RFM_Thresholds!$B$2,1, IF(RFM_Customers[NetSpending]&lt;=RFM_Thresholds!$C$2,2,IF(RFM_Customers[NetSpending]&lt;=RFM_Thresholds!$D$2,3,IF(RFM_Customers[NetSpending]&lt;=RFM_Thresholds!$E$2,4,5))))</f>
        <v>5</v>
      </c>
      <c r="K34">
        <f t="shared" si="0"/>
        <v>11</v>
      </c>
    </row>
    <row r="35" spans="1:11" x14ac:dyDescent="0.25">
      <c r="A35">
        <v>13394</v>
      </c>
      <c r="B35">
        <v>6621.6999999999935</v>
      </c>
      <c r="C35">
        <v>297.82</v>
      </c>
      <c r="D35">
        <v>6323.8799999999928</v>
      </c>
      <c r="E35">
        <v>19</v>
      </c>
      <c r="F35" s="1">
        <v>40885</v>
      </c>
      <c r="G35">
        <v>2</v>
      </c>
      <c r="H35">
        <f>IF(RFM_Customers[Recency]&lt;=RFM_Thresholds!$B$2,5, IF(RFM_Customers[Recency]&lt;=RFM_Thresholds!$C$2,4,IF(RFM_Customers[Recency]&lt;=RFM_Thresholds!$D$2,3,IF(RFM_Customers[Recency]&lt;=RFM_Thresholds!$E$2,2,1))))</f>
        <v>5</v>
      </c>
      <c r="I35">
        <f>IF(RFM_Customers[Frequency]&lt;=RFM_Thresholds!$B$2,1, IF(RFM_Customers[Frequency]&lt;=RFM_Thresholds!$C$2,2,IF(RFM_Customers[Frequency]&lt;=RFM_Thresholds!$D$2,3,IF(RFM_Customers[Frequency]&lt;=RFM_Thresholds!$E$2,4,5))))</f>
        <v>1</v>
      </c>
      <c r="J35">
        <f>IF(RFM_Customers[NetSpending]&lt;=RFM_Thresholds!$B$2,1, IF(RFM_Customers[NetSpending]&lt;=RFM_Thresholds!$C$2,2,IF(RFM_Customers[NetSpending]&lt;=RFM_Thresholds!$D$2,3,IF(RFM_Customers[NetSpending]&lt;=RFM_Thresholds!$E$2,4,5))))</f>
        <v>5</v>
      </c>
      <c r="K35">
        <f t="shared" si="0"/>
        <v>11</v>
      </c>
    </row>
    <row r="36" spans="1:11" x14ac:dyDescent="0.25">
      <c r="A36">
        <v>15614</v>
      </c>
      <c r="B36">
        <v>3147.3599999999988</v>
      </c>
      <c r="C36">
        <v>138.5</v>
      </c>
      <c r="D36">
        <v>3008.8599999999988</v>
      </c>
      <c r="E36">
        <v>4</v>
      </c>
      <c r="F36" s="1">
        <v>40449</v>
      </c>
      <c r="G36">
        <v>438</v>
      </c>
      <c r="H36">
        <f>IF(RFM_Customers[Recency]&lt;=RFM_Thresholds!$B$2,5, IF(RFM_Customers[Recency]&lt;=RFM_Thresholds!$C$2,4,IF(RFM_Customers[Recency]&lt;=RFM_Thresholds!$D$2,3,IF(RFM_Customers[Recency]&lt;=RFM_Thresholds!$E$2,2,1))))</f>
        <v>1</v>
      </c>
      <c r="I36">
        <f>IF(RFM_Customers[Frequency]&lt;=RFM_Thresholds!$B$2,1, IF(RFM_Customers[Frequency]&lt;=RFM_Thresholds!$C$2,2,IF(RFM_Customers[Frequency]&lt;=RFM_Thresholds!$D$2,3,IF(RFM_Customers[Frequency]&lt;=RFM_Thresholds!$E$2,4,5))))</f>
        <v>1</v>
      </c>
      <c r="J36">
        <f>IF(RFM_Customers[NetSpending]&lt;=RFM_Thresholds!$B$2,1, IF(RFM_Customers[NetSpending]&lt;=RFM_Thresholds!$C$2,2,IF(RFM_Customers[NetSpending]&lt;=RFM_Thresholds!$D$2,3,IF(RFM_Customers[NetSpending]&lt;=RFM_Thresholds!$E$2,4,5))))</f>
        <v>5</v>
      </c>
      <c r="K36">
        <f t="shared" si="0"/>
        <v>7</v>
      </c>
    </row>
    <row r="37" spans="1:11" x14ac:dyDescent="0.25">
      <c r="A37">
        <v>16393</v>
      </c>
      <c r="B37">
        <v>5297.7699999999977</v>
      </c>
      <c r="C37">
        <v>105.15999999999997</v>
      </c>
      <c r="D37">
        <v>5192.6099999999979</v>
      </c>
      <c r="E37">
        <v>23</v>
      </c>
      <c r="F37" s="1">
        <v>40884</v>
      </c>
      <c r="G37">
        <v>3</v>
      </c>
      <c r="H37">
        <f>IF(RFM_Customers[Recency]&lt;=RFM_Thresholds!$B$2,5, IF(RFM_Customers[Recency]&lt;=RFM_Thresholds!$C$2,4,IF(RFM_Customers[Recency]&lt;=RFM_Thresholds!$D$2,3,IF(RFM_Customers[Recency]&lt;=RFM_Thresholds!$E$2,2,1))))</f>
        <v>5</v>
      </c>
      <c r="I37">
        <f>IF(RFM_Customers[Frequency]&lt;=RFM_Thresholds!$B$2,1, IF(RFM_Customers[Frequency]&lt;=RFM_Thresholds!$C$2,2,IF(RFM_Customers[Frequency]&lt;=RFM_Thresholds!$D$2,3,IF(RFM_Customers[Frequency]&lt;=RFM_Thresholds!$E$2,4,5))))</f>
        <v>2</v>
      </c>
      <c r="J37">
        <f>IF(RFM_Customers[NetSpending]&lt;=RFM_Thresholds!$B$2,1, IF(RFM_Customers[NetSpending]&lt;=RFM_Thresholds!$C$2,2,IF(RFM_Customers[NetSpending]&lt;=RFM_Thresholds!$D$2,3,IF(RFM_Customers[NetSpending]&lt;=RFM_Thresholds!$E$2,4,5))))</f>
        <v>5</v>
      </c>
      <c r="K37">
        <f t="shared" si="0"/>
        <v>12</v>
      </c>
    </row>
    <row r="38" spans="1:11" x14ac:dyDescent="0.25">
      <c r="A38">
        <v>16128</v>
      </c>
      <c r="B38">
        <v>3801.0500000000011</v>
      </c>
      <c r="C38">
        <v>52.65</v>
      </c>
      <c r="D38">
        <v>3748.4000000000005</v>
      </c>
      <c r="E38">
        <v>11</v>
      </c>
      <c r="F38" s="1">
        <v>40869</v>
      </c>
      <c r="G38">
        <v>18</v>
      </c>
      <c r="H38">
        <f>IF(RFM_Customers[Recency]&lt;=RFM_Thresholds!$B$2,5, IF(RFM_Customers[Recency]&lt;=RFM_Thresholds!$C$2,4,IF(RFM_Customers[Recency]&lt;=RFM_Thresholds!$D$2,3,IF(RFM_Customers[Recency]&lt;=RFM_Thresholds!$E$2,2,1))))</f>
        <v>5</v>
      </c>
      <c r="I38">
        <f>IF(RFM_Customers[Frequency]&lt;=RFM_Thresholds!$B$2,1, IF(RFM_Customers[Frequency]&lt;=RFM_Thresholds!$C$2,2,IF(RFM_Customers[Frequency]&lt;=RFM_Thresholds!$D$2,3,IF(RFM_Customers[Frequency]&lt;=RFM_Thresholds!$E$2,4,5))))</f>
        <v>1</v>
      </c>
      <c r="J38">
        <f>IF(RFM_Customers[NetSpending]&lt;=RFM_Thresholds!$B$2,1, IF(RFM_Customers[NetSpending]&lt;=RFM_Thresholds!$C$2,2,IF(RFM_Customers[NetSpending]&lt;=RFM_Thresholds!$D$2,3,IF(RFM_Customers[NetSpending]&lt;=RFM_Thresholds!$E$2,4,5))))</f>
        <v>5</v>
      </c>
      <c r="K38">
        <f t="shared" si="0"/>
        <v>11</v>
      </c>
    </row>
    <row r="39" spans="1:11" x14ac:dyDescent="0.25">
      <c r="A39">
        <v>14040</v>
      </c>
      <c r="B39">
        <v>12523.810000000005</v>
      </c>
      <c r="C39">
        <v>187.73</v>
      </c>
      <c r="D39">
        <v>12336.080000000009</v>
      </c>
      <c r="E39">
        <v>35</v>
      </c>
      <c r="F39" s="1">
        <v>40846</v>
      </c>
      <c r="G39">
        <v>41</v>
      </c>
      <c r="H39">
        <f>IF(RFM_Customers[Recency]&lt;=RFM_Thresholds!$B$2,5, IF(RFM_Customers[Recency]&lt;=RFM_Thresholds!$C$2,4,IF(RFM_Customers[Recency]&lt;=RFM_Thresholds!$D$2,3,IF(RFM_Customers[Recency]&lt;=RFM_Thresholds!$E$2,2,1))))</f>
        <v>4</v>
      </c>
      <c r="I39">
        <f>IF(RFM_Customers[Frequency]&lt;=RFM_Thresholds!$B$2,1, IF(RFM_Customers[Frequency]&lt;=RFM_Thresholds!$C$2,2,IF(RFM_Customers[Frequency]&lt;=RFM_Thresholds!$D$2,3,IF(RFM_Customers[Frequency]&lt;=RFM_Thresholds!$E$2,4,5))))</f>
        <v>2</v>
      </c>
      <c r="J39">
        <f>IF(RFM_Customers[NetSpending]&lt;=RFM_Thresholds!$B$2,1, IF(RFM_Customers[NetSpending]&lt;=RFM_Thresholds!$C$2,2,IF(RFM_Customers[NetSpending]&lt;=RFM_Thresholds!$D$2,3,IF(RFM_Customers[NetSpending]&lt;=RFM_Thresholds!$E$2,4,5))))</f>
        <v>5</v>
      </c>
      <c r="K39">
        <f t="shared" si="0"/>
        <v>11</v>
      </c>
    </row>
    <row r="40" spans="1:11" x14ac:dyDescent="0.25">
      <c r="A40">
        <v>16714</v>
      </c>
      <c r="B40">
        <v>1497.329999999999</v>
      </c>
      <c r="C40">
        <v>275.08999999999997</v>
      </c>
      <c r="D40">
        <v>1222.2399999999991</v>
      </c>
      <c r="E40">
        <v>4</v>
      </c>
      <c r="F40" s="1">
        <v>40668</v>
      </c>
      <c r="G40">
        <v>219</v>
      </c>
      <c r="H40">
        <f>IF(RFM_Customers[Recency]&lt;=RFM_Thresholds!$B$2,5, IF(RFM_Customers[Recency]&lt;=RFM_Thresholds!$C$2,4,IF(RFM_Customers[Recency]&lt;=RFM_Thresholds!$D$2,3,IF(RFM_Customers[Recency]&lt;=RFM_Thresholds!$E$2,2,1))))</f>
        <v>2</v>
      </c>
      <c r="I40">
        <f>IF(RFM_Customers[Frequency]&lt;=RFM_Thresholds!$B$2,1, IF(RFM_Customers[Frequency]&lt;=RFM_Thresholds!$C$2,2,IF(RFM_Customers[Frequency]&lt;=RFM_Thresholds!$D$2,3,IF(RFM_Customers[Frequency]&lt;=RFM_Thresholds!$E$2,4,5))))</f>
        <v>1</v>
      </c>
      <c r="J40">
        <f>IF(RFM_Customers[NetSpending]&lt;=RFM_Thresholds!$B$2,1, IF(RFM_Customers[NetSpending]&lt;=RFM_Thresholds!$C$2,2,IF(RFM_Customers[NetSpending]&lt;=RFM_Thresholds!$D$2,3,IF(RFM_Customers[NetSpending]&lt;=RFM_Thresholds!$E$2,4,5))))</f>
        <v>5</v>
      </c>
      <c r="K40">
        <f t="shared" si="0"/>
        <v>8</v>
      </c>
    </row>
    <row r="41" spans="1:11" x14ac:dyDescent="0.25">
      <c r="A41">
        <v>12913</v>
      </c>
      <c r="B41">
        <v>6283.2400000000007</v>
      </c>
      <c r="C41">
        <v>0</v>
      </c>
      <c r="D41">
        <v>6283.2400000000007</v>
      </c>
      <c r="E41">
        <v>13</v>
      </c>
      <c r="F41" s="1">
        <v>40882</v>
      </c>
      <c r="G41">
        <v>5</v>
      </c>
      <c r="H41">
        <f>IF(RFM_Customers[Recency]&lt;=RFM_Thresholds!$B$2,5, IF(RFM_Customers[Recency]&lt;=RFM_Thresholds!$C$2,4,IF(RFM_Customers[Recency]&lt;=RFM_Thresholds!$D$2,3,IF(RFM_Customers[Recency]&lt;=RFM_Thresholds!$E$2,2,1))))</f>
        <v>5</v>
      </c>
      <c r="I41">
        <f>IF(RFM_Customers[Frequency]&lt;=RFM_Thresholds!$B$2,1, IF(RFM_Customers[Frequency]&lt;=RFM_Thresholds!$C$2,2,IF(RFM_Customers[Frequency]&lt;=RFM_Thresholds!$D$2,3,IF(RFM_Customers[Frequency]&lt;=RFM_Thresholds!$E$2,4,5))))</f>
        <v>1</v>
      </c>
      <c r="J41">
        <f>IF(RFM_Customers[NetSpending]&lt;=RFM_Thresholds!$B$2,1, IF(RFM_Customers[NetSpending]&lt;=RFM_Thresholds!$C$2,2,IF(RFM_Customers[NetSpending]&lt;=RFM_Thresholds!$D$2,3,IF(RFM_Customers[NetSpending]&lt;=RFM_Thresholds!$E$2,4,5))))</f>
        <v>5</v>
      </c>
      <c r="K41">
        <f t="shared" si="0"/>
        <v>11</v>
      </c>
    </row>
    <row r="42" spans="1:11" x14ac:dyDescent="0.25">
      <c r="A42">
        <v>15061</v>
      </c>
      <c r="B42">
        <v>126389.02000000015</v>
      </c>
      <c r="C42">
        <v>1427.0399999999997</v>
      </c>
      <c r="D42">
        <v>124961.98000000014</v>
      </c>
      <c r="E42">
        <v>127</v>
      </c>
      <c r="F42" s="1">
        <v>40883</v>
      </c>
      <c r="G42">
        <v>4</v>
      </c>
      <c r="H42">
        <f>IF(RFM_Customers[Recency]&lt;=RFM_Thresholds!$B$2,5, IF(RFM_Customers[Recency]&lt;=RFM_Thresholds!$C$2,4,IF(RFM_Customers[Recency]&lt;=RFM_Thresholds!$D$2,3,IF(RFM_Customers[Recency]&lt;=RFM_Thresholds!$E$2,2,1))))</f>
        <v>5</v>
      </c>
      <c r="I42">
        <f>IF(RFM_Customers[Frequency]&lt;=RFM_Thresholds!$B$2,1, IF(RFM_Customers[Frequency]&lt;=RFM_Thresholds!$C$2,2,IF(RFM_Customers[Frequency]&lt;=RFM_Thresholds!$D$2,3,IF(RFM_Customers[Frequency]&lt;=RFM_Thresholds!$E$2,4,5))))</f>
        <v>3</v>
      </c>
      <c r="J42">
        <f>IF(RFM_Customers[NetSpending]&lt;=RFM_Thresholds!$B$2,1, IF(RFM_Customers[NetSpending]&lt;=RFM_Thresholds!$C$2,2,IF(RFM_Customers[NetSpending]&lt;=RFM_Thresholds!$D$2,3,IF(RFM_Customers[NetSpending]&lt;=RFM_Thresholds!$E$2,4,5))))</f>
        <v>5</v>
      </c>
      <c r="K42">
        <f t="shared" si="0"/>
        <v>13</v>
      </c>
    </row>
    <row r="43" spans="1:11" x14ac:dyDescent="0.25">
      <c r="A43">
        <v>14748</v>
      </c>
      <c r="B43">
        <v>2681.9000000000015</v>
      </c>
      <c r="C43">
        <v>480.07000000000011</v>
      </c>
      <c r="D43">
        <v>2201.8300000000017</v>
      </c>
      <c r="E43">
        <v>10</v>
      </c>
      <c r="F43" s="1">
        <v>40857</v>
      </c>
      <c r="G43">
        <v>30</v>
      </c>
      <c r="H43">
        <f>IF(RFM_Customers[Recency]&lt;=RFM_Thresholds!$B$2,5, IF(RFM_Customers[Recency]&lt;=RFM_Thresholds!$C$2,4,IF(RFM_Customers[Recency]&lt;=RFM_Thresholds!$D$2,3,IF(RFM_Customers[Recency]&lt;=RFM_Thresholds!$E$2,2,1))))</f>
        <v>4</v>
      </c>
      <c r="I43">
        <f>IF(RFM_Customers[Frequency]&lt;=RFM_Thresholds!$B$2,1, IF(RFM_Customers[Frequency]&lt;=RFM_Thresholds!$C$2,2,IF(RFM_Customers[Frequency]&lt;=RFM_Thresholds!$D$2,3,IF(RFM_Customers[Frequency]&lt;=RFM_Thresholds!$E$2,4,5))))</f>
        <v>1</v>
      </c>
      <c r="J43">
        <f>IF(RFM_Customers[NetSpending]&lt;=RFM_Thresholds!$B$2,1, IF(RFM_Customers[NetSpending]&lt;=RFM_Thresholds!$C$2,2,IF(RFM_Customers[NetSpending]&lt;=RFM_Thresholds!$D$2,3,IF(RFM_Customers[NetSpending]&lt;=RFM_Thresholds!$E$2,4,5))))</f>
        <v>5</v>
      </c>
      <c r="K43">
        <f t="shared" si="0"/>
        <v>10</v>
      </c>
    </row>
    <row r="44" spans="1:11" x14ac:dyDescent="0.25">
      <c r="A44">
        <v>14341</v>
      </c>
      <c r="B44">
        <v>4452.0200000000023</v>
      </c>
      <c r="C44">
        <v>23.85</v>
      </c>
      <c r="D44">
        <v>4428.1700000000028</v>
      </c>
      <c r="E44">
        <v>18</v>
      </c>
      <c r="F44" s="1">
        <v>40841</v>
      </c>
      <c r="G44">
        <v>46</v>
      </c>
      <c r="H44">
        <f>IF(RFM_Customers[Recency]&lt;=RFM_Thresholds!$B$2,5, IF(RFM_Customers[Recency]&lt;=RFM_Thresholds!$C$2,4,IF(RFM_Customers[Recency]&lt;=RFM_Thresholds!$D$2,3,IF(RFM_Customers[Recency]&lt;=RFM_Thresholds!$E$2,2,1))))</f>
        <v>4</v>
      </c>
      <c r="I44">
        <f>IF(RFM_Customers[Frequency]&lt;=RFM_Thresholds!$B$2,1, IF(RFM_Customers[Frequency]&lt;=RFM_Thresholds!$C$2,2,IF(RFM_Customers[Frequency]&lt;=RFM_Thresholds!$D$2,3,IF(RFM_Customers[Frequency]&lt;=RFM_Thresholds!$E$2,4,5))))</f>
        <v>1</v>
      </c>
      <c r="J44">
        <f>IF(RFM_Customers[NetSpending]&lt;=RFM_Thresholds!$B$2,1, IF(RFM_Customers[NetSpending]&lt;=RFM_Thresholds!$C$2,2,IF(RFM_Customers[NetSpending]&lt;=RFM_Thresholds!$D$2,3,IF(RFM_Customers[NetSpending]&lt;=RFM_Thresholds!$E$2,4,5))))</f>
        <v>5</v>
      </c>
      <c r="K44">
        <f t="shared" si="0"/>
        <v>10</v>
      </c>
    </row>
    <row r="45" spans="1:11" x14ac:dyDescent="0.25">
      <c r="A45">
        <v>17804</v>
      </c>
      <c r="B45">
        <v>383.7799999999998</v>
      </c>
      <c r="C45">
        <v>5.0999999999999996</v>
      </c>
      <c r="D45">
        <v>378.67999999999984</v>
      </c>
      <c r="E45">
        <v>3</v>
      </c>
      <c r="F45" s="1">
        <v>40510</v>
      </c>
      <c r="G45">
        <v>377</v>
      </c>
      <c r="H45">
        <f>IF(RFM_Customers[Recency]&lt;=RFM_Thresholds!$B$2,5, IF(RFM_Customers[Recency]&lt;=RFM_Thresholds!$C$2,4,IF(RFM_Customers[Recency]&lt;=RFM_Thresholds!$D$2,3,IF(RFM_Customers[Recency]&lt;=RFM_Thresholds!$E$2,2,1))))</f>
        <v>2</v>
      </c>
      <c r="I45">
        <f>IF(RFM_Customers[Frequency]&lt;=RFM_Thresholds!$B$2,1, IF(RFM_Customers[Frequency]&lt;=RFM_Thresholds!$C$2,2,IF(RFM_Customers[Frequency]&lt;=RFM_Thresholds!$D$2,3,IF(RFM_Customers[Frequency]&lt;=RFM_Thresholds!$E$2,4,5))))</f>
        <v>1</v>
      </c>
      <c r="J45">
        <f>IF(RFM_Customers[NetSpending]&lt;=RFM_Thresholds!$B$2,1, IF(RFM_Customers[NetSpending]&lt;=RFM_Thresholds!$C$2,2,IF(RFM_Customers[NetSpending]&lt;=RFM_Thresholds!$D$2,3,IF(RFM_Customers[NetSpending]&lt;=RFM_Thresholds!$E$2,4,5))))</f>
        <v>4</v>
      </c>
      <c r="K45">
        <f t="shared" si="0"/>
        <v>7</v>
      </c>
    </row>
    <row r="46" spans="1:11" x14ac:dyDescent="0.25">
      <c r="A46">
        <v>14156</v>
      </c>
      <c r="B46">
        <v>313437.62000000046</v>
      </c>
      <c r="C46">
        <v>17374.180000000004</v>
      </c>
      <c r="D46">
        <v>296063.43999999983</v>
      </c>
      <c r="E46">
        <v>156</v>
      </c>
      <c r="F46" s="1">
        <v>40877</v>
      </c>
      <c r="G46">
        <v>10</v>
      </c>
      <c r="H46">
        <f>IF(RFM_Customers[Recency]&lt;=RFM_Thresholds!$B$2,5, IF(RFM_Customers[Recency]&lt;=RFM_Thresholds!$C$2,4,IF(RFM_Customers[Recency]&lt;=RFM_Thresholds!$D$2,3,IF(RFM_Customers[Recency]&lt;=RFM_Thresholds!$E$2,2,1))))</f>
        <v>5</v>
      </c>
      <c r="I46">
        <f>IF(RFM_Customers[Frequency]&lt;=RFM_Thresholds!$B$2,1, IF(RFM_Customers[Frequency]&lt;=RFM_Thresholds!$C$2,2,IF(RFM_Customers[Frequency]&lt;=RFM_Thresholds!$D$2,3,IF(RFM_Customers[Frequency]&lt;=RFM_Thresholds!$E$2,4,5))))</f>
        <v>3</v>
      </c>
      <c r="J46">
        <f>IF(RFM_Customers[NetSpending]&lt;=RFM_Thresholds!$B$2,1, IF(RFM_Customers[NetSpending]&lt;=RFM_Thresholds!$C$2,2,IF(RFM_Customers[NetSpending]&lt;=RFM_Thresholds!$D$2,3,IF(RFM_Customers[NetSpending]&lt;=RFM_Thresholds!$E$2,4,5))))</f>
        <v>5</v>
      </c>
      <c r="K46">
        <f t="shared" si="0"/>
        <v>13</v>
      </c>
    </row>
    <row r="47" spans="1:11" x14ac:dyDescent="0.25">
      <c r="A47">
        <v>12615</v>
      </c>
      <c r="B47">
        <v>5740.9800000000005</v>
      </c>
      <c r="C47">
        <v>176.1</v>
      </c>
      <c r="D47">
        <v>5564.88</v>
      </c>
      <c r="E47">
        <v>8</v>
      </c>
      <c r="F47" s="1">
        <v>40884</v>
      </c>
      <c r="G47">
        <v>3</v>
      </c>
      <c r="H47">
        <f>IF(RFM_Customers[Recency]&lt;=RFM_Thresholds!$B$2,5, IF(RFM_Customers[Recency]&lt;=RFM_Thresholds!$C$2,4,IF(RFM_Customers[Recency]&lt;=RFM_Thresholds!$D$2,3,IF(RFM_Customers[Recency]&lt;=RFM_Thresholds!$E$2,2,1))))</f>
        <v>5</v>
      </c>
      <c r="I47">
        <f>IF(RFM_Customers[Frequency]&lt;=RFM_Thresholds!$B$2,1, IF(RFM_Customers[Frequency]&lt;=RFM_Thresholds!$C$2,2,IF(RFM_Customers[Frequency]&lt;=RFM_Thresholds!$D$2,3,IF(RFM_Customers[Frequency]&lt;=RFM_Thresholds!$E$2,4,5))))</f>
        <v>1</v>
      </c>
      <c r="J47">
        <f>IF(RFM_Customers[NetSpending]&lt;=RFM_Thresholds!$B$2,1, IF(RFM_Customers[NetSpending]&lt;=RFM_Thresholds!$C$2,2,IF(RFM_Customers[NetSpending]&lt;=RFM_Thresholds!$D$2,3,IF(RFM_Customers[NetSpending]&lt;=RFM_Thresholds!$E$2,4,5))))</f>
        <v>5</v>
      </c>
      <c r="K47">
        <f t="shared" si="0"/>
        <v>11</v>
      </c>
    </row>
    <row r="48" spans="1:11" x14ac:dyDescent="0.25">
      <c r="A48">
        <v>13599</v>
      </c>
      <c r="B48">
        <v>9811.0399999999991</v>
      </c>
      <c r="C48">
        <v>377.29</v>
      </c>
      <c r="D48">
        <v>9433.75</v>
      </c>
      <c r="E48">
        <v>33</v>
      </c>
      <c r="F48" s="1">
        <v>40885</v>
      </c>
      <c r="G48">
        <v>2</v>
      </c>
      <c r="H48">
        <f>IF(RFM_Customers[Recency]&lt;=RFM_Thresholds!$B$2,5, IF(RFM_Customers[Recency]&lt;=RFM_Thresholds!$C$2,4,IF(RFM_Customers[Recency]&lt;=RFM_Thresholds!$D$2,3,IF(RFM_Customers[Recency]&lt;=RFM_Thresholds!$E$2,2,1))))</f>
        <v>5</v>
      </c>
      <c r="I48">
        <f>IF(RFM_Customers[Frequency]&lt;=RFM_Thresholds!$B$2,1, IF(RFM_Customers[Frequency]&lt;=RFM_Thresholds!$C$2,2,IF(RFM_Customers[Frequency]&lt;=RFM_Thresholds!$D$2,3,IF(RFM_Customers[Frequency]&lt;=RFM_Thresholds!$E$2,4,5))))</f>
        <v>2</v>
      </c>
      <c r="J48">
        <f>IF(RFM_Customers[NetSpending]&lt;=RFM_Thresholds!$B$2,1, IF(RFM_Customers[NetSpending]&lt;=RFM_Thresholds!$C$2,2,IF(RFM_Customers[NetSpending]&lt;=RFM_Thresholds!$D$2,3,IF(RFM_Customers[NetSpending]&lt;=RFM_Thresholds!$E$2,4,5))))</f>
        <v>5</v>
      </c>
      <c r="K48">
        <f t="shared" si="0"/>
        <v>12</v>
      </c>
    </row>
    <row r="49" spans="1:11" x14ac:dyDescent="0.25">
      <c r="A49">
        <v>15299</v>
      </c>
      <c r="B49">
        <v>6156.5300000000007</v>
      </c>
      <c r="C49">
        <v>747.92</v>
      </c>
      <c r="D49">
        <v>5408.6100000000006</v>
      </c>
      <c r="E49">
        <v>10</v>
      </c>
      <c r="F49" s="1">
        <v>40819</v>
      </c>
      <c r="G49">
        <v>68</v>
      </c>
      <c r="H49">
        <f>IF(RFM_Customers[Recency]&lt;=RFM_Thresholds!$B$2,5, IF(RFM_Customers[Recency]&lt;=RFM_Thresholds!$C$2,4,IF(RFM_Customers[Recency]&lt;=RFM_Thresholds!$D$2,3,IF(RFM_Customers[Recency]&lt;=RFM_Thresholds!$E$2,2,1))))</f>
        <v>3</v>
      </c>
      <c r="I49">
        <f>IF(RFM_Customers[Frequency]&lt;=RFM_Thresholds!$B$2,1, IF(RFM_Customers[Frequency]&lt;=RFM_Thresholds!$C$2,2,IF(RFM_Customers[Frequency]&lt;=RFM_Thresholds!$D$2,3,IF(RFM_Customers[Frequency]&lt;=RFM_Thresholds!$E$2,4,5))))</f>
        <v>1</v>
      </c>
      <c r="J49">
        <f>IF(RFM_Customers[NetSpending]&lt;=RFM_Thresholds!$B$2,1, IF(RFM_Customers[NetSpending]&lt;=RFM_Thresholds!$C$2,2,IF(RFM_Customers[NetSpending]&lt;=RFM_Thresholds!$D$2,3,IF(RFM_Customers[NetSpending]&lt;=RFM_Thresholds!$E$2,4,5))))</f>
        <v>5</v>
      </c>
      <c r="K49">
        <f t="shared" si="0"/>
        <v>9</v>
      </c>
    </row>
    <row r="50" spans="1:11" x14ac:dyDescent="0.25">
      <c r="A50">
        <v>17063</v>
      </c>
      <c r="B50">
        <v>3638.5300000000011</v>
      </c>
      <c r="C50">
        <v>61.65</v>
      </c>
      <c r="D50">
        <v>3576.8800000000015</v>
      </c>
      <c r="E50">
        <v>13</v>
      </c>
      <c r="F50" s="1">
        <v>40865</v>
      </c>
      <c r="G50">
        <v>22</v>
      </c>
      <c r="H50">
        <f>IF(RFM_Customers[Recency]&lt;=RFM_Thresholds!$B$2,5, IF(RFM_Customers[Recency]&lt;=RFM_Thresholds!$C$2,4,IF(RFM_Customers[Recency]&lt;=RFM_Thresholds!$D$2,3,IF(RFM_Customers[Recency]&lt;=RFM_Thresholds!$E$2,2,1))))</f>
        <v>4</v>
      </c>
      <c r="I50">
        <f>IF(RFM_Customers[Frequency]&lt;=RFM_Thresholds!$B$2,1, IF(RFM_Customers[Frequency]&lt;=RFM_Thresholds!$C$2,2,IF(RFM_Customers[Frequency]&lt;=RFM_Thresholds!$D$2,3,IF(RFM_Customers[Frequency]&lt;=RFM_Thresholds!$E$2,4,5))))</f>
        <v>1</v>
      </c>
      <c r="J50">
        <f>IF(RFM_Customers[NetSpending]&lt;=RFM_Thresholds!$B$2,1, IF(RFM_Customers[NetSpending]&lt;=RFM_Thresholds!$C$2,2,IF(RFM_Customers[NetSpending]&lt;=RFM_Thresholds!$D$2,3,IF(RFM_Customers[NetSpending]&lt;=RFM_Thresholds!$E$2,4,5))))</f>
        <v>5</v>
      </c>
      <c r="K50">
        <f t="shared" si="0"/>
        <v>10</v>
      </c>
    </row>
    <row r="51" spans="1:11" x14ac:dyDescent="0.25">
      <c r="A51">
        <v>15719</v>
      </c>
      <c r="B51">
        <v>10195.969999999936</v>
      </c>
      <c r="C51">
        <v>77.100000000000009</v>
      </c>
      <c r="D51">
        <v>10118.869999999935</v>
      </c>
      <c r="E51">
        <v>31</v>
      </c>
      <c r="F51" s="1">
        <v>40854</v>
      </c>
      <c r="G51">
        <v>33</v>
      </c>
      <c r="H51">
        <f>IF(RFM_Customers[Recency]&lt;=RFM_Thresholds!$B$2,5, IF(RFM_Customers[Recency]&lt;=RFM_Thresholds!$C$2,4,IF(RFM_Customers[Recency]&lt;=RFM_Thresholds!$D$2,3,IF(RFM_Customers[Recency]&lt;=RFM_Thresholds!$E$2,2,1))))</f>
        <v>4</v>
      </c>
      <c r="I51">
        <f>IF(RFM_Customers[Frequency]&lt;=RFM_Thresholds!$B$2,1, IF(RFM_Customers[Frequency]&lt;=RFM_Thresholds!$C$2,2,IF(RFM_Customers[Frequency]&lt;=RFM_Thresholds!$D$2,3,IF(RFM_Customers[Frequency]&lt;=RFM_Thresholds!$E$2,4,5))))</f>
        <v>2</v>
      </c>
      <c r="J51">
        <f>IF(RFM_Customers[NetSpending]&lt;=RFM_Thresholds!$B$2,1, IF(RFM_Customers[NetSpending]&lt;=RFM_Thresholds!$C$2,2,IF(RFM_Customers[NetSpending]&lt;=RFM_Thresholds!$D$2,3,IF(RFM_Customers[NetSpending]&lt;=RFM_Thresholds!$E$2,4,5))))</f>
        <v>5</v>
      </c>
      <c r="K51">
        <f t="shared" si="0"/>
        <v>11</v>
      </c>
    </row>
    <row r="52" spans="1:11" x14ac:dyDescent="0.25">
      <c r="A52">
        <v>12490</v>
      </c>
      <c r="B52">
        <v>9823.6400000000103</v>
      </c>
      <c r="C52">
        <v>5</v>
      </c>
      <c r="D52">
        <v>9818.6400000000103</v>
      </c>
      <c r="E52">
        <v>21</v>
      </c>
      <c r="F52" s="1">
        <v>40881</v>
      </c>
      <c r="G52">
        <v>6</v>
      </c>
      <c r="H52">
        <f>IF(RFM_Customers[Recency]&lt;=RFM_Thresholds!$B$2,5, IF(RFM_Customers[Recency]&lt;=RFM_Thresholds!$C$2,4,IF(RFM_Customers[Recency]&lt;=RFM_Thresholds!$D$2,3,IF(RFM_Customers[Recency]&lt;=RFM_Thresholds!$E$2,2,1))))</f>
        <v>5</v>
      </c>
      <c r="I52">
        <f>IF(RFM_Customers[Frequency]&lt;=RFM_Thresholds!$B$2,1, IF(RFM_Customers[Frequency]&lt;=RFM_Thresholds!$C$2,2,IF(RFM_Customers[Frequency]&lt;=RFM_Thresholds!$D$2,3,IF(RFM_Customers[Frequency]&lt;=RFM_Thresholds!$E$2,4,5))))</f>
        <v>2</v>
      </c>
      <c r="J52">
        <f>IF(RFM_Customers[NetSpending]&lt;=RFM_Thresholds!$B$2,1, IF(RFM_Customers[NetSpending]&lt;=RFM_Thresholds!$C$2,2,IF(RFM_Customers[NetSpending]&lt;=RFM_Thresholds!$D$2,3,IF(RFM_Customers[NetSpending]&lt;=RFM_Thresholds!$E$2,4,5))))</f>
        <v>5</v>
      </c>
      <c r="K52">
        <f t="shared" si="0"/>
        <v>12</v>
      </c>
    </row>
    <row r="53" spans="1:11" x14ac:dyDescent="0.25">
      <c r="A53">
        <v>15796</v>
      </c>
      <c r="B53">
        <v>5171.6299999999965</v>
      </c>
      <c r="C53">
        <v>155.88</v>
      </c>
      <c r="D53">
        <v>5015.7499999999973</v>
      </c>
      <c r="E53">
        <v>17</v>
      </c>
      <c r="F53" s="1">
        <v>40885</v>
      </c>
      <c r="G53">
        <v>2</v>
      </c>
      <c r="H53">
        <f>IF(RFM_Customers[Recency]&lt;=RFM_Thresholds!$B$2,5, IF(RFM_Customers[Recency]&lt;=RFM_Thresholds!$C$2,4,IF(RFM_Customers[Recency]&lt;=RFM_Thresholds!$D$2,3,IF(RFM_Customers[Recency]&lt;=RFM_Thresholds!$E$2,2,1))))</f>
        <v>5</v>
      </c>
      <c r="I53">
        <f>IF(RFM_Customers[Frequency]&lt;=RFM_Thresholds!$B$2,1, IF(RFM_Customers[Frequency]&lt;=RFM_Thresholds!$C$2,2,IF(RFM_Customers[Frequency]&lt;=RFM_Thresholds!$D$2,3,IF(RFM_Customers[Frequency]&lt;=RFM_Thresholds!$E$2,4,5))))</f>
        <v>1</v>
      </c>
      <c r="J53">
        <f>IF(RFM_Customers[NetSpending]&lt;=RFM_Thresholds!$B$2,1, IF(RFM_Customers[NetSpending]&lt;=RFM_Thresholds!$C$2,2,IF(RFM_Customers[NetSpending]&lt;=RFM_Thresholds!$D$2,3,IF(RFM_Customers[NetSpending]&lt;=RFM_Thresholds!$E$2,4,5))))</f>
        <v>5</v>
      </c>
      <c r="K53">
        <f t="shared" si="0"/>
        <v>11</v>
      </c>
    </row>
    <row r="54" spans="1:11" x14ac:dyDescent="0.25">
      <c r="A54">
        <v>15793</v>
      </c>
      <c r="B54">
        <v>2399.5699999999997</v>
      </c>
      <c r="C54">
        <v>16.649999999999999</v>
      </c>
      <c r="D54">
        <v>2382.9199999999996</v>
      </c>
      <c r="E54">
        <v>8</v>
      </c>
      <c r="F54" s="1">
        <v>40872</v>
      </c>
      <c r="G54">
        <v>15</v>
      </c>
      <c r="H54">
        <f>IF(RFM_Customers[Recency]&lt;=RFM_Thresholds!$B$2,5, IF(RFM_Customers[Recency]&lt;=RFM_Thresholds!$C$2,4,IF(RFM_Customers[Recency]&lt;=RFM_Thresholds!$D$2,3,IF(RFM_Customers[Recency]&lt;=RFM_Thresholds!$E$2,2,1))))</f>
        <v>5</v>
      </c>
      <c r="I54">
        <f>IF(RFM_Customers[Frequency]&lt;=RFM_Thresholds!$B$2,1, IF(RFM_Customers[Frequency]&lt;=RFM_Thresholds!$C$2,2,IF(RFM_Customers[Frequency]&lt;=RFM_Thresholds!$D$2,3,IF(RFM_Customers[Frequency]&lt;=RFM_Thresholds!$E$2,4,5))))</f>
        <v>1</v>
      </c>
      <c r="J54">
        <f>IF(RFM_Customers[NetSpending]&lt;=RFM_Thresholds!$B$2,1, IF(RFM_Customers[NetSpending]&lt;=RFM_Thresholds!$C$2,2,IF(RFM_Customers[NetSpending]&lt;=RFM_Thresholds!$D$2,3,IF(RFM_Customers[NetSpending]&lt;=RFM_Thresholds!$E$2,4,5))))</f>
        <v>5</v>
      </c>
      <c r="K54">
        <f t="shared" si="0"/>
        <v>11</v>
      </c>
    </row>
    <row r="55" spans="1:11" x14ac:dyDescent="0.25">
      <c r="A55">
        <v>17056</v>
      </c>
      <c r="B55">
        <v>128.60000000000002</v>
      </c>
      <c r="C55">
        <v>0</v>
      </c>
      <c r="D55">
        <v>128.60000000000002</v>
      </c>
      <c r="E55">
        <v>1</v>
      </c>
      <c r="F55" s="1">
        <v>40148</v>
      </c>
      <c r="G55">
        <v>739</v>
      </c>
      <c r="H55">
        <f>IF(RFM_Customers[Recency]&lt;=RFM_Thresholds!$B$2,5, IF(RFM_Customers[Recency]&lt;=RFM_Thresholds!$C$2,4,IF(RFM_Customers[Recency]&lt;=RFM_Thresholds!$D$2,3,IF(RFM_Customers[Recency]&lt;=RFM_Thresholds!$E$2,2,1))))</f>
        <v>1</v>
      </c>
      <c r="I55">
        <f>IF(RFM_Customers[Frequency]&lt;=RFM_Thresholds!$B$2,1, IF(RFM_Customers[Frequency]&lt;=RFM_Thresholds!$C$2,2,IF(RFM_Customers[Frequency]&lt;=RFM_Thresholds!$D$2,3,IF(RFM_Customers[Frequency]&lt;=RFM_Thresholds!$E$2,4,5))))</f>
        <v>1</v>
      </c>
      <c r="J55">
        <f>IF(RFM_Customers[NetSpending]&lt;=RFM_Thresholds!$B$2,1, IF(RFM_Customers[NetSpending]&lt;=RFM_Thresholds!$C$2,2,IF(RFM_Customers[NetSpending]&lt;=RFM_Thresholds!$D$2,3,IF(RFM_Customers[NetSpending]&lt;=RFM_Thresholds!$E$2,4,5))))</f>
        <v>3</v>
      </c>
      <c r="K55">
        <f t="shared" si="0"/>
        <v>5</v>
      </c>
    </row>
    <row r="56" spans="1:11" x14ac:dyDescent="0.25">
      <c r="A56">
        <v>15091</v>
      </c>
      <c r="B56">
        <v>1046.6100000000001</v>
      </c>
      <c r="C56">
        <v>23.5</v>
      </c>
      <c r="D56">
        <v>1023.1099999999999</v>
      </c>
      <c r="E56">
        <v>3</v>
      </c>
      <c r="F56" s="1">
        <v>40819</v>
      </c>
      <c r="G56">
        <v>68</v>
      </c>
      <c r="H56">
        <f>IF(RFM_Customers[Recency]&lt;=RFM_Thresholds!$B$2,5, IF(RFM_Customers[Recency]&lt;=RFM_Thresholds!$C$2,4,IF(RFM_Customers[Recency]&lt;=RFM_Thresholds!$D$2,3,IF(RFM_Customers[Recency]&lt;=RFM_Thresholds!$E$2,2,1))))</f>
        <v>3</v>
      </c>
      <c r="I56">
        <f>IF(RFM_Customers[Frequency]&lt;=RFM_Thresholds!$B$2,1, IF(RFM_Customers[Frequency]&lt;=RFM_Thresholds!$C$2,2,IF(RFM_Customers[Frequency]&lt;=RFM_Thresholds!$D$2,3,IF(RFM_Customers[Frequency]&lt;=RFM_Thresholds!$E$2,4,5))))</f>
        <v>1</v>
      </c>
      <c r="J56">
        <f>IF(RFM_Customers[NetSpending]&lt;=RFM_Thresholds!$B$2,1, IF(RFM_Customers[NetSpending]&lt;=RFM_Thresholds!$C$2,2,IF(RFM_Customers[NetSpending]&lt;=RFM_Thresholds!$D$2,3,IF(RFM_Customers[NetSpending]&lt;=RFM_Thresholds!$E$2,4,5))))</f>
        <v>5</v>
      </c>
      <c r="K56">
        <f t="shared" si="0"/>
        <v>9</v>
      </c>
    </row>
    <row r="57" spans="1:11" x14ac:dyDescent="0.25">
      <c r="A57">
        <v>13526</v>
      </c>
      <c r="B57">
        <v>1182.0000000000005</v>
      </c>
      <c r="C57">
        <v>239.39999999999998</v>
      </c>
      <c r="D57">
        <v>942.60000000000014</v>
      </c>
      <c r="E57">
        <v>2</v>
      </c>
      <c r="F57" s="1">
        <v>40148</v>
      </c>
      <c r="G57">
        <v>739</v>
      </c>
      <c r="H57">
        <f>IF(RFM_Customers[Recency]&lt;=RFM_Thresholds!$B$2,5, IF(RFM_Customers[Recency]&lt;=RFM_Thresholds!$C$2,4,IF(RFM_Customers[Recency]&lt;=RFM_Thresholds!$D$2,3,IF(RFM_Customers[Recency]&lt;=RFM_Thresholds!$E$2,2,1))))</f>
        <v>1</v>
      </c>
      <c r="I57">
        <f>IF(RFM_Customers[Frequency]&lt;=RFM_Thresholds!$B$2,1, IF(RFM_Customers[Frequency]&lt;=RFM_Thresholds!$C$2,2,IF(RFM_Customers[Frequency]&lt;=RFM_Thresholds!$D$2,3,IF(RFM_Customers[Frequency]&lt;=RFM_Thresholds!$E$2,4,5))))</f>
        <v>1</v>
      </c>
      <c r="J57">
        <f>IF(RFM_Customers[NetSpending]&lt;=RFM_Thresholds!$B$2,1, IF(RFM_Customers[NetSpending]&lt;=RFM_Thresholds!$C$2,2,IF(RFM_Customers[NetSpending]&lt;=RFM_Thresholds!$D$2,3,IF(RFM_Customers[NetSpending]&lt;=RFM_Thresholds!$E$2,4,5))))</f>
        <v>5</v>
      </c>
      <c r="K57">
        <f t="shared" si="0"/>
        <v>7</v>
      </c>
    </row>
    <row r="58" spans="1:11" x14ac:dyDescent="0.25">
      <c r="A58">
        <v>14654</v>
      </c>
      <c r="B58">
        <v>246.86</v>
      </c>
      <c r="C58">
        <v>0</v>
      </c>
      <c r="D58">
        <v>246.86</v>
      </c>
      <c r="E58">
        <v>1</v>
      </c>
      <c r="F58" s="1">
        <v>40148</v>
      </c>
      <c r="G58">
        <v>739</v>
      </c>
      <c r="H58">
        <f>IF(RFM_Customers[Recency]&lt;=RFM_Thresholds!$B$2,5, IF(RFM_Customers[Recency]&lt;=RFM_Thresholds!$C$2,4,IF(RFM_Customers[Recency]&lt;=RFM_Thresholds!$D$2,3,IF(RFM_Customers[Recency]&lt;=RFM_Thresholds!$E$2,2,1))))</f>
        <v>1</v>
      </c>
      <c r="I58">
        <f>IF(RFM_Customers[Frequency]&lt;=RFM_Thresholds!$B$2,1, IF(RFM_Customers[Frequency]&lt;=RFM_Thresholds!$C$2,2,IF(RFM_Customers[Frequency]&lt;=RFM_Thresholds!$D$2,3,IF(RFM_Customers[Frequency]&lt;=RFM_Thresholds!$E$2,4,5))))</f>
        <v>1</v>
      </c>
      <c r="J58">
        <f>IF(RFM_Customers[NetSpending]&lt;=RFM_Thresholds!$B$2,1, IF(RFM_Customers[NetSpending]&lt;=RFM_Thresholds!$C$2,2,IF(RFM_Customers[NetSpending]&lt;=RFM_Thresholds!$D$2,3,IF(RFM_Customers[NetSpending]&lt;=RFM_Thresholds!$E$2,4,5))))</f>
        <v>4</v>
      </c>
      <c r="K58">
        <f t="shared" si="0"/>
        <v>6</v>
      </c>
    </row>
    <row r="59" spans="1:11" x14ac:dyDescent="0.25">
      <c r="A59">
        <v>14292</v>
      </c>
      <c r="B59">
        <v>9226.2499999999927</v>
      </c>
      <c r="C59">
        <v>338.34999999999997</v>
      </c>
      <c r="D59">
        <v>8887.8999999999924</v>
      </c>
      <c r="E59">
        <v>16</v>
      </c>
      <c r="F59" s="1">
        <v>40879</v>
      </c>
      <c r="G59">
        <v>8</v>
      </c>
      <c r="H59">
        <f>IF(RFM_Customers[Recency]&lt;=RFM_Thresholds!$B$2,5, IF(RFM_Customers[Recency]&lt;=RFM_Thresholds!$C$2,4,IF(RFM_Customers[Recency]&lt;=RFM_Thresholds!$D$2,3,IF(RFM_Customers[Recency]&lt;=RFM_Thresholds!$E$2,2,1))))</f>
        <v>5</v>
      </c>
      <c r="I59">
        <f>IF(RFM_Customers[Frequency]&lt;=RFM_Thresholds!$B$2,1, IF(RFM_Customers[Frequency]&lt;=RFM_Thresholds!$C$2,2,IF(RFM_Customers[Frequency]&lt;=RFM_Thresholds!$D$2,3,IF(RFM_Customers[Frequency]&lt;=RFM_Thresholds!$E$2,4,5))))</f>
        <v>1</v>
      </c>
      <c r="J59">
        <f>IF(RFM_Customers[NetSpending]&lt;=RFM_Thresholds!$B$2,1, IF(RFM_Customers[NetSpending]&lt;=RFM_Thresholds!$C$2,2,IF(RFM_Customers[NetSpending]&lt;=RFM_Thresholds!$D$2,3,IF(RFM_Customers[NetSpending]&lt;=RFM_Thresholds!$E$2,4,5))))</f>
        <v>5</v>
      </c>
      <c r="K59">
        <f t="shared" si="0"/>
        <v>11</v>
      </c>
    </row>
    <row r="60" spans="1:11" x14ac:dyDescent="0.25">
      <c r="A60">
        <v>17998</v>
      </c>
      <c r="B60">
        <v>639.2399999999999</v>
      </c>
      <c r="C60">
        <v>37.5</v>
      </c>
      <c r="D60">
        <v>601.7399999999999</v>
      </c>
      <c r="E60">
        <v>3</v>
      </c>
      <c r="F60" s="1">
        <v>40506</v>
      </c>
      <c r="G60">
        <v>381</v>
      </c>
      <c r="H60">
        <f>IF(RFM_Customers[Recency]&lt;=RFM_Thresholds!$B$2,5, IF(RFM_Customers[Recency]&lt;=RFM_Thresholds!$C$2,4,IF(RFM_Customers[Recency]&lt;=RFM_Thresholds!$D$2,3,IF(RFM_Customers[Recency]&lt;=RFM_Thresholds!$E$2,2,1))))</f>
        <v>2</v>
      </c>
      <c r="I60">
        <f>IF(RFM_Customers[Frequency]&lt;=RFM_Thresholds!$B$2,1, IF(RFM_Customers[Frequency]&lt;=RFM_Thresholds!$C$2,2,IF(RFM_Customers[Frequency]&lt;=RFM_Thresholds!$D$2,3,IF(RFM_Customers[Frequency]&lt;=RFM_Thresholds!$E$2,4,5))))</f>
        <v>1</v>
      </c>
      <c r="J60">
        <f>IF(RFM_Customers[NetSpending]&lt;=RFM_Thresholds!$B$2,1, IF(RFM_Customers[NetSpending]&lt;=RFM_Thresholds!$C$2,2,IF(RFM_Customers[NetSpending]&lt;=RFM_Thresholds!$D$2,3,IF(RFM_Customers[NetSpending]&lt;=RFM_Thresholds!$E$2,4,5))))</f>
        <v>5</v>
      </c>
      <c r="K60">
        <f t="shared" si="0"/>
        <v>8</v>
      </c>
    </row>
    <row r="61" spans="1:11" x14ac:dyDescent="0.25">
      <c r="A61">
        <v>17742</v>
      </c>
      <c r="B61">
        <v>2098.48</v>
      </c>
      <c r="C61">
        <v>0</v>
      </c>
      <c r="D61">
        <v>2098.48</v>
      </c>
      <c r="E61">
        <v>11</v>
      </c>
      <c r="F61" s="1">
        <v>40773</v>
      </c>
      <c r="G61">
        <v>114</v>
      </c>
      <c r="H61">
        <f>IF(RFM_Customers[Recency]&lt;=RFM_Thresholds!$B$2,5, IF(RFM_Customers[Recency]&lt;=RFM_Thresholds!$C$2,4,IF(RFM_Customers[Recency]&lt;=RFM_Thresholds!$D$2,3,IF(RFM_Customers[Recency]&lt;=RFM_Thresholds!$E$2,2,1))))</f>
        <v>3</v>
      </c>
      <c r="I61">
        <f>IF(RFM_Customers[Frequency]&lt;=RFM_Thresholds!$B$2,1, IF(RFM_Customers[Frequency]&lt;=RFM_Thresholds!$C$2,2,IF(RFM_Customers[Frequency]&lt;=RFM_Thresholds!$D$2,3,IF(RFM_Customers[Frequency]&lt;=RFM_Thresholds!$E$2,4,5))))</f>
        <v>1</v>
      </c>
      <c r="J61">
        <f>IF(RFM_Customers[NetSpending]&lt;=RFM_Thresholds!$B$2,1, IF(RFM_Customers[NetSpending]&lt;=RFM_Thresholds!$C$2,2,IF(RFM_Customers[NetSpending]&lt;=RFM_Thresholds!$D$2,3,IF(RFM_Customers[NetSpending]&lt;=RFM_Thresholds!$E$2,4,5))))</f>
        <v>5</v>
      </c>
      <c r="K61">
        <f t="shared" si="0"/>
        <v>9</v>
      </c>
    </row>
    <row r="62" spans="1:11" x14ac:dyDescent="0.25">
      <c r="A62">
        <v>15326</v>
      </c>
      <c r="B62">
        <v>1700.5199999999991</v>
      </c>
      <c r="C62">
        <v>170.7</v>
      </c>
      <c r="D62">
        <v>1529.8199999999995</v>
      </c>
      <c r="E62">
        <v>5</v>
      </c>
      <c r="F62" s="1">
        <v>40553</v>
      </c>
      <c r="G62">
        <v>334</v>
      </c>
      <c r="H62">
        <f>IF(RFM_Customers[Recency]&lt;=RFM_Thresholds!$B$2,5, IF(RFM_Customers[Recency]&lt;=RFM_Thresholds!$C$2,4,IF(RFM_Customers[Recency]&lt;=RFM_Thresholds!$D$2,3,IF(RFM_Customers[Recency]&lt;=RFM_Thresholds!$E$2,2,1))))</f>
        <v>2</v>
      </c>
      <c r="I62">
        <f>IF(RFM_Customers[Frequency]&lt;=RFM_Thresholds!$B$2,1, IF(RFM_Customers[Frequency]&lt;=RFM_Thresholds!$C$2,2,IF(RFM_Customers[Frequency]&lt;=RFM_Thresholds!$D$2,3,IF(RFM_Customers[Frequency]&lt;=RFM_Thresholds!$E$2,4,5))))</f>
        <v>1</v>
      </c>
      <c r="J62">
        <f>IF(RFM_Customers[NetSpending]&lt;=RFM_Thresholds!$B$2,1, IF(RFM_Customers[NetSpending]&lt;=RFM_Thresholds!$C$2,2,IF(RFM_Customers[NetSpending]&lt;=RFM_Thresholds!$D$2,3,IF(RFM_Customers[NetSpending]&lt;=RFM_Thresholds!$E$2,4,5))))</f>
        <v>5</v>
      </c>
      <c r="K62">
        <f t="shared" si="0"/>
        <v>8</v>
      </c>
    </row>
    <row r="63" spans="1:11" x14ac:dyDescent="0.25">
      <c r="A63">
        <v>14478</v>
      </c>
      <c r="B63">
        <v>1276.6599999999996</v>
      </c>
      <c r="C63">
        <v>0</v>
      </c>
      <c r="D63">
        <v>1276.6599999999996</v>
      </c>
      <c r="E63">
        <v>4</v>
      </c>
      <c r="F63" s="1">
        <v>40504</v>
      </c>
      <c r="G63">
        <v>383</v>
      </c>
      <c r="H63">
        <f>IF(RFM_Customers[Recency]&lt;=RFM_Thresholds!$B$2,5, IF(RFM_Customers[Recency]&lt;=RFM_Thresholds!$C$2,4,IF(RFM_Customers[Recency]&lt;=RFM_Thresholds!$D$2,3,IF(RFM_Customers[Recency]&lt;=RFM_Thresholds!$E$2,2,1))))</f>
        <v>2</v>
      </c>
      <c r="I63">
        <f>IF(RFM_Customers[Frequency]&lt;=RFM_Thresholds!$B$2,1, IF(RFM_Customers[Frequency]&lt;=RFM_Thresholds!$C$2,2,IF(RFM_Customers[Frequency]&lt;=RFM_Thresholds!$D$2,3,IF(RFM_Customers[Frequency]&lt;=RFM_Thresholds!$E$2,4,5))))</f>
        <v>1</v>
      </c>
      <c r="J63">
        <f>IF(RFM_Customers[NetSpending]&lt;=RFM_Thresholds!$B$2,1, IF(RFM_Customers[NetSpending]&lt;=RFM_Thresholds!$C$2,2,IF(RFM_Customers[NetSpending]&lt;=RFM_Thresholds!$D$2,3,IF(RFM_Customers[NetSpending]&lt;=RFM_Thresholds!$E$2,4,5))))</f>
        <v>5</v>
      </c>
      <c r="K63">
        <f t="shared" si="0"/>
        <v>8</v>
      </c>
    </row>
    <row r="64" spans="1:11" x14ac:dyDescent="0.25">
      <c r="A64">
        <v>15967</v>
      </c>
      <c r="B64">
        <v>2966.0000000000009</v>
      </c>
      <c r="C64">
        <v>22.4</v>
      </c>
      <c r="D64">
        <v>2943.6000000000013</v>
      </c>
      <c r="E64">
        <v>12</v>
      </c>
      <c r="F64" s="1">
        <v>40863</v>
      </c>
      <c r="G64">
        <v>24</v>
      </c>
      <c r="H64">
        <f>IF(RFM_Customers[Recency]&lt;=RFM_Thresholds!$B$2,5, IF(RFM_Customers[Recency]&lt;=RFM_Thresholds!$C$2,4,IF(RFM_Customers[Recency]&lt;=RFM_Thresholds!$D$2,3,IF(RFM_Customers[Recency]&lt;=RFM_Thresholds!$E$2,2,1))))</f>
        <v>4</v>
      </c>
      <c r="I64">
        <f>IF(RFM_Customers[Frequency]&lt;=RFM_Thresholds!$B$2,1, IF(RFM_Customers[Frequency]&lt;=RFM_Thresholds!$C$2,2,IF(RFM_Customers[Frequency]&lt;=RFM_Thresholds!$D$2,3,IF(RFM_Customers[Frequency]&lt;=RFM_Thresholds!$E$2,4,5))))</f>
        <v>1</v>
      </c>
      <c r="J64">
        <f>IF(RFM_Customers[NetSpending]&lt;=RFM_Thresholds!$B$2,1, IF(RFM_Customers[NetSpending]&lt;=RFM_Thresholds!$C$2,2,IF(RFM_Customers[NetSpending]&lt;=RFM_Thresholds!$D$2,3,IF(RFM_Customers[NetSpending]&lt;=RFM_Thresholds!$E$2,4,5))))</f>
        <v>5</v>
      </c>
      <c r="K64">
        <f t="shared" si="0"/>
        <v>10</v>
      </c>
    </row>
    <row r="65" spans="1:11" x14ac:dyDescent="0.25">
      <c r="A65">
        <v>13768</v>
      </c>
      <c r="B65">
        <v>875.97</v>
      </c>
      <c r="C65">
        <v>117.90000000000002</v>
      </c>
      <c r="D65">
        <v>758.07</v>
      </c>
      <c r="E65">
        <v>2</v>
      </c>
      <c r="F65" s="1">
        <v>40160</v>
      </c>
      <c r="G65">
        <v>727</v>
      </c>
      <c r="H65">
        <f>IF(RFM_Customers[Recency]&lt;=RFM_Thresholds!$B$2,5, IF(RFM_Customers[Recency]&lt;=RFM_Thresholds!$C$2,4,IF(RFM_Customers[Recency]&lt;=RFM_Thresholds!$D$2,3,IF(RFM_Customers[Recency]&lt;=RFM_Thresholds!$E$2,2,1))))</f>
        <v>1</v>
      </c>
      <c r="I65">
        <f>IF(RFM_Customers[Frequency]&lt;=RFM_Thresholds!$B$2,1, IF(RFM_Customers[Frequency]&lt;=RFM_Thresholds!$C$2,2,IF(RFM_Customers[Frequency]&lt;=RFM_Thresholds!$D$2,3,IF(RFM_Customers[Frequency]&lt;=RFM_Thresholds!$E$2,4,5))))</f>
        <v>1</v>
      </c>
      <c r="J65">
        <f>IF(RFM_Customers[NetSpending]&lt;=RFM_Thresholds!$B$2,1, IF(RFM_Customers[NetSpending]&lt;=RFM_Thresholds!$C$2,2,IF(RFM_Customers[NetSpending]&lt;=RFM_Thresholds!$D$2,3,IF(RFM_Customers[NetSpending]&lt;=RFM_Thresholds!$E$2,4,5))))</f>
        <v>5</v>
      </c>
      <c r="K65">
        <f t="shared" si="0"/>
        <v>7</v>
      </c>
    </row>
    <row r="66" spans="1:11" x14ac:dyDescent="0.25">
      <c r="A66">
        <v>17611</v>
      </c>
      <c r="B66">
        <v>8337.5299999999788</v>
      </c>
      <c r="C66">
        <v>166.6</v>
      </c>
      <c r="D66">
        <v>8170.9299999999821</v>
      </c>
      <c r="E66">
        <v>28</v>
      </c>
      <c r="F66" s="1">
        <v>40879</v>
      </c>
      <c r="G66">
        <v>8</v>
      </c>
      <c r="H66">
        <f>IF(RFM_Customers[Recency]&lt;=RFM_Thresholds!$B$2,5, IF(RFM_Customers[Recency]&lt;=RFM_Thresholds!$C$2,4,IF(RFM_Customers[Recency]&lt;=RFM_Thresholds!$D$2,3,IF(RFM_Customers[Recency]&lt;=RFM_Thresholds!$E$2,2,1))))</f>
        <v>5</v>
      </c>
      <c r="I66">
        <f>IF(RFM_Customers[Frequency]&lt;=RFM_Thresholds!$B$2,1, IF(RFM_Customers[Frequency]&lt;=RFM_Thresholds!$C$2,2,IF(RFM_Customers[Frequency]&lt;=RFM_Thresholds!$D$2,3,IF(RFM_Customers[Frequency]&lt;=RFM_Thresholds!$E$2,4,5))))</f>
        <v>2</v>
      </c>
      <c r="J66">
        <f>IF(RFM_Customers[NetSpending]&lt;=RFM_Thresholds!$B$2,1, IF(RFM_Customers[NetSpending]&lt;=RFM_Thresholds!$C$2,2,IF(RFM_Customers[NetSpending]&lt;=RFM_Thresholds!$D$2,3,IF(RFM_Customers[NetSpending]&lt;=RFM_Thresholds!$E$2,4,5))))</f>
        <v>5</v>
      </c>
      <c r="K66">
        <f t="shared" ref="K66:K129" si="1">H66+I66+J66</f>
        <v>12</v>
      </c>
    </row>
    <row r="67" spans="1:11" x14ac:dyDescent="0.25">
      <c r="A67">
        <v>15051</v>
      </c>
      <c r="B67">
        <v>3926.910000000003</v>
      </c>
      <c r="C67">
        <v>15</v>
      </c>
      <c r="D67">
        <v>3911.910000000003</v>
      </c>
      <c r="E67">
        <v>9</v>
      </c>
      <c r="F67" s="1">
        <v>40863</v>
      </c>
      <c r="G67">
        <v>24</v>
      </c>
      <c r="H67">
        <f>IF(RFM_Customers[Recency]&lt;=RFM_Thresholds!$B$2,5, IF(RFM_Customers[Recency]&lt;=RFM_Thresholds!$C$2,4,IF(RFM_Customers[Recency]&lt;=RFM_Thresholds!$D$2,3,IF(RFM_Customers[Recency]&lt;=RFM_Thresholds!$E$2,2,1))))</f>
        <v>4</v>
      </c>
      <c r="I67">
        <f>IF(RFM_Customers[Frequency]&lt;=RFM_Thresholds!$B$2,1, IF(RFM_Customers[Frequency]&lt;=RFM_Thresholds!$C$2,2,IF(RFM_Customers[Frequency]&lt;=RFM_Thresholds!$D$2,3,IF(RFM_Customers[Frequency]&lt;=RFM_Thresholds!$E$2,4,5))))</f>
        <v>1</v>
      </c>
      <c r="J67">
        <f>IF(RFM_Customers[NetSpending]&lt;=RFM_Thresholds!$B$2,1, IF(RFM_Customers[NetSpending]&lt;=RFM_Thresholds!$C$2,2,IF(RFM_Customers[NetSpending]&lt;=RFM_Thresholds!$D$2,3,IF(RFM_Customers[NetSpending]&lt;=RFM_Thresholds!$E$2,4,5))))</f>
        <v>5</v>
      </c>
      <c r="K67">
        <f t="shared" si="1"/>
        <v>10</v>
      </c>
    </row>
    <row r="68" spans="1:11" x14ac:dyDescent="0.25">
      <c r="A68">
        <v>13097</v>
      </c>
      <c r="B68">
        <v>13324.10000000002</v>
      </c>
      <c r="C68">
        <v>527.49</v>
      </c>
      <c r="D68">
        <v>12796.610000000011</v>
      </c>
      <c r="E68">
        <v>28</v>
      </c>
      <c r="F68" s="1">
        <v>40854</v>
      </c>
      <c r="G68">
        <v>33</v>
      </c>
      <c r="H68">
        <f>IF(RFM_Customers[Recency]&lt;=RFM_Thresholds!$B$2,5, IF(RFM_Customers[Recency]&lt;=RFM_Thresholds!$C$2,4,IF(RFM_Customers[Recency]&lt;=RFM_Thresholds!$D$2,3,IF(RFM_Customers[Recency]&lt;=RFM_Thresholds!$E$2,2,1))))</f>
        <v>4</v>
      </c>
      <c r="I68">
        <f>IF(RFM_Customers[Frequency]&lt;=RFM_Thresholds!$B$2,1, IF(RFM_Customers[Frequency]&lt;=RFM_Thresholds!$C$2,2,IF(RFM_Customers[Frequency]&lt;=RFM_Thresholds!$D$2,3,IF(RFM_Customers[Frequency]&lt;=RFM_Thresholds!$E$2,4,5))))</f>
        <v>2</v>
      </c>
      <c r="J68">
        <f>IF(RFM_Customers[NetSpending]&lt;=RFM_Thresholds!$B$2,1, IF(RFM_Customers[NetSpending]&lt;=RFM_Thresholds!$C$2,2,IF(RFM_Customers[NetSpending]&lt;=RFM_Thresholds!$D$2,3,IF(RFM_Customers[NetSpending]&lt;=RFM_Thresholds!$E$2,4,5))))</f>
        <v>5</v>
      </c>
      <c r="K68">
        <f t="shared" si="1"/>
        <v>11</v>
      </c>
    </row>
    <row r="69" spans="1:11" x14ac:dyDescent="0.25">
      <c r="A69">
        <v>13545</v>
      </c>
      <c r="B69">
        <v>364.92999999999984</v>
      </c>
      <c r="C69">
        <v>27.29</v>
      </c>
      <c r="D69">
        <v>337.63999999999993</v>
      </c>
      <c r="E69">
        <v>2</v>
      </c>
      <c r="F69" s="1">
        <v>40496</v>
      </c>
      <c r="G69">
        <v>391</v>
      </c>
      <c r="H69">
        <f>IF(RFM_Customers[Recency]&lt;=RFM_Thresholds!$B$2,5, IF(RFM_Customers[Recency]&lt;=RFM_Thresholds!$C$2,4,IF(RFM_Customers[Recency]&lt;=RFM_Thresholds!$D$2,3,IF(RFM_Customers[Recency]&lt;=RFM_Thresholds!$E$2,2,1))))</f>
        <v>2</v>
      </c>
      <c r="I69">
        <f>IF(RFM_Customers[Frequency]&lt;=RFM_Thresholds!$B$2,1, IF(RFM_Customers[Frequency]&lt;=RFM_Thresholds!$C$2,2,IF(RFM_Customers[Frequency]&lt;=RFM_Thresholds!$D$2,3,IF(RFM_Customers[Frequency]&lt;=RFM_Thresholds!$E$2,4,5))))</f>
        <v>1</v>
      </c>
      <c r="J69">
        <f>IF(RFM_Customers[NetSpending]&lt;=RFM_Thresholds!$B$2,1, IF(RFM_Customers[NetSpending]&lt;=RFM_Thresholds!$C$2,2,IF(RFM_Customers[NetSpending]&lt;=RFM_Thresholds!$D$2,3,IF(RFM_Customers[NetSpending]&lt;=RFM_Thresholds!$E$2,4,5))))</f>
        <v>4</v>
      </c>
      <c r="K69">
        <f t="shared" si="1"/>
        <v>7</v>
      </c>
    </row>
    <row r="70" spans="1:11" x14ac:dyDescent="0.25">
      <c r="A70">
        <v>13590</v>
      </c>
      <c r="B70">
        <v>6336.04</v>
      </c>
      <c r="C70">
        <v>51.3</v>
      </c>
      <c r="D70">
        <v>6284.7400000000007</v>
      </c>
      <c r="E70">
        <v>18</v>
      </c>
      <c r="F70" s="1">
        <v>40875</v>
      </c>
      <c r="G70">
        <v>12</v>
      </c>
      <c r="H70">
        <f>IF(RFM_Customers[Recency]&lt;=RFM_Thresholds!$B$2,5, IF(RFM_Customers[Recency]&lt;=RFM_Thresholds!$C$2,4,IF(RFM_Customers[Recency]&lt;=RFM_Thresholds!$D$2,3,IF(RFM_Customers[Recency]&lt;=RFM_Thresholds!$E$2,2,1))))</f>
        <v>5</v>
      </c>
      <c r="I70">
        <f>IF(RFM_Customers[Frequency]&lt;=RFM_Thresholds!$B$2,1, IF(RFM_Customers[Frequency]&lt;=RFM_Thresholds!$C$2,2,IF(RFM_Customers[Frequency]&lt;=RFM_Thresholds!$D$2,3,IF(RFM_Customers[Frequency]&lt;=RFM_Thresholds!$E$2,4,5))))</f>
        <v>1</v>
      </c>
      <c r="J70">
        <f>IF(RFM_Customers[NetSpending]&lt;=RFM_Thresholds!$B$2,1, IF(RFM_Customers[NetSpending]&lt;=RFM_Thresholds!$C$2,2,IF(RFM_Customers[NetSpending]&lt;=RFM_Thresholds!$D$2,3,IF(RFM_Customers[NetSpending]&lt;=RFM_Thresholds!$E$2,4,5))))</f>
        <v>5</v>
      </c>
      <c r="K70">
        <f t="shared" si="1"/>
        <v>11</v>
      </c>
    </row>
    <row r="71" spans="1:11" x14ac:dyDescent="0.25">
      <c r="A71">
        <v>16955</v>
      </c>
      <c r="B71">
        <v>1120.3100000000002</v>
      </c>
      <c r="C71">
        <v>48.25</v>
      </c>
      <c r="D71">
        <v>1072.0600000000002</v>
      </c>
      <c r="E71">
        <v>6</v>
      </c>
      <c r="F71" s="1">
        <v>40702</v>
      </c>
      <c r="G71">
        <v>185</v>
      </c>
      <c r="H71">
        <f>IF(RFM_Customers[Recency]&lt;=RFM_Thresholds!$B$2,5, IF(RFM_Customers[Recency]&lt;=RFM_Thresholds!$C$2,4,IF(RFM_Customers[Recency]&lt;=RFM_Thresholds!$D$2,3,IF(RFM_Customers[Recency]&lt;=RFM_Thresholds!$E$2,2,1))))</f>
        <v>3</v>
      </c>
      <c r="I71">
        <f>IF(RFM_Customers[Frequency]&lt;=RFM_Thresholds!$B$2,1, IF(RFM_Customers[Frequency]&lt;=RFM_Thresholds!$C$2,2,IF(RFM_Customers[Frequency]&lt;=RFM_Thresholds!$D$2,3,IF(RFM_Customers[Frequency]&lt;=RFM_Thresholds!$E$2,4,5))))</f>
        <v>1</v>
      </c>
      <c r="J71">
        <f>IF(RFM_Customers[NetSpending]&lt;=RFM_Thresholds!$B$2,1, IF(RFM_Customers[NetSpending]&lt;=RFM_Thresholds!$C$2,2,IF(RFM_Customers[NetSpending]&lt;=RFM_Thresholds!$D$2,3,IF(RFM_Customers[NetSpending]&lt;=RFM_Thresholds!$E$2,4,5))))</f>
        <v>5</v>
      </c>
      <c r="K71">
        <f t="shared" si="1"/>
        <v>9</v>
      </c>
    </row>
    <row r="72" spans="1:11" x14ac:dyDescent="0.25">
      <c r="A72">
        <v>15984</v>
      </c>
      <c r="B72">
        <v>8393.0199999999841</v>
      </c>
      <c r="C72">
        <v>88.2</v>
      </c>
      <c r="D72">
        <v>8304.819999999987</v>
      </c>
      <c r="E72">
        <v>30</v>
      </c>
      <c r="F72" s="1">
        <v>40884</v>
      </c>
      <c r="G72">
        <v>3</v>
      </c>
      <c r="H72">
        <f>IF(RFM_Customers[Recency]&lt;=RFM_Thresholds!$B$2,5, IF(RFM_Customers[Recency]&lt;=RFM_Thresholds!$C$2,4,IF(RFM_Customers[Recency]&lt;=RFM_Thresholds!$D$2,3,IF(RFM_Customers[Recency]&lt;=RFM_Thresholds!$E$2,2,1))))</f>
        <v>5</v>
      </c>
      <c r="I72">
        <f>IF(RFM_Customers[Frequency]&lt;=RFM_Thresholds!$B$2,1, IF(RFM_Customers[Frequency]&lt;=RFM_Thresholds!$C$2,2,IF(RFM_Customers[Frequency]&lt;=RFM_Thresholds!$D$2,3,IF(RFM_Customers[Frequency]&lt;=RFM_Thresholds!$E$2,4,5))))</f>
        <v>2</v>
      </c>
      <c r="J72">
        <f>IF(RFM_Customers[NetSpending]&lt;=RFM_Thresholds!$B$2,1, IF(RFM_Customers[NetSpending]&lt;=RFM_Thresholds!$C$2,2,IF(RFM_Customers[NetSpending]&lt;=RFM_Thresholds!$D$2,3,IF(RFM_Customers[NetSpending]&lt;=RFM_Thresholds!$E$2,4,5))))</f>
        <v>5</v>
      </c>
      <c r="K72">
        <f t="shared" si="1"/>
        <v>12</v>
      </c>
    </row>
    <row r="73" spans="1:11" x14ac:dyDescent="0.25">
      <c r="A73">
        <v>16887</v>
      </c>
      <c r="B73">
        <v>658.17</v>
      </c>
      <c r="C73">
        <v>0</v>
      </c>
      <c r="D73">
        <v>658.17</v>
      </c>
      <c r="E73">
        <v>3</v>
      </c>
      <c r="F73" s="1">
        <v>40851</v>
      </c>
      <c r="G73">
        <v>36</v>
      </c>
      <c r="H73">
        <f>IF(RFM_Customers[Recency]&lt;=RFM_Thresholds!$B$2,5, IF(RFM_Customers[Recency]&lt;=RFM_Thresholds!$C$2,4,IF(RFM_Customers[Recency]&lt;=RFM_Thresholds!$D$2,3,IF(RFM_Customers[Recency]&lt;=RFM_Thresholds!$E$2,2,1))))</f>
        <v>4</v>
      </c>
      <c r="I73">
        <f>IF(RFM_Customers[Frequency]&lt;=RFM_Thresholds!$B$2,1, IF(RFM_Customers[Frequency]&lt;=RFM_Thresholds!$C$2,2,IF(RFM_Customers[Frequency]&lt;=RFM_Thresholds!$D$2,3,IF(RFM_Customers[Frequency]&lt;=RFM_Thresholds!$E$2,4,5))))</f>
        <v>1</v>
      </c>
      <c r="J73">
        <f>IF(RFM_Customers[NetSpending]&lt;=RFM_Thresholds!$B$2,1, IF(RFM_Customers[NetSpending]&lt;=RFM_Thresholds!$C$2,2,IF(RFM_Customers[NetSpending]&lt;=RFM_Thresholds!$D$2,3,IF(RFM_Customers[NetSpending]&lt;=RFM_Thresholds!$E$2,4,5))))</f>
        <v>5</v>
      </c>
      <c r="K73">
        <f t="shared" si="1"/>
        <v>10</v>
      </c>
    </row>
    <row r="74" spans="1:11" x14ac:dyDescent="0.25">
      <c r="A74">
        <v>12921</v>
      </c>
      <c r="B74">
        <v>35233.240000000049</v>
      </c>
      <c r="C74">
        <v>1281.5900000000004</v>
      </c>
      <c r="D74">
        <v>33951.650000000045</v>
      </c>
      <c r="E74">
        <v>74</v>
      </c>
      <c r="F74" s="1">
        <v>40877</v>
      </c>
      <c r="G74">
        <v>10</v>
      </c>
      <c r="H74">
        <f>IF(RFM_Customers[Recency]&lt;=RFM_Thresholds!$B$2,5, IF(RFM_Customers[Recency]&lt;=RFM_Thresholds!$C$2,4,IF(RFM_Customers[Recency]&lt;=RFM_Thresholds!$D$2,3,IF(RFM_Customers[Recency]&lt;=RFM_Thresholds!$E$2,2,1))))</f>
        <v>5</v>
      </c>
      <c r="I74">
        <f>IF(RFM_Customers[Frequency]&lt;=RFM_Thresholds!$B$2,1, IF(RFM_Customers[Frequency]&lt;=RFM_Thresholds!$C$2,2,IF(RFM_Customers[Frequency]&lt;=RFM_Thresholds!$D$2,3,IF(RFM_Customers[Frequency]&lt;=RFM_Thresholds!$E$2,4,5))))</f>
        <v>3</v>
      </c>
      <c r="J74">
        <f>IF(RFM_Customers[NetSpending]&lt;=RFM_Thresholds!$B$2,1, IF(RFM_Customers[NetSpending]&lt;=RFM_Thresholds!$C$2,2,IF(RFM_Customers[NetSpending]&lt;=RFM_Thresholds!$D$2,3,IF(RFM_Customers[NetSpending]&lt;=RFM_Thresholds!$E$2,4,5))))</f>
        <v>5</v>
      </c>
      <c r="K74">
        <f t="shared" si="1"/>
        <v>13</v>
      </c>
    </row>
    <row r="75" spans="1:11" x14ac:dyDescent="0.25">
      <c r="A75">
        <v>14543</v>
      </c>
      <c r="B75">
        <v>14587.869999999992</v>
      </c>
      <c r="C75">
        <v>2682.1599999999994</v>
      </c>
      <c r="D75">
        <v>11905.70999999999</v>
      </c>
      <c r="E75">
        <v>39</v>
      </c>
      <c r="F75" s="1">
        <v>40858</v>
      </c>
      <c r="G75">
        <v>29</v>
      </c>
      <c r="H75">
        <f>IF(RFM_Customers[Recency]&lt;=RFM_Thresholds!$B$2,5, IF(RFM_Customers[Recency]&lt;=RFM_Thresholds!$C$2,4,IF(RFM_Customers[Recency]&lt;=RFM_Thresholds!$D$2,3,IF(RFM_Customers[Recency]&lt;=RFM_Thresholds!$E$2,2,1))))</f>
        <v>4</v>
      </c>
      <c r="I75">
        <f>IF(RFM_Customers[Frequency]&lt;=RFM_Thresholds!$B$2,1, IF(RFM_Customers[Frequency]&lt;=RFM_Thresholds!$C$2,2,IF(RFM_Customers[Frequency]&lt;=RFM_Thresholds!$D$2,3,IF(RFM_Customers[Frequency]&lt;=RFM_Thresholds!$E$2,4,5))))</f>
        <v>2</v>
      </c>
      <c r="J75">
        <f>IF(RFM_Customers[NetSpending]&lt;=RFM_Thresholds!$B$2,1, IF(RFM_Customers[NetSpending]&lt;=RFM_Thresholds!$C$2,2,IF(RFM_Customers[NetSpending]&lt;=RFM_Thresholds!$D$2,3,IF(RFM_Customers[NetSpending]&lt;=RFM_Thresholds!$E$2,4,5))))</f>
        <v>5</v>
      </c>
      <c r="K75">
        <f t="shared" si="1"/>
        <v>11</v>
      </c>
    </row>
    <row r="76" spans="1:11" x14ac:dyDescent="0.25">
      <c r="A76">
        <v>15945</v>
      </c>
      <c r="B76">
        <v>646.27</v>
      </c>
      <c r="C76">
        <v>0</v>
      </c>
      <c r="D76">
        <v>646.27</v>
      </c>
      <c r="E76">
        <v>4</v>
      </c>
      <c r="F76" s="1">
        <v>40521</v>
      </c>
      <c r="G76">
        <v>366</v>
      </c>
      <c r="H76">
        <f>IF(RFM_Customers[Recency]&lt;=RFM_Thresholds!$B$2,5, IF(RFM_Customers[Recency]&lt;=RFM_Thresholds!$C$2,4,IF(RFM_Customers[Recency]&lt;=RFM_Thresholds!$D$2,3,IF(RFM_Customers[Recency]&lt;=RFM_Thresholds!$E$2,2,1))))</f>
        <v>2</v>
      </c>
      <c r="I76">
        <f>IF(RFM_Customers[Frequency]&lt;=RFM_Thresholds!$B$2,1, IF(RFM_Customers[Frequency]&lt;=RFM_Thresholds!$C$2,2,IF(RFM_Customers[Frequency]&lt;=RFM_Thresholds!$D$2,3,IF(RFM_Customers[Frequency]&lt;=RFM_Thresholds!$E$2,4,5))))</f>
        <v>1</v>
      </c>
      <c r="J76">
        <f>IF(RFM_Customers[NetSpending]&lt;=RFM_Thresholds!$B$2,1, IF(RFM_Customers[NetSpending]&lt;=RFM_Thresholds!$C$2,2,IF(RFM_Customers[NetSpending]&lt;=RFM_Thresholds!$D$2,3,IF(RFM_Customers[NetSpending]&lt;=RFM_Thresholds!$E$2,4,5))))</f>
        <v>5</v>
      </c>
      <c r="K76">
        <f t="shared" si="1"/>
        <v>8</v>
      </c>
    </row>
    <row r="77" spans="1:11" x14ac:dyDescent="0.25">
      <c r="A77">
        <v>18037</v>
      </c>
      <c r="B77">
        <v>167.41999999999996</v>
      </c>
      <c r="C77">
        <v>0</v>
      </c>
      <c r="D77">
        <v>167.41999999999996</v>
      </c>
      <c r="E77">
        <v>15</v>
      </c>
      <c r="F77" s="1">
        <v>40732</v>
      </c>
      <c r="G77">
        <v>155</v>
      </c>
      <c r="H77">
        <f>IF(RFM_Customers[Recency]&lt;=RFM_Thresholds!$B$2,5, IF(RFM_Customers[Recency]&lt;=RFM_Thresholds!$C$2,4,IF(RFM_Customers[Recency]&lt;=RFM_Thresholds!$D$2,3,IF(RFM_Customers[Recency]&lt;=RFM_Thresholds!$E$2,2,1))))</f>
        <v>3</v>
      </c>
      <c r="I77">
        <f>IF(RFM_Customers[Frequency]&lt;=RFM_Thresholds!$B$2,1, IF(RFM_Customers[Frequency]&lt;=RFM_Thresholds!$C$2,2,IF(RFM_Customers[Frequency]&lt;=RFM_Thresholds!$D$2,3,IF(RFM_Customers[Frequency]&lt;=RFM_Thresholds!$E$2,4,5))))</f>
        <v>1</v>
      </c>
      <c r="J77">
        <f>IF(RFM_Customers[NetSpending]&lt;=RFM_Thresholds!$B$2,1, IF(RFM_Customers[NetSpending]&lt;=RFM_Thresholds!$C$2,2,IF(RFM_Customers[NetSpending]&lt;=RFM_Thresholds!$D$2,3,IF(RFM_Customers[NetSpending]&lt;=RFM_Thresholds!$E$2,4,5))))</f>
        <v>3</v>
      </c>
      <c r="K77">
        <f t="shared" si="1"/>
        <v>7</v>
      </c>
    </row>
    <row r="78" spans="1:11" x14ac:dyDescent="0.25">
      <c r="A78">
        <v>15662</v>
      </c>
      <c r="B78">
        <v>283.73</v>
      </c>
      <c r="C78">
        <v>0</v>
      </c>
      <c r="D78">
        <v>283.73</v>
      </c>
      <c r="E78">
        <v>2</v>
      </c>
      <c r="F78" s="1">
        <v>40225</v>
      </c>
      <c r="G78">
        <v>662</v>
      </c>
      <c r="H78">
        <f>IF(RFM_Customers[Recency]&lt;=RFM_Thresholds!$B$2,5, IF(RFM_Customers[Recency]&lt;=RFM_Thresholds!$C$2,4,IF(RFM_Customers[Recency]&lt;=RFM_Thresholds!$D$2,3,IF(RFM_Customers[Recency]&lt;=RFM_Thresholds!$E$2,2,1))))</f>
        <v>1</v>
      </c>
      <c r="I78">
        <f>IF(RFM_Customers[Frequency]&lt;=RFM_Thresholds!$B$2,1, IF(RFM_Customers[Frequency]&lt;=RFM_Thresholds!$C$2,2,IF(RFM_Customers[Frequency]&lt;=RFM_Thresholds!$D$2,3,IF(RFM_Customers[Frequency]&lt;=RFM_Thresholds!$E$2,4,5))))</f>
        <v>1</v>
      </c>
      <c r="J78">
        <f>IF(RFM_Customers[NetSpending]&lt;=RFM_Thresholds!$B$2,1, IF(RFM_Customers[NetSpending]&lt;=RFM_Thresholds!$C$2,2,IF(RFM_Customers[NetSpending]&lt;=RFM_Thresholds!$D$2,3,IF(RFM_Customers[NetSpending]&lt;=RFM_Thresholds!$E$2,4,5))))</f>
        <v>4</v>
      </c>
      <c r="K78">
        <f t="shared" si="1"/>
        <v>6</v>
      </c>
    </row>
    <row r="79" spans="1:11" x14ac:dyDescent="0.25">
      <c r="A79">
        <v>15380</v>
      </c>
      <c r="B79">
        <v>3248.9600000000014</v>
      </c>
      <c r="C79">
        <v>56.860000000000007</v>
      </c>
      <c r="D79">
        <v>3192.1000000000013</v>
      </c>
      <c r="E79">
        <v>11</v>
      </c>
      <c r="F79" s="1">
        <v>40878</v>
      </c>
      <c r="G79">
        <v>9</v>
      </c>
      <c r="H79">
        <f>IF(RFM_Customers[Recency]&lt;=RFM_Thresholds!$B$2,5, IF(RFM_Customers[Recency]&lt;=RFM_Thresholds!$C$2,4,IF(RFM_Customers[Recency]&lt;=RFM_Thresholds!$D$2,3,IF(RFM_Customers[Recency]&lt;=RFM_Thresholds!$E$2,2,1))))</f>
        <v>5</v>
      </c>
      <c r="I79">
        <f>IF(RFM_Customers[Frequency]&lt;=RFM_Thresholds!$B$2,1, IF(RFM_Customers[Frequency]&lt;=RFM_Thresholds!$C$2,2,IF(RFM_Customers[Frequency]&lt;=RFM_Thresholds!$D$2,3,IF(RFM_Customers[Frequency]&lt;=RFM_Thresholds!$E$2,4,5))))</f>
        <v>1</v>
      </c>
      <c r="J79">
        <f>IF(RFM_Customers[NetSpending]&lt;=RFM_Thresholds!$B$2,1, IF(RFM_Customers[NetSpending]&lt;=RFM_Thresholds!$C$2,2,IF(RFM_Customers[NetSpending]&lt;=RFM_Thresholds!$D$2,3,IF(RFM_Customers[NetSpending]&lt;=RFM_Thresholds!$E$2,4,5))))</f>
        <v>5</v>
      </c>
      <c r="K79">
        <f t="shared" si="1"/>
        <v>11</v>
      </c>
    </row>
    <row r="80" spans="1:11" x14ac:dyDescent="0.25">
      <c r="A80">
        <v>13110</v>
      </c>
      <c r="B80">
        <v>2957.4699999999989</v>
      </c>
      <c r="C80">
        <v>61.3</v>
      </c>
      <c r="D80">
        <v>2896.1699999999992</v>
      </c>
      <c r="E80">
        <v>12</v>
      </c>
      <c r="F80" s="1">
        <v>40855</v>
      </c>
      <c r="G80">
        <v>32</v>
      </c>
      <c r="H80">
        <f>IF(RFM_Customers[Recency]&lt;=RFM_Thresholds!$B$2,5, IF(RFM_Customers[Recency]&lt;=RFM_Thresholds!$C$2,4,IF(RFM_Customers[Recency]&lt;=RFM_Thresholds!$D$2,3,IF(RFM_Customers[Recency]&lt;=RFM_Thresholds!$E$2,2,1))))</f>
        <v>4</v>
      </c>
      <c r="I80">
        <f>IF(RFM_Customers[Frequency]&lt;=RFM_Thresholds!$B$2,1, IF(RFM_Customers[Frequency]&lt;=RFM_Thresholds!$C$2,2,IF(RFM_Customers[Frequency]&lt;=RFM_Thresholds!$D$2,3,IF(RFM_Customers[Frequency]&lt;=RFM_Thresholds!$E$2,4,5))))</f>
        <v>1</v>
      </c>
      <c r="J80">
        <f>IF(RFM_Customers[NetSpending]&lt;=RFM_Thresholds!$B$2,1, IF(RFM_Customers[NetSpending]&lt;=RFM_Thresholds!$C$2,2,IF(RFM_Customers[NetSpending]&lt;=RFM_Thresholds!$D$2,3,IF(RFM_Customers[NetSpending]&lt;=RFM_Thresholds!$E$2,4,5))))</f>
        <v>5</v>
      </c>
      <c r="K80">
        <f t="shared" si="1"/>
        <v>10</v>
      </c>
    </row>
    <row r="81" spans="1:11" x14ac:dyDescent="0.25">
      <c r="A81">
        <v>12836</v>
      </c>
      <c r="B81">
        <v>6559.7299999999923</v>
      </c>
      <c r="C81">
        <v>39.15</v>
      </c>
      <c r="D81">
        <v>6520.5799999999927</v>
      </c>
      <c r="E81">
        <v>15</v>
      </c>
      <c r="F81" s="1">
        <v>40827</v>
      </c>
      <c r="G81">
        <v>60</v>
      </c>
      <c r="H81">
        <f>IF(RFM_Customers[Recency]&lt;=RFM_Thresholds!$B$2,5, IF(RFM_Customers[Recency]&lt;=RFM_Thresholds!$C$2,4,IF(RFM_Customers[Recency]&lt;=RFM_Thresholds!$D$2,3,IF(RFM_Customers[Recency]&lt;=RFM_Thresholds!$E$2,2,1))))</f>
        <v>3</v>
      </c>
      <c r="I81">
        <f>IF(RFM_Customers[Frequency]&lt;=RFM_Thresholds!$B$2,1, IF(RFM_Customers[Frequency]&lt;=RFM_Thresholds!$C$2,2,IF(RFM_Customers[Frequency]&lt;=RFM_Thresholds!$D$2,3,IF(RFM_Customers[Frequency]&lt;=RFM_Thresholds!$E$2,4,5))))</f>
        <v>1</v>
      </c>
      <c r="J81">
        <f>IF(RFM_Customers[NetSpending]&lt;=RFM_Thresholds!$B$2,1, IF(RFM_Customers[NetSpending]&lt;=RFM_Thresholds!$C$2,2,IF(RFM_Customers[NetSpending]&lt;=RFM_Thresholds!$D$2,3,IF(RFM_Customers[NetSpending]&lt;=RFM_Thresholds!$E$2,4,5))))</f>
        <v>5</v>
      </c>
      <c r="K81">
        <f t="shared" si="1"/>
        <v>9</v>
      </c>
    </row>
    <row r="82" spans="1:11" x14ac:dyDescent="0.25">
      <c r="A82">
        <v>15005</v>
      </c>
      <c r="B82">
        <v>13754.579999999936</v>
      </c>
      <c r="C82">
        <v>341.67999999999984</v>
      </c>
      <c r="D82">
        <v>13412.899999999927</v>
      </c>
      <c r="E82">
        <v>56</v>
      </c>
      <c r="F82" s="1">
        <v>40871</v>
      </c>
      <c r="G82">
        <v>16</v>
      </c>
      <c r="H82">
        <f>IF(RFM_Customers[Recency]&lt;=RFM_Thresholds!$B$2,5, IF(RFM_Customers[Recency]&lt;=RFM_Thresholds!$C$2,4,IF(RFM_Customers[Recency]&lt;=RFM_Thresholds!$D$2,3,IF(RFM_Customers[Recency]&lt;=RFM_Thresholds!$E$2,2,1))))</f>
        <v>5</v>
      </c>
      <c r="I82">
        <f>IF(RFM_Customers[Frequency]&lt;=RFM_Thresholds!$B$2,1, IF(RFM_Customers[Frequency]&lt;=RFM_Thresholds!$C$2,2,IF(RFM_Customers[Frequency]&lt;=RFM_Thresholds!$D$2,3,IF(RFM_Customers[Frequency]&lt;=RFM_Thresholds!$E$2,4,5))))</f>
        <v>2</v>
      </c>
      <c r="J82">
        <f>IF(RFM_Customers[NetSpending]&lt;=RFM_Thresholds!$B$2,1, IF(RFM_Customers[NetSpending]&lt;=RFM_Thresholds!$C$2,2,IF(RFM_Customers[NetSpending]&lt;=RFM_Thresholds!$D$2,3,IF(RFM_Customers[NetSpending]&lt;=RFM_Thresholds!$E$2,4,5))))</f>
        <v>5</v>
      </c>
      <c r="K82">
        <f t="shared" si="1"/>
        <v>12</v>
      </c>
    </row>
    <row r="83" spans="1:11" x14ac:dyDescent="0.25">
      <c r="A83">
        <v>16620</v>
      </c>
      <c r="B83">
        <v>1758.93</v>
      </c>
      <c r="C83">
        <v>0</v>
      </c>
      <c r="D83">
        <v>1758.93</v>
      </c>
      <c r="E83">
        <v>6</v>
      </c>
      <c r="F83" s="1">
        <v>40883</v>
      </c>
      <c r="G83">
        <v>4</v>
      </c>
      <c r="H83">
        <f>IF(RFM_Customers[Recency]&lt;=RFM_Thresholds!$B$2,5, IF(RFM_Customers[Recency]&lt;=RFM_Thresholds!$C$2,4,IF(RFM_Customers[Recency]&lt;=RFM_Thresholds!$D$2,3,IF(RFM_Customers[Recency]&lt;=RFM_Thresholds!$E$2,2,1))))</f>
        <v>5</v>
      </c>
      <c r="I83">
        <f>IF(RFM_Customers[Frequency]&lt;=RFM_Thresholds!$B$2,1, IF(RFM_Customers[Frequency]&lt;=RFM_Thresholds!$C$2,2,IF(RFM_Customers[Frequency]&lt;=RFM_Thresholds!$D$2,3,IF(RFM_Customers[Frequency]&lt;=RFM_Thresholds!$E$2,4,5))))</f>
        <v>1</v>
      </c>
      <c r="J83">
        <f>IF(RFM_Customers[NetSpending]&lt;=RFM_Thresholds!$B$2,1, IF(RFM_Customers[NetSpending]&lt;=RFM_Thresholds!$C$2,2,IF(RFM_Customers[NetSpending]&lt;=RFM_Thresholds!$D$2,3,IF(RFM_Customers[NetSpending]&lt;=RFM_Thresholds!$E$2,4,5))))</f>
        <v>5</v>
      </c>
      <c r="K83">
        <f t="shared" si="1"/>
        <v>11</v>
      </c>
    </row>
    <row r="84" spans="1:11" x14ac:dyDescent="0.25">
      <c r="A84">
        <v>12758</v>
      </c>
      <c r="B84">
        <v>9903.239999999998</v>
      </c>
      <c r="C84">
        <v>124.24000000000001</v>
      </c>
      <c r="D84">
        <v>9778.9999999999982</v>
      </c>
      <c r="E84">
        <v>7</v>
      </c>
      <c r="F84" s="1">
        <v>40770</v>
      </c>
      <c r="G84">
        <v>117</v>
      </c>
      <c r="H84">
        <f>IF(RFM_Customers[Recency]&lt;=RFM_Thresholds!$B$2,5, IF(RFM_Customers[Recency]&lt;=RFM_Thresholds!$C$2,4,IF(RFM_Customers[Recency]&lt;=RFM_Thresholds!$D$2,3,IF(RFM_Customers[Recency]&lt;=RFM_Thresholds!$E$2,2,1))))</f>
        <v>3</v>
      </c>
      <c r="I84">
        <f>IF(RFM_Customers[Frequency]&lt;=RFM_Thresholds!$B$2,1, IF(RFM_Customers[Frequency]&lt;=RFM_Thresholds!$C$2,2,IF(RFM_Customers[Frequency]&lt;=RFM_Thresholds!$D$2,3,IF(RFM_Customers[Frequency]&lt;=RFM_Thresholds!$E$2,4,5))))</f>
        <v>1</v>
      </c>
      <c r="J84">
        <f>IF(RFM_Customers[NetSpending]&lt;=RFM_Thresholds!$B$2,1, IF(RFM_Customers[NetSpending]&lt;=RFM_Thresholds!$C$2,2,IF(RFM_Customers[NetSpending]&lt;=RFM_Thresholds!$D$2,3,IF(RFM_Customers[NetSpending]&lt;=RFM_Thresholds!$E$2,4,5))))</f>
        <v>5</v>
      </c>
      <c r="K84">
        <f t="shared" si="1"/>
        <v>9</v>
      </c>
    </row>
    <row r="85" spans="1:11" x14ac:dyDescent="0.25">
      <c r="A85">
        <v>17961</v>
      </c>
      <c r="B85">
        <v>2866.7400000000002</v>
      </c>
      <c r="C85">
        <v>16.45</v>
      </c>
      <c r="D85">
        <v>2850.2900000000004</v>
      </c>
      <c r="E85">
        <v>100</v>
      </c>
      <c r="F85" s="1">
        <v>40865</v>
      </c>
      <c r="G85">
        <v>22</v>
      </c>
      <c r="H85">
        <f>IF(RFM_Customers[Recency]&lt;=RFM_Thresholds!$B$2,5, IF(RFM_Customers[Recency]&lt;=RFM_Thresholds!$C$2,4,IF(RFM_Customers[Recency]&lt;=RFM_Thresholds!$D$2,3,IF(RFM_Customers[Recency]&lt;=RFM_Thresholds!$E$2,2,1))))</f>
        <v>4</v>
      </c>
      <c r="I85">
        <f>IF(RFM_Customers[Frequency]&lt;=RFM_Thresholds!$B$2,1, IF(RFM_Customers[Frequency]&lt;=RFM_Thresholds!$C$2,2,IF(RFM_Customers[Frequency]&lt;=RFM_Thresholds!$D$2,3,IF(RFM_Customers[Frequency]&lt;=RFM_Thresholds!$E$2,4,5))))</f>
        <v>3</v>
      </c>
      <c r="J85">
        <f>IF(RFM_Customers[NetSpending]&lt;=RFM_Thresholds!$B$2,1, IF(RFM_Customers[NetSpending]&lt;=RFM_Thresholds!$C$2,2,IF(RFM_Customers[NetSpending]&lt;=RFM_Thresholds!$D$2,3,IF(RFM_Customers[NetSpending]&lt;=RFM_Thresholds!$E$2,4,5))))</f>
        <v>5</v>
      </c>
      <c r="K85">
        <f t="shared" si="1"/>
        <v>12</v>
      </c>
    </row>
    <row r="86" spans="1:11" x14ac:dyDescent="0.25">
      <c r="A86">
        <v>15601</v>
      </c>
      <c r="B86">
        <v>14191.74000000002</v>
      </c>
      <c r="C86">
        <v>40.9</v>
      </c>
      <c r="D86">
        <v>14150.84000000002</v>
      </c>
      <c r="E86">
        <v>30</v>
      </c>
      <c r="F86" s="1">
        <v>40875</v>
      </c>
      <c r="G86">
        <v>12</v>
      </c>
      <c r="H86">
        <f>IF(RFM_Customers[Recency]&lt;=RFM_Thresholds!$B$2,5, IF(RFM_Customers[Recency]&lt;=RFM_Thresholds!$C$2,4,IF(RFM_Customers[Recency]&lt;=RFM_Thresholds!$D$2,3,IF(RFM_Customers[Recency]&lt;=RFM_Thresholds!$E$2,2,1))))</f>
        <v>5</v>
      </c>
      <c r="I86">
        <f>IF(RFM_Customers[Frequency]&lt;=RFM_Thresholds!$B$2,1, IF(RFM_Customers[Frequency]&lt;=RFM_Thresholds!$C$2,2,IF(RFM_Customers[Frequency]&lt;=RFM_Thresholds!$D$2,3,IF(RFM_Customers[Frequency]&lt;=RFM_Thresholds!$E$2,4,5))))</f>
        <v>2</v>
      </c>
      <c r="J86">
        <f>IF(RFM_Customers[NetSpending]&lt;=RFM_Thresholds!$B$2,1, IF(RFM_Customers[NetSpending]&lt;=RFM_Thresholds!$C$2,2,IF(RFM_Customers[NetSpending]&lt;=RFM_Thresholds!$D$2,3,IF(RFM_Customers[NetSpending]&lt;=RFM_Thresholds!$E$2,4,5))))</f>
        <v>5</v>
      </c>
      <c r="K86">
        <f t="shared" si="1"/>
        <v>12</v>
      </c>
    </row>
    <row r="87" spans="1:11" x14ac:dyDescent="0.25">
      <c r="A87">
        <v>13585</v>
      </c>
      <c r="B87">
        <v>684.54</v>
      </c>
      <c r="C87">
        <v>10.08</v>
      </c>
      <c r="D87">
        <v>674.46</v>
      </c>
      <c r="E87">
        <v>3</v>
      </c>
      <c r="F87" s="1">
        <v>40356</v>
      </c>
      <c r="G87">
        <v>531</v>
      </c>
      <c r="H87">
        <f>IF(RFM_Customers[Recency]&lt;=RFM_Thresholds!$B$2,5, IF(RFM_Customers[Recency]&lt;=RFM_Thresholds!$C$2,4,IF(RFM_Customers[Recency]&lt;=RFM_Thresholds!$D$2,3,IF(RFM_Customers[Recency]&lt;=RFM_Thresholds!$E$2,2,1))))</f>
        <v>1</v>
      </c>
      <c r="I87">
        <f>IF(RFM_Customers[Frequency]&lt;=RFM_Thresholds!$B$2,1, IF(RFM_Customers[Frequency]&lt;=RFM_Thresholds!$C$2,2,IF(RFM_Customers[Frequency]&lt;=RFM_Thresholds!$D$2,3,IF(RFM_Customers[Frequency]&lt;=RFM_Thresholds!$E$2,4,5))))</f>
        <v>1</v>
      </c>
      <c r="J87">
        <f>IF(RFM_Customers[NetSpending]&lt;=RFM_Thresholds!$B$2,1, IF(RFM_Customers[NetSpending]&lt;=RFM_Thresholds!$C$2,2,IF(RFM_Customers[NetSpending]&lt;=RFM_Thresholds!$D$2,3,IF(RFM_Customers[NetSpending]&lt;=RFM_Thresholds!$E$2,4,5))))</f>
        <v>5</v>
      </c>
      <c r="K87">
        <f t="shared" si="1"/>
        <v>7</v>
      </c>
    </row>
    <row r="88" spans="1:11" x14ac:dyDescent="0.25">
      <c r="A88">
        <v>13442</v>
      </c>
      <c r="B88">
        <v>419.87</v>
      </c>
      <c r="C88">
        <v>0</v>
      </c>
      <c r="D88">
        <v>419.87</v>
      </c>
      <c r="E88">
        <v>3</v>
      </c>
      <c r="F88" s="1">
        <v>40219</v>
      </c>
      <c r="G88">
        <v>668</v>
      </c>
      <c r="H88">
        <f>IF(RFM_Customers[Recency]&lt;=RFM_Thresholds!$B$2,5, IF(RFM_Customers[Recency]&lt;=RFM_Thresholds!$C$2,4,IF(RFM_Customers[Recency]&lt;=RFM_Thresholds!$D$2,3,IF(RFM_Customers[Recency]&lt;=RFM_Thresholds!$E$2,2,1))))</f>
        <v>1</v>
      </c>
      <c r="I88">
        <f>IF(RFM_Customers[Frequency]&lt;=RFM_Thresholds!$B$2,1, IF(RFM_Customers[Frequency]&lt;=RFM_Thresholds!$C$2,2,IF(RFM_Customers[Frequency]&lt;=RFM_Thresholds!$D$2,3,IF(RFM_Customers[Frequency]&lt;=RFM_Thresholds!$E$2,4,5))))</f>
        <v>1</v>
      </c>
      <c r="J88">
        <f>IF(RFM_Customers[NetSpending]&lt;=RFM_Thresholds!$B$2,1, IF(RFM_Customers[NetSpending]&lt;=RFM_Thresholds!$C$2,2,IF(RFM_Customers[NetSpending]&lt;=RFM_Thresholds!$D$2,3,IF(RFM_Customers[NetSpending]&lt;=RFM_Thresholds!$E$2,4,5))))</f>
        <v>5</v>
      </c>
      <c r="K88">
        <f t="shared" si="1"/>
        <v>7</v>
      </c>
    </row>
    <row r="89" spans="1:11" x14ac:dyDescent="0.25">
      <c r="A89">
        <v>14030</v>
      </c>
      <c r="B89">
        <v>7521.7999999999811</v>
      </c>
      <c r="C89">
        <v>116.69999999999999</v>
      </c>
      <c r="D89">
        <v>7405.0999999999813</v>
      </c>
      <c r="E89">
        <v>20</v>
      </c>
      <c r="F89" s="1">
        <v>40868</v>
      </c>
      <c r="G89">
        <v>19</v>
      </c>
      <c r="H89">
        <f>IF(RFM_Customers[Recency]&lt;=RFM_Thresholds!$B$2,5, IF(RFM_Customers[Recency]&lt;=RFM_Thresholds!$C$2,4,IF(RFM_Customers[Recency]&lt;=RFM_Thresholds!$D$2,3,IF(RFM_Customers[Recency]&lt;=RFM_Thresholds!$E$2,2,1))))</f>
        <v>5</v>
      </c>
      <c r="I89">
        <f>IF(RFM_Customers[Frequency]&lt;=RFM_Thresholds!$B$2,1, IF(RFM_Customers[Frequency]&lt;=RFM_Thresholds!$C$2,2,IF(RFM_Customers[Frequency]&lt;=RFM_Thresholds!$D$2,3,IF(RFM_Customers[Frequency]&lt;=RFM_Thresholds!$E$2,4,5))))</f>
        <v>1</v>
      </c>
      <c r="J89">
        <f>IF(RFM_Customers[NetSpending]&lt;=RFM_Thresholds!$B$2,1, IF(RFM_Customers[NetSpending]&lt;=RFM_Thresholds!$C$2,2,IF(RFM_Customers[NetSpending]&lt;=RFM_Thresholds!$D$2,3,IF(RFM_Customers[NetSpending]&lt;=RFM_Thresholds!$E$2,4,5))))</f>
        <v>5</v>
      </c>
      <c r="K89">
        <f t="shared" si="1"/>
        <v>11</v>
      </c>
    </row>
    <row r="90" spans="1:11" x14ac:dyDescent="0.25">
      <c r="A90">
        <v>13381</v>
      </c>
      <c r="B90">
        <v>8224.3699999999972</v>
      </c>
      <c r="C90">
        <v>39.349999999999994</v>
      </c>
      <c r="D90">
        <v>8185.0199999999968</v>
      </c>
      <c r="E90">
        <v>12</v>
      </c>
      <c r="F90" s="1">
        <v>40855</v>
      </c>
      <c r="G90">
        <v>32</v>
      </c>
      <c r="H90">
        <f>IF(RFM_Customers[Recency]&lt;=RFM_Thresholds!$B$2,5, IF(RFM_Customers[Recency]&lt;=RFM_Thresholds!$C$2,4,IF(RFM_Customers[Recency]&lt;=RFM_Thresholds!$D$2,3,IF(RFM_Customers[Recency]&lt;=RFM_Thresholds!$E$2,2,1))))</f>
        <v>4</v>
      </c>
      <c r="I90">
        <f>IF(RFM_Customers[Frequency]&lt;=RFM_Thresholds!$B$2,1, IF(RFM_Customers[Frequency]&lt;=RFM_Thresholds!$C$2,2,IF(RFM_Customers[Frequency]&lt;=RFM_Thresholds!$D$2,3,IF(RFM_Customers[Frequency]&lt;=RFM_Thresholds!$E$2,4,5))))</f>
        <v>1</v>
      </c>
      <c r="J90">
        <f>IF(RFM_Customers[NetSpending]&lt;=RFM_Thresholds!$B$2,1, IF(RFM_Customers[NetSpending]&lt;=RFM_Thresholds!$C$2,2,IF(RFM_Customers[NetSpending]&lt;=RFM_Thresholds!$D$2,3,IF(RFM_Customers[NetSpending]&lt;=RFM_Thresholds!$E$2,4,5))))</f>
        <v>5</v>
      </c>
      <c r="K90">
        <f t="shared" si="1"/>
        <v>10</v>
      </c>
    </row>
    <row r="91" spans="1:11" x14ac:dyDescent="0.25">
      <c r="A91">
        <v>16763</v>
      </c>
      <c r="B91">
        <v>964.70000000000061</v>
      </c>
      <c r="C91">
        <v>16.95</v>
      </c>
      <c r="D91">
        <v>947.75000000000057</v>
      </c>
      <c r="E91">
        <v>2</v>
      </c>
      <c r="F91" s="1">
        <v>40688</v>
      </c>
      <c r="G91">
        <v>199</v>
      </c>
      <c r="H91">
        <f>IF(RFM_Customers[Recency]&lt;=RFM_Thresholds!$B$2,5, IF(RFM_Customers[Recency]&lt;=RFM_Thresholds!$C$2,4,IF(RFM_Customers[Recency]&lt;=RFM_Thresholds!$D$2,3,IF(RFM_Customers[Recency]&lt;=RFM_Thresholds!$E$2,2,1))))</f>
        <v>2</v>
      </c>
      <c r="I91">
        <f>IF(RFM_Customers[Frequency]&lt;=RFM_Thresholds!$B$2,1, IF(RFM_Customers[Frequency]&lt;=RFM_Thresholds!$C$2,2,IF(RFM_Customers[Frequency]&lt;=RFM_Thresholds!$D$2,3,IF(RFM_Customers[Frequency]&lt;=RFM_Thresholds!$E$2,4,5))))</f>
        <v>1</v>
      </c>
      <c r="J91">
        <f>IF(RFM_Customers[NetSpending]&lt;=RFM_Thresholds!$B$2,1, IF(RFM_Customers[NetSpending]&lt;=RFM_Thresholds!$C$2,2,IF(RFM_Customers[NetSpending]&lt;=RFM_Thresholds!$D$2,3,IF(RFM_Customers[NetSpending]&lt;=RFM_Thresholds!$E$2,4,5))))</f>
        <v>5</v>
      </c>
      <c r="K91">
        <f t="shared" si="1"/>
        <v>8</v>
      </c>
    </row>
    <row r="92" spans="1:11" x14ac:dyDescent="0.25">
      <c r="A92">
        <v>17091</v>
      </c>
      <c r="B92">
        <v>7495.7500000000118</v>
      </c>
      <c r="C92">
        <v>33.599999999999994</v>
      </c>
      <c r="D92">
        <v>7462.1500000000124</v>
      </c>
      <c r="E92">
        <v>19</v>
      </c>
      <c r="F92" s="1">
        <v>40884</v>
      </c>
      <c r="G92">
        <v>3</v>
      </c>
      <c r="H92">
        <f>IF(RFM_Customers[Recency]&lt;=RFM_Thresholds!$B$2,5, IF(RFM_Customers[Recency]&lt;=RFM_Thresholds!$C$2,4,IF(RFM_Customers[Recency]&lt;=RFM_Thresholds!$D$2,3,IF(RFM_Customers[Recency]&lt;=RFM_Thresholds!$E$2,2,1))))</f>
        <v>5</v>
      </c>
      <c r="I92">
        <f>IF(RFM_Customers[Frequency]&lt;=RFM_Thresholds!$B$2,1, IF(RFM_Customers[Frequency]&lt;=RFM_Thresholds!$C$2,2,IF(RFM_Customers[Frequency]&lt;=RFM_Thresholds!$D$2,3,IF(RFM_Customers[Frequency]&lt;=RFM_Thresholds!$E$2,4,5))))</f>
        <v>1</v>
      </c>
      <c r="J92">
        <f>IF(RFM_Customers[NetSpending]&lt;=RFM_Thresholds!$B$2,1, IF(RFM_Customers[NetSpending]&lt;=RFM_Thresholds!$C$2,2,IF(RFM_Customers[NetSpending]&lt;=RFM_Thresholds!$D$2,3,IF(RFM_Customers[NetSpending]&lt;=RFM_Thresholds!$E$2,4,5))))</f>
        <v>5</v>
      </c>
      <c r="K92">
        <f t="shared" si="1"/>
        <v>11</v>
      </c>
    </row>
    <row r="93" spans="1:11" x14ac:dyDescent="0.25">
      <c r="A93">
        <v>17243</v>
      </c>
      <c r="B93">
        <v>20203.580000000009</v>
      </c>
      <c r="C93">
        <v>180.65</v>
      </c>
      <c r="D93">
        <v>20022.930000000008</v>
      </c>
      <c r="E93">
        <v>69</v>
      </c>
      <c r="F93" s="1">
        <v>40885</v>
      </c>
      <c r="G93">
        <v>2</v>
      </c>
      <c r="H93">
        <f>IF(RFM_Customers[Recency]&lt;=RFM_Thresholds!$B$2,5, IF(RFM_Customers[Recency]&lt;=RFM_Thresholds!$C$2,4,IF(RFM_Customers[Recency]&lt;=RFM_Thresholds!$D$2,3,IF(RFM_Customers[Recency]&lt;=RFM_Thresholds!$E$2,2,1))))</f>
        <v>5</v>
      </c>
      <c r="I93">
        <f>IF(RFM_Customers[Frequency]&lt;=RFM_Thresholds!$B$2,1, IF(RFM_Customers[Frequency]&lt;=RFM_Thresholds!$C$2,2,IF(RFM_Customers[Frequency]&lt;=RFM_Thresholds!$D$2,3,IF(RFM_Customers[Frequency]&lt;=RFM_Thresholds!$E$2,4,5))))</f>
        <v>3</v>
      </c>
      <c r="J93">
        <f>IF(RFM_Customers[NetSpending]&lt;=RFM_Thresholds!$B$2,1, IF(RFM_Customers[NetSpending]&lt;=RFM_Thresholds!$C$2,2,IF(RFM_Customers[NetSpending]&lt;=RFM_Thresholds!$D$2,3,IF(RFM_Customers[NetSpending]&lt;=RFM_Thresholds!$E$2,4,5))))</f>
        <v>5</v>
      </c>
      <c r="K93">
        <f t="shared" si="1"/>
        <v>13</v>
      </c>
    </row>
    <row r="94" spans="1:11" x14ac:dyDescent="0.25">
      <c r="A94">
        <v>14865</v>
      </c>
      <c r="B94">
        <v>92.52000000000001</v>
      </c>
      <c r="C94">
        <v>0</v>
      </c>
      <c r="D94">
        <v>92.52000000000001</v>
      </c>
      <c r="E94">
        <v>4</v>
      </c>
      <c r="F94" s="1">
        <v>40879</v>
      </c>
      <c r="G94">
        <v>8</v>
      </c>
      <c r="H94">
        <f>IF(RFM_Customers[Recency]&lt;=RFM_Thresholds!$B$2,5, IF(RFM_Customers[Recency]&lt;=RFM_Thresholds!$C$2,4,IF(RFM_Customers[Recency]&lt;=RFM_Thresholds!$D$2,3,IF(RFM_Customers[Recency]&lt;=RFM_Thresholds!$E$2,2,1))))</f>
        <v>5</v>
      </c>
      <c r="I94">
        <f>IF(RFM_Customers[Frequency]&lt;=RFM_Thresholds!$B$2,1, IF(RFM_Customers[Frequency]&lt;=RFM_Thresholds!$C$2,2,IF(RFM_Customers[Frequency]&lt;=RFM_Thresholds!$D$2,3,IF(RFM_Customers[Frequency]&lt;=RFM_Thresholds!$E$2,4,5))))</f>
        <v>1</v>
      </c>
      <c r="J94">
        <f>IF(RFM_Customers[NetSpending]&lt;=RFM_Thresholds!$B$2,1, IF(RFM_Customers[NetSpending]&lt;=RFM_Thresholds!$C$2,2,IF(RFM_Customers[NetSpending]&lt;=RFM_Thresholds!$D$2,3,IF(RFM_Customers[NetSpending]&lt;=RFM_Thresholds!$E$2,4,5))))</f>
        <v>3</v>
      </c>
      <c r="K94">
        <f t="shared" si="1"/>
        <v>9</v>
      </c>
    </row>
    <row r="95" spans="1:11" x14ac:dyDescent="0.25">
      <c r="A95">
        <v>17345</v>
      </c>
      <c r="B95">
        <v>1586.6300000000008</v>
      </c>
      <c r="C95">
        <v>120.30000000000001</v>
      </c>
      <c r="D95">
        <v>1466.3300000000006</v>
      </c>
      <c r="E95">
        <v>10</v>
      </c>
      <c r="F95" s="1">
        <v>40871</v>
      </c>
      <c r="G95">
        <v>16</v>
      </c>
      <c r="H95">
        <f>IF(RFM_Customers[Recency]&lt;=RFM_Thresholds!$B$2,5, IF(RFM_Customers[Recency]&lt;=RFM_Thresholds!$C$2,4,IF(RFM_Customers[Recency]&lt;=RFM_Thresholds!$D$2,3,IF(RFM_Customers[Recency]&lt;=RFM_Thresholds!$E$2,2,1))))</f>
        <v>5</v>
      </c>
      <c r="I95">
        <f>IF(RFM_Customers[Frequency]&lt;=RFM_Thresholds!$B$2,1, IF(RFM_Customers[Frequency]&lt;=RFM_Thresholds!$C$2,2,IF(RFM_Customers[Frequency]&lt;=RFM_Thresholds!$D$2,3,IF(RFM_Customers[Frequency]&lt;=RFM_Thresholds!$E$2,4,5))))</f>
        <v>1</v>
      </c>
      <c r="J95">
        <f>IF(RFM_Customers[NetSpending]&lt;=RFM_Thresholds!$B$2,1, IF(RFM_Customers[NetSpending]&lt;=RFM_Thresholds!$C$2,2,IF(RFM_Customers[NetSpending]&lt;=RFM_Thresholds!$D$2,3,IF(RFM_Customers[NetSpending]&lt;=RFM_Thresholds!$E$2,4,5))))</f>
        <v>5</v>
      </c>
      <c r="K95">
        <f t="shared" si="1"/>
        <v>11</v>
      </c>
    </row>
    <row r="96" spans="1:11" x14ac:dyDescent="0.25">
      <c r="A96">
        <v>14621</v>
      </c>
      <c r="B96">
        <v>3000.5700000000015</v>
      </c>
      <c r="C96">
        <v>122.3</v>
      </c>
      <c r="D96">
        <v>2878.2700000000013</v>
      </c>
      <c r="E96">
        <v>9</v>
      </c>
      <c r="F96" s="1">
        <v>40885</v>
      </c>
      <c r="G96">
        <v>2</v>
      </c>
      <c r="H96">
        <f>IF(RFM_Customers[Recency]&lt;=RFM_Thresholds!$B$2,5, IF(RFM_Customers[Recency]&lt;=RFM_Thresholds!$C$2,4,IF(RFM_Customers[Recency]&lt;=RFM_Thresholds!$D$2,3,IF(RFM_Customers[Recency]&lt;=RFM_Thresholds!$E$2,2,1))))</f>
        <v>5</v>
      </c>
      <c r="I96">
        <f>IF(RFM_Customers[Frequency]&lt;=RFM_Thresholds!$B$2,1, IF(RFM_Customers[Frequency]&lt;=RFM_Thresholds!$C$2,2,IF(RFM_Customers[Frequency]&lt;=RFM_Thresholds!$D$2,3,IF(RFM_Customers[Frequency]&lt;=RFM_Thresholds!$E$2,4,5))))</f>
        <v>1</v>
      </c>
      <c r="J96">
        <f>IF(RFM_Customers[NetSpending]&lt;=RFM_Thresholds!$B$2,1, IF(RFM_Customers[NetSpending]&lt;=RFM_Thresholds!$C$2,2,IF(RFM_Customers[NetSpending]&lt;=RFM_Thresholds!$D$2,3,IF(RFM_Customers[NetSpending]&lt;=RFM_Thresholds!$E$2,4,5))))</f>
        <v>5</v>
      </c>
      <c r="K96">
        <f t="shared" si="1"/>
        <v>11</v>
      </c>
    </row>
    <row r="97" spans="1:11" x14ac:dyDescent="0.25">
      <c r="A97">
        <v>13819</v>
      </c>
      <c r="B97">
        <v>2642.3500000000004</v>
      </c>
      <c r="C97">
        <v>11.25</v>
      </c>
      <c r="D97">
        <v>2631.1000000000004</v>
      </c>
      <c r="E97">
        <v>6</v>
      </c>
      <c r="F97" s="1">
        <v>40585</v>
      </c>
      <c r="G97">
        <v>302</v>
      </c>
      <c r="H97">
        <f>IF(RFM_Customers[Recency]&lt;=RFM_Thresholds!$B$2,5, IF(RFM_Customers[Recency]&lt;=RFM_Thresholds!$C$2,4,IF(RFM_Customers[Recency]&lt;=RFM_Thresholds!$D$2,3,IF(RFM_Customers[Recency]&lt;=RFM_Thresholds!$E$2,2,1))))</f>
        <v>2</v>
      </c>
      <c r="I97">
        <f>IF(RFM_Customers[Frequency]&lt;=RFM_Thresholds!$B$2,1, IF(RFM_Customers[Frequency]&lt;=RFM_Thresholds!$C$2,2,IF(RFM_Customers[Frequency]&lt;=RFM_Thresholds!$D$2,3,IF(RFM_Customers[Frequency]&lt;=RFM_Thresholds!$E$2,4,5))))</f>
        <v>1</v>
      </c>
      <c r="J97">
        <f>IF(RFM_Customers[NetSpending]&lt;=RFM_Thresholds!$B$2,1, IF(RFM_Customers[NetSpending]&lt;=RFM_Thresholds!$C$2,2,IF(RFM_Customers[NetSpending]&lt;=RFM_Thresholds!$D$2,3,IF(RFM_Customers[NetSpending]&lt;=RFM_Thresholds!$E$2,4,5))))</f>
        <v>5</v>
      </c>
      <c r="K97">
        <f t="shared" si="1"/>
        <v>8</v>
      </c>
    </row>
    <row r="98" spans="1:11" x14ac:dyDescent="0.25">
      <c r="A98">
        <v>15808</v>
      </c>
      <c r="B98">
        <v>17180.25000000004</v>
      </c>
      <c r="C98">
        <v>141.30000000000004</v>
      </c>
      <c r="D98">
        <v>17038.950000000037</v>
      </c>
      <c r="E98">
        <v>21</v>
      </c>
      <c r="F98" s="1">
        <v>40580</v>
      </c>
      <c r="G98">
        <v>307</v>
      </c>
      <c r="H98">
        <f>IF(RFM_Customers[Recency]&lt;=RFM_Thresholds!$B$2,5, IF(RFM_Customers[Recency]&lt;=RFM_Thresholds!$C$2,4,IF(RFM_Customers[Recency]&lt;=RFM_Thresholds!$D$2,3,IF(RFM_Customers[Recency]&lt;=RFM_Thresholds!$E$2,2,1))))</f>
        <v>2</v>
      </c>
      <c r="I98">
        <f>IF(RFM_Customers[Frequency]&lt;=RFM_Thresholds!$B$2,1, IF(RFM_Customers[Frequency]&lt;=RFM_Thresholds!$C$2,2,IF(RFM_Customers[Frequency]&lt;=RFM_Thresholds!$D$2,3,IF(RFM_Customers[Frequency]&lt;=RFM_Thresholds!$E$2,4,5))))</f>
        <v>2</v>
      </c>
      <c r="J98">
        <f>IF(RFM_Customers[NetSpending]&lt;=RFM_Thresholds!$B$2,1, IF(RFM_Customers[NetSpending]&lt;=RFM_Thresholds!$C$2,2,IF(RFM_Customers[NetSpending]&lt;=RFM_Thresholds!$D$2,3,IF(RFM_Customers[NetSpending]&lt;=RFM_Thresholds!$E$2,4,5))))</f>
        <v>5</v>
      </c>
      <c r="K98">
        <f t="shared" si="1"/>
        <v>9</v>
      </c>
    </row>
    <row r="99" spans="1:11" x14ac:dyDescent="0.25">
      <c r="A99">
        <v>17191</v>
      </c>
      <c r="B99">
        <v>4310.3399999999965</v>
      </c>
      <c r="C99">
        <v>25.5</v>
      </c>
      <c r="D99">
        <v>4284.8399999999965</v>
      </c>
      <c r="E99">
        <v>15</v>
      </c>
      <c r="F99" s="1">
        <v>40858</v>
      </c>
      <c r="G99">
        <v>29</v>
      </c>
      <c r="H99">
        <f>IF(RFM_Customers[Recency]&lt;=RFM_Thresholds!$B$2,5, IF(RFM_Customers[Recency]&lt;=RFM_Thresholds!$C$2,4,IF(RFM_Customers[Recency]&lt;=RFM_Thresholds!$D$2,3,IF(RFM_Customers[Recency]&lt;=RFM_Thresholds!$E$2,2,1))))</f>
        <v>4</v>
      </c>
      <c r="I99">
        <f>IF(RFM_Customers[Frequency]&lt;=RFM_Thresholds!$B$2,1, IF(RFM_Customers[Frequency]&lt;=RFM_Thresholds!$C$2,2,IF(RFM_Customers[Frequency]&lt;=RFM_Thresholds!$D$2,3,IF(RFM_Customers[Frequency]&lt;=RFM_Thresholds!$E$2,4,5))))</f>
        <v>1</v>
      </c>
      <c r="J99">
        <f>IF(RFM_Customers[NetSpending]&lt;=RFM_Thresholds!$B$2,1, IF(RFM_Customers[NetSpending]&lt;=RFM_Thresholds!$C$2,2,IF(RFM_Customers[NetSpending]&lt;=RFM_Thresholds!$D$2,3,IF(RFM_Customers[NetSpending]&lt;=RFM_Thresholds!$E$2,4,5))))</f>
        <v>5</v>
      </c>
      <c r="K99">
        <f t="shared" si="1"/>
        <v>10</v>
      </c>
    </row>
    <row r="100" spans="1:11" x14ac:dyDescent="0.25">
      <c r="A100">
        <v>13748</v>
      </c>
      <c r="B100">
        <v>2064.35</v>
      </c>
      <c r="C100">
        <v>0</v>
      </c>
      <c r="D100">
        <v>2064.35</v>
      </c>
      <c r="E100">
        <v>9</v>
      </c>
      <c r="F100" s="1">
        <v>40791</v>
      </c>
      <c r="G100">
        <v>96</v>
      </c>
      <c r="H100">
        <f>IF(RFM_Customers[Recency]&lt;=RFM_Thresholds!$B$2,5, IF(RFM_Customers[Recency]&lt;=RFM_Thresholds!$C$2,4,IF(RFM_Customers[Recency]&lt;=RFM_Thresholds!$D$2,3,IF(RFM_Customers[Recency]&lt;=RFM_Thresholds!$E$2,2,1))))</f>
        <v>3</v>
      </c>
      <c r="I100">
        <f>IF(RFM_Customers[Frequency]&lt;=RFM_Thresholds!$B$2,1, IF(RFM_Customers[Frequency]&lt;=RFM_Thresholds!$C$2,2,IF(RFM_Customers[Frequency]&lt;=RFM_Thresholds!$D$2,3,IF(RFM_Customers[Frequency]&lt;=RFM_Thresholds!$E$2,4,5))))</f>
        <v>1</v>
      </c>
      <c r="J100">
        <f>IF(RFM_Customers[NetSpending]&lt;=RFM_Thresholds!$B$2,1, IF(RFM_Customers[NetSpending]&lt;=RFM_Thresholds!$C$2,2,IF(RFM_Customers[NetSpending]&lt;=RFM_Thresholds!$D$2,3,IF(RFM_Customers[NetSpending]&lt;=RFM_Thresholds!$E$2,4,5))))</f>
        <v>5</v>
      </c>
      <c r="K100">
        <f t="shared" si="1"/>
        <v>9</v>
      </c>
    </row>
    <row r="101" spans="1:11" x14ac:dyDescent="0.25">
      <c r="A101">
        <v>15265</v>
      </c>
      <c r="B101">
        <v>3345.6400000000026</v>
      </c>
      <c r="C101">
        <v>0</v>
      </c>
      <c r="D101">
        <v>3345.6400000000026</v>
      </c>
      <c r="E101">
        <v>4</v>
      </c>
      <c r="F101" s="1">
        <v>40735</v>
      </c>
      <c r="G101">
        <v>152</v>
      </c>
      <c r="H101">
        <f>IF(RFM_Customers[Recency]&lt;=RFM_Thresholds!$B$2,5, IF(RFM_Customers[Recency]&lt;=RFM_Thresholds!$C$2,4,IF(RFM_Customers[Recency]&lt;=RFM_Thresholds!$D$2,3,IF(RFM_Customers[Recency]&lt;=RFM_Thresholds!$E$2,2,1))))</f>
        <v>3</v>
      </c>
      <c r="I101">
        <f>IF(RFM_Customers[Frequency]&lt;=RFM_Thresholds!$B$2,1, IF(RFM_Customers[Frequency]&lt;=RFM_Thresholds!$C$2,2,IF(RFM_Customers[Frequency]&lt;=RFM_Thresholds!$D$2,3,IF(RFM_Customers[Frequency]&lt;=RFM_Thresholds!$E$2,4,5))))</f>
        <v>1</v>
      </c>
      <c r="J101">
        <f>IF(RFM_Customers[NetSpending]&lt;=RFM_Thresholds!$B$2,1, IF(RFM_Customers[NetSpending]&lt;=RFM_Thresholds!$C$2,2,IF(RFM_Customers[NetSpending]&lt;=RFM_Thresholds!$D$2,3,IF(RFM_Customers[NetSpending]&lt;=RFM_Thresholds!$E$2,4,5))))</f>
        <v>5</v>
      </c>
      <c r="K101">
        <f t="shared" si="1"/>
        <v>9</v>
      </c>
    </row>
    <row r="102" spans="1:11" x14ac:dyDescent="0.25">
      <c r="A102">
        <v>15750</v>
      </c>
      <c r="B102">
        <v>6452.9909999999836</v>
      </c>
      <c r="C102">
        <v>90.39</v>
      </c>
      <c r="D102">
        <v>6362.6009999999833</v>
      </c>
      <c r="E102">
        <v>18</v>
      </c>
      <c r="F102" s="1">
        <v>40884</v>
      </c>
      <c r="G102">
        <v>3</v>
      </c>
      <c r="H102">
        <f>IF(RFM_Customers[Recency]&lt;=RFM_Thresholds!$B$2,5, IF(RFM_Customers[Recency]&lt;=RFM_Thresholds!$C$2,4,IF(RFM_Customers[Recency]&lt;=RFM_Thresholds!$D$2,3,IF(RFM_Customers[Recency]&lt;=RFM_Thresholds!$E$2,2,1))))</f>
        <v>5</v>
      </c>
      <c r="I102">
        <f>IF(RFM_Customers[Frequency]&lt;=RFM_Thresholds!$B$2,1, IF(RFM_Customers[Frequency]&lt;=RFM_Thresholds!$C$2,2,IF(RFM_Customers[Frequency]&lt;=RFM_Thresholds!$D$2,3,IF(RFM_Customers[Frequency]&lt;=RFM_Thresholds!$E$2,4,5))))</f>
        <v>1</v>
      </c>
      <c r="J102">
        <f>IF(RFM_Customers[NetSpending]&lt;=RFM_Thresholds!$B$2,1, IF(RFM_Customers[NetSpending]&lt;=RFM_Thresholds!$C$2,2,IF(RFM_Customers[NetSpending]&lt;=RFM_Thresholds!$D$2,3,IF(RFM_Customers[NetSpending]&lt;=RFM_Thresholds!$E$2,4,5))))</f>
        <v>5</v>
      </c>
      <c r="K102">
        <f t="shared" si="1"/>
        <v>11</v>
      </c>
    </row>
    <row r="103" spans="1:11" x14ac:dyDescent="0.25">
      <c r="A103">
        <v>16422</v>
      </c>
      <c r="B103">
        <v>61920.870000000046</v>
      </c>
      <c r="C103">
        <v>2540.9299999999994</v>
      </c>
      <c r="D103">
        <v>59379.940000000068</v>
      </c>
      <c r="E103">
        <v>109</v>
      </c>
      <c r="F103" s="1">
        <v>40869</v>
      </c>
      <c r="G103">
        <v>18</v>
      </c>
      <c r="H103">
        <f>IF(RFM_Customers[Recency]&lt;=RFM_Thresholds!$B$2,5, IF(RFM_Customers[Recency]&lt;=RFM_Thresholds!$C$2,4,IF(RFM_Customers[Recency]&lt;=RFM_Thresholds!$D$2,3,IF(RFM_Customers[Recency]&lt;=RFM_Thresholds!$E$2,2,1))))</f>
        <v>5</v>
      </c>
      <c r="I103">
        <f>IF(RFM_Customers[Frequency]&lt;=RFM_Thresholds!$B$2,1, IF(RFM_Customers[Frequency]&lt;=RFM_Thresholds!$C$2,2,IF(RFM_Customers[Frequency]&lt;=RFM_Thresholds!$D$2,3,IF(RFM_Customers[Frequency]&lt;=RFM_Thresholds!$E$2,4,5))))</f>
        <v>3</v>
      </c>
      <c r="J103">
        <f>IF(RFM_Customers[NetSpending]&lt;=RFM_Thresholds!$B$2,1, IF(RFM_Customers[NetSpending]&lt;=RFM_Thresholds!$C$2,2,IF(RFM_Customers[NetSpending]&lt;=RFM_Thresholds!$D$2,3,IF(RFM_Customers[NetSpending]&lt;=RFM_Thresholds!$E$2,4,5))))</f>
        <v>5</v>
      </c>
      <c r="K103">
        <f t="shared" si="1"/>
        <v>13</v>
      </c>
    </row>
    <row r="104" spans="1:11" x14ac:dyDescent="0.25">
      <c r="A104">
        <v>17428</v>
      </c>
      <c r="B104">
        <v>31466.760000000064</v>
      </c>
      <c r="C104">
        <v>581.69999999999993</v>
      </c>
      <c r="D104">
        <v>30885.06000000006</v>
      </c>
      <c r="E104">
        <v>45</v>
      </c>
      <c r="F104" s="1">
        <v>40886</v>
      </c>
      <c r="G104">
        <v>1</v>
      </c>
      <c r="H104">
        <f>IF(RFM_Customers[Recency]&lt;=RFM_Thresholds!$B$2,5, IF(RFM_Customers[Recency]&lt;=RFM_Thresholds!$C$2,4,IF(RFM_Customers[Recency]&lt;=RFM_Thresholds!$D$2,3,IF(RFM_Customers[Recency]&lt;=RFM_Thresholds!$E$2,2,1))))</f>
        <v>5</v>
      </c>
      <c r="I104">
        <f>IF(RFM_Customers[Frequency]&lt;=RFM_Thresholds!$B$2,1, IF(RFM_Customers[Frequency]&lt;=RFM_Thresholds!$C$2,2,IF(RFM_Customers[Frequency]&lt;=RFM_Thresholds!$D$2,3,IF(RFM_Customers[Frequency]&lt;=RFM_Thresholds!$E$2,4,5))))</f>
        <v>2</v>
      </c>
      <c r="J104">
        <f>IF(RFM_Customers[NetSpending]&lt;=RFM_Thresholds!$B$2,1, IF(RFM_Customers[NetSpending]&lt;=RFM_Thresholds!$C$2,2,IF(RFM_Customers[NetSpending]&lt;=RFM_Thresholds!$D$2,3,IF(RFM_Customers[NetSpending]&lt;=RFM_Thresholds!$E$2,4,5))))</f>
        <v>5</v>
      </c>
      <c r="K104">
        <f t="shared" si="1"/>
        <v>12</v>
      </c>
    </row>
    <row r="105" spans="1:11" x14ac:dyDescent="0.25">
      <c r="A105">
        <v>13711</v>
      </c>
      <c r="B105">
        <v>1792.2600000000002</v>
      </c>
      <c r="C105">
        <v>159.65000000000003</v>
      </c>
      <c r="D105">
        <v>1632.6100000000001</v>
      </c>
      <c r="E105">
        <v>9</v>
      </c>
      <c r="F105" s="1">
        <v>40668</v>
      </c>
      <c r="G105">
        <v>219</v>
      </c>
      <c r="H105">
        <f>IF(RFM_Customers[Recency]&lt;=RFM_Thresholds!$B$2,5, IF(RFM_Customers[Recency]&lt;=RFM_Thresholds!$C$2,4,IF(RFM_Customers[Recency]&lt;=RFM_Thresholds!$D$2,3,IF(RFM_Customers[Recency]&lt;=RFM_Thresholds!$E$2,2,1))))</f>
        <v>2</v>
      </c>
      <c r="I105">
        <f>IF(RFM_Customers[Frequency]&lt;=RFM_Thresholds!$B$2,1, IF(RFM_Customers[Frequency]&lt;=RFM_Thresholds!$C$2,2,IF(RFM_Customers[Frequency]&lt;=RFM_Thresholds!$D$2,3,IF(RFM_Customers[Frequency]&lt;=RFM_Thresholds!$E$2,4,5))))</f>
        <v>1</v>
      </c>
      <c r="J105">
        <f>IF(RFM_Customers[NetSpending]&lt;=RFM_Thresholds!$B$2,1, IF(RFM_Customers[NetSpending]&lt;=RFM_Thresholds!$C$2,2,IF(RFM_Customers[NetSpending]&lt;=RFM_Thresholds!$D$2,3,IF(RFM_Customers[NetSpending]&lt;=RFM_Thresholds!$E$2,4,5))))</f>
        <v>5</v>
      </c>
      <c r="K105">
        <f t="shared" si="1"/>
        <v>8</v>
      </c>
    </row>
    <row r="106" spans="1:11" x14ac:dyDescent="0.25">
      <c r="A106">
        <v>15485</v>
      </c>
      <c r="B106">
        <v>4810.9199999999992</v>
      </c>
      <c r="C106">
        <v>147</v>
      </c>
      <c r="D106">
        <v>4663.9199999999992</v>
      </c>
      <c r="E106">
        <v>7</v>
      </c>
      <c r="F106" s="1">
        <v>40856</v>
      </c>
      <c r="G106">
        <v>31</v>
      </c>
      <c r="H106">
        <f>IF(RFM_Customers[Recency]&lt;=RFM_Thresholds!$B$2,5, IF(RFM_Customers[Recency]&lt;=RFM_Thresholds!$C$2,4,IF(RFM_Customers[Recency]&lt;=RFM_Thresholds!$D$2,3,IF(RFM_Customers[Recency]&lt;=RFM_Thresholds!$E$2,2,1))))</f>
        <v>4</v>
      </c>
      <c r="I106">
        <f>IF(RFM_Customers[Frequency]&lt;=RFM_Thresholds!$B$2,1, IF(RFM_Customers[Frequency]&lt;=RFM_Thresholds!$C$2,2,IF(RFM_Customers[Frequency]&lt;=RFM_Thresholds!$D$2,3,IF(RFM_Customers[Frequency]&lt;=RFM_Thresholds!$E$2,4,5))))</f>
        <v>1</v>
      </c>
      <c r="J106">
        <f>IF(RFM_Customers[NetSpending]&lt;=RFM_Thresholds!$B$2,1, IF(RFM_Customers[NetSpending]&lt;=RFM_Thresholds!$C$2,2,IF(RFM_Customers[NetSpending]&lt;=RFM_Thresholds!$D$2,3,IF(RFM_Customers[NetSpending]&lt;=RFM_Thresholds!$E$2,4,5))))</f>
        <v>5</v>
      </c>
      <c r="K106">
        <f t="shared" si="1"/>
        <v>10</v>
      </c>
    </row>
    <row r="107" spans="1:11" x14ac:dyDescent="0.25">
      <c r="A107">
        <v>16150</v>
      </c>
      <c r="B107">
        <v>4002.17</v>
      </c>
      <c r="C107">
        <v>240.89999999999995</v>
      </c>
      <c r="D107">
        <v>3761.2700000000009</v>
      </c>
      <c r="E107">
        <v>10</v>
      </c>
      <c r="F107" s="1">
        <v>40844</v>
      </c>
      <c r="G107">
        <v>43</v>
      </c>
      <c r="H107">
        <f>IF(RFM_Customers[Recency]&lt;=RFM_Thresholds!$B$2,5, IF(RFM_Customers[Recency]&lt;=RFM_Thresholds!$C$2,4,IF(RFM_Customers[Recency]&lt;=RFM_Thresholds!$D$2,3,IF(RFM_Customers[Recency]&lt;=RFM_Thresholds!$E$2,2,1))))</f>
        <v>4</v>
      </c>
      <c r="I107">
        <f>IF(RFM_Customers[Frequency]&lt;=RFM_Thresholds!$B$2,1, IF(RFM_Customers[Frequency]&lt;=RFM_Thresholds!$C$2,2,IF(RFM_Customers[Frequency]&lt;=RFM_Thresholds!$D$2,3,IF(RFM_Customers[Frequency]&lt;=RFM_Thresholds!$E$2,4,5))))</f>
        <v>1</v>
      </c>
      <c r="J107">
        <f>IF(RFM_Customers[NetSpending]&lt;=RFM_Thresholds!$B$2,1, IF(RFM_Customers[NetSpending]&lt;=RFM_Thresholds!$C$2,2,IF(RFM_Customers[NetSpending]&lt;=RFM_Thresholds!$D$2,3,IF(RFM_Customers[NetSpending]&lt;=RFM_Thresholds!$E$2,4,5))))</f>
        <v>5</v>
      </c>
      <c r="K107">
        <f t="shared" si="1"/>
        <v>10</v>
      </c>
    </row>
    <row r="108" spans="1:11" x14ac:dyDescent="0.25">
      <c r="A108">
        <v>17246</v>
      </c>
      <c r="B108">
        <v>38.92</v>
      </c>
      <c r="C108">
        <v>0</v>
      </c>
      <c r="D108">
        <v>38.92</v>
      </c>
      <c r="E108">
        <v>2</v>
      </c>
      <c r="F108" s="1">
        <v>40340</v>
      </c>
      <c r="G108">
        <v>547</v>
      </c>
      <c r="H108">
        <f>IF(RFM_Customers[Recency]&lt;=RFM_Thresholds!$B$2,5, IF(RFM_Customers[Recency]&lt;=RFM_Thresholds!$C$2,4,IF(RFM_Customers[Recency]&lt;=RFM_Thresholds!$D$2,3,IF(RFM_Customers[Recency]&lt;=RFM_Thresholds!$E$2,2,1))))</f>
        <v>1</v>
      </c>
      <c r="I108">
        <f>IF(RFM_Customers[Frequency]&lt;=RFM_Thresholds!$B$2,1, IF(RFM_Customers[Frequency]&lt;=RFM_Thresholds!$C$2,2,IF(RFM_Customers[Frequency]&lt;=RFM_Thresholds!$D$2,3,IF(RFM_Customers[Frequency]&lt;=RFM_Thresholds!$E$2,4,5))))</f>
        <v>1</v>
      </c>
      <c r="J108">
        <f>IF(RFM_Customers[NetSpending]&lt;=RFM_Thresholds!$B$2,1, IF(RFM_Customers[NetSpending]&lt;=RFM_Thresholds!$C$2,2,IF(RFM_Customers[NetSpending]&lt;=RFM_Thresholds!$D$2,3,IF(RFM_Customers[NetSpending]&lt;=RFM_Thresholds!$E$2,4,5))))</f>
        <v>2</v>
      </c>
      <c r="K108">
        <f t="shared" si="1"/>
        <v>4</v>
      </c>
    </row>
    <row r="109" spans="1:11" x14ac:dyDescent="0.25">
      <c r="A109">
        <v>14061</v>
      </c>
      <c r="B109">
        <v>917.43</v>
      </c>
      <c r="C109">
        <v>0</v>
      </c>
      <c r="D109">
        <v>917.43</v>
      </c>
      <c r="E109">
        <v>3</v>
      </c>
      <c r="F109" s="1">
        <v>40379</v>
      </c>
      <c r="G109">
        <v>508</v>
      </c>
      <c r="H109">
        <f>IF(RFM_Customers[Recency]&lt;=RFM_Thresholds!$B$2,5, IF(RFM_Customers[Recency]&lt;=RFM_Thresholds!$C$2,4,IF(RFM_Customers[Recency]&lt;=RFM_Thresholds!$D$2,3,IF(RFM_Customers[Recency]&lt;=RFM_Thresholds!$E$2,2,1))))</f>
        <v>1</v>
      </c>
      <c r="I109">
        <f>IF(RFM_Customers[Frequency]&lt;=RFM_Thresholds!$B$2,1, IF(RFM_Customers[Frequency]&lt;=RFM_Thresholds!$C$2,2,IF(RFM_Customers[Frequency]&lt;=RFM_Thresholds!$D$2,3,IF(RFM_Customers[Frequency]&lt;=RFM_Thresholds!$E$2,4,5))))</f>
        <v>1</v>
      </c>
      <c r="J109">
        <f>IF(RFM_Customers[NetSpending]&lt;=RFM_Thresholds!$B$2,1, IF(RFM_Customers[NetSpending]&lt;=RFM_Thresholds!$C$2,2,IF(RFM_Customers[NetSpending]&lt;=RFM_Thresholds!$D$2,3,IF(RFM_Customers[NetSpending]&lt;=RFM_Thresholds!$E$2,4,5))))</f>
        <v>5</v>
      </c>
      <c r="K109">
        <f t="shared" si="1"/>
        <v>7</v>
      </c>
    </row>
    <row r="110" spans="1:11" x14ac:dyDescent="0.25">
      <c r="A110">
        <v>14108</v>
      </c>
      <c r="B110">
        <v>1044.96</v>
      </c>
      <c r="C110">
        <v>3.75</v>
      </c>
      <c r="D110">
        <v>1041.21</v>
      </c>
      <c r="E110">
        <v>4</v>
      </c>
      <c r="F110" s="1">
        <v>40856</v>
      </c>
      <c r="G110">
        <v>31</v>
      </c>
      <c r="H110">
        <f>IF(RFM_Customers[Recency]&lt;=RFM_Thresholds!$B$2,5, IF(RFM_Customers[Recency]&lt;=RFM_Thresholds!$C$2,4,IF(RFM_Customers[Recency]&lt;=RFM_Thresholds!$D$2,3,IF(RFM_Customers[Recency]&lt;=RFM_Thresholds!$E$2,2,1))))</f>
        <v>4</v>
      </c>
      <c r="I110">
        <f>IF(RFM_Customers[Frequency]&lt;=RFM_Thresholds!$B$2,1, IF(RFM_Customers[Frequency]&lt;=RFM_Thresholds!$C$2,2,IF(RFM_Customers[Frequency]&lt;=RFM_Thresholds!$D$2,3,IF(RFM_Customers[Frequency]&lt;=RFM_Thresholds!$E$2,4,5))))</f>
        <v>1</v>
      </c>
      <c r="J110">
        <f>IF(RFM_Customers[NetSpending]&lt;=RFM_Thresholds!$B$2,1, IF(RFM_Customers[NetSpending]&lt;=RFM_Thresholds!$C$2,2,IF(RFM_Customers[NetSpending]&lt;=RFM_Thresholds!$D$2,3,IF(RFM_Customers[NetSpending]&lt;=RFM_Thresholds!$E$2,4,5))))</f>
        <v>5</v>
      </c>
      <c r="K110">
        <f t="shared" si="1"/>
        <v>10</v>
      </c>
    </row>
    <row r="111" spans="1:11" x14ac:dyDescent="0.25">
      <c r="A111">
        <v>18287</v>
      </c>
      <c r="B111">
        <v>4182.9899999999989</v>
      </c>
      <c r="C111">
        <v>5.0999999999999996</v>
      </c>
      <c r="D111">
        <v>4177.8899999999994</v>
      </c>
      <c r="E111">
        <v>7</v>
      </c>
      <c r="F111" s="1">
        <v>40844</v>
      </c>
      <c r="G111">
        <v>43</v>
      </c>
      <c r="H111">
        <f>IF(RFM_Customers[Recency]&lt;=RFM_Thresholds!$B$2,5, IF(RFM_Customers[Recency]&lt;=RFM_Thresholds!$C$2,4,IF(RFM_Customers[Recency]&lt;=RFM_Thresholds!$D$2,3,IF(RFM_Customers[Recency]&lt;=RFM_Thresholds!$E$2,2,1))))</f>
        <v>4</v>
      </c>
      <c r="I111">
        <f>IF(RFM_Customers[Frequency]&lt;=RFM_Thresholds!$B$2,1, IF(RFM_Customers[Frequency]&lt;=RFM_Thresholds!$C$2,2,IF(RFM_Customers[Frequency]&lt;=RFM_Thresholds!$D$2,3,IF(RFM_Customers[Frequency]&lt;=RFM_Thresholds!$E$2,4,5))))</f>
        <v>1</v>
      </c>
      <c r="J111">
        <f>IF(RFM_Customers[NetSpending]&lt;=RFM_Thresholds!$B$2,1, IF(RFM_Customers[NetSpending]&lt;=RFM_Thresholds!$C$2,2,IF(RFM_Customers[NetSpending]&lt;=RFM_Thresholds!$D$2,3,IF(RFM_Customers[NetSpending]&lt;=RFM_Thresholds!$E$2,4,5))))</f>
        <v>5</v>
      </c>
      <c r="K111">
        <f t="shared" si="1"/>
        <v>10</v>
      </c>
    </row>
    <row r="112" spans="1:11" x14ac:dyDescent="0.25">
      <c r="A112">
        <v>13648</v>
      </c>
      <c r="B112">
        <v>1764.0200000000002</v>
      </c>
      <c r="C112">
        <v>85.01</v>
      </c>
      <c r="D112">
        <v>1679.0100000000002</v>
      </c>
      <c r="E112">
        <v>8</v>
      </c>
      <c r="F112" s="1">
        <v>40486</v>
      </c>
      <c r="G112">
        <v>401</v>
      </c>
      <c r="H112">
        <f>IF(RFM_Customers[Recency]&lt;=RFM_Thresholds!$B$2,5, IF(RFM_Customers[Recency]&lt;=RFM_Thresholds!$C$2,4,IF(RFM_Customers[Recency]&lt;=RFM_Thresholds!$D$2,3,IF(RFM_Customers[Recency]&lt;=RFM_Thresholds!$E$2,2,1))))</f>
        <v>2</v>
      </c>
      <c r="I112">
        <f>IF(RFM_Customers[Frequency]&lt;=RFM_Thresholds!$B$2,1, IF(RFM_Customers[Frequency]&lt;=RFM_Thresholds!$C$2,2,IF(RFM_Customers[Frequency]&lt;=RFM_Thresholds!$D$2,3,IF(RFM_Customers[Frequency]&lt;=RFM_Thresholds!$E$2,4,5))))</f>
        <v>1</v>
      </c>
      <c r="J112">
        <f>IF(RFM_Customers[NetSpending]&lt;=RFM_Thresholds!$B$2,1, IF(RFM_Customers[NetSpending]&lt;=RFM_Thresholds!$C$2,2,IF(RFM_Customers[NetSpending]&lt;=RFM_Thresholds!$D$2,3,IF(RFM_Customers[NetSpending]&lt;=RFM_Thresholds!$E$2,4,5))))</f>
        <v>5</v>
      </c>
      <c r="K112">
        <f t="shared" si="1"/>
        <v>8</v>
      </c>
    </row>
    <row r="113" spans="1:11" x14ac:dyDescent="0.25">
      <c r="A113">
        <v>15254</v>
      </c>
      <c r="B113">
        <v>1088.3499999999999</v>
      </c>
      <c r="C113">
        <v>14.95</v>
      </c>
      <c r="D113">
        <v>1073.3999999999999</v>
      </c>
      <c r="E113">
        <v>3</v>
      </c>
      <c r="F113" s="1">
        <v>40759</v>
      </c>
      <c r="G113">
        <v>128</v>
      </c>
      <c r="H113">
        <f>IF(RFM_Customers[Recency]&lt;=RFM_Thresholds!$B$2,5, IF(RFM_Customers[Recency]&lt;=RFM_Thresholds!$C$2,4,IF(RFM_Customers[Recency]&lt;=RFM_Thresholds!$D$2,3,IF(RFM_Customers[Recency]&lt;=RFM_Thresholds!$E$2,2,1))))</f>
        <v>3</v>
      </c>
      <c r="I113">
        <f>IF(RFM_Customers[Frequency]&lt;=RFM_Thresholds!$B$2,1, IF(RFM_Customers[Frequency]&lt;=RFM_Thresholds!$C$2,2,IF(RFM_Customers[Frequency]&lt;=RFM_Thresholds!$D$2,3,IF(RFM_Customers[Frequency]&lt;=RFM_Thresholds!$E$2,4,5))))</f>
        <v>1</v>
      </c>
      <c r="J113">
        <f>IF(RFM_Customers[NetSpending]&lt;=RFM_Thresholds!$B$2,1, IF(RFM_Customers[NetSpending]&lt;=RFM_Thresholds!$C$2,2,IF(RFM_Customers[NetSpending]&lt;=RFM_Thresholds!$D$2,3,IF(RFM_Customers[NetSpending]&lt;=RFM_Thresholds!$E$2,4,5))))</f>
        <v>5</v>
      </c>
      <c r="K113">
        <f t="shared" si="1"/>
        <v>9</v>
      </c>
    </row>
    <row r="114" spans="1:11" x14ac:dyDescent="0.25">
      <c r="A114">
        <v>16563</v>
      </c>
      <c r="B114">
        <v>4412.5599999999986</v>
      </c>
      <c r="C114">
        <v>10.199999999999999</v>
      </c>
      <c r="D114">
        <v>4402.3599999999988</v>
      </c>
      <c r="E114">
        <v>6</v>
      </c>
      <c r="F114" s="1">
        <v>40833</v>
      </c>
      <c r="G114">
        <v>54</v>
      </c>
      <c r="H114">
        <f>IF(RFM_Customers[Recency]&lt;=RFM_Thresholds!$B$2,5, IF(RFM_Customers[Recency]&lt;=RFM_Thresholds!$C$2,4,IF(RFM_Customers[Recency]&lt;=RFM_Thresholds!$D$2,3,IF(RFM_Customers[Recency]&lt;=RFM_Thresholds!$E$2,2,1))))</f>
        <v>4</v>
      </c>
      <c r="I114">
        <f>IF(RFM_Customers[Frequency]&lt;=RFM_Thresholds!$B$2,1, IF(RFM_Customers[Frequency]&lt;=RFM_Thresholds!$C$2,2,IF(RFM_Customers[Frequency]&lt;=RFM_Thresholds!$D$2,3,IF(RFM_Customers[Frequency]&lt;=RFM_Thresholds!$E$2,4,5))))</f>
        <v>1</v>
      </c>
      <c r="J114">
        <f>IF(RFM_Customers[NetSpending]&lt;=RFM_Thresholds!$B$2,1, IF(RFM_Customers[NetSpending]&lt;=RFM_Thresholds!$C$2,2,IF(RFM_Customers[NetSpending]&lt;=RFM_Thresholds!$D$2,3,IF(RFM_Customers[NetSpending]&lt;=RFM_Thresholds!$E$2,4,5))))</f>
        <v>5</v>
      </c>
      <c r="K114">
        <f t="shared" si="1"/>
        <v>10</v>
      </c>
    </row>
    <row r="115" spans="1:11" x14ac:dyDescent="0.25">
      <c r="A115">
        <v>16701</v>
      </c>
      <c r="B115">
        <v>9916.7299999999941</v>
      </c>
      <c r="C115">
        <v>302.14000000000004</v>
      </c>
      <c r="D115">
        <v>9614.5899999999892</v>
      </c>
      <c r="E115">
        <v>26</v>
      </c>
      <c r="F115" s="1">
        <v>40878</v>
      </c>
      <c r="G115">
        <v>9</v>
      </c>
      <c r="H115">
        <f>IF(RFM_Customers[Recency]&lt;=RFM_Thresholds!$B$2,5, IF(RFM_Customers[Recency]&lt;=RFM_Thresholds!$C$2,4,IF(RFM_Customers[Recency]&lt;=RFM_Thresholds!$D$2,3,IF(RFM_Customers[Recency]&lt;=RFM_Thresholds!$E$2,2,1))))</f>
        <v>5</v>
      </c>
      <c r="I115">
        <f>IF(RFM_Customers[Frequency]&lt;=RFM_Thresholds!$B$2,1, IF(RFM_Customers[Frequency]&lt;=RFM_Thresholds!$C$2,2,IF(RFM_Customers[Frequency]&lt;=RFM_Thresholds!$D$2,3,IF(RFM_Customers[Frequency]&lt;=RFM_Thresholds!$E$2,4,5))))</f>
        <v>2</v>
      </c>
      <c r="J115">
        <f>IF(RFM_Customers[NetSpending]&lt;=RFM_Thresholds!$B$2,1, IF(RFM_Customers[NetSpending]&lt;=RFM_Thresholds!$C$2,2,IF(RFM_Customers[NetSpending]&lt;=RFM_Thresholds!$D$2,3,IF(RFM_Customers[NetSpending]&lt;=RFM_Thresholds!$E$2,4,5))))</f>
        <v>5</v>
      </c>
      <c r="K115">
        <f t="shared" si="1"/>
        <v>12</v>
      </c>
    </row>
    <row r="116" spans="1:11" x14ac:dyDescent="0.25">
      <c r="A116">
        <v>12842</v>
      </c>
      <c r="B116">
        <v>1917.9900000000002</v>
      </c>
      <c r="C116">
        <v>0</v>
      </c>
      <c r="D116">
        <v>1917.9900000000002</v>
      </c>
      <c r="E116">
        <v>4</v>
      </c>
      <c r="F116" s="1">
        <v>40816</v>
      </c>
      <c r="G116">
        <v>71</v>
      </c>
      <c r="H116">
        <f>IF(RFM_Customers[Recency]&lt;=RFM_Thresholds!$B$2,5, IF(RFM_Customers[Recency]&lt;=RFM_Thresholds!$C$2,4,IF(RFM_Customers[Recency]&lt;=RFM_Thresholds!$D$2,3,IF(RFM_Customers[Recency]&lt;=RFM_Thresholds!$E$2,2,1))))</f>
        <v>3</v>
      </c>
      <c r="I116">
        <f>IF(RFM_Customers[Frequency]&lt;=RFM_Thresholds!$B$2,1, IF(RFM_Customers[Frequency]&lt;=RFM_Thresholds!$C$2,2,IF(RFM_Customers[Frequency]&lt;=RFM_Thresholds!$D$2,3,IF(RFM_Customers[Frequency]&lt;=RFM_Thresholds!$E$2,4,5))))</f>
        <v>1</v>
      </c>
      <c r="J116">
        <f>IF(RFM_Customers[NetSpending]&lt;=RFM_Thresholds!$B$2,1, IF(RFM_Customers[NetSpending]&lt;=RFM_Thresholds!$C$2,2,IF(RFM_Customers[NetSpending]&lt;=RFM_Thresholds!$D$2,3,IF(RFM_Customers[NetSpending]&lt;=RFM_Thresholds!$E$2,4,5))))</f>
        <v>5</v>
      </c>
      <c r="K116">
        <f t="shared" si="1"/>
        <v>9</v>
      </c>
    </row>
    <row r="117" spans="1:11" x14ac:dyDescent="0.25">
      <c r="A117">
        <v>14558</v>
      </c>
      <c r="B117">
        <v>655.5</v>
      </c>
      <c r="C117">
        <v>41.4</v>
      </c>
      <c r="D117">
        <v>614.1</v>
      </c>
      <c r="E117">
        <v>3</v>
      </c>
      <c r="F117" s="1">
        <v>40232</v>
      </c>
      <c r="G117">
        <v>655</v>
      </c>
      <c r="H117">
        <f>IF(RFM_Customers[Recency]&lt;=RFM_Thresholds!$B$2,5, IF(RFM_Customers[Recency]&lt;=RFM_Thresholds!$C$2,4,IF(RFM_Customers[Recency]&lt;=RFM_Thresholds!$D$2,3,IF(RFM_Customers[Recency]&lt;=RFM_Thresholds!$E$2,2,1))))</f>
        <v>1</v>
      </c>
      <c r="I117">
        <f>IF(RFM_Customers[Frequency]&lt;=RFM_Thresholds!$B$2,1, IF(RFM_Customers[Frequency]&lt;=RFM_Thresholds!$C$2,2,IF(RFM_Customers[Frequency]&lt;=RFM_Thresholds!$D$2,3,IF(RFM_Customers[Frequency]&lt;=RFM_Thresholds!$E$2,4,5))))</f>
        <v>1</v>
      </c>
      <c r="J117">
        <f>IF(RFM_Customers[NetSpending]&lt;=RFM_Thresholds!$B$2,1, IF(RFM_Customers[NetSpending]&lt;=RFM_Thresholds!$C$2,2,IF(RFM_Customers[NetSpending]&lt;=RFM_Thresholds!$D$2,3,IF(RFM_Customers[NetSpending]&lt;=RFM_Thresholds!$E$2,4,5))))</f>
        <v>5</v>
      </c>
      <c r="K117">
        <f t="shared" si="1"/>
        <v>7</v>
      </c>
    </row>
    <row r="118" spans="1:11" x14ac:dyDescent="0.25">
      <c r="A118">
        <v>14302</v>
      </c>
      <c r="B118">
        <v>742.90000000000009</v>
      </c>
      <c r="C118">
        <v>0</v>
      </c>
      <c r="D118">
        <v>742.90000000000009</v>
      </c>
      <c r="E118">
        <v>3</v>
      </c>
      <c r="F118" s="1">
        <v>40456</v>
      </c>
      <c r="G118">
        <v>431</v>
      </c>
      <c r="H118">
        <f>IF(RFM_Customers[Recency]&lt;=RFM_Thresholds!$B$2,5, IF(RFM_Customers[Recency]&lt;=RFM_Thresholds!$C$2,4,IF(RFM_Customers[Recency]&lt;=RFM_Thresholds!$D$2,3,IF(RFM_Customers[Recency]&lt;=RFM_Thresholds!$E$2,2,1))))</f>
        <v>1</v>
      </c>
      <c r="I118">
        <f>IF(RFM_Customers[Frequency]&lt;=RFM_Thresholds!$B$2,1, IF(RFM_Customers[Frequency]&lt;=RFM_Thresholds!$C$2,2,IF(RFM_Customers[Frequency]&lt;=RFM_Thresholds!$D$2,3,IF(RFM_Customers[Frequency]&lt;=RFM_Thresholds!$E$2,4,5))))</f>
        <v>1</v>
      </c>
      <c r="J118">
        <f>IF(RFM_Customers[NetSpending]&lt;=RFM_Thresholds!$B$2,1, IF(RFM_Customers[NetSpending]&lt;=RFM_Thresholds!$C$2,2,IF(RFM_Customers[NetSpending]&lt;=RFM_Thresholds!$D$2,3,IF(RFM_Customers[NetSpending]&lt;=RFM_Thresholds!$E$2,4,5))))</f>
        <v>5</v>
      </c>
      <c r="K118">
        <f t="shared" si="1"/>
        <v>7</v>
      </c>
    </row>
    <row r="119" spans="1:11" x14ac:dyDescent="0.25">
      <c r="A119">
        <v>14135</v>
      </c>
      <c r="B119">
        <v>8839.67</v>
      </c>
      <c r="C119">
        <v>38.869999999999997</v>
      </c>
      <c r="D119">
        <v>8800.7999999999993</v>
      </c>
      <c r="E119">
        <v>24</v>
      </c>
      <c r="F119" s="1">
        <v>40885</v>
      </c>
      <c r="G119">
        <v>2</v>
      </c>
      <c r="H119">
        <f>IF(RFM_Customers[Recency]&lt;=RFM_Thresholds!$B$2,5, IF(RFM_Customers[Recency]&lt;=RFM_Thresholds!$C$2,4,IF(RFM_Customers[Recency]&lt;=RFM_Thresholds!$D$2,3,IF(RFM_Customers[Recency]&lt;=RFM_Thresholds!$E$2,2,1))))</f>
        <v>5</v>
      </c>
      <c r="I119">
        <f>IF(RFM_Customers[Frequency]&lt;=RFM_Thresholds!$B$2,1, IF(RFM_Customers[Frequency]&lt;=RFM_Thresholds!$C$2,2,IF(RFM_Customers[Frequency]&lt;=RFM_Thresholds!$D$2,3,IF(RFM_Customers[Frequency]&lt;=RFM_Thresholds!$E$2,4,5))))</f>
        <v>2</v>
      </c>
      <c r="J119">
        <f>IF(RFM_Customers[NetSpending]&lt;=RFM_Thresholds!$B$2,1, IF(RFM_Customers[NetSpending]&lt;=RFM_Thresholds!$C$2,2,IF(RFM_Customers[NetSpending]&lt;=RFM_Thresholds!$D$2,3,IF(RFM_Customers[NetSpending]&lt;=RFM_Thresholds!$E$2,4,5))))</f>
        <v>5</v>
      </c>
      <c r="K119">
        <f t="shared" si="1"/>
        <v>12</v>
      </c>
    </row>
    <row r="120" spans="1:11" x14ac:dyDescent="0.25">
      <c r="A120">
        <v>14831</v>
      </c>
      <c r="B120">
        <v>1676.5699999999997</v>
      </c>
      <c r="C120">
        <v>52.6</v>
      </c>
      <c r="D120">
        <v>1623.9699999999996</v>
      </c>
      <c r="E120">
        <v>3</v>
      </c>
      <c r="F120" s="1">
        <v>40206</v>
      </c>
      <c r="G120">
        <v>681</v>
      </c>
      <c r="H120">
        <f>IF(RFM_Customers[Recency]&lt;=RFM_Thresholds!$B$2,5, IF(RFM_Customers[Recency]&lt;=RFM_Thresholds!$C$2,4,IF(RFM_Customers[Recency]&lt;=RFM_Thresholds!$D$2,3,IF(RFM_Customers[Recency]&lt;=RFM_Thresholds!$E$2,2,1))))</f>
        <v>1</v>
      </c>
      <c r="I120">
        <f>IF(RFM_Customers[Frequency]&lt;=RFM_Thresholds!$B$2,1, IF(RFM_Customers[Frequency]&lt;=RFM_Thresholds!$C$2,2,IF(RFM_Customers[Frequency]&lt;=RFM_Thresholds!$D$2,3,IF(RFM_Customers[Frequency]&lt;=RFM_Thresholds!$E$2,4,5))))</f>
        <v>1</v>
      </c>
      <c r="J120">
        <f>IF(RFM_Customers[NetSpending]&lt;=RFM_Thresholds!$B$2,1, IF(RFM_Customers[NetSpending]&lt;=RFM_Thresholds!$C$2,2,IF(RFM_Customers[NetSpending]&lt;=RFM_Thresholds!$D$2,3,IF(RFM_Customers[NetSpending]&lt;=RFM_Thresholds!$E$2,4,5))))</f>
        <v>5</v>
      </c>
      <c r="K120">
        <f t="shared" si="1"/>
        <v>7</v>
      </c>
    </row>
    <row r="121" spans="1:11" x14ac:dyDescent="0.25">
      <c r="A121">
        <v>15602</v>
      </c>
      <c r="B121">
        <v>3137.9599999999996</v>
      </c>
      <c r="C121">
        <v>254.54</v>
      </c>
      <c r="D121">
        <v>2883.4199999999992</v>
      </c>
      <c r="E121">
        <v>16</v>
      </c>
      <c r="F121" s="1">
        <v>40878</v>
      </c>
      <c r="G121">
        <v>9</v>
      </c>
      <c r="H121">
        <f>IF(RFM_Customers[Recency]&lt;=RFM_Thresholds!$B$2,5, IF(RFM_Customers[Recency]&lt;=RFM_Thresholds!$C$2,4,IF(RFM_Customers[Recency]&lt;=RFM_Thresholds!$D$2,3,IF(RFM_Customers[Recency]&lt;=RFM_Thresholds!$E$2,2,1))))</f>
        <v>5</v>
      </c>
      <c r="I121">
        <f>IF(RFM_Customers[Frequency]&lt;=RFM_Thresholds!$B$2,1, IF(RFM_Customers[Frequency]&lt;=RFM_Thresholds!$C$2,2,IF(RFM_Customers[Frequency]&lt;=RFM_Thresholds!$D$2,3,IF(RFM_Customers[Frequency]&lt;=RFM_Thresholds!$E$2,4,5))))</f>
        <v>1</v>
      </c>
      <c r="J121">
        <f>IF(RFM_Customers[NetSpending]&lt;=RFM_Thresholds!$B$2,1, IF(RFM_Customers[NetSpending]&lt;=RFM_Thresholds!$C$2,2,IF(RFM_Customers[NetSpending]&lt;=RFM_Thresholds!$D$2,3,IF(RFM_Customers[NetSpending]&lt;=RFM_Thresholds!$E$2,4,5))))</f>
        <v>5</v>
      </c>
      <c r="K121">
        <f t="shared" si="1"/>
        <v>11</v>
      </c>
    </row>
    <row r="122" spans="1:11" x14ac:dyDescent="0.25">
      <c r="A122">
        <v>13777</v>
      </c>
      <c r="B122">
        <v>49638.260000000017</v>
      </c>
      <c r="C122">
        <v>419.84999999999997</v>
      </c>
      <c r="D122">
        <v>49218.410000000033</v>
      </c>
      <c r="E122">
        <v>61</v>
      </c>
      <c r="F122" s="1">
        <v>40886</v>
      </c>
      <c r="G122">
        <v>1</v>
      </c>
      <c r="H122">
        <f>IF(RFM_Customers[Recency]&lt;=RFM_Thresholds!$B$2,5, IF(RFM_Customers[Recency]&lt;=RFM_Thresholds!$C$2,4,IF(RFM_Customers[Recency]&lt;=RFM_Thresholds!$D$2,3,IF(RFM_Customers[Recency]&lt;=RFM_Thresholds!$E$2,2,1))))</f>
        <v>5</v>
      </c>
      <c r="I122">
        <f>IF(RFM_Customers[Frequency]&lt;=RFM_Thresholds!$B$2,1, IF(RFM_Customers[Frequency]&lt;=RFM_Thresholds!$C$2,2,IF(RFM_Customers[Frequency]&lt;=RFM_Thresholds!$D$2,3,IF(RFM_Customers[Frequency]&lt;=RFM_Thresholds!$E$2,4,5))))</f>
        <v>3</v>
      </c>
      <c r="J122">
        <f>IF(RFM_Customers[NetSpending]&lt;=RFM_Thresholds!$B$2,1, IF(RFM_Customers[NetSpending]&lt;=RFM_Thresholds!$C$2,2,IF(RFM_Customers[NetSpending]&lt;=RFM_Thresholds!$D$2,3,IF(RFM_Customers[NetSpending]&lt;=RFM_Thresholds!$E$2,4,5))))</f>
        <v>5</v>
      </c>
      <c r="K122">
        <f t="shared" si="1"/>
        <v>13</v>
      </c>
    </row>
    <row r="123" spans="1:11" x14ac:dyDescent="0.25">
      <c r="A123">
        <v>14000</v>
      </c>
      <c r="B123">
        <v>2046.3399999999992</v>
      </c>
      <c r="C123">
        <v>168.75</v>
      </c>
      <c r="D123">
        <v>1877.5899999999992</v>
      </c>
      <c r="E123">
        <v>5</v>
      </c>
      <c r="F123" s="1">
        <v>40675</v>
      </c>
      <c r="G123">
        <v>212</v>
      </c>
      <c r="H123">
        <f>IF(RFM_Customers[Recency]&lt;=RFM_Thresholds!$B$2,5, IF(RFM_Customers[Recency]&lt;=RFM_Thresholds!$C$2,4,IF(RFM_Customers[Recency]&lt;=RFM_Thresholds!$D$2,3,IF(RFM_Customers[Recency]&lt;=RFM_Thresholds!$E$2,2,1))))</f>
        <v>2</v>
      </c>
      <c r="I123">
        <f>IF(RFM_Customers[Frequency]&lt;=RFM_Thresholds!$B$2,1, IF(RFM_Customers[Frequency]&lt;=RFM_Thresholds!$C$2,2,IF(RFM_Customers[Frequency]&lt;=RFM_Thresholds!$D$2,3,IF(RFM_Customers[Frequency]&lt;=RFM_Thresholds!$E$2,4,5))))</f>
        <v>1</v>
      </c>
      <c r="J123">
        <f>IF(RFM_Customers[NetSpending]&lt;=RFM_Thresholds!$B$2,1, IF(RFM_Customers[NetSpending]&lt;=RFM_Thresholds!$C$2,2,IF(RFM_Customers[NetSpending]&lt;=RFM_Thresholds!$D$2,3,IF(RFM_Customers[NetSpending]&lt;=RFM_Thresholds!$E$2,4,5))))</f>
        <v>5</v>
      </c>
      <c r="K123">
        <f t="shared" si="1"/>
        <v>8</v>
      </c>
    </row>
    <row r="124" spans="1:11" x14ac:dyDescent="0.25">
      <c r="A124">
        <v>16823</v>
      </c>
      <c r="B124">
        <v>2243.0900000000015</v>
      </c>
      <c r="C124">
        <v>6.95</v>
      </c>
      <c r="D124">
        <v>2236.1400000000012</v>
      </c>
      <c r="E124">
        <v>7</v>
      </c>
      <c r="F124" s="1">
        <v>40659</v>
      </c>
      <c r="G124">
        <v>228</v>
      </c>
      <c r="H124">
        <f>IF(RFM_Customers[Recency]&lt;=RFM_Thresholds!$B$2,5, IF(RFM_Customers[Recency]&lt;=RFM_Thresholds!$C$2,4,IF(RFM_Customers[Recency]&lt;=RFM_Thresholds!$D$2,3,IF(RFM_Customers[Recency]&lt;=RFM_Thresholds!$E$2,2,1))))</f>
        <v>2</v>
      </c>
      <c r="I124">
        <f>IF(RFM_Customers[Frequency]&lt;=RFM_Thresholds!$B$2,1, IF(RFM_Customers[Frequency]&lt;=RFM_Thresholds!$C$2,2,IF(RFM_Customers[Frequency]&lt;=RFM_Thresholds!$D$2,3,IF(RFM_Customers[Frequency]&lt;=RFM_Thresholds!$E$2,4,5))))</f>
        <v>1</v>
      </c>
      <c r="J124">
        <f>IF(RFM_Customers[NetSpending]&lt;=RFM_Thresholds!$B$2,1, IF(RFM_Customers[NetSpending]&lt;=RFM_Thresholds!$C$2,2,IF(RFM_Customers[NetSpending]&lt;=RFM_Thresholds!$D$2,3,IF(RFM_Customers[NetSpending]&lt;=RFM_Thresholds!$E$2,4,5))))</f>
        <v>5</v>
      </c>
      <c r="K124">
        <f t="shared" si="1"/>
        <v>8</v>
      </c>
    </row>
    <row r="125" spans="1:11" x14ac:dyDescent="0.25">
      <c r="A125">
        <v>16163</v>
      </c>
      <c r="B125">
        <v>2407.98</v>
      </c>
      <c r="C125">
        <v>585.95000000000005</v>
      </c>
      <c r="D125">
        <v>1822.0300000000002</v>
      </c>
      <c r="E125">
        <v>6</v>
      </c>
      <c r="F125" s="1">
        <v>40654</v>
      </c>
      <c r="G125">
        <v>233</v>
      </c>
      <c r="H125">
        <f>IF(RFM_Customers[Recency]&lt;=RFM_Thresholds!$B$2,5, IF(RFM_Customers[Recency]&lt;=RFM_Thresholds!$C$2,4,IF(RFM_Customers[Recency]&lt;=RFM_Thresholds!$D$2,3,IF(RFM_Customers[Recency]&lt;=RFM_Thresholds!$E$2,2,1))))</f>
        <v>2</v>
      </c>
      <c r="I125">
        <f>IF(RFM_Customers[Frequency]&lt;=RFM_Thresholds!$B$2,1, IF(RFM_Customers[Frequency]&lt;=RFM_Thresholds!$C$2,2,IF(RFM_Customers[Frequency]&lt;=RFM_Thresholds!$D$2,3,IF(RFM_Customers[Frequency]&lt;=RFM_Thresholds!$E$2,4,5))))</f>
        <v>1</v>
      </c>
      <c r="J125">
        <f>IF(RFM_Customers[NetSpending]&lt;=RFM_Thresholds!$B$2,1, IF(RFM_Customers[NetSpending]&lt;=RFM_Thresholds!$C$2,2,IF(RFM_Customers[NetSpending]&lt;=RFM_Thresholds!$D$2,3,IF(RFM_Customers[NetSpending]&lt;=RFM_Thresholds!$E$2,4,5))))</f>
        <v>5</v>
      </c>
      <c r="K125">
        <f t="shared" si="1"/>
        <v>8</v>
      </c>
    </row>
    <row r="126" spans="1:11" x14ac:dyDescent="0.25">
      <c r="A126">
        <v>17193</v>
      </c>
      <c r="B126">
        <v>2310.0400000000004</v>
      </c>
      <c r="C126">
        <v>55.44</v>
      </c>
      <c r="D126">
        <v>2254.6000000000004</v>
      </c>
      <c r="E126">
        <v>9</v>
      </c>
      <c r="F126" s="1">
        <v>40851</v>
      </c>
      <c r="G126">
        <v>36</v>
      </c>
      <c r="H126">
        <f>IF(RFM_Customers[Recency]&lt;=RFM_Thresholds!$B$2,5, IF(RFM_Customers[Recency]&lt;=RFM_Thresholds!$C$2,4,IF(RFM_Customers[Recency]&lt;=RFM_Thresholds!$D$2,3,IF(RFM_Customers[Recency]&lt;=RFM_Thresholds!$E$2,2,1))))</f>
        <v>4</v>
      </c>
      <c r="I126">
        <f>IF(RFM_Customers[Frequency]&lt;=RFM_Thresholds!$B$2,1, IF(RFM_Customers[Frequency]&lt;=RFM_Thresholds!$C$2,2,IF(RFM_Customers[Frequency]&lt;=RFM_Thresholds!$D$2,3,IF(RFM_Customers[Frequency]&lt;=RFM_Thresholds!$E$2,4,5))))</f>
        <v>1</v>
      </c>
      <c r="J126">
        <f>IF(RFM_Customers[NetSpending]&lt;=RFM_Thresholds!$B$2,1, IF(RFM_Customers[NetSpending]&lt;=RFM_Thresholds!$C$2,2,IF(RFM_Customers[NetSpending]&lt;=RFM_Thresholds!$D$2,3,IF(RFM_Customers[NetSpending]&lt;=RFM_Thresholds!$E$2,4,5))))</f>
        <v>5</v>
      </c>
      <c r="K126">
        <f t="shared" si="1"/>
        <v>10</v>
      </c>
    </row>
    <row r="127" spans="1:11" x14ac:dyDescent="0.25">
      <c r="A127">
        <v>15759</v>
      </c>
      <c r="B127">
        <v>830.93</v>
      </c>
      <c r="C127">
        <v>19.95</v>
      </c>
      <c r="D127">
        <v>810.9799999999999</v>
      </c>
      <c r="E127">
        <v>7</v>
      </c>
      <c r="F127" s="1">
        <v>40668</v>
      </c>
      <c r="G127">
        <v>219</v>
      </c>
      <c r="H127">
        <f>IF(RFM_Customers[Recency]&lt;=RFM_Thresholds!$B$2,5, IF(RFM_Customers[Recency]&lt;=RFM_Thresholds!$C$2,4,IF(RFM_Customers[Recency]&lt;=RFM_Thresholds!$D$2,3,IF(RFM_Customers[Recency]&lt;=RFM_Thresholds!$E$2,2,1))))</f>
        <v>2</v>
      </c>
      <c r="I127">
        <f>IF(RFM_Customers[Frequency]&lt;=RFM_Thresholds!$B$2,1, IF(RFM_Customers[Frequency]&lt;=RFM_Thresholds!$C$2,2,IF(RFM_Customers[Frequency]&lt;=RFM_Thresholds!$D$2,3,IF(RFM_Customers[Frequency]&lt;=RFM_Thresholds!$E$2,4,5))))</f>
        <v>1</v>
      </c>
      <c r="J127">
        <f>IF(RFM_Customers[NetSpending]&lt;=RFM_Thresholds!$B$2,1, IF(RFM_Customers[NetSpending]&lt;=RFM_Thresholds!$C$2,2,IF(RFM_Customers[NetSpending]&lt;=RFM_Thresholds!$D$2,3,IF(RFM_Customers[NetSpending]&lt;=RFM_Thresholds!$E$2,4,5))))</f>
        <v>5</v>
      </c>
      <c r="K127">
        <f t="shared" si="1"/>
        <v>8</v>
      </c>
    </row>
    <row r="128" spans="1:11" x14ac:dyDescent="0.25">
      <c r="A128">
        <v>16131</v>
      </c>
      <c r="B128">
        <v>9957.4199999999928</v>
      </c>
      <c r="C128">
        <v>91.15</v>
      </c>
      <c r="D128">
        <v>9866.2699999999932</v>
      </c>
      <c r="E128">
        <v>12</v>
      </c>
      <c r="F128" s="1">
        <v>40835</v>
      </c>
      <c r="G128">
        <v>52</v>
      </c>
      <c r="H128">
        <f>IF(RFM_Customers[Recency]&lt;=RFM_Thresholds!$B$2,5, IF(RFM_Customers[Recency]&lt;=RFM_Thresholds!$C$2,4,IF(RFM_Customers[Recency]&lt;=RFM_Thresholds!$D$2,3,IF(RFM_Customers[Recency]&lt;=RFM_Thresholds!$E$2,2,1))))</f>
        <v>4</v>
      </c>
      <c r="I128">
        <f>IF(RFM_Customers[Frequency]&lt;=RFM_Thresholds!$B$2,1, IF(RFM_Customers[Frequency]&lt;=RFM_Thresholds!$C$2,2,IF(RFM_Customers[Frequency]&lt;=RFM_Thresholds!$D$2,3,IF(RFM_Customers[Frequency]&lt;=RFM_Thresholds!$E$2,4,5))))</f>
        <v>1</v>
      </c>
      <c r="J128">
        <f>IF(RFM_Customers[NetSpending]&lt;=RFM_Thresholds!$B$2,1, IF(RFM_Customers[NetSpending]&lt;=RFM_Thresholds!$C$2,2,IF(RFM_Customers[NetSpending]&lt;=RFM_Thresholds!$D$2,3,IF(RFM_Customers[NetSpending]&lt;=RFM_Thresholds!$E$2,4,5))))</f>
        <v>5</v>
      </c>
      <c r="K128">
        <f t="shared" si="1"/>
        <v>10</v>
      </c>
    </row>
    <row r="129" spans="1:11" x14ac:dyDescent="0.25">
      <c r="A129">
        <v>14560</v>
      </c>
      <c r="B129">
        <v>6114.0299999999961</v>
      </c>
      <c r="C129">
        <v>63.59</v>
      </c>
      <c r="D129">
        <v>6050.439999999996</v>
      </c>
      <c r="E129">
        <v>44</v>
      </c>
      <c r="F129" s="1">
        <v>40879</v>
      </c>
      <c r="G129">
        <v>8</v>
      </c>
      <c r="H129">
        <f>IF(RFM_Customers[Recency]&lt;=RFM_Thresholds!$B$2,5, IF(RFM_Customers[Recency]&lt;=RFM_Thresholds!$C$2,4,IF(RFM_Customers[Recency]&lt;=RFM_Thresholds!$D$2,3,IF(RFM_Customers[Recency]&lt;=RFM_Thresholds!$E$2,2,1))))</f>
        <v>5</v>
      </c>
      <c r="I129">
        <f>IF(RFM_Customers[Frequency]&lt;=RFM_Thresholds!$B$2,1, IF(RFM_Customers[Frequency]&lt;=RFM_Thresholds!$C$2,2,IF(RFM_Customers[Frequency]&lt;=RFM_Thresholds!$D$2,3,IF(RFM_Customers[Frequency]&lt;=RFM_Thresholds!$E$2,4,5))))</f>
        <v>2</v>
      </c>
      <c r="J129">
        <f>IF(RFM_Customers[NetSpending]&lt;=RFM_Thresholds!$B$2,1, IF(RFM_Customers[NetSpending]&lt;=RFM_Thresholds!$C$2,2,IF(RFM_Customers[NetSpending]&lt;=RFM_Thresholds!$D$2,3,IF(RFM_Customers[NetSpending]&lt;=RFM_Thresholds!$E$2,4,5))))</f>
        <v>5</v>
      </c>
      <c r="K129">
        <f t="shared" si="1"/>
        <v>12</v>
      </c>
    </row>
    <row r="130" spans="1:11" x14ac:dyDescent="0.25">
      <c r="A130">
        <v>17087</v>
      </c>
      <c r="B130">
        <v>221.53</v>
      </c>
      <c r="C130">
        <v>0</v>
      </c>
      <c r="D130">
        <v>221.53</v>
      </c>
      <c r="E130">
        <v>1</v>
      </c>
      <c r="F130" s="1">
        <v>40149</v>
      </c>
      <c r="G130">
        <v>738</v>
      </c>
      <c r="H130">
        <f>IF(RFM_Customers[Recency]&lt;=RFM_Thresholds!$B$2,5, IF(RFM_Customers[Recency]&lt;=RFM_Thresholds!$C$2,4,IF(RFM_Customers[Recency]&lt;=RFM_Thresholds!$D$2,3,IF(RFM_Customers[Recency]&lt;=RFM_Thresholds!$E$2,2,1))))</f>
        <v>1</v>
      </c>
      <c r="I130">
        <f>IF(RFM_Customers[Frequency]&lt;=RFM_Thresholds!$B$2,1, IF(RFM_Customers[Frequency]&lt;=RFM_Thresholds!$C$2,2,IF(RFM_Customers[Frequency]&lt;=RFM_Thresholds!$D$2,3,IF(RFM_Customers[Frequency]&lt;=RFM_Thresholds!$E$2,4,5))))</f>
        <v>1</v>
      </c>
      <c r="J130">
        <f>IF(RFM_Customers[NetSpending]&lt;=RFM_Thresholds!$B$2,1, IF(RFM_Customers[NetSpending]&lt;=RFM_Thresholds!$C$2,2,IF(RFM_Customers[NetSpending]&lt;=RFM_Thresholds!$D$2,3,IF(RFM_Customers[NetSpending]&lt;=RFM_Thresholds!$E$2,4,5))))</f>
        <v>4</v>
      </c>
      <c r="K130">
        <f t="shared" ref="K130:K193" si="2">H130+I130+J130</f>
        <v>6</v>
      </c>
    </row>
    <row r="131" spans="1:11" x14ac:dyDescent="0.25">
      <c r="A131">
        <v>14894</v>
      </c>
      <c r="B131">
        <v>1492.8100000000004</v>
      </c>
      <c r="C131">
        <v>80.599999999999994</v>
      </c>
      <c r="D131">
        <v>1412.2100000000003</v>
      </c>
      <c r="E131">
        <v>3</v>
      </c>
      <c r="F131" s="1">
        <v>40801</v>
      </c>
      <c r="G131">
        <v>86</v>
      </c>
      <c r="H131">
        <f>IF(RFM_Customers[Recency]&lt;=RFM_Thresholds!$B$2,5, IF(RFM_Customers[Recency]&lt;=RFM_Thresholds!$C$2,4,IF(RFM_Customers[Recency]&lt;=RFM_Thresholds!$D$2,3,IF(RFM_Customers[Recency]&lt;=RFM_Thresholds!$E$2,2,1))))</f>
        <v>3</v>
      </c>
      <c r="I131">
        <f>IF(RFM_Customers[Frequency]&lt;=RFM_Thresholds!$B$2,1, IF(RFM_Customers[Frequency]&lt;=RFM_Thresholds!$C$2,2,IF(RFM_Customers[Frequency]&lt;=RFM_Thresholds!$D$2,3,IF(RFM_Customers[Frequency]&lt;=RFM_Thresholds!$E$2,4,5))))</f>
        <v>1</v>
      </c>
      <c r="J131">
        <f>IF(RFM_Customers[NetSpending]&lt;=RFM_Thresholds!$B$2,1, IF(RFM_Customers[NetSpending]&lt;=RFM_Thresholds!$C$2,2,IF(RFM_Customers[NetSpending]&lt;=RFM_Thresholds!$D$2,3,IF(RFM_Customers[NetSpending]&lt;=RFM_Thresholds!$E$2,4,5))))</f>
        <v>5</v>
      </c>
      <c r="K131">
        <f t="shared" si="2"/>
        <v>9</v>
      </c>
    </row>
    <row r="132" spans="1:11" x14ac:dyDescent="0.25">
      <c r="A132">
        <v>16202</v>
      </c>
      <c r="B132">
        <v>2501.9899999999989</v>
      </c>
      <c r="C132">
        <v>34.950000000000003</v>
      </c>
      <c r="D132">
        <v>2467.0399999999986</v>
      </c>
      <c r="E132">
        <v>9</v>
      </c>
      <c r="F132" s="1">
        <v>40526</v>
      </c>
      <c r="G132">
        <v>361</v>
      </c>
      <c r="H132">
        <f>IF(RFM_Customers[Recency]&lt;=RFM_Thresholds!$B$2,5, IF(RFM_Customers[Recency]&lt;=RFM_Thresholds!$C$2,4,IF(RFM_Customers[Recency]&lt;=RFM_Thresholds!$D$2,3,IF(RFM_Customers[Recency]&lt;=RFM_Thresholds!$E$2,2,1))))</f>
        <v>2</v>
      </c>
      <c r="I132">
        <f>IF(RFM_Customers[Frequency]&lt;=RFM_Thresholds!$B$2,1, IF(RFM_Customers[Frequency]&lt;=RFM_Thresholds!$C$2,2,IF(RFM_Customers[Frequency]&lt;=RFM_Thresholds!$D$2,3,IF(RFM_Customers[Frequency]&lt;=RFM_Thresholds!$E$2,4,5))))</f>
        <v>1</v>
      </c>
      <c r="J132">
        <f>IF(RFM_Customers[NetSpending]&lt;=RFM_Thresholds!$B$2,1, IF(RFM_Customers[NetSpending]&lt;=RFM_Thresholds!$C$2,2,IF(RFM_Customers[NetSpending]&lt;=RFM_Thresholds!$D$2,3,IF(RFM_Customers[NetSpending]&lt;=RFM_Thresholds!$E$2,4,5))))</f>
        <v>5</v>
      </c>
      <c r="K132">
        <f t="shared" si="2"/>
        <v>8</v>
      </c>
    </row>
    <row r="133" spans="1:11" x14ac:dyDescent="0.25">
      <c r="A133">
        <v>16700</v>
      </c>
      <c r="B133">
        <v>8830.7699999999968</v>
      </c>
      <c r="C133">
        <v>83.65</v>
      </c>
      <c r="D133">
        <v>8747.1199999999972</v>
      </c>
      <c r="E133">
        <v>25</v>
      </c>
      <c r="F133" s="1">
        <v>40878</v>
      </c>
      <c r="G133">
        <v>9</v>
      </c>
      <c r="H133">
        <f>IF(RFM_Customers[Recency]&lt;=RFM_Thresholds!$B$2,5, IF(RFM_Customers[Recency]&lt;=RFM_Thresholds!$C$2,4,IF(RFM_Customers[Recency]&lt;=RFM_Thresholds!$D$2,3,IF(RFM_Customers[Recency]&lt;=RFM_Thresholds!$E$2,2,1))))</f>
        <v>5</v>
      </c>
      <c r="I133">
        <f>IF(RFM_Customers[Frequency]&lt;=RFM_Thresholds!$B$2,1, IF(RFM_Customers[Frequency]&lt;=RFM_Thresholds!$C$2,2,IF(RFM_Customers[Frequency]&lt;=RFM_Thresholds!$D$2,3,IF(RFM_Customers[Frequency]&lt;=RFM_Thresholds!$E$2,4,5))))</f>
        <v>2</v>
      </c>
      <c r="J133">
        <f>IF(RFM_Customers[NetSpending]&lt;=RFM_Thresholds!$B$2,1, IF(RFM_Customers[NetSpending]&lt;=RFM_Thresholds!$C$2,2,IF(RFM_Customers[NetSpending]&lt;=RFM_Thresholds!$D$2,3,IF(RFM_Customers[NetSpending]&lt;=RFM_Thresholds!$E$2,4,5))))</f>
        <v>5</v>
      </c>
      <c r="K133">
        <f t="shared" si="2"/>
        <v>12</v>
      </c>
    </row>
    <row r="134" spans="1:11" x14ac:dyDescent="0.25">
      <c r="A134">
        <v>17511</v>
      </c>
      <c r="B134">
        <v>172132.86999999991</v>
      </c>
      <c r="C134">
        <v>3641.25</v>
      </c>
      <c r="D134">
        <v>168491.61999999991</v>
      </c>
      <c r="E134">
        <v>60</v>
      </c>
      <c r="F134" s="1">
        <v>40884</v>
      </c>
      <c r="G134">
        <v>3</v>
      </c>
      <c r="H134">
        <f>IF(RFM_Customers[Recency]&lt;=RFM_Thresholds!$B$2,5, IF(RFM_Customers[Recency]&lt;=RFM_Thresholds!$C$2,4,IF(RFM_Customers[Recency]&lt;=RFM_Thresholds!$D$2,3,IF(RFM_Customers[Recency]&lt;=RFM_Thresholds!$E$2,2,1))))</f>
        <v>5</v>
      </c>
      <c r="I134">
        <f>IF(RFM_Customers[Frequency]&lt;=RFM_Thresholds!$B$2,1, IF(RFM_Customers[Frequency]&lt;=RFM_Thresholds!$C$2,2,IF(RFM_Customers[Frequency]&lt;=RFM_Thresholds!$D$2,3,IF(RFM_Customers[Frequency]&lt;=RFM_Thresholds!$E$2,4,5))))</f>
        <v>3</v>
      </c>
      <c r="J134">
        <f>IF(RFM_Customers[NetSpending]&lt;=RFM_Thresholds!$B$2,1, IF(RFM_Customers[NetSpending]&lt;=RFM_Thresholds!$C$2,2,IF(RFM_Customers[NetSpending]&lt;=RFM_Thresholds!$D$2,3,IF(RFM_Customers[NetSpending]&lt;=RFM_Thresholds!$E$2,4,5))))</f>
        <v>5</v>
      </c>
      <c r="K134">
        <f t="shared" si="2"/>
        <v>13</v>
      </c>
    </row>
    <row r="135" spans="1:11" x14ac:dyDescent="0.25">
      <c r="A135">
        <v>14299</v>
      </c>
      <c r="B135">
        <v>14070.250000000002</v>
      </c>
      <c r="C135">
        <v>1462.7200000000003</v>
      </c>
      <c r="D135">
        <v>12607.529999999997</v>
      </c>
      <c r="E135">
        <v>27</v>
      </c>
      <c r="F135" s="1">
        <v>40878</v>
      </c>
      <c r="G135">
        <v>9</v>
      </c>
      <c r="H135">
        <f>IF(RFM_Customers[Recency]&lt;=RFM_Thresholds!$B$2,5, IF(RFM_Customers[Recency]&lt;=RFM_Thresholds!$C$2,4,IF(RFM_Customers[Recency]&lt;=RFM_Thresholds!$D$2,3,IF(RFM_Customers[Recency]&lt;=RFM_Thresholds!$E$2,2,1))))</f>
        <v>5</v>
      </c>
      <c r="I135">
        <f>IF(RFM_Customers[Frequency]&lt;=RFM_Thresholds!$B$2,1, IF(RFM_Customers[Frequency]&lt;=RFM_Thresholds!$C$2,2,IF(RFM_Customers[Frequency]&lt;=RFM_Thresholds!$D$2,3,IF(RFM_Customers[Frequency]&lt;=RFM_Thresholds!$E$2,4,5))))</f>
        <v>2</v>
      </c>
      <c r="J135">
        <f>IF(RFM_Customers[NetSpending]&lt;=RFM_Thresholds!$B$2,1, IF(RFM_Customers[NetSpending]&lt;=RFM_Thresholds!$C$2,2,IF(RFM_Customers[NetSpending]&lt;=RFM_Thresholds!$D$2,3,IF(RFM_Customers[NetSpending]&lt;=RFM_Thresholds!$E$2,4,5))))</f>
        <v>5</v>
      </c>
      <c r="K135">
        <f t="shared" si="2"/>
        <v>12</v>
      </c>
    </row>
    <row r="136" spans="1:11" x14ac:dyDescent="0.25">
      <c r="A136">
        <v>17949</v>
      </c>
      <c r="B136">
        <v>117314.08</v>
      </c>
      <c r="C136">
        <v>19732.490000000002</v>
      </c>
      <c r="D136">
        <v>97581.590000000026</v>
      </c>
      <c r="E136">
        <v>118</v>
      </c>
      <c r="F136" s="1">
        <v>40885</v>
      </c>
      <c r="G136">
        <v>2</v>
      </c>
      <c r="H136">
        <f>IF(RFM_Customers[Recency]&lt;=RFM_Thresholds!$B$2,5, IF(RFM_Customers[Recency]&lt;=RFM_Thresholds!$C$2,4,IF(RFM_Customers[Recency]&lt;=RFM_Thresholds!$D$2,3,IF(RFM_Customers[Recency]&lt;=RFM_Thresholds!$E$2,2,1))))</f>
        <v>5</v>
      </c>
      <c r="I136">
        <f>IF(RFM_Customers[Frequency]&lt;=RFM_Thresholds!$B$2,1, IF(RFM_Customers[Frequency]&lt;=RFM_Thresholds!$C$2,2,IF(RFM_Customers[Frequency]&lt;=RFM_Thresholds!$D$2,3,IF(RFM_Customers[Frequency]&lt;=RFM_Thresholds!$E$2,4,5))))</f>
        <v>3</v>
      </c>
      <c r="J136">
        <f>IF(RFM_Customers[NetSpending]&lt;=RFM_Thresholds!$B$2,1, IF(RFM_Customers[NetSpending]&lt;=RFM_Thresholds!$C$2,2,IF(RFM_Customers[NetSpending]&lt;=RFM_Thresholds!$D$2,3,IF(RFM_Customers[NetSpending]&lt;=RFM_Thresholds!$E$2,4,5))))</f>
        <v>5</v>
      </c>
      <c r="K136">
        <f t="shared" si="2"/>
        <v>13</v>
      </c>
    </row>
    <row r="137" spans="1:11" x14ac:dyDescent="0.25">
      <c r="A137">
        <v>14799</v>
      </c>
      <c r="B137">
        <v>338.15</v>
      </c>
      <c r="C137">
        <v>0</v>
      </c>
      <c r="D137">
        <v>338.15</v>
      </c>
      <c r="E137">
        <v>2</v>
      </c>
      <c r="F137" s="1">
        <v>40835</v>
      </c>
      <c r="G137">
        <v>52</v>
      </c>
      <c r="H137">
        <f>IF(RFM_Customers[Recency]&lt;=RFM_Thresholds!$B$2,5, IF(RFM_Customers[Recency]&lt;=RFM_Thresholds!$C$2,4,IF(RFM_Customers[Recency]&lt;=RFM_Thresholds!$D$2,3,IF(RFM_Customers[Recency]&lt;=RFM_Thresholds!$E$2,2,1))))</f>
        <v>4</v>
      </c>
      <c r="I137">
        <f>IF(RFM_Customers[Frequency]&lt;=RFM_Thresholds!$B$2,1, IF(RFM_Customers[Frequency]&lt;=RFM_Thresholds!$C$2,2,IF(RFM_Customers[Frequency]&lt;=RFM_Thresholds!$D$2,3,IF(RFM_Customers[Frequency]&lt;=RFM_Thresholds!$E$2,4,5))))</f>
        <v>1</v>
      </c>
      <c r="J137">
        <f>IF(RFM_Customers[NetSpending]&lt;=RFM_Thresholds!$B$2,1, IF(RFM_Customers[NetSpending]&lt;=RFM_Thresholds!$C$2,2,IF(RFM_Customers[NetSpending]&lt;=RFM_Thresholds!$D$2,3,IF(RFM_Customers[NetSpending]&lt;=RFM_Thresholds!$E$2,4,5))))</f>
        <v>4</v>
      </c>
      <c r="K137">
        <f t="shared" si="2"/>
        <v>9</v>
      </c>
    </row>
    <row r="138" spans="1:11" x14ac:dyDescent="0.25">
      <c r="A138">
        <v>16550</v>
      </c>
      <c r="B138">
        <v>8813.5800000000036</v>
      </c>
      <c r="C138">
        <v>256.75999999999988</v>
      </c>
      <c r="D138">
        <v>8556.8200000000033</v>
      </c>
      <c r="E138">
        <v>18</v>
      </c>
      <c r="F138" s="1">
        <v>40778</v>
      </c>
      <c r="G138">
        <v>109</v>
      </c>
      <c r="H138">
        <f>IF(RFM_Customers[Recency]&lt;=RFM_Thresholds!$B$2,5, IF(RFM_Customers[Recency]&lt;=RFM_Thresholds!$C$2,4,IF(RFM_Customers[Recency]&lt;=RFM_Thresholds!$D$2,3,IF(RFM_Customers[Recency]&lt;=RFM_Thresholds!$E$2,2,1))))</f>
        <v>3</v>
      </c>
      <c r="I138">
        <f>IF(RFM_Customers[Frequency]&lt;=RFM_Thresholds!$B$2,1, IF(RFM_Customers[Frequency]&lt;=RFM_Thresholds!$C$2,2,IF(RFM_Customers[Frequency]&lt;=RFM_Thresholds!$D$2,3,IF(RFM_Customers[Frequency]&lt;=RFM_Thresholds!$E$2,4,5))))</f>
        <v>1</v>
      </c>
      <c r="J138">
        <f>IF(RFM_Customers[NetSpending]&lt;=RFM_Thresholds!$B$2,1, IF(RFM_Customers[NetSpending]&lt;=RFM_Thresholds!$C$2,2,IF(RFM_Customers[NetSpending]&lt;=RFM_Thresholds!$D$2,3,IF(RFM_Customers[NetSpending]&lt;=RFM_Thresholds!$E$2,4,5))))</f>
        <v>5</v>
      </c>
      <c r="K138">
        <f t="shared" si="2"/>
        <v>9</v>
      </c>
    </row>
    <row r="139" spans="1:11" x14ac:dyDescent="0.25">
      <c r="A139">
        <v>12980</v>
      </c>
      <c r="B139">
        <v>16245.779999999997</v>
      </c>
      <c r="C139">
        <v>336.39</v>
      </c>
      <c r="D139">
        <v>15909.389999999998</v>
      </c>
      <c r="E139">
        <v>21</v>
      </c>
      <c r="F139" s="1">
        <v>40729</v>
      </c>
      <c r="G139">
        <v>158</v>
      </c>
      <c r="H139">
        <f>IF(RFM_Customers[Recency]&lt;=RFM_Thresholds!$B$2,5, IF(RFM_Customers[Recency]&lt;=RFM_Thresholds!$C$2,4,IF(RFM_Customers[Recency]&lt;=RFM_Thresholds!$D$2,3,IF(RFM_Customers[Recency]&lt;=RFM_Thresholds!$E$2,2,1))))</f>
        <v>3</v>
      </c>
      <c r="I139">
        <f>IF(RFM_Customers[Frequency]&lt;=RFM_Thresholds!$B$2,1, IF(RFM_Customers[Frequency]&lt;=RFM_Thresholds!$C$2,2,IF(RFM_Customers[Frequency]&lt;=RFM_Thresholds!$D$2,3,IF(RFM_Customers[Frequency]&lt;=RFM_Thresholds!$E$2,4,5))))</f>
        <v>2</v>
      </c>
      <c r="J139">
        <f>IF(RFM_Customers[NetSpending]&lt;=RFM_Thresholds!$B$2,1, IF(RFM_Customers[NetSpending]&lt;=RFM_Thresholds!$C$2,2,IF(RFM_Customers[NetSpending]&lt;=RFM_Thresholds!$D$2,3,IF(RFM_Customers[NetSpending]&lt;=RFM_Thresholds!$E$2,4,5))))</f>
        <v>5</v>
      </c>
      <c r="K139">
        <f t="shared" si="2"/>
        <v>10</v>
      </c>
    </row>
    <row r="140" spans="1:11" x14ac:dyDescent="0.25">
      <c r="A140">
        <v>14425</v>
      </c>
      <c r="B140">
        <v>661.38999999999987</v>
      </c>
      <c r="C140">
        <v>25.5</v>
      </c>
      <c r="D140">
        <v>635.88999999999987</v>
      </c>
      <c r="E140">
        <v>3</v>
      </c>
      <c r="F140" s="1">
        <v>40452</v>
      </c>
      <c r="G140">
        <v>435</v>
      </c>
      <c r="H140">
        <f>IF(RFM_Customers[Recency]&lt;=RFM_Thresholds!$B$2,5, IF(RFM_Customers[Recency]&lt;=RFM_Thresholds!$C$2,4,IF(RFM_Customers[Recency]&lt;=RFM_Thresholds!$D$2,3,IF(RFM_Customers[Recency]&lt;=RFM_Thresholds!$E$2,2,1))))</f>
        <v>1</v>
      </c>
      <c r="I140">
        <f>IF(RFM_Customers[Frequency]&lt;=RFM_Thresholds!$B$2,1, IF(RFM_Customers[Frequency]&lt;=RFM_Thresholds!$C$2,2,IF(RFM_Customers[Frequency]&lt;=RFM_Thresholds!$D$2,3,IF(RFM_Customers[Frequency]&lt;=RFM_Thresholds!$E$2,4,5))))</f>
        <v>1</v>
      </c>
      <c r="J140">
        <f>IF(RFM_Customers[NetSpending]&lt;=RFM_Thresholds!$B$2,1, IF(RFM_Customers[NetSpending]&lt;=RFM_Thresholds!$C$2,2,IF(RFM_Customers[NetSpending]&lt;=RFM_Thresholds!$D$2,3,IF(RFM_Customers[NetSpending]&lt;=RFM_Thresholds!$E$2,4,5))))</f>
        <v>5</v>
      </c>
      <c r="K140">
        <f t="shared" si="2"/>
        <v>7</v>
      </c>
    </row>
    <row r="141" spans="1:11" x14ac:dyDescent="0.25">
      <c r="A141">
        <v>15353</v>
      </c>
      <c r="B141">
        <v>2794.4699999999993</v>
      </c>
      <c r="C141">
        <v>21.9</v>
      </c>
      <c r="D141">
        <v>2772.5699999999988</v>
      </c>
      <c r="E141">
        <v>7</v>
      </c>
      <c r="F141" s="1">
        <v>40632</v>
      </c>
      <c r="G141">
        <v>255</v>
      </c>
      <c r="H141">
        <f>IF(RFM_Customers[Recency]&lt;=RFM_Thresholds!$B$2,5, IF(RFM_Customers[Recency]&lt;=RFM_Thresholds!$C$2,4,IF(RFM_Customers[Recency]&lt;=RFM_Thresholds!$D$2,3,IF(RFM_Customers[Recency]&lt;=RFM_Thresholds!$E$2,2,1))))</f>
        <v>2</v>
      </c>
      <c r="I141">
        <f>IF(RFM_Customers[Frequency]&lt;=RFM_Thresholds!$B$2,1, IF(RFM_Customers[Frequency]&lt;=RFM_Thresholds!$C$2,2,IF(RFM_Customers[Frequency]&lt;=RFM_Thresholds!$D$2,3,IF(RFM_Customers[Frequency]&lt;=RFM_Thresholds!$E$2,4,5))))</f>
        <v>1</v>
      </c>
      <c r="J141">
        <f>IF(RFM_Customers[NetSpending]&lt;=RFM_Thresholds!$B$2,1, IF(RFM_Customers[NetSpending]&lt;=RFM_Thresholds!$C$2,2,IF(RFM_Customers[NetSpending]&lt;=RFM_Thresholds!$D$2,3,IF(RFM_Customers[NetSpending]&lt;=RFM_Thresholds!$E$2,4,5))))</f>
        <v>5</v>
      </c>
      <c r="K141">
        <f t="shared" si="2"/>
        <v>8</v>
      </c>
    </row>
    <row r="142" spans="1:11" x14ac:dyDescent="0.25">
      <c r="A142">
        <v>17818</v>
      </c>
      <c r="B142">
        <v>124.78</v>
      </c>
      <c r="C142">
        <v>0</v>
      </c>
      <c r="D142">
        <v>124.78</v>
      </c>
      <c r="E142">
        <v>1</v>
      </c>
      <c r="F142" s="1">
        <v>40149</v>
      </c>
      <c r="G142">
        <v>738</v>
      </c>
      <c r="H142">
        <f>IF(RFM_Customers[Recency]&lt;=RFM_Thresholds!$B$2,5, IF(RFM_Customers[Recency]&lt;=RFM_Thresholds!$C$2,4,IF(RFM_Customers[Recency]&lt;=RFM_Thresholds!$D$2,3,IF(RFM_Customers[Recency]&lt;=RFM_Thresholds!$E$2,2,1))))</f>
        <v>1</v>
      </c>
      <c r="I142">
        <f>IF(RFM_Customers[Frequency]&lt;=RFM_Thresholds!$B$2,1, IF(RFM_Customers[Frequency]&lt;=RFM_Thresholds!$C$2,2,IF(RFM_Customers[Frequency]&lt;=RFM_Thresholds!$D$2,3,IF(RFM_Customers[Frequency]&lt;=RFM_Thresholds!$E$2,4,5))))</f>
        <v>1</v>
      </c>
      <c r="J142">
        <f>IF(RFM_Customers[NetSpending]&lt;=RFM_Thresholds!$B$2,1, IF(RFM_Customers[NetSpending]&lt;=RFM_Thresholds!$C$2,2,IF(RFM_Customers[NetSpending]&lt;=RFM_Thresholds!$D$2,3,IF(RFM_Customers[NetSpending]&lt;=RFM_Thresholds!$E$2,4,5))))</f>
        <v>3</v>
      </c>
      <c r="K142">
        <f t="shared" si="2"/>
        <v>5</v>
      </c>
    </row>
    <row r="143" spans="1:11" x14ac:dyDescent="0.25">
      <c r="A143">
        <v>13654</v>
      </c>
      <c r="B143">
        <v>6307.9999999999973</v>
      </c>
      <c r="C143">
        <v>0</v>
      </c>
      <c r="D143">
        <v>6307.9999999999973</v>
      </c>
      <c r="E143">
        <v>11</v>
      </c>
      <c r="F143" s="1">
        <v>40843</v>
      </c>
      <c r="G143">
        <v>44</v>
      </c>
      <c r="H143">
        <f>IF(RFM_Customers[Recency]&lt;=RFM_Thresholds!$B$2,5, IF(RFM_Customers[Recency]&lt;=RFM_Thresholds!$C$2,4,IF(RFM_Customers[Recency]&lt;=RFM_Thresholds!$D$2,3,IF(RFM_Customers[Recency]&lt;=RFM_Thresholds!$E$2,2,1))))</f>
        <v>4</v>
      </c>
      <c r="I143">
        <f>IF(RFM_Customers[Frequency]&lt;=RFM_Thresholds!$B$2,1, IF(RFM_Customers[Frequency]&lt;=RFM_Thresholds!$C$2,2,IF(RFM_Customers[Frequency]&lt;=RFM_Thresholds!$D$2,3,IF(RFM_Customers[Frequency]&lt;=RFM_Thresholds!$E$2,4,5))))</f>
        <v>1</v>
      </c>
      <c r="J143">
        <f>IF(RFM_Customers[NetSpending]&lt;=RFM_Thresholds!$B$2,1, IF(RFM_Customers[NetSpending]&lt;=RFM_Thresholds!$C$2,2,IF(RFM_Customers[NetSpending]&lt;=RFM_Thresholds!$D$2,3,IF(RFM_Customers[NetSpending]&lt;=RFM_Thresholds!$E$2,4,5))))</f>
        <v>5</v>
      </c>
      <c r="K143">
        <f t="shared" si="2"/>
        <v>10</v>
      </c>
    </row>
    <row r="144" spans="1:11" x14ac:dyDescent="0.25">
      <c r="A144">
        <v>17189</v>
      </c>
      <c r="B144">
        <v>953.63</v>
      </c>
      <c r="C144">
        <v>0</v>
      </c>
      <c r="D144">
        <v>953.63</v>
      </c>
      <c r="E144">
        <v>5</v>
      </c>
      <c r="F144" s="1">
        <v>40780</v>
      </c>
      <c r="G144">
        <v>107</v>
      </c>
      <c r="H144">
        <f>IF(RFM_Customers[Recency]&lt;=RFM_Thresholds!$B$2,5, IF(RFM_Customers[Recency]&lt;=RFM_Thresholds!$C$2,4,IF(RFM_Customers[Recency]&lt;=RFM_Thresholds!$D$2,3,IF(RFM_Customers[Recency]&lt;=RFM_Thresholds!$E$2,2,1))))</f>
        <v>3</v>
      </c>
      <c r="I144">
        <f>IF(RFM_Customers[Frequency]&lt;=RFM_Thresholds!$B$2,1, IF(RFM_Customers[Frequency]&lt;=RFM_Thresholds!$C$2,2,IF(RFM_Customers[Frequency]&lt;=RFM_Thresholds!$D$2,3,IF(RFM_Customers[Frequency]&lt;=RFM_Thresholds!$E$2,4,5))))</f>
        <v>1</v>
      </c>
      <c r="J144">
        <f>IF(RFM_Customers[NetSpending]&lt;=RFM_Thresholds!$B$2,1, IF(RFM_Customers[NetSpending]&lt;=RFM_Thresholds!$C$2,2,IF(RFM_Customers[NetSpending]&lt;=RFM_Thresholds!$D$2,3,IF(RFM_Customers[NetSpending]&lt;=RFM_Thresholds!$E$2,4,5))))</f>
        <v>5</v>
      </c>
      <c r="K144">
        <f t="shared" si="2"/>
        <v>9</v>
      </c>
    </row>
    <row r="145" spans="1:11" x14ac:dyDescent="0.25">
      <c r="A145">
        <v>13269</v>
      </c>
      <c r="B145">
        <v>8537.319999999987</v>
      </c>
      <c r="C145">
        <v>30.31</v>
      </c>
      <c r="D145">
        <v>8507.0099999999875</v>
      </c>
      <c r="E145">
        <v>28</v>
      </c>
      <c r="F145" s="1">
        <v>40885</v>
      </c>
      <c r="G145">
        <v>2</v>
      </c>
      <c r="H145">
        <f>IF(RFM_Customers[Recency]&lt;=RFM_Thresholds!$B$2,5, IF(RFM_Customers[Recency]&lt;=RFM_Thresholds!$C$2,4,IF(RFM_Customers[Recency]&lt;=RFM_Thresholds!$D$2,3,IF(RFM_Customers[Recency]&lt;=RFM_Thresholds!$E$2,2,1))))</f>
        <v>5</v>
      </c>
      <c r="I145">
        <f>IF(RFM_Customers[Frequency]&lt;=RFM_Thresholds!$B$2,1, IF(RFM_Customers[Frequency]&lt;=RFM_Thresholds!$C$2,2,IF(RFM_Customers[Frequency]&lt;=RFM_Thresholds!$D$2,3,IF(RFM_Customers[Frequency]&lt;=RFM_Thresholds!$E$2,4,5))))</f>
        <v>2</v>
      </c>
      <c r="J145">
        <f>IF(RFM_Customers[NetSpending]&lt;=RFM_Thresholds!$B$2,1, IF(RFM_Customers[NetSpending]&lt;=RFM_Thresholds!$C$2,2,IF(RFM_Customers[NetSpending]&lt;=RFM_Thresholds!$D$2,3,IF(RFM_Customers[NetSpending]&lt;=RFM_Thresholds!$E$2,4,5))))</f>
        <v>5</v>
      </c>
      <c r="K145">
        <f t="shared" si="2"/>
        <v>12</v>
      </c>
    </row>
    <row r="146" spans="1:11" x14ac:dyDescent="0.25">
      <c r="A146">
        <v>14653</v>
      </c>
      <c r="B146">
        <v>3593.0599999999959</v>
      </c>
      <c r="C146">
        <v>0</v>
      </c>
      <c r="D146">
        <v>3593.0599999999959</v>
      </c>
      <c r="E146">
        <v>12</v>
      </c>
      <c r="F146" s="1">
        <v>40885</v>
      </c>
      <c r="G146">
        <v>2</v>
      </c>
      <c r="H146">
        <f>IF(RFM_Customers[Recency]&lt;=RFM_Thresholds!$B$2,5, IF(RFM_Customers[Recency]&lt;=RFM_Thresholds!$C$2,4,IF(RFM_Customers[Recency]&lt;=RFM_Thresholds!$D$2,3,IF(RFM_Customers[Recency]&lt;=RFM_Thresholds!$E$2,2,1))))</f>
        <v>5</v>
      </c>
      <c r="I146">
        <f>IF(RFM_Customers[Frequency]&lt;=RFM_Thresholds!$B$2,1, IF(RFM_Customers[Frequency]&lt;=RFM_Thresholds!$C$2,2,IF(RFM_Customers[Frequency]&lt;=RFM_Thresholds!$D$2,3,IF(RFM_Customers[Frequency]&lt;=RFM_Thresholds!$E$2,4,5))))</f>
        <v>1</v>
      </c>
      <c r="J146">
        <f>IF(RFM_Customers[NetSpending]&lt;=RFM_Thresholds!$B$2,1, IF(RFM_Customers[NetSpending]&lt;=RFM_Thresholds!$C$2,2,IF(RFM_Customers[NetSpending]&lt;=RFM_Thresholds!$D$2,3,IF(RFM_Customers[NetSpending]&lt;=RFM_Thresholds!$E$2,4,5))))</f>
        <v>5</v>
      </c>
      <c r="K146">
        <f t="shared" si="2"/>
        <v>11</v>
      </c>
    </row>
    <row r="147" spans="1:11" x14ac:dyDescent="0.25">
      <c r="A147">
        <v>17019</v>
      </c>
      <c r="B147">
        <v>3602.2900000000018</v>
      </c>
      <c r="C147">
        <v>60.7</v>
      </c>
      <c r="D147">
        <v>3541.590000000002</v>
      </c>
      <c r="E147">
        <v>11</v>
      </c>
      <c r="F147" s="1">
        <v>40875</v>
      </c>
      <c r="G147">
        <v>12</v>
      </c>
      <c r="H147">
        <f>IF(RFM_Customers[Recency]&lt;=RFM_Thresholds!$B$2,5, IF(RFM_Customers[Recency]&lt;=RFM_Thresholds!$C$2,4,IF(RFM_Customers[Recency]&lt;=RFM_Thresholds!$D$2,3,IF(RFM_Customers[Recency]&lt;=RFM_Thresholds!$E$2,2,1))))</f>
        <v>5</v>
      </c>
      <c r="I147">
        <f>IF(RFM_Customers[Frequency]&lt;=RFM_Thresholds!$B$2,1, IF(RFM_Customers[Frequency]&lt;=RFM_Thresholds!$C$2,2,IF(RFM_Customers[Frequency]&lt;=RFM_Thresholds!$D$2,3,IF(RFM_Customers[Frequency]&lt;=RFM_Thresholds!$E$2,4,5))))</f>
        <v>1</v>
      </c>
      <c r="J147">
        <f>IF(RFM_Customers[NetSpending]&lt;=RFM_Thresholds!$B$2,1, IF(RFM_Customers[NetSpending]&lt;=RFM_Thresholds!$C$2,2,IF(RFM_Customers[NetSpending]&lt;=RFM_Thresholds!$D$2,3,IF(RFM_Customers[NetSpending]&lt;=RFM_Thresholds!$E$2,4,5))))</f>
        <v>5</v>
      </c>
      <c r="K147">
        <f t="shared" si="2"/>
        <v>11</v>
      </c>
    </row>
    <row r="148" spans="1:11" x14ac:dyDescent="0.25">
      <c r="A148">
        <v>15542</v>
      </c>
      <c r="B148">
        <v>855.71000000000083</v>
      </c>
      <c r="C148">
        <v>22.55</v>
      </c>
      <c r="D148">
        <v>833.16000000000088</v>
      </c>
      <c r="E148">
        <v>3</v>
      </c>
      <c r="F148" s="1">
        <v>40374</v>
      </c>
      <c r="G148">
        <v>513</v>
      </c>
      <c r="H148">
        <f>IF(RFM_Customers[Recency]&lt;=RFM_Thresholds!$B$2,5, IF(RFM_Customers[Recency]&lt;=RFM_Thresholds!$C$2,4,IF(RFM_Customers[Recency]&lt;=RFM_Thresholds!$D$2,3,IF(RFM_Customers[Recency]&lt;=RFM_Thresholds!$E$2,2,1))))</f>
        <v>1</v>
      </c>
      <c r="I148">
        <f>IF(RFM_Customers[Frequency]&lt;=RFM_Thresholds!$B$2,1, IF(RFM_Customers[Frequency]&lt;=RFM_Thresholds!$C$2,2,IF(RFM_Customers[Frequency]&lt;=RFM_Thresholds!$D$2,3,IF(RFM_Customers[Frequency]&lt;=RFM_Thresholds!$E$2,4,5))))</f>
        <v>1</v>
      </c>
      <c r="J148">
        <f>IF(RFM_Customers[NetSpending]&lt;=RFM_Thresholds!$B$2,1, IF(RFM_Customers[NetSpending]&lt;=RFM_Thresholds!$C$2,2,IF(RFM_Customers[NetSpending]&lt;=RFM_Thresholds!$D$2,3,IF(RFM_Customers[NetSpending]&lt;=RFM_Thresholds!$E$2,4,5))))</f>
        <v>5</v>
      </c>
      <c r="K148">
        <f t="shared" si="2"/>
        <v>7</v>
      </c>
    </row>
    <row r="149" spans="1:11" x14ac:dyDescent="0.25">
      <c r="A149">
        <v>13564</v>
      </c>
      <c r="B149">
        <v>16498.97000000003</v>
      </c>
      <c r="C149">
        <v>1462.83</v>
      </c>
      <c r="D149">
        <v>15036.140000000019</v>
      </c>
      <c r="E149">
        <v>37</v>
      </c>
      <c r="F149" s="1">
        <v>40742</v>
      </c>
      <c r="G149">
        <v>145</v>
      </c>
      <c r="H149">
        <f>IF(RFM_Customers[Recency]&lt;=RFM_Thresholds!$B$2,5, IF(RFM_Customers[Recency]&lt;=RFM_Thresholds!$C$2,4,IF(RFM_Customers[Recency]&lt;=RFM_Thresholds!$D$2,3,IF(RFM_Customers[Recency]&lt;=RFM_Thresholds!$E$2,2,1))))</f>
        <v>3</v>
      </c>
      <c r="I149">
        <f>IF(RFM_Customers[Frequency]&lt;=RFM_Thresholds!$B$2,1, IF(RFM_Customers[Frequency]&lt;=RFM_Thresholds!$C$2,2,IF(RFM_Customers[Frequency]&lt;=RFM_Thresholds!$D$2,3,IF(RFM_Customers[Frequency]&lt;=RFM_Thresholds!$E$2,4,5))))</f>
        <v>2</v>
      </c>
      <c r="J149">
        <f>IF(RFM_Customers[NetSpending]&lt;=RFM_Thresholds!$B$2,1, IF(RFM_Customers[NetSpending]&lt;=RFM_Thresholds!$C$2,2,IF(RFM_Customers[NetSpending]&lt;=RFM_Thresholds!$D$2,3,IF(RFM_Customers[NetSpending]&lt;=RFM_Thresholds!$E$2,4,5))))</f>
        <v>5</v>
      </c>
      <c r="K149">
        <f t="shared" si="2"/>
        <v>10</v>
      </c>
    </row>
    <row r="150" spans="1:11" x14ac:dyDescent="0.25">
      <c r="A150">
        <v>16467</v>
      </c>
      <c r="B150">
        <v>2869.1600000000003</v>
      </c>
      <c r="C150">
        <v>6.76</v>
      </c>
      <c r="D150">
        <v>2862.4</v>
      </c>
      <c r="E150">
        <v>7</v>
      </c>
      <c r="F150" s="1">
        <v>40378</v>
      </c>
      <c r="G150">
        <v>509</v>
      </c>
      <c r="H150">
        <f>IF(RFM_Customers[Recency]&lt;=RFM_Thresholds!$B$2,5, IF(RFM_Customers[Recency]&lt;=RFM_Thresholds!$C$2,4,IF(RFM_Customers[Recency]&lt;=RFM_Thresholds!$D$2,3,IF(RFM_Customers[Recency]&lt;=RFM_Thresholds!$E$2,2,1))))</f>
        <v>1</v>
      </c>
      <c r="I150">
        <f>IF(RFM_Customers[Frequency]&lt;=RFM_Thresholds!$B$2,1, IF(RFM_Customers[Frequency]&lt;=RFM_Thresholds!$C$2,2,IF(RFM_Customers[Frequency]&lt;=RFM_Thresholds!$D$2,3,IF(RFM_Customers[Frequency]&lt;=RFM_Thresholds!$E$2,4,5))))</f>
        <v>1</v>
      </c>
      <c r="J150">
        <f>IF(RFM_Customers[NetSpending]&lt;=RFM_Thresholds!$B$2,1, IF(RFM_Customers[NetSpending]&lt;=RFM_Thresholds!$C$2,2,IF(RFM_Customers[NetSpending]&lt;=RFM_Thresholds!$D$2,3,IF(RFM_Customers[NetSpending]&lt;=RFM_Thresholds!$E$2,4,5))))</f>
        <v>5</v>
      </c>
      <c r="K150">
        <f t="shared" si="2"/>
        <v>7</v>
      </c>
    </row>
    <row r="151" spans="1:11" x14ac:dyDescent="0.25">
      <c r="A151">
        <v>15833</v>
      </c>
      <c r="B151">
        <v>80.400000000000006</v>
      </c>
      <c r="C151">
        <v>0</v>
      </c>
      <c r="D151">
        <v>80.400000000000006</v>
      </c>
      <c r="E151">
        <v>1</v>
      </c>
      <c r="F151" s="1">
        <v>40149</v>
      </c>
      <c r="G151">
        <v>738</v>
      </c>
      <c r="H151">
        <f>IF(RFM_Customers[Recency]&lt;=RFM_Thresholds!$B$2,5, IF(RFM_Customers[Recency]&lt;=RFM_Thresholds!$C$2,4,IF(RFM_Customers[Recency]&lt;=RFM_Thresholds!$D$2,3,IF(RFM_Customers[Recency]&lt;=RFM_Thresholds!$E$2,2,1))))</f>
        <v>1</v>
      </c>
      <c r="I151">
        <f>IF(RFM_Customers[Frequency]&lt;=RFM_Thresholds!$B$2,1, IF(RFM_Customers[Frequency]&lt;=RFM_Thresholds!$C$2,2,IF(RFM_Customers[Frequency]&lt;=RFM_Thresholds!$D$2,3,IF(RFM_Customers[Frequency]&lt;=RFM_Thresholds!$E$2,4,5))))</f>
        <v>1</v>
      </c>
      <c r="J151">
        <f>IF(RFM_Customers[NetSpending]&lt;=RFM_Thresholds!$B$2,1, IF(RFM_Customers[NetSpending]&lt;=RFM_Thresholds!$C$2,2,IF(RFM_Customers[NetSpending]&lt;=RFM_Thresholds!$D$2,3,IF(RFM_Customers[NetSpending]&lt;=RFM_Thresholds!$E$2,4,5))))</f>
        <v>3</v>
      </c>
      <c r="K151">
        <f t="shared" si="2"/>
        <v>5</v>
      </c>
    </row>
    <row r="152" spans="1:11" x14ac:dyDescent="0.25">
      <c r="A152">
        <v>14527</v>
      </c>
      <c r="B152">
        <v>27246.880000000474</v>
      </c>
      <c r="C152">
        <v>1960.9700000000005</v>
      </c>
      <c r="D152">
        <v>25285.910000000436</v>
      </c>
      <c r="E152">
        <v>122</v>
      </c>
      <c r="F152" s="1">
        <v>40884</v>
      </c>
      <c r="G152">
        <v>3</v>
      </c>
      <c r="H152">
        <f>IF(RFM_Customers[Recency]&lt;=RFM_Thresholds!$B$2,5, IF(RFM_Customers[Recency]&lt;=RFM_Thresholds!$C$2,4,IF(RFM_Customers[Recency]&lt;=RFM_Thresholds!$D$2,3,IF(RFM_Customers[Recency]&lt;=RFM_Thresholds!$E$2,2,1))))</f>
        <v>5</v>
      </c>
      <c r="I152">
        <f>IF(RFM_Customers[Frequency]&lt;=RFM_Thresholds!$B$2,1, IF(RFM_Customers[Frequency]&lt;=RFM_Thresholds!$C$2,2,IF(RFM_Customers[Frequency]&lt;=RFM_Thresholds!$D$2,3,IF(RFM_Customers[Frequency]&lt;=RFM_Thresholds!$E$2,4,5))))</f>
        <v>3</v>
      </c>
      <c r="J152">
        <f>IF(RFM_Customers[NetSpending]&lt;=RFM_Thresholds!$B$2,1, IF(RFM_Customers[NetSpending]&lt;=RFM_Thresholds!$C$2,2,IF(RFM_Customers[NetSpending]&lt;=RFM_Thresholds!$D$2,3,IF(RFM_Customers[NetSpending]&lt;=RFM_Thresholds!$E$2,4,5))))</f>
        <v>5</v>
      </c>
      <c r="K152">
        <f t="shared" si="2"/>
        <v>13</v>
      </c>
    </row>
    <row r="153" spans="1:11" x14ac:dyDescent="0.25">
      <c r="A153">
        <v>17476</v>
      </c>
      <c r="B153">
        <v>489.85999999999996</v>
      </c>
      <c r="C153">
        <v>43.349999999999994</v>
      </c>
      <c r="D153">
        <v>446.50999999999993</v>
      </c>
      <c r="E153">
        <v>2</v>
      </c>
      <c r="F153" s="1">
        <v>40491</v>
      </c>
      <c r="G153">
        <v>396</v>
      </c>
      <c r="H153">
        <f>IF(RFM_Customers[Recency]&lt;=RFM_Thresholds!$B$2,5, IF(RFM_Customers[Recency]&lt;=RFM_Thresholds!$C$2,4,IF(RFM_Customers[Recency]&lt;=RFM_Thresholds!$D$2,3,IF(RFM_Customers[Recency]&lt;=RFM_Thresholds!$E$2,2,1))))</f>
        <v>2</v>
      </c>
      <c r="I153">
        <f>IF(RFM_Customers[Frequency]&lt;=RFM_Thresholds!$B$2,1, IF(RFM_Customers[Frequency]&lt;=RFM_Thresholds!$C$2,2,IF(RFM_Customers[Frequency]&lt;=RFM_Thresholds!$D$2,3,IF(RFM_Customers[Frequency]&lt;=RFM_Thresholds!$E$2,4,5))))</f>
        <v>1</v>
      </c>
      <c r="J153">
        <f>IF(RFM_Customers[NetSpending]&lt;=RFM_Thresholds!$B$2,1, IF(RFM_Customers[NetSpending]&lt;=RFM_Thresholds!$C$2,2,IF(RFM_Customers[NetSpending]&lt;=RFM_Thresholds!$D$2,3,IF(RFM_Customers[NetSpending]&lt;=RFM_Thresholds!$E$2,4,5))))</f>
        <v>5</v>
      </c>
      <c r="K153">
        <f t="shared" si="2"/>
        <v>8</v>
      </c>
    </row>
    <row r="154" spans="1:11" x14ac:dyDescent="0.25">
      <c r="A154">
        <v>15287</v>
      </c>
      <c r="B154">
        <v>856.03000000000031</v>
      </c>
      <c r="C154">
        <v>1.45</v>
      </c>
      <c r="D154">
        <v>854.58000000000027</v>
      </c>
      <c r="E154">
        <v>5</v>
      </c>
      <c r="F154" s="1">
        <v>40864</v>
      </c>
      <c r="G154">
        <v>23</v>
      </c>
      <c r="H154">
        <f>IF(RFM_Customers[Recency]&lt;=RFM_Thresholds!$B$2,5, IF(RFM_Customers[Recency]&lt;=RFM_Thresholds!$C$2,4,IF(RFM_Customers[Recency]&lt;=RFM_Thresholds!$D$2,3,IF(RFM_Customers[Recency]&lt;=RFM_Thresholds!$E$2,2,1))))</f>
        <v>4</v>
      </c>
      <c r="I154">
        <f>IF(RFM_Customers[Frequency]&lt;=RFM_Thresholds!$B$2,1, IF(RFM_Customers[Frequency]&lt;=RFM_Thresholds!$C$2,2,IF(RFM_Customers[Frequency]&lt;=RFM_Thresholds!$D$2,3,IF(RFM_Customers[Frequency]&lt;=RFM_Thresholds!$E$2,4,5))))</f>
        <v>1</v>
      </c>
      <c r="J154">
        <f>IF(RFM_Customers[NetSpending]&lt;=RFM_Thresholds!$B$2,1, IF(RFM_Customers[NetSpending]&lt;=RFM_Thresholds!$C$2,2,IF(RFM_Customers[NetSpending]&lt;=RFM_Thresholds!$D$2,3,IF(RFM_Customers[NetSpending]&lt;=RFM_Thresholds!$E$2,4,5))))</f>
        <v>5</v>
      </c>
      <c r="K154">
        <f t="shared" si="2"/>
        <v>10</v>
      </c>
    </row>
    <row r="155" spans="1:11" x14ac:dyDescent="0.25">
      <c r="A155">
        <v>14440</v>
      </c>
      <c r="B155">
        <v>5982.03</v>
      </c>
      <c r="C155">
        <v>111.89999999999999</v>
      </c>
      <c r="D155">
        <v>5870.130000000001</v>
      </c>
      <c r="E155">
        <v>13</v>
      </c>
      <c r="F155" s="1">
        <v>40878</v>
      </c>
      <c r="G155">
        <v>9</v>
      </c>
      <c r="H155">
        <f>IF(RFM_Customers[Recency]&lt;=RFM_Thresholds!$B$2,5, IF(RFM_Customers[Recency]&lt;=RFM_Thresholds!$C$2,4,IF(RFM_Customers[Recency]&lt;=RFM_Thresholds!$D$2,3,IF(RFM_Customers[Recency]&lt;=RFM_Thresholds!$E$2,2,1))))</f>
        <v>5</v>
      </c>
      <c r="I155">
        <f>IF(RFM_Customers[Frequency]&lt;=RFM_Thresholds!$B$2,1, IF(RFM_Customers[Frequency]&lt;=RFM_Thresholds!$C$2,2,IF(RFM_Customers[Frequency]&lt;=RFM_Thresholds!$D$2,3,IF(RFM_Customers[Frequency]&lt;=RFM_Thresholds!$E$2,4,5))))</f>
        <v>1</v>
      </c>
      <c r="J155">
        <f>IF(RFM_Customers[NetSpending]&lt;=RFM_Thresholds!$B$2,1, IF(RFM_Customers[NetSpending]&lt;=RFM_Thresholds!$C$2,2,IF(RFM_Customers[NetSpending]&lt;=RFM_Thresholds!$D$2,3,IF(RFM_Customers[NetSpending]&lt;=RFM_Thresholds!$E$2,4,5))))</f>
        <v>5</v>
      </c>
      <c r="K155">
        <f t="shared" si="2"/>
        <v>11</v>
      </c>
    </row>
    <row r="156" spans="1:11" x14ac:dyDescent="0.25">
      <c r="A156">
        <v>12523</v>
      </c>
      <c r="B156">
        <v>4352.3499999999976</v>
      </c>
      <c r="C156">
        <v>151.30000000000004</v>
      </c>
      <c r="D156">
        <v>4201.0500000000011</v>
      </c>
      <c r="E156">
        <v>23</v>
      </c>
      <c r="F156" s="1">
        <v>40867</v>
      </c>
      <c r="G156">
        <v>20</v>
      </c>
      <c r="H156">
        <f>IF(RFM_Customers[Recency]&lt;=RFM_Thresholds!$B$2,5, IF(RFM_Customers[Recency]&lt;=RFM_Thresholds!$C$2,4,IF(RFM_Customers[Recency]&lt;=RFM_Thresholds!$D$2,3,IF(RFM_Customers[Recency]&lt;=RFM_Thresholds!$E$2,2,1))))</f>
        <v>5</v>
      </c>
      <c r="I156">
        <f>IF(RFM_Customers[Frequency]&lt;=RFM_Thresholds!$B$2,1, IF(RFM_Customers[Frequency]&lt;=RFM_Thresholds!$C$2,2,IF(RFM_Customers[Frequency]&lt;=RFM_Thresholds!$D$2,3,IF(RFM_Customers[Frequency]&lt;=RFM_Thresholds!$E$2,4,5))))</f>
        <v>2</v>
      </c>
      <c r="J156">
        <f>IF(RFM_Customers[NetSpending]&lt;=RFM_Thresholds!$B$2,1, IF(RFM_Customers[NetSpending]&lt;=RFM_Thresholds!$C$2,2,IF(RFM_Customers[NetSpending]&lt;=RFM_Thresholds!$D$2,3,IF(RFM_Customers[NetSpending]&lt;=RFM_Thresholds!$E$2,4,5))))</f>
        <v>5</v>
      </c>
      <c r="K156">
        <f t="shared" si="2"/>
        <v>12</v>
      </c>
    </row>
    <row r="157" spans="1:11" x14ac:dyDescent="0.25">
      <c r="A157">
        <v>15680</v>
      </c>
      <c r="B157">
        <v>4028.6899999999978</v>
      </c>
      <c r="C157">
        <v>43.1</v>
      </c>
      <c r="D157">
        <v>3985.5899999999979</v>
      </c>
      <c r="E157">
        <v>10</v>
      </c>
      <c r="F157" s="1">
        <v>40877</v>
      </c>
      <c r="G157">
        <v>10</v>
      </c>
      <c r="H157">
        <f>IF(RFM_Customers[Recency]&lt;=RFM_Thresholds!$B$2,5, IF(RFM_Customers[Recency]&lt;=RFM_Thresholds!$C$2,4,IF(RFM_Customers[Recency]&lt;=RFM_Thresholds!$D$2,3,IF(RFM_Customers[Recency]&lt;=RFM_Thresholds!$E$2,2,1))))</f>
        <v>5</v>
      </c>
      <c r="I157">
        <f>IF(RFM_Customers[Frequency]&lt;=RFM_Thresholds!$B$2,1, IF(RFM_Customers[Frequency]&lt;=RFM_Thresholds!$C$2,2,IF(RFM_Customers[Frequency]&lt;=RFM_Thresholds!$D$2,3,IF(RFM_Customers[Frequency]&lt;=RFM_Thresholds!$E$2,4,5))))</f>
        <v>1</v>
      </c>
      <c r="J157">
        <f>IF(RFM_Customers[NetSpending]&lt;=RFM_Thresholds!$B$2,1, IF(RFM_Customers[NetSpending]&lt;=RFM_Thresholds!$C$2,2,IF(RFM_Customers[NetSpending]&lt;=RFM_Thresholds!$D$2,3,IF(RFM_Customers[NetSpending]&lt;=RFM_Thresholds!$E$2,4,5))))</f>
        <v>5</v>
      </c>
      <c r="K157">
        <f t="shared" si="2"/>
        <v>11</v>
      </c>
    </row>
    <row r="158" spans="1:11" x14ac:dyDescent="0.25">
      <c r="A158">
        <v>15581</v>
      </c>
      <c r="B158">
        <v>7480.3999999999905</v>
      </c>
      <c r="C158">
        <v>1993.6100000000001</v>
      </c>
      <c r="D158">
        <v>5486.7899999999972</v>
      </c>
      <c r="E158">
        <v>38</v>
      </c>
      <c r="F158" s="1">
        <v>40766</v>
      </c>
      <c r="G158">
        <v>121</v>
      </c>
      <c r="H158">
        <f>IF(RFM_Customers[Recency]&lt;=RFM_Thresholds!$B$2,5, IF(RFM_Customers[Recency]&lt;=RFM_Thresholds!$C$2,4,IF(RFM_Customers[Recency]&lt;=RFM_Thresholds!$D$2,3,IF(RFM_Customers[Recency]&lt;=RFM_Thresholds!$E$2,2,1))))</f>
        <v>3</v>
      </c>
      <c r="I158">
        <f>IF(RFM_Customers[Frequency]&lt;=RFM_Thresholds!$B$2,1, IF(RFM_Customers[Frequency]&lt;=RFM_Thresholds!$C$2,2,IF(RFM_Customers[Frequency]&lt;=RFM_Thresholds!$D$2,3,IF(RFM_Customers[Frequency]&lt;=RFM_Thresholds!$E$2,4,5))))</f>
        <v>2</v>
      </c>
      <c r="J158">
        <f>IF(RFM_Customers[NetSpending]&lt;=RFM_Thresholds!$B$2,1, IF(RFM_Customers[NetSpending]&lt;=RFM_Thresholds!$C$2,2,IF(RFM_Customers[NetSpending]&lt;=RFM_Thresholds!$D$2,3,IF(RFM_Customers[NetSpending]&lt;=RFM_Thresholds!$E$2,4,5))))</f>
        <v>5</v>
      </c>
      <c r="K158">
        <f t="shared" si="2"/>
        <v>10</v>
      </c>
    </row>
    <row r="159" spans="1:11" x14ac:dyDescent="0.25">
      <c r="A159">
        <v>13740</v>
      </c>
      <c r="B159">
        <v>1582.7700000000002</v>
      </c>
      <c r="C159">
        <v>0</v>
      </c>
      <c r="D159">
        <v>1582.7700000000002</v>
      </c>
      <c r="E159">
        <v>5</v>
      </c>
      <c r="F159" s="1">
        <v>40646</v>
      </c>
      <c r="G159">
        <v>241</v>
      </c>
      <c r="H159">
        <f>IF(RFM_Customers[Recency]&lt;=RFM_Thresholds!$B$2,5, IF(RFM_Customers[Recency]&lt;=RFM_Thresholds!$C$2,4,IF(RFM_Customers[Recency]&lt;=RFM_Thresholds!$D$2,3,IF(RFM_Customers[Recency]&lt;=RFM_Thresholds!$E$2,2,1))))</f>
        <v>2</v>
      </c>
      <c r="I159">
        <f>IF(RFM_Customers[Frequency]&lt;=RFM_Thresholds!$B$2,1, IF(RFM_Customers[Frequency]&lt;=RFM_Thresholds!$C$2,2,IF(RFM_Customers[Frequency]&lt;=RFM_Thresholds!$D$2,3,IF(RFM_Customers[Frequency]&lt;=RFM_Thresholds!$E$2,4,5))))</f>
        <v>1</v>
      </c>
      <c r="J159">
        <f>IF(RFM_Customers[NetSpending]&lt;=RFM_Thresholds!$B$2,1, IF(RFM_Customers[NetSpending]&lt;=RFM_Thresholds!$C$2,2,IF(RFM_Customers[NetSpending]&lt;=RFM_Thresholds!$D$2,3,IF(RFM_Customers[NetSpending]&lt;=RFM_Thresholds!$E$2,4,5))))</f>
        <v>5</v>
      </c>
      <c r="K159">
        <f t="shared" si="2"/>
        <v>8</v>
      </c>
    </row>
    <row r="160" spans="1:11" x14ac:dyDescent="0.25">
      <c r="A160">
        <v>17768</v>
      </c>
      <c r="B160">
        <v>3292.73</v>
      </c>
      <c r="C160">
        <v>4.95</v>
      </c>
      <c r="D160">
        <v>3287.7799999999997</v>
      </c>
      <c r="E160">
        <v>7</v>
      </c>
      <c r="F160" s="1">
        <v>40878</v>
      </c>
      <c r="G160">
        <v>9</v>
      </c>
      <c r="H160">
        <f>IF(RFM_Customers[Recency]&lt;=RFM_Thresholds!$B$2,5, IF(RFM_Customers[Recency]&lt;=RFM_Thresholds!$C$2,4,IF(RFM_Customers[Recency]&lt;=RFM_Thresholds!$D$2,3,IF(RFM_Customers[Recency]&lt;=RFM_Thresholds!$E$2,2,1))))</f>
        <v>5</v>
      </c>
      <c r="I160">
        <f>IF(RFM_Customers[Frequency]&lt;=RFM_Thresholds!$B$2,1, IF(RFM_Customers[Frequency]&lt;=RFM_Thresholds!$C$2,2,IF(RFM_Customers[Frequency]&lt;=RFM_Thresholds!$D$2,3,IF(RFM_Customers[Frequency]&lt;=RFM_Thresholds!$E$2,4,5))))</f>
        <v>1</v>
      </c>
      <c r="J160">
        <f>IF(RFM_Customers[NetSpending]&lt;=RFM_Thresholds!$B$2,1, IF(RFM_Customers[NetSpending]&lt;=RFM_Thresholds!$C$2,2,IF(RFM_Customers[NetSpending]&lt;=RFM_Thresholds!$D$2,3,IF(RFM_Customers[NetSpending]&lt;=RFM_Thresholds!$E$2,4,5))))</f>
        <v>5</v>
      </c>
      <c r="K160">
        <f t="shared" si="2"/>
        <v>11</v>
      </c>
    </row>
    <row r="161" spans="1:11" x14ac:dyDescent="0.25">
      <c r="A161">
        <v>12948</v>
      </c>
      <c r="B161">
        <v>2317.4299999999998</v>
      </c>
      <c r="C161">
        <v>11.25</v>
      </c>
      <c r="D161">
        <v>2306.1799999999998</v>
      </c>
      <c r="E161">
        <v>9</v>
      </c>
      <c r="F161" s="1">
        <v>40870</v>
      </c>
      <c r="G161">
        <v>17</v>
      </c>
      <c r="H161">
        <f>IF(RFM_Customers[Recency]&lt;=RFM_Thresholds!$B$2,5, IF(RFM_Customers[Recency]&lt;=RFM_Thresholds!$C$2,4,IF(RFM_Customers[Recency]&lt;=RFM_Thresholds!$D$2,3,IF(RFM_Customers[Recency]&lt;=RFM_Thresholds!$E$2,2,1))))</f>
        <v>5</v>
      </c>
      <c r="I161">
        <f>IF(RFM_Customers[Frequency]&lt;=RFM_Thresholds!$B$2,1, IF(RFM_Customers[Frequency]&lt;=RFM_Thresholds!$C$2,2,IF(RFM_Customers[Frequency]&lt;=RFM_Thresholds!$D$2,3,IF(RFM_Customers[Frequency]&lt;=RFM_Thresholds!$E$2,4,5))))</f>
        <v>1</v>
      </c>
      <c r="J161">
        <f>IF(RFM_Customers[NetSpending]&lt;=RFM_Thresholds!$B$2,1, IF(RFM_Customers[NetSpending]&lt;=RFM_Thresholds!$C$2,2,IF(RFM_Customers[NetSpending]&lt;=RFM_Thresholds!$D$2,3,IF(RFM_Customers[NetSpending]&lt;=RFM_Thresholds!$E$2,4,5))))</f>
        <v>5</v>
      </c>
      <c r="K161">
        <f t="shared" si="2"/>
        <v>11</v>
      </c>
    </row>
    <row r="162" spans="1:11" x14ac:dyDescent="0.25">
      <c r="A162">
        <v>14667</v>
      </c>
      <c r="B162">
        <v>20395.340000000018</v>
      </c>
      <c r="C162">
        <v>206.54999999999998</v>
      </c>
      <c r="D162">
        <v>20188.790000000015</v>
      </c>
      <c r="E162">
        <v>54</v>
      </c>
      <c r="F162" s="1">
        <v>40876</v>
      </c>
      <c r="G162">
        <v>11</v>
      </c>
      <c r="H162">
        <f>IF(RFM_Customers[Recency]&lt;=RFM_Thresholds!$B$2,5, IF(RFM_Customers[Recency]&lt;=RFM_Thresholds!$C$2,4,IF(RFM_Customers[Recency]&lt;=RFM_Thresholds!$D$2,3,IF(RFM_Customers[Recency]&lt;=RFM_Thresholds!$E$2,2,1))))</f>
        <v>5</v>
      </c>
      <c r="I162">
        <f>IF(RFM_Customers[Frequency]&lt;=RFM_Thresholds!$B$2,1, IF(RFM_Customers[Frequency]&lt;=RFM_Thresholds!$C$2,2,IF(RFM_Customers[Frequency]&lt;=RFM_Thresholds!$D$2,3,IF(RFM_Customers[Frequency]&lt;=RFM_Thresholds!$E$2,4,5))))</f>
        <v>2</v>
      </c>
      <c r="J162">
        <f>IF(RFM_Customers[NetSpending]&lt;=RFM_Thresholds!$B$2,1, IF(RFM_Customers[NetSpending]&lt;=RFM_Thresholds!$C$2,2,IF(RFM_Customers[NetSpending]&lt;=RFM_Thresholds!$D$2,3,IF(RFM_Customers[NetSpending]&lt;=RFM_Thresholds!$E$2,4,5))))</f>
        <v>5</v>
      </c>
      <c r="K162">
        <f t="shared" si="2"/>
        <v>12</v>
      </c>
    </row>
    <row r="163" spans="1:11" x14ac:dyDescent="0.25">
      <c r="A163">
        <v>17377</v>
      </c>
      <c r="B163">
        <v>17644.27000000007</v>
      </c>
      <c r="C163">
        <v>468</v>
      </c>
      <c r="D163">
        <v>17176.270000000059</v>
      </c>
      <c r="E163">
        <v>78</v>
      </c>
      <c r="F163" s="1">
        <v>40863</v>
      </c>
      <c r="G163">
        <v>24</v>
      </c>
      <c r="H163">
        <f>IF(RFM_Customers[Recency]&lt;=RFM_Thresholds!$B$2,5, IF(RFM_Customers[Recency]&lt;=RFM_Thresholds!$C$2,4,IF(RFM_Customers[Recency]&lt;=RFM_Thresholds!$D$2,3,IF(RFM_Customers[Recency]&lt;=RFM_Thresholds!$E$2,2,1))))</f>
        <v>4</v>
      </c>
      <c r="I163">
        <f>IF(RFM_Customers[Frequency]&lt;=RFM_Thresholds!$B$2,1, IF(RFM_Customers[Frequency]&lt;=RFM_Thresholds!$C$2,2,IF(RFM_Customers[Frequency]&lt;=RFM_Thresholds!$D$2,3,IF(RFM_Customers[Frequency]&lt;=RFM_Thresholds!$E$2,4,5))))</f>
        <v>3</v>
      </c>
      <c r="J163">
        <f>IF(RFM_Customers[NetSpending]&lt;=RFM_Thresholds!$B$2,1, IF(RFM_Customers[NetSpending]&lt;=RFM_Thresholds!$C$2,2,IF(RFM_Customers[NetSpending]&lt;=RFM_Thresholds!$D$2,3,IF(RFM_Customers[NetSpending]&lt;=RFM_Thresholds!$E$2,4,5))))</f>
        <v>5</v>
      </c>
      <c r="K163">
        <f t="shared" si="2"/>
        <v>12</v>
      </c>
    </row>
    <row r="164" spans="1:11" x14ac:dyDescent="0.25">
      <c r="A164">
        <v>14467</v>
      </c>
      <c r="B164">
        <v>2203.2400000000011</v>
      </c>
      <c r="C164">
        <v>0</v>
      </c>
      <c r="D164">
        <v>2203.2400000000011</v>
      </c>
      <c r="E164">
        <v>12</v>
      </c>
      <c r="F164" s="1">
        <v>40869</v>
      </c>
      <c r="G164">
        <v>18</v>
      </c>
      <c r="H164">
        <f>IF(RFM_Customers[Recency]&lt;=RFM_Thresholds!$B$2,5, IF(RFM_Customers[Recency]&lt;=RFM_Thresholds!$C$2,4,IF(RFM_Customers[Recency]&lt;=RFM_Thresholds!$D$2,3,IF(RFM_Customers[Recency]&lt;=RFM_Thresholds!$E$2,2,1))))</f>
        <v>5</v>
      </c>
      <c r="I164">
        <f>IF(RFM_Customers[Frequency]&lt;=RFM_Thresholds!$B$2,1, IF(RFM_Customers[Frequency]&lt;=RFM_Thresholds!$C$2,2,IF(RFM_Customers[Frequency]&lt;=RFM_Thresholds!$D$2,3,IF(RFM_Customers[Frequency]&lt;=RFM_Thresholds!$E$2,4,5))))</f>
        <v>1</v>
      </c>
      <c r="J164">
        <f>IF(RFM_Customers[NetSpending]&lt;=RFM_Thresholds!$B$2,1, IF(RFM_Customers[NetSpending]&lt;=RFM_Thresholds!$C$2,2,IF(RFM_Customers[NetSpending]&lt;=RFM_Thresholds!$D$2,3,IF(RFM_Customers[NetSpending]&lt;=RFM_Thresholds!$E$2,4,5))))</f>
        <v>5</v>
      </c>
      <c r="K164">
        <f t="shared" si="2"/>
        <v>11</v>
      </c>
    </row>
    <row r="165" spans="1:11" x14ac:dyDescent="0.25">
      <c r="A165">
        <v>12755</v>
      </c>
      <c r="B165">
        <v>5236.2599999999984</v>
      </c>
      <c r="C165">
        <v>2624.3099999999995</v>
      </c>
      <c r="D165">
        <v>2611.9499999999989</v>
      </c>
      <c r="E165">
        <v>11</v>
      </c>
      <c r="F165" s="1">
        <v>40606</v>
      </c>
      <c r="G165">
        <v>281</v>
      </c>
      <c r="H165">
        <f>IF(RFM_Customers[Recency]&lt;=RFM_Thresholds!$B$2,5, IF(RFM_Customers[Recency]&lt;=RFM_Thresholds!$C$2,4,IF(RFM_Customers[Recency]&lt;=RFM_Thresholds!$D$2,3,IF(RFM_Customers[Recency]&lt;=RFM_Thresholds!$E$2,2,1))))</f>
        <v>2</v>
      </c>
      <c r="I165">
        <f>IF(RFM_Customers[Frequency]&lt;=RFM_Thresholds!$B$2,1, IF(RFM_Customers[Frequency]&lt;=RFM_Thresholds!$C$2,2,IF(RFM_Customers[Frequency]&lt;=RFM_Thresholds!$D$2,3,IF(RFM_Customers[Frequency]&lt;=RFM_Thresholds!$E$2,4,5))))</f>
        <v>1</v>
      </c>
      <c r="J165">
        <f>IF(RFM_Customers[NetSpending]&lt;=RFM_Thresholds!$B$2,1, IF(RFM_Customers[NetSpending]&lt;=RFM_Thresholds!$C$2,2,IF(RFM_Customers[NetSpending]&lt;=RFM_Thresholds!$D$2,3,IF(RFM_Customers[NetSpending]&lt;=RFM_Thresholds!$E$2,4,5))))</f>
        <v>5</v>
      </c>
      <c r="K165">
        <f t="shared" si="2"/>
        <v>8</v>
      </c>
    </row>
    <row r="166" spans="1:11" x14ac:dyDescent="0.25">
      <c r="A166">
        <v>13457</v>
      </c>
      <c r="B166">
        <v>148.22</v>
      </c>
      <c r="C166">
        <v>4.9499999999999993</v>
      </c>
      <c r="D166">
        <v>143.26999999999998</v>
      </c>
      <c r="E166">
        <v>2</v>
      </c>
      <c r="F166" s="1">
        <v>40198</v>
      </c>
      <c r="G166">
        <v>689</v>
      </c>
      <c r="H166">
        <f>IF(RFM_Customers[Recency]&lt;=RFM_Thresholds!$B$2,5, IF(RFM_Customers[Recency]&lt;=RFM_Thresholds!$C$2,4,IF(RFM_Customers[Recency]&lt;=RFM_Thresholds!$D$2,3,IF(RFM_Customers[Recency]&lt;=RFM_Thresholds!$E$2,2,1))))</f>
        <v>1</v>
      </c>
      <c r="I166">
        <f>IF(RFM_Customers[Frequency]&lt;=RFM_Thresholds!$B$2,1, IF(RFM_Customers[Frequency]&lt;=RFM_Thresholds!$C$2,2,IF(RFM_Customers[Frequency]&lt;=RFM_Thresholds!$D$2,3,IF(RFM_Customers[Frequency]&lt;=RFM_Thresholds!$E$2,4,5))))</f>
        <v>1</v>
      </c>
      <c r="J166">
        <f>IF(RFM_Customers[NetSpending]&lt;=RFM_Thresholds!$B$2,1, IF(RFM_Customers[NetSpending]&lt;=RFM_Thresholds!$C$2,2,IF(RFM_Customers[NetSpending]&lt;=RFM_Thresholds!$D$2,3,IF(RFM_Customers[NetSpending]&lt;=RFM_Thresholds!$E$2,4,5))))</f>
        <v>3</v>
      </c>
      <c r="K166">
        <f t="shared" si="2"/>
        <v>5</v>
      </c>
    </row>
    <row r="167" spans="1:11" x14ac:dyDescent="0.25">
      <c r="A167">
        <v>18108</v>
      </c>
      <c r="B167">
        <v>848.81000000000029</v>
      </c>
      <c r="C167">
        <v>6.35</v>
      </c>
      <c r="D167">
        <v>842.46000000000026</v>
      </c>
      <c r="E167">
        <v>3</v>
      </c>
      <c r="F167" s="1">
        <v>40632</v>
      </c>
      <c r="G167">
        <v>255</v>
      </c>
      <c r="H167">
        <f>IF(RFM_Customers[Recency]&lt;=RFM_Thresholds!$B$2,5, IF(RFM_Customers[Recency]&lt;=RFM_Thresholds!$C$2,4,IF(RFM_Customers[Recency]&lt;=RFM_Thresholds!$D$2,3,IF(RFM_Customers[Recency]&lt;=RFM_Thresholds!$E$2,2,1))))</f>
        <v>2</v>
      </c>
      <c r="I167">
        <f>IF(RFM_Customers[Frequency]&lt;=RFM_Thresholds!$B$2,1, IF(RFM_Customers[Frequency]&lt;=RFM_Thresholds!$C$2,2,IF(RFM_Customers[Frequency]&lt;=RFM_Thresholds!$D$2,3,IF(RFM_Customers[Frequency]&lt;=RFM_Thresholds!$E$2,4,5))))</f>
        <v>1</v>
      </c>
      <c r="J167">
        <f>IF(RFM_Customers[NetSpending]&lt;=RFM_Thresholds!$B$2,1, IF(RFM_Customers[NetSpending]&lt;=RFM_Thresholds!$C$2,2,IF(RFM_Customers[NetSpending]&lt;=RFM_Thresholds!$D$2,3,IF(RFM_Customers[NetSpending]&lt;=RFM_Thresholds!$E$2,4,5))))</f>
        <v>5</v>
      </c>
      <c r="K167">
        <f t="shared" si="2"/>
        <v>8</v>
      </c>
    </row>
    <row r="168" spans="1:11" x14ac:dyDescent="0.25">
      <c r="A168">
        <v>16210</v>
      </c>
      <c r="B168">
        <v>33750.970000000008</v>
      </c>
      <c r="C168">
        <v>185.45</v>
      </c>
      <c r="D168">
        <v>33565.520000000004</v>
      </c>
      <c r="E168">
        <v>35</v>
      </c>
      <c r="F168" s="1">
        <v>40885</v>
      </c>
      <c r="G168">
        <v>2</v>
      </c>
      <c r="H168">
        <f>IF(RFM_Customers[Recency]&lt;=RFM_Thresholds!$B$2,5, IF(RFM_Customers[Recency]&lt;=RFM_Thresholds!$C$2,4,IF(RFM_Customers[Recency]&lt;=RFM_Thresholds!$D$2,3,IF(RFM_Customers[Recency]&lt;=RFM_Thresholds!$E$2,2,1))))</f>
        <v>5</v>
      </c>
      <c r="I168">
        <f>IF(RFM_Customers[Frequency]&lt;=RFM_Thresholds!$B$2,1, IF(RFM_Customers[Frequency]&lt;=RFM_Thresholds!$C$2,2,IF(RFM_Customers[Frequency]&lt;=RFM_Thresholds!$D$2,3,IF(RFM_Customers[Frequency]&lt;=RFM_Thresholds!$E$2,4,5))))</f>
        <v>2</v>
      </c>
      <c r="J168">
        <f>IF(RFM_Customers[NetSpending]&lt;=RFM_Thresholds!$B$2,1, IF(RFM_Customers[NetSpending]&lt;=RFM_Thresholds!$C$2,2,IF(RFM_Customers[NetSpending]&lt;=RFM_Thresholds!$D$2,3,IF(RFM_Customers[NetSpending]&lt;=RFM_Thresholds!$E$2,4,5))))</f>
        <v>5</v>
      </c>
      <c r="K168">
        <f t="shared" si="2"/>
        <v>12</v>
      </c>
    </row>
    <row r="169" spans="1:11" x14ac:dyDescent="0.25">
      <c r="A169">
        <v>14669</v>
      </c>
      <c r="B169">
        <v>3216.7799999999988</v>
      </c>
      <c r="C169">
        <v>0</v>
      </c>
      <c r="D169">
        <v>3216.7799999999988</v>
      </c>
      <c r="E169">
        <v>7</v>
      </c>
      <c r="F169" s="1">
        <v>40645</v>
      </c>
      <c r="G169">
        <v>242</v>
      </c>
      <c r="H169">
        <f>IF(RFM_Customers[Recency]&lt;=RFM_Thresholds!$B$2,5, IF(RFM_Customers[Recency]&lt;=RFM_Thresholds!$C$2,4,IF(RFM_Customers[Recency]&lt;=RFM_Thresholds!$D$2,3,IF(RFM_Customers[Recency]&lt;=RFM_Thresholds!$E$2,2,1))))</f>
        <v>2</v>
      </c>
      <c r="I169">
        <f>IF(RFM_Customers[Frequency]&lt;=RFM_Thresholds!$B$2,1, IF(RFM_Customers[Frequency]&lt;=RFM_Thresholds!$C$2,2,IF(RFM_Customers[Frequency]&lt;=RFM_Thresholds!$D$2,3,IF(RFM_Customers[Frequency]&lt;=RFM_Thresholds!$E$2,4,5))))</f>
        <v>1</v>
      </c>
      <c r="J169">
        <f>IF(RFM_Customers[NetSpending]&lt;=RFM_Thresholds!$B$2,1, IF(RFM_Customers[NetSpending]&lt;=RFM_Thresholds!$C$2,2,IF(RFM_Customers[NetSpending]&lt;=RFM_Thresholds!$D$2,3,IF(RFM_Customers[NetSpending]&lt;=RFM_Thresholds!$E$2,4,5))))</f>
        <v>5</v>
      </c>
      <c r="K169">
        <f t="shared" si="2"/>
        <v>8</v>
      </c>
    </row>
    <row r="170" spans="1:11" x14ac:dyDescent="0.25">
      <c r="A170">
        <v>17909</v>
      </c>
      <c r="B170">
        <v>110.05000000000001</v>
      </c>
      <c r="C170">
        <v>0</v>
      </c>
      <c r="D170">
        <v>110.05000000000001</v>
      </c>
      <c r="E170">
        <v>1</v>
      </c>
      <c r="F170" s="1">
        <v>40149</v>
      </c>
      <c r="G170">
        <v>738</v>
      </c>
      <c r="H170">
        <f>IF(RFM_Customers[Recency]&lt;=RFM_Thresholds!$B$2,5, IF(RFM_Customers[Recency]&lt;=RFM_Thresholds!$C$2,4,IF(RFM_Customers[Recency]&lt;=RFM_Thresholds!$D$2,3,IF(RFM_Customers[Recency]&lt;=RFM_Thresholds!$E$2,2,1))))</f>
        <v>1</v>
      </c>
      <c r="I170">
        <f>IF(RFM_Customers[Frequency]&lt;=RFM_Thresholds!$B$2,1, IF(RFM_Customers[Frequency]&lt;=RFM_Thresholds!$C$2,2,IF(RFM_Customers[Frequency]&lt;=RFM_Thresholds!$D$2,3,IF(RFM_Customers[Frequency]&lt;=RFM_Thresholds!$E$2,4,5))))</f>
        <v>1</v>
      </c>
      <c r="J170">
        <f>IF(RFM_Customers[NetSpending]&lt;=RFM_Thresholds!$B$2,1, IF(RFM_Customers[NetSpending]&lt;=RFM_Thresholds!$C$2,2,IF(RFM_Customers[NetSpending]&lt;=RFM_Thresholds!$D$2,3,IF(RFM_Customers[NetSpending]&lt;=RFM_Thresholds!$E$2,4,5))))</f>
        <v>3</v>
      </c>
      <c r="K170">
        <f t="shared" si="2"/>
        <v>5</v>
      </c>
    </row>
    <row r="171" spans="1:11" x14ac:dyDescent="0.25">
      <c r="A171">
        <v>16086</v>
      </c>
      <c r="B171">
        <v>2687.73</v>
      </c>
      <c r="C171">
        <v>2.08</v>
      </c>
      <c r="D171">
        <v>2685.65</v>
      </c>
      <c r="E171">
        <v>10</v>
      </c>
      <c r="F171" s="1">
        <v>40827</v>
      </c>
      <c r="G171">
        <v>60</v>
      </c>
      <c r="H171">
        <f>IF(RFM_Customers[Recency]&lt;=RFM_Thresholds!$B$2,5, IF(RFM_Customers[Recency]&lt;=RFM_Thresholds!$C$2,4,IF(RFM_Customers[Recency]&lt;=RFM_Thresholds!$D$2,3,IF(RFM_Customers[Recency]&lt;=RFM_Thresholds!$E$2,2,1))))</f>
        <v>3</v>
      </c>
      <c r="I171">
        <f>IF(RFM_Customers[Frequency]&lt;=RFM_Thresholds!$B$2,1, IF(RFM_Customers[Frequency]&lt;=RFM_Thresholds!$C$2,2,IF(RFM_Customers[Frequency]&lt;=RFM_Thresholds!$D$2,3,IF(RFM_Customers[Frequency]&lt;=RFM_Thresholds!$E$2,4,5))))</f>
        <v>1</v>
      </c>
      <c r="J171">
        <f>IF(RFM_Customers[NetSpending]&lt;=RFM_Thresholds!$B$2,1, IF(RFM_Customers[NetSpending]&lt;=RFM_Thresholds!$C$2,2,IF(RFM_Customers[NetSpending]&lt;=RFM_Thresholds!$D$2,3,IF(RFM_Customers[NetSpending]&lt;=RFM_Thresholds!$E$2,4,5))))</f>
        <v>5</v>
      </c>
      <c r="K171">
        <f t="shared" si="2"/>
        <v>9</v>
      </c>
    </row>
    <row r="172" spans="1:11" x14ac:dyDescent="0.25">
      <c r="A172">
        <v>16711</v>
      </c>
      <c r="B172">
        <v>2868.4799999999991</v>
      </c>
      <c r="C172">
        <v>117</v>
      </c>
      <c r="D172">
        <v>2751.4799999999991</v>
      </c>
      <c r="E172">
        <v>9</v>
      </c>
      <c r="F172" s="1">
        <v>40883</v>
      </c>
      <c r="G172">
        <v>4</v>
      </c>
      <c r="H172">
        <f>IF(RFM_Customers[Recency]&lt;=RFM_Thresholds!$B$2,5, IF(RFM_Customers[Recency]&lt;=RFM_Thresholds!$C$2,4,IF(RFM_Customers[Recency]&lt;=RFM_Thresholds!$D$2,3,IF(RFM_Customers[Recency]&lt;=RFM_Thresholds!$E$2,2,1))))</f>
        <v>5</v>
      </c>
      <c r="I172">
        <f>IF(RFM_Customers[Frequency]&lt;=RFM_Thresholds!$B$2,1, IF(RFM_Customers[Frequency]&lt;=RFM_Thresholds!$C$2,2,IF(RFM_Customers[Frequency]&lt;=RFM_Thresholds!$D$2,3,IF(RFM_Customers[Frequency]&lt;=RFM_Thresholds!$E$2,4,5))))</f>
        <v>1</v>
      </c>
      <c r="J172">
        <f>IF(RFM_Customers[NetSpending]&lt;=RFM_Thresholds!$B$2,1, IF(RFM_Customers[NetSpending]&lt;=RFM_Thresholds!$C$2,2,IF(RFM_Customers[NetSpending]&lt;=RFM_Thresholds!$D$2,3,IF(RFM_Customers[NetSpending]&lt;=RFM_Thresholds!$E$2,4,5))))</f>
        <v>5</v>
      </c>
      <c r="K172">
        <f t="shared" si="2"/>
        <v>11</v>
      </c>
    </row>
    <row r="173" spans="1:11" x14ac:dyDescent="0.25">
      <c r="A173">
        <v>14739</v>
      </c>
      <c r="B173">
        <v>11573.62</v>
      </c>
      <c r="C173">
        <v>17.930000000000003</v>
      </c>
      <c r="D173">
        <v>11555.69</v>
      </c>
      <c r="E173">
        <v>25</v>
      </c>
      <c r="F173" s="1">
        <v>40882</v>
      </c>
      <c r="G173">
        <v>5</v>
      </c>
      <c r="H173">
        <f>IF(RFM_Customers[Recency]&lt;=RFM_Thresholds!$B$2,5, IF(RFM_Customers[Recency]&lt;=RFM_Thresholds!$C$2,4,IF(RFM_Customers[Recency]&lt;=RFM_Thresholds!$D$2,3,IF(RFM_Customers[Recency]&lt;=RFM_Thresholds!$E$2,2,1))))</f>
        <v>5</v>
      </c>
      <c r="I173">
        <f>IF(RFM_Customers[Frequency]&lt;=RFM_Thresholds!$B$2,1, IF(RFM_Customers[Frequency]&lt;=RFM_Thresholds!$C$2,2,IF(RFM_Customers[Frequency]&lt;=RFM_Thresholds!$D$2,3,IF(RFM_Customers[Frequency]&lt;=RFM_Thresholds!$E$2,4,5))))</f>
        <v>2</v>
      </c>
      <c r="J173">
        <f>IF(RFM_Customers[NetSpending]&lt;=RFM_Thresholds!$B$2,1, IF(RFM_Customers[NetSpending]&lt;=RFM_Thresholds!$C$2,2,IF(RFM_Customers[NetSpending]&lt;=RFM_Thresholds!$D$2,3,IF(RFM_Customers[NetSpending]&lt;=RFM_Thresholds!$E$2,4,5))))</f>
        <v>5</v>
      </c>
      <c r="K173">
        <f t="shared" si="2"/>
        <v>12</v>
      </c>
    </row>
    <row r="174" spans="1:11" x14ac:dyDescent="0.25">
      <c r="A174">
        <v>13623</v>
      </c>
      <c r="B174">
        <v>2533.0599999999981</v>
      </c>
      <c r="C174">
        <v>120.13</v>
      </c>
      <c r="D174">
        <v>2412.9299999999989</v>
      </c>
      <c r="E174">
        <v>10</v>
      </c>
      <c r="F174" s="1">
        <v>40856</v>
      </c>
      <c r="G174">
        <v>31</v>
      </c>
      <c r="H174">
        <f>IF(RFM_Customers[Recency]&lt;=RFM_Thresholds!$B$2,5, IF(RFM_Customers[Recency]&lt;=RFM_Thresholds!$C$2,4,IF(RFM_Customers[Recency]&lt;=RFM_Thresholds!$D$2,3,IF(RFM_Customers[Recency]&lt;=RFM_Thresholds!$E$2,2,1))))</f>
        <v>4</v>
      </c>
      <c r="I174">
        <f>IF(RFM_Customers[Frequency]&lt;=RFM_Thresholds!$B$2,1, IF(RFM_Customers[Frequency]&lt;=RFM_Thresholds!$C$2,2,IF(RFM_Customers[Frequency]&lt;=RFM_Thresholds!$D$2,3,IF(RFM_Customers[Frequency]&lt;=RFM_Thresholds!$E$2,4,5))))</f>
        <v>1</v>
      </c>
      <c r="J174">
        <f>IF(RFM_Customers[NetSpending]&lt;=RFM_Thresholds!$B$2,1, IF(RFM_Customers[NetSpending]&lt;=RFM_Thresholds!$C$2,2,IF(RFM_Customers[NetSpending]&lt;=RFM_Thresholds!$D$2,3,IF(RFM_Customers[NetSpending]&lt;=RFM_Thresholds!$E$2,4,5))))</f>
        <v>5</v>
      </c>
      <c r="K174">
        <f t="shared" si="2"/>
        <v>10</v>
      </c>
    </row>
    <row r="175" spans="1:11" x14ac:dyDescent="0.25">
      <c r="A175">
        <v>16233</v>
      </c>
      <c r="B175">
        <v>1818.3100000000006</v>
      </c>
      <c r="C175">
        <v>147</v>
      </c>
      <c r="D175">
        <v>1671.3100000000006</v>
      </c>
      <c r="E175">
        <v>9</v>
      </c>
      <c r="F175" s="1">
        <v>40815</v>
      </c>
      <c r="G175">
        <v>72</v>
      </c>
      <c r="H175">
        <f>IF(RFM_Customers[Recency]&lt;=RFM_Thresholds!$B$2,5, IF(RFM_Customers[Recency]&lt;=RFM_Thresholds!$C$2,4,IF(RFM_Customers[Recency]&lt;=RFM_Thresholds!$D$2,3,IF(RFM_Customers[Recency]&lt;=RFM_Thresholds!$E$2,2,1))))</f>
        <v>3</v>
      </c>
      <c r="I175">
        <f>IF(RFM_Customers[Frequency]&lt;=RFM_Thresholds!$B$2,1, IF(RFM_Customers[Frequency]&lt;=RFM_Thresholds!$C$2,2,IF(RFM_Customers[Frequency]&lt;=RFM_Thresholds!$D$2,3,IF(RFM_Customers[Frequency]&lt;=RFM_Thresholds!$E$2,4,5))))</f>
        <v>1</v>
      </c>
      <c r="J175">
        <f>IF(RFM_Customers[NetSpending]&lt;=RFM_Thresholds!$B$2,1, IF(RFM_Customers[NetSpending]&lt;=RFM_Thresholds!$C$2,2,IF(RFM_Customers[NetSpending]&lt;=RFM_Thresholds!$D$2,3,IF(RFM_Customers[NetSpending]&lt;=RFM_Thresholds!$E$2,4,5))))</f>
        <v>5</v>
      </c>
      <c r="K175">
        <f t="shared" si="2"/>
        <v>9</v>
      </c>
    </row>
    <row r="176" spans="1:11" x14ac:dyDescent="0.25">
      <c r="A176">
        <v>14204</v>
      </c>
      <c r="B176">
        <v>1024.8300000000006</v>
      </c>
      <c r="C176">
        <v>0</v>
      </c>
      <c r="D176">
        <v>1024.8300000000006</v>
      </c>
      <c r="E176">
        <v>4</v>
      </c>
      <c r="F176" s="1">
        <v>40884</v>
      </c>
      <c r="G176">
        <v>3</v>
      </c>
      <c r="H176">
        <f>IF(RFM_Customers[Recency]&lt;=RFM_Thresholds!$B$2,5, IF(RFM_Customers[Recency]&lt;=RFM_Thresholds!$C$2,4,IF(RFM_Customers[Recency]&lt;=RFM_Thresholds!$D$2,3,IF(RFM_Customers[Recency]&lt;=RFM_Thresholds!$E$2,2,1))))</f>
        <v>5</v>
      </c>
      <c r="I176">
        <f>IF(RFM_Customers[Frequency]&lt;=RFM_Thresholds!$B$2,1, IF(RFM_Customers[Frequency]&lt;=RFM_Thresholds!$C$2,2,IF(RFM_Customers[Frequency]&lt;=RFM_Thresholds!$D$2,3,IF(RFM_Customers[Frequency]&lt;=RFM_Thresholds!$E$2,4,5))))</f>
        <v>1</v>
      </c>
      <c r="J176">
        <f>IF(RFM_Customers[NetSpending]&lt;=RFM_Thresholds!$B$2,1, IF(RFM_Customers[NetSpending]&lt;=RFM_Thresholds!$C$2,2,IF(RFM_Customers[NetSpending]&lt;=RFM_Thresholds!$D$2,3,IF(RFM_Customers[NetSpending]&lt;=RFM_Thresholds!$E$2,4,5))))</f>
        <v>5</v>
      </c>
      <c r="K176">
        <f t="shared" si="2"/>
        <v>11</v>
      </c>
    </row>
    <row r="177" spans="1:11" x14ac:dyDescent="0.25">
      <c r="A177">
        <v>17606</v>
      </c>
      <c r="B177">
        <v>87.300000000000011</v>
      </c>
      <c r="C177">
        <v>0</v>
      </c>
      <c r="D177">
        <v>87.300000000000011</v>
      </c>
      <c r="E177">
        <v>1</v>
      </c>
      <c r="F177" s="1">
        <v>40149</v>
      </c>
      <c r="G177">
        <v>738</v>
      </c>
      <c r="H177">
        <f>IF(RFM_Customers[Recency]&lt;=RFM_Thresholds!$B$2,5, IF(RFM_Customers[Recency]&lt;=RFM_Thresholds!$C$2,4,IF(RFM_Customers[Recency]&lt;=RFM_Thresholds!$D$2,3,IF(RFM_Customers[Recency]&lt;=RFM_Thresholds!$E$2,2,1))))</f>
        <v>1</v>
      </c>
      <c r="I177">
        <f>IF(RFM_Customers[Frequency]&lt;=RFM_Thresholds!$B$2,1, IF(RFM_Customers[Frequency]&lt;=RFM_Thresholds!$C$2,2,IF(RFM_Customers[Frequency]&lt;=RFM_Thresholds!$D$2,3,IF(RFM_Customers[Frequency]&lt;=RFM_Thresholds!$E$2,4,5))))</f>
        <v>1</v>
      </c>
      <c r="J177">
        <f>IF(RFM_Customers[NetSpending]&lt;=RFM_Thresholds!$B$2,1, IF(RFM_Customers[NetSpending]&lt;=RFM_Thresholds!$C$2,2,IF(RFM_Customers[NetSpending]&lt;=RFM_Thresholds!$D$2,3,IF(RFM_Customers[NetSpending]&lt;=RFM_Thresholds!$E$2,4,5))))</f>
        <v>3</v>
      </c>
      <c r="K177">
        <f t="shared" si="2"/>
        <v>5</v>
      </c>
    </row>
    <row r="178" spans="1:11" x14ac:dyDescent="0.25">
      <c r="A178">
        <v>16797</v>
      </c>
      <c r="B178">
        <v>1802.0200000000034</v>
      </c>
      <c r="C178">
        <v>41</v>
      </c>
      <c r="D178">
        <v>1761.0200000000032</v>
      </c>
      <c r="E178">
        <v>5</v>
      </c>
      <c r="F178" s="1">
        <v>40493</v>
      </c>
      <c r="G178">
        <v>394</v>
      </c>
      <c r="H178">
        <f>IF(RFM_Customers[Recency]&lt;=RFM_Thresholds!$B$2,5, IF(RFM_Customers[Recency]&lt;=RFM_Thresholds!$C$2,4,IF(RFM_Customers[Recency]&lt;=RFM_Thresholds!$D$2,3,IF(RFM_Customers[Recency]&lt;=RFM_Thresholds!$E$2,2,1))))</f>
        <v>2</v>
      </c>
      <c r="I178">
        <f>IF(RFM_Customers[Frequency]&lt;=RFM_Thresholds!$B$2,1, IF(RFM_Customers[Frequency]&lt;=RFM_Thresholds!$C$2,2,IF(RFM_Customers[Frequency]&lt;=RFM_Thresholds!$D$2,3,IF(RFM_Customers[Frequency]&lt;=RFM_Thresholds!$E$2,4,5))))</f>
        <v>1</v>
      </c>
      <c r="J178">
        <f>IF(RFM_Customers[NetSpending]&lt;=RFM_Thresholds!$B$2,1, IF(RFM_Customers[NetSpending]&lt;=RFM_Thresholds!$C$2,2,IF(RFM_Customers[NetSpending]&lt;=RFM_Thresholds!$D$2,3,IF(RFM_Customers[NetSpending]&lt;=RFM_Thresholds!$E$2,4,5))))</f>
        <v>5</v>
      </c>
      <c r="K178">
        <f t="shared" si="2"/>
        <v>8</v>
      </c>
    </row>
    <row r="179" spans="1:11" x14ac:dyDescent="0.25">
      <c r="A179">
        <v>16126</v>
      </c>
      <c r="B179">
        <v>14644.599999999999</v>
      </c>
      <c r="C179">
        <v>0</v>
      </c>
      <c r="D179">
        <v>14644.599999999999</v>
      </c>
      <c r="E179">
        <v>15</v>
      </c>
      <c r="F179" s="1">
        <v>40857</v>
      </c>
      <c r="G179">
        <v>30</v>
      </c>
      <c r="H179">
        <f>IF(RFM_Customers[Recency]&lt;=RFM_Thresholds!$B$2,5, IF(RFM_Customers[Recency]&lt;=RFM_Thresholds!$C$2,4,IF(RFM_Customers[Recency]&lt;=RFM_Thresholds!$D$2,3,IF(RFM_Customers[Recency]&lt;=RFM_Thresholds!$E$2,2,1))))</f>
        <v>4</v>
      </c>
      <c r="I179">
        <f>IF(RFM_Customers[Frequency]&lt;=RFM_Thresholds!$B$2,1, IF(RFM_Customers[Frequency]&lt;=RFM_Thresholds!$C$2,2,IF(RFM_Customers[Frequency]&lt;=RFM_Thresholds!$D$2,3,IF(RFM_Customers[Frequency]&lt;=RFM_Thresholds!$E$2,4,5))))</f>
        <v>1</v>
      </c>
      <c r="J179">
        <f>IF(RFM_Customers[NetSpending]&lt;=RFM_Thresholds!$B$2,1, IF(RFM_Customers[NetSpending]&lt;=RFM_Thresholds!$C$2,2,IF(RFM_Customers[NetSpending]&lt;=RFM_Thresholds!$D$2,3,IF(RFM_Customers[NetSpending]&lt;=RFM_Thresholds!$E$2,4,5))))</f>
        <v>5</v>
      </c>
      <c r="K179">
        <f t="shared" si="2"/>
        <v>10</v>
      </c>
    </row>
    <row r="180" spans="1:11" x14ac:dyDescent="0.25">
      <c r="A180">
        <v>17867</v>
      </c>
      <c r="B180">
        <v>1582.0500000000002</v>
      </c>
      <c r="C180">
        <v>725.5</v>
      </c>
      <c r="D180">
        <v>856.55000000000086</v>
      </c>
      <c r="E180">
        <v>15</v>
      </c>
      <c r="F180" s="1">
        <v>40856</v>
      </c>
      <c r="G180">
        <v>31</v>
      </c>
      <c r="H180">
        <f>IF(RFM_Customers[Recency]&lt;=RFM_Thresholds!$B$2,5, IF(RFM_Customers[Recency]&lt;=RFM_Thresholds!$C$2,4,IF(RFM_Customers[Recency]&lt;=RFM_Thresholds!$D$2,3,IF(RFM_Customers[Recency]&lt;=RFM_Thresholds!$E$2,2,1))))</f>
        <v>4</v>
      </c>
      <c r="I180">
        <f>IF(RFM_Customers[Frequency]&lt;=RFM_Thresholds!$B$2,1, IF(RFM_Customers[Frequency]&lt;=RFM_Thresholds!$C$2,2,IF(RFM_Customers[Frequency]&lt;=RFM_Thresholds!$D$2,3,IF(RFM_Customers[Frequency]&lt;=RFM_Thresholds!$E$2,4,5))))</f>
        <v>1</v>
      </c>
      <c r="J180">
        <f>IF(RFM_Customers[NetSpending]&lt;=RFM_Thresholds!$B$2,1, IF(RFM_Customers[NetSpending]&lt;=RFM_Thresholds!$C$2,2,IF(RFM_Customers[NetSpending]&lt;=RFM_Thresholds!$D$2,3,IF(RFM_Customers[NetSpending]&lt;=RFM_Thresholds!$E$2,4,5))))</f>
        <v>5</v>
      </c>
      <c r="K180">
        <f t="shared" si="2"/>
        <v>10</v>
      </c>
    </row>
    <row r="181" spans="1:11" x14ac:dyDescent="0.25">
      <c r="A181">
        <v>17412</v>
      </c>
      <c r="B181">
        <v>4220.22</v>
      </c>
      <c r="C181">
        <v>32.54</v>
      </c>
      <c r="D181">
        <v>4187.68</v>
      </c>
      <c r="E181">
        <v>16</v>
      </c>
      <c r="F181" s="1">
        <v>40884</v>
      </c>
      <c r="G181">
        <v>3</v>
      </c>
      <c r="H181">
        <f>IF(RFM_Customers[Recency]&lt;=RFM_Thresholds!$B$2,5, IF(RFM_Customers[Recency]&lt;=RFM_Thresholds!$C$2,4,IF(RFM_Customers[Recency]&lt;=RFM_Thresholds!$D$2,3,IF(RFM_Customers[Recency]&lt;=RFM_Thresholds!$E$2,2,1))))</f>
        <v>5</v>
      </c>
      <c r="I181">
        <f>IF(RFM_Customers[Frequency]&lt;=RFM_Thresholds!$B$2,1, IF(RFM_Customers[Frequency]&lt;=RFM_Thresholds!$C$2,2,IF(RFM_Customers[Frequency]&lt;=RFM_Thresholds!$D$2,3,IF(RFM_Customers[Frequency]&lt;=RFM_Thresholds!$E$2,4,5))))</f>
        <v>1</v>
      </c>
      <c r="J181">
        <f>IF(RFM_Customers[NetSpending]&lt;=RFM_Thresholds!$B$2,1, IF(RFM_Customers[NetSpending]&lt;=RFM_Thresholds!$C$2,2,IF(RFM_Customers[NetSpending]&lt;=RFM_Thresholds!$D$2,3,IF(RFM_Customers[NetSpending]&lt;=RFM_Thresholds!$E$2,4,5))))</f>
        <v>5</v>
      </c>
      <c r="K181">
        <f t="shared" si="2"/>
        <v>11</v>
      </c>
    </row>
    <row r="182" spans="1:11" x14ac:dyDescent="0.25">
      <c r="A182">
        <v>16525</v>
      </c>
      <c r="B182">
        <v>24151.300000000017</v>
      </c>
      <c r="C182">
        <v>1231.8999999999999</v>
      </c>
      <c r="D182">
        <v>22919.40000000002</v>
      </c>
      <c r="E182">
        <v>48</v>
      </c>
      <c r="F182" s="1">
        <v>40884</v>
      </c>
      <c r="G182">
        <v>3</v>
      </c>
      <c r="H182">
        <f>IF(RFM_Customers[Recency]&lt;=RFM_Thresholds!$B$2,5, IF(RFM_Customers[Recency]&lt;=RFM_Thresholds!$C$2,4,IF(RFM_Customers[Recency]&lt;=RFM_Thresholds!$D$2,3,IF(RFM_Customers[Recency]&lt;=RFM_Thresholds!$E$2,2,1))))</f>
        <v>5</v>
      </c>
      <c r="I182">
        <f>IF(RFM_Customers[Frequency]&lt;=RFM_Thresholds!$B$2,1, IF(RFM_Customers[Frequency]&lt;=RFM_Thresholds!$C$2,2,IF(RFM_Customers[Frequency]&lt;=RFM_Thresholds!$D$2,3,IF(RFM_Customers[Frequency]&lt;=RFM_Thresholds!$E$2,4,5))))</f>
        <v>2</v>
      </c>
      <c r="J182">
        <f>IF(RFM_Customers[NetSpending]&lt;=RFM_Thresholds!$B$2,1, IF(RFM_Customers[NetSpending]&lt;=RFM_Thresholds!$C$2,2,IF(RFM_Customers[NetSpending]&lt;=RFM_Thresholds!$D$2,3,IF(RFM_Customers[NetSpending]&lt;=RFM_Thresholds!$E$2,4,5))))</f>
        <v>5</v>
      </c>
      <c r="K182">
        <f t="shared" si="2"/>
        <v>12</v>
      </c>
    </row>
    <row r="183" spans="1:11" x14ac:dyDescent="0.25">
      <c r="A183">
        <v>12435</v>
      </c>
      <c r="B183">
        <v>13925.930000000008</v>
      </c>
      <c r="C183">
        <v>0</v>
      </c>
      <c r="D183">
        <v>13925.930000000008</v>
      </c>
      <c r="E183">
        <v>6</v>
      </c>
      <c r="F183" s="1">
        <v>40807</v>
      </c>
      <c r="G183">
        <v>80</v>
      </c>
      <c r="H183">
        <f>IF(RFM_Customers[Recency]&lt;=RFM_Thresholds!$B$2,5, IF(RFM_Customers[Recency]&lt;=RFM_Thresholds!$C$2,4,IF(RFM_Customers[Recency]&lt;=RFM_Thresholds!$D$2,3,IF(RFM_Customers[Recency]&lt;=RFM_Thresholds!$E$2,2,1))))</f>
        <v>3</v>
      </c>
      <c r="I183">
        <f>IF(RFM_Customers[Frequency]&lt;=RFM_Thresholds!$B$2,1, IF(RFM_Customers[Frequency]&lt;=RFM_Thresholds!$C$2,2,IF(RFM_Customers[Frequency]&lt;=RFM_Thresholds!$D$2,3,IF(RFM_Customers[Frequency]&lt;=RFM_Thresholds!$E$2,4,5))))</f>
        <v>1</v>
      </c>
      <c r="J183">
        <f>IF(RFM_Customers[NetSpending]&lt;=RFM_Thresholds!$B$2,1, IF(RFM_Customers[NetSpending]&lt;=RFM_Thresholds!$C$2,2,IF(RFM_Customers[NetSpending]&lt;=RFM_Thresholds!$D$2,3,IF(RFM_Customers[NetSpending]&lt;=RFM_Thresholds!$E$2,4,5))))</f>
        <v>5</v>
      </c>
      <c r="K183">
        <f t="shared" si="2"/>
        <v>9</v>
      </c>
    </row>
    <row r="184" spans="1:11" x14ac:dyDescent="0.25">
      <c r="A184">
        <v>14549</v>
      </c>
      <c r="B184">
        <v>913.60000000000048</v>
      </c>
      <c r="C184">
        <v>0</v>
      </c>
      <c r="D184">
        <v>913.60000000000048</v>
      </c>
      <c r="E184">
        <v>4</v>
      </c>
      <c r="F184" s="1">
        <v>40575</v>
      </c>
      <c r="G184">
        <v>312</v>
      </c>
      <c r="H184">
        <f>IF(RFM_Customers[Recency]&lt;=RFM_Thresholds!$B$2,5, IF(RFM_Customers[Recency]&lt;=RFM_Thresholds!$C$2,4,IF(RFM_Customers[Recency]&lt;=RFM_Thresholds!$D$2,3,IF(RFM_Customers[Recency]&lt;=RFM_Thresholds!$E$2,2,1))))</f>
        <v>2</v>
      </c>
      <c r="I184">
        <f>IF(RFM_Customers[Frequency]&lt;=RFM_Thresholds!$B$2,1, IF(RFM_Customers[Frequency]&lt;=RFM_Thresholds!$C$2,2,IF(RFM_Customers[Frequency]&lt;=RFM_Thresholds!$D$2,3,IF(RFM_Customers[Frequency]&lt;=RFM_Thresholds!$E$2,4,5))))</f>
        <v>1</v>
      </c>
      <c r="J184">
        <f>IF(RFM_Customers[NetSpending]&lt;=RFM_Thresholds!$B$2,1, IF(RFM_Customers[NetSpending]&lt;=RFM_Thresholds!$C$2,2,IF(RFM_Customers[NetSpending]&lt;=RFM_Thresholds!$D$2,3,IF(RFM_Customers[NetSpending]&lt;=RFM_Thresholds!$E$2,4,5))))</f>
        <v>5</v>
      </c>
      <c r="K184">
        <f t="shared" si="2"/>
        <v>8</v>
      </c>
    </row>
    <row r="185" spans="1:11" x14ac:dyDescent="0.25">
      <c r="A185">
        <v>14106</v>
      </c>
      <c r="B185">
        <v>214.79999999999998</v>
      </c>
      <c r="C185">
        <v>0</v>
      </c>
      <c r="D185">
        <v>214.79999999999998</v>
      </c>
      <c r="E185">
        <v>1</v>
      </c>
      <c r="F185" s="1">
        <v>40149</v>
      </c>
      <c r="G185">
        <v>738</v>
      </c>
      <c r="H185">
        <f>IF(RFM_Customers[Recency]&lt;=RFM_Thresholds!$B$2,5, IF(RFM_Customers[Recency]&lt;=RFM_Thresholds!$C$2,4,IF(RFM_Customers[Recency]&lt;=RFM_Thresholds!$D$2,3,IF(RFM_Customers[Recency]&lt;=RFM_Thresholds!$E$2,2,1))))</f>
        <v>1</v>
      </c>
      <c r="I185">
        <f>IF(RFM_Customers[Frequency]&lt;=RFM_Thresholds!$B$2,1, IF(RFM_Customers[Frequency]&lt;=RFM_Thresholds!$C$2,2,IF(RFM_Customers[Frequency]&lt;=RFM_Thresholds!$D$2,3,IF(RFM_Customers[Frequency]&lt;=RFM_Thresholds!$E$2,4,5))))</f>
        <v>1</v>
      </c>
      <c r="J185">
        <f>IF(RFM_Customers[NetSpending]&lt;=RFM_Thresholds!$B$2,1, IF(RFM_Customers[NetSpending]&lt;=RFM_Thresholds!$C$2,2,IF(RFM_Customers[NetSpending]&lt;=RFM_Thresholds!$D$2,3,IF(RFM_Customers[NetSpending]&lt;=RFM_Thresholds!$E$2,4,5))))</f>
        <v>4</v>
      </c>
      <c r="K185">
        <f t="shared" si="2"/>
        <v>6</v>
      </c>
    </row>
    <row r="186" spans="1:11" x14ac:dyDescent="0.25">
      <c r="A186">
        <v>14980</v>
      </c>
      <c r="B186">
        <v>150.68</v>
      </c>
      <c r="C186">
        <v>0</v>
      </c>
      <c r="D186">
        <v>150.68</v>
      </c>
      <c r="E186">
        <v>1</v>
      </c>
      <c r="F186" s="1">
        <v>40149</v>
      </c>
      <c r="G186">
        <v>738</v>
      </c>
      <c r="H186">
        <f>IF(RFM_Customers[Recency]&lt;=RFM_Thresholds!$B$2,5, IF(RFM_Customers[Recency]&lt;=RFM_Thresholds!$C$2,4,IF(RFM_Customers[Recency]&lt;=RFM_Thresholds!$D$2,3,IF(RFM_Customers[Recency]&lt;=RFM_Thresholds!$E$2,2,1))))</f>
        <v>1</v>
      </c>
      <c r="I186">
        <f>IF(RFM_Customers[Frequency]&lt;=RFM_Thresholds!$B$2,1, IF(RFM_Customers[Frequency]&lt;=RFM_Thresholds!$C$2,2,IF(RFM_Customers[Frequency]&lt;=RFM_Thresholds!$D$2,3,IF(RFM_Customers[Frequency]&lt;=RFM_Thresholds!$E$2,4,5))))</f>
        <v>1</v>
      </c>
      <c r="J186">
        <f>IF(RFM_Customers[NetSpending]&lt;=RFM_Thresholds!$B$2,1, IF(RFM_Customers[NetSpending]&lt;=RFM_Thresholds!$C$2,2,IF(RFM_Customers[NetSpending]&lt;=RFM_Thresholds!$D$2,3,IF(RFM_Customers[NetSpending]&lt;=RFM_Thresholds!$E$2,4,5))))</f>
        <v>3</v>
      </c>
      <c r="K186">
        <f t="shared" si="2"/>
        <v>5</v>
      </c>
    </row>
    <row r="187" spans="1:11" x14ac:dyDescent="0.25">
      <c r="A187">
        <v>14396</v>
      </c>
      <c r="B187">
        <v>1969.3800000000033</v>
      </c>
      <c r="C187">
        <v>0</v>
      </c>
      <c r="D187">
        <v>1969.3800000000033</v>
      </c>
      <c r="E187">
        <v>7</v>
      </c>
      <c r="F187" s="1">
        <v>40821</v>
      </c>
      <c r="G187">
        <v>66</v>
      </c>
      <c r="H187">
        <f>IF(RFM_Customers[Recency]&lt;=RFM_Thresholds!$B$2,5, IF(RFM_Customers[Recency]&lt;=RFM_Thresholds!$C$2,4,IF(RFM_Customers[Recency]&lt;=RFM_Thresholds!$D$2,3,IF(RFM_Customers[Recency]&lt;=RFM_Thresholds!$E$2,2,1))))</f>
        <v>3</v>
      </c>
      <c r="I187">
        <f>IF(RFM_Customers[Frequency]&lt;=RFM_Thresholds!$B$2,1, IF(RFM_Customers[Frequency]&lt;=RFM_Thresholds!$C$2,2,IF(RFM_Customers[Frequency]&lt;=RFM_Thresholds!$D$2,3,IF(RFM_Customers[Frequency]&lt;=RFM_Thresholds!$E$2,4,5))))</f>
        <v>1</v>
      </c>
      <c r="J187">
        <f>IF(RFM_Customers[NetSpending]&lt;=RFM_Thresholds!$B$2,1, IF(RFM_Customers[NetSpending]&lt;=RFM_Thresholds!$C$2,2,IF(RFM_Customers[NetSpending]&lt;=RFM_Thresholds!$D$2,3,IF(RFM_Customers[NetSpending]&lt;=RFM_Thresholds!$E$2,4,5))))</f>
        <v>5</v>
      </c>
      <c r="K187">
        <f t="shared" si="2"/>
        <v>9</v>
      </c>
    </row>
    <row r="188" spans="1:11" x14ac:dyDescent="0.25">
      <c r="A188">
        <v>14122</v>
      </c>
      <c r="B188">
        <v>362.41999999999996</v>
      </c>
      <c r="C188">
        <v>52.650000000000006</v>
      </c>
      <c r="D188">
        <v>309.76999999999992</v>
      </c>
      <c r="E188">
        <v>3</v>
      </c>
      <c r="F188" s="1">
        <v>40480</v>
      </c>
      <c r="G188">
        <v>407</v>
      </c>
      <c r="H188">
        <f>IF(RFM_Customers[Recency]&lt;=RFM_Thresholds!$B$2,5, IF(RFM_Customers[Recency]&lt;=RFM_Thresholds!$C$2,4,IF(RFM_Customers[Recency]&lt;=RFM_Thresholds!$D$2,3,IF(RFM_Customers[Recency]&lt;=RFM_Thresholds!$E$2,2,1))))</f>
        <v>2</v>
      </c>
      <c r="I188">
        <f>IF(RFM_Customers[Frequency]&lt;=RFM_Thresholds!$B$2,1, IF(RFM_Customers[Frequency]&lt;=RFM_Thresholds!$C$2,2,IF(RFM_Customers[Frequency]&lt;=RFM_Thresholds!$D$2,3,IF(RFM_Customers[Frequency]&lt;=RFM_Thresholds!$E$2,4,5))))</f>
        <v>1</v>
      </c>
      <c r="J188">
        <f>IF(RFM_Customers[NetSpending]&lt;=RFM_Thresholds!$B$2,1, IF(RFM_Customers[NetSpending]&lt;=RFM_Thresholds!$C$2,2,IF(RFM_Customers[NetSpending]&lt;=RFM_Thresholds!$D$2,3,IF(RFM_Customers[NetSpending]&lt;=RFM_Thresholds!$E$2,4,5))))</f>
        <v>4</v>
      </c>
      <c r="K188">
        <f t="shared" si="2"/>
        <v>7</v>
      </c>
    </row>
    <row r="189" spans="1:11" x14ac:dyDescent="0.25">
      <c r="A189">
        <v>16987</v>
      </c>
      <c r="B189">
        <v>2521.4</v>
      </c>
      <c r="C189">
        <v>11.9</v>
      </c>
      <c r="D189">
        <v>2509.4999999999995</v>
      </c>
      <c r="E189">
        <v>11</v>
      </c>
      <c r="F189" s="1">
        <v>40883</v>
      </c>
      <c r="G189">
        <v>4</v>
      </c>
      <c r="H189">
        <f>IF(RFM_Customers[Recency]&lt;=RFM_Thresholds!$B$2,5, IF(RFM_Customers[Recency]&lt;=RFM_Thresholds!$C$2,4,IF(RFM_Customers[Recency]&lt;=RFM_Thresholds!$D$2,3,IF(RFM_Customers[Recency]&lt;=RFM_Thresholds!$E$2,2,1))))</f>
        <v>5</v>
      </c>
      <c r="I189">
        <f>IF(RFM_Customers[Frequency]&lt;=RFM_Thresholds!$B$2,1, IF(RFM_Customers[Frequency]&lt;=RFM_Thresholds!$C$2,2,IF(RFM_Customers[Frequency]&lt;=RFM_Thresholds!$D$2,3,IF(RFM_Customers[Frequency]&lt;=RFM_Thresholds!$E$2,4,5))))</f>
        <v>1</v>
      </c>
      <c r="J189">
        <f>IF(RFM_Customers[NetSpending]&lt;=RFM_Thresholds!$B$2,1, IF(RFM_Customers[NetSpending]&lt;=RFM_Thresholds!$C$2,2,IF(RFM_Customers[NetSpending]&lt;=RFM_Thresholds!$D$2,3,IF(RFM_Customers[NetSpending]&lt;=RFM_Thresholds!$E$2,4,5))))</f>
        <v>5</v>
      </c>
      <c r="K189">
        <f t="shared" si="2"/>
        <v>11</v>
      </c>
    </row>
    <row r="190" spans="1:11" x14ac:dyDescent="0.25">
      <c r="A190">
        <v>13070</v>
      </c>
      <c r="B190">
        <v>751.6999999999997</v>
      </c>
      <c r="C190">
        <v>7.8</v>
      </c>
      <c r="D190">
        <v>743.89999999999975</v>
      </c>
      <c r="E190">
        <v>4</v>
      </c>
      <c r="F190" s="1">
        <v>40694</v>
      </c>
      <c r="G190">
        <v>193</v>
      </c>
      <c r="H190">
        <f>IF(RFM_Customers[Recency]&lt;=RFM_Thresholds!$B$2,5, IF(RFM_Customers[Recency]&lt;=RFM_Thresholds!$C$2,4,IF(RFM_Customers[Recency]&lt;=RFM_Thresholds!$D$2,3,IF(RFM_Customers[Recency]&lt;=RFM_Thresholds!$E$2,2,1))))</f>
        <v>2</v>
      </c>
      <c r="I190">
        <f>IF(RFM_Customers[Frequency]&lt;=RFM_Thresholds!$B$2,1, IF(RFM_Customers[Frequency]&lt;=RFM_Thresholds!$C$2,2,IF(RFM_Customers[Frequency]&lt;=RFM_Thresholds!$D$2,3,IF(RFM_Customers[Frequency]&lt;=RFM_Thresholds!$E$2,4,5))))</f>
        <v>1</v>
      </c>
      <c r="J190">
        <f>IF(RFM_Customers[NetSpending]&lt;=RFM_Thresholds!$B$2,1, IF(RFM_Customers[NetSpending]&lt;=RFM_Thresholds!$C$2,2,IF(RFM_Customers[NetSpending]&lt;=RFM_Thresholds!$D$2,3,IF(RFM_Customers[NetSpending]&lt;=RFM_Thresholds!$E$2,4,5))))</f>
        <v>5</v>
      </c>
      <c r="K190">
        <f t="shared" si="2"/>
        <v>8</v>
      </c>
    </row>
    <row r="191" spans="1:11" x14ac:dyDescent="0.25">
      <c r="A191">
        <v>17809</v>
      </c>
      <c r="B191">
        <v>10085.890000000003</v>
      </c>
      <c r="C191">
        <v>838.54</v>
      </c>
      <c r="D191">
        <v>9247.350000000004</v>
      </c>
      <c r="E191">
        <v>20</v>
      </c>
      <c r="F191" s="1">
        <v>40870</v>
      </c>
      <c r="G191">
        <v>17</v>
      </c>
      <c r="H191">
        <f>IF(RFM_Customers[Recency]&lt;=RFM_Thresholds!$B$2,5, IF(RFM_Customers[Recency]&lt;=RFM_Thresholds!$C$2,4,IF(RFM_Customers[Recency]&lt;=RFM_Thresholds!$D$2,3,IF(RFM_Customers[Recency]&lt;=RFM_Thresholds!$E$2,2,1))))</f>
        <v>5</v>
      </c>
      <c r="I191">
        <f>IF(RFM_Customers[Frequency]&lt;=RFM_Thresholds!$B$2,1, IF(RFM_Customers[Frequency]&lt;=RFM_Thresholds!$C$2,2,IF(RFM_Customers[Frequency]&lt;=RFM_Thresholds!$D$2,3,IF(RFM_Customers[Frequency]&lt;=RFM_Thresholds!$E$2,4,5))))</f>
        <v>1</v>
      </c>
      <c r="J191">
        <f>IF(RFM_Customers[NetSpending]&lt;=RFM_Thresholds!$B$2,1, IF(RFM_Customers[NetSpending]&lt;=RFM_Thresholds!$C$2,2,IF(RFM_Customers[NetSpending]&lt;=RFM_Thresholds!$D$2,3,IF(RFM_Customers[NetSpending]&lt;=RFM_Thresholds!$E$2,4,5))))</f>
        <v>5</v>
      </c>
      <c r="K191">
        <f t="shared" si="2"/>
        <v>11</v>
      </c>
    </row>
    <row r="192" spans="1:11" x14ac:dyDescent="0.25">
      <c r="A192">
        <v>15917</v>
      </c>
      <c r="B192">
        <v>530.16999999999962</v>
      </c>
      <c r="C192">
        <v>0</v>
      </c>
      <c r="D192">
        <v>530.16999999999962</v>
      </c>
      <c r="E192">
        <v>5</v>
      </c>
      <c r="F192" s="1">
        <v>40639</v>
      </c>
      <c r="G192">
        <v>248</v>
      </c>
      <c r="H192">
        <f>IF(RFM_Customers[Recency]&lt;=RFM_Thresholds!$B$2,5, IF(RFM_Customers[Recency]&lt;=RFM_Thresholds!$C$2,4,IF(RFM_Customers[Recency]&lt;=RFM_Thresholds!$D$2,3,IF(RFM_Customers[Recency]&lt;=RFM_Thresholds!$E$2,2,1))))</f>
        <v>2</v>
      </c>
      <c r="I192">
        <f>IF(RFM_Customers[Frequency]&lt;=RFM_Thresholds!$B$2,1, IF(RFM_Customers[Frequency]&lt;=RFM_Thresholds!$C$2,2,IF(RFM_Customers[Frequency]&lt;=RFM_Thresholds!$D$2,3,IF(RFM_Customers[Frequency]&lt;=RFM_Thresholds!$E$2,4,5))))</f>
        <v>1</v>
      </c>
      <c r="J192">
        <f>IF(RFM_Customers[NetSpending]&lt;=RFM_Thresholds!$B$2,1, IF(RFM_Customers[NetSpending]&lt;=RFM_Thresholds!$C$2,2,IF(RFM_Customers[NetSpending]&lt;=RFM_Thresholds!$D$2,3,IF(RFM_Customers[NetSpending]&lt;=RFM_Thresholds!$E$2,4,5))))</f>
        <v>5</v>
      </c>
      <c r="K192">
        <f t="shared" si="2"/>
        <v>8</v>
      </c>
    </row>
    <row r="193" spans="1:11" x14ac:dyDescent="0.25">
      <c r="A193">
        <v>14987</v>
      </c>
      <c r="B193">
        <v>1550.6499999999999</v>
      </c>
      <c r="C193">
        <v>81.599999999999994</v>
      </c>
      <c r="D193">
        <v>1469.0499999999995</v>
      </c>
      <c r="E193">
        <v>8</v>
      </c>
      <c r="F193" s="1">
        <v>40871</v>
      </c>
      <c r="G193">
        <v>16</v>
      </c>
      <c r="H193">
        <f>IF(RFM_Customers[Recency]&lt;=RFM_Thresholds!$B$2,5, IF(RFM_Customers[Recency]&lt;=RFM_Thresholds!$C$2,4,IF(RFM_Customers[Recency]&lt;=RFM_Thresholds!$D$2,3,IF(RFM_Customers[Recency]&lt;=RFM_Thresholds!$E$2,2,1))))</f>
        <v>5</v>
      </c>
      <c r="I193">
        <f>IF(RFM_Customers[Frequency]&lt;=RFM_Thresholds!$B$2,1, IF(RFM_Customers[Frequency]&lt;=RFM_Thresholds!$C$2,2,IF(RFM_Customers[Frequency]&lt;=RFM_Thresholds!$D$2,3,IF(RFM_Customers[Frequency]&lt;=RFM_Thresholds!$E$2,4,5))))</f>
        <v>1</v>
      </c>
      <c r="J193">
        <f>IF(RFM_Customers[NetSpending]&lt;=RFM_Thresholds!$B$2,1, IF(RFM_Customers[NetSpending]&lt;=RFM_Thresholds!$C$2,2,IF(RFM_Customers[NetSpending]&lt;=RFM_Thresholds!$D$2,3,IF(RFM_Customers[NetSpending]&lt;=RFM_Thresholds!$E$2,4,5))))</f>
        <v>5</v>
      </c>
      <c r="K193">
        <f t="shared" si="2"/>
        <v>11</v>
      </c>
    </row>
    <row r="194" spans="1:11" x14ac:dyDescent="0.25">
      <c r="A194">
        <v>14080</v>
      </c>
      <c r="B194">
        <v>1115.6799999999998</v>
      </c>
      <c r="C194">
        <v>39.950000000000003</v>
      </c>
      <c r="D194">
        <v>1075.7299999999998</v>
      </c>
      <c r="E194">
        <v>5</v>
      </c>
      <c r="F194" s="1">
        <v>40854</v>
      </c>
      <c r="G194">
        <v>33</v>
      </c>
      <c r="H194">
        <f>IF(RFM_Customers[Recency]&lt;=RFM_Thresholds!$B$2,5, IF(RFM_Customers[Recency]&lt;=RFM_Thresholds!$C$2,4,IF(RFM_Customers[Recency]&lt;=RFM_Thresholds!$D$2,3,IF(RFM_Customers[Recency]&lt;=RFM_Thresholds!$E$2,2,1))))</f>
        <v>4</v>
      </c>
      <c r="I194">
        <f>IF(RFM_Customers[Frequency]&lt;=RFM_Thresholds!$B$2,1, IF(RFM_Customers[Frequency]&lt;=RFM_Thresholds!$C$2,2,IF(RFM_Customers[Frequency]&lt;=RFM_Thresholds!$D$2,3,IF(RFM_Customers[Frequency]&lt;=RFM_Thresholds!$E$2,4,5))))</f>
        <v>1</v>
      </c>
      <c r="J194">
        <f>IF(RFM_Customers[NetSpending]&lt;=RFM_Thresholds!$B$2,1, IF(RFM_Customers[NetSpending]&lt;=RFM_Thresholds!$C$2,2,IF(RFM_Customers[NetSpending]&lt;=RFM_Thresholds!$D$2,3,IF(RFM_Customers[NetSpending]&lt;=RFM_Thresholds!$E$2,4,5))))</f>
        <v>5</v>
      </c>
      <c r="K194">
        <f t="shared" ref="K194:K257" si="3">H194+I194+J194</f>
        <v>10</v>
      </c>
    </row>
    <row r="195" spans="1:11" x14ac:dyDescent="0.25">
      <c r="A195">
        <v>16200</v>
      </c>
      <c r="B195">
        <v>5608.0999999999831</v>
      </c>
      <c r="C195">
        <v>13.5</v>
      </c>
      <c r="D195">
        <v>5594.5999999999831</v>
      </c>
      <c r="E195">
        <v>12</v>
      </c>
      <c r="F195" s="1">
        <v>40882</v>
      </c>
      <c r="G195">
        <v>5</v>
      </c>
      <c r="H195">
        <f>IF(RFM_Customers[Recency]&lt;=RFM_Thresholds!$B$2,5, IF(RFM_Customers[Recency]&lt;=RFM_Thresholds!$C$2,4,IF(RFM_Customers[Recency]&lt;=RFM_Thresholds!$D$2,3,IF(RFM_Customers[Recency]&lt;=RFM_Thresholds!$E$2,2,1))))</f>
        <v>5</v>
      </c>
      <c r="I195">
        <f>IF(RFM_Customers[Frequency]&lt;=RFM_Thresholds!$B$2,1, IF(RFM_Customers[Frequency]&lt;=RFM_Thresholds!$C$2,2,IF(RFM_Customers[Frequency]&lt;=RFM_Thresholds!$D$2,3,IF(RFM_Customers[Frequency]&lt;=RFM_Thresholds!$E$2,4,5))))</f>
        <v>1</v>
      </c>
      <c r="J195">
        <f>IF(RFM_Customers[NetSpending]&lt;=RFM_Thresholds!$B$2,1, IF(RFM_Customers[NetSpending]&lt;=RFM_Thresholds!$C$2,2,IF(RFM_Customers[NetSpending]&lt;=RFM_Thresholds!$D$2,3,IF(RFM_Customers[NetSpending]&lt;=RFM_Thresholds!$E$2,4,5))))</f>
        <v>5</v>
      </c>
      <c r="K195">
        <f t="shared" si="3"/>
        <v>11</v>
      </c>
    </row>
    <row r="196" spans="1:11" x14ac:dyDescent="0.25">
      <c r="A196">
        <v>15794</v>
      </c>
      <c r="B196">
        <v>777</v>
      </c>
      <c r="C196">
        <v>0</v>
      </c>
      <c r="D196">
        <v>777</v>
      </c>
      <c r="E196">
        <v>2</v>
      </c>
      <c r="F196" s="1">
        <v>40150</v>
      </c>
      <c r="G196">
        <v>737</v>
      </c>
      <c r="H196">
        <f>IF(RFM_Customers[Recency]&lt;=RFM_Thresholds!$B$2,5, IF(RFM_Customers[Recency]&lt;=RFM_Thresholds!$C$2,4,IF(RFM_Customers[Recency]&lt;=RFM_Thresholds!$D$2,3,IF(RFM_Customers[Recency]&lt;=RFM_Thresholds!$E$2,2,1))))</f>
        <v>1</v>
      </c>
      <c r="I196">
        <f>IF(RFM_Customers[Frequency]&lt;=RFM_Thresholds!$B$2,1, IF(RFM_Customers[Frequency]&lt;=RFM_Thresholds!$C$2,2,IF(RFM_Customers[Frequency]&lt;=RFM_Thresholds!$D$2,3,IF(RFM_Customers[Frequency]&lt;=RFM_Thresholds!$E$2,4,5))))</f>
        <v>1</v>
      </c>
      <c r="J196">
        <f>IF(RFM_Customers[NetSpending]&lt;=RFM_Thresholds!$B$2,1, IF(RFM_Customers[NetSpending]&lt;=RFM_Thresholds!$C$2,2,IF(RFM_Customers[NetSpending]&lt;=RFM_Thresholds!$D$2,3,IF(RFM_Customers[NetSpending]&lt;=RFM_Thresholds!$E$2,4,5))))</f>
        <v>5</v>
      </c>
      <c r="K196">
        <f t="shared" si="3"/>
        <v>7</v>
      </c>
    </row>
    <row r="197" spans="1:11" x14ac:dyDescent="0.25">
      <c r="A197">
        <v>15523</v>
      </c>
      <c r="B197">
        <v>17259.190000000006</v>
      </c>
      <c r="C197">
        <v>139.94999999999999</v>
      </c>
      <c r="D197">
        <v>17119.240000000009</v>
      </c>
      <c r="E197">
        <v>16</v>
      </c>
      <c r="F197" s="1">
        <v>40802</v>
      </c>
      <c r="G197">
        <v>85</v>
      </c>
      <c r="H197">
        <f>IF(RFM_Customers[Recency]&lt;=RFM_Thresholds!$B$2,5, IF(RFM_Customers[Recency]&lt;=RFM_Thresholds!$C$2,4,IF(RFM_Customers[Recency]&lt;=RFM_Thresholds!$D$2,3,IF(RFM_Customers[Recency]&lt;=RFM_Thresholds!$E$2,2,1))))</f>
        <v>3</v>
      </c>
      <c r="I197">
        <f>IF(RFM_Customers[Frequency]&lt;=RFM_Thresholds!$B$2,1, IF(RFM_Customers[Frequency]&lt;=RFM_Thresholds!$C$2,2,IF(RFM_Customers[Frequency]&lt;=RFM_Thresholds!$D$2,3,IF(RFM_Customers[Frequency]&lt;=RFM_Thresholds!$E$2,4,5))))</f>
        <v>1</v>
      </c>
      <c r="J197">
        <f>IF(RFM_Customers[NetSpending]&lt;=RFM_Thresholds!$B$2,1, IF(RFM_Customers[NetSpending]&lt;=RFM_Thresholds!$C$2,2,IF(RFM_Customers[NetSpending]&lt;=RFM_Thresholds!$D$2,3,IF(RFM_Customers[NetSpending]&lt;=RFM_Thresholds!$E$2,4,5))))</f>
        <v>5</v>
      </c>
      <c r="K197">
        <f t="shared" si="3"/>
        <v>9</v>
      </c>
    </row>
    <row r="198" spans="1:11" x14ac:dyDescent="0.25">
      <c r="A198">
        <v>15615</v>
      </c>
      <c r="B198">
        <v>21373.969999999947</v>
      </c>
      <c r="C198">
        <v>91.9</v>
      </c>
      <c r="D198">
        <v>21282.069999999945</v>
      </c>
      <c r="E198">
        <v>47</v>
      </c>
      <c r="F198" s="1">
        <v>40876</v>
      </c>
      <c r="G198">
        <v>11</v>
      </c>
      <c r="H198">
        <f>IF(RFM_Customers[Recency]&lt;=RFM_Thresholds!$B$2,5, IF(RFM_Customers[Recency]&lt;=RFM_Thresholds!$C$2,4,IF(RFM_Customers[Recency]&lt;=RFM_Thresholds!$D$2,3,IF(RFM_Customers[Recency]&lt;=RFM_Thresholds!$E$2,2,1))))</f>
        <v>5</v>
      </c>
      <c r="I198">
        <f>IF(RFM_Customers[Frequency]&lt;=RFM_Thresholds!$B$2,1, IF(RFM_Customers[Frequency]&lt;=RFM_Thresholds!$C$2,2,IF(RFM_Customers[Frequency]&lt;=RFM_Thresholds!$D$2,3,IF(RFM_Customers[Frequency]&lt;=RFM_Thresholds!$E$2,4,5))))</f>
        <v>2</v>
      </c>
      <c r="J198">
        <f>IF(RFM_Customers[NetSpending]&lt;=RFM_Thresholds!$B$2,1, IF(RFM_Customers[NetSpending]&lt;=RFM_Thresholds!$C$2,2,IF(RFM_Customers[NetSpending]&lt;=RFM_Thresholds!$D$2,3,IF(RFM_Customers[NetSpending]&lt;=RFM_Thresholds!$E$2,4,5))))</f>
        <v>5</v>
      </c>
      <c r="K198">
        <f t="shared" si="3"/>
        <v>12</v>
      </c>
    </row>
    <row r="199" spans="1:11" x14ac:dyDescent="0.25">
      <c r="A199">
        <v>18001</v>
      </c>
      <c r="B199">
        <v>924.14000000000067</v>
      </c>
      <c r="C199">
        <v>0</v>
      </c>
      <c r="D199">
        <v>924.14000000000067</v>
      </c>
      <c r="E199">
        <v>6</v>
      </c>
      <c r="F199" s="1">
        <v>40874</v>
      </c>
      <c r="G199">
        <v>13</v>
      </c>
      <c r="H199">
        <f>IF(RFM_Customers[Recency]&lt;=RFM_Thresholds!$B$2,5, IF(RFM_Customers[Recency]&lt;=RFM_Thresholds!$C$2,4,IF(RFM_Customers[Recency]&lt;=RFM_Thresholds!$D$2,3,IF(RFM_Customers[Recency]&lt;=RFM_Thresholds!$E$2,2,1))))</f>
        <v>5</v>
      </c>
      <c r="I199">
        <f>IF(RFM_Customers[Frequency]&lt;=RFM_Thresholds!$B$2,1, IF(RFM_Customers[Frequency]&lt;=RFM_Thresholds!$C$2,2,IF(RFM_Customers[Frequency]&lt;=RFM_Thresholds!$D$2,3,IF(RFM_Customers[Frequency]&lt;=RFM_Thresholds!$E$2,4,5))))</f>
        <v>1</v>
      </c>
      <c r="J199">
        <f>IF(RFM_Customers[NetSpending]&lt;=RFM_Thresholds!$B$2,1, IF(RFM_Customers[NetSpending]&lt;=RFM_Thresholds!$C$2,2,IF(RFM_Customers[NetSpending]&lt;=RFM_Thresholds!$D$2,3,IF(RFM_Customers[NetSpending]&lt;=RFM_Thresholds!$E$2,4,5))))</f>
        <v>5</v>
      </c>
      <c r="K199">
        <f t="shared" si="3"/>
        <v>11</v>
      </c>
    </row>
    <row r="200" spans="1:11" x14ac:dyDescent="0.25">
      <c r="A200">
        <v>17841</v>
      </c>
      <c r="B200">
        <v>68545.249999998778</v>
      </c>
      <c r="C200">
        <v>1358.380000000001</v>
      </c>
      <c r="D200">
        <v>67186.869999998933</v>
      </c>
      <c r="E200">
        <v>211</v>
      </c>
      <c r="F200" s="1">
        <v>40885</v>
      </c>
      <c r="G200">
        <v>2</v>
      </c>
      <c r="H200">
        <f>IF(RFM_Customers[Recency]&lt;=RFM_Thresholds!$B$2,5, IF(RFM_Customers[Recency]&lt;=RFM_Thresholds!$C$2,4,IF(RFM_Customers[Recency]&lt;=RFM_Thresholds!$D$2,3,IF(RFM_Customers[Recency]&lt;=RFM_Thresholds!$E$2,2,1))))</f>
        <v>5</v>
      </c>
      <c r="I200">
        <f>IF(RFM_Customers[Frequency]&lt;=RFM_Thresholds!$B$2,1, IF(RFM_Customers[Frequency]&lt;=RFM_Thresholds!$C$2,2,IF(RFM_Customers[Frequency]&lt;=RFM_Thresholds!$D$2,3,IF(RFM_Customers[Frequency]&lt;=RFM_Thresholds!$E$2,4,5))))</f>
        <v>4</v>
      </c>
      <c r="J200">
        <f>IF(RFM_Customers[NetSpending]&lt;=RFM_Thresholds!$B$2,1, IF(RFM_Customers[NetSpending]&lt;=RFM_Thresholds!$C$2,2,IF(RFM_Customers[NetSpending]&lt;=RFM_Thresholds!$D$2,3,IF(RFM_Customers[NetSpending]&lt;=RFM_Thresholds!$E$2,4,5))))</f>
        <v>5</v>
      </c>
      <c r="K200">
        <f t="shared" si="3"/>
        <v>14</v>
      </c>
    </row>
    <row r="201" spans="1:11" x14ac:dyDescent="0.25">
      <c r="A201">
        <v>13089</v>
      </c>
      <c r="B201">
        <v>113416.90999999936</v>
      </c>
      <c r="C201">
        <v>3523.6700000000014</v>
      </c>
      <c r="D201">
        <v>109893.23999999947</v>
      </c>
      <c r="E201">
        <v>203</v>
      </c>
      <c r="F201" s="1">
        <v>40884</v>
      </c>
      <c r="G201">
        <v>3</v>
      </c>
      <c r="H201">
        <f>IF(RFM_Customers[Recency]&lt;=RFM_Thresholds!$B$2,5, IF(RFM_Customers[Recency]&lt;=RFM_Thresholds!$C$2,4,IF(RFM_Customers[Recency]&lt;=RFM_Thresholds!$D$2,3,IF(RFM_Customers[Recency]&lt;=RFM_Thresholds!$E$2,2,1))))</f>
        <v>5</v>
      </c>
      <c r="I201">
        <f>IF(RFM_Customers[Frequency]&lt;=RFM_Thresholds!$B$2,1, IF(RFM_Customers[Frequency]&lt;=RFM_Thresholds!$C$2,2,IF(RFM_Customers[Frequency]&lt;=RFM_Thresholds!$D$2,3,IF(RFM_Customers[Frequency]&lt;=RFM_Thresholds!$E$2,4,5))))</f>
        <v>4</v>
      </c>
      <c r="J201">
        <f>IF(RFM_Customers[NetSpending]&lt;=RFM_Thresholds!$B$2,1, IF(RFM_Customers[NetSpending]&lt;=RFM_Thresholds!$C$2,2,IF(RFM_Customers[NetSpending]&lt;=RFM_Thresholds!$D$2,3,IF(RFM_Customers[NetSpending]&lt;=RFM_Thresholds!$E$2,4,5))))</f>
        <v>5</v>
      </c>
      <c r="K201">
        <f t="shared" si="3"/>
        <v>14</v>
      </c>
    </row>
    <row r="202" spans="1:11" x14ac:dyDescent="0.25">
      <c r="A202">
        <v>15989</v>
      </c>
      <c r="B202">
        <v>368.30999999999972</v>
      </c>
      <c r="C202">
        <v>0</v>
      </c>
      <c r="D202">
        <v>368.30999999999972</v>
      </c>
      <c r="E202">
        <v>2</v>
      </c>
      <c r="F202" s="1">
        <v>40511</v>
      </c>
      <c r="G202">
        <v>376</v>
      </c>
      <c r="H202">
        <f>IF(RFM_Customers[Recency]&lt;=RFM_Thresholds!$B$2,5, IF(RFM_Customers[Recency]&lt;=RFM_Thresholds!$C$2,4,IF(RFM_Customers[Recency]&lt;=RFM_Thresholds!$D$2,3,IF(RFM_Customers[Recency]&lt;=RFM_Thresholds!$E$2,2,1))))</f>
        <v>2</v>
      </c>
      <c r="I202">
        <f>IF(RFM_Customers[Frequency]&lt;=RFM_Thresholds!$B$2,1, IF(RFM_Customers[Frequency]&lt;=RFM_Thresholds!$C$2,2,IF(RFM_Customers[Frequency]&lt;=RFM_Thresholds!$D$2,3,IF(RFM_Customers[Frequency]&lt;=RFM_Thresholds!$E$2,4,5))))</f>
        <v>1</v>
      </c>
      <c r="J202">
        <f>IF(RFM_Customers[NetSpending]&lt;=RFM_Thresholds!$B$2,1, IF(RFM_Customers[NetSpending]&lt;=RFM_Thresholds!$C$2,2,IF(RFM_Customers[NetSpending]&lt;=RFM_Thresholds!$D$2,3,IF(RFM_Customers[NetSpending]&lt;=RFM_Thresholds!$E$2,4,5))))</f>
        <v>4</v>
      </c>
      <c r="K202">
        <f t="shared" si="3"/>
        <v>7</v>
      </c>
    </row>
    <row r="203" spans="1:11" x14ac:dyDescent="0.25">
      <c r="A203">
        <v>17660</v>
      </c>
      <c r="B203">
        <v>342.2199999999998</v>
      </c>
      <c r="C203">
        <v>0</v>
      </c>
      <c r="D203">
        <v>342.2199999999998</v>
      </c>
      <c r="E203">
        <v>2</v>
      </c>
      <c r="F203" s="1">
        <v>40745</v>
      </c>
      <c r="G203">
        <v>142</v>
      </c>
      <c r="H203">
        <f>IF(RFM_Customers[Recency]&lt;=RFM_Thresholds!$B$2,5, IF(RFM_Customers[Recency]&lt;=RFM_Thresholds!$C$2,4,IF(RFM_Customers[Recency]&lt;=RFM_Thresholds!$D$2,3,IF(RFM_Customers[Recency]&lt;=RFM_Thresholds!$E$2,2,1))))</f>
        <v>3</v>
      </c>
      <c r="I203">
        <f>IF(RFM_Customers[Frequency]&lt;=RFM_Thresholds!$B$2,1, IF(RFM_Customers[Frequency]&lt;=RFM_Thresholds!$C$2,2,IF(RFM_Customers[Frequency]&lt;=RFM_Thresholds!$D$2,3,IF(RFM_Customers[Frequency]&lt;=RFM_Thresholds!$E$2,4,5))))</f>
        <v>1</v>
      </c>
      <c r="J203">
        <f>IF(RFM_Customers[NetSpending]&lt;=RFM_Thresholds!$B$2,1, IF(RFM_Customers[NetSpending]&lt;=RFM_Thresholds!$C$2,2,IF(RFM_Customers[NetSpending]&lt;=RFM_Thresholds!$D$2,3,IF(RFM_Customers[NetSpending]&lt;=RFM_Thresholds!$E$2,4,5))))</f>
        <v>4</v>
      </c>
      <c r="K203">
        <f t="shared" si="3"/>
        <v>8</v>
      </c>
    </row>
    <row r="204" spans="1:11" x14ac:dyDescent="0.25">
      <c r="A204">
        <v>13313</v>
      </c>
      <c r="B204">
        <v>3445.3200000000033</v>
      </c>
      <c r="C204">
        <v>22.049999999999997</v>
      </c>
      <c r="D204">
        <v>3423.2700000000032</v>
      </c>
      <c r="E204">
        <v>12</v>
      </c>
      <c r="F204" s="1">
        <v>40864</v>
      </c>
      <c r="G204">
        <v>23</v>
      </c>
      <c r="H204">
        <f>IF(RFM_Customers[Recency]&lt;=RFM_Thresholds!$B$2,5, IF(RFM_Customers[Recency]&lt;=RFM_Thresholds!$C$2,4,IF(RFM_Customers[Recency]&lt;=RFM_Thresholds!$D$2,3,IF(RFM_Customers[Recency]&lt;=RFM_Thresholds!$E$2,2,1))))</f>
        <v>4</v>
      </c>
      <c r="I204">
        <f>IF(RFM_Customers[Frequency]&lt;=RFM_Thresholds!$B$2,1, IF(RFM_Customers[Frequency]&lt;=RFM_Thresholds!$C$2,2,IF(RFM_Customers[Frequency]&lt;=RFM_Thresholds!$D$2,3,IF(RFM_Customers[Frequency]&lt;=RFM_Thresholds!$E$2,4,5))))</f>
        <v>1</v>
      </c>
      <c r="J204">
        <f>IF(RFM_Customers[NetSpending]&lt;=RFM_Thresholds!$B$2,1, IF(RFM_Customers[NetSpending]&lt;=RFM_Thresholds!$C$2,2,IF(RFM_Customers[NetSpending]&lt;=RFM_Thresholds!$D$2,3,IF(RFM_Customers[NetSpending]&lt;=RFM_Thresholds!$E$2,4,5))))</f>
        <v>5</v>
      </c>
      <c r="K204">
        <f t="shared" si="3"/>
        <v>10</v>
      </c>
    </row>
    <row r="205" spans="1:11" x14ac:dyDescent="0.25">
      <c r="A205">
        <v>12437</v>
      </c>
      <c r="B205">
        <v>12683.400000000005</v>
      </c>
      <c r="C205">
        <v>288.54999999999995</v>
      </c>
      <c r="D205">
        <v>12394.850000000002</v>
      </c>
      <c r="E205">
        <v>39</v>
      </c>
      <c r="F205" s="1">
        <v>40885</v>
      </c>
      <c r="G205">
        <v>2</v>
      </c>
      <c r="H205">
        <f>IF(RFM_Customers[Recency]&lt;=RFM_Thresholds!$B$2,5, IF(RFM_Customers[Recency]&lt;=RFM_Thresholds!$C$2,4,IF(RFM_Customers[Recency]&lt;=RFM_Thresholds!$D$2,3,IF(RFM_Customers[Recency]&lt;=RFM_Thresholds!$E$2,2,1))))</f>
        <v>5</v>
      </c>
      <c r="I205">
        <f>IF(RFM_Customers[Frequency]&lt;=RFM_Thresholds!$B$2,1, IF(RFM_Customers[Frequency]&lt;=RFM_Thresholds!$C$2,2,IF(RFM_Customers[Frequency]&lt;=RFM_Thresholds!$D$2,3,IF(RFM_Customers[Frequency]&lt;=RFM_Thresholds!$E$2,4,5))))</f>
        <v>2</v>
      </c>
      <c r="J205">
        <f>IF(RFM_Customers[NetSpending]&lt;=RFM_Thresholds!$B$2,1, IF(RFM_Customers[NetSpending]&lt;=RFM_Thresholds!$C$2,2,IF(RFM_Customers[NetSpending]&lt;=RFM_Thresholds!$D$2,3,IF(RFM_Customers[NetSpending]&lt;=RFM_Thresholds!$E$2,4,5))))</f>
        <v>5</v>
      </c>
      <c r="K205">
        <f t="shared" si="3"/>
        <v>12</v>
      </c>
    </row>
    <row r="206" spans="1:11" x14ac:dyDescent="0.25">
      <c r="A206">
        <v>14841</v>
      </c>
      <c r="B206">
        <v>7163.0000000000027</v>
      </c>
      <c r="C206">
        <v>0</v>
      </c>
      <c r="D206">
        <v>7163.0000000000027</v>
      </c>
      <c r="E206">
        <v>14</v>
      </c>
      <c r="F206" s="1">
        <v>40833</v>
      </c>
      <c r="G206">
        <v>54</v>
      </c>
      <c r="H206">
        <f>IF(RFM_Customers[Recency]&lt;=RFM_Thresholds!$B$2,5, IF(RFM_Customers[Recency]&lt;=RFM_Thresholds!$C$2,4,IF(RFM_Customers[Recency]&lt;=RFM_Thresholds!$D$2,3,IF(RFM_Customers[Recency]&lt;=RFM_Thresholds!$E$2,2,1))))</f>
        <v>4</v>
      </c>
      <c r="I206">
        <f>IF(RFM_Customers[Frequency]&lt;=RFM_Thresholds!$B$2,1, IF(RFM_Customers[Frequency]&lt;=RFM_Thresholds!$C$2,2,IF(RFM_Customers[Frequency]&lt;=RFM_Thresholds!$D$2,3,IF(RFM_Customers[Frequency]&lt;=RFM_Thresholds!$E$2,4,5))))</f>
        <v>1</v>
      </c>
      <c r="J206">
        <f>IF(RFM_Customers[NetSpending]&lt;=RFM_Thresholds!$B$2,1, IF(RFM_Customers[NetSpending]&lt;=RFM_Thresholds!$C$2,2,IF(RFM_Customers[NetSpending]&lt;=RFM_Thresholds!$D$2,3,IF(RFM_Customers[NetSpending]&lt;=RFM_Thresholds!$E$2,4,5))))</f>
        <v>5</v>
      </c>
      <c r="K206">
        <f t="shared" si="3"/>
        <v>10</v>
      </c>
    </row>
    <row r="207" spans="1:11" x14ac:dyDescent="0.25">
      <c r="A207">
        <v>14646</v>
      </c>
      <c r="B207">
        <v>528602.52000000258</v>
      </c>
      <c r="C207">
        <v>5260.4500000000007</v>
      </c>
      <c r="D207">
        <v>523342.07000000251</v>
      </c>
      <c r="E207">
        <v>151</v>
      </c>
      <c r="F207" s="1">
        <v>40885</v>
      </c>
      <c r="G207">
        <v>2</v>
      </c>
      <c r="H207">
        <f>IF(RFM_Customers[Recency]&lt;=RFM_Thresholds!$B$2,5, IF(RFM_Customers[Recency]&lt;=RFM_Thresholds!$C$2,4,IF(RFM_Customers[Recency]&lt;=RFM_Thresholds!$D$2,3,IF(RFM_Customers[Recency]&lt;=RFM_Thresholds!$E$2,2,1))))</f>
        <v>5</v>
      </c>
      <c r="I207">
        <f>IF(RFM_Customers[Frequency]&lt;=RFM_Thresholds!$B$2,1, IF(RFM_Customers[Frequency]&lt;=RFM_Thresholds!$C$2,2,IF(RFM_Customers[Frequency]&lt;=RFM_Thresholds!$D$2,3,IF(RFM_Customers[Frequency]&lt;=RFM_Thresholds!$E$2,4,5))))</f>
        <v>3</v>
      </c>
      <c r="J207">
        <f>IF(RFM_Customers[NetSpending]&lt;=RFM_Thresholds!$B$2,1, IF(RFM_Customers[NetSpending]&lt;=RFM_Thresholds!$C$2,2,IF(RFM_Customers[NetSpending]&lt;=RFM_Thresholds!$D$2,3,IF(RFM_Customers[NetSpending]&lt;=RFM_Thresholds!$E$2,4,5))))</f>
        <v>5</v>
      </c>
      <c r="K207">
        <f t="shared" si="3"/>
        <v>13</v>
      </c>
    </row>
    <row r="208" spans="1:11" x14ac:dyDescent="0.25">
      <c r="A208">
        <v>15482</v>
      </c>
      <c r="B208">
        <v>14417.36</v>
      </c>
      <c r="C208">
        <v>6484.73</v>
      </c>
      <c r="D208">
        <v>7932.63</v>
      </c>
      <c r="E208">
        <v>19</v>
      </c>
      <c r="F208" s="1">
        <v>40871</v>
      </c>
      <c r="G208">
        <v>16</v>
      </c>
      <c r="H208">
        <f>IF(RFM_Customers[Recency]&lt;=RFM_Thresholds!$B$2,5, IF(RFM_Customers[Recency]&lt;=RFM_Thresholds!$C$2,4,IF(RFM_Customers[Recency]&lt;=RFM_Thresholds!$D$2,3,IF(RFM_Customers[Recency]&lt;=RFM_Thresholds!$E$2,2,1))))</f>
        <v>5</v>
      </c>
      <c r="I208">
        <f>IF(RFM_Customers[Frequency]&lt;=RFM_Thresholds!$B$2,1, IF(RFM_Customers[Frequency]&lt;=RFM_Thresholds!$C$2,2,IF(RFM_Customers[Frequency]&lt;=RFM_Thresholds!$D$2,3,IF(RFM_Customers[Frequency]&lt;=RFM_Thresholds!$E$2,4,5))))</f>
        <v>1</v>
      </c>
      <c r="J208">
        <f>IF(RFM_Customers[NetSpending]&lt;=RFM_Thresholds!$B$2,1, IF(RFM_Customers[NetSpending]&lt;=RFM_Thresholds!$C$2,2,IF(RFM_Customers[NetSpending]&lt;=RFM_Thresholds!$D$2,3,IF(RFM_Customers[NetSpending]&lt;=RFM_Thresholds!$E$2,4,5))))</f>
        <v>5</v>
      </c>
      <c r="K208">
        <f t="shared" si="3"/>
        <v>11</v>
      </c>
    </row>
    <row r="209" spans="1:11" x14ac:dyDescent="0.25">
      <c r="A209">
        <v>16156</v>
      </c>
      <c r="B209">
        <v>6188.1800000000021</v>
      </c>
      <c r="C209">
        <v>264.78999999999996</v>
      </c>
      <c r="D209">
        <v>5923.3900000000012</v>
      </c>
      <c r="E209">
        <v>20</v>
      </c>
      <c r="F209" s="1">
        <v>40878</v>
      </c>
      <c r="G209">
        <v>9</v>
      </c>
      <c r="H209">
        <f>IF(RFM_Customers[Recency]&lt;=RFM_Thresholds!$B$2,5, IF(RFM_Customers[Recency]&lt;=RFM_Thresholds!$C$2,4,IF(RFM_Customers[Recency]&lt;=RFM_Thresholds!$D$2,3,IF(RFM_Customers[Recency]&lt;=RFM_Thresholds!$E$2,2,1))))</f>
        <v>5</v>
      </c>
      <c r="I209">
        <f>IF(RFM_Customers[Frequency]&lt;=RFM_Thresholds!$B$2,1, IF(RFM_Customers[Frequency]&lt;=RFM_Thresholds!$C$2,2,IF(RFM_Customers[Frequency]&lt;=RFM_Thresholds!$D$2,3,IF(RFM_Customers[Frequency]&lt;=RFM_Thresholds!$E$2,4,5))))</f>
        <v>1</v>
      </c>
      <c r="J209">
        <f>IF(RFM_Customers[NetSpending]&lt;=RFM_Thresholds!$B$2,1, IF(RFM_Customers[NetSpending]&lt;=RFM_Thresholds!$C$2,2,IF(RFM_Customers[NetSpending]&lt;=RFM_Thresholds!$D$2,3,IF(RFM_Customers[NetSpending]&lt;=RFM_Thresholds!$E$2,4,5))))</f>
        <v>5</v>
      </c>
      <c r="K209">
        <f t="shared" si="3"/>
        <v>11</v>
      </c>
    </row>
    <row r="210" spans="1:11" x14ac:dyDescent="0.25">
      <c r="A210">
        <v>17716</v>
      </c>
      <c r="B210">
        <v>15956.969999999987</v>
      </c>
      <c r="C210">
        <v>285.64999999999998</v>
      </c>
      <c r="D210">
        <v>15671.319999999989</v>
      </c>
      <c r="E210">
        <v>24</v>
      </c>
      <c r="F210" s="1">
        <v>40864</v>
      </c>
      <c r="G210">
        <v>23</v>
      </c>
      <c r="H210">
        <f>IF(RFM_Customers[Recency]&lt;=RFM_Thresholds!$B$2,5, IF(RFM_Customers[Recency]&lt;=RFM_Thresholds!$C$2,4,IF(RFM_Customers[Recency]&lt;=RFM_Thresholds!$D$2,3,IF(RFM_Customers[Recency]&lt;=RFM_Thresholds!$E$2,2,1))))</f>
        <v>4</v>
      </c>
      <c r="I210">
        <f>IF(RFM_Customers[Frequency]&lt;=RFM_Thresholds!$B$2,1, IF(RFM_Customers[Frequency]&lt;=RFM_Thresholds!$C$2,2,IF(RFM_Customers[Frequency]&lt;=RFM_Thresholds!$D$2,3,IF(RFM_Customers[Frequency]&lt;=RFM_Thresholds!$E$2,4,5))))</f>
        <v>2</v>
      </c>
      <c r="J210">
        <f>IF(RFM_Customers[NetSpending]&lt;=RFM_Thresholds!$B$2,1, IF(RFM_Customers[NetSpending]&lt;=RFM_Thresholds!$C$2,2,IF(RFM_Customers[NetSpending]&lt;=RFM_Thresholds!$D$2,3,IF(RFM_Customers[NetSpending]&lt;=RFM_Thresholds!$E$2,4,5))))</f>
        <v>5</v>
      </c>
      <c r="K210">
        <f t="shared" si="3"/>
        <v>11</v>
      </c>
    </row>
    <row r="211" spans="1:11" x14ac:dyDescent="0.25">
      <c r="A211">
        <v>12779</v>
      </c>
      <c r="B211">
        <v>6474.1099999999979</v>
      </c>
      <c r="C211">
        <v>315.51</v>
      </c>
      <c r="D211">
        <v>6158.6000000000013</v>
      </c>
      <c r="E211">
        <v>14</v>
      </c>
      <c r="F211" s="1">
        <v>40849</v>
      </c>
      <c r="G211">
        <v>38</v>
      </c>
      <c r="H211">
        <f>IF(RFM_Customers[Recency]&lt;=RFM_Thresholds!$B$2,5, IF(RFM_Customers[Recency]&lt;=RFM_Thresholds!$C$2,4,IF(RFM_Customers[Recency]&lt;=RFM_Thresholds!$D$2,3,IF(RFM_Customers[Recency]&lt;=RFM_Thresholds!$E$2,2,1))))</f>
        <v>4</v>
      </c>
      <c r="I211">
        <f>IF(RFM_Customers[Frequency]&lt;=RFM_Thresholds!$B$2,1, IF(RFM_Customers[Frequency]&lt;=RFM_Thresholds!$C$2,2,IF(RFM_Customers[Frequency]&lt;=RFM_Thresholds!$D$2,3,IF(RFM_Customers[Frequency]&lt;=RFM_Thresholds!$E$2,4,5))))</f>
        <v>1</v>
      </c>
      <c r="J211">
        <f>IF(RFM_Customers[NetSpending]&lt;=RFM_Thresholds!$B$2,1, IF(RFM_Customers[NetSpending]&lt;=RFM_Thresholds!$C$2,2,IF(RFM_Customers[NetSpending]&lt;=RFM_Thresholds!$D$2,3,IF(RFM_Customers[NetSpending]&lt;=RFM_Thresholds!$E$2,4,5))))</f>
        <v>5</v>
      </c>
      <c r="K211">
        <f t="shared" si="3"/>
        <v>10</v>
      </c>
    </row>
    <row r="212" spans="1:11" x14ac:dyDescent="0.25">
      <c r="A212">
        <v>13611</v>
      </c>
      <c r="B212">
        <v>3297.9300000000012</v>
      </c>
      <c r="C212">
        <v>38.5</v>
      </c>
      <c r="D212">
        <v>3259.4300000000017</v>
      </c>
      <c r="E212">
        <v>10</v>
      </c>
      <c r="F212" s="1">
        <v>40797</v>
      </c>
      <c r="G212">
        <v>90</v>
      </c>
      <c r="H212">
        <f>IF(RFM_Customers[Recency]&lt;=RFM_Thresholds!$B$2,5, IF(RFM_Customers[Recency]&lt;=RFM_Thresholds!$C$2,4,IF(RFM_Customers[Recency]&lt;=RFM_Thresholds!$D$2,3,IF(RFM_Customers[Recency]&lt;=RFM_Thresholds!$E$2,2,1))))</f>
        <v>3</v>
      </c>
      <c r="I212">
        <f>IF(RFM_Customers[Frequency]&lt;=RFM_Thresholds!$B$2,1, IF(RFM_Customers[Frequency]&lt;=RFM_Thresholds!$C$2,2,IF(RFM_Customers[Frequency]&lt;=RFM_Thresholds!$D$2,3,IF(RFM_Customers[Frequency]&lt;=RFM_Thresholds!$E$2,4,5))))</f>
        <v>1</v>
      </c>
      <c r="J212">
        <f>IF(RFM_Customers[NetSpending]&lt;=RFM_Thresholds!$B$2,1, IF(RFM_Customers[NetSpending]&lt;=RFM_Thresholds!$C$2,2,IF(RFM_Customers[NetSpending]&lt;=RFM_Thresholds!$D$2,3,IF(RFM_Customers[NetSpending]&lt;=RFM_Thresholds!$E$2,4,5))))</f>
        <v>5</v>
      </c>
      <c r="K212">
        <f t="shared" si="3"/>
        <v>9</v>
      </c>
    </row>
    <row r="213" spans="1:11" x14ac:dyDescent="0.25">
      <c r="A213">
        <v>15255</v>
      </c>
      <c r="B213">
        <v>3706.0199999999986</v>
      </c>
      <c r="C213">
        <v>58.65</v>
      </c>
      <c r="D213">
        <v>3647.369999999999</v>
      </c>
      <c r="E213">
        <v>9</v>
      </c>
      <c r="F213" s="1">
        <v>40820</v>
      </c>
      <c r="G213">
        <v>67</v>
      </c>
      <c r="H213">
        <f>IF(RFM_Customers[Recency]&lt;=RFM_Thresholds!$B$2,5, IF(RFM_Customers[Recency]&lt;=RFM_Thresholds!$C$2,4,IF(RFM_Customers[Recency]&lt;=RFM_Thresholds!$D$2,3,IF(RFM_Customers[Recency]&lt;=RFM_Thresholds!$E$2,2,1))))</f>
        <v>3</v>
      </c>
      <c r="I213">
        <f>IF(RFM_Customers[Frequency]&lt;=RFM_Thresholds!$B$2,1, IF(RFM_Customers[Frequency]&lt;=RFM_Thresholds!$C$2,2,IF(RFM_Customers[Frequency]&lt;=RFM_Thresholds!$D$2,3,IF(RFM_Customers[Frequency]&lt;=RFM_Thresholds!$E$2,4,5))))</f>
        <v>1</v>
      </c>
      <c r="J213">
        <f>IF(RFM_Customers[NetSpending]&lt;=RFM_Thresholds!$B$2,1, IF(RFM_Customers[NetSpending]&lt;=RFM_Thresholds!$C$2,2,IF(RFM_Customers[NetSpending]&lt;=RFM_Thresholds!$D$2,3,IF(RFM_Customers[NetSpending]&lt;=RFM_Thresholds!$E$2,4,5))))</f>
        <v>5</v>
      </c>
      <c r="K213">
        <f t="shared" si="3"/>
        <v>9</v>
      </c>
    </row>
    <row r="214" spans="1:11" x14ac:dyDescent="0.25">
      <c r="A214">
        <v>14771</v>
      </c>
      <c r="B214">
        <v>594.61999999999989</v>
      </c>
      <c r="C214">
        <v>14.7</v>
      </c>
      <c r="D214">
        <v>579.91999999999985</v>
      </c>
      <c r="E214">
        <v>2</v>
      </c>
      <c r="F214" s="1">
        <v>40265</v>
      </c>
      <c r="G214">
        <v>622</v>
      </c>
      <c r="H214">
        <f>IF(RFM_Customers[Recency]&lt;=RFM_Thresholds!$B$2,5, IF(RFM_Customers[Recency]&lt;=RFM_Thresholds!$C$2,4,IF(RFM_Customers[Recency]&lt;=RFM_Thresholds!$D$2,3,IF(RFM_Customers[Recency]&lt;=RFM_Thresholds!$E$2,2,1))))</f>
        <v>1</v>
      </c>
      <c r="I214">
        <f>IF(RFM_Customers[Frequency]&lt;=RFM_Thresholds!$B$2,1, IF(RFM_Customers[Frequency]&lt;=RFM_Thresholds!$C$2,2,IF(RFM_Customers[Frequency]&lt;=RFM_Thresholds!$D$2,3,IF(RFM_Customers[Frequency]&lt;=RFM_Thresholds!$E$2,4,5))))</f>
        <v>1</v>
      </c>
      <c r="J214">
        <f>IF(RFM_Customers[NetSpending]&lt;=RFM_Thresholds!$B$2,1, IF(RFM_Customers[NetSpending]&lt;=RFM_Thresholds!$C$2,2,IF(RFM_Customers[NetSpending]&lt;=RFM_Thresholds!$D$2,3,IF(RFM_Customers[NetSpending]&lt;=RFM_Thresholds!$E$2,4,5))))</f>
        <v>5</v>
      </c>
      <c r="K214">
        <f t="shared" si="3"/>
        <v>7</v>
      </c>
    </row>
    <row r="215" spans="1:11" x14ac:dyDescent="0.25">
      <c r="A215">
        <v>14838</v>
      </c>
      <c r="B215">
        <v>769.92</v>
      </c>
      <c r="C215">
        <v>0</v>
      </c>
      <c r="D215">
        <v>769.92</v>
      </c>
      <c r="E215">
        <v>2</v>
      </c>
      <c r="F215" s="1">
        <v>40463</v>
      </c>
      <c r="G215">
        <v>424</v>
      </c>
      <c r="H215">
        <f>IF(RFM_Customers[Recency]&lt;=RFM_Thresholds!$B$2,5, IF(RFM_Customers[Recency]&lt;=RFM_Thresholds!$C$2,4,IF(RFM_Customers[Recency]&lt;=RFM_Thresholds!$D$2,3,IF(RFM_Customers[Recency]&lt;=RFM_Thresholds!$E$2,2,1))))</f>
        <v>1</v>
      </c>
      <c r="I215">
        <f>IF(RFM_Customers[Frequency]&lt;=RFM_Thresholds!$B$2,1, IF(RFM_Customers[Frequency]&lt;=RFM_Thresholds!$C$2,2,IF(RFM_Customers[Frequency]&lt;=RFM_Thresholds!$D$2,3,IF(RFM_Customers[Frequency]&lt;=RFM_Thresholds!$E$2,4,5))))</f>
        <v>1</v>
      </c>
      <c r="J215">
        <f>IF(RFM_Customers[NetSpending]&lt;=RFM_Thresholds!$B$2,1, IF(RFM_Customers[NetSpending]&lt;=RFM_Thresholds!$C$2,2,IF(RFM_Customers[NetSpending]&lt;=RFM_Thresholds!$D$2,3,IF(RFM_Customers[NetSpending]&lt;=RFM_Thresholds!$E$2,4,5))))</f>
        <v>5</v>
      </c>
      <c r="K215">
        <f t="shared" si="3"/>
        <v>7</v>
      </c>
    </row>
    <row r="216" spans="1:11" x14ac:dyDescent="0.25">
      <c r="A216">
        <v>13979</v>
      </c>
      <c r="B216">
        <v>3379.9300000000021</v>
      </c>
      <c r="C216">
        <v>89.399999999999991</v>
      </c>
      <c r="D216">
        <v>3290.5300000000029</v>
      </c>
      <c r="E216">
        <v>7</v>
      </c>
      <c r="F216" s="1">
        <v>40813</v>
      </c>
      <c r="G216">
        <v>74</v>
      </c>
      <c r="H216">
        <f>IF(RFM_Customers[Recency]&lt;=RFM_Thresholds!$B$2,5, IF(RFM_Customers[Recency]&lt;=RFM_Thresholds!$C$2,4,IF(RFM_Customers[Recency]&lt;=RFM_Thresholds!$D$2,3,IF(RFM_Customers[Recency]&lt;=RFM_Thresholds!$E$2,2,1))))</f>
        <v>3</v>
      </c>
      <c r="I216">
        <f>IF(RFM_Customers[Frequency]&lt;=RFM_Thresholds!$B$2,1, IF(RFM_Customers[Frequency]&lt;=RFM_Thresholds!$C$2,2,IF(RFM_Customers[Frequency]&lt;=RFM_Thresholds!$D$2,3,IF(RFM_Customers[Frequency]&lt;=RFM_Thresholds!$E$2,4,5))))</f>
        <v>1</v>
      </c>
      <c r="J216">
        <f>IF(RFM_Customers[NetSpending]&lt;=RFM_Thresholds!$B$2,1, IF(RFM_Customers[NetSpending]&lt;=RFM_Thresholds!$C$2,2,IF(RFM_Customers[NetSpending]&lt;=RFM_Thresholds!$D$2,3,IF(RFM_Customers[NetSpending]&lt;=RFM_Thresholds!$E$2,4,5))))</f>
        <v>5</v>
      </c>
      <c r="K216">
        <f t="shared" si="3"/>
        <v>9</v>
      </c>
    </row>
    <row r="217" spans="1:11" x14ac:dyDescent="0.25">
      <c r="A217">
        <v>13800</v>
      </c>
      <c r="B217">
        <v>1679.5600000000009</v>
      </c>
      <c r="C217">
        <v>0</v>
      </c>
      <c r="D217">
        <v>1679.5600000000009</v>
      </c>
      <c r="E217">
        <v>3</v>
      </c>
      <c r="F217" s="1">
        <v>40577</v>
      </c>
      <c r="G217">
        <v>310</v>
      </c>
      <c r="H217">
        <f>IF(RFM_Customers[Recency]&lt;=RFM_Thresholds!$B$2,5, IF(RFM_Customers[Recency]&lt;=RFM_Thresholds!$C$2,4,IF(RFM_Customers[Recency]&lt;=RFM_Thresholds!$D$2,3,IF(RFM_Customers[Recency]&lt;=RFM_Thresholds!$E$2,2,1))))</f>
        <v>2</v>
      </c>
      <c r="I217">
        <f>IF(RFM_Customers[Frequency]&lt;=RFM_Thresholds!$B$2,1, IF(RFM_Customers[Frequency]&lt;=RFM_Thresholds!$C$2,2,IF(RFM_Customers[Frequency]&lt;=RFM_Thresholds!$D$2,3,IF(RFM_Customers[Frequency]&lt;=RFM_Thresholds!$E$2,4,5))))</f>
        <v>1</v>
      </c>
      <c r="J217">
        <f>IF(RFM_Customers[NetSpending]&lt;=RFM_Thresholds!$B$2,1, IF(RFM_Customers[NetSpending]&lt;=RFM_Thresholds!$C$2,2,IF(RFM_Customers[NetSpending]&lt;=RFM_Thresholds!$D$2,3,IF(RFM_Customers[NetSpending]&lt;=RFM_Thresholds!$E$2,4,5))))</f>
        <v>5</v>
      </c>
      <c r="K217">
        <f t="shared" si="3"/>
        <v>8</v>
      </c>
    </row>
    <row r="218" spans="1:11" x14ac:dyDescent="0.25">
      <c r="A218">
        <v>14483</v>
      </c>
      <c r="B218">
        <v>257.10000000000002</v>
      </c>
      <c r="C218">
        <v>7.9</v>
      </c>
      <c r="D218">
        <v>249.20000000000002</v>
      </c>
      <c r="E218">
        <v>2</v>
      </c>
      <c r="F218" s="1">
        <v>40605</v>
      </c>
      <c r="G218">
        <v>282</v>
      </c>
      <c r="H218">
        <f>IF(RFM_Customers[Recency]&lt;=RFM_Thresholds!$B$2,5, IF(RFM_Customers[Recency]&lt;=RFM_Thresholds!$C$2,4,IF(RFM_Customers[Recency]&lt;=RFM_Thresholds!$D$2,3,IF(RFM_Customers[Recency]&lt;=RFM_Thresholds!$E$2,2,1))))</f>
        <v>2</v>
      </c>
      <c r="I218">
        <f>IF(RFM_Customers[Frequency]&lt;=RFM_Thresholds!$B$2,1, IF(RFM_Customers[Frequency]&lt;=RFM_Thresholds!$C$2,2,IF(RFM_Customers[Frequency]&lt;=RFM_Thresholds!$D$2,3,IF(RFM_Customers[Frequency]&lt;=RFM_Thresholds!$E$2,4,5))))</f>
        <v>1</v>
      </c>
      <c r="J218">
        <f>IF(RFM_Customers[NetSpending]&lt;=RFM_Thresholds!$B$2,1, IF(RFM_Customers[NetSpending]&lt;=RFM_Thresholds!$C$2,2,IF(RFM_Customers[NetSpending]&lt;=RFM_Thresholds!$D$2,3,IF(RFM_Customers[NetSpending]&lt;=RFM_Thresholds!$E$2,4,5))))</f>
        <v>4</v>
      </c>
      <c r="K218">
        <f t="shared" si="3"/>
        <v>7</v>
      </c>
    </row>
    <row r="219" spans="1:11" x14ac:dyDescent="0.25">
      <c r="A219">
        <v>14915</v>
      </c>
      <c r="B219">
        <v>1811.2500000000005</v>
      </c>
      <c r="C219">
        <v>58.599999999999994</v>
      </c>
      <c r="D219">
        <v>1752.6500000000003</v>
      </c>
      <c r="E219">
        <v>11</v>
      </c>
      <c r="F219" s="1">
        <v>40795</v>
      </c>
      <c r="G219">
        <v>92</v>
      </c>
      <c r="H219">
        <f>IF(RFM_Customers[Recency]&lt;=RFM_Thresholds!$B$2,5, IF(RFM_Customers[Recency]&lt;=RFM_Thresholds!$C$2,4,IF(RFM_Customers[Recency]&lt;=RFM_Thresholds!$D$2,3,IF(RFM_Customers[Recency]&lt;=RFM_Thresholds!$E$2,2,1))))</f>
        <v>3</v>
      </c>
      <c r="I219">
        <f>IF(RFM_Customers[Frequency]&lt;=RFM_Thresholds!$B$2,1, IF(RFM_Customers[Frequency]&lt;=RFM_Thresholds!$C$2,2,IF(RFM_Customers[Frequency]&lt;=RFM_Thresholds!$D$2,3,IF(RFM_Customers[Frequency]&lt;=RFM_Thresholds!$E$2,4,5))))</f>
        <v>1</v>
      </c>
      <c r="J219">
        <f>IF(RFM_Customers[NetSpending]&lt;=RFM_Thresholds!$B$2,1, IF(RFM_Customers[NetSpending]&lt;=RFM_Thresholds!$C$2,2,IF(RFM_Customers[NetSpending]&lt;=RFM_Thresholds!$D$2,3,IF(RFM_Customers[NetSpending]&lt;=RFM_Thresholds!$E$2,4,5))))</f>
        <v>5</v>
      </c>
      <c r="K219">
        <f t="shared" si="3"/>
        <v>9</v>
      </c>
    </row>
    <row r="220" spans="1:11" x14ac:dyDescent="0.25">
      <c r="A220">
        <v>13753</v>
      </c>
      <c r="B220">
        <v>2094.5700000000006</v>
      </c>
      <c r="C220">
        <v>0</v>
      </c>
      <c r="D220">
        <v>2094.5700000000006</v>
      </c>
      <c r="E220">
        <v>4</v>
      </c>
      <c r="F220" s="1">
        <v>40599</v>
      </c>
      <c r="G220">
        <v>288</v>
      </c>
      <c r="H220">
        <f>IF(RFM_Customers[Recency]&lt;=RFM_Thresholds!$B$2,5, IF(RFM_Customers[Recency]&lt;=RFM_Thresholds!$C$2,4,IF(RFM_Customers[Recency]&lt;=RFM_Thresholds!$D$2,3,IF(RFM_Customers[Recency]&lt;=RFM_Thresholds!$E$2,2,1))))</f>
        <v>2</v>
      </c>
      <c r="I220">
        <f>IF(RFM_Customers[Frequency]&lt;=RFM_Thresholds!$B$2,1, IF(RFM_Customers[Frequency]&lt;=RFM_Thresholds!$C$2,2,IF(RFM_Customers[Frequency]&lt;=RFM_Thresholds!$D$2,3,IF(RFM_Customers[Frequency]&lt;=RFM_Thresholds!$E$2,4,5))))</f>
        <v>1</v>
      </c>
      <c r="J220">
        <f>IF(RFM_Customers[NetSpending]&lt;=RFM_Thresholds!$B$2,1, IF(RFM_Customers[NetSpending]&lt;=RFM_Thresholds!$C$2,2,IF(RFM_Customers[NetSpending]&lt;=RFM_Thresholds!$D$2,3,IF(RFM_Customers[NetSpending]&lt;=RFM_Thresholds!$E$2,4,5))))</f>
        <v>5</v>
      </c>
      <c r="K220">
        <f t="shared" si="3"/>
        <v>8</v>
      </c>
    </row>
    <row r="221" spans="1:11" x14ac:dyDescent="0.25">
      <c r="A221">
        <v>12471</v>
      </c>
      <c r="B221">
        <v>39918.190000000046</v>
      </c>
      <c r="C221">
        <v>1998.1800000000014</v>
      </c>
      <c r="D221">
        <v>37920.009999999995</v>
      </c>
      <c r="E221">
        <v>79</v>
      </c>
      <c r="F221" s="1">
        <v>40884</v>
      </c>
      <c r="G221">
        <v>3</v>
      </c>
      <c r="H221">
        <f>IF(RFM_Customers[Recency]&lt;=RFM_Thresholds!$B$2,5, IF(RFM_Customers[Recency]&lt;=RFM_Thresholds!$C$2,4,IF(RFM_Customers[Recency]&lt;=RFM_Thresholds!$D$2,3,IF(RFM_Customers[Recency]&lt;=RFM_Thresholds!$E$2,2,1))))</f>
        <v>5</v>
      </c>
      <c r="I221">
        <f>IF(RFM_Customers[Frequency]&lt;=RFM_Thresholds!$B$2,1, IF(RFM_Customers[Frequency]&lt;=RFM_Thresholds!$C$2,2,IF(RFM_Customers[Frequency]&lt;=RFM_Thresholds!$D$2,3,IF(RFM_Customers[Frequency]&lt;=RFM_Thresholds!$E$2,4,5))))</f>
        <v>3</v>
      </c>
      <c r="J221">
        <f>IF(RFM_Customers[NetSpending]&lt;=RFM_Thresholds!$B$2,1, IF(RFM_Customers[NetSpending]&lt;=RFM_Thresholds!$C$2,2,IF(RFM_Customers[NetSpending]&lt;=RFM_Thresholds!$D$2,3,IF(RFM_Customers[NetSpending]&lt;=RFM_Thresholds!$E$2,4,5))))</f>
        <v>5</v>
      </c>
      <c r="K221">
        <f t="shared" si="3"/>
        <v>13</v>
      </c>
    </row>
    <row r="222" spans="1:11" x14ac:dyDescent="0.25">
      <c r="A222">
        <v>16301</v>
      </c>
      <c r="B222">
        <v>107.33</v>
      </c>
      <c r="C222">
        <v>0</v>
      </c>
      <c r="D222">
        <v>107.33</v>
      </c>
      <c r="E222">
        <v>1</v>
      </c>
      <c r="F222" s="1">
        <v>40150</v>
      </c>
      <c r="G222">
        <v>737</v>
      </c>
      <c r="H222">
        <f>IF(RFM_Customers[Recency]&lt;=RFM_Thresholds!$B$2,5, IF(RFM_Customers[Recency]&lt;=RFM_Thresholds!$C$2,4,IF(RFM_Customers[Recency]&lt;=RFM_Thresholds!$D$2,3,IF(RFM_Customers[Recency]&lt;=RFM_Thresholds!$E$2,2,1))))</f>
        <v>1</v>
      </c>
      <c r="I222">
        <f>IF(RFM_Customers[Frequency]&lt;=RFM_Thresholds!$B$2,1, IF(RFM_Customers[Frequency]&lt;=RFM_Thresholds!$C$2,2,IF(RFM_Customers[Frequency]&lt;=RFM_Thresholds!$D$2,3,IF(RFM_Customers[Frequency]&lt;=RFM_Thresholds!$E$2,4,5))))</f>
        <v>1</v>
      </c>
      <c r="J222">
        <f>IF(RFM_Customers[NetSpending]&lt;=RFM_Thresholds!$B$2,1, IF(RFM_Customers[NetSpending]&lt;=RFM_Thresholds!$C$2,2,IF(RFM_Customers[NetSpending]&lt;=RFM_Thresholds!$D$2,3,IF(RFM_Customers[NetSpending]&lt;=RFM_Thresholds!$E$2,4,5))))</f>
        <v>3</v>
      </c>
      <c r="K222">
        <f t="shared" si="3"/>
        <v>5</v>
      </c>
    </row>
    <row r="223" spans="1:11" x14ac:dyDescent="0.25">
      <c r="A223">
        <v>13931</v>
      </c>
      <c r="B223">
        <v>5257.3799999999965</v>
      </c>
      <c r="C223">
        <v>6.6</v>
      </c>
      <c r="D223">
        <v>5250.7799999999961</v>
      </c>
      <c r="E223">
        <v>11</v>
      </c>
      <c r="F223" s="1">
        <v>40791</v>
      </c>
      <c r="G223">
        <v>96</v>
      </c>
      <c r="H223">
        <f>IF(RFM_Customers[Recency]&lt;=RFM_Thresholds!$B$2,5, IF(RFM_Customers[Recency]&lt;=RFM_Thresholds!$C$2,4,IF(RFM_Customers[Recency]&lt;=RFM_Thresholds!$D$2,3,IF(RFM_Customers[Recency]&lt;=RFM_Thresholds!$E$2,2,1))))</f>
        <v>3</v>
      </c>
      <c r="I223">
        <f>IF(RFM_Customers[Frequency]&lt;=RFM_Thresholds!$B$2,1, IF(RFM_Customers[Frequency]&lt;=RFM_Thresholds!$C$2,2,IF(RFM_Customers[Frequency]&lt;=RFM_Thresholds!$D$2,3,IF(RFM_Customers[Frequency]&lt;=RFM_Thresholds!$E$2,4,5))))</f>
        <v>1</v>
      </c>
      <c r="J223">
        <f>IF(RFM_Customers[NetSpending]&lt;=RFM_Thresholds!$B$2,1, IF(RFM_Customers[NetSpending]&lt;=RFM_Thresholds!$C$2,2,IF(RFM_Customers[NetSpending]&lt;=RFM_Thresholds!$D$2,3,IF(RFM_Customers[NetSpending]&lt;=RFM_Thresholds!$E$2,4,5))))</f>
        <v>5</v>
      </c>
      <c r="K223">
        <f t="shared" si="3"/>
        <v>9</v>
      </c>
    </row>
    <row r="224" spans="1:11" x14ac:dyDescent="0.25">
      <c r="A224">
        <v>17035</v>
      </c>
      <c r="B224">
        <v>613.59</v>
      </c>
      <c r="C224">
        <v>45.2</v>
      </c>
      <c r="D224">
        <v>568.39</v>
      </c>
      <c r="E224">
        <v>4</v>
      </c>
      <c r="F224" s="1">
        <v>40641</v>
      </c>
      <c r="G224">
        <v>246</v>
      </c>
      <c r="H224">
        <f>IF(RFM_Customers[Recency]&lt;=RFM_Thresholds!$B$2,5, IF(RFM_Customers[Recency]&lt;=RFM_Thresholds!$C$2,4,IF(RFM_Customers[Recency]&lt;=RFM_Thresholds!$D$2,3,IF(RFM_Customers[Recency]&lt;=RFM_Thresholds!$E$2,2,1))))</f>
        <v>2</v>
      </c>
      <c r="I224">
        <f>IF(RFM_Customers[Frequency]&lt;=RFM_Thresholds!$B$2,1, IF(RFM_Customers[Frequency]&lt;=RFM_Thresholds!$C$2,2,IF(RFM_Customers[Frequency]&lt;=RFM_Thresholds!$D$2,3,IF(RFM_Customers[Frequency]&lt;=RFM_Thresholds!$E$2,4,5))))</f>
        <v>1</v>
      </c>
      <c r="J224">
        <f>IF(RFM_Customers[NetSpending]&lt;=RFM_Thresholds!$B$2,1, IF(RFM_Customers[NetSpending]&lt;=RFM_Thresholds!$C$2,2,IF(RFM_Customers[NetSpending]&lt;=RFM_Thresholds!$D$2,3,IF(RFM_Customers[NetSpending]&lt;=RFM_Thresholds!$E$2,4,5))))</f>
        <v>5</v>
      </c>
      <c r="K224">
        <f t="shared" si="3"/>
        <v>8</v>
      </c>
    </row>
    <row r="225" spans="1:11" x14ac:dyDescent="0.25">
      <c r="A225">
        <v>15194</v>
      </c>
      <c r="B225">
        <v>12021.529999999977</v>
      </c>
      <c r="C225">
        <v>240.00999999999996</v>
      </c>
      <c r="D225">
        <v>11781.519999999984</v>
      </c>
      <c r="E225">
        <v>28</v>
      </c>
      <c r="F225" s="1">
        <v>40883</v>
      </c>
      <c r="G225">
        <v>4</v>
      </c>
      <c r="H225">
        <f>IF(RFM_Customers[Recency]&lt;=RFM_Thresholds!$B$2,5, IF(RFM_Customers[Recency]&lt;=RFM_Thresholds!$C$2,4,IF(RFM_Customers[Recency]&lt;=RFM_Thresholds!$D$2,3,IF(RFM_Customers[Recency]&lt;=RFM_Thresholds!$E$2,2,1))))</f>
        <v>5</v>
      </c>
      <c r="I225">
        <f>IF(RFM_Customers[Frequency]&lt;=RFM_Thresholds!$B$2,1, IF(RFM_Customers[Frequency]&lt;=RFM_Thresholds!$C$2,2,IF(RFM_Customers[Frequency]&lt;=RFM_Thresholds!$D$2,3,IF(RFM_Customers[Frequency]&lt;=RFM_Thresholds!$E$2,4,5))))</f>
        <v>2</v>
      </c>
      <c r="J225">
        <f>IF(RFM_Customers[NetSpending]&lt;=RFM_Thresholds!$B$2,1, IF(RFM_Customers[NetSpending]&lt;=RFM_Thresholds!$C$2,2,IF(RFM_Customers[NetSpending]&lt;=RFM_Thresholds!$D$2,3,IF(RFM_Customers[NetSpending]&lt;=RFM_Thresholds!$E$2,4,5))))</f>
        <v>5</v>
      </c>
      <c r="K225">
        <f t="shared" si="3"/>
        <v>12</v>
      </c>
    </row>
    <row r="226" spans="1:11" x14ac:dyDescent="0.25">
      <c r="A226">
        <v>14347</v>
      </c>
      <c r="B226">
        <v>82.600000000000009</v>
      </c>
      <c r="C226">
        <v>0</v>
      </c>
      <c r="D226">
        <v>82.600000000000009</v>
      </c>
      <c r="E226">
        <v>1</v>
      </c>
      <c r="F226" s="1">
        <v>40150</v>
      </c>
      <c r="G226">
        <v>737</v>
      </c>
      <c r="H226">
        <f>IF(RFM_Customers[Recency]&lt;=RFM_Thresholds!$B$2,5, IF(RFM_Customers[Recency]&lt;=RFM_Thresholds!$C$2,4,IF(RFM_Customers[Recency]&lt;=RFM_Thresholds!$D$2,3,IF(RFM_Customers[Recency]&lt;=RFM_Thresholds!$E$2,2,1))))</f>
        <v>1</v>
      </c>
      <c r="I226">
        <f>IF(RFM_Customers[Frequency]&lt;=RFM_Thresholds!$B$2,1, IF(RFM_Customers[Frequency]&lt;=RFM_Thresholds!$C$2,2,IF(RFM_Customers[Frequency]&lt;=RFM_Thresholds!$D$2,3,IF(RFM_Customers[Frequency]&lt;=RFM_Thresholds!$E$2,4,5))))</f>
        <v>1</v>
      </c>
      <c r="J226">
        <f>IF(RFM_Customers[NetSpending]&lt;=RFM_Thresholds!$B$2,1, IF(RFM_Customers[NetSpending]&lt;=RFM_Thresholds!$C$2,2,IF(RFM_Customers[NetSpending]&lt;=RFM_Thresholds!$D$2,3,IF(RFM_Customers[NetSpending]&lt;=RFM_Thresholds!$E$2,4,5))))</f>
        <v>3</v>
      </c>
      <c r="K226">
        <f t="shared" si="3"/>
        <v>5</v>
      </c>
    </row>
    <row r="227" spans="1:11" x14ac:dyDescent="0.25">
      <c r="A227">
        <v>12934</v>
      </c>
      <c r="B227">
        <v>181.65</v>
      </c>
      <c r="C227">
        <v>0</v>
      </c>
      <c r="D227">
        <v>181.65</v>
      </c>
      <c r="E227">
        <v>1</v>
      </c>
      <c r="F227" s="1">
        <v>40150</v>
      </c>
      <c r="G227">
        <v>737</v>
      </c>
      <c r="H227">
        <f>IF(RFM_Customers[Recency]&lt;=RFM_Thresholds!$B$2,5, IF(RFM_Customers[Recency]&lt;=RFM_Thresholds!$C$2,4,IF(RFM_Customers[Recency]&lt;=RFM_Thresholds!$D$2,3,IF(RFM_Customers[Recency]&lt;=RFM_Thresholds!$E$2,2,1))))</f>
        <v>1</v>
      </c>
      <c r="I227">
        <f>IF(RFM_Customers[Frequency]&lt;=RFM_Thresholds!$B$2,1, IF(RFM_Customers[Frequency]&lt;=RFM_Thresholds!$C$2,2,IF(RFM_Customers[Frequency]&lt;=RFM_Thresholds!$D$2,3,IF(RFM_Customers[Frequency]&lt;=RFM_Thresholds!$E$2,4,5))))</f>
        <v>1</v>
      </c>
      <c r="J227">
        <f>IF(RFM_Customers[NetSpending]&lt;=RFM_Thresholds!$B$2,1, IF(RFM_Customers[NetSpending]&lt;=RFM_Thresholds!$C$2,2,IF(RFM_Customers[NetSpending]&lt;=RFM_Thresholds!$D$2,3,IF(RFM_Customers[NetSpending]&lt;=RFM_Thresholds!$E$2,4,5))))</f>
        <v>3</v>
      </c>
      <c r="K227">
        <f t="shared" si="3"/>
        <v>5</v>
      </c>
    </row>
    <row r="228" spans="1:11" x14ac:dyDescent="0.25">
      <c r="A228">
        <v>15291</v>
      </c>
      <c r="B228">
        <v>13517.759999999997</v>
      </c>
      <c r="C228">
        <v>395.31999999999994</v>
      </c>
      <c r="D228">
        <v>13122.439999999997</v>
      </c>
      <c r="E228">
        <v>40</v>
      </c>
      <c r="F228" s="1">
        <v>40861</v>
      </c>
      <c r="G228">
        <v>26</v>
      </c>
      <c r="H228">
        <f>IF(RFM_Customers[Recency]&lt;=RFM_Thresholds!$B$2,5, IF(RFM_Customers[Recency]&lt;=RFM_Thresholds!$C$2,4,IF(RFM_Customers[Recency]&lt;=RFM_Thresholds!$D$2,3,IF(RFM_Customers[Recency]&lt;=RFM_Thresholds!$E$2,2,1))))</f>
        <v>4</v>
      </c>
      <c r="I228">
        <f>IF(RFM_Customers[Frequency]&lt;=RFM_Thresholds!$B$2,1, IF(RFM_Customers[Frequency]&lt;=RFM_Thresholds!$C$2,2,IF(RFM_Customers[Frequency]&lt;=RFM_Thresholds!$D$2,3,IF(RFM_Customers[Frequency]&lt;=RFM_Thresholds!$E$2,4,5))))</f>
        <v>2</v>
      </c>
      <c r="J228">
        <f>IF(RFM_Customers[NetSpending]&lt;=RFM_Thresholds!$B$2,1, IF(RFM_Customers[NetSpending]&lt;=RFM_Thresholds!$C$2,2,IF(RFM_Customers[NetSpending]&lt;=RFM_Thresholds!$D$2,3,IF(RFM_Customers[NetSpending]&lt;=RFM_Thresholds!$E$2,4,5))))</f>
        <v>5</v>
      </c>
      <c r="K228">
        <f t="shared" si="3"/>
        <v>11</v>
      </c>
    </row>
    <row r="229" spans="1:11" x14ac:dyDescent="0.25">
      <c r="A229">
        <v>17209</v>
      </c>
      <c r="B229">
        <v>595.69999999999993</v>
      </c>
      <c r="C229">
        <v>0</v>
      </c>
      <c r="D229">
        <v>595.69999999999993</v>
      </c>
      <c r="E229">
        <v>3</v>
      </c>
      <c r="F229" s="1">
        <v>40237</v>
      </c>
      <c r="G229">
        <v>650</v>
      </c>
      <c r="H229">
        <f>IF(RFM_Customers[Recency]&lt;=RFM_Thresholds!$B$2,5, IF(RFM_Customers[Recency]&lt;=RFM_Thresholds!$C$2,4,IF(RFM_Customers[Recency]&lt;=RFM_Thresholds!$D$2,3,IF(RFM_Customers[Recency]&lt;=RFM_Thresholds!$E$2,2,1))))</f>
        <v>1</v>
      </c>
      <c r="I229">
        <f>IF(RFM_Customers[Frequency]&lt;=RFM_Thresholds!$B$2,1, IF(RFM_Customers[Frequency]&lt;=RFM_Thresholds!$C$2,2,IF(RFM_Customers[Frequency]&lt;=RFM_Thresholds!$D$2,3,IF(RFM_Customers[Frequency]&lt;=RFM_Thresholds!$E$2,4,5))))</f>
        <v>1</v>
      </c>
      <c r="J229">
        <f>IF(RFM_Customers[NetSpending]&lt;=RFM_Thresholds!$B$2,1, IF(RFM_Customers[NetSpending]&lt;=RFM_Thresholds!$C$2,2,IF(RFM_Customers[NetSpending]&lt;=RFM_Thresholds!$D$2,3,IF(RFM_Customers[NetSpending]&lt;=RFM_Thresholds!$E$2,4,5))))</f>
        <v>5</v>
      </c>
      <c r="K229">
        <f t="shared" si="3"/>
        <v>7</v>
      </c>
    </row>
    <row r="230" spans="1:11" x14ac:dyDescent="0.25">
      <c r="A230">
        <v>15658</v>
      </c>
      <c r="B230">
        <v>2117.2700000000009</v>
      </c>
      <c r="C230">
        <v>153.13000000000002</v>
      </c>
      <c r="D230">
        <v>1964.1400000000003</v>
      </c>
      <c r="E230">
        <v>8</v>
      </c>
      <c r="F230" s="1">
        <v>40696</v>
      </c>
      <c r="G230">
        <v>191</v>
      </c>
      <c r="H230">
        <f>IF(RFM_Customers[Recency]&lt;=RFM_Thresholds!$B$2,5, IF(RFM_Customers[Recency]&lt;=RFM_Thresholds!$C$2,4,IF(RFM_Customers[Recency]&lt;=RFM_Thresholds!$D$2,3,IF(RFM_Customers[Recency]&lt;=RFM_Thresholds!$E$2,2,1))))</f>
        <v>2</v>
      </c>
      <c r="I230">
        <f>IF(RFM_Customers[Frequency]&lt;=RFM_Thresholds!$B$2,1, IF(RFM_Customers[Frequency]&lt;=RFM_Thresholds!$C$2,2,IF(RFM_Customers[Frequency]&lt;=RFM_Thresholds!$D$2,3,IF(RFM_Customers[Frequency]&lt;=RFM_Thresholds!$E$2,4,5))))</f>
        <v>1</v>
      </c>
      <c r="J230">
        <f>IF(RFM_Customers[NetSpending]&lt;=RFM_Thresholds!$B$2,1, IF(RFM_Customers[NetSpending]&lt;=RFM_Thresholds!$C$2,2,IF(RFM_Customers[NetSpending]&lt;=RFM_Thresholds!$D$2,3,IF(RFM_Customers[NetSpending]&lt;=RFM_Thresholds!$E$2,4,5))))</f>
        <v>5</v>
      </c>
      <c r="K230">
        <f t="shared" si="3"/>
        <v>8</v>
      </c>
    </row>
    <row r="231" spans="1:11" x14ac:dyDescent="0.25">
      <c r="A231">
        <v>17314</v>
      </c>
      <c r="B231">
        <v>4904.4299999999976</v>
      </c>
      <c r="C231">
        <v>389.73000000000008</v>
      </c>
      <c r="D231">
        <v>4514.699999999998</v>
      </c>
      <c r="E231">
        <v>17</v>
      </c>
      <c r="F231" s="1">
        <v>40862</v>
      </c>
      <c r="G231">
        <v>25</v>
      </c>
      <c r="H231">
        <f>IF(RFM_Customers[Recency]&lt;=RFM_Thresholds!$B$2,5, IF(RFM_Customers[Recency]&lt;=RFM_Thresholds!$C$2,4,IF(RFM_Customers[Recency]&lt;=RFM_Thresholds!$D$2,3,IF(RFM_Customers[Recency]&lt;=RFM_Thresholds!$E$2,2,1))))</f>
        <v>4</v>
      </c>
      <c r="I231">
        <f>IF(RFM_Customers[Frequency]&lt;=RFM_Thresholds!$B$2,1, IF(RFM_Customers[Frequency]&lt;=RFM_Thresholds!$C$2,2,IF(RFM_Customers[Frequency]&lt;=RFM_Thresholds!$D$2,3,IF(RFM_Customers[Frequency]&lt;=RFM_Thresholds!$E$2,4,5))))</f>
        <v>1</v>
      </c>
      <c r="J231">
        <f>IF(RFM_Customers[NetSpending]&lt;=RFM_Thresholds!$B$2,1, IF(RFM_Customers[NetSpending]&lt;=RFM_Thresholds!$C$2,2,IF(RFM_Customers[NetSpending]&lt;=RFM_Thresholds!$D$2,3,IF(RFM_Customers[NetSpending]&lt;=RFM_Thresholds!$E$2,4,5))))</f>
        <v>5</v>
      </c>
      <c r="K231">
        <f t="shared" si="3"/>
        <v>10</v>
      </c>
    </row>
    <row r="232" spans="1:11" x14ac:dyDescent="0.25">
      <c r="A232">
        <v>17155</v>
      </c>
      <c r="B232">
        <v>892.46000000000038</v>
      </c>
      <c r="C232">
        <v>0</v>
      </c>
      <c r="D232">
        <v>892.46000000000038</v>
      </c>
      <c r="E232">
        <v>7</v>
      </c>
      <c r="F232" s="1">
        <v>40869</v>
      </c>
      <c r="G232">
        <v>18</v>
      </c>
      <c r="H232">
        <f>IF(RFM_Customers[Recency]&lt;=RFM_Thresholds!$B$2,5, IF(RFM_Customers[Recency]&lt;=RFM_Thresholds!$C$2,4,IF(RFM_Customers[Recency]&lt;=RFM_Thresholds!$D$2,3,IF(RFM_Customers[Recency]&lt;=RFM_Thresholds!$E$2,2,1))))</f>
        <v>5</v>
      </c>
      <c r="I232">
        <f>IF(RFM_Customers[Frequency]&lt;=RFM_Thresholds!$B$2,1, IF(RFM_Customers[Frequency]&lt;=RFM_Thresholds!$C$2,2,IF(RFM_Customers[Frequency]&lt;=RFM_Thresholds!$D$2,3,IF(RFM_Customers[Frequency]&lt;=RFM_Thresholds!$E$2,4,5))))</f>
        <v>1</v>
      </c>
      <c r="J232">
        <f>IF(RFM_Customers[NetSpending]&lt;=RFM_Thresholds!$B$2,1, IF(RFM_Customers[NetSpending]&lt;=RFM_Thresholds!$C$2,2,IF(RFM_Customers[NetSpending]&lt;=RFM_Thresholds!$D$2,3,IF(RFM_Customers[NetSpending]&lt;=RFM_Thresholds!$E$2,4,5))))</f>
        <v>5</v>
      </c>
      <c r="K232">
        <f t="shared" si="3"/>
        <v>11</v>
      </c>
    </row>
    <row r="233" spans="1:11" x14ac:dyDescent="0.25">
      <c r="A233">
        <v>15965</v>
      </c>
      <c r="B233">
        <v>2771.9399999999996</v>
      </c>
      <c r="C233">
        <v>13.75</v>
      </c>
      <c r="D233">
        <v>2758.1899999999996</v>
      </c>
      <c r="E233">
        <v>13</v>
      </c>
      <c r="F233" s="1">
        <v>40869</v>
      </c>
      <c r="G233">
        <v>18</v>
      </c>
      <c r="H233">
        <f>IF(RFM_Customers[Recency]&lt;=RFM_Thresholds!$B$2,5, IF(RFM_Customers[Recency]&lt;=RFM_Thresholds!$C$2,4,IF(RFM_Customers[Recency]&lt;=RFM_Thresholds!$D$2,3,IF(RFM_Customers[Recency]&lt;=RFM_Thresholds!$E$2,2,1))))</f>
        <v>5</v>
      </c>
      <c r="I233">
        <f>IF(RFM_Customers[Frequency]&lt;=RFM_Thresholds!$B$2,1, IF(RFM_Customers[Frequency]&lt;=RFM_Thresholds!$C$2,2,IF(RFM_Customers[Frequency]&lt;=RFM_Thresholds!$D$2,3,IF(RFM_Customers[Frequency]&lt;=RFM_Thresholds!$E$2,4,5))))</f>
        <v>1</v>
      </c>
      <c r="J233">
        <f>IF(RFM_Customers[NetSpending]&lt;=RFM_Thresholds!$B$2,1, IF(RFM_Customers[NetSpending]&lt;=RFM_Thresholds!$C$2,2,IF(RFM_Customers[NetSpending]&lt;=RFM_Thresholds!$D$2,3,IF(RFM_Customers[NetSpending]&lt;=RFM_Thresholds!$E$2,4,5))))</f>
        <v>5</v>
      </c>
      <c r="K233">
        <f t="shared" si="3"/>
        <v>11</v>
      </c>
    </row>
    <row r="234" spans="1:11" x14ac:dyDescent="0.25">
      <c r="A234">
        <v>17322</v>
      </c>
      <c r="B234">
        <v>922.59000000000026</v>
      </c>
      <c r="C234">
        <v>21.950000000000003</v>
      </c>
      <c r="D234">
        <v>900.64000000000033</v>
      </c>
      <c r="E234">
        <v>5</v>
      </c>
      <c r="F234" s="1">
        <v>40510</v>
      </c>
      <c r="G234">
        <v>377</v>
      </c>
      <c r="H234">
        <f>IF(RFM_Customers[Recency]&lt;=RFM_Thresholds!$B$2,5, IF(RFM_Customers[Recency]&lt;=RFM_Thresholds!$C$2,4,IF(RFM_Customers[Recency]&lt;=RFM_Thresholds!$D$2,3,IF(RFM_Customers[Recency]&lt;=RFM_Thresholds!$E$2,2,1))))</f>
        <v>2</v>
      </c>
      <c r="I234">
        <f>IF(RFM_Customers[Frequency]&lt;=RFM_Thresholds!$B$2,1, IF(RFM_Customers[Frequency]&lt;=RFM_Thresholds!$C$2,2,IF(RFM_Customers[Frequency]&lt;=RFM_Thresholds!$D$2,3,IF(RFM_Customers[Frequency]&lt;=RFM_Thresholds!$E$2,4,5))))</f>
        <v>1</v>
      </c>
      <c r="J234">
        <f>IF(RFM_Customers[NetSpending]&lt;=RFM_Thresholds!$B$2,1, IF(RFM_Customers[NetSpending]&lt;=RFM_Thresholds!$C$2,2,IF(RFM_Customers[NetSpending]&lt;=RFM_Thresholds!$D$2,3,IF(RFM_Customers[NetSpending]&lt;=RFM_Thresholds!$E$2,4,5))))</f>
        <v>5</v>
      </c>
      <c r="K234">
        <f t="shared" si="3"/>
        <v>8</v>
      </c>
    </row>
    <row r="235" spans="1:11" x14ac:dyDescent="0.25">
      <c r="A235">
        <v>16159</v>
      </c>
      <c r="B235">
        <v>1232.7899999999997</v>
      </c>
      <c r="C235">
        <v>2.5</v>
      </c>
      <c r="D235">
        <v>1230.2899999999997</v>
      </c>
      <c r="E235">
        <v>4</v>
      </c>
      <c r="F235" s="1">
        <v>40605</v>
      </c>
      <c r="G235">
        <v>282</v>
      </c>
      <c r="H235">
        <f>IF(RFM_Customers[Recency]&lt;=RFM_Thresholds!$B$2,5, IF(RFM_Customers[Recency]&lt;=RFM_Thresholds!$C$2,4,IF(RFM_Customers[Recency]&lt;=RFM_Thresholds!$D$2,3,IF(RFM_Customers[Recency]&lt;=RFM_Thresholds!$E$2,2,1))))</f>
        <v>2</v>
      </c>
      <c r="I235">
        <f>IF(RFM_Customers[Frequency]&lt;=RFM_Thresholds!$B$2,1, IF(RFM_Customers[Frequency]&lt;=RFM_Thresholds!$C$2,2,IF(RFM_Customers[Frequency]&lt;=RFM_Thresholds!$D$2,3,IF(RFM_Customers[Frequency]&lt;=RFM_Thresholds!$E$2,4,5))))</f>
        <v>1</v>
      </c>
      <c r="J235">
        <f>IF(RFM_Customers[NetSpending]&lt;=RFM_Thresholds!$B$2,1, IF(RFM_Customers[NetSpending]&lt;=RFM_Thresholds!$C$2,2,IF(RFM_Customers[NetSpending]&lt;=RFM_Thresholds!$D$2,3,IF(RFM_Customers[NetSpending]&lt;=RFM_Thresholds!$E$2,4,5))))</f>
        <v>5</v>
      </c>
      <c r="K235">
        <f t="shared" si="3"/>
        <v>8</v>
      </c>
    </row>
    <row r="236" spans="1:11" x14ac:dyDescent="0.25">
      <c r="A236">
        <v>14051</v>
      </c>
      <c r="B236">
        <v>21770.979999999996</v>
      </c>
      <c r="C236">
        <v>329.5</v>
      </c>
      <c r="D236">
        <v>21441.48</v>
      </c>
      <c r="E236">
        <v>37</v>
      </c>
      <c r="F236" s="1">
        <v>40886</v>
      </c>
      <c r="G236">
        <v>1</v>
      </c>
      <c r="H236">
        <f>IF(RFM_Customers[Recency]&lt;=RFM_Thresholds!$B$2,5, IF(RFM_Customers[Recency]&lt;=RFM_Thresholds!$C$2,4,IF(RFM_Customers[Recency]&lt;=RFM_Thresholds!$D$2,3,IF(RFM_Customers[Recency]&lt;=RFM_Thresholds!$E$2,2,1))))</f>
        <v>5</v>
      </c>
      <c r="I236">
        <f>IF(RFM_Customers[Frequency]&lt;=RFM_Thresholds!$B$2,1, IF(RFM_Customers[Frequency]&lt;=RFM_Thresholds!$C$2,2,IF(RFM_Customers[Frequency]&lt;=RFM_Thresholds!$D$2,3,IF(RFM_Customers[Frequency]&lt;=RFM_Thresholds!$E$2,4,5))))</f>
        <v>2</v>
      </c>
      <c r="J236">
        <f>IF(RFM_Customers[NetSpending]&lt;=RFM_Thresholds!$B$2,1, IF(RFM_Customers[NetSpending]&lt;=RFM_Thresholds!$C$2,2,IF(RFM_Customers[NetSpending]&lt;=RFM_Thresholds!$D$2,3,IF(RFM_Customers[NetSpending]&lt;=RFM_Thresholds!$E$2,4,5))))</f>
        <v>5</v>
      </c>
      <c r="K236">
        <f t="shared" si="3"/>
        <v>12</v>
      </c>
    </row>
    <row r="237" spans="1:11" x14ac:dyDescent="0.25">
      <c r="A237">
        <v>13993</v>
      </c>
      <c r="B237">
        <v>6775.7099999999991</v>
      </c>
      <c r="C237">
        <v>85.350000000000009</v>
      </c>
      <c r="D237">
        <v>6690.3599999999988</v>
      </c>
      <c r="E237">
        <v>19</v>
      </c>
      <c r="F237" s="1">
        <v>40844</v>
      </c>
      <c r="G237">
        <v>43</v>
      </c>
      <c r="H237">
        <f>IF(RFM_Customers[Recency]&lt;=RFM_Thresholds!$B$2,5, IF(RFM_Customers[Recency]&lt;=RFM_Thresholds!$C$2,4,IF(RFM_Customers[Recency]&lt;=RFM_Thresholds!$D$2,3,IF(RFM_Customers[Recency]&lt;=RFM_Thresholds!$E$2,2,1))))</f>
        <v>4</v>
      </c>
      <c r="I237">
        <f>IF(RFM_Customers[Frequency]&lt;=RFM_Thresholds!$B$2,1, IF(RFM_Customers[Frequency]&lt;=RFM_Thresholds!$C$2,2,IF(RFM_Customers[Frequency]&lt;=RFM_Thresholds!$D$2,3,IF(RFM_Customers[Frequency]&lt;=RFM_Thresholds!$E$2,4,5))))</f>
        <v>1</v>
      </c>
      <c r="J237">
        <f>IF(RFM_Customers[NetSpending]&lt;=RFM_Thresholds!$B$2,1, IF(RFM_Customers[NetSpending]&lt;=RFM_Thresholds!$C$2,2,IF(RFM_Customers[NetSpending]&lt;=RFM_Thresholds!$D$2,3,IF(RFM_Customers[NetSpending]&lt;=RFM_Thresholds!$E$2,4,5))))</f>
        <v>5</v>
      </c>
      <c r="K237">
        <f t="shared" si="3"/>
        <v>10</v>
      </c>
    </row>
    <row r="238" spans="1:11" x14ac:dyDescent="0.25">
      <c r="A238">
        <v>17411</v>
      </c>
      <c r="B238">
        <v>1425.3800000000003</v>
      </c>
      <c r="C238">
        <v>108.85000000000001</v>
      </c>
      <c r="D238">
        <v>1316.53</v>
      </c>
      <c r="E238">
        <v>5</v>
      </c>
      <c r="F238" s="1">
        <v>40874</v>
      </c>
      <c r="G238">
        <v>13</v>
      </c>
      <c r="H238">
        <f>IF(RFM_Customers[Recency]&lt;=RFM_Thresholds!$B$2,5, IF(RFM_Customers[Recency]&lt;=RFM_Thresholds!$C$2,4,IF(RFM_Customers[Recency]&lt;=RFM_Thresholds!$D$2,3,IF(RFM_Customers[Recency]&lt;=RFM_Thresholds!$E$2,2,1))))</f>
        <v>5</v>
      </c>
      <c r="I238">
        <f>IF(RFM_Customers[Frequency]&lt;=RFM_Thresholds!$B$2,1, IF(RFM_Customers[Frequency]&lt;=RFM_Thresholds!$C$2,2,IF(RFM_Customers[Frequency]&lt;=RFM_Thresholds!$D$2,3,IF(RFM_Customers[Frequency]&lt;=RFM_Thresholds!$E$2,4,5))))</f>
        <v>1</v>
      </c>
      <c r="J238">
        <f>IF(RFM_Customers[NetSpending]&lt;=RFM_Thresholds!$B$2,1, IF(RFM_Customers[NetSpending]&lt;=RFM_Thresholds!$C$2,2,IF(RFM_Customers[NetSpending]&lt;=RFM_Thresholds!$D$2,3,IF(RFM_Customers[NetSpending]&lt;=RFM_Thresholds!$E$2,4,5))))</f>
        <v>5</v>
      </c>
      <c r="K238">
        <f t="shared" si="3"/>
        <v>11</v>
      </c>
    </row>
    <row r="239" spans="1:11" x14ac:dyDescent="0.25">
      <c r="A239">
        <v>15768</v>
      </c>
      <c r="B239">
        <v>15308.89</v>
      </c>
      <c r="C239">
        <v>41.63</v>
      </c>
      <c r="D239">
        <v>15267.259999999998</v>
      </c>
      <c r="E239">
        <v>34</v>
      </c>
      <c r="F239" s="1">
        <v>40771</v>
      </c>
      <c r="G239">
        <v>116</v>
      </c>
      <c r="H239">
        <f>IF(RFM_Customers[Recency]&lt;=RFM_Thresholds!$B$2,5, IF(RFM_Customers[Recency]&lt;=RFM_Thresholds!$C$2,4,IF(RFM_Customers[Recency]&lt;=RFM_Thresholds!$D$2,3,IF(RFM_Customers[Recency]&lt;=RFM_Thresholds!$E$2,2,1))))</f>
        <v>3</v>
      </c>
      <c r="I239">
        <f>IF(RFM_Customers[Frequency]&lt;=RFM_Thresholds!$B$2,1, IF(RFM_Customers[Frequency]&lt;=RFM_Thresholds!$C$2,2,IF(RFM_Customers[Frequency]&lt;=RFM_Thresholds!$D$2,3,IF(RFM_Customers[Frequency]&lt;=RFM_Thresholds!$E$2,4,5))))</f>
        <v>2</v>
      </c>
      <c r="J239">
        <f>IF(RFM_Customers[NetSpending]&lt;=RFM_Thresholds!$B$2,1, IF(RFM_Customers[NetSpending]&lt;=RFM_Thresholds!$C$2,2,IF(RFM_Customers[NetSpending]&lt;=RFM_Thresholds!$D$2,3,IF(RFM_Customers[NetSpending]&lt;=RFM_Thresholds!$E$2,4,5))))</f>
        <v>5</v>
      </c>
      <c r="K239">
        <f t="shared" si="3"/>
        <v>10</v>
      </c>
    </row>
    <row r="240" spans="1:11" x14ac:dyDescent="0.25">
      <c r="A240">
        <v>12835</v>
      </c>
      <c r="B240">
        <v>5996.8299999999826</v>
      </c>
      <c r="C240">
        <v>24.640000000000004</v>
      </c>
      <c r="D240">
        <v>5972.1899999999823</v>
      </c>
      <c r="E240">
        <v>41</v>
      </c>
      <c r="F240" s="1">
        <v>40459</v>
      </c>
      <c r="G240">
        <v>428</v>
      </c>
      <c r="H240">
        <f>IF(RFM_Customers[Recency]&lt;=RFM_Thresholds!$B$2,5, IF(RFM_Customers[Recency]&lt;=RFM_Thresholds!$C$2,4,IF(RFM_Customers[Recency]&lt;=RFM_Thresholds!$D$2,3,IF(RFM_Customers[Recency]&lt;=RFM_Thresholds!$E$2,2,1))))</f>
        <v>1</v>
      </c>
      <c r="I240">
        <f>IF(RFM_Customers[Frequency]&lt;=RFM_Thresholds!$B$2,1, IF(RFM_Customers[Frequency]&lt;=RFM_Thresholds!$C$2,2,IF(RFM_Customers[Frequency]&lt;=RFM_Thresholds!$D$2,3,IF(RFM_Customers[Frequency]&lt;=RFM_Thresholds!$E$2,4,5))))</f>
        <v>2</v>
      </c>
      <c r="J240">
        <f>IF(RFM_Customers[NetSpending]&lt;=RFM_Thresholds!$B$2,1, IF(RFM_Customers[NetSpending]&lt;=RFM_Thresholds!$C$2,2,IF(RFM_Customers[NetSpending]&lt;=RFM_Thresholds!$D$2,3,IF(RFM_Customers[NetSpending]&lt;=RFM_Thresholds!$E$2,4,5))))</f>
        <v>5</v>
      </c>
      <c r="K240">
        <f t="shared" si="3"/>
        <v>8</v>
      </c>
    </row>
    <row r="241" spans="1:11" x14ac:dyDescent="0.25">
      <c r="A241">
        <v>15179</v>
      </c>
      <c r="B241">
        <v>7491.9200000000046</v>
      </c>
      <c r="C241">
        <v>65.099999999999994</v>
      </c>
      <c r="D241">
        <v>7426.8200000000052</v>
      </c>
      <c r="E241">
        <v>13</v>
      </c>
      <c r="F241" s="1">
        <v>40868</v>
      </c>
      <c r="G241">
        <v>19</v>
      </c>
      <c r="H241">
        <f>IF(RFM_Customers[Recency]&lt;=RFM_Thresholds!$B$2,5, IF(RFM_Customers[Recency]&lt;=RFM_Thresholds!$C$2,4,IF(RFM_Customers[Recency]&lt;=RFM_Thresholds!$D$2,3,IF(RFM_Customers[Recency]&lt;=RFM_Thresholds!$E$2,2,1))))</f>
        <v>5</v>
      </c>
      <c r="I241">
        <f>IF(RFM_Customers[Frequency]&lt;=RFM_Thresholds!$B$2,1, IF(RFM_Customers[Frequency]&lt;=RFM_Thresholds!$C$2,2,IF(RFM_Customers[Frequency]&lt;=RFM_Thresholds!$D$2,3,IF(RFM_Customers[Frequency]&lt;=RFM_Thresholds!$E$2,4,5))))</f>
        <v>1</v>
      </c>
      <c r="J241">
        <f>IF(RFM_Customers[NetSpending]&lt;=RFM_Thresholds!$B$2,1, IF(RFM_Customers[NetSpending]&lt;=RFM_Thresholds!$C$2,2,IF(RFM_Customers[NetSpending]&lt;=RFM_Thresholds!$D$2,3,IF(RFM_Customers[NetSpending]&lt;=RFM_Thresholds!$E$2,4,5))))</f>
        <v>5</v>
      </c>
      <c r="K241">
        <f t="shared" si="3"/>
        <v>11</v>
      </c>
    </row>
    <row r="242" spans="1:11" x14ac:dyDescent="0.25">
      <c r="A242">
        <v>17069</v>
      </c>
      <c r="B242">
        <v>5517.2300000000005</v>
      </c>
      <c r="C242">
        <v>75.88000000000001</v>
      </c>
      <c r="D242">
        <v>5441.3500000000013</v>
      </c>
      <c r="E242">
        <v>14</v>
      </c>
      <c r="F242" s="1">
        <v>40858</v>
      </c>
      <c r="G242">
        <v>29</v>
      </c>
      <c r="H242">
        <f>IF(RFM_Customers[Recency]&lt;=RFM_Thresholds!$B$2,5, IF(RFM_Customers[Recency]&lt;=RFM_Thresholds!$C$2,4,IF(RFM_Customers[Recency]&lt;=RFM_Thresholds!$D$2,3,IF(RFM_Customers[Recency]&lt;=RFM_Thresholds!$E$2,2,1))))</f>
        <v>4</v>
      </c>
      <c r="I242">
        <f>IF(RFM_Customers[Frequency]&lt;=RFM_Thresholds!$B$2,1, IF(RFM_Customers[Frequency]&lt;=RFM_Thresholds!$C$2,2,IF(RFM_Customers[Frequency]&lt;=RFM_Thresholds!$D$2,3,IF(RFM_Customers[Frequency]&lt;=RFM_Thresholds!$E$2,4,5))))</f>
        <v>1</v>
      </c>
      <c r="J242">
        <f>IF(RFM_Customers[NetSpending]&lt;=RFM_Thresholds!$B$2,1, IF(RFM_Customers[NetSpending]&lt;=RFM_Thresholds!$C$2,2,IF(RFM_Customers[NetSpending]&lt;=RFM_Thresholds!$D$2,3,IF(RFM_Customers[NetSpending]&lt;=RFM_Thresholds!$E$2,4,5))))</f>
        <v>5</v>
      </c>
      <c r="K242">
        <f t="shared" si="3"/>
        <v>10</v>
      </c>
    </row>
    <row r="243" spans="1:11" x14ac:dyDescent="0.25">
      <c r="A243">
        <v>16918</v>
      </c>
      <c r="B243">
        <v>3206.54</v>
      </c>
      <c r="C243">
        <v>75.22999999999999</v>
      </c>
      <c r="D243">
        <v>3131.3099999999995</v>
      </c>
      <c r="E243">
        <v>16</v>
      </c>
      <c r="F243" s="1">
        <v>40837</v>
      </c>
      <c r="G243">
        <v>50</v>
      </c>
      <c r="H243">
        <f>IF(RFM_Customers[Recency]&lt;=RFM_Thresholds!$B$2,5, IF(RFM_Customers[Recency]&lt;=RFM_Thresholds!$C$2,4,IF(RFM_Customers[Recency]&lt;=RFM_Thresholds!$D$2,3,IF(RFM_Customers[Recency]&lt;=RFM_Thresholds!$E$2,2,1))))</f>
        <v>4</v>
      </c>
      <c r="I243">
        <f>IF(RFM_Customers[Frequency]&lt;=RFM_Thresholds!$B$2,1, IF(RFM_Customers[Frequency]&lt;=RFM_Thresholds!$C$2,2,IF(RFM_Customers[Frequency]&lt;=RFM_Thresholds!$D$2,3,IF(RFM_Customers[Frequency]&lt;=RFM_Thresholds!$E$2,4,5))))</f>
        <v>1</v>
      </c>
      <c r="J243">
        <f>IF(RFM_Customers[NetSpending]&lt;=RFM_Thresholds!$B$2,1, IF(RFM_Customers[NetSpending]&lt;=RFM_Thresholds!$C$2,2,IF(RFM_Customers[NetSpending]&lt;=RFM_Thresholds!$D$2,3,IF(RFM_Customers[NetSpending]&lt;=RFM_Thresholds!$E$2,4,5))))</f>
        <v>5</v>
      </c>
      <c r="K243">
        <f t="shared" si="3"/>
        <v>10</v>
      </c>
    </row>
    <row r="244" spans="1:11" x14ac:dyDescent="0.25">
      <c r="A244">
        <v>15466</v>
      </c>
      <c r="B244">
        <v>1560.46</v>
      </c>
      <c r="C244">
        <v>0</v>
      </c>
      <c r="D244">
        <v>1560.46</v>
      </c>
      <c r="E244">
        <v>4</v>
      </c>
      <c r="F244" s="1">
        <v>40801</v>
      </c>
      <c r="G244">
        <v>86</v>
      </c>
      <c r="H244">
        <f>IF(RFM_Customers[Recency]&lt;=RFM_Thresholds!$B$2,5, IF(RFM_Customers[Recency]&lt;=RFM_Thresholds!$C$2,4,IF(RFM_Customers[Recency]&lt;=RFM_Thresholds!$D$2,3,IF(RFM_Customers[Recency]&lt;=RFM_Thresholds!$E$2,2,1))))</f>
        <v>3</v>
      </c>
      <c r="I244">
        <f>IF(RFM_Customers[Frequency]&lt;=RFM_Thresholds!$B$2,1, IF(RFM_Customers[Frequency]&lt;=RFM_Thresholds!$C$2,2,IF(RFM_Customers[Frequency]&lt;=RFM_Thresholds!$D$2,3,IF(RFM_Customers[Frequency]&lt;=RFM_Thresholds!$E$2,4,5))))</f>
        <v>1</v>
      </c>
      <c r="J244">
        <f>IF(RFM_Customers[NetSpending]&lt;=RFM_Thresholds!$B$2,1, IF(RFM_Customers[NetSpending]&lt;=RFM_Thresholds!$C$2,2,IF(RFM_Customers[NetSpending]&lt;=RFM_Thresholds!$D$2,3,IF(RFM_Customers[NetSpending]&lt;=RFM_Thresholds!$E$2,4,5))))</f>
        <v>5</v>
      </c>
      <c r="K244">
        <f t="shared" si="3"/>
        <v>9</v>
      </c>
    </row>
    <row r="245" spans="1:11" x14ac:dyDescent="0.25">
      <c r="A245">
        <v>14159</v>
      </c>
      <c r="B245">
        <v>7860.800000000002</v>
      </c>
      <c r="C245">
        <v>366.13</v>
      </c>
      <c r="D245">
        <v>7494.6700000000137</v>
      </c>
      <c r="E245">
        <v>20</v>
      </c>
      <c r="F245" s="1">
        <v>40867</v>
      </c>
      <c r="G245">
        <v>20</v>
      </c>
      <c r="H245">
        <f>IF(RFM_Customers[Recency]&lt;=RFM_Thresholds!$B$2,5, IF(RFM_Customers[Recency]&lt;=RFM_Thresholds!$C$2,4,IF(RFM_Customers[Recency]&lt;=RFM_Thresholds!$D$2,3,IF(RFM_Customers[Recency]&lt;=RFM_Thresholds!$E$2,2,1))))</f>
        <v>5</v>
      </c>
      <c r="I245">
        <f>IF(RFM_Customers[Frequency]&lt;=RFM_Thresholds!$B$2,1, IF(RFM_Customers[Frequency]&lt;=RFM_Thresholds!$C$2,2,IF(RFM_Customers[Frequency]&lt;=RFM_Thresholds!$D$2,3,IF(RFM_Customers[Frequency]&lt;=RFM_Thresholds!$E$2,4,5))))</f>
        <v>1</v>
      </c>
      <c r="J245">
        <f>IF(RFM_Customers[NetSpending]&lt;=RFM_Thresholds!$B$2,1, IF(RFM_Customers[NetSpending]&lt;=RFM_Thresholds!$C$2,2,IF(RFM_Customers[NetSpending]&lt;=RFM_Thresholds!$D$2,3,IF(RFM_Customers[NetSpending]&lt;=RFM_Thresholds!$E$2,4,5))))</f>
        <v>5</v>
      </c>
      <c r="K245">
        <f t="shared" si="3"/>
        <v>11</v>
      </c>
    </row>
    <row r="246" spans="1:11" x14ac:dyDescent="0.25">
      <c r="A246">
        <v>17940</v>
      </c>
      <c r="B246">
        <v>30306.790000000005</v>
      </c>
      <c r="C246">
        <v>3433.17</v>
      </c>
      <c r="D246">
        <v>26873.620000000006</v>
      </c>
      <c r="E246">
        <v>16</v>
      </c>
      <c r="F246" s="1">
        <v>40837</v>
      </c>
      <c r="G246">
        <v>50</v>
      </c>
      <c r="H246">
        <f>IF(RFM_Customers[Recency]&lt;=RFM_Thresholds!$B$2,5, IF(RFM_Customers[Recency]&lt;=RFM_Thresholds!$C$2,4,IF(RFM_Customers[Recency]&lt;=RFM_Thresholds!$D$2,3,IF(RFM_Customers[Recency]&lt;=RFM_Thresholds!$E$2,2,1))))</f>
        <v>4</v>
      </c>
      <c r="I246">
        <f>IF(RFM_Customers[Frequency]&lt;=RFM_Thresholds!$B$2,1, IF(RFM_Customers[Frequency]&lt;=RFM_Thresholds!$C$2,2,IF(RFM_Customers[Frequency]&lt;=RFM_Thresholds!$D$2,3,IF(RFM_Customers[Frequency]&lt;=RFM_Thresholds!$E$2,4,5))))</f>
        <v>1</v>
      </c>
      <c r="J246">
        <f>IF(RFM_Customers[NetSpending]&lt;=RFM_Thresholds!$B$2,1, IF(RFM_Customers[NetSpending]&lt;=RFM_Thresholds!$C$2,2,IF(RFM_Customers[NetSpending]&lt;=RFM_Thresholds!$D$2,3,IF(RFM_Customers[NetSpending]&lt;=RFM_Thresholds!$E$2,4,5))))</f>
        <v>5</v>
      </c>
      <c r="K246">
        <f t="shared" si="3"/>
        <v>10</v>
      </c>
    </row>
    <row r="247" spans="1:11" x14ac:dyDescent="0.25">
      <c r="A247">
        <v>17581</v>
      </c>
      <c r="B247">
        <v>17951.169999999995</v>
      </c>
      <c r="C247">
        <v>510.28</v>
      </c>
      <c r="D247">
        <v>17440.889999999989</v>
      </c>
      <c r="E247">
        <v>43</v>
      </c>
      <c r="F247" s="1">
        <v>40886</v>
      </c>
      <c r="G247">
        <v>1</v>
      </c>
      <c r="H247">
        <f>IF(RFM_Customers[Recency]&lt;=RFM_Thresholds!$B$2,5, IF(RFM_Customers[Recency]&lt;=RFM_Thresholds!$C$2,4,IF(RFM_Customers[Recency]&lt;=RFM_Thresholds!$D$2,3,IF(RFM_Customers[Recency]&lt;=RFM_Thresholds!$E$2,2,1))))</f>
        <v>5</v>
      </c>
      <c r="I247">
        <f>IF(RFM_Customers[Frequency]&lt;=RFM_Thresholds!$B$2,1, IF(RFM_Customers[Frequency]&lt;=RFM_Thresholds!$C$2,2,IF(RFM_Customers[Frequency]&lt;=RFM_Thresholds!$D$2,3,IF(RFM_Customers[Frequency]&lt;=RFM_Thresholds!$E$2,4,5))))</f>
        <v>2</v>
      </c>
      <c r="J247">
        <f>IF(RFM_Customers[NetSpending]&lt;=RFM_Thresholds!$B$2,1, IF(RFM_Customers[NetSpending]&lt;=RFM_Thresholds!$C$2,2,IF(RFM_Customers[NetSpending]&lt;=RFM_Thresholds!$D$2,3,IF(RFM_Customers[NetSpending]&lt;=RFM_Thresholds!$E$2,4,5))))</f>
        <v>5</v>
      </c>
      <c r="K247">
        <f t="shared" si="3"/>
        <v>12</v>
      </c>
    </row>
    <row r="248" spans="1:11" x14ac:dyDescent="0.25">
      <c r="A248">
        <v>16168</v>
      </c>
      <c r="B248">
        <v>10360.669999999991</v>
      </c>
      <c r="C248">
        <v>97.390000000000015</v>
      </c>
      <c r="D248">
        <v>10263.279999999995</v>
      </c>
      <c r="E248">
        <v>66</v>
      </c>
      <c r="F248" s="1">
        <v>40876</v>
      </c>
      <c r="G248">
        <v>11</v>
      </c>
      <c r="H248">
        <f>IF(RFM_Customers[Recency]&lt;=RFM_Thresholds!$B$2,5, IF(RFM_Customers[Recency]&lt;=RFM_Thresholds!$C$2,4,IF(RFM_Customers[Recency]&lt;=RFM_Thresholds!$D$2,3,IF(RFM_Customers[Recency]&lt;=RFM_Thresholds!$E$2,2,1))))</f>
        <v>5</v>
      </c>
      <c r="I248">
        <f>IF(RFM_Customers[Frequency]&lt;=RFM_Thresholds!$B$2,1, IF(RFM_Customers[Frequency]&lt;=RFM_Thresholds!$C$2,2,IF(RFM_Customers[Frequency]&lt;=RFM_Thresholds!$D$2,3,IF(RFM_Customers[Frequency]&lt;=RFM_Thresholds!$E$2,4,5))))</f>
        <v>3</v>
      </c>
      <c r="J248">
        <f>IF(RFM_Customers[NetSpending]&lt;=RFM_Thresholds!$B$2,1, IF(RFM_Customers[NetSpending]&lt;=RFM_Thresholds!$C$2,2,IF(RFM_Customers[NetSpending]&lt;=RFM_Thresholds!$D$2,3,IF(RFM_Customers[NetSpending]&lt;=RFM_Thresholds!$E$2,4,5))))</f>
        <v>5</v>
      </c>
      <c r="K248">
        <f t="shared" si="3"/>
        <v>13</v>
      </c>
    </row>
    <row r="249" spans="1:11" x14ac:dyDescent="0.25">
      <c r="A249">
        <v>14606</v>
      </c>
      <c r="B249">
        <v>29951.370000000363</v>
      </c>
      <c r="C249">
        <v>753.7800000000002</v>
      </c>
      <c r="D249">
        <v>29197.590000000335</v>
      </c>
      <c r="E249">
        <v>192</v>
      </c>
      <c r="F249" s="1">
        <v>40885</v>
      </c>
      <c r="G249">
        <v>2</v>
      </c>
      <c r="H249">
        <f>IF(RFM_Customers[Recency]&lt;=RFM_Thresholds!$B$2,5, IF(RFM_Customers[Recency]&lt;=RFM_Thresholds!$C$2,4,IF(RFM_Customers[Recency]&lt;=RFM_Thresholds!$D$2,3,IF(RFM_Customers[Recency]&lt;=RFM_Thresholds!$E$2,2,1))))</f>
        <v>5</v>
      </c>
      <c r="I249">
        <f>IF(RFM_Customers[Frequency]&lt;=RFM_Thresholds!$B$2,1, IF(RFM_Customers[Frequency]&lt;=RFM_Thresholds!$C$2,2,IF(RFM_Customers[Frequency]&lt;=RFM_Thresholds!$D$2,3,IF(RFM_Customers[Frequency]&lt;=RFM_Thresholds!$E$2,4,5))))</f>
        <v>4</v>
      </c>
      <c r="J249">
        <f>IF(RFM_Customers[NetSpending]&lt;=RFM_Thresholds!$B$2,1, IF(RFM_Customers[NetSpending]&lt;=RFM_Thresholds!$C$2,2,IF(RFM_Customers[NetSpending]&lt;=RFM_Thresholds!$D$2,3,IF(RFM_Customers[NetSpending]&lt;=RFM_Thresholds!$E$2,4,5))))</f>
        <v>5</v>
      </c>
      <c r="K249">
        <f t="shared" si="3"/>
        <v>14</v>
      </c>
    </row>
    <row r="250" spans="1:11" x14ac:dyDescent="0.25">
      <c r="A250">
        <v>17287</v>
      </c>
      <c r="B250">
        <v>3826.8599999999969</v>
      </c>
      <c r="C250">
        <v>16.25</v>
      </c>
      <c r="D250">
        <v>3810.6099999999969</v>
      </c>
      <c r="E250">
        <v>21</v>
      </c>
      <c r="F250" s="1">
        <v>40860</v>
      </c>
      <c r="G250">
        <v>27</v>
      </c>
      <c r="H250">
        <f>IF(RFM_Customers[Recency]&lt;=RFM_Thresholds!$B$2,5, IF(RFM_Customers[Recency]&lt;=RFM_Thresholds!$C$2,4,IF(RFM_Customers[Recency]&lt;=RFM_Thresholds!$D$2,3,IF(RFM_Customers[Recency]&lt;=RFM_Thresholds!$E$2,2,1))))</f>
        <v>4</v>
      </c>
      <c r="I250">
        <f>IF(RFM_Customers[Frequency]&lt;=RFM_Thresholds!$B$2,1, IF(RFM_Customers[Frequency]&lt;=RFM_Thresholds!$C$2,2,IF(RFM_Customers[Frequency]&lt;=RFM_Thresholds!$D$2,3,IF(RFM_Customers[Frequency]&lt;=RFM_Thresholds!$E$2,4,5))))</f>
        <v>2</v>
      </c>
      <c r="J250">
        <f>IF(RFM_Customers[NetSpending]&lt;=RFM_Thresholds!$B$2,1, IF(RFM_Customers[NetSpending]&lt;=RFM_Thresholds!$C$2,2,IF(RFM_Customers[NetSpending]&lt;=RFM_Thresholds!$D$2,3,IF(RFM_Customers[NetSpending]&lt;=RFM_Thresholds!$E$2,4,5))))</f>
        <v>5</v>
      </c>
      <c r="K250">
        <f t="shared" si="3"/>
        <v>11</v>
      </c>
    </row>
    <row r="251" spans="1:11" x14ac:dyDescent="0.25">
      <c r="A251">
        <v>17913</v>
      </c>
      <c r="B251">
        <v>3429.2900000000013</v>
      </c>
      <c r="C251">
        <v>0</v>
      </c>
      <c r="D251">
        <v>3429.2900000000013</v>
      </c>
      <c r="E251">
        <v>14</v>
      </c>
      <c r="F251" s="1">
        <v>40828</v>
      </c>
      <c r="G251">
        <v>59</v>
      </c>
      <c r="H251">
        <f>IF(RFM_Customers[Recency]&lt;=RFM_Thresholds!$B$2,5, IF(RFM_Customers[Recency]&lt;=RFM_Thresholds!$C$2,4,IF(RFM_Customers[Recency]&lt;=RFM_Thresholds!$D$2,3,IF(RFM_Customers[Recency]&lt;=RFM_Thresholds!$E$2,2,1))))</f>
        <v>4</v>
      </c>
      <c r="I251">
        <f>IF(RFM_Customers[Frequency]&lt;=RFM_Thresholds!$B$2,1, IF(RFM_Customers[Frequency]&lt;=RFM_Thresholds!$C$2,2,IF(RFM_Customers[Frequency]&lt;=RFM_Thresholds!$D$2,3,IF(RFM_Customers[Frequency]&lt;=RFM_Thresholds!$E$2,4,5))))</f>
        <v>1</v>
      </c>
      <c r="J251">
        <f>IF(RFM_Customers[NetSpending]&lt;=RFM_Thresholds!$B$2,1, IF(RFM_Customers[NetSpending]&lt;=RFM_Thresholds!$C$2,2,IF(RFM_Customers[NetSpending]&lt;=RFM_Thresholds!$D$2,3,IF(RFM_Customers[NetSpending]&lt;=RFM_Thresholds!$E$2,4,5))))</f>
        <v>5</v>
      </c>
      <c r="K251">
        <f t="shared" si="3"/>
        <v>10</v>
      </c>
    </row>
    <row r="252" spans="1:11" x14ac:dyDescent="0.25">
      <c r="A252">
        <v>13416</v>
      </c>
      <c r="B252">
        <v>940.80000000000007</v>
      </c>
      <c r="C252">
        <v>0</v>
      </c>
      <c r="D252">
        <v>940.80000000000007</v>
      </c>
      <c r="E252">
        <v>3</v>
      </c>
      <c r="F252" s="1">
        <v>40843</v>
      </c>
      <c r="G252">
        <v>44</v>
      </c>
      <c r="H252">
        <f>IF(RFM_Customers[Recency]&lt;=RFM_Thresholds!$B$2,5, IF(RFM_Customers[Recency]&lt;=RFM_Thresholds!$C$2,4,IF(RFM_Customers[Recency]&lt;=RFM_Thresholds!$D$2,3,IF(RFM_Customers[Recency]&lt;=RFM_Thresholds!$E$2,2,1))))</f>
        <v>4</v>
      </c>
      <c r="I252">
        <f>IF(RFM_Customers[Frequency]&lt;=RFM_Thresholds!$B$2,1, IF(RFM_Customers[Frequency]&lt;=RFM_Thresholds!$C$2,2,IF(RFM_Customers[Frequency]&lt;=RFM_Thresholds!$D$2,3,IF(RFM_Customers[Frequency]&lt;=RFM_Thresholds!$E$2,4,5))))</f>
        <v>1</v>
      </c>
      <c r="J252">
        <f>IF(RFM_Customers[NetSpending]&lt;=RFM_Thresholds!$B$2,1, IF(RFM_Customers[NetSpending]&lt;=RFM_Thresholds!$C$2,2,IF(RFM_Customers[NetSpending]&lt;=RFM_Thresholds!$D$2,3,IF(RFM_Customers[NetSpending]&lt;=RFM_Thresholds!$E$2,4,5))))</f>
        <v>5</v>
      </c>
      <c r="K252">
        <f t="shared" si="3"/>
        <v>10</v>
      </c>
    </row>
    <row r="253" spans="1:11" x14ac:dyDescent="0.25">
      <c r="A253">
        <v>16779</v>
      </c>
      <c r="B253">
        <v>32809.030000000013</v>
      </c>
      <c r="C253">
        <v>286.63</v>
      </c>
      <c r="D253">
        <v>32522.400000000009</v>
      </c>
      <c r="E253">
        <v>53</v>
      </c>
      <c r="F253" s="1">
        <v>40884</v>
      </c>
      <c r="G253">
        <v>3</v>
      </c>
      <c r="H253">
        <f>IF(RFM_Customers[Recency]&lt;=RFM_Thresholds!$B$2,5, IF(RFM_Customers[Recency]&lt;=RFM_Thresholds!$C$2,4,IF(RFM_Customers[Recency]&lt;=RFM_Thresholds!$D$2,3,IF(RFM_Customers[Recency]&lt;=RFM_Thresholds!$E$2,2,1))))</f>
        <v>5</v>
      </c>
      <c r="I253">
        <f>IF(RFM_Customers[Frequency]&lt;=RFM_Thresholds!$B$2,1, IF(RFM_Customers[Frequency]&lt;=RFM_Thresholds!$C$2,2,IF(RFM_Customers[Frequency]&lt;=RFM_Thresholds!$D$2,3,IF(RFM_Customers[Frequency]&lt;=RFM_Thresholds!$E$2,4,5))))</f>
        <v>2</v>
      </c>
      <c r="J253">
        <f>IF(RFM_Customers[NetSpending]&lt;=RFM_Thresholds!$B$2,1, IF(RFM_Customers[NetSpending]&lt;=RFM_Thresholds!$C$2,2,IF(RFM_Customers[NetSpending]&lt;=RFM_Thresholds!$D$2,3,IF(RFM_Customers[NetSpending]&lt;=RFM_Thresholds!$E$2,4,5))))</f>
        <v>5</v>
      </c>
      <c r="K253">
        <f t="shared" si="3"/>
        <v>12</v>
      </c>
    </row>
    <row r="254" spans="1:11" x14ac:dyDescent="0.25">
      <c r="A254">
        <v>12705</v>
      </c>
      <c r="B254">
        <v>11762.099999999982</v>
      </c>
      <c r="C254">
        <v>208.09999999999994</v>
      </c>
      <c r="D254">
        <v>11553.999999999985</v>
      </c>
      <c r="E254">
        <v>14</v>
      </c>
      <c r="F254" s="1">
        <v>40871</v>
      </c>
      <c r="G254">
        <v>16</v>
      </c>
      <c r="H254">
        <f>IF(RFM_Customers[Recency]&lt;=RFM_Thresholds!$B$2,5, IF(RFM_Customers[Recency]&lt;=RFM_Thresholds!$C$2,4,IF(RFM_Customers[Recency]&lt;=RFM_Thresholds!$D$2,3,IF(RFM_Customers[Recency]&lt;=RFM_Thresholds!$E$2,2,1))))</f>
        <v>5</v>
      </c>
      <c r="I254">
        <f>IF(RFM_Customers[Frequency]&lt;=RFM_Thresholds!$B$2,1, IF(RFM_Customers[Frequency]&lt;=RFM_Thresholds!$C$2,2,IF(RFM_Customers[Frequency]&lt;=RFM_Thresholds!$D$2,3,IF(RFM_Customers[Frequency]&lt;=RFM_Thresholds!$E$2,4,5))))</f>
        <v>1</v>
      </c>
      <c r="J254">
        <f>IF(RFM_Customers[NetSpending]&lt;=RFM_Thresholds!$B$2,1, IF(RFM_Customers[NetSpending]&lt;=RFM_Thresholds!$C$2,2,IF(RFM_Customers[NetSpending]&lt;=RFM_Thresholds!$D$2,3,IF(RFM_Customers[NetSpending]&lt;=RFM_Thresholds!$E$2,4,5))))</f>
        <v>5</v>
      </c>
      <c r="K254">
        <f t="shared" si="3"/>
        <v>11</v>
      </c>
    </row>
    <row r="255" spans="1:11" x14ac:dyDescent="0.25">
      <c r="A255">
        <v>13895</v>
      </c>
      <c r="B255">
        <v>4008.5200000000004</v>
      </c>
      <c r="C255">
        <v>84.9</v>
      </c>
      <c r="D255">
        <v>3923.62</v>
      </c>
      <c r="E255">
        <v>6</v>
      </c>
      <c r="F255" s="1">
        <v>40858</v>
      </c>
      <c r="G255">
        <v>29</v>
      </c>
      <c r="H255">
        <f>IF(RFM_Customers[Recency]&lt;=RFM_Thresholds!$B$2,5, IF(RFM_Customers[Recency]&lt;=RFM_Thresholds!$C$2,4,IF(RFM_Customers[Recency]&lt;=RFM_Thresholds!$D$2,3,IF(RFM_Customers[Recency]&lt;=RFM_Thresholds!$E$2,2,1))))</f>
        <v>4</v>
      </c>
      <c r="I255">
        <f>IF(RFM_Customers[Frequency]&lt;=RFM_Thresholds!$B$2,1, IF(RFM_Customers[Frequency]&lt;=RFM_Thresholds!$C$2,2,IF(RFM_Customers[Frequency]&lt;=RFM_Thresholds!$D$2,3,IF(RFM_Customers[Frequency]&lt;=RFM_Thresholds!$E$2,4,5))))</f>
        <v>1</v>
      </c>
      <c r="J255">
        <f>IF(RFM_Customers[NetSpending]&lt;=RFM_Thresholds!$B$2,1, IF(RFM_Customers[NetSpending]&lt;=RFM_Thresholds!$C$2,2,IF(RFM_Customers[NetSpending]&lt;=RFM_Thresholds!$D$2,3,IF(RFM_Customers[NetSpending]&lt;=RFM_Thresholds!$E$2,4,5))))</f>
        <v>5</v>
      </c>
      <c r="K255">
        <f t="shared" si="3"/>
        <v>10</v>
      </c>
    </row>
    <row r="256" spans="1:11" x14ac:dyDescent="0.25">
      <c r="A256">
        <v>14057</v>
      </c>
      <c r="B256">
        <v>8346.6600000000035</v>
      </c>
      <c r="C256">
        <v>70.56</v>
      </c>
      <c r="D256">
        <v>8276.1000000000022</v>
      </c>
      <c r="E256">
        <v>22</v>
      </c>
      <c r="F256" s="1">
        <v>40863</v>
      </c>
      <c r="G256">
        <v>24</v>
      </c>
      <c r="H256">
        <f>IF(RFM_Customers[Recency]&lt;=RFM_Thresholds!$B$2,5, IF(RFM_Customers[Recency]&lt;=RFM_Thresholds!$C$2,4,IF(RFM_Customers[Recency]&lt;=RFM_Thresholds!$D$2,3,IF(RFM_Customers[Recency]&lt;=RFM_Thresholds!$E$2,2,1))))</f>
        <v>4</v>
      </c>
      <c r="I256">
        <f>IF(RFM_Customers[Frequency]&lt;=RFM_Thresholds!$B$2,1, IF(RFM_Customers[Frequency]&lt;=RFM_Thresholds!$C$2,2,IF(RFM_Customers[Frequency]&lt;=RFM_Thresholds!$D$2,3,IF(RFM_Customers[Frequency]&lt;=RFM_Thresholds!$E$2,4,5))))</f>
        <v>2</v>
      </c>
      <c r="J256">
        <f>IF(RFM_Customers[NetSpending]&lt;=RFM_Thresholds!$B$2,1, IF(RFM_Customers[NetSpending]&lt;=RFM_Thresholds!$C$2,2,IF(RFM_Customers[NetSpending]&lt;=RFM_Thresholds!$D$2,3,IF(RFM_Customers[NetSpending]&lt;=RFM_Thresholds!$E$2,4,5))))</f>
        <v>5</v>
      </c>
      <c r="K256">
        <f t="shared" si="3"/>
        <v>11</v>
      </c>
    </row>
    <row r="257" spans="1:11" x14ac:dyDescent="0.25">
      <c r="A257">
        <v>17017</v>
      </c>
      <c r="B257">
        <v>12576.989999999983</v>
      </c>
      <c r="C257">
        <v>6023.199999999998</v>
      </c>
      <c r="D257">
        <v>6553.7900000000063</v>
      </c>
      <c r="E257">
        <v>29</v>
      </c>
      <c r="F257" s="1">
        <v>40884</v>
      </c>
      <c r="G257">
        <v>3</v>
      </c>
      <c r="H257">
        <f>IF(RFM_Customers[Recency]&lt;=RFM_Thresholds!$B$2,5, IF(RFM_Customers[Recency]&lt;=RFM_Thresholds!$C$2,4,IF(RFM_Customers[Recency]&lt;=RFM_Thresholds!$D$2,3,IF(RFM_Customers[Recency]&lt;=RFM_Thresholds!$E$2,2,1))))</f>
        <v>5</v>
      </c>
      <c r="I257">
        <f>IF(RFM_Customers[Frequency]&lt;=RFM_Thresholds!$B$2,1, IF(RFM_Customers[Frequency]&lt;=RFM_Thresholds!$C$2,2,IF(RFM_Customers[Frequency]&lt;=RFM_Thresholds!$D$2,3,IF(RFM_Customers[Frequency]&lt;=RFM_Thresholds!$E$2,4,5))))</f>
        <v>2</v>
      </c>
      <c r="J257">
        <f>IF(RFM_Customers[NetSpending]&lt;=RFM_Thresholds!$B$2,1, IF(RFM_Customers[NetSpending]&lt;=RFM_Thresholds!$C$2,2,IF(RFM_Customers[NetSpending]&lt;=RFM_Thresholds!$D$2,3,IF(RFM_Customers[NetSpending]&lt;=RFM_Thresholds!$E$2,4,5))))</f>
        <v>5</v>
      </c>
      <c r="K257">
        <f t="shared" si="3"/>
        <v>12</v>
      </c>
    </row>
    <row r="258" spans="1:11" x14ac:dyDescent="0.25">
      <c r="A258">
        <v>13208</v>
      </c>
      <c r="B258">
        <v>1976.3000000000002</v>
      </c>
      <c r="C258">
        <v>18</v>
      </c>
      <c r="D258">
        <v>1958.3000000000002</v>
      </c>
      <c r="E258">
        <v>9</v>
      </c>
      <c r="F258" s="1">
        <v>40828</v>
      </c>
      <c r="G258">
        <v>59</v>
      </c>
      <c r="H258">
        <f>IF(RFM_Customers[Recency]&lt;=RFM_Thresholds!$B$2,5, IF(RFM_Customers[Recency]&lt;=RFM_Thresholds!$C$2,4,IF(RFM_Customers[Recency]&lt;=RFM_Thresholds!$D$2,3,IF(RFM_Customers[Recency]&lt;=RFM_Thresholds!$E$2,2,1))))</f>
        <v>4</v>
      </c>
      <c r="I258">
        <f>IF(RFM_Customers[Frequency]&lt;=RFM_Thresholds!$B$2,1, IF(RFM_Customers[Frequency]&lt;=RFM_Thresholds!$C$2,2,IF(RFM_Customers[Frequency]&lt;=RFM_Thresholds!$D$2,3,IF(RFM_Customers[Frequency]&lt;=RFM_Thresholds!$E$2,4,5))))</f>
        <v>1</v>
      </c>
      <c r="J258">
        <f>IF(RFM_Customers[NetSpending]&lt;=RFM_Thresholds!$B$2,1, IF(RFM_Customers[NetSpending]&lt;=RFM_Thresholds!$C$2,2,IF(RFM_Customers[NetSpending]&lt;=RFM_Thresholds!$D$2,3,IF(RFM_Customers[NetSpending]&lt;=RFM_Thresholds!$E$2,4,5))))</f>
        <v>5</v>
      </c>
      <c r="K258">
        <f t="shared" ref="K258:K321" si="4">H258+I258+J258</f>
        <v>10</v>
      </c>
    </row>
    <row r="259" spans="1:11" x14ac:dyDescent="0.25">
      <c r="A259">
        <v>17465</v>
      </c>
      <c r="B259">
        <v>2542.7899999999995</v>
      </c>
      <c r="C259">
        <v>9.15</v>
      </c>
      <c r="D259">
        <v>2533.6399999999994</v>
      </c>
      <c r="E259">
        <v>7</v>
      </c>
      <c r="F259" s="1">
        <v>40461</v>
      </c>
      <c r="G259">
        <v>426</v>
      </c>
      <c r="H259">
        <f>IF(RFM_Customers[Recency]&lt;=RFM_Thresholds!$B$2,5, IF(RFM_Customers[Recency]&lt;=RFM_Thresholds!$C$2,4,IF(RFM_Customers[Recency]&lt;=RFM_Thresholds!$D$2,3,IF(RFM_Customers[Recency]&lt;=RFM_Thresholds!$E$2,2,1))))</f>
        <v>1</v>
      </c>
      <c r="I259">
        <f>IF(RFM_Customers[Frequency]&lt;=RFM_Thresholds!$B$2,1, IF(RFM_Customers[Frequency]&lt;=RFM_Thresholds!$C$2,2,IF(RFM_Customers[Frequency]&lt;=RFM_Thresholds!$D$2,3,IF(RFM_Customers[Frequency]&lt;=RFM_Thresholds!$E$2,4,5))))</f>
        <v>1</v>
      </c>
      <c r="J259">
        <f>IF(RFM_Customers[NetSpending]&lt;=RFM_Thresholds!$B$2,1, IF(RFM_Customers[NetSpending]&lt;=RFM_Thresholds!$C$2,2,IF(RFM_Customers[NetSpending]&lt;=RFM_Thresholds!$D$2,3,IF(RFM_Customers[NetSpending]&lt;=RFM_Thresholds!$E$2,4,5))))</f>
        <v>5</v>
      </c>
      <c r="K259">
        <f t="shared" si="4"/>
        <v>7</v>
      </c>
    </row>
    <row r="260" spans="1:11" x14ac:dyDescent="0.25">
      <c r="A260">
        <v>12484</v>
      </c>
      <c r="B260">
        <v>6354.1000000000013</v>
      </c>
      <c r="C260">
        <v>66.3</v>
      </c>
      <c r="D260">
        <v>6287.8000000000011</v>
      </c>
      <c r="E260">
        <v>12</v>
      </c>
      <c r="F260" s="1">
        <v>40854</v>
      </c>
      <c r="G260">
        <v>33</v>
      </c>
      <c r="H260">
        <f>IF(RFM_Customers[Recency]&lt;=RFM_Thresholds!$B$2,5, IF(RFM_Customers[Recency]&lt;=RFM_Thresholds!$C$2,4,IF(RFM_Customers[Recency]&lt;=RFM_Thresholds!$D$2,3,IF(RFM_Customers[Recency]&lt;=RFM_Thresholds!$E$2,2,1))))</f>
        <v>4</v>
      </c>
      <c r="I260">
        <f>IF(RFM_Customers[Frequency]&lt;=RFM_Thresholds!$B$2,1, IF(RFM_Customers[Frequency]&lt;=RFM_Thresholds!$C$2,2,IF(RFM_Customers[Frequency]&lt;=RFM_Thresholds!$D$2,3,IF(RFM_Customers[Frequency]&lt;=RFM_Thresholds!$E$2,4,5))))</f>
        <v>1</v>
      </c>
      <c r="J260">
        <f>IF(RFM_Customers[NetSpending]&lt;=RFM_Thresholds!$B$2,1, IF(RFM_Customers[NetSpending]&lt;=RFM_Thresholds!$C$2,2,IF(RFM_Customers[NetSpending]&lt;=RFM_Thresholds!$D$2,3,IF(RFM_Customers[NetSpending]&lt;=RFM_Thresholds!$E$2,4,5))))</f>
        <v>5</v>
      </c>
      <c r="K260">
        <f t="shared" si="4"/>
        <v>10</v>
      </c>
    </row>
    <row r="261" spans="1:11" x14ac:dyDescent="0.25">
      <c r="A261">
        <v>13468</v>
      </c>
      <c r="B261">
        <v>12793.279999999986</v>
      </c>
      <c r="C261">
        <v>298.89999999999992</v>
      </c>
      <c r="D261">
        <v>12494.379999999985</v>
      </c>
      <c r="E261">
        <v>72</v>
      </c>
      <c r="F261" s="1">
        <v>40885</v>
      </c>
      <c r="G261">
        <v>2</v>
      </c>
      <c r="H261">
        <f>IF(RFM_Customers[Recency]&lt;=RFM_Thresholds!$B$2,5, IF(RFM_Customers[Recency]&lt;=RFM_Thresholds!$C$2,4,IF(RFM_Customers[Recency]&lt;=RFM_Thresholds!$D$2,3,IF(RFM_Customers[Recency]&lt;=RFM_Thresholds!$E$2,2,1))))</f>
        <v>5</v>
      </c>
      <c r="I261">
        <f>IF(RFM_Customers[Frequency]&lt;=RFM_Thresholds!$B$2,1, IF(RFM_Customers[Frequency]&lt;=RFM_Thresholds!$C$2,2,IF(RFM_Customers[Frequency]&lt;=RFM_Thresholds!$D$2,3,IF(RFM_Customers[Frequency]&lt;=RFM_Thresholds!$E$2,4,5))))</f>
        <v>3</v>
      </c>
      <c r="J261">
        <f>IF(RFM_Customers[NetSpending]&lt;=RFM_Thresholds!$B$2,1, IF(RFM_Customers[NetSpending]&lt;=RFM_Thresholds!$C$2,2,IF(RFM_Customers[NetSpending]&lt;=RFM_Thresholds!$D$2,3,IF(RFM_Customers[NetSpending]&lt;=RFM_Thresholds!$E$2,4,5))))</f>
        <v>5</v>
      </c>
      <c r="K261">
        <f t="shared" si="4"/>
        <v>13</v>
      </c>
    </row>
    <row r="262" spans="1:11" x14ac:dyDescent="0.25">
      <c r="A262">
        <v>14895</v>
      </c>
      <c r="B262">
        <v>25119.540000000019</v>
      </c>
      <c r="C262">
        <v>630.72</v>
      </c>
      <c r="D262">
        <v>24488.820000000014</v>
      </c>
      <c r="E262">
        <v>38</v>
      </c>
      <c r="F262" s="1">
        <v>40879</v>
      </c>
      <c r="G262">
        <v>8</v>
      </c>
      <c r="H262">
        <f>IF(RFM_Customers[Recency]&lt;=RFM_Thresholds!$B$2,5, IF(RFM_Customers[Recency]&lt;=RFM_Thresholds!$C$2,4,IF(RFM_Customers[Recency]&lt;=RFM_Thresholds!$D$2,3,IF(RFM_Customers[Recency]&lt;=RFM_Thresholds!$E$2,2,1))))</f>
        <v>5</v>
      </c>
      <c r="I262">
        <f>IF(RFM_Customers[Frequency]&lt;=RFM_Thresholds!$B$2,1, IF(RFM_Customers[Frequency]&lt;=RFM_Thresholds!$C$2,2,IF(RFM_Customers[Frequency]&lt;=RFM_Thresholds!$D$2,3,IF(RFM_Customers[Frequency]&lt;=RFM_Thresholds!$E$2,4,5))))</f>
        <v>2</v>
      </c>
      <c r="J262">
        <f>IF(RFM_Customers[NetSpending]&lt;=RFM_Thresholds!$B$2,1, IF(RFM_Customers[NetSpending]&lt;=RFM_Thresholds!$C$2,2,IF(RFM_Customers[NetSpending]&lt;=RFM_Thresholds!$D$2,3,IF(RFM_Customers[NetSpending]&lt;=RFM_Thresholds!$E$2,4,5))))</f>
        <v>5</v>
      </c>
      <c r="K262">
        <f t="shared" si="4"/>
        <v>12</v>
      </c>
    </row>
    <row r="263" spans="1:11" x14ac:dyDescent="0.25">
      <c r="A263">
        <v>13485</v>
      </c>
      <c r="B263">
        <v>3019.2199999999989</v>
      </c>
      <c r="C263">
        <v>61.3</v>
      </c>
      <c r="D263">
        <v>2957.9199999999992</v>
      </c>
      <c r="E263">
        <v>11</v>
      </c>
      <c r="F263" s="1">
        <v>40653</v>
      </c>
      <c r="G263">
        <v>234</v>
      </c>
      <c r="H263">
        <f>IF(RFM_Customers[Recency]&lt;=RFM_Thresholds!$B$2,5, IF(RFM_Customers[Recency]&lt;=RFM_Thresholds!$C$2,4,IF(RFM_Customers[Recency]&lt;=RFM_Thresholds!$D$2,3,IF(RFM_Customers[Recency]&lt;=RFM_Thresholds!$E$2,2,1))))</f>
        <v>2</v>
      </c>
      <c r="I263">
        <f>IF(RFM_Customers[Frequency]&lt;=RFM_Thresholds!$B$2,1, IF(RFM_Customers[Frequency]&lt;=RFM_Thresholds!$C$2,2,IF(RFM_Customers[Frequency]&lt;=RFM_Thresholds!$D$2,3,IF(RFM_Customers[Frequency]&lt;=RFM_Thresholds!$E$2,4,5))))</f>
        <v>1</v>
      </c>
      <c r="J263">
        <f>IF(RFM_Customers[NetSpending]&lt;=RFM_Thresholds!$B$2,1, IF(RFM_Customers[NetSpending]&lt;=RFM_Thresholds!$C$2,2,IF(RFM_Customers[NetSpending]&lt;=RFM_Thresholds!$D$2,3,IF(RFM_Customers[NetSpending]&lt;=RFM_Thresholds!$E$2,4,5))))</f>
        <v>5</v>
      </c>
      <c r="K263">
        <f t="shared" si="4"/>
        <v>8</v>
      </c>
    </row>
    <row r="264" spans="1:11" x14ac:dyDescent="0.25">
      <c r="A264">
        <v>17271</v>
      </c>
      <c r="B264">
        <v>204.29999999999995</v>
      </c>
      <c r="C264">
        <v>0</v>
      </c>
      <c r="D264">
        <v>204.29999999999995</v>
      </c>
      <c r="E264">
        <v>1</v>
      </c>
      <c r="F264" s="1">
        <v>40150</v>
      </c>
      <c r="G264">
        <v>737</v>
      </c>
      <c r="H264">
        <f>IF(RFM_Customers[Recency]&lt;=RFM_Thresholds!$B$2,5, IF(RFM_Customers[Recency]&lt;=RFM_Thresholds!$C$2,4,IF(RFM_Customers[Recency]&lt;=RFM_Thresholds!$D$2,3,IF(RFM_Customers[Recency]&lt;=RFM_Thresholds!$E$2,2,1))))</f>
        <v>1</v>
      </c>
      <c r="I264">
        <f>IF(RFM_Customers[Frequency]&lt;=RFM_Thresholds!$B$2,1, IF(RFM_Customers[Frequency]&lt;=RFM_Thresholds!$C$2,2,IF(RFM_Customers[Frequency]&lt;=RFM_Thresholds!$D$2,3,IF(RFM_Customers[Frequency]&lt;=RFM_Thresholds!$E$2,4,5))))</f>
        <v>1</v>
      </c>
      <c r="J264">
        <f>IF(RFM_Customers[NetSpending]&lt;=RFM_Thresholds!$B$2,1, IF(RFM_Customers[NetSpending]&lt;=RFM_Thresholds!$C$2,2,IF(RFM_Customers[NetSpending]&lt;=RFM_Thresholds!$D$2,3,IF(RFM_Customers[NetSpending]&lt;=RFM_Thresholds!$E$2,4,5))))</f>
        <v>4</v>
      </c>
      <c r="K264">
        <f t="shared" si="4"/>
        <v>6</v>
      </c>
    </row>
    <row r="265" spans="1:11" x14ac:dyDescent="0.25">
      <c r="A265">
        <v>16139</v>
      </c>
      <c r="B265">
        <v>1111.1500000000001</v>
      </c>
      <c r="C265">
        <v>0</v>
      </c>
      <c r="D265">
        <v>1111.1500000000001</v>
      </c>
      <c r="E265">
        <v>5</v>
      </c>
      <c r="F265" s="1">
        <v>40868</v>
      </c>
      <c r="G265">
        <v>19</v>
      </c>
      <c r="H265">
        <f>IF(RFM_Customers[Recency]&lt;=RFM_Thresholds!$B$2,5, IF(RFM_Customers[Recency]&lt;=RFM_Thresholds!$C$2,4,IF(RFM_Customers[Recency]&lt;=RFM_Thresholds!$D$2,3,IF(RFM_Customers[Recency]&lt;=RFM_Thresholds!$E$2,2,1))))</f>
        <v>5</v>
      </c>
      <c r="I265">
        <f>IF(RFM_Customers[Frequency]&lt;=RFM_Thresholds!$B$2,1, IF(RFM_Customers[Frequency]&lt;=RFM_Thresholds!$C$2,2,IF(RFM_Customers[Frequency]&lt;=RFM_Thresholds!$D$2,3,IF(RFM_Customers[Frequency]&lt;=RFM_Thresholds!$E$2,4,5))))</f>
        <v>1</v>
      </c>
      <c r="J265">
        <f>IF(RFM_Customers[NetSpending]&lt;=RFM_Thresholds!$B$2,1, IF(RFM_Customers[NetSpending]&lt;=RFM_Thresholds!$C$2,2,IF(RFM_Customers[NetSpending]&lt;=RFM_Thresholds!$D$2,3,IF(RFM_Customers[NetSpending]&lt;=RFM_Thresholds!$E$2,4,5))))</f>
        <v>5</v>
      </c>
      <c r="K265">
        <f t="shared" si="4"/>
        <v>11</v>
      </c>
    </row>
    <row r="266" spans="1:11" x14ac:dyDescent="0.25">
      <c r="A266">
        <v>15953</v>
      </c>
      <c r="B266">
        <v>3440.3399999999992</v>
      </c>
      <c r="C266">
        <v>144.84999999999997</v>
      </c>
      <c r="D266">
        <v>3295.4899999999993</v>
      </c>
      <c r="E266">
        <v>18</v>
      </c>
      <c r="F266" s="1">
        <v>40871</v>
      </c>
      <c r="G266">
        <v>16</v>
      </c>
      <c r="H266">
        <f>IF(RFM_Customers[Recency]&lt;=RFM_Thresholds!$B$2,5, IF(RFM_Customers[Recency]&lt;=RFM_Thresholds!$C$2,4,IF(RFM_Customers[Recency]&lt;=RFM_Thresholds!$D$2,3,IF(RFM_Customers[Recency]&lt;=RFM_Thresholds!$E$2,2,1))))</f>
        <v>5</v>
      </c>
      <c r="I266">
        <f>IF(RFM_Customers[Frequency]&lt;=RFM_Thresholds!$B$2,1, IF(RFM_Customers[Frequency]&lt;=RFM_Thresholds!$C$2,2,IF(RFM_Customers[Frequency]&lt;=RFM_Thresholds!$D$2,3,IF(RFM_Customers[Frequency]&lt;=RFM_Thresholds!$E$2,4,5))))</f>
        <v>1</v>
      </c>
      <c r="J266">
        <f>IF(RFM_Customers[NetSpending]&lt;=RFM_Thresholds!$B$2,1, IF(RFM_Customers[NetSpending]&lt;=RFM_Thresholds!$C$2,2,IF(RFM_Customers[NetSpending]&lt;=RFM_Thresholds!$D$2,3,IF(RFM_Customers[NetSpending]&lt;=RFM_Thresholds!$E$2,4,5))))</f>
        <v>5</v>
      </c>
      <c r="K266">
        <f t="shared" si="4"/>
        <v>11</v>
      </c>
    </row>
    <row r="267" spans="1:11" x14ac:dyDescent="0.25">
      <c r="A267">
        <v>15856</v>
      </c>
      <c r="B267">
        <v>32275.950000000135</v>
      </c>
      <c r="C267">
        <v>402.89999999999992</v>
      </c>
      <c r="D267">
        <v>31873.050000000134</v>
      </c>
      <c r="E267">
        <v>52</v>
      </c>
      <c r="F267" s="1">
        <v>40882</v>
      </c>
      <c r="G267">
        <v>5</v>
      </c>
      <c r="H267">
        <f>IF(RFM_Customers[Recency]&lt;=RFM_Thresholds!$B$2,5, IF(RFM_Customers[Recency]&lt;=RFM_Thresholds!$C$2,4,IF(RFM_Customers[Recency]&lt;=RFM_Thresholds!$D$2,3,IF(RFM_Customers[Recency]&lt;=RFM_Thresholds!$E$2,2,1))))</f>
        <v>5</v>
      </c>
      <c r="I267">
        <f>IF(RFM_Customers[Frequency]&lt;=RFM_Thresholds!$B$2,1, IF(RFM_Customers[Frequency]&lt;=RFM_Thresholds!$C$2,2,IF(RFM_Customers[Frequency]&lt;=RFM_Thresholds!$D$2,3,IF(RFM_Customers[Frequency]&lt;=RFM_Thresholds!$E$2,4,5))))</f>
        <v>2</v>
      </c>
      <c r="J267">
        <f>IF(RFM_Customers[NetSpending]&lt;=RFM_Thresholds!$B$2,1, IF(RFM_Customers[NetSpending]&lt;=RFM_Thresholds!$C$2,2,IF(RFM_Customers[NetSpending]&lt;=RFM_Thresholds!$D$2,3,IF(RFM_Customers[NetSpending]&lt;=RFM_Thresholds!$E$2,4,5))))</f>
        <v>5</v>
      </c>
      <c r="K267">
        <f t="shared" si="4"/>
        <v>12</v>
      </c>
    </row>
    <row r="268" spans="1:11" x14ac:dyDescent="0.25">
      <c r="A268">
        <v>14967</v>
      </c>
      <c r="B268">
        <v>1982.6100000000004</v>
      </c>
      <c r="C268">
        <v>302.08999999999997</v>
      </c>
      <c r="D268">
        <v>1680.5200000000002</v>
      </c>
      <c r="E268">
        <v>6</v>
      </c>
      <c r="F268" s="1">
        <v>40837</v>
      </c>
      <c r="G268">
        <v>50</v>
      </c>
      <c r="H268">
        <f>IF(RFM_Customers[Recency]&lt;=RFM_Thresholds!$B$2,5, IF(RFM_Customers[Recency]&lt;=RFM_Thresholds!$C$2,4,IF(RFM_Customers[Recency]&lt;=RFM_Thresholds!$D$2,3,IF(RFM_Customers[Recency]&lt;=RFM_Thresholds!$E$2,2,1))))</f>
        <v>4</v>
      </c>
      <c r="I268">
        <f>IF(RFM_Customers[Frequency]&lt;=RFM_Thresholds!$B$2,1, IF(RFM_Customers[Frequency]&lt;=RFM_Thresholds!$C$2,2,IF(RFM_Customers[Frequency]&lt;=RFM_Thresholds!$D$2,3,IF(RFM_Customers[Frequency]&lt;=RFM_Thresholds!$E$2,4,5))))</f>
        <v>1</v>
      </c>
      <c r="J268">
        <f>IF(RFM_Customers[NetSpending]&lt;=RFM_Thresholds!$B$2,1, IF(RFM_Customers[NetSpending]&lt;=RFM_Thresholds!$C$2,2,IF(RFM_Customers[NetSpending]&lt;=RFM_Thresholds!$D$2,3,IF(RFM_Customers[NetSpending]&lt;=RFM_Thresholds!$E$2,4,5))))</f>
        <v>5</v>
      </c>
      <c r="K268">
        <f t="shared" si="4"/>
        <v>10</v>
      </c>
    </row>
    <row r="269" spans="1:11" x14ac:dyDescent="0.25">
      <c r="A269">
        <v>16497</v>
      </c>
      <c r="B269">
        <v>6695.2799999999943</v>
      </c>
      <c r="C269">
        <v>0</v>
      </c>
      <c r="D269">
        <v>6695.2799999999943</v>
      </c>
      <c r="E269">
        <v>23</v>
      </c>
      <c r="F269" s="1">
        <v>40837</v>
      </c>
      <c r="G269">
        <v>50</v>
      </c>
      <c r="H269">
        <f>IF(RFM_Customers[Recency]&lt;=RFM_Thresholds!$B$2,5, IF(RFM_Customers[Recency]&lt;=RFM_Thresholds!$C$2,4,IF(RFM_Customers[Recency]&lt;=RFM_Thresholds!$D$2,3,IF(RFM_Customers[Recency]&lt;=RFM_Thresholds!$E$2,2,1))))</f>
        <v>4</v>
      </c>
      <c r="I269">
        <f>IF(RFM_Customers[Frequency]&lt;=RFM_Thresholds!$B$2,1, IF(RFM_Customers[Frequency]&lt;=RFM_Thresholds!$C$2,2,IF(RFM_Customers[Frequency]&lt;=RFM_Thresholds!$D$2,3,IF(RFM_Customers[Frequency]&lt;=RFM_Thresholds!$E$2,4,5))))</f>
        <v>2</v>
      </c>
      <c r="J269">
        <f>IF(RFM_Customers[NetSpending]&lt;=RFM_Thresholds!$B$2,1, IF(RFM_Customers[NetSpending]&lt;=RFM_Thresholds!$C$2,2,IF(RFM_Customers[NetSpending]&lt;=RFM_Thresholds!$D$2,3,IF(RFM_Customers[NetSpending]&lt;=RFM_Thresholds!$E$2,4,5))))</f>
        <v>5</v>
      </c>
      <c r="K269">
        <f t="shared" si="4"/>
        <v>11</v>
      </c>
    </row>
    <row r="270" spans="1:11" x14ac:dyDescent="0.25">
      <c r="A270">
        <v>17764</v>
      </c>
      <c r="B270">
        <v>1513.57</v>
      </c>
      <c r="C270">
        <v>0</v>
      </c>
      <c r="D270">
        <v>1513.57</v>
      </c>
      <c r="E270">
        <v>5</v>
      </c>
      <c r="F270" s="1">
        <v>40836</v>
      </c>
      <c r="G270">
        <v>51</v>
      </c>
      <c r="H270">
        <f>IF(RFM_Customers[Recency]&lt;=RFM_Thresholds!$B$2,5, IF(RFM_Customers[Recency]&lt;=RFM_Thresholds!$C$2,4,IF(RFM_Customers[Recency]&lt;=RFM_Thresholds!$D$2,3,IF(RFM_Customers[Recency]&lt;=RFM_Thresholds!$E$2,2,1))))</f>
        <v>4</v>
      </c>
      <c r="I270">
        <f>IF(RFM_Customers[Frequency]&lt;=RFM_Thresholds!$B$2,1, IF(RFM_Customers[Frequency]&lt;=RFM_Thresholds!$C$2,2,IF(RFM_Customers[Frequency]&lt;=RFM_Thresholds!$D$2,3,IF(RFM_Customers[Frequency]&lt;=RFM_Thresholds!$E$2,4,5))))</f>
        <v>1</v>
      </c>
      <c r="J270">
        <f>IF(RFM_Customers[NetSpending]&lt;=RFM_Thresholds!$B$2,1, IF(RFM_Customers[NetSpending]&lt;=RFM_Thresholds!$C$2,2,IF(RFM_Customers[NetSpending]&lt;=RFM_Thresholds!$D$2,3,IF(RFM_Customers[NetSpending]&lt;=RFM_Thresholds!$E$2,4,5))))</f>
        <v>5</v>
      </c>
      <c r="K270">
        <f t="shared" si="4"/>
        <v>10</v>
      </c>
    </row>
    <row r="271" spans="1:11" x14ac:dyDescent="0.25">
      <c r="A271">
        <v>14905</v>
      </c>
      <c r="B271">
        <v>1971.3899999999994</v>
      </c>
      <c r="C271">
        <v>31.7</v>
      </c>
      <c r="D271">
        <v>1939.6899999999994</v>
      </c>
      <c r="E271">
        <v>8</v>
      </c>
      <c r="F271" s="1">
        <v>40729</v>
      </c>
      <c r="G271">
        <v>158</v>
      </c>
      <c r="H271">
        <f>IF(RFM_Customers[Recency]&lt;=RFM_Thresholds!$B$2,5, IF(RFM_Customers[Recency]&lt;=RFM_Thresholds!$C$2,4,IF(RFM_Customers[Recency]&lt;=RFM_Thresholds!$D$2,3,IF(RFM_Customers[Recency]&lt;=RFM_Thresholds!$E$2,2,1))))</f>
        <v>3</v>
      </c>
      <c r="I271">
        <f>IF(RFM_Customers[Frequency]&lt;=RFM_Thresholds!$B$2,1, IF(RFM_Customers[Frequency]&lt;=RFM_Thresholds!$C$2,2,IF(RFM_Customers[Frequency]&lt;=RFM_Thresholds!$D$2,3,IF(RFM_Customers[Frequency]&lt;=RFM_Thresholds!$E$2,4,5))))</f>
        <v>1</v>
      </c>
      <c r="J271">
        <f>IF(RFM_Customers[NetSpending]&lt;=RFM_Thresholds!$B$2,1, IF(RFM_Customers[NetSpending]&lt;=RFM_Thresholds!$C$2,2,IF(RFM_Customers[NetSpending]&lt;=RFM_Thresholds!$D$2,3,IF(RFM_Customers[NetSpending]&lt;=RFM_Thresholds!$E$2,4,5))))</f>
        <v>5</v>
      </c>
      <c r="K271">
        <f t="shared" si="4"/>
        <v>9</v>
      </c>
    </row>
    <row r="272" spans="1:11" x14ac:dyDescent="0.25">
      <c r="A272">
        <v>18229</v>
      </c>
      <c r="B272">
        <v>10150.509999999997</v>
      </c>
      <c r="C272">
        <v>0</v>
      </c>
      <c r="D272">
        <v>10150.509999999997</v>
      </c>
      <c r="E272">
        <v>28</v>
      </c>
      <c r="F272" s="1">
        <v>40875</v>
      </c>
      <c r="G272">
        <v>12</v>
      </c>
      <c r="H272">
        <f>IF(RFM_Customers[Recency]&lt;=RFM_Thresholds!$B$2,5, IF(RFM_Customers[Recency]&lt;=RFM_Thresholds!$C$2,4,IF(RFM_Customers[Recency]&lt;=RFM_Thresholds!$D$2,3,IF(RFM_Customers[Recency]&lt;=RFM_Thresholds!$E$2,2,1))))</f>
        <v>5</v>
      </c>
      <c r="I272">
        <f>IF(RFM_Customers[Frequency]&lt;=RFM_Thresholds!$B$2,1, IF(RFM_Customers[Frequency]&lt;=RFM_Thresholds!$C$2,2,IF(RFM_Customers[Frequency]&lt;=RFM_Thresholds!$D$2,3,IF(RFM_Customers[Frequency]&lt;=RFM_Thresholds!$E$2,4,5))))</f>
        <v>2</v>
      </c>
      <c r="J272">
        <f>IF(RFM_Customers[NetSpending]&lt;=RFM_Thresholds!$B$2,1, IF(RFM_Customers[NetSpending]&lt;=RFM_Thresholds!$C$2,2,IF(RFM_Customers[NetSpending]&lt;=RFM_Thresholds!$D$2,3,IF(RFM_Customers[NetSpending]&lt;=RFM_Thresholds!$E$2,4,5))))</f>
        <v>5</v>
      </c>
      <c r="K272">
        <f t="shared" si="4"/>
        <v>12</v>
      </c>
    </row>
    <row r="273" spans="1:11" x14ac:dyDescent="0.25">
      <c r="A273">
        <v>17293</v>
      </c>
      <c r="B273">
        <v>3750.6299999999997</v>
      </c>
      <c r="C273">
        <v>0</v>
      </c>
      <c r="D273">
        <v>3750.6299999999997</v>
      </c>
      <c r="E273">
        <v>17</v>
      </c>
      <c r="F273" s="1">
        <v>40878</v>
      </c>
      <c r="G273">
        <v>9</v>
      </c>
      <c r="H273">
        <f>IF(RFM_Customers[Recency]&lt;=RFM_Thresholds!$B$2,5, IF(RFM_Customers[Recency]&lt;=RFM_Thresholds!$C$2,4,IF(RFM_Customers[Recency]&lt;=RFM_Thresholds!$D$2,3,IF(RFM_Customers[Recency]&lt;=RFM_Thresholds!$E$2,2,1))))</f>
        <v>5</v>
      </c>
      <c r="I273">
        <f>IF(RFM_Customers[Frequency]&lt;=RFM_Thresholds!$B$2,1, IF(RFM_Customers[Frequency]&lt;=RFM_Thresholds!$C$2,2,IF(RFM_Customers[Frequency]&lt;=RFM_Thresholds!$D$2,3,IF(RFM_Customers[Frequency]&lt;=RFM_Thresholds!$E$2,4,5))))</f>
        <v>1</v>
      </c>
      <c r="J273">
        <f>IF(RFM_Customers[NetSpending]&lt;=RFM_Thresholds!$B$2,1, IF(RFM_Customers[NetSpending]&lt;=RFM_Thresholds!$C$2,2,IF(RFM_Customers[NetSpending]&lt;=RFM_Thresholds!$D$2,3,IF(RFM_Customers[NetSpending]&lt;=RFM_Thresholds!$E$2,4,5))))</f>
        <v>5</v>
      </c>
      <c r="K273">
        <f t="shared" si="4"/>
        <v>11</v>
      </c>
    </row>
    <row r="274" spans="1:11" x14ac:dyDescent="0.25">
      <c r="A274">
        <v>17853</v>
      </c>
      <c r="B274">
        <v>1596.2900000000002</v>
      </c>
      <c r="C274">
        <v>0</v>
      </c>
      <c r="D274">
        <v>1596.2900000000002</v>
      </c>
      <c r="E274">
        <v>3</v>
      </c>
      <c r="F274" s="1">
        <v>40479</v>
      </c>
      <c r="G274">
        <v>408</v>
      </c>
      <c r="H274">
        <f>IF(RFM_Customers[Recency]&lt;=RFM_Thresholds!$B$2,5, IF(RFM_Customers[Recency]&lt;=RFM_Thresholds!$C$2,4,IF(RFM_Customers[Recency]&lt;=RFM_Thresholds!$D$2,3,IF(RFM_Customers[Recency]&lt;=RFM_Thresholds!$E$2,2,1))))</f>
        <v>2</v>
      </c>
      <c r="I274">
        <f>IF(RFM_Customers[Frequency]&lt;=RFM_Thresholds!$B$2,1, IF(RFM_Customers[Frequency]&lt;=RFM_Thresholds!$C$2,2,IF(RFM_Customers[Frequency]&lt;=RFM_Thresholds!$D$2,3,IF(RFM_Customers[Frequency]&lt;=RFM_Thresholds!$E$2,4,5))))</f>
        <v>1</v>
      </c>
      <c r="J274">
        <f>IF(RFM_Customers[NetSpending]&lt;=RFM_Thresholds!$B$2,1, IF(RFM_Customers[NetSpending]&lt;=RFM_Thresholds!$C$2,2,IF(RFM_Customers[NetSpending]&lt;=RFM_Thresholds!$D$2,3,IF(RFM_Customers[NetSpending]&lt;=RFM_Thresholds!$E$2,4,5))))</f>
        <v>5</v>
      </c>
      <c r="K274">
        <f t="shared" si="4"/>
        <v>8</v>
      </c>
    </row>
    <row r="275" spans="1:11" x14ac:dyDescent="0.25">
      <c r="A275">
        <v>15550</v>
      </c>
      <c r="B275">
        <v>2211.0499999999984</v>
      </c>
      <c r="C275">
        <v>223.20000000000002</v>
      </c>
      <c r="D275">
        <v>1987.849999999999</v>
      </c>
      <c r="E275">
        <v>12</v>
      </c>
      <c r="F275" s="1">
        <v>40882</v>
      </c>
      <c r="G275">
        <v>5</v>
      </c>
      <c r="H275">
        <f>IF(RFM_Customers[Recency]&lt;=RFM_Thresholds!$B$2,5, IF(RFM_Customers[Recency]&lt;=RFM_Thresholds!$C$2,4,IF(RFM_Customers[Recency]&lt;=RFM_Thresholds!$D$2,3,IF(RFM_Customers[Recency]&lt;=RFM_Thresholds!$E$2,2,1))))</f>
        <v>5</v>
      </c>
      <c r="I275">
        <f>IF(RFM_Customers[Frequency]&lt;=RFM_Thresholds!$B$2,1, IF(RFM_Customers[Frequency]&lt;=RFM_Thresholds!$C$2,2,IF(RFM_Customers[Frequency]&lt;=RFM_Thresholds!$D$2,3,IF(RFM_Customers[Frequency]&lt;=RFM_Thresholds!$E$2,4,5))))</f>
        <v>1</v>
      </c>
      <c r="J275">
        <f>IF(RFM_Customers[NetSpending]&lt;=RFM_Thresholds!$B$2,1, IF(RFM_Customers[NetSpending]&lt;=RFM_Thresholds!$C$2,2,IF(RFM_Customers[NetSpending]&lt;=RFM_Thresholds!$D$2,3,IF(RFM_Customers[NetSpending]&lt;=RFM_Thresholds!$E$2,4,5))))</f>
        <v>5</v>
      </c>
      <c r="K275">
        <f t="shared" si="4"/>
        <v>11</v>
      </c>
    </row>
    <row r="276" spans="1:11" x14ac:dyDescent="0.25">
      <c r="A276">
        <v>13531</v>
      </c>
      <c r="B276">
        <v>1433.07</v>
      </c>
      <c r="C276">
        <v>0</v>
      </c>
      <c r="D276">
        <v>1433.07</v>
      </c>
      <c r="E276">
        <v>6</v>
      </c>
      <c r="F276" s="1">
        <v>40681</v>
      </c>
      <c r="G276">
        <v>206</v>
      </c>
      <c r="H276">
        <f>IF(RFM_Customers[Recency]&lt;=RFM_Thresholds!$B$2,5, IF(RFM_Customers[Recency]&lt;=RFM_Thresholds!$C$2,4,IF(RFM_Customers[Recency]&lt;=RFM_Thresholds!$D$2,3,IF(RFM_Customers[Recency]&lt;=RFM_Thresholds!$E$2,2,1))))</f>
        <v>2</v>
      </c>
      <c r="I276">
        <f>IF(RFM_Customers[Frequency]&lt;=RFM_Thresholds!$B$2,1, IF(RFM_Customers[Frequency]&lt;=RFM_Thresholds!$C$2,2,IF(RFM_Customers[Frequency]&lt;=RFM_Thresholds!$D$2,3,IF(RFM_Customers[Frequency]&lt;=RFM_Thresholds!$E$2,4,5))))</f>
        <v>1</v>
      </c>
      <c r="J276">
        <f>IF(RFM_Customers[NetSpending]&lt;=RFM_Thresholds!$B$2,1, IF(RFM_Customers[NetSpending]&lt;=RFM_Thresholds!$C$2,2,IF(RFM_Customers[NetSpending]&lt;=RFM_Thresholds!$D$2,3,IF(RFM_Customers[NetSpending]&lt;=RFM_Thresholds!$E$2,4,5))))</f>
        <v>5</v>
      </c>
      <c r="K276">
        <f t="shared" si="4"/>
        <v>8</v>
      </c>
    </row>
    <row r="277" spans="1:11" x14ac:dyDescent="0.25">
      <c r="A277">
        <v>13786</v>
      </c>
      <c r="B277">
        <v>3127.9900000000002</v>
      </c>
      <c r="C277">
        <v>622.53</v>
      </c>
      <c r="D277">
        <v>2505.4600000000005</v>
      </c>
      <c r="E277">
        <v>6</v>
      </c>
      <c r="F277" s="1">
        <v>40519</v>
      </c>
      <c r="G277">
        <v>368</v>
      </c>
      <c r="H277">
        <f>IF(RFM_Customers[Recency]&lt;=RFM_Thresholds!$B$2,5, IF(RFM_Customers[Recency]&lt;=RFM_Thresholds!$C$2,4,IF(RFM_Customers[Recency]&lt;=RFM_Thresholds!$D$2,3,IF(RFM_Customers[Recency]&lt;=RFM_Thresholds!$E$2,2,1))))</f>
        <v>2</v>
      </c>
      <c r="I277">
        <f>IF(RFM_Customers[Frequency]&lt;=RFM_Thresholds!$B$2,1, IF(RFM_Customers[Frequency]&lt;=RFM_Thresholds!$C$2,2,IF(RFM_Customers[Frequency]&lt;=RFM_Thresholds!$D$2,3,IF(RFM_Customers[Frequency]&lt;=RFM_Thresholds!$E$2,4,5))))</f>
        <v>1</v>
      </c>
      <c r="J277">
        <f>IF(RFM_Customers[NetSpending]&lt;=RFM_Thresholds!$B$2,1, IF(RFM_Customers[NetSpending]&lt;=RFM_Thresholds!$C$2,2,IF(RFM_Customers[NetSpending]&lt;=RFM_Thresholds!$D$2,3,IF(RFM_Customers[NetSpending]&lt;=RFM_Thresholds!$E$2,4,5))))</f>
        <v>5</v>
      </c>
      <c r="K277">
        <f t="shared" si="4"/>
        <v>8</v>
      </c>
    </row>
    <row r="278" spans="1:11" x14ac:dyDescent="0.25">
      <c r="A278">
        <v>14952</v>
      </c>
      <c r="B278">
        <v>17629.349999999991</v>
      </c>
      <c r="C278">
        <v>282.09999999999991</v>
      </c>
      <c r="D278">
        <v>17347.249999999985</v>
      </c>
      <c r="E278">
        <v>32</v>
      </c>
      <c r="F278" s="1">
        <v>40827</v>
      </c>
      <c r="G278">
        <v>60</v>
      </c>
      <c r="H278">
        <f>IF(RFM_Customers[Recency]&lt;=RFM_Thresholds!$B$2,5, IF(RFM_Customers[Recency]&lt;=RFM_Thresholds!$C$2,4,IF(RFM_Customers[Recency]&lt;=RFM_Thresholds!$D$2,3,IF(RFM_Customers[Recency]&lt;=RFM_Thresholds!$E$2,2,1))))</f>
        <v>3</v>
      </c>
      <c r="I278">
        <f>IF(RFM_Customers[Frequency]&lt;=RFM_Thresholds!$B$2,1, IF(RFM_Customers[Frequency]&lt;=RFM_Thresholds!$C$2,2,IF(RFM_Customers[Frequency]&lt;=RFM_Thresholds!$D$2,3,IF(RFM_Customers[Frequency]&lt;=RFM_Thresholds!$E$2,4,5))))</f>
        <v>2</v>
      </c>
      <c r="J278">
        <f>IF(RFM_Customers[NetSpending]&lt;=RFM_Thresholds!$B$2,1, IF(RFM_Customers[NetSpending]&lt;=RFM_Thresholds!$C$2,2,IF(RFM_Customers[NetSpending]&lt;=RFM_Thresholds!$D$2,3,IF(RFM_Customers[NetSpending]&lt;=RFM_Thresholds!$E$2,4,5))))</f>
        <v>5</v>
      </c>
      <c r="K278">
        <f t="shared" si="4"/>
        <v>10</v>
      </c>
    </row>
    <row r="279" spans="1:11" x14ac:dyDescent="0.25">
      <c r="A279">
        <v>14031</v>
      </c>
      <c r="B279">
        <v>39019.510000000038</v>
      </c>
      <c r="C279">
        <v>2971.25</v>
      </c>
      <c r="D279">
        <v>36048.260000000038</v>
      </c>
      <c r="E279">
        <v>44</v>
      </c>
      <c r="F279" s="1">
        <v>40879</v>
      </c>
      <c r="G279">
        <v>8</v>
      </c>
      <c r="H279">
        <f>IF(RFM_Customers[Recency]&lt;=RFM_Thresholds!$B$2,5, IF(RFM_Customers[Recency]&lt;=RFM_Thresholds!$C$2,4,IF(RFM_Customers[Recency]&lt;=RFM_Thresholds!$D$2,3,IF(RFM_Customers[Recency]&lt;=RFM_Thresholds!$E$2,2,1))))</f>
        <v>5</v>
      </c>
      <c r="I279">
        <f>IF(RFM_Customers[Frequency]&lt;=RFM_Thresholds!$B$2,1, IF(RFM_Customers[Frequency]&lt;=RFM_Thresholds!$C$2,2,IF(RFM_Customers[Frequency]&lt;=RFM_Thresholds!$D$2,3,IF(RFM_Customers[Frequency]&lt;=RFM_Thresholds!$E$2,4,5))))</f>
        <v>2</v>
      </c>
      <c r="J279">
        <f>IF(RFM_Customers[NetSpending]&lt;=RFM_Thresholds!$B$2,1, IF(RFM_Customers[NetSpending]&lt;=RFM_Thresholds!$C$2,2,IF(RFM_Customers[NetSpending]&lt;=RFM_Thresholds!$D$2,3,IF(RFM_Customers[NetSpending]&lt;=RFM_Thresholds!$E$2,4,5))))</f>
        <v>5</v>
      </c>
      <c r="K279">
        <f t="shared" si="4"/>
        <v>12</v>
      </c>
    </row>
    <row r="280" spans="1:11" x14ac:dyDescent="0.25">
      <c r="A280">
        <v>12937</v>
      </c>
      <c r="B280">
        <v>3097.6099999999997</v>
      </c>
      <c r="C280">
        <v>0</v>
      </c>
      <c r="D280">
        <v>3097.6099999999997</v>
      </c>
      <c r="E280">
        <v>9</v>
      </c>
      <c r="F280" s="1">
        <v>40871</v>
      </c>
      <c r="G280">
        <v>16</v>
      </c>
      <c r="H280">
        <f>IF(RFM_Customers[Recency]&lt;=RFM_Thresholds!$B$2,5, IF(RFM_Customers[Recency]&lt;=RFM_Thresholds!$C$2,4,IF(RFM_Customers[Recency]&lt;=RFM_Thresholds!$D$2,3,IF(RFM_Customers[Recency]&lt;=RFM_Thresholds!$E$2,2,1))))</f>
        <v>5</v>
      </c>
      <c r="I280">
        <f>IF(RFM_Customers[Frequency]&lt;=RFM_Thresholds!$B$2,1, IF(RFM_Customers[Frequency]&lt;=RFM_Thresholds!$C$2,2,IF(RFM_Customers[Frequency]&lt;=RFM_Thresholds!$D$2,3,IF(RFM_Customers[Frequency]&lt;=RFM_Thresholds!$E$2,4,5))))</f>
        <v>1</v>
      </c>
      <c r="J280">
        <f>IF(RFM_Customers[NetSpending]&lt;=RFM_Thresholds!$B$2,1, IF(RFM_Customers[NetSpending]&lt;=RFM_Thresholds!$C$2,2,IF(RFM_Customers[NetSpending]&lt;=RFM_Thresholds!$D$2,3,IF(RFM_Customers[NetSpending]&lt;=RFM_Thresholds!$E$2,4,5))))</f>
        <v>5</v>
      </c>
      <c r="K280">
        <f t="shared" si="4"/>
        <v>11</v>
      </c>
    </row>
    <row r="281" spans="1:11" x14ac:dyDescent="0.25">
      <c r="A281">
        <v>16612</v>
      </c>
      <c r="B281">
        <v>3245.4300000000017</v>
      </c>
      <c r="C281">
        <v>1.95</v>
      </c>
      <c r="D281">
        <v>3243.4800000000018</v>
      </c>
      <c r="E281">
        <v>9</v>
      </c>
      <c r="F281" s="1">
        <v>40854</v>
      </c>
      <c r="G281">
        <v>33</v>
      </c>
      <c r="H281">
        <f>IF(RFM_Customers[Recency]&lt;=RFM_Thresholds!$B$2,5, IF(RFM_Customers[Recency]&lt;=RFM_Thresholds!$C$2,4,IF(RFM_Customers[Recency]&lt;=RFM_Thresholds!$D$2,3,IF(RFM_Customers[Recency]&lt;=RFM_Thresholds!$E$2,2,1))))</f>
        <v>4</v>
      </c>
      <c r="I281">
        <f>IF(RFM_Customers[Frequency]&lt;=RFM_Thresholds!$B$2,1, IF(RFM_Customers[Frequency]&lt;=RFM_Thresholds!$C$2,2,IF(RFM_Customers[Frequency]&lt;=RFM_Thresholds!$D$2,3,IF(RFM_Customers[Frequency]&lt;=RFM_Thresholds!$E$2,4,5))))</f>
        <v>1</v>
      </c>
      <c r="J281">
        <f>IF(RFM_Customers[NetSpending]&lt;=RFM_Thresholds!$B$2,1, IF(RFM_Customers[NetSpending]&lt;=RFM_Thresholds!$C$2,2,IF(RFM_Customers[NetSpending]&lt;=RFM_Thresholds!$D$2,3,IF(RFM_Customers[NetSpending]&lt;=RFM_Thresholds!$E$2,4,5))))</f>
        <v>5</v>
      </c>
      <c r="K281">
        <f t="shared" si="4"/>
        <v>10</v>
      </c>
    </row>
    <row r="282" spans="1:11" x14ac:dyDescent="0.25">
      <c r="A282">
        <v>12949</v>
      </c>
      <c r="B282">
        <v>15526.700000000017</v>
      </c>
      <c r="C282">
        <v>135.69999999999999</v>
      </c>
      <c r="D282">
        <v>15391.000000000015</v>
      </c>
      <c r="E282">
        <v>22</v>
      </c>
      <c r="F282" s="1">
        <v>40856</v>
      </c>
      <c r="G282">
        <v>31</v>
      </c>
      <c r="H282">
        <f>IF(RFM_Customers[Recency]&lt;=RFM_Thresholds!$B$2,5, IF(RFM_Customers[Recency]&lt;=RFM_Thresholds!$C$2,4,IF(RFM_Customers[Recency]&lt;=RFM_Thresholds!$D$2,3,IF(RFM_Customers[Recency]&lt;=RFM_Thresholds!$E$2,2,1))))</f>
        <v>4</v>
      </c>
      <c r="I282">
        <f>IF(RFM_Customers[Frequency]&lt;=RFM_Thresholds!$B$2,1, IF(RFM_Customers[Frequency]&lt;=RFM_Thresholds!$C$2,2,IF(RFM_Customers[Frequency]&lt;=RFM_Thresholds!$D$2,3,IF(RFM_Customers[Frequency]&lt;=RFM_Thresholds!$E$2,4,5))))</f>
        <v>2</v>
      </c>
      <c r="J282">
        <f>IF(RFM_Customers[NetSpending]&lt;=RFM_Thresholds!$B$2,1, IF(RFM_Customers[NetSpending]&lt;=RFM_Thresholds!$C$2,2,IF(RFM_Customers[NetSpending]&lt;=RFM_Thresholds!$D$2,3,IF(RFM_Customers[NetSpending]&lt;=RFM_Thresholds!$E$2,4,5))))</f>
        <v>5</v>
      </c>
      <c r="K282">
        <f t="shared" si="4"/>
        <v>11</v>
      </c>
    </row>
    <row r="283" spans="1:11" x14ac:dyDescent="0.25">
      <c r="A283">
        <v>14958</v>
      </c>
      <c r="B283">
        <v>941.98999999999967</v>
      </c>
      <c r="C283">
        <v>0</v>
      </c>
      <c r="D283">
        <v>941.98999999999967</v>
      </c>
      <c r="E283">
        <v>6</v>
      </c>
      <c r="F283" s="1">
        <v>40739</v>
      </c>
      <c r="G283">
        <v>148</v>
      </c>
      <c r="H283">
        <f>IF(RFM_Customers[Recency]&lt;=RFM_Thresholds!$B$2,5, IF(RFM_Customers[Recency]&lt;=RFM_Thresholds!$C$2,4,IF(RFM_Customers[Recency]&lt;=RFM_Thresholds!$D$2,3,IF(RFM_Customers[Recency]&lt;=RFM_Thresholds!$E$2,2,1))))</f>
        <v>3</v>
      </c>
      <c r="I283">
        <f>IF(RFM_Customers[Frequency]&lt;=RFM_Thresholds!$B$2,1, IF(RFM_Customers[Frequency]&lt;=RFM_Thresholds!$C$2,2,IF(RFM_Customers[Frequency]&lt;=RFM_Thresholds!$D$2,3,IF(RFM_Customers[Frequency]&lt;=RFM_Thresholds!$E$2,4,5))))</f>
        <v>1</v>
      </c>
      <c r="J283">
        <f>IF(RFM_Customers[NetSpending]&lt;=RFM_Thresholds!$B$2,1, IF(RFM_Customers[NetSpending]&lt;=RFM_Thresholds!$C$2,2,IF(RFM_Customers[NetSpending]&lt;=RFM_Thresholds!$D$2,3,IF(RFM_Customers[NetSpending]&lt;=RFM_Thresholds!$E$2,4,5))))</f>
        <v>5</v>
      </c>
      <c r="K283">
        <f t="shared" si="4"/>
        <v>9</v>
      </c>
    </row>
    <row r="284" spans="1:11" x14ac:dyDescent="0.25">
      <c r="A284">
        <v>17329</v>
      </c>
      <c r="B284">
        <v>998.53</v>
      </c>
      <c r="C284">
        <v>0</v>
      </c>
      <c r="D284">
        <v>998.53</v>
      </c>
      <c r="E284">
        <v>5</v>
      </c>
      <c r="F284" s="1">
        <v>40872</v>
      </c>
      <c r="G284">
        <v>15</v>
      </c>
      <c r="H284">
        <f>IF(RFM_Customers[Recency]&lt;=RFM_Thresholds!$B$2,5, IF(RFM_Customers[Recency]&lt;=RFM_Thresholds!$C$2,4,IF(RFM_Customers[Recency]&lt;=RFM_Thresholds!$D$2,3,IF(RFM_Customers[Recency]&lt;=RFM_Thresholds!$E$2,2,1))))</f>
        <v>5</v>
      </c>
      <c r="I284">
        <f>IF(RFM_Customers[Frequency]&lt;=RFM_Thresholds!$B$2,1, IF(RFM_Customers[Frequency]&lt;=RFM_Thresholds!$C$2,2,IF(RFM_Customers[Frequency]&lt;=RFM_Thresholds!$D$2,3,IF(RFM_Customers[Frequency]&lt;=RFM_Thresholds!$E$2,4,5))))</f>
        <v>1</v>
      </c>
      <c r="J284">
        <f>IF(RFM_Customers[NetSpending]&lt;=RFM_Thresholds!$B$2,1, IF(RFM_Customers[NetSpending]&lt;=RFM_Thresholds!$C$2,2,IF(RFM_Customers[NetSpending]&lt;=RFM_Thresholds!$D$2,3,IF(RFM_Customers[NetSpending]&lt;=RFM_Thresholds!$E$2,4,5))))</f>
        <v>5</v>
      </c>
      <c r="K284">
        <f t="shared" si="4"/>
        <v>11</v>
      </c>
    </row>
    <row r="285" spans="1:11" x14ac:dyDescent="0.25">
      <c r="A285">
        <v>16736</v>
      </c>
      <c r="B285">
        <v>2956.5600000000004</v>
      </c>
      <c r="C285">
        <v>52.05</v>
      </c>
      <c r="D285">
        <v>2904.5100000000007</v>
      </c>
      <c r="E285">
        <v>5</v>
      </c>
      <c r="F285" s="1">
        <v>40381</v>
      </c>
      <c r="G285">
        <v>506</v>
      </c>
      <c r="H285">
        <f>IF(RFM_Customers[Recency]&lt;=RFM_Thresholds!$B$2,5, IF(RFM_Customers[Recency]&lt;=RFM_Thresholds!$C$2,4,IF(RFM_Customers[Recency]&lt;=RFM_Thresholds!$D$2,3,IF(RFM_Customers[Recency]&lt;=RFM_Thresholds!$E$2,2,1))))</f>
        <v>1</v>
      </c>
      <c r="I285">
        <f>IF(RFM_Customers[Frequency]&lt;=RFM_Thresholds!$B$2,1, IF(RFM_Customers[Frequency]&lt;=RFM_Thresholds!$C$2,2,IF(RFM_Customers[Frequency]&lt;=RFM_Thresholds!$D$2,3,IF(RFM_Customers[Frequency]&lt;=RFM_Thresholds!$E$2,4,5))))</f>
        <v>1</v>
      </c>
      <c r="J285">
        <f>IF(RFM_Customers[NetSpending]&lt;=RFM_Thresholds!$B$2,1, IF(RFM_Customers[NetSpending]&lt;=RFM_Thresholds!$C$2,2,IF(RFM_Customers[NetSpending]&lt;=RFM_Thresholds!$D$2,3,IF(RFM_Customers[NetSpending]&lt;=RFM_Thresholds!$E$2,4,5))))</f>
        <v>5</v>
      </c>
      <c r="K285">
        <f t="shared" si="4"/>
        <v>7</v>
      </c>
    </row>
    <row r="286" spans="1:11" x14ac:dyDescent="0.25">
      <c r="A286">
        <v>13001</v>
      </c>
      <c r="B286">
        <v>24042.649999999961</v>
      </c>
      <c r="C286">
        <v>36.049999999999997</v>
      </c>
      <c r="D286">
        <v>24006.599999999959</v>
      </c>
      <c r="E286">
        <v>33</v>
      </c>
      <c r="F286" s="1">
        <v>40882</v>
      </c>
      <c r="G286">
        <v>5</v>
      </c>
      <c r="H286">
        <f>IF(RFM_Customers[Recency]&lt;=RFM_Thresholds!$B$2,5, IF(RFM_Customers[Recency]&lt;=RFM_Thresholds!$C$2,4,IF(RFM_Customers[Recency]&lt;=RFM_Thresholds!$D$2,3,IF(RFM_Customers[Recency]&lt;=RFM_Thresholds!$E$2,2,1))))</f>
        <v>5</v>
      </c>
      <c r="I286">
        <f>IF(RFM_Customers[Frequency]&lt;=RFM_Thresholds!$B$2,1, IF(RFM_Customers[Frequency]&lt;=RFM_Thresholds!$C$2,2,IF(RFM_Customers[Frequency]&lt;=RFM_Thresholds!$D$2,3,IF(RFM_Customers[Frequency]&lt;=RFM_Thresholds!$E$2,4,5))))</f>
        <v>2</v>
      </c>
      <c r="J286">
        <f>IF(RFM_Customers[NetSpending]&lt;=RFM_Thresholds!$B$2,1, IF(RFM_Customers[NetSpending]&lt;=RFM_Thresholds!$C$2,2,IF(RFM_Customers[NetSpending]&lt;=RFM_Thresholds!$D$2,3,IF(RFM_Customers[NetSpending]&lt;=RFM_Thresholds!$E$2,4,5))))</f>
        <v>5</v>
      </c>
      <c r="K286">
        <f t="shared" si="4"/>
        <v>12</v>
      </c>
    </row>
    <row r="287" spans="1:11" x14ac:dyDescent="0.25">
      <c r="A287">
        <v>14644</v>
      </c>
      <c r="B287">
        <v>2247.7199999999998</v>
      </c>
      <c r="C287">
        <v>170.25</v>
      </c>
      <c r="D287">
        <v>2077.4699999999993</v>
      </c>
      <c r="E287">
        <v>7</v>
      </c>
      <c r="F287" s="1">
        <v>40819</v>
      </c>
      <c r="G287">
        <v>68</v>
      </c>
      <c r="H287">
        <f>IF(RFM_Customers[Recency]&lt;=RFM_Thresholds!$B$2,5, IF(RFM_Customers[Recency]&lt;=RFM_Thresholds!$C$2,4,IF(RFM_Customers[Recency]&lt;=RFM_Thresholds!$D$2,3,IF(RFM_Customers[Recency]&lt;=RFM_Thresholds!$E$2,2,1))))</f>
        <v>3</v>
      </c>
      <c r="I287">
        <f>IF(RFM_Customers[Frequency]&lt;=RFM_Thresholds!$B$2,1, IF(RFM_Customers[Frequency]&lt;=RFM_Thresholds!$C$2,2,IF(RFM_Customers[Frequency]&lt;=RFM_Thresholds!$D$2,3,IF(RFM_Customers[Frequency]&lt;=RFM_Thresholds!$E$2,4,5))))</f>
        <v>1</v>
      </c>
      <c r="J287">
        <f>IF(RFM_Customers[NetSpending]&lt;=RFM_Thresholds!$B$2,1, IF(RFM_Customers[NetSpending]&lt;=RFM_Thresholds!$C$2,2,IF(RFM_Customers[NetSpending]&lt;=RFM_Thresholds!$D$2,3,IF(RFM_Customers[NetSpending]&lt;=RFM_Thresholds!$E$2,4,5))))</f>
        <v>5</v>
      </c>
      <c r="K287">
        <f t="shared" si="4"/>
        <v>9</v>
      </c>
    </row>
    <row r="288" spans="1:11" x14ac:dyDescent="0.25">
      <c r="A288">
        <v>14898</v>
      </c>
      <c r="B288">
        <v>3365.9500000000016</v>
      </c>
      <c r="C288">
        <v>123.35</v>
      </c>
      <c r="D288">
        <v>3242.6000000000022</v>
      </c>
      <c r="E288">
        <v>14</v>
      </c>
      <c r="F288" s="1">
        <v>40863</v>
      </c>
      <c r="G288">
        <v>24</v>
      </c>
      <c r="H288">
        <f>IF(RFM_Customers[Recency]&lt;=RFM_Thresholds!$B$2,5, IF(RFM_Customers[Recency]&lt;=RFM_Thresholds!$C$2,4,IF(RFM_Customers[Recency]&lt;=RFM_Thresholds!$D$2,3,IF(RFM_Customers[Recency]&lt;=RFM_Thresholds!$E$2,2,1))))</f>
        <v>4</v>
      </c>
      <c r="I288">
        <f>IF(RFM_Customers[Frequency]&lt;=RFM_Thresholds!$B$2,1, IF(RFM_Customers[Frequency]&lt;=RFM_Thresholds!$C$2,2,IF(RFM_Customers[Frequency]&lt;=RFM_Thresholds!$D$2,3,IF(RFM_Customers[Frequency]&lt;=RFM_Thresholds!$E$2,4,5))))</f>
        <v>1</v>
      </c>
      <c r="J288">
        <f>IF(RFM_Customers[NetSpending]&lt;=RFM_Thresholds!$B$2,1, IF(RFM_Customers[NetSpending]&lt;=RFM_Thresholds!$C$2,2,IF(RFM_Customers[NetSpending]&lt;=RFM_Thresholds!$D$2,3,IF(RFM_Customers[NetSpending]&lt;=RFM_Thresholds!$E$2,4,5))))</f>
        <v>5</v>
      </c>
      <c r="K288">
        <f t="shared" si="4"/>
        <v>10</v>
      </c>
    </row>
    <row r="289" spans="1:11" x14ac:dyDescent="0.25">
      <c r="A289">
        <v>14662</v>
      </c>
      <c r="B289">
        <v>1376.4300000000007</v>
      </c>
      <c r="C289">
        <v>0</v>
      </c>
      <c r="D289">
        <v>1376.4300000000007</v>
      </c>
      <c r="E289">
        <v>7</v>
      </c>
      <c r="F289" s="1">
        <v>40858</v>
      </c>
      <c r="G289">
        <v>29</v>
      </c>
      <c r="H289">
        <f>IF(RFM_Customers[Recency]&lt;=RFM_Thresholds!$B$2,5, IF(RFM_Customers[Recency]&lt;=RFM_Thresholds!$C$2,4,IF(RFM_Customers[Recency]&lt;=RFM_Thresholds!$D$2,3,IF(RFM_Customers[Recency]&lt;=RFM_Thresholds!$E$2,2,1))))</f>
        <v>4</v>
      </c>
      <c r="I289">
        <f>IF(RFM_Customers[Frequency]&lt;=RFM_Thresholds!$B$2,1, IF(RFM_Customers[Frequency]&lt;=RFM_Thresholds!$C$2,2,IF(RFM_Customers[Frequency]&lt;=RFM_Thresholds!$D$2,3,IF(RFM_Customers[Frequency]&lt;=RFM_Thresholds!$E$2,4,5))))</f>
        <v>1</v>
      </c>
      <c r="J289">
        <f>IF(RFM_Customers[NetSpending]&lt;=RFM_Thresholds!$B$2,1, IF(RFM_Customers[NetSpending]&lt;=RFM_Thresholds!$C$2,2,IF(RFM_Customers[NetSpending]&lt;=RFM_Thresholds!$D$2,3,IF(RFM_Customers[NetSpending]&lt;=RFM_Thresholds!$E$2,4,5))))</f>
        <v>5</v>
      </c>
      <c r="K289">
        <f t="shared" si="4"/>
        <v>10</v>
      </c>
    </row>
    <row r="290" spans="1:11" x14ac:dyDescent="0.25">
      <c r="A290">
        <v>17414</v>
      </c>
      <c r="B290">
        <v>2249.5200000000004</v>
      </c>
      <c r="C290">
        <v>0</v>
      </c>
      <c r="D290">
        <v>2249.5200000000004</v>
      </c>
      <c r="E290">
        <v>6</v>
      </c>
      <c r="F290" s="1">
        <v>40843</v>
      </c>
      <c r="G290">
        <v>44</v>
      </c>
      <c r="H290">
        <f>IF(RFM_Customers[Recency]&lt;=RFM_Thresholds!$B$2,5, IF(RFM_Customers[Recency]&lt;=RFM_Thresholds!$C$2,4,IF(RFM_Customers[Recency]&lt;=RFM_Thresholds!$D$2,3,IF(RFM_Customers[Recency]&lt;=RFM_Thresholds!$E$2,2,1))))</f>
        <v>4</v>
      </c>
      <c r="I290">
        <f>IF(RFM_Customers[Frequency]&lt;=RFM_Thresholds!$B$2,1, IF(RFM_Customers[Frequency]&lt;=RFM_Thresholds!$C$2,2,IF(RFM_Customers[Frequency]&lt;=RFM_Thresholds!$D$2,3,IF(RFM_Customers[Frequency]&lt;=RFM_Thresholds!$E$2,4,5))))</f>
        <v>1</v>
      </c>
      <c r="J290">
        <f>IF(RFM_Customers[NetSpending]&lt;=RFM_Thresholds!$B$2,1, IF(RFM_Customers[NetSpending]&lt;=RFM_Thresholds!$C$2,2,IF(RFM_Customers[NetSpending]&lt;=RFM_Thresholds!$D$2,3,IF(RFM_Customers[NetSpending]&lt;=RFM_Thresholds!$E$2,4,5))))</f>
        <v>5</v>
      </c>
      <c r="K290">
        <f t="shared" si="4"/>
        <v>10</v>
      </c>
    </row>
    <row r="291" spans="1:11" x14ac:dyDescent="0.25">
      <c r="A291">
        <v>14755</v>
      </c>
      <c r="B291">
        <v>9972.549999999992</v>
      </c>
      <c r="C291">
        <v>121.10000000000001</v>
      </c>
      <c r="D291">
        <v>9851.4499999999935</v>
      </c>
      <c r="E291">
        <v>25</v>
      </c>
      <c r="F291" s="1">
        <v>40877</v>
      </c>
      <c r="G291">
        <v>10</v>
      </c>
      <c r="H291">
        <f>IF(RFM_Customers[Recency]&lt;=RFM_Thresholds!$B$2,5, IF(RFM_Customers[Recency]&lt;=RFM_Thresholds!$C$2,4,IF(RFM_Customers[Recency]&lt;=RFM_Thresholds!$D$2,3,IF(RFM_Customers[Recency]&lt;=RFM_Thresholds!$E$2,2,1))))</f>
        <v>5</v>
      </c>
      <c r="I291">
        <f>IF(RFM_Customers[Frequency]&lt;=RFM_Thresholds!$B$2,1, IF(RFM_Customers[Frequency]&lt;=RFM_Thresholds!$C$2,2,IF(RFM_Customers[Frequency]&lt;=RFM_Thresholds!$D$2,3,IF(RFM_Customers[Frequency]&lt;=RFM_Thresholds!$E$2,4,5))))</f>
        <v>2</v>
      </c>
      <c r="J291">
        <f>IF(RFM_Customers[NetSpending]&lt;=RFM_Thresholds!$B$2,1, IF(RFM_Customers[NetSpending]&lt;=RFM_Thresholds!$C$2,2,IF(RFM_Customers[NetSpending]&lt;=RFM_Thresholds!$D$2,3,IF(RFM_Customers[NetSpending]&lt;=RFM_Thresholds!$E$2,4,5))))</f>
        <v>5</v>
      </c>
      <c r="K291">
        <f t="shared" si="4"/>
        <v>12</v>
      </c>
    </row>
    <row r="292" spans="1:11" x14ac:dyDescent="0.25">
      <c r="A292">
        <v>17576</v>
      </c>
      <c r="B292">
        <v>8711.9500000000044</v>
      </c>
      <c r="C292">
        <v>171.15</v>
      </c>
      <c r="D292">
        <v>8540.7999999999993</v>
      </c>
      <c r="E292">
        <v>41</v>
      </c>
      <c r="F292" s="1">
        <v>40878</v>
      </c>
      <c r="G292">
        <v>9</v>
      </c>
      <c r="H292">
        <f>IF(RFM_Customers[Recency]&lt;=RFM_Thresholds!$B$2,5, IF(RFM_Customers[Recency]&lt;=RFM_Thresholds!$C$2,4,IF(RFM_Customers[Recency]&lt;=RFM_Thresholds!$D$2,3,IF(RFM_Customers[Recency]&lt;=RFM_Thresholds!$E$2,2,1))))</f>
        <v>5</v>
      </c>
      <c r="I292">
        <f>IF(RFM_Customers[Frequency]&lt;=RFM_Thresholds!$B$2,1, IF(RFM_Customers[Frequency]&lt;=RFM_Thresholds!$C$2,2,IF(RFM_Customers[Frequency]&lt;=RFM_Thresholds!$D$2,3,IF(RFM_Customers[Frequency]&lt;=RFM_Thresholds!$E$2,4,5))))</f>
        <v>2</v>
      </c>
      <c r="J292">
        <f>IF(RFM_Customers[NetSpending]&lt;=RFM_Thresholds!$B$2,1, IF(RFM_Customers[NetSpending]&lt;=RFM_Thresholds!$C$2,2,IF(RFM_Customers[NetSpending]&lt;=RFM_Thresholds!$D$2,3,IF(RFM_Customers[NetSpending]&lt;=RFM_Thresholds!$E$2,4,5))))</f>
        <v>5</v>
      </c>
      <c r="K292">
        <f t="shared" si="4"/>
        <v>12</v>
      </c>
    </row>
    <row r="293" spans="1:11" x14ac:dyDescent="0.25">
      <c r="A293">
        <v>13037</v>
      </c>
      <c r="B293">
        <v>3914.95</v>
      </c>
      <c r="C293">
        <v>72.400000000000006</v>
      </c>
      <c r="D293">
        <v>3842.5499999999993</v>
      </c>
      <c r="E293">
        <v>12</v>
      </c>
      <c r="F293" s="1">
        <v>40748</v>
      </c>
      <c r="G293">
        <v>139</v>
      </c>
      <c r="H293">
        <f>IF(RFM_Customers[Recency]&lt;=RFM_Thresholds!$B$2,5, IF(RFM_Customers[Recency]&lt;=RFM_Thresholds!$C$2,4,IF(RFM_Customers[Recency]&lt;=RFM_Thresholds!$D$2,3,IF(RFM_Customers[Recency]&lt;=RFM_Thresholds!$E$2,2,1))))</f>
        <v>3</v>
      </c>
      <c r="I293">
        <f>IF(RFM_Customers[Frequency]&lt;=RFM_Thresholds!$B$2,1, IF(RFM_Customers[Frequency]&lt;=RFM_Thresholds!$C$2,2,IF(RFM_Customers[Frequency]&lt;=RFM_Thresholds!$D$2,3,IF(RFM_Customers[Frequency]&lt;=RFM_Thresholds!$E$2,4,5))))</f>
        <v>1</v>
      </c>
      <c r="J293">
        <f>IF(RFM_Customers[NetSpending]&lt;=RFM_Thresholds!$B$2,1, IF(RFM_Customers[NetSpending]&lt;=RFM_Thresholds!$C$2,2,IF(RFM_Customers[NetSpending]&lt;=RFM_Thresholds!$D$2,3,IF(RFM_Customers[NetSpending]&lt;=RFM_Thresholds!$E$2,4,5))))</f>
        <v>5</v>
      </c>
      <c r="K293">
        <f t="shared" si="4"/>
        <v>9</v>
      </c>
    </row>
    <row r="294" spans="1:11" x14ac:dyDescent="0.25">
      <c r="A294">
        <v>14710</v>
      </c>
      <c r="B294">
        <v>1899.7900000000038</v>
      </c>
      <c r="C294">
        <v>0</v>
      </c>
      <c r="D294">
        <v>1899.7900000000038</v>
      </c>
      <c r="E294">
        <v>13</v>
      </c>
      <c r="F294" s="1">
        <v>40872</v>
      </c>
      <c r="G294">
        <v>15</v>
      </c>
      <c r="H294">
        <f>IF(RFM_Customers[Recency]&lt;=RFM_Thresholds!$B$2,5, IF(RFM_Customers[Recency]&lt;=RFM_Thresholds!$C$2,4,IF(RFM_Customers[Recency]&lt;=RFM_Thresholds!$D$2,3,IF(RFM_Customers[Recency]&lt;=RFM_Thresholds!$E$2,2,1))))</f>
        <v>5</v>
      </c>
      <c r="I294">
        <f>IF(RFM_Customers[Frequency]&lt;=RFM_Thresholds!$B$2,1, IF(RFM_Customers[Frequency]&lt;=RFM_Thresholds!$C$2,2,IF(RFM_Customers[Frequency]&lt;=RFM_Thresholds!$D$2,3,IF(RFM_Customers[Frequency]&lt;=RFM_Thresholds!$E$2,4,5))))</f>
        <v>1</v>
      </c>
      <c r="J294">
        <f>IF(RFM_Customers[NetSpending]&lt;=RFM_Thresholds!$B$2,1, IF(RFM_Customers[NetSpending]&lt;=RFM_Thresholds!$C$2,2,IF(RFM_Customers[NetSpending]&lt;=RFM_Thresholds!$D$2,3,IF(RFM_Customers[NetSpending]&lt;=RFM_Thresholds!$E$2,4,5))))</f>
        <v>5</v>
      </c>
      <c r="K294">
        <f t="shared" si="4"/>
        <v>11</v>
      </c>
    </row>
    <row r="295" spans="1:11" x14ac:dyDescent="0.25">
      <c r="A295">
        <v>18168</v>
      </c>
      <c r="B295">
        <v>3435.5000000000009</v>
      </c>
      <c r="C295">
        <v>83.2</v>
      </c>
      <c r="D295">
        <v>3352.3000000000015</v>
      </c>
      <c r="E295">
        <v>16</v>
      </c>
      <c r="F295" s="1">
        <v>40710</v>
      </c>
      <c r="G295">
        <v>177</v>
      </c>
      <c r="H295">
        <f>IF(RFM_Customers[Recency]&lt;=RFM_Thresholds!$B$2,5, IF(RFM_Customers[Recency]&lt;=RFM_Thresholds!$C$2,4,IF(RFM_Customers[Recency]&lt;=RFM_Thresholds!$D$2,3,IF(RFM_Customers[Recency]&lt;=RFM_Thresholds!$E$2,2,1))))</f>
        <v>3</v>
      </c>
      <c r="I295">
        <f>IF(RFM_Customers[Frequency]&lt;=RFM_Thresholds!$B$2,1, IF(RFM_Customers[Frequency]&lt;=RFM_Thresholds!$C$2,2,IF(RFM_Customers[Frequency]&lt;=RFM_Thresholds!$D$2,3,IF(RFM_Customers[Frequency]&lt;=RFM_Thresholds!$E$2,4,5))))</f>
        <v>1</v>
      </c>
      <c r="J295">
        <f>IF(RFM_Customers[NetSpending]&lt;=RFM_Thresholds!$B$2,1, IF(RFM_Customers[NetSpending]&lt;=RFM_Thresholds!$C$2,2,IF(RFM_Customers[NetSpending]&lt;=RFM_Thresholds!$D$2,3,IF(RFM_Customers[NetSpending]&lt;=RFM_Thresholds!$E$2,4,5))))</f>
        <v>5</v>
      </c>
      <c r="K295">
        <f t="shared" si="4"/>
        <v>9</v>
      </c>
    </row>
    <row r="296" spans="1:11" x14ac:dyDescent="0.25">
      <c r="A296">
        <v>17679</v>
      </c>
      <c r="B296">
        <v>3577.6100000000015</v>
      </c>
      <c r="C296">
        <v>411.05000000000007</v>
      </c>
      <c r="D296">
        <v>3166.5600000000018</v>
      </c>
      <c r="E296">
        <v>7</v>
      </c>
      <c r="F296" s="1">
        <v>40834</v>
      </c>
      <c r="G296">
        <v>53</v>
      </c>
      <c r="H296">
        <f>IF(RFM_Customers[Recency]&lt;=RFM_Thresholds!$B$2,5, IF(RFM_Customers[Recency]&lt;=RFM_Thresholds!$C$2,4,IF(RFM_Customers[Recency]&lt;=RFM_Thresholds!$D$2,3,IF(RFM_Customers[Recency]&lt;=RFM_Thresholds!$E$2,2,1))))</f>
        <v>4</v>
      </c>
      <c r="I296">
        <f>IF(RFM_Customers[Frequency]&lt;=RFM_Thresholds!$B$2,1, IF(RFM_Customers[Frequency]&lt;=RFM_Thresholds!$C$2,2,IF(RFM_Customers[Frequency]&lt;=RFM_Thresholds!$D$2,3,IF(RFM_Customers[Frequency]&lt;=RFM_Thresholds!$E$2,4,5))))</f>
        <v>1</v>
      </c>
      <c r="J296">
        <f>IF(RFM_Customers[NetSpending]&lt;=RFM_Thresholds!$B$2,1, IF(RFM_Customers[NetSpending]&lt;=RFM_Thresholds!$C$2,2,IF(RFM_Customers[NetSpending]&lt;=RFM_Thresholds!$D$2,3,IF(RFM_Customers[NetSpending]&lt;=RFM_Thresholds!$E$2,4,5))))</f>
        <v>5</v>
      </c>
      <c r="K296">
        <f t="shared" si="4"/>
        <v>10</v>
      </c>
    </row>
    <row r="297" spans="1:11" x14ac:dyDescent="0.25">
      <c r="A297">
        <v>17851</v>
      </c>
      <c r="B297">
        <v>1552.3500000000008</v>
      </c>
      <c r="C297">
        <v>0</v>
      </c>
      <c r="D297">
        <v>1552.3500000000008</v>
      </c>
      <c r="E297">
        <v>6</v>
      </c>
      <c r="F297" s="1">
        <v>40464</v>
      </c>
      <c r="G297">
        <v>423</v>
      </c>
      <c r="H297">
        <f>IF(RFM_Customers[Recency]&lt;=RFM_Thresholds!$B$2,5, IF(RFM_Customers[Recency]&lt;=RFM_Thresholds!$C$2,4,IF(RFM_Customers[Recency]&lt;=RFM_Thresholds!$D$2,3,IF(RFM_Customers[Recency]&lt;=RFM_Thresholds!$E$2,2,1))))</f>
        <v>1</v>
      </c>
      <c r="I297">
        <f>IF(RFM_Customers[Frequency]&lt;=RFM_Thresholds!$B$2,1, IF(RFM_Customers[Frequency]&lt;=RFM_Thresholds!$C$2,2,IF(RFM_Customers[Frequency]&lt;=RFM_Thresholds!$D$2,3,IF(RFM_Customers[Frequency]&lt;=RFM_Thresholds!$E$2,4,5))))</f>
        <v>1</v>
      </c>
      <c r="J297">
        <f>IF(RFM_Customers[NetSpending]&lt;=RFM_Thresholds!$B$2,1, IF(RFM_Customers[NetSpending]&lt;=RFM_Thresholds!$C$2,2,IF(RFM_Customers[NetSpending]&lt;=RFM_Thresholds!$D$2,3,IF(RFM_Customers[NetSpending]&lt;=RFM_Thresholds!$E$2,4,5))))</f>
        <v>5</v>
      </c>
      <c r="K297">
        <f t="shared" si="4"/>
        <v>7</v>
      </c>
    </row>
    <row r="298" spans="1:11" x14ac:dyDescent="0.25">
      <c r="A298">
        <v>14750</v>
      </c>
      <c r="B298">
        <v>112.03000000000002</v>
      </c>
      <c r="C298">
        <v>0</v>
      </c>
      <c r="D298">
        <v>112.03000000000002</v>
      </c>
      <c r="E298">
        <v>1</v>
      </c>
      <c r="F298" s="1">
        <v>40150</v>
      </c>
      <c r="G298">
        <v>737</v>
      </c>
      <c r="H298">
        <f>IF(RFM_Customers[Recency]&lt;=RFM_Thresholds!$B$2,5, IF(RFM_Customers[Recency]&lt;=RFM_Thresholds!$C$2,4,IF(RFM_Customers[Recency]&lt;=RFM_Thresholds!$D$2,3,IF(RFM_Customers[Recency]&lt;=RFM_Thresholds!$E$2,2,1))))</f>
        <v>1</v>
      </c>
      <c r="I298">
        <f>IF(RFM_Customers[Frequency]&lt;=RFM_Thresholds!$B$2,1, IF(RFM_Customers[Frequency]&lt;=RFM_Thresholds!$C$2,2,IF(RFM_Customers[Frequency]&lt;=RFM_Thresholds!$D$2,3,IF(RFM_Customers[Frequency]&lt;=RFM_Thresholds!$E$2,4,5))))</f>
        <v>1</v>
      </c>
      <c r="J298">
        <f>IF(RFM_Customers[NetSpending]&lt;=RFM_Thresholds!$B$2,1, IF(RFM_Customers[NetSpending]&lt;=RFM_Thresholds!$C$2,2,IF(RFM_Customers[NetSpending]&lt;=RFM_Thresholds!$D$2,3,IF(RFM_Customers[NetSpending]&lt;=RFM_Thresholds!$E$2,4,5))))</f>
        <v>3</v>
      </c>
      <c r="K298">
        <f t="shared" si="4"/>
        <v>5</v>
      </c>
    </row>
    <row r="299" spans="1:11" x14ac:dyDescent="0.25">
      <c r="A299">
        <v>16791</v>
      </c>
      <c r="B299">
        <v>3957.6299999999987</v>
      </c>
      <c r="C299">
        <v>92.57</v>
      </c>
      <c r="D299">
        <v>3865.059999999999</v>
      </c>
      <c r="E299">
        <v>15</v>
      </c>
      <c r="F299" s="1">
        <v>40857</v>
      </c>
      <c r="G299">
        <v>30</v>
      </c>
      <c r="H299">
        <f>IF(RFM_Customers[Recency]&lt;=RFM_Thresholds!$B$2,5, IF(RFM_Customers[Recency]&lt;=RFM_Thresholds!$C$2,4,IF(RFM_Customers[Recency]&lt;=RFM_Thresholds!$D$2,3,IF(RFM_Customers[Recency]&lt;=RFM_Thresholds!$E$2,2,1))))</f>
        <v>4</v>
      </c>
      <c r="I299">
        <f>IF(RFM_Customers[Frequency]&lt;=RFM_Thresholds!$B$2,1, IF(RFM_Customers[Frequency]&lt;=RFM_Thresholds!$C$2,2,IF(RFM_Customers[Frequency]&lt;=RFM_Thresholds!$D$2,3,IF(RFM_Customers[Frequency]&lt;=RFM_Thresholds!$E$2,4,5))))</f>
        <v>1</v>
      </c>
      <c r="J299">
        <f>IF(RFM_Customers[NetSpending]&lt;=RFM_Thresholds!$B$2,1, IF(RFM_Customers[NetSpending]&lt;=RFM_Thresholds!$C$2,2,IF(RFM_Customers[NetSpending]&lt;=RFM_Thresholds!$D$2,3,IF(RFM_Customers[NetSpending]&lt;=RFM_Thresholds!$E$2,4,5))))</f>
        <v>5</v>
      </c>
      <c r="K299">
        <f t="shared" si="4"/>
        <v>10</v>
      </c>
    </row>
    <row r="300" spans="1:11" x14ac:dyDescent="0.25">
      <c r="A300">
        <v>16558</v>
      </c>
      <c r="B300">
        <v>13304.109999999984</v>
      </c>
      <c r="C300">
        <v>154.55000000000001</v>
      </c>
      <c r="D300">
        <v>13149.559999999987</v>
      </c>
      <c r="E300">
        <v>38</v>
      </c>
      <c r="F300" s="1">
        <v>40886</v>
      </c>
      <c r="G300">
        <v>1</v>
      </c>
      <c r="H300">
        <f>IF(RFM_Customers[Recency]&lt;=RFM_Thresholds!$B$2,5, IF(RFM_Customers[Recency]&lt;=RFM_Thresholds!$C$2,4,IF(RFM_Customers[Recency]&lt;=RFM_Thresholds!$D$2,3,IF(RFM_Customers[Recency]&lt;=RFM_Thresholds!$E$2,2,1))))</f>
        <v>5</v>
      </c>
      <c r="I300">
        <f>IF(RFM_Customers[Frequency]&lt;=RFM_Thresholds!$B$2,1, IF(RFM_Customers[Frequency]&lt;=RFM_Thresholds!$C$2,2,IF(RFM_Customers[Frequency]&lt;=RFM_Thresholds!$D$2,3,IF(RFM_Customers[Frequency]&lt;=RFM_Thresholds!$E$2,4,5))))</f>
        <v>2</v>
      </c>
      <c r="J300">
        <f>IF(RFM_Customers[NetSpending]&lt;=RFM_Thresholds!$B$2,1, IF(RFM_Customers[NetSpending]&lt;=RFM_Thresholds!$C$2,2,IF(RFM_Customers[NetSpending]&lt;=RFM_Thresholds!$D$2,3,IF(RFM_Customers[NetSpending]&lt;=RFM_Thresholds!$E$2,4,5))))</f>
        <v>5</v>
      </c>
      <c r="K300">
        <f t="shared" si="4"/>
        <v>12</v>
      </c>
    </row>
    <row r="301" spans="1:11" x14ac:dyDescent="0.25">
      <c r="A301">
        <v>15884</v>
      </c>
      <c r="B301">
        <v>244.60000000000002</v>
      </c>
      <c r="C301">
        <v>5.95</v>
      </c>
      <c r="D301">
        <v>238.65000000000003</v>
      </c>
      <c r="E301">
        <v>2</v>
      </c>
      <c r="F301" s="1">
        <v>40454</v>
      </c>
      <c r="G301">
        <v>433</v>
      </c>
      <c r="H301">
        <f>IF(RFM_Customers[Recency]&lt;=RFM_Thresholds!$B$2,5, IF(RFM_Customers[Recency]&lt;=RFM_Thresholds!$C$2,4,IF(RFM_Customers[Recency]&lt;=RFM_Thresholds!$D$2,3,IF(RFM_Customers[Recency]&lt;=RFM_Thresholds!$E$2,2,1))))</f>
        <v>1</v>
      </c>
      <c r="I301">
        <f>IF(RFM_Customers[Frequency]&lt;=RFM_Thresholds!$B$2,1, IF(RFM_Customers[Frequency]&lt;=RFM_Thresholds!$C$2,2,IF(RFM_Customers[Frequency]&lt;=RFM_Thresholds!$D$2,3,IF(RFM_Customers[Frequency]&lt;=RFM_Thresholds!$E$2,4,5))))</f>
        <v>1</v>
      </c>
      <c r="J301">
        <f>IF(RFM_Customers[NetSpending]&lt;=RFM_Thresholds!$B$2,1, IF(RFM_Customers[NetSpending]&lt;=RFM_Thresholds!$C$2,2,IF(RFM_Customers[NetSpending]&lt;=RFM_Thresholds!$D$2,3,IF(RFM_Customers[NetSpending]&lt;=RFM_Thresholds!$E$2,4,5))))</f>
        <v>4</v>
      </c>
      <c r="K301">
        <f t="shared" si="4"/>
        <v>6</v>
      </c>
    </row>
    <row r="302" spans="1:11" x14ac:dyDescent="0.25">
      <c r="A302">
        <v>17343</v>
      </c>
      <c r="B302">
        <v>1259.9399999999998</v>
      </c>
      <c r="C302">
        <v>0</v>
      </c>
      <c r="D302">
        <v>1259.9399999999998</v>
      </c>
      <c r="E302">
        <v>6</v>
      </c>
      <c r="F302" s="1">
        <v>40531</v>
      </c>
      <c r="G302">
        <v>356</v>
      </c>
      <c r="H302">
        <f>IF(RFM_Customers[Recency]&lt;=RFM_Thresholds!$B$2,5, IF(RFM_Customers[Recency]&lt;=RFM_Thresholds!$C$2,4,IF(RFM_Customers[Recency]&lt;=RFM_Thresholds!$D$2,3,IF(RFM_Customers[Recency]&lt;=RFM_Thresholds!$E$2,2,1))))</f>
        <v>2</v>
      </c>
      <c r="I302">
        <f>IF(RFM_Customers[Frequency]&lt;=RFM_Thresholds!$B$2,1, IF(RFM_Customers[Frequency]&lt;=RFM_Thresholds!$C$2,2,IF(RFM_Customers[Frequency]&lt;=RFM_Thresholds!$D$2,3,IF(RFM_Customers[Frequency]&lt;=RFM_Thresholds!$E$2,4,5))))</f>
        <v>1</v>
      </c>
      <c r="J302">
        <f>IF(RFM_Customers[NetSpending]&lt;=RFM_Thresholds!$B$2,1, IF(RFM_Customers[NetSpending]&lt;=RFM_Thresholds!$C$2,2,IF(RFM_Customers[NetSpending]&lt;=RFM_Thresholds!$D$2,3,IF(RFM_Customers[NetSpending]&lt;=RFM_Thresholds!$E$2,4,5))))</f>
        <v>5</v>
      </c>
      <c r="K302">
        <f t="shared" si="4"/>
        <v>8</v>
      </c>
    </row>
    <row r="303" spans="1:11" x14ac:dyDescent="0.25">
      <c r="A303">
        <v>17372</v>
      </c>
      <c r="B303">
        <v>4347.3099999999968</v>
      </c>
      <c r="C303">
        <v>52.129999999999995</v>
      </c>
      <c r="D303">
        <v>4295.1799999999957</v>
      </c>
      <c r="E303">
        <v>28</v>
      </c>
      <c r="F303" s="1">
        <v>40846</v>
      </c>
      <c r="G303">
        <v>41</v>
      </c>
      <c r="H303">
        <f>IF(RFM_Customers[Recency]&lt;=RFM_Thresholds!$B$2,5, IF(RFM_Customers[Recency]&lt;=RFM_Thresholds!$C$2,4,IF(RFM_Customers[Recency]&lt;=RFM_Thresholds!$D$2,3,IF(RFM_Customers[Recency]&lt;=RFM_Thresholds!$E$2,2,1))))</f>
        <v>4</v>
      </c>
      <c r="I303">
        <f>IF(RFM_Customers[Frequency]&lt;=RFM_Thresholds!$B$2,1, IF(RFM_Customers[Frequency]&lt;=RFM_Thresholds!$C$2,2,IF(RFM_Customers[Frequency]&lt;=RFM_Thresholds!$D$2,3,IF(RFM_Customers[Frequency]&lt;=RFM_Thresholds!$E$2,4,5))))</f>
        <v>2</v>
      </c>
      <c r="J303">
        <f>IF(RFM_Customers[NetSpending]&lt;=RFM_Thresholds!$B$2,1, IF(RFM_Customers[NetSpending]&lt;=RFM_Thresholds!$C$2,2,IF(RFM_Customers[NetSpending]&lt;=RFM_Thresholds!$D$2,3,IF(RFM_Customers[NetSpending]&lt;=RFM_Thresholds!$E$2,4,5))))</f>
        <v>5</v>
      </c>
      <c r="K303">
        <f t="shared" si="4"/>
        <v>11</v>
      </c>
    </row>
    <row r="304" spans="1:11" x14ac:dyDescent="0.25">
      <c r="A304">
        <v>16003</v>
      </c>
      <c r="B304">
        <v>5613.8299999999963</v>
      </c>
      <c r="C304">
        <v>0</v>
      </c>
      <c r="D304">
        <v>5613.8299999999963</v>
      </c>
      <c r="E304">
        <v>10</v>
      </c>
      <c r="F304" s="1">
        <v>40857</v>
      </c>
      <c r="G304">
        <v>30</v>
      </c>
      <c r="H304">
        <f>IF(RFM_Customers[Recency]&lt;=RFM_Thresholds!$B$2,5, IF(RFM_Customers[Recency]&lt;=RFM_Thresholds!$C$2,4,IF(RFM_Customers[Recency]&lt;=RFM_Thresholds!$D$2,3,IF(RFM_Customers[Recency]&lt;=RFM_Thresholds!$E$2,2,1))))</f>
        <v>4</v>
      </c>
      <c r="I304">
        <f>IF(RFM_Customers[Frequency]&lt;=RFM_Thresholds!$B$2,1, IF(RFM_Customers[Frequency]&lt;=RFM_Thresholds!$C$2,2,IF(RFM_Customers[Frequency]&lt;=RFM_Thresholds!$D$2,3,IF(RFM_Customers[Frequency]&lt;=RFM_Thresholds!$E$2,4,5))))</f>
        <v>1</v>
      </c>
      <c r="J304">
        <f>IF(RFM_Customers[NetSpending]&lt;=RFM_Thresholds!$B$2,1, IF(RFM_Customers[NetSpending]&lt;=RFM_Thresholds!$C$2,2,IF(RFM_Customers[NetSpending]&lt;=RFM_Thresholds!$D$2,3,IF(RFM_Customers[NetSpending]&lt;=RFM_Thresholds!$E$2,4,5))))</f>
        <v>5</v>
      </c>
      <c r="K304">
        <f t="shared" si="4"/>
        <v>10</v>
      </c>
    </row>
    <row r="305" spans="1:11" x14ac:dyDescent="0.25">
      <c r="A305">
        <v>17432</v>
      </c>
      <c r="B305">
        <v>1728.9900000000011</v>
      </c>
      <c r="C305">
        <v>0</v>
      </c>
      <c r="D305">
        <v>1728.9900000000011</v>
      </c>
      <c r="E305">
        <v>9</v>
      </c>
      <c r="F305" s="1">
        <v>40868</v>
      </c>
      <c r="G305">
        <v>19</v>
      </c>
      <c r="H305">
        <f>IF(RFM_Customers[Recency]&lt;=RFM_Thresholds!$B$2,5, IF(RFM_Customers[Recency]&lt;=RFM_Thresholds!$C$2,4,IF(RFM_Customers[Recency]&lt;=RFM_Thresholds!$D$2,3,IF(RFM_Customers[Recency]&lt;=RFM_Thresholds!$E$2,2,1))))</f>
        <v>5</v>
      </c>
      <c r="I305">
        <f>IF(RFM_Customers[Frequency]&lt;=RFM_Thresholds!$B$2,1, IF(RFM_Customers[Frequency]&lt;=RFM_Thresholds!$C$2,2,IF(RFM_Customers[Frequency]&lt;=RFM_Thresholds!$D$2,3,IF(RFM_Customers[Frequency]&lt;=RFM_Thresholds!$E$2,4,5))))</f>
        <v>1</v>
      </c>
      <c r="J305">
        <f>IF(RFM_Customers[NetSpending]&lt;=RFM_Thresholds!$B$2,1, IF(RFM_Customers[NetSpending]&lt;=RFM_Thresholds!$C$2,2,IF(RFM_Customers[NetSpending]&lt;=RFM_Thresholds!$D$2,3,IF(RFM_Customers[NetSpending]&lt;=RFM_Thresholds!$E$2,4,5))))</f>
        <v>5</v>
      </c>
      <c r="K305">
        <f t="shared" si="4"/>
        <v>11</v>
      </c>
    </row>
    <row r="306" spans="1:11" x14ac:dyDescent="0.25">
      <c r="A306">
        <v>14713</v>
      </c>
      <c r="B306">
        <v>5115.7599999999929</v>
      </c>
      <c r="C306">
        <v>46.400000000000006</v>
      </c>
      <c r="D306">
        <v>5069.3599999999933</v>
      </c>
      <c r="E306">
        <v>21</v>
      </c>
      <c r="F306" s="1">
        <v>40877</v>
      </c>
      <c r="G306">
        <v>10</v>
      </c>
      <c r="H306">
        <f>IF(RFM_Customers[Recency]&lt;=RFM_Thresholds!$B$2,5, IF(RFM_Customers[Recency]&lt;=RFM_Thresholds!$C$2,4,IF(RFM_Customers[Recency]&lt;=RFM_Thresholds!$D$2,3,IF(RFM_Customers[Recency]&lt;=RFM_Thresholds!$E$2,2,1))))</f>
        <v>5</v>
      </c>
      <c r="I306">
        <f>IF(RFM_Customers[Frequency]&lt;=RFM_Thresholds!$B$2,1, IF(RFM_Customers[Frequency]&lt;=RFM_Thresholds!$C$2,2,IF(RFM_Customers[Frequency]&lt;=RFM_Thresholds!$D$2,3,IF(RFM_Customers[Frequency]&lt;=RFM_Thresholds!$E$2,4,5))))</f>
        <v>2</v>
      </c>
      <c r="J306">
        <f>IF(RFM_Customers[NetSpending]&lt;=RFM_Thresholds!$B$2,1, IF(RFM_Customers[NetSpending]&lt;=RFM_Thresholds!$C$2,2,IF(RFM_Customers[NetSpending]&lt;=RFM_Thresholds!$D$2,3,IF(RFM_Customers[NetSpending]&lt;=RFM_Thresholds!$E$2,4,5))))</f>
        <v>5</v>
      </c>
      <c r="K306">
        <f t="shared" si="4"/>
        <v>12</v>
      </c>
    </row>
    <row r="307" spans="1:11" x14ac:dyDescent="0.25">
      <c r="A307">
        <v>16722</v>
      </c>
      <c r="B307">
        <v>8189.5599999999968</v>
      </c>
      <c r="C307">
        <v>21.25</v>
      </c>
      <c r="D307">
        <v>8168.3099999999968</v>
      </c>
      <c r="E307">
        <v>22</v>
      </c>
      <c r="F307" s="1">
        <v>40869</v>
      </c>
      <c r="G307">
        <v>18</v>
      </c>
      <c r="H307">
        <f>IF(RFM_Customers[Recency]&lt;=RFM_Thresholds!$B$2,5, IF(RFM_Customers[Recency]&lt;=RFM_Thresholds!$C$2,4,IF(RFM_Customers[Recency]&lt;=RFM_Thresholds!$D$2,3,IF(RFM_Customers[Recency]&lt;=RFM_Thresholds!$E$2,2,1))))</f>
        <v>5</v>
      </c>
      <c r="I307">
        <f>IF(RFM_Customers[Frequency]&lt;=RFM_Thresholds!$B$2,1, IF(RFM_Customers[Frequency]&lt;=RFM_Thresholds!$C$2,2,IF(RFM_Customers[Frequency]&lt;=RFM_Thresholds!$D$2,3,IF(RFM_Customers[Frequency]&lt;=RFM_Thresholds!$E$2,4,5))))</f>
        <v>2</v>
      </c>
      <c r="J307">
        <f>IF(RFM_Customers[NetSpending]&lt;=RFM_Thresholds!$B$2,1, IF(RFM_Customers[NetSpending]&lt;=RFM_Thresholds!$C$2,2,IF(RFM_Customers[NetSpending]&lt;=RFM_Thresholds!$D$2,3,IF(RFM_Customers[NetSpending]&lt;=RFM_Thresholds!$E$2,4,5))))</f>
        <v>5</v>
      </c>
      <c r="K307">
        <f t="shared" si="4"/>
        <v>12</v>
      </c>
    </row>
    <row r="308" spans="1:11" x14ac:dyDescent="0.25">
      <c r="A308">
        <v>12577</v>
      </c>
      <c r="B308">
        <v>1617.1000000000008</v>
      </c>
      <c r="C308">
        <v>62.400000000000006</v>
      </c>
      <c r="D308">
        <v>1554.7000000000007</v>
      </c>
      <c r="E308">
        <v>8</v>
      </c>
      <c r="F308" s="1">
        <v>40851</v>
      </c>
      <c r="G308">
        <v>36</v>
      </c>
      <c r="H308">
        <f>IF(RFM_Customers[Recency]&lt;=RFM_Thresholds!$B$2,5, IF(RFM_Customers[Recency]&lt;=RFM_Thresholds!$C$2,4,IF(RFM_Customers[Recency]&lt;=RFM_Thresholds!$D$2,3,IF(RFM_Customers[Recency]&lt;=RFM_Thresholds!$E$2,2,1))))</f>
        <v>4</v>
      </c>
      <c r="I308">
        <f>IF(RFM_Customers[Frequency]&lt;=RFM_Thresholds!$B$2,1, IF(RFM_Customers[Frequency]&lt;=RFM_Thresholds!$C$2,2,IF(RFM_Customers[Frequency]&lt;=RFM_Thresholds!$D$2,3,IF(RFM_Customers[Frequency]&lt;=RFM_Thresholds!$E$2,4,5))))</f>
        <v>1</v>
      </c>
      <c r="J308">
        <f>IF(RFM_Customers[NetSpending]&lt;=RFM_Thresholds!$B$2,1, IF(RFM_Customers[NetSpending]&lt;=RFM_Thresholds!$C$2,2,IF(RFM_Customers[NetSpending]&lt;=RFM_Thresholds!$D$2,3,IF(RFM_Customers[NetSpending]&lt;=RFM_Thresholds!$E$2,4,5))))</f>
        <v>5</v>
      </c>
      <c r="K308">
        <f t="shared" si="4"/>
        <v>10</v>
      </c>
    </row>
    <row r="309" spans="1:11" x14ac:dyDescent="0.25">
      <c r="A309">
        <v>12872</v>
      </c>
      <c r="B309">
        <v>3283.9599999999964</v>
      </c>
      <c r="C309">
        <v>7.15</v>
      </c>
      <c r="D309">
        <v>3276.8099999999963</v>
      </c>
      <c r="E309">
        <v>12</v>
      </c>
      <c r="F309" s="1">
        <v>40560</v>
      </c>
      <c r="G309">
        <v>327</v>
      </c>
      <c r="H309">
        <f>IF(RFM_Customers[Recency]&lt;=RFM_Thresholds!$B$2,5, IF(RFM_Customers[Recency]&lt;=RFM_Thresholds!$C$2,4,IF(RFM_Customers[Recency]&lt;=RFM_Thresholds!$D$2,3,IF(RFM_Customers[Recency]&lt;=RFM_Thresholds!$E$2,2,1))))</f>
        <v>2</v>
      </c>
      <c r="I309">
        <f>IF(RFM_Customers[Frequency]&lt;=RFM_Thresholds!$B$2,1, IF(RFM_Customers[Frequency]&lt;=RFM_Thresholds!$C$2,2,IF(RFM_Customers[Frequency]&lt;=RFM_Thresholds!$D$2,3,IF(RFM_Customers[Frequency]&lt;=RFM_Thresholds!$E$2,4,5))))</f>
        <v>1</v>
      </c>
      <c r="J309">
        <f>IF(RFM_Customers[NetSpending]&lt;=RFM_Thresholds!$B$2,1, IF(RFM_Customers[NetSpending]&lt;=RFM_Thresholds!$C$2,2,IF(RFM_Customers[NetSpending]&lt;=RFM_Thresholds!$D$2,3,IF(RFM_Customers[NetSpending]&lt;=RFM_Thresholds!$E$2,4,5))))</f>
        <v>5</v>
      </c>
      <c r="K309">
        <f t="shared" si="4"/>
        <v>8</v>
      </c>
    </row>
    <row r="310" spans="1:11" x14ac:dyDescent="0.25">
      <c r="A310">
        <v>15755</v>
      </c>
      <c r="B310">
        <v>5993.1199999999872</v>
      </c>
      <c r="C310">
        <v>56.17</v>
      </c>
      <c r="D310">
        <v>5936.9499999999871</v>
      </c>
      <c r="E310">
        <v>17</v>
      </c>
      <c r="F310" s="1">
        <v>40876</v>
      </c>
      <c r="G310">
        <v>11</v>
      </c>
      <c r="H310">
        <f>IF(RFM_Customers[Recency]&lt;=RFM_Thresholds!$B$2,5, IF(RFM_Customers[Recency]&lt;=RFM_Thresholds!$C$2,4,IF(RFM_Customers[Recency]&lt;=RFM_Thresholds!$D$2,3,IF(RFM_Customers[Recency]&lt;=RFM_Thresholds!$E$2,2,1))))</f>
        <v>5</v>
      </c>
      <c r="I310">
        <f>IF(RFM_Customers[Frequency]&lt;=RFM_Thresholds!$B$2,1, IF(RFM_Customers[Frequency]&lt;=RFM_Thresholds!$C$2,2,IF(RFM_Customers[Frequency]&lt;=RFM_Thresholds!$D$2,3,IF(RFM_Customers[Frequency]&lt;=RFM_Thresholds!$E$2,4,5))))</f>
        <v>1</v>
      </c>
      <c r="J310">
        <f>IF(RFM_Customers[NetSpending]&lt;=RFM_Thresholds!$B$2,1, IF(RFM_Customers[NetSpending]&lt;=RFM_Thresholds!$C$2,2,IF(RFM_Customers[NetSpending]&lt;=RFM_Thresholds!$D$2,3,IF(RFM_Customers[NetSpending]&lt;=RFM_Thresholds!$E$2,4,5))))</f>
        <v>5</v>
      </c>
      <c r="K310">
        <f t="shared" si="4"/>
        <v>11</v>
      </c>
    </row>
    <row r="311" spans="1:11" x14ac:dyDescent="0.25">
      <c r="A311">
        <v>14258</v>
      </c>
      <c r="B311">
        <v>32051.340000000015</v>
      </c>
      <c r="C311">
        <v>1023.9899999999999</v>
      </c>
      <c r="D311">
        <v>31027.350000000013</v>
      </c>
      <c r="E311">
        <v>25</v>
      </c>
      <c r="F311" s="1">
        <v>40877</v>
      </c>
      <c r="G311">
        <v>10</v>
      </c>
      <c r="H311">
        <f>IF(RFM_Customers[Recency]&lt;=RFM_Thresholds!$B$2,5, IF(RFM_Customers[Recency]&lt;=RFM_Thresholds!$C$2,4,IF(RFM_Customers[Recency]&lt;=RFM_Thresholds!$D$2,3,IF(RFM_Customers[Recency]&lt;=RFM_Thresholds!$E$2,2,1))))</f>
        <v>5</v>
      </c>
      <c r="I311">
        <f>IF(RFM_Customers[Frequency]&lt;=RFM_Thresholds!$B$2,1, IF(RFM_Customers[Frequency]&lt;=RFM_Thresholds!$C$2,2,IF(RFM_Customers[Frequency]&lt;=RFM_Thresholds!$D$2,3,IF(RFM_Customers[Frequency]&lt;=RFM_Thresholds!$E$2,4,5))))</f>
        <v>2</v>
      </c>
      <c r="J311">
        <f>IF(RFM_Customers[NetSpending]&lt;=RFM_Thresholds!$B$2,1, IF(RFM_Customers[NetSpending]&lt;=RFM_Thresholds!$C$2,2,IF(RFM_Customers[NetSpending]&lt;=RFM_Thresholds!$D$2,3,IF(RFM_Customers[NetSpending]&lt;=RFM_Thresholds!$E$2,4,5))))</f>
        <v>5</v>
      </c>
      <c r="K311">
        <f t="shared" si="4"/>
        <v>12</v>
      </c>
    </row>
    <row r="312" spans="1:11" x14ac:dyDescent="0.25">
      <c r="A312">
        <v>14286</v>
      </c>
      <c r="B312">
        <v>8479.7600000000039</v>
      </c>
      <c r="C312">
        <v>83.06</v>
      </c>
      <c r="D312">
        <v>8396.7000000000044</v>
      </c>
      <c r="E312">
        <v>7</v>
      </c>
      <c r="F312" s="1">
        <v>40863</v>
      </c>
      <c r="G312">
        <v>24</v>
      </c>
      <c r="H312">
        <f>IF(RFM_Customers[Recency]&lt;=RFM_Thresholds!$B$2,5, IF(RFM_Customers[Recency]&lt;=RFM_Thresholds!$C$2,4,IF(RFM_Customers[Recency]&lt;=RFM_Thresholds!$D$2,3,IF(RFM_Customers[Recency]&lt;=RFM_Thresholds!$E$2,2,1))))</f>
        <v>4</v>
      </c>
      <c r="I312">
        <f>IF(RFM_Customers[Frequency]&lt;=RFM_Thresholds!$B$2,1, IF(RFM_Customers[Frequency]&lt;=RFM_Thresholds!$C$2,2,IF(RFM_Customers[Frequency]&lt;=RFM_Thresholds!$D$2,3,IF(RFM_Customers[Frequency]&lt;=RFM_Thresholds!$E$2,4,5))))</f>
        <v>1</v>
      </c>
      <c r="J312">
        <f>IF(RFM_Customers[NetSpending]&lt;=RFM_Thresholds!$B$2,1, IF(RFM_Customers[NetSpending]&lt;=RFM_Thresholds!$C$2,2,IF(RFM_Customers[NetSpending]&lt;=RFM_Thresholds!$D$2,3,IF(RFM_Customers[NetSpending]&lt;=RFM_Thresholds!$E$2,4,5))))</f>
        <v>5</v>
      </c>
      <c r="K312">
        <f t="shared" si="4"/>
        <v>10</v>
      </c>
    </row>
    <row r="313" spans="1:11" x14ac:dyDescent="0.25">
      <c r="A313">
        <v>13154</v>
      </c>
      <c r="B313">
        <v>1624.8400000000008</v>
      </c>
      <c r="C313">
        <v>627.41</v>
      </c>
      <c r="D313">
        <v>997.43000000000109</v>
      </c>
      <c r="E313">
        <v>3</v>
      </c>
      <c r="F313" s="1">
        <v>40487</v>
      </c>
      <c r="G313">
        <v>400</v>
      </c>
      <c r="H313">
        <f>IF(RFM_Customers[Recency]&lt;=RFM_Thresholds!$B$2,5, IF(RFM_Customers[Recency]&lt;=RFM_Thresholds!$C$2,4,IF(RFM_Customers[Recency]&lt;=RFM_Thresholds!$D$2,3,IF(RFM_Customers[Recency]&lt;=RFM_Thresholds!$E$2,2,1))))</f>
        <v>2</v>
      </c>
      <c r="I313">
        <f>IF(RFM_Customers[Frequency]&lt;=RFM_Thresholds!$B$2,1, IF(RFM_Customers[Frequency]&lt;=RFM_Thresholds!$C$2,2,IF(RFM_Customers[Frequency]&lt;=RFM_Thresholds!$D$2,3,IF(RFM_Customers[Frequency]&lt;=RFM_Thresholds!$E$2,4,5))))</f>
        <v>1</v>
      </c>
      <c r="J313">
        <f>IF(RFM_Customers[NetSpending]&lt;=RFM_Thresholds!$B$2,1, IF(RFM_Customers[NetSpending]&lt;=RFM_Thresholds!$C$2,2,IF(RFM_Customers[NetSpending]&lt;=RFM_Thresholds!$D$2,3,IF(RFM_Customers[NetSpending]&lt;=RFM_Thresholds!$E$2,4,5))))</f>
        <v>5</v>
      </c>
      <c r="K313">
        <f t="shared" si="4"/>
        <v>8</v>
      </c>
    </row>
    <row r="314" spans="1:11" x14ac:dyDescent="0.25">
      <c r="A314">
        <v>14564</v>
      </c>
      <c r="B314">
        <v>2605.6200000000003</v>
      </c>
      <c r="C314">
        <v>86.3</v>
      </c>
      <c r="D314">
        <v>2519.3199999999997</v>
      </c>
      <c r="E314">
        <v>2</v>
      </c>
      <c r="F314" s="1">
        <v>40452</v>
      </c>
      <c r="G314">
        <v>435</v>
      </c>
      <c r="H314">
        <f>IF(RFM_Customers[Recency]&lt;=RFM_Thresholds!$B$2,5, IF(RFM_Customers[Recency]&lt;=RFM_Thresholds!$C$2,4,IF(RFM_Customers[Recency]&lt;=RFM_Thresholds!$D$2,3,IF(RFM_Customers[Recency]&lt;=RFM_Thresholds!$E$2,2,1))))</f>
        <v>1</v>
      </c>
      <c r="I314">
        <f>IF(RFM_Customers[Frequency]&lt;=RFM_Thresholds!$B$2,1, IF(RFM_Customers[Frequency]&lt;=RFM_Thresholds!$C$2,2,IF(RFM_Customers[Frequency]&lt;=RFM_Thresholds!$D$2,3,IF(RFM_Customers[Frequency]&lt;=RFM_Thresholds!$E$2,4,5))))</f>
        <v>1</v>
      </c>
      <c r="J314">
        <f>IF(RFM_Customers[NetSpending]&lt;=RFM_Thresholds!$B$2,1, IF(RFM_Customers[NetSpending]&lt;=RFM_Thresholds!$C$2,2,IF(RFM_Customers[NetSpending]&lt;=RFM_Thresholds!$D$2,3,IF(RFM_Customers[NetSpending]&lt;=RFM_Thresholds!$E$2,4,5))))</f>
        <v>5</v>
      </c>
      <c r="K314">
        <f t="shared" si="4"/>
        <v>7</v>
      </c>
    </row>
    <row r="315" spans="1:11" x14ac:dyDescent="0.25">
      <c r="A315">
        <v>13408</v>
      </c>
      <c r="B315">
        <v>50174.782000000014</v>
      </c>
      <c r="C315">
        <v>859.7600000000001</v>
      </c>
      <c r="D315">
        <v>49315.022000000019</v>
      </c>
      <c r="E315">
        <v>106</v>
      </c>
      <c r="F315" s="1">
        <v>40885</v>
      </c>
      <c r="G315">
        <v>2</v>
      </c>
      <c r="H315">
        <f>IF(RFM_Customers[Recency]&lt;=RFM_Thresholds!$B$2,5, IF(RFM_Customers[Recency]&lt;=RFM_Thresholds!$C$2,4,IF(RFM_Customers[Recency]&lt;=RFM_Thresholds!$D$2,3,IF(RFM_Customers[Recency]&lt;=RFM_Thresholds!$E$2,2,1))))</f>
        <v>5</v>
      </c>
      <c r="I315">
        <f>IF(RFM_Customers[Frequency]&lt;=RFM_Thresholds!$B$2,1, IF(RFM_Customers[Frequency]&lt;=RFM_Thresholds!$C$2,2,IF(RFM_Customers[Frequency]&lt;=RFM_Thresholds!$D$2,3,IF(RFM_Customers[Frequency]&lt;=RFM_Thresholds!$E$2,4,5))))</f>
        <v>3</v>
      </c>
      <c r="J315">
        <f>IF(RFM_Customers[NetSpending]&lt;=RFM_Thresholds!$B$2,1, IF(RFM_Customers[NetSpending]&lt;=RFM_Thresholds!$C$2,2,IF(RFM_Customers[NetSpending]&lt;=RFM_Thresholds!$D$2,3,IF(RFM_Customers[NetSpending]&lt;=RFM_Thresholds!$E$2,4,5))))</f>
        <v>5</v>
      </c>
      <c r="K315">
        <f t="shared" si="4"/>
        <v>13</v>
      </c>
    </row>
    <row r="316" spans="1:11" x14ac:dyDescent="0.25">
      <c r="A316">
        <v>16645</v>
      </c>
      <c r="B316">
        <v>160.38999999999999</v>
      </c>
      <c r="C316">
        <v>0</v>
      </c>
      <c r="D316">
        <v>160.38999999999999</v>
      </c>
      <c r="E316">
        <v>1</v>
      </c>
      <c r="F316" s="1">
        <v>40151</v>
      </c>
      <c r="G316">
        <v>736</v>
      </c>
      <c r="H316">
        <f>IF(RFM_Customers[Recency]&lt;=RFM_Thresholds!$B$2,5, IF(RFM_Customers[Recency]&lt;=RFM_Thresholds!$C$2,4,IF(RFM_Customers[Recency]&lt;=RFM_Thresholds!$D$2,3,IF(RFM_Customers[Recency]&lt;=RFM_Thresholds!$E$2,2,1))))</f>
        <v>1</v>
      </c>
      <c r="I316">
        <f>IF(RFM_Customers[Frequency]&lt;=RFM_Thresholds!$B$2,1, IF(RFM_Customers[Frequency]&lt;=RFM_Thresholds!$C$2,2,IF(RFM_Customers[Frequency]&lt;=RFM_Thresholds!$D$2,3,IF(RFM_Customers[Frequency]&lt;=RFM_Thresholds!$E$2,4,5))))</f>
        <v>1</v>
      </c>
      <c r="J316">
        <f>IF(RFM_Customers[NetSpending]&lt;=RFM_Thresholds!$B$2,1, IF(RFM_Customers[NetSpending]&lt;=RFM_Thresholds!$C$2,2,IF(RFM_Customers[NetSpending]&lt;=RFM_Thresholds!$D$2,3,IF(RFM_Customers[NetSpending]&lt;=RFM_Thresholds!$E$2,4,5))))</f>
        <v>3</v>
      </c>
      <c r="K316">
        <f t="shared" si="4"/>
        <v>5</v>
      </c>
    </row>
    <row r="317" spans="1:11" x14ac:dyDescent="0.25">
      <c r="A317">
        <v>12714</v>
      </c>
      <c r="B317">
        <v>14093.710000000014</v>
      </c>
      <c r="C317">
        <v>0</v>
      </c>
      <c r="D317">
        <v>14093.710000000014</v>
      </c>
      <c r="E317">
        <v>12</v>
      </c>
      <c r="F317" s="1">
        <v>40877</v>
      </c>
      <c r="G317">
        <v>10</v>
      </c>
      <c r="H317">
        <f>IF(RFM_Customers[Recency]&lt;=RFM_Thresholds!$B$2,5, IF(RFM_Customers[Recency]&lt;=RFM_Thresholds!$C$2,4,IF(RFM_Customers[Recency]&lt;=RFM_Thresholds!$D$2,3,IF(RFM_Customers[Recency]&lt;=RFM_Thresholds!$E$2,2,1))))</f>
        <v>5</v>
      </c>
      <c r="I317">
        <f>IF(RFM_Customers[Frequency]&lt;=RFM_Thresholds!$B$2,1, IF(RFM_Customers[Frequency]&lt;=RFM_Thresholds!$C$2,2,IF(RFM_Customers[Frequency]&lt;=RFM_Thresholds!$D$2,3,IF(RFM_Customers[Frequency]&lt;=RFM_Thresholds!$E$2,4,5))))</f>
        <v>1</v>
      </c>
      <c r="J317">
        <f>IF(RFM_Customers[NetSpending]&lt;=RFM_Thresholds!$B$2,1, IF(RFM_Customers[NetSpending]&lt;=RFM_Thresholds!$C$2,2,IF(RFM_Customers[NetSpending]&lt;=RFM_Thresholds!$D$2,3,IF(RFM_Customers[NetSpending]&lt;=RFM_Thresholds!$E$2,4,5))))</f>
        <v>5</v>
      </c>
      <c r="K317">
        <f t="shared" si="4"/>
        <v>11</v>
      </c>
    </row>
    <row r="318" spans="1:11" x14ac:dyDescent="0.25">
      <c r="A318">
        <v>16335</v>
      </c>
      <c r="B318">
        <v>2753.5200000000009</v>
      </c>
      <c r="C318">
        <v>27</v>
      </c>
      <c r="D318">
        <v>2726.5200000000009</v>
      </c>
      <c r="E318">
        <v>7</v>
      </c>
      <c r="F318" s="1">
        <v>40335</v>
      </c>
      <c r="G318">
        <v>552</v>
      </c>
      <c r="H318">
        <f>IF(RFM_Customers[Recency]&lt;=RFM_Thresholds!$B$2,5, IF(RFM_Customers[Recency]&lt;=RFM_Thresholds!$C$2,4,IF(RFM_Customers[Recency]&lt;=RFM_Thresholds!$D$2,3,IF(RFM_Customers[Recency]&lt;=RFM_Thresholds!$E$2,2,1))))</f>
        <v>1</v>
      </c>
      <c r="I318">
        <f>IF(RFM_Customers[Frequency]&lt;=RFM_Thresholds!$B$2,1, IF(RFM_Customers[Frequency]&lt;=RFM_Thresholds!$C$2,2,IF(RFM_Customers[Frequency]&lt;=RFM_Thresholds!$D$2,3,IF(RFM_Customers[Frequency]&lt;=RFM_Thresholds!$E$2,4,5))))</f>
        <v>1</v>
      </c>
      <c r="J318">
        <f>IF(RFM_Customers[NetSpending]&lt;=RFM_Thresholds!$B$2,1, IF(RFM_Customers[NetSpending]&lt;=RFM_Thresholds!$C$2,2,IF(RFM_Customers[NetSpending]&lt;=RFM_Thresholds!$D$2,3,IF(RFM_Customers[NetSpending]&lt;=RFM_Thresholds!$E$2,4,5))))</f>
        <v>5</v>
      </c>
      <c r="K318">
        <f t="shared" si="4"/>
        <v>7</v>
      </c>
    </row>
    <row r="319" spans="1:11" x14ac:dyDescent="0.25">
      <c r="A319">
        <v>13093</v>
      </c>
      <c r="B319">
        <v>54144.25000000008</v>
      </c>
      <c r="C319">
        <v>869.92000000000041</v>
      </c>
      <c r="D319">
        <v>53274.330000000082</v>
      </c>
      <c r="E319">
        <v>55</v>
      </c>
      <c r="F319" s="1">
        <v>40611</v>
      </c>
      <c r="G319">
        <v>276</v>
      </c>
      <c r="H319">
        <f>IF(RFM_Customers[Recency]&lt;=RFM_Thresholds!$B$2,5, IF(RFM_Customers[Recency]&lt;=RFM_Thresholds!$C$2,4,IF(RFM_Customers[Recency]&lt;=RFM_Thresholds!$D$2,3,IF(RFM_Customers[Recency]&lt;=RFM_Thresholds!$E$2,2,1))))</f>
        <v>2</v>
      </c>
      <c r="I319">
        <f>IF(RFM_Customers[Frequency]&lt;=RFM_Thresholds!$B$2,1, IF(RFM_Customers[Frequency]&lt;=RFM_Thresholds!$C$2,2,IF(RFM_Customers[Frequency]&lt;=RFM_Thresholds!$D$2,3,IF(RFM_Customers[Frequency]&lt;=RFM_Thresholds!$E$2,4,5))))</f>
        <v>2</v>
      </c>
      <c r="J319">
        <f>IF(RFM_Customers[NetSpending]&lt;=RFM_Thresholds!$B$2,1, IF(RFM_Customers[NetSpending]&lt;=RFM_Thresholds!$C$2,2,IF(RFM_Customers[NetSpending]&lt;=RFM_Thresholds!$D$2,3,IF(RFM_Customers[NetSpending]&lt;=RFM_Thresholds!$E$2,4,5))))</f>
        <v>5</v>
      </c>
      <c r="K319">
        <f t="shared" si="4"/>
        <v>9</v>
      </c>
    </row>
    <row r="320" spans="1:11" x14ac:dyDescent="0.25">
      <c r="A320">
        <v>12759</v>
      </c>
      <c r="B320">
        <v>5020.7399999999943</v>
      </c>
      <c r="C320">
        <v>0</v>
      </c>
      <c r="D320">
        <v>5020.7399999999943</v>
      </c>
      <c r="E320">
        <v>8</v>
      </c>
      <c r="F320" s="1">
        <v>40834</v>
      </c>
      <c r="G320">
        <v>53</v>
      </c>
      <c r="H320">
        <f>IF(RFM_Customers[Recency]&lt;=RFM_Thresholds!$B$2,5, IF(RFM_Customers[Recency]&lt;=RFM_Thresholds!$C$2,4,IF(RFM_Customers[Recency]&lt;=RFM_Thresholds!$D$2,3,IF(RFM_Customers[Recency]&lt;=RFM_Thresholds!$E$2,2,1))))</f>
        <v>4</v>
      </c>
      <c r="I320">
        <f>IF(RFM_Customers[Frequency]&lt;=RFM_Thresholds!$B$2,1, IF(RFM_Customers[Frequency]&lt;=RFM_Thresholds!$C$2,2,IF(RFM_Customers[Frequency]&lt;=RFM_Thresholds!$D$2,3,IF(RFM_Customers[Frequency]&lt;=RFM_Thresholds!$E$2,4,5))))</f>
        <v>1</v>
      </c>
      <c r="J320">
        <f>IF(RFM_Customers[NetSpending]&lt;=RFM_Thresholds!$B$2,1, IF(RFM_Customers[NetSpending]&lt;=RFM_Thresholds!$C$2,2,IF(RFM_Customers[NetSpending]&lt;=RFM_Thresholds!$D$2,3,IF(RFM_Customers[NetSpending]&lt;=RFM_Thresholds!$E$2,4,5))))</f>
        <v>5</v>
      </c>
      <c r="K320">
        <f t="shared" si="4"/>
        <v>10</v>
      </c>
    </row>
    <row r="321" spans="1:11" x14ac:dyDescent="0.25">
      <c r="A321">
        <v>13666</v>
      </c>
      <c r="B321">
        <v>127.89999999999999</v>
      </c>
      <c r="C321">
        <v>0</v>
      </c>
      <c r="D321">
        <v>127.89999999999999</v>
      </c>
      <c r="E321">
        <v>5</v>
      </c>
      <c r="F321" s="1">
        <v>40826</v>
      </c>
      <c r="G321">
        <v>61</v>
      </c>
      <c r="H321">
        <f>IF(RFM_Customers[Recency]&lt;=RFM_Thresholds!$B$2,5, IF(RFM_Customers[Recency]&lt;=RFM_Thresholds!$C$2,4,IF(RFM_Customers[Recency]&lt;=RFM_Thresholds!$D$2,3,IF(RFM_Customers[Recency]&lt;=RFM_Thresholds!$E$2,2,1))))</f>
        <v>3</v>
      </c>
      <c r="I321">
        <f>IF(RFM_Customers[Frequency]&lt;=RFM_Thresholds!$B$2,1, IF(RFM_Customers[Frequency]&lt;=RFM_Thresholds!$C$2,2,IF(RFM_Customers[Frequency]&lt;=RFM_Thresholds!$D$2,3,IF(RFM_Customers[Frequency]&lt;=RFM_Thresholds!$E$2,4,5))))</f>
        <v>1</v>
      </c>
      <c r="J321">
        <f>IF(RFM_Customers[NetSpending]&lt;=RFM_Thresholds!$B$2,1, IF(RFM_Customers[NetSpending]&lt;=RFM_Thresholds!$C$2,2,IF(RFM_Customers[NetSpending]&lt;=RFM_Thresholds!$D$2,3,IF(RFM_Customers[NetSpending]&lt;=RFM_Thresholds!$E$2,4,5))))</f>
        <v>3</v>
      </c>
      <c r="K321">
        <f t="shared" si="4"/>
        <v>7</v>
      </c>
    </row>
    <row r="322" spans="1:11" x14ac:dyDescent="0.25">
      <c r="A322">
        <v>17160</v>
      </c>
      <c r="B322">
        <v>10209.159999999983</v>
      </c>
      <c r="C322">
        <v>7.8</v>
      </c>
      <c r="D322">
        <v>10201.359999999984</v>
      </c>
      <c r="E322">
        <v>17</v>
      </c>
      <c r="F322" s="1">
        <v>40855</v>
      </c>
      <c r="G322">
        <v>32</v>
      </c>
      <c r="H322">
        <f>IF(RFM_Customers[Recency]&lt;=RFM_Thresholds!$B$2,5, IF(RFM_Customers[Recency]&lt;=RFM_Thresholds!$C$2,4,IF(RFM_Customers[Recency]&lt;=RFM_Thresholds!$D$2,3,IF(RFM_Customers[Recency]&lt;=RFM_Thresholds!$E$2,2,1))))</f>
        <v>4</v>
      </c>
      <c r="I322">
        <f>IF(RFM_Customers[Frequency]&lt;=RFM_Thresholds!$B$2,1, IF(RFM_Customers[Frequency]&lt;=RFM_Thresholds!$C$2,2,IF(RFM_Customers[Frequency]&lt;=RFM_Thresholds!$D$2,3,IF(RFM_Customers[Frequency]&lt;=RFM_Thresholds!$E$2,4,5))))</f>
        <v>1</v>
      </c>
      <c r="J322">
        <f>IF(RFM_Customers[NetSpending]&lt;=RFM_Thresholds!$B$2,1, IF(RFM_Customers[NetSpending]&lt;=RFM_Thresholds!$C$2,2,IF(RFM_Customers[NetSpending]&lt;=RFM_Thresholds!$D$2,3,IF(RFM_Customers[NetSpending]&lt;=RFM_Thresholds!$E$2,4,5))))</f>
        <v>5</v>
      </c>
      <c r="K322">
        <f t="shared" ref="K322:K385" si="5">H322+I322+J322</f>
        <v>10</v>
      </c>
    </row>
    <row r="323" spans="1:11" x14ac:dyDescent="0.25">
      <c r="A323">
        <v>13946</v>
      </c>
      <c r="B323">
        <v>1876.23</v>
      </c>
      <c r="C323">
        <v>130.80000000000001</v>
      </c>
      <c r="D323">
        <v>1745.4300000000003</v>
      </c>
      <c r="E323">
        <v>6</v>
      </c>
      <c r="F323" s="1">
        <v>40807</v>
      </c>
      <c r="G323">
        <v>80</v>
      </c>
      <c r="H323">
        <f>IF(RFM_Customers[Recency]&lt;=RFM_Thresholds!$B$2,5, IF(RFM_Customers[Recency]&lt;=RFM_Thresholds!$C$2,4,IF(RFM_Customers[Recency]&lt;=RFM_Thresholds!$D$2,3,IF(RFM_Customers[Recency]&lt;=RFM_Thresholds!$E$2,2,1))))</f>
        <v>3</v>
      </c>
      <c r="I323">
        <f>IF(RFM_Customers[Frequency]&lt;=RFM_Thresholds!$B$2,1, IF(RFM_Customers[Frequency]&lt;=RFM_Thresholds!$C$2,2,IF(RFM_Customers[Frequency]&lt;=RFM_Thresholds!$D$2,3,IF(RFM_Customers[Frequency]&lt;=RFM_Thresholds!$E$2,4,5))))</f>
        <v>1</v>
      </c>
      <c r="J323">
        <f>IF(RFM_Customers[NetSpending]&lt;=RFM_Thresholds!$B$2,1, IF(RFM_Customers[NetSpending]&lt;=RFM_Thresholds!$C$2,2,IF(RFM_Customers[NetSpending]&lt;=RFM_Thresholds!$D$2,3,IF(RFM_Customers[NetSpending]&lt;=RFM_Thresholds!$E$2,4,5))))</f>
        <v>5</v>
      </c>
      <c r="K323">
        <f t="shared" si="5"/>
        <v>9</v>
      </c>
    </row>
    <row r="324" spans="1:11" x14ac:dyDescent="0.25">
      <c r="A324">
        <v>14723</v>
      </c>
      <c r="B324">
        <v>1803.0600000000036</v>
      </c>
      <c r="C324">
        <v>0</v>
      </c>
      <c r="D324">
        <v>1803.0600000000036</v>
      </c>
      <c r="E324">
        <v>11</v>
      </c>
      <c r="F324" s="1">
        <v>40876</v>
      </c>
      <c r="G324">
        <v>11</v>
      </c>
      <c r="H324">
        <f>IF(RFM_Customers[Recency]&lt;=RFM_Thresholds!$B$2,5, IF(RFM_Customers[Recency]&lt;=RFM_Thresholds!$C$2,4,IF(RFM_Customers[Recency]&lt;=RFM_Thresholds!$D$2,3,IF(RFM_Customers[Recency]&lt;=RFM_Thresholds!$E$2,2,1))))</f>
        <v>5</v>
      </c>
      <c r="I324">
        <f>IF(RFM_Customers[Frequency]&lt;=RFM_Thresholds!$B$2,1, IF(RFM_Customers[Frequency]&lt;=RFM_Thresholds!$C$2,2,IF(RFM_Customers[Frequency]&lt;=RFM_Thresholds!$D$2,3,IF(RFM_Customers[Frequency]&lt;=RFM_Thresholds!$E$2,4,5))))</f>
        <v>1</v>
      </c>
      <c r="J324">
        <f>IF(RFM_Customers[NetSpending]&lt;=RFM_Thresholds!$B$2,1, IF(RFM_Customers[NetSpending]&lt;=RFM_Thresholds!$C$2,2,IF(RFM_Customers[NetSpending]&lt;=RFM_Thresholds!$D$2,3,IF(RFM_Customers[NetSpending]&lt;=RFM_Thresholds!$E$2,4,5))))</f>
        <v>5</v>
      </c>
      <c r="K324">
        <f t="shared" si="5"/>
        <v>11</v>
      </c>
    </row>
    <row r="325" spans="1:11" x14ac:dyDescent="0.25">
      <c r="A325">
        <v>14961</v>
      </c>
      <c r="B325">
        <v>16410.149999999983</v>
      </c>
      <c r="C325">
        <v>81.250000000000014</v>
      </c>
      <c r="D325">
        <v>16328.899999999987</v>
      </c>
      <c r="E325">
        <v>22</v>
      </c>
      <c r="F325" s="1">
        <v>40876</v>
      </c>
      <c r="G325">
        <v>11</v>
      </c>
      <c r="H325">
        <f>IF(RFM_Customers[Recency]&lt;=RFM_Thresholds!$B$2,5, IF(RFM_Customers[Recency]&lt;=RFM_Thresholds!$C$2,4,IF(RFM_Customers[Recency]&lt;=RFM_Thresholds!$D$2,3,IF(RFM_Customers[Recency]&lt;=RFM_Thresholds!$E$2,2,1))))</f>
        <v>5</v>
      </c>
      <c r="I325">
        <f>IF(RFM_Customers[Frequency]&lt;=RFM_Thresholds!$B$2,1, IF(RFM_Customers[Frequency]&lt;=RFM_Thresholds!$C$2,2,IF(RFM_Customers[Frequency]&lt;=RFM_Thresholds!$D$2,3,IF(RFM_Customers[Frequency]&lt;=RFM_Thresholds!$E$2,4,5))))</f>
        <v>2</v>
      </c>
      <c r="J325">
        <f>IF(RFM_Customers[NetSpending]&lt;=RFM_Thresholds!$B$2,1, IF(RFM_Customers[NetSpending]&lt;=RFM_Thresholds!$C$2,2,IF(RFM_Customers[NetSpending]&lt;=RFM_Thresholds!$D$2,3,IF(RFM_Customers[NetSpending]&lt;=RFM_Thresholds!$E$2,4,5))))</f>
        <v>5</v>
      </c>
      <c r="K325">
        <f t="shared" si="5"/>
        <v>12</v>
      </c>
    </row>
    <row r="326" spans="1:11" x14ac:dyDescent="0.25">
      <c r="A326">
        <v>14735</v>
      </c>
      <c r="B326">
        <v>12240.159999999996</v>
      </c>
      <c r="C326">
        <v>330.45000000000005</v>
      </c>
      <c r="D326">
        <v>11909.709999999995</v>
      </c>
      <c r="E326">
        <v>56</v>
      </c>
      <c r="F326" s="1">
        <v>40883</v>
      </c>
      <c r="G326">
        <v>4</v>
      </c>
      <c r="H326">
        <f>IF(RFM_Customers[Recency]&lt;=RFM_Thresholds!$B$2,5, IF(RFM_Customers[Recency]&lt;=RFM_Thresholds!$C$2,4,IF(RFM_Customers[Recency]&lt;=RFM_Thresholds!$D$2,3,IF(RFM_Customers[Recency]&lt;=RFM_Thresholds!$E$2,2,1))))</f>
        <v>5</v>
      </c>
      <c r="I326">
        <f>IF(RFM_Customers[Frequency]&lt;=RFM_Thresholds!$B$2,1, IF(RFM_Customers[Frequency]&lt;=RFM_Thresholds!$C$2,2,IF(RFM_Customers[Frequency]&lt;=RFM_Thresholds!$D$2,3,IF(RFM_Customers[Frequency]&lt;=RFM_Thresholds!$E$2,4,5))))</f>
        <v>2</v>
      </c>
      <c r="J326">
        <f>IF(RFM_Customers[NetSpending]&lt;=RFM_Thresholds!$B$2,1, IF(RFM_Customers[NetSpending]&lt;=RFM_Thresholds!$C$2,2,IF(RFM_Customers[NetSpending]&lt;=RFM_Thresholds!$D$2,3,IF(RFM_Customers[NetSpending]&lt;=RFM_Thresholds!$E$2,4,5))))</f>
        <v>5</v>
      </c>
      <c r="K326">
        <f t="shared" si="5"/>
        <v>12</v>
      </c>
    </row>
    <row r="327" spans="1:11" x14ac:dyDescent="0.25">
      <c r="A327">
        <v>18061</v>
      </c>
      <c r="B327">
        <v>6083.8099999999995</v>
      </c>
      <c r="C327">
        <v>8.5</v>
      </c>
      <c r="D327">
        <v>6075.3099999999995</v>
      </c>
      <c r="E327">
        <v>28</v>
      </c>
      <c r="F327" s="1">
        <v>40865</v>
      </c>
      <c r="G327">
        <v>22</v>
      </c>
      <c r="H327">
        <f>IF(RFM_Customers[Recency]&lt;=RFM_Thresholds!$B$2,5, IF(RFM_Customers[Recency]&lt;=RFM_Thresholds!$C$2,4,IF(RFM_Customers[Recency]&lt;=RFM_Thresholds!$D$2,3,IF(RFM_Customers[Recency]&lt;=RFM_Thresholds!$E$2,2,1))))</f>
        <v>4</v>
      </c>
      <c r="I327">
        <f>IF(RFM_Customers[Frequency]&lt;=RFM_Thresholds!$B$2,1, IF(RFM_Customers[Frequency]&lt;=RFM_Thresholds!$C$2,2,IF(RFM_Customers[Frequency]&lt;=RFM_Thresholds!$D$2,3,IF(RFM_Customers[Frequency]&lt;=RFM_Thresholds!$E$2,4,5))))</f>
        <v>2</v>
      </c>
      <c r="J327">
        <f>IF(RFM_Customers[NetSpending]&lt;=RFM_Thresholds!$B$2,1, IF(RFM_Customers[NetSpending]&lt;=RFM_Thresholds!$C$2,2,IF(RFM_Customers[NetSpending]&lt;=RFM_Thresholds!$D$2,3,IF(RFM_Customers[NetSpending]&lt;=RFM_Thresholds!$E$2,4,5))))</f>
        <v>5</v>
      </c>
      <c r="K327">
        <f t="shared" si="5"/>
        <v>11</v>
      </c>
    </row>
    <row r="328" spans="1:11" x14ac:dyDescent="0.25">
      <c r="A328">
        <v>15078</v>
      </c>
      <c r="B328">
        <v>17286.729999999941</v>
      </c>
      <c r="C328">
        <v>185.36</v>
      </c>
      <c r="D328">
        <v>17101.369999999952</v>
      </c>
      <c r="E328">
        <v>53</v>
      </c>
      <c r="F328" s="1">
        <v>40879</v>
      </c>
      <c r="G328">
        <v>8</v>
      </c>
      <c r="H328">
        <f>IF(RFM_Customers[Recency]&lt;=RFM_Thresholds!$B$2,5, IF(RFM_Customers[Recency]&lt;=RFM_Thresholds!$C$2,4,IF(RFM_Customers[Recency]&lt;=RFM_Thresholds!$D$2,3,IF(RFM_Customers[Recency]&lt;=RFM_Thresholds!$E$2,2,1))))</f>
        <v>5</v>
      </c>
      <c r="I328">
        <f>IF(RFM_Customers[Frequency]&lt;=RFM_Thresholds!$B$2,1, IF(RFM_Customers[Frequency]&lt;=RFM_Thresholds!$C$2,2,IF(RFM_Customers[Frequency]&lt;=RFM_Thresholds!$D$2,3,IF(RFM_Customers[Frequency]&lt;=RFM_Thresholds!$E$2,4,5))))</f>
        <v>2</v>
      </c>
      <c r="J328">
        <f>IF(RFM_Customers[NetSpending]&lt;=RFM_Thresholds!$B$2,1, IF(RFM_Customers[NetSpending]&lt;=RFM_Thresholds!$C$2,2,IF(RFM_Customers[NetSpending]&lt;=RFM_Thresholds!$D$2,3,IF(RFM_Customers[NetSpending]&lt;=RFM_Thresholds!$E$2,4,5))))</f>
        <v>5</v>
      </c>
      <c r="K328">
        <f t="shared" si="5"/>
        <v>12</v>
      </c>
    </row>
    <row r="329" spans="1:11" x14ac:dyDescent="0.25">
      <c r="A329">
        <v>17389</v>
      </c>
      <c r="B329">
        <v>57215.329999999994</v>
      </c>
      <c r="C329">
        <v>2637.65</v>
      </c>
      <c r="D329">
        <v>54577.679999999993</v>
      </c>
      <c r="E329">
        <v>61</v>
      </c>
      <c r="F329" s="1">
        <v>40886</v>
      </c>
      <c r="G329">
        <v>1</v>
      </c>
      <c r="H329">
        <f>IF(RFM_Customers[Recency]&lt;=RFM_Thresholds!$B$2,5, IF(RFM_Customers[Recency]&lt;=RFM_Thresholds!$C$2,4,IF(RFM_Customers[Recency]&lt;=RFM_Thresholds!$D$2,3,IF(RFM_Customers[Recency]&lt;=RFM_Thresholds!$E$2,2,1))))</f>
        <v>5</v>
      </c>
      <c r="I329">
        <f>IF(RFM_Customers[Frequency]&lt;=RFM_Thresholds!$B$2,1, IF(RFM_Customers[Frequency]&lt;=RFM_Thresholds!$C$2,2,IF(RFM_Customers[Frequency]&lt;=RFM_Thresholds!$D$2,3,IF(RFM_Customers[Frequency]&lt;=RFM_Thresholds!$E$2,4,5))))</f>
        <v>3</v>
      </c>
      <c r="J329">
        <f>IF(RFM_Customers[NetSpending]&lt;=RFM_Thresholds!$B$2,1, IF(RFM_Customers[NetSpending]&lt;=RFM_Thresholds!$C$2,2,IF(RFM_Customers[NetSpending]&lt;=RFM_Thresholds!$D$2,3,IF(RFM_Customers[NetSpending]&lt;=RFM_Thresholds!$E$2,4,5))))</f>
        <v>5</v>
      </c>
      <c r="K329">
        <f t="shared" si="5"/>
        <v>13</v>
      </c>
    </row>
    <row r="330" spans="1:11" x14ac:dyDescent="0.25">
      <c r="A330">
        <v>16570</v>
      </c>
      <c r="B330">
        <v>7434.3100000000022</v>
      </c>
      <c r="C330">
        <v>592.49000000000012</v>
      </c>
      <c r="D330">
        <v>6841.8200000000015</v>
      </c>
      <c r="E330">
        <v>20</v>
      </c>
      <c r="F330" s="1">
        <v>40871</v>
      </c>
      <c r="G330">
        <v>16</v>
      </c>
      <c r="H330">
        <f>IF(RFM_Customers[Recency]&lt;=RFM_Thresholds!$B$2,5, IF(RFM_Customers[Recency]&lt;=RFM_Thresholds!$C$2,4,IF(RFM_Customers[Recency]&lt;=RFM_Thresholds!$D$2,3,IF(RFM_Customers[Recency]&lt;=RFM_Thresholds!$E$2,2,1))))</f>
        <v>5</v>
      </c>
      <c r="I330">
        <f>IF(RFM_Customers[Frequency]&lt;=RFM_Thresholds!$B$2,1, IF(RFM_Customers[Frequency]&lt;=RFM_Thresholds!$C$2,2,IF(RFM_Customers[Frequency]&lt;=RFM_Thresholds!$D$2,3,IF(RFM_Customers[Frequency]&lt;=RFM_Thresholds!$E$2,4,5))))</f>
        <v>1</v>
      </c>
      <c r="J330">
        <f>IF(RFM_Customers[NetSpending]&lt;=RFM_Thresholds!$B$2,1, IF(RFM_Customers[NetSpending]&lt;=RFM_Thresholds!$C$2,2,IF(RFM_Customers[NetSpending]&lt;=RFM_Thresholds!$D$2,3,IF(RFM_Customers[NetSpending]&lt;=RFM_Thresholds!$E$2,4,5))))</f>
        <v>5</v>
      </c>
      <c r="K330">
        <f t="shared" si="5"/>
        <v>11</v>
      </c>
    </row>
    <row r="331" spans="1:11" x14ac:dyDescent="0.25">
      <c r="A331">
        <v>16883</v>
      </c>
      <c r="B331">
        <v>2246.06</v>
      </c>
      <c r="C331">
        <v>9.9499999999999993</v>
      </c>
      <c r="D331">
        <v>2236.11</v>
      </c>
      <c r="E331">
        <v>19</v>
      </c>
      <c r="F331" s="1">
        <v>40699</v>
      </c>
      <c r="G331">
        <v>188</v>
      </c>
      <c r="H331">
        <f>IF(RFM_Customers[Recency]&lt;=RFM_Thresholds!$B$2,5, IF(RFM_Customers[Recency]&lt;=RFM_Thresholds!$C$2,4,IF(RFM_Customers[Recency]&lt;=RFM_Thresholds!$D$2,3,IF(RFM_Customers[Recency]&lt;=RFM_Thresholds!$E$2,2,1))))</f>
        <v>3</v>
      </c>
      <c r="I331">
        <f>IF(RFM_Customers[Frequency]&lt;=RFM_Thresholds!$B$2,1, IF(RFM_Customers[Frequency]&lt;=RFM_Thresholds!$C$2,2,IF(RFM_Customers[Frequency]&lt;=RFM_Thresholds!$D$2,3,IF(RFM_Customers[Frequency]&lt;=RFM_Thresholds!$E$2,4,5))))</f>
        <v>1</v>
      </c>
      <c r="J331">
        <f>IF(RFM_Customers[NetSpending]&lt;=RFM_Thresholds!$B$2,1, IF(RFM_Customers[NetSpending]&lt;=RFM_Thresholds!$C$2,2,IF(RFM_Customers[NetSpending]&lt;=RFM_Thresholds!$D$2,3,IF(RFM_Customers[NetSpending]&lt;=RFM_Thresholds!$E$2,4,5))))</f>
        <v>5</v>
      </c>
      <c r="K331">
        <f t="shared" si="5"/>
        <v>9</v>
      </c>
    </row>
    <row r="332" spans="1:11" x14ac:dyDescent="0.25">
      <c r="A332">
        <v>13175</v>
      </c>
      <c r="B332">
        <v>831.45</v>
      </c>
      <c r="C332">
        <v>38.35</v>
      </c>
      <c r="D332">
        <v>793.1</v>
      </c>
      <c r="E332">
        <v>2</v>
      </c>
      <c r="F332" s="1">
        <v>40304</v>
      </c>
      <c r="G332">
        <v>583</v>
      </c>
      <c r="H332">
        <f>IF(RFM_Customers[Recency]&lt;=RFM_Thresholds!$B$2,5, IF(RFM_Customers[Recency]&lt;=RFM_Thresholds!$C$2,4,IF(RFM_Customers[Recency]&lt;=RFM_Thresholds!$D$2,3,IF(RFM_Customers[Recency]&lt;=RFM_Thresholds!$E$2,2,1))))</f>
        <v>1</v>
      </c>
      <c r="I332">
        <f>IF(RFM_Customers[Frequency]&lt;=RFM_Thresholds!$B$2,1, IF(RFM_Customers[Frequency]&lt;=RFM_Thresholds!$C$2,2,IF(RFM_Customers[Frequency]&lt;=RFM_Thresholds!$D$2,3,IF(RFM_Customers[Frequency]&lt;=RFM_Thresholds!$E$2,4,5))))</f>
        <v>1</v>
      </c>
      <c r="J332">
        <f>IF(RFM_Customers[NetSpending]&lt;=RFM_Thresholds!$B$2,1, IF(RFM_Customers[NetSpending]&lt;=RFM_Thresholds!$C$2,2,IF(RFM_Customers[NetSpending]&lt;=RFM_Thresholds!$D$2,3,IF(RFM_Customers[NetSpending]&lt;=RFM_Thresholds!$E$2,4,5))))</f>
        <v>5</v>
      </c>
      <c r="K332">
        <f t="shared" si="5"/>
        <v>7</v>
      </c>
    </row>
    <row r="333" spans="1:11" x14ac:dyDescent="0.25">
      <c r="A333">
        <v>14277</v>
      </c>
      <c r="B333">
        <v>17197.610000000011</v>
      </c>
      <c r="C333">
        <v>12901.339999999998</v>
      </c>
      <c r="D333">
        <v>4296.2699999999968</v>
      </c>
      <c r="E333">
        <v>9</v>
      </c>
      <c r="F333" s="1">
        <v>40871</v>
      </c>
      <c r="G333">
        <v>16</v>
      </c>
      <c r="H333">
        <f>IF(RFM_Customers[Recency]&lt;=RFM_Thresholds!$B$2,5, IF(RFM_Customers[Recency]&lt;=RFM_Thresholds!$C$2,4,IF(RFM_Customers[Recency]&lt;=RFM_Thresholds!$D$2,3,IF(RFM_Customers[Recency]&lt;=RFM_Thresholds!$E$2,2,1))))</f>
        <v>5</v>
      </c>
      <c r="I333">
        <f>IF(RFM_Customers[Frequency]&lt;=RFM_Thresholds!$B$2,1, IF(RFM_Customers[Frequency]&lt;=RFM_Thresholds!$C$2,2,IF(RFM_Customers[Frequency]&lt;=RFM_Thresholds!$D$2,3,IF(RFM_Customers[Frequency]&lt;=RFM_Thresholds!$E$2,4,5))))</f>
        <v>1</v>
      </c>
      <c r="J333">
        <f>IF(RFM_Customers[NetSpending]&lt;=RFM_Thresholds!$B$2,1, IF(RFM_Customers[NetSpending]&lt;=RFM_Thresholds!$C$2,2,IF(RFM_Customers[NetSpending]&lt;=RFM_Thresholds!$D$2,3,IF(RFM_Customers[NetSpending]&lt;=RFM_Thresholds!$E$2,4,5))))</f>
        <v>5</v>
      </c>
      <c r="K333">
        <f t="shared" si="5"/>
        <v>11</v>
      </c>
    </row>
    <row r="334" spans="1:11" x14ac:dyDescent="0.25">
      <c r="A334">
        <v>17076</v>
      </c>
      <c r="B334">
        <v>1242.7499999999995</v>
      </c>
      <c r="C334">
        <v>0</v>
      </c>
      <c r="D334">
        <v>1242.7499999999995</v>
      </c>
      <c r="E334">
        <v>6</v>
      </c>
      <c r="F334" s="1">
        <v>40850</v>
      </c>
      <c r="G334">
        <v>37</v>
      </c>
      <c r="H334">
        <f>IF(RFM_Customers[Recency]&lt;=RFM_Thresholds!$B$2,5, IF(RFM_Customers[Recency]&lt;=RFM_Thresholds!$C$2,4,IF(RFM_Customers[Recency]&lt;=RFM_Thresholds!$D$2,3,IF(RFM_Customers[Recency]&lt;=RFM_Thresholds!$E$2,2,1))))</f>
        <v>4</v>
      </c>
      <c r="I334">
        <f>IF(RFM_Customers[Frequency]&lt;=RFM_Thresholds!$B$2,1, IF(RFM_Customers[Frequency]&lt;=RFM_Thresholds!$C$2,2,IF(RFM_Customers[Frequency]&lt;=RFM_Thresholds!$D$2,3,IF(RFM_Customers[Frequency]&lt;=RFM_Thresholds!$E$2,4,5))))</f>
        <v>1</v>
      </c>
      <c r="J334">
        <f>IF(RFM_Customers[NetSpending]&lt;=RFM_Thresholds!$B$2,1, IF(RFM_Customers[NetSpending]&lt;=RFM_Thresholds!$C$2,2,IF(RFM_Customers[NetSpending]&lt;=RFM_Thresholds!$D$2,3,IF(RFM_Customers[NetSpending]&lt;=RFM_Thresholds!$E$2,4,5))))</f>
        <v>5</v>
      </c>
      <c r="K334">
        <f t="shared" si="5"/>
        <v>10</v>
      </c>
    </row>
    <row r="335" spans="1:11" x14ac:dyDescent="0.25">
      <c r="A335">
        <v>13948</v>
      </c>
      <c r="B335">
        <v>548.76</v>
      </c>
      <c r="C335">
        <v>11.9</v>
      </c>
      <c r="D335">
        <v>536.8599999999999</v>
      </c>
      <c r="E335">
        <v>4</v>
      </c>
      <c r="F335" s="1">
        <v>40526</v>
      </c>
      <c r="G335">
        <v>361</v>
      </c>
      <c r="H335">
        <f>IF(RFM_Customers[Recency]&lt;=RFM_Thresholds!$B$2,5, IF(RFM_Customers[Recency]&lt;=RFM_Thresholds!$C$2,4,IF(RFM_Customers[Recency]&lt;=RFM_Thresholds!$D$2,3,IF(RFM_Customers[Recency]&lt;=RFM_Thresholds!$E$2,2,1))))</f>
        <v>2</v>
      </c>
      <c r="I335">
        <f>IF(RFM_Customers[Frequency]&lt;=RFM_Thresholds!$B$2,1, IF(RFM_Customers[Frequency]&lt;=RFM_Thresholds!$C$2,2,IF(RFM_Customers[Frequency]&lt;=RFM_Thresholds!$D$2,3,IF(RFM_Customers[Frequency]&lt;=RFM_Thresholds!$E$2,4,5))))</f>
        <v>1</v>
      </c>
      <c r="J335">
        <f>IF(RFM_Customers[NetSpending]&lt;=RFM_Thresholds!$B$2,1, IF(RFM_Customers[NetSpending]&lt;=RFM_Thresholds!$C$2,2,IF(RFM_Customers[NetSpending]&lt;=RFM_Thresholds!$D$2,3,IF(RFM_Customers[NetSpending]&lt;=RFM_Thresholds!$E$2,4,5))))</f>
        <v>5</v>
      </c>
      <c r="K335">
        <f t="shared" si="5"/>
        <v>8</v>
      </c>
    </row>
    <row r="336" spans="1:11" x14ac:dyDescent="0.25">
      <c r="A336">
        <v>16549</v>
      </c>
      <c r="B336">
        <v>12781.800000000005</v>
      </c>
      <c r="C336">
        <v>22.549999999999997</v>
      </c>
      <c r="D336">
        <v>12759.250000000004</v>
      </c>
      <c r="E336">
        <v>34</v>
      </c>
      <c r="F336" s="1">
        <v>40876</v>
      </c>
      <c r="G336">
        <v>11</v>
      </c>
      <c r="H336">
        <f>IF(RFM_Customers[Recency]&lt;=RFM_Thresholds!$B$2,5, IF(RFM_Customers[Recency]&lt;=RFM_Thresholds!$C$2,4,IF(RFM_Customers[Recency]&lt;=RFM_Thresholds!$D$2,3,IF(RFM_Customers[Recency]&lt;=RFM_Thresholds!$E$2,2,1))))</f>
        <v>5</v>
      </c>
      <c r="I336">
        <f>IF(RFM_Customers[Frequency]&lt;=RFM_Thresholds!$B$2,1, IF(RFM_Customers[Frequency]&lt;=RFM_Thresholds!$C$2,2,IF(RFM_Customers[Frequency]&lt;=RFM_Thresholds!$D$2,3,IF(RFM_Customers[Frequency]&lt;=RFM_Thresholds!$E$2,4,5))))</f>
        <v>2</v>
      </c>
      <c r="J336">
        <f>IF(RFM_Customers[NetSpending]&lt;=RFM_Thresholds!$B$2,1, IF(RFM_Customers[NetSpending]&lt;=RFM_Thresholds!$C$2,2,IF(RFM_Customers[NetSpending]&lt;=RFM_Thresholds!$D$2,3,IF(RFM_Customers[NetSpending]&lt;=RFM_Thresholds!$E$2,4,5))))</f>
        <v>5</v>
      </c>
      <c r="K336">
        <f t="shared" si="5"/>
        <v>12</v>
      </c>
    </row>
    <row r="337" spans="1:11" x14ac:dyDescent="0.25">
      <c r="A337">
        <v>18223</v>
      </c>
      <c r="B337">
        <v>14000.849999999982</v>
      </c>
      <c r="C337">
        <v>503.26999999999975</v>
      </c>
      <c r="D337">
        <v>13497.579999999976</v>
      </c>
      <c r="E337">
        <v>26</v>
      </c>
      <c r="F337" s="1">
        <v>40882</v>
      </c>
      <c r="G337">
        <v>5</v>
      </c>
      <c r="H337">
        <f>IF(RFM_Customers[Recency]&lt;=RFM_Thresholds!$B$2,5, IF(RFM_Customers[Recency]&lt;=RFM_Thresholds!$C$2,4,IF(RFM_Customers[Recency]&lt;=RFM_Thresholds!$D$2,3,IF(RFM_Customers[Recency]&lt;=RFM_Thresholds!$E$2,2,1))))</f>
        <v>5</v>
      </c>
      <c r="I337">
        <f>IF(RFM_Customers[Frequency]&lt;=RFM_Thresholds!$B$2,1, IF(RFM_Customers[Frequency]&lt;=RFM_Thresholds!$C$2,2,IF(RFM_Customers[Frequency]&lt;=RFM_Thresholds!$D$2,3,IF(RFM_Customers[Frequency]&lt;=RFM_Thresholds!$E$2,4,5))))</f>
        <v>2</v>
      </c>
      <c r="J337">
        <f>IF(RFM_Customers[NetSpending]&lt;=RFM_Thresholds!$B$2,1, IF(RFM_Customers[NetSpending]&lt;=RFM_Thresholds!$C$2,2,IF(RFM_Customers[NetSpending]&lt;=RFM_Thresholds!$D$2,3,IF(RFM_Customers[NetSpending]&lt;=RFM_Thresholds!$E$2,4,5))))</f>
        <v>5</v>
      </c>
      <c r="K337">
        <f t="shared" si="5"/>
        <v>12</v>
      </c>
    </row>
    <row r="338" spans="1:11" x14ac:dyDescent="0.25">
      <c r="A338">
        <v>16192</v>
      </c>
      <c r="B338">
        <v>351.3</v>
      </c>
      <c r="C338">
        <v>0</v>
      </c>
      <c r="D338">
        <v>351.3</v>
      </c>
      <c r="E338">
        <v>1</v>
      </c>
      <c r="F338" s="1">
        <v>40151</v>
      </c>
      <c r="G338">
        <v>736</v>
      </c>
      <c r="H338">
        <f>IF(RFM_Customers[Recency]&lt;=RFM_Thresholds!$B$2,5, IF(RFM_Customers[Recency]&lt;=RFM_Thresholds!$C$2,4,IF(RFM_Customers[Recency]&lt;=RFM_Thresholds!$D$2,3,IF(RFM_Customers[Recency]&lt;=RFM_Thresholds!$E$2,2,1))))</f>
        <v>1</v>
      </c>
      <c r="I338">
        <f>IF(RFM_Customers[Frequency]&lt;=RFM_Thresholds!$B$2,1, IF(RFM_Customers[Frequency]&lt;=RFM_Thresholds!$C$2,2,IF(RFM_Customers[Frequency]&lt;=RFM_Thresholds!$D$2,3,IF(RFM_Customers[Frequency]&lt;=RFM_Thresholds!$E$2,4,5))))</f>
        <v>1</v>
      </c>
      <c r="J338">
        <f>IF(RFM_Customers[NetSpending]&lt;=RFM_Thresholds!$B$2,1, IF(RFM_Customers[NetSpending]&lt;=RFM_Thresholds!$C$2,2,IF(RFM_Customers[NetSpending]&lt;=RFM_Thresholds!$D$2,3,IF(RFM_Customers[NetSpending]&lt;=RFM_Thresholds!$E$2,4,5))))</f>
        <v>4</v>
      </c>
      <c r="K338">
        <f t="shared" si="5"/>
        <v>6</v>
      </c>
    </row>
    <row r="339" spans="1:11" x14ac:dyDescent="0.25">
      <c r="A339">
        <v>15999</v>
      </c>
      <c r="B339">
        <v>20.399999999999999</v>
      </c>
      <c r="C339">
        <v>0</v>
      </c>
      <c r="D339">
        <v>20.399999999999999</v>
      </c>
      <c r="E339">
        <v>1</v>
      </c>
      <c r="F339" s="1">
        <v>40151</v>
      </c>
      <c r="G339">
        <v>736</v>
      </c>
      <c r="H339">
        <f>IF(RFM_Customers[Recency]&lt;=RFM_Thresholds!$B$2,5, IF(RFM_Customers[Recency]&lt;=RFM_Thresholds!$C$2,4,IF(RFM_Customers[Recency]&lt;=RFM_Thresholds!$D$2,3,IF(RFM_Customers[Recency]&lt;=RFM_Thresholds!$E$2,2,1))))</f>
        <v>1</v>
      </c>
      <c r="I339">
        <f>IF(RFM_Customers[Frequency]&lt;=RFM_Thresholds!$B$2,1, IF(RFM_Customers[Frequency]&lt;=RFM_Thresholds!$C$2,2,IF(RFM_Customers[Frequency]&lt;=RFM_Thresholds!$D$2,3,IF(RFM_Customers[Frequency]&lt;=RFM_Thresholds!$E$2,4,5))))</f>
        <v>1</v>
      </c>
      <c r="J339">
        <f>IF(RFM_Customers[NetSpending]&lt;=RFM_Thresholds!$B$2,1, IF(RFM_Customers[NetSpending]&lt;=RFM_Thresholds!$C$2,2,IF(RFM_Customers[NetSpending]&lt;=RFM_Thresholds!$D$2,3,IF(RFM_Customers[NetSpending]&lt;=RFM_Thresholds!$E$2,4,5))))</f>
        <v>2</v>
      </c>
      <c r="K339">
        <f t="shared" si="5"/>
        <v>4</v>
      </c>
    </row>
    <row r="340" spans="1:11" x14ac:dyDescent="0.25">
      <c r="A340">
        <v>15109</v>
      </c>
      <c r="B340">
        <v>983.10000000000036</v>
      </c>
      <c r="C340">
        <v>21.2</v>
      </c>
      <c r="D340">
        <v>961.90000000000043</v>
      </c>
      <c r="E340">
        <v>3</v>
      </c>
      <c r="F340" s="1">
        <v>40641</v>
      </c>
      <c r="G340">
        <v>246</v>
      </c>
      <c r="H340">
        <f>IF(RFM_Customers[Recency]&lt;=RFM_Thresholds!$B$2,5, IF(RFM_Customers[Recency]&lt;=RFM_Thresholds!$C$2,4,IF(RFM_Customers[Recency]&lt;=RFM_Thresholds!$D$2,3,IF(RFM_Customers[Recency]&lt;=RFM_Thresholds!$E$2,2,1))))</f>
        <v>2</v>
      </c>
      <c r="I340">
        <f>IF(RFM_Customers[Frequency]&lt;=RFM_Thresholds!$B$2,1, IF(RFM_Customers[Frequency]&lt;=RFM_Thresholds!$C$2,2,IF(RFM_Customers[Frequency]&lt;=RFM_Thresholds!$D$2,3,IF(RFM_Customers[Frequency]&lt;=RFM_Thresholds!$E$2,4,5))))</f>
        <v>1</v>
      </c>
      <c r="J340">
        <f>IF(RFM_Customers[NetSpending]&lt;=RFM_Thresholds!$B$2,1, IF(RFM_Customers[NetSpending]&lt;=RFM_Thresholds!$C$2,2,IF(RFM_Customers[NetSpending]&lt;=RFM_Thresholds!$D$2,3,IF(RFM_Customers[NetSpending]&lt;=RFM_Thresholds!$E$2,4,5))))</f>
        <v>5</v>
      </c>
      <c r="K340">
        <f t="shared" si="5"/>
        <v>8</v>
      </c>
    </row>
    <row r="341" spans="1:11" x14ac:dyDescent="0.25">
      <c r="A341">
        <v>17663</v>
      </c>
      <c r="B341">
        <v>5175.8299999999963</v>
      </c>
      <c r="C341">
        <v>94.79</v>
      </c>
      <c r="D341">
        <v>5081.0399999999963</v>
      </c>
      <c r="E341">
        <v>17</v>
      </c>
      <c r="F341" s="1">
        <v>40861</v>
      </c>
      <c r="G341">
        <v>26</v>
      </c>
      <c r="H341">
        <f>IF(RFM_Customers[Recency]&lt;=RFM_Thresholds!$B$2,5, IF(RFM_Customers[Recency]&lt;=RFM_Thresholds!$C$2,4,IF(RFM_Customers[Recency]&lt;=RFM_Thresholds!$D$2,3,IF(RFM_Customers[Recency]&lt;=RFM_Thresholds!$E$2,2,1))))</f>
        <v>4</v>
      </c>
      <c r="I341">
        <f>IF(RFM_Customers[Frequency]&lt;=RFM_Thresholds!$B$2,1, IF(RFM_Customers[Frequency]&lt;=RFM_Thresholds!$C$2,2,IF(RFM_Customers[Frequency]&lt;=RFM_Thresholds!$D$2,3,IF(RFM_Customers[Frequency]&lt;=RFM_Thresholds!$E$2,4,5))))</f>
        <v>1</v>
      </c>
      <c r="J341">
        <f>IF(RFM_Customers[NetSpending]&lt;=RFM_Thresholds!$B$2,1, IF(RFM_Customers[NetSpending]&lt;=RFM_Thresholds!$C$2,2,IF(RFM_Customers[NetSpending]&lt;=RFM_Thresholds!$D$2,3,IF(RFM_Customers[NetSpending]&lt;=RFM_Thresholds!$E$2,4,5))))</f>
        <v>5</v>
      </c>
      <c r="K341">
        <f t="shared" si="5"/>
        <v>10</v>
      </c>
    </row>
    <row r="342" spans="1:11" x14ac:dyDescent="0.25">
      <c r="A342">
        <v>14680</v>
      </c>
      <c r="B342">
        <v>55688.5</v>
      </c>
      <c r="C342">
        <v>2608.48</v>
      </c>
      <c r="D342">
        <v>53080.019999999982</v>
      </c>
      <c r="E342">
        <v>58</v>
      </c>
      <c r="F342" s="1">
        <v>40861</v>
      </c>
      <c r="G342">
        <v>26</v>
      </c>
      <c r="H342">
        <f>IF(RFM_Customers[Recency]&lt;=RFM_Thresholds!$B$2,5, IF(RFM_Customers[Recency]&lt;=RFM_Thresholds!$C$2,4,IF(RFM_Customers[Recency]&lt;=RFM_Thresholds!$D$2,3,IF(RFM_Customers[Recency]&lt;=RFM_Thresholds!$E$2,2,1))))</f>
        <v>4</v>
      </c>
      <c r="I342">
        <f>IF(RFM_Customers[Frequency]&lt;=RFM_Thresholds!$B$2,1, IF(RFM_Customers[Frequency]&lt;=RFM_Thresholds!$C$2,2,IF(RFM_Customers[Frequency]&lt;=RFM_Thresholds!$D$2,3,IF(RFM_Customers[Frequency]&lt;=RFM_Thresholds!$E$2,4,5))))</f>
        <v>2</v>
      </c>
      <c r="J342">
        <f>IF(RFM_Customers[NetSpending]&lt;=RFM_Thresholds!$B$2,1, IF(RFM_Customers[NetSpending]&lt;=RFM_Thresholds!$C$2,2,IF(RFM_Customers[NetSpending]&lt;=RFM_Thresholds!$D$2,3,IF(RFM_Customers[NetSpending]&lt;=RFM_Thresholds!$E$2,4,5))))</f>
        <v>5</v>
      </c>
      <c r="K342">
        <f t="shared" si="5"/>
        <v>11</v>
      </c>
    </row>
    <row r="343" spans="1:11" x14ac:dyDescent="0.25">
      <c r="A343">
        <v>18092</v>
      </c>
      <c r="B343">
        <v>14693.720000000016</v>
      </c>
      <c r="C343">
        <v>6.25</v>
      </c>
      <c r="D343">
        <v>14687.470000000016</v>
      </c>
      <c r="E343">
        <v>18</v>
      </c>
      <c r="F343" s="1">
        <v>40884</v>
      </c>
      <c r="G343">
        <v>3</v>
      </c>
      <c r="H343">
        <f>IF(RFM_Customers[Recency]&lt;=RFM_Thresholds!$B$2,5, IF(RFM_Customers[Recency]&lt;=RFM_Thresholds!$C$2,4,IF(RFM_Customers[Recency]&lt;=RFM_Thresholds!$D$2,3,IF(RFM_Customers[Recency]&lt;=RFM_Thresholds!$E$2,2,1))))</f>
        <v>5</v>
      </c>
      <c r="I343">
        <f>IF(RFM_Customers[Frequency]&lt;=RFM_Thresholds!$B$2,1, IF(RFM_Customers[Frequency]&lt;=RFM_Thresholds!$C$2,2,IF(RFM_Customers[Frequency]&lt;=RFM_Thresholds!$D$2,3,IF(RFM_Customers[Frequency]&lt;=RFM_Thresholds!$E$2,4,5))))</f>
        <v>1</v>
      </c>
      <c r="J343">
        <f>IF(RFM_Customers[NetSpending]&lt;=RFM_Thresholds!$B$2,1, IF(RFM_Customers[NetSpending]&lt;=RFM_Thresholds!$C$2,2,IF(RFM_Customers[NetSpending]&lt;=RFM_Thresholds!$D$2,3,IF(RFM_Customers[NetSpending]&lt;=RFM_Thresholds!$E$2,4,5))))</f>
        <v>5</v>
      </c>
      <c r="K343">
        <f t="shared" si="5"/>
        <v>11</v>
      </c>
    </row>
    <row r="344" spans="1:11" x14ac:dyDescent="0.25">
      <c r="A344">
        <v>16891</v>
      </c>
      <c r="B344">
        <v>1727.9400000000016</v>
      </c>
      <c r="C344">
        <v>0</v>
      </c>
      <c r="D344">
        <v>1727.9400000000016</v>
      </c>
      <c r="E344">
        <v>11</v>
      </c>
      <c r="F344" s="1">
        <v>40885</v>
      </c>
      <c r="G344">
        <v>2</v>
      </c>
      <c r="H344">
        <f>IF(RFM_Customers[Recency]&lt;=RFM_Thresholds!$B$2,5, IF(RFM_Customers[Recency]&lt;=RFM_Thresholds!$C$2,4,IF(RFM_Customers[Recency]&lt;=RFM_Thresholds!$D$2,3,IF(RFM_Customers[Recency]&lt;=RFM_Thresholds!$E$2,2,1))))</f>
        <v>5</v>
      </c>
      <c r="I344">
        <f>IF(RFM_Customers[Frequency]&lt;=RFM_Thresholds!$B$2,1, IF(RFM_Customers[Frequency]&lt;=RFM_Thresholds!$C$2,2,IF(RFM_Customers[Frequency]&lt;=RFM_Thresholds!$D$2,3,IF(RFM_Customers[Frequency]&lt;=RFM_Thresholds!$E$2,4,5))))</f>
        <v>1</v>
      </c>
      <c r="J344">
        <f>IF(RFM_Customers[NetSpending]&lt;=RFM_Thresholds!$B$2,1, IF(RFM_Customers[NetSpending]&lt;=RFM_Thresholds!$C$2,2,IF(RFM_Customers[NetSpending]&lt;=RFM_Thresholds!$D$2,3,IF(RFM_Customers[NetSpending]&lt;=RFM_Thresholds!$E$2,4,5))))</f>
        <v>5</v>
      </c>
      <c r="K344">
        <f t="shared" si="5"/>
        <v>11</v>
      </c>
    </row>
    <row r="345" spans="1:11" x14ac:dyDescent="0.25">
      <c r="A345">
        <v>13481</v>
      </c>
      <c r="B345">
        <v>3830.8400000000038</v>
      </c>
      <c r="C345">
        <v>27.75</v>
      </c>
      <c r="D345">
        <v>3803.0900000000038</v>
      </c>
      <c r="E345">
        <v>11</v>
      </c>
      <c r="F345" s="1">
        <v>40841</v>
      </c>
      <c r="G345">
        <v>46</v>
      </c>
      <c r="H345">
        <f>IF(RFM_Customers[Recency]&lt;=RFM_Thresholds!$B$2,5, IF(RFM_Customers[Recency]&lt;=RFM_Thresholds!$C$2,4,IF(RFM_Customers[Recency]&lt;=RFM_Thresholds!$D$2,3,IF(RFM_Customers[Recency]&lt;=RFM_Thresholds!$E$2,2,1))))</f>
        <v>4</v>
      </c>
      <c r="I345">
        <f>IF(RFM_Customers[Frequency]&lt;=RFM_Thresholds!$B$2,1, IF(RFM_Customers[Frequency]&lt;=RFM_Thresholds!$C$2,2,IF(RFM_Customers[Frequency]&lt;=RFM_Thresholds!$D$2,3,IF(RFM_Customers[Frequency]&lt;=RFM_Thresholds!$E$2,4,5))))</f>
        <v>1</v>
      </c>
      <c r="J345">
        <f>IF(RFM_Customers[NetSpending]&lt;=RFM_Thresholds!$B$2,1, IF(RFM_Customers[NetSpending]&lt;=RFM_Thresholds!$C$2,2,IF(RFM_Customers[NetSpending]&lt;=RFM_Thresholds!$D$2,3,IF(RFM_Customers[NetSpending]&lt;=RFM_Thresholds!$E$2,4,5))))</f>
        <v>5</v>
      </c>
      <c r="K345">
        <f t="shared" si="5"/>
        <v>10</v>
      </c>
    </row>
    <row r="346" spans="1:11" x14ac:dyDescent="0.25">
      <c r="A346">
        <v>13807</v>
      </c>
      <c r="B346">
        <v>422.2</v>
      </c>
      <c r="C346">
        <v>24.9</v>
      </c>
      <c r="D346">
        <v>397.3</v>
      </c>
      <c r="E346">
        <v>3</v>
      </c>
      <c r="F346" s="1">
        <v>40519</v>
      </c>
      <c r="G346">
        <v>368</v>
      </c>
      <c r="H346">
        <f>IF(RFM_Customers[Recency]&lt;=RFM_Thresholds!$B$2,5, IF(RFM_Customers[Recency]&lt;=RFM_Thresholds!$C$2,4,IF(RFM_Customers[Recency]&lt;=RFM_Thresholds!$D$2,3,IF(RFM_Customers[Recency]&lt;=RFM_Thresholds!$E$2,2,1))))</f>
        <v>2</v>
      </c>
      <c r="I346">
        <f>IF(RFM_Customers[Frequency]&lt;=RFM_Thresholds!$B$2,1, IF(RFM_Customers[Frequency]&lt;=RFM_Thresholds!$C$2,2,IF(RFM_Customers[Frequency]&lt;=RFM_Thresholds!$D$2,3,IF(RFM_Customers[Frequency]&lt;=RFM_Thresholds!$E$2,4,5))))</f>
        <v>1</v>
      </c>
      <c r="J346">
        <f>IF(RFM_Customers[NetSpending]&lt;=RFM_Thresholds!$B$2,1, IF(RFM_Customers[NetSpending]&lt;=RFM_Thresholds!$C$2,2,IF(RFM_Customers[NetSpending]&lt;=RFM_Thresholds!$D$2,3,IF(RFM_Customers[NetSpending]&lt;=RFM_Thresholds!$E$2,4,5))))</f>
        <v>4</v>
      </c>
      <c r="K346">
        <f t="shared" si="5"/>
        <v>7</v>
      </c>
    </row>
    <row r="347" spans="1:11" x14ac:dyDescent="0.25">
      <c r="A347">
        <v>14979</v>
      </c>
      <c r="B347">
        <v>429.65999999999991</v>
      </c>
      <c r="C347">
        <v>0</v>
      </c>
      <c r="D347">
        <v>429.65999999999991</v>
      </c>
      <c r="E347">
        <v>1</v>
      </c>
      <c r="F347" s="1">
        <v>40151</v>
      </c>
      <c r="G347">
        <v>736</v>
      </c>
      <c r="H347">
        <f>IF(RFM_Customers[Recency]&lt;=RFM_Thresholds!$B$2,5, IF(RFM_Customers[Recency]&lt;=RFM_Thresholds!$C$2,4,IF(RFM_Customers[Recency]&lt;=RFM_Thresholds!$D$2,3,IF(RFM_Customers[Recency]&lt;=RFM_Thresholds!$E$2,2,1))))</f>
        <v>1</v>
      </c>
      <c r="I347">
        <f>IF(RFM_Customers[Frequency]&lt;=RFM_Thresholds!$B$2,1, IF(RFM_Customers[Frequency]&lt;=RFM_Thresholds!$C$2,2,IF(RFM_Customers[Frequency]&lt;=RFM_Thresholds!$D$2,3,IF(RFM_Customers[Frequency]&lt;=RFM_Thresholds!$E$2,4,5))))</f>
        <v>1</v>
      </c>
      <c r="J347">
        <f>IF(RFM_Customers[NetSpending]&lt;=RFM_Thresholds!$B$2,1, IF(RFM_Customers[NetSpending]&lt;=RFM_Thresholds!$C$2,2,IF(RFM_Customers[NetSpending]&lt;=RFM_Thresholds!$D$2,3,IF(RFM_Customers[NetSpending]&lt;=RFM_Thresholds!$E$2,4,5))))</f>
        <v>5</v>
      </c>
      <c r="K347">
        <f t="shared" si="5"/>
        <v>7</v>
      </c>
    </row>
    <row r="348" spans="1:11" x14ac:dyDescent="0.25">
      <c r="A348">
        <v>16656</v>
      </c>
      <c r="B348">
        <v>16833.170000000002</v>
      </c>
      <c r="C348">
        <v>525.45000000000005</v>
      </c>
      <c r="D348">
        <v>16307.720000000007</v>
      </c>
      <c r="E348">
        <v>30</v>
      </c>
      <c r="F348" s="1">
        <v>40864</v>
      </c>
      <c r="G348">
        <v>23</v>
      </c>
      <c r="H348">
        <f>IF(RFM_Customers[Recency]&lt;=RFM_Thresholds!$B$2,5, IF(RFM_Customers[Recency]&lt;=RFM_Thresholds!$C$2,4,IF(RFM_Customers[Recency]&lt;=RFM_Thresholds!$D$2,3,IF(RFM_Customers[Recency]&lt;=RFM_Thresholds!$E$2,2,1))))</f>
        <v>4</v>
      </c>
      <c r="I348">
        <f>IF(RFM_Customers[Frequency]&lt;=RFM_Thresholds!$B$2,1, IF(RFM_Customers[Frequency]&lt;=RFM_Thresholds!$C$2,2,IF(RFM_Customers[Frequency]&lt;=RFM_Thresholds!$D$2,3,IF(RFM_Customers[Frequency]&lt;=RFM_Thresholds!$E$2,4,5))))</f>
        <v>2</v>
      </c>
      <c r="J348">
        <f>IF(RFM_Customers[NetSpending]&lt;=RFM_Thresholds!$B$2,1, IF(RFM_Customers[NetSpending]&lt;=RFM_Thresholds!$C$2,2,IF(RFM_Customers[NetSpending]&lt;=RFM_Thresholds!$D$2,3,IF(RFM_Customers[NetSpending]&lt;=RFM_Thresholds!$E$2,4,5))))</f>
        <v>5</v>
      </c>
      <c r="K348">
        <f t="shared" si="5"/>
        <v>11</v>
      </c>
    </row>
    <row r="349" spans="1:11" x14ac:dyDescent="0.25">
      <c r="A349">
        <v>16746</v>
      </c>
      <c r="B349">
        <v>18046.749999999993</v>
      </c>
      <c r="C349">
        <v>34.549999999999997</v>
      </c>
      <c r="D349">
        <v>18012.19999999999</v>
      </c>
      <c r="E349">
        <v>42</v>
      </c>
      <c r="F349" s="1">
        <v>40882</v>
      </c>
      <c r="G349">
        <v>5</v>
      </c>
      <c r="H349">
        <f>IF(RFM_Customers[Recency]&lt;=RFM_Thresholds!$B$2,5, IF(RFM_Customers[Recency]&lt;=RFM_Thresholds!$C$2,4,IF(RFM_Customers[Recency]&lt;=RFM_Thresholds!$D$2,3,IF(RFM_Customers[Recency]&lt;=RFM_Thresholds!$E$2,2,1))))</f>
        <v>5</v>
      </c>
      <c r="I349">
        <f>IF(RFM_Customers[Frequency]&lt;=RFM_Thresholds!$B$2,1, IF(RFM_Customers[Frequency]&lt;=RFM_Thresholds!$C$2,2,IF(RFM_Customers[Frequency]&lt;=RFM_Thresholds!$D$2,3,IF(RFM_Customers[Frequency]&lt;=RFM_Thresholds!$E$2,4,5))))</f>
        <v>2</v>
      </c>
      <c r="J349">
        <f>IF(RFM_Customers[NetSpending]&lt;=RFM_Thresholds!$B$2,1, IF(RFM_Customers[NetSpending]&lt;=RFM_Thresholds!$C$2,2,IF(RFM_Customers[NetSpending]&lt;=RFM_Thresholds!$D$2,3,IF(RFM_Customers[NetSpending]&lt;=RFM_Thresholds!$E$2,4,5))))</f>
        <v>5</v>
      </c>
      <c r="K349">
        <f t="shared" si="5"/>
        <v>12</v>
      </c>
    </row>
    <row r="350" spans="1:11" x14ac:dyDescent="0.25">
      <c r="A350">
        <v>17157</v>
      </c>
      <c r="B350">
        <v>5151.8999999999978</v>
      </c>
      <c r="C350">
        <v>12.450000000000001</v>
      </c>
      <c r="D350">
        <v>5139.449999999998</v>
      </c>
      <c r="E350">
        <v>19</v>
      </c>
      <c r="F350" s="1">
        <v>40879</v>
      </c>
      <c r="G350">
        <v>8</v>
      </c>
      <c r="H350">
        <f>IF(RFM_Customers[Recency]&lt;=RFM_Thresholds!$B$2,5, IF(RFM_Customers[Recency]&lt;=RFM_Thresholds!$C$2,4,IF(RFM_Customers[Recency]&lt;=RFM_Thresholds!$D$2,3,IF(RFM_Customers[Recency]&lt;=RFM_Thresholds!$E$2,2,1))))</f>
        <v>5</v>
      </c>
      <c r="I350">
        <f>IF(RFM_Customers[Frequency]&lt;=RFM_Thresholds!$B$2,1, IF(RFM_Customers[Frequency]&lt;=RFM_Thresholds!$C$2,2,IF(RFM_Customers[Frequency]&lt;=RFM_Thresholds!$D$2,3,IF(RFM_Customers[Frequency]&lt;=RFM_Thresholds!$E$2,4,5))))</f>
        <v>1</v>
      </c>
      <c r="J350">
        <f>IF(RFM_Customers[NetSpending]&lt;=RFM_Thresholds!$B$2,1, IF(RFM_Customers[NetSpending]&lt;=RFM_Thresholds!$C$2,2,IF(RFM_Customers[NetSpending]&lt;=RFM_Thresholds!$D$2,3,IF(RFM_Customers[NetSpending]&lt;=RFM_Thresholds!$E$2,4,5))))</f>
        <v>5</v>
      </c>
      <c r="K350">
        <f t="shared" si="5"/>
        <v>11</v>
      </c>
    </row>
    <row r="351" spans="1:11" x14ac:dyDescent="0.25">
      <c r="A351">
        <v>15309</v>
      </c>
      <c r="B351">
        <v>797.96000000000015</v>
      </c>
      <c r="C351">
        <v>82.43</v>
      </c>
      <c r="D351">
        <v>715.5300000000002</v>
      </c>
      <c r="E351">
        <v>4</v>
      </c>
      <c r="F351" s="1">
        <v>40276</v>
      </c>
      <c r="G351">
        <v>611</v>
      </c>
      <c r="H351">
        <f>IF(RFM_Customers[Recency]&lt;=RFM_Thresholds!$B$2,5, IF(RFM_Customers[Recency]&lt;=RFM_Thresholds!$C$2,4,IF(RFM_Customers[Recency]&lt;=RFM_Thresholds!$D$2,3,IF(RFM_Customers[Recency]&lt;=RFM_Thresholds!$E$2,2,1))))</f>
        <v>1</v>
      </c>
      <c r="I351">
        <f>IF(RFM_Customers[Frequency]&lt;=RFM_Thresholds!$B$2,1, IF(RFM_Customers[Frequency]&lt;=RFM_Thresholds!$C$2,2,IF(RFM_Customers[Frequency]&lt;=RFM_Thresholds!$D$2,3,IF(RFM_Customers[Frequency]&lt;=RFM_Thresholds!$E$2,4,5))))</f>
        <v>1</v>
      </c>
      <c r="J351">
        <f>IF(RFM_Customers[NetSpending]&lt;=RFM_Thresholds!$B$2,1, IF(RFM_Customers[NetSpending]&lt;=RFM_Thresholds!$C$2,2,IF(RFM_Customers[NetSpending]&lt;=RFM_Thresholds!$D$2,3,IF(RFM_Customers[NetSpending]&lt;=RFM_Thresholds!$E$2,4,5))))</f>
        <v>5</v>
      </c>
      <c r="K351">
        <f t="shared" si="5"/>
        <v>7</v>
      </c>
    </row>
    <row r="352" spans="1:11" x14ac:dyDescent="0.25">
      <c r="A352">
        <v>16325</v>
      </c>
      <c r="B352">
        <v>3597.4999999999973</v>
      </c>
      <c r="C352">
        <v>133.66</v>
      </c>
      <c r="D352">
        <v>3463.8399999999974</v>
      </c>
      <c r="E352">
        <v>12</v>
      </c>
      <c r="F352" s="1">
        <v>40840</v>
      </c>
      <c r="G352">
        <v>47</v>
      </c>
      <c r="H352">
        <f>IF(RFM_Customers[Recency]&lt;=RFM_Thresholds!$B$2,5, IF(RFM_Customers[Recency]&lt;=RFM_Thresholds!$C$2,4,IF(RFM_Customers[Recency]&lt;=RFM_Thresholds!$D$2,3,IF(RFM_Customers[Recency]&lt;=RFM_Thresholds!$E$2,2,1))))</f>
        <v>4</v>
      </c>
      <c r="I352">
        <f>IF(RFM_Customers[Frequency]&lt;=RFM_Thresholds!$B$2,1, IF(RFM_Customers[Frequency]&lt;=RFM_Thresholds!$C$2,2,IF(RFM_Customers[Frequency]&lt;=RFM_Thresholds!$D$2,3,IF(RFM_Customers[Frequency]&lt;=RFM_Thresholds!$E$2,4,5))))</f>
        <v>1</v>
      </c>
      <c r="J352">
        <f>IF(RFM_Customers[NetSpending]&lt;=RFM_Thresholds!$B$2,1, IF(RFM_Customers[NetSpending]&lt;=RFM_Thresholds!$C$2,2,IF(RFM_Customers[NetSpending]&lt;=RFM_Thresholds!$D$2,3,IF(RFM_Customers[NetSpending]&lt;=RFM_Thresholds!$E$2,4,5))))</f>
        <v>5</v>
      </c>
      <c r="K352">
        <f t="shared" si="5"/>
        <v>10</v>
      </c>
    </row>
    <row r="353" spans="1:11" x14ac:dyDescent="0.25">
      <c r="A353">
        <v>16541</v>
      </c>
      <c r="B353">
        <v>424.02999999999992</v>
      </c>
      <c r="C353">
        <v>4.25</v>
      </c>
      <c r="D353">
        <v>419.77999999999992</v>
      </c>
      <c r="E353">
        <v>1</v>
      </c>
      <c r="F353" s="1">
        <v>40151</v>
      </c>
      <c r="G353">
        <v>736</v>
      </c>
      <c r="H353">
        <f>IF(RFM_Customers[Recency]&lt;=RFM_Thresholds!$B$2,5, IF(RFM_Customers[Recency]&lt;=RFM_Thresholds!$C$2,4,IF(RFM_Customers[Recency]&lt;=RFM_Thresholds!$D$2,3,IF(RFM_Customers[Recency]&lt;=RFM_Thresholds!$E$2,2,1))))</f>
        <v>1</v>
      </c>
      <c r="I353">
        <f>IF(RFM_Customers[Frequency]&lt;=RFM_Thresholds!$B$2,1, IF(RFM_Customers[Frequency]&lt;=RFM_Thresholds!$C$2,2,IF(RFM_Customers[Frequency]&lt;=RFM_Thresholds!$D$2,3,IF(RFM_Customers[Frequency]&lt;=RFM_Thresholds!$E$2,4,5))))</f>
        <v>1</v>
      </c>
      <c r="J353">
        <f>IF(RFM_Customers[NetSpending]&lt;=RFM_Thresholds!$B$2,1, IF(RFM_Customers[NetSpending]&lt;=RFM_Thresholds!$C$2,2,IF(RFM_Customers[NetSpending]&lt;=RFM_Thresholds!$D$2,3,IF(RFM_Customers[NetSpending]&lt;=RFM_Thresholds!$E$2,4,5))))</f>
        <v>5</v>
      </c>
      <c r="K353">
        <f t="shared" si="5"/>
        <v>7</v>
      </c>
    </row>
    <row r="354" spans="1:11" x14ac:dyDescent="0.25">
      <c r="A354">
        <v>16723</v>
      </c>
      <c r="B354">
        <v>1231.3600000000001</v>
      </c>
      <c r="C354">
        <v>0</v>
      </c>
      <c r="D354">
        <v>1231.3600000000001</v>
      </c>
      <c r="E354">
        <v>4</v>
      </c>
      <c r="F354" s="1">
        <v>40795</v>
      </c>
      <c r="G354">
        <v>92</v>
      </c>
      <c r="H354">
        <f>IF(RFM_Customers[Recency]&lt;=RFM_Thresholds!$B$2,5, IF(RFM_Customers[Recency]&lt;=RFM_Thresholds!$C$2,4,IF(RFM_Customers[Recency]&lt;=RFM_Thresholds!$D$2,3,IF(RFM_Customers[Recency]&lt;=RFM_Thresholds!$E$2,2,1))))</f>
        <v>3</v>
      </c>
      <c r="I354">
        <f>IF(RFM_Customers[Frequency]&lt;=RFM_Thresholds!$B$2,1, IF(RFM_Customers[Frequency]&lt;=RFM_Thresholds!$C$2,2,IF(RFM_Customers[Frequency]&lt;=RFM_Thresholds!$D$2,3,IF(RFM_Customers[Frequency]&lt;=RFM_Thresholds!$E$2,4,5))))</f>
        <v>1</v>
      </c>
      <c r="J354">
        <f>IF(RFM_Customers[NetSpending]&lt;=RFM_Thresholds!$B$2,1, IF(RFM_Customers[NetSpending]&lt;=RFM_Thresholds!$C$2,2,IF(RFM_Customers[NetSpending]&lt;=RFM_Thresholds!$D$2,3,IF(RFM_Customers[NetSpending]&lt;=RFM_Thresholds!$E$2,4,5))))</f>
        <v>5</v>
      </c>
      <c r="K354">
        <f t="shared" si="5"/>
        <v>9</v>
      </c>
    </row>
    <row r="355" spans="1:11" x14ac:dyDescent="0.25">
      <c r="A355">
        <v>16699</v>
      </c>
      <c r="B355">
        <v>994.59999999999991</v>
      </c>
      <c r="C355">
        <v>29.700000000000003</v>
      </c>
      <c r="D355">
        <v>964.9</v>
      </c>
      <c r="E355">
        <v>7</v>
      </c>
      <c r="F355" s="1">
        <v>40506</v>
      </c>
      <c r="G355">
        <v>381</v>
      </c>
      <c r="H355">
        <f>IF(RFM_Customers[Recency]&lt;=RFM_Thresholds!$B$2,5, IF(RFM_Customers[Recency]&lt;=RFM_Thresholds!$C$2,4,IF(RFM_Customers[Recency]&lt;=RFM_Thresholds!$D$2,3,IF(RFM_Customers[Recency]&lt;=RFM_Thresholds!$E$2,2,1))))</f>
        <v>2</v>
      </c>
      <c r="I355">
        <f>IF(RFM_Customers[Frequency]&lt;=RFM_Thresholds!$B$2,1, IF(RFM_Customers[Frequency]&lt;=RFM_Thresholds!$C$2,2,IF(RFM_Customers[Frequency]&lt;=RFM_Thresholds!$D$2,3,IF(RFM_Customers[Frequency]&lt;=RFM_Thresholds!$E$2,4,5))))</f>
        <v>1</v>
      </c>
      <c r="J355">
        <f>IF(RFM_Customers[NetSpending]&lt;=RFM_Thresholds!$B$2,1, IF(RFM_Customers[NetSpending]&lt;=RFM_Thresholds!$C$2,2,IF(RFM_Customers[NetSpending]&lt;=RFM_Thresholds!$D$2,3,IF(RFM_Customers[NetSpending]&lt;=RFM_Thresholds!$E$2,4,5))))</f>
        <v>5</v>
      </c>
      <c r="K355">
        <f t="shared" si="5"/>
        <v>8</v>
      </c>
    </row>
    <row r="356" spans="1:11" x14ac:dyDescent="0.25">
      <c r="A356">
        <v>16710</v>
      </c>
      <c r="B356">
        <v>5921.3499999999922</v>
      </c>
      <c r="C356">
        <v>12.75</v>
      </c>
      <c r="D356">
        <v>5908.5999999999931</v>
      </c>
      <c r="E356">
        <v>22</v>
      </c>
      <c r="F356" s="1">
        <v>40867</v>
      </c>
      <c r="G356">
        <v>20</v>
      </c>
      <c r="H356">
        <f>IF(RFM_Customers[Recency]&lt;=RFM_Thresholds!$B$2,5, IF(RFM_Customers[Recency]&lt;=RFM_Thresholds!$C$2,4,IF(RFM_Customers[Recency]&lt;=RFM_Thresholds!$D$2,3,IF(RFM_Customers[Recency]&lt;=RFM_Thresholds!$E$2,2,1))))</f>
        <v>5</v>
      </c>
      <c r="I356">
        <f>IF(RFM_Customers[Frequency]&lt;=RFM_Thresholds!$B$2,1, IF(RFM_Customers[Frequency]&lt;=RFM_Thresholds!$C$2,2,IF(RFM_Customers[Frequency]&lt;=RFM_Thresholds!$D$2,3,IF(RFM_Customers[Frequency]&lt;=RFM_Thresholds!$E$2,4,5))))</f>
        <v>2</v>
      </c>
      <c r="J356">
        <f>IF(RFM_Customers[NetSpending]&lt;=RFM_Thresholds!$B$2,1, IF(RFM_Customers[NetSpending]&lt;=RFM_Thresholds!$C$2,2,IF(RFM_Customers[NetSpending]&lt;=RFM_Thresholds!$D$2,3,IF(RFM_Customers[NetSpending]&lt;=RFM_Thresholds!$E$2,4,5))))</f>
        <v>5</v>
      </c>
      <c r="K356">
        <f t="shared" si="5"/>
        <v>12</v>
      </c>
    </row>
    <row r="357" spans="1:11" x14ac:dyDescent="0.25">
      <c r="A357">
        <v>16961</v>
      </c>
      <c r="B357">
        <v>794.56</v>
      </c>
      <c r="C357">
        <v>21.549999999999997</v>
      </c>
      <c r="D357">
        <v>773.00999999999988</v>
      </c>
      <c r="E357">
        <v>3</v>
      </c>
      <c r="F357" s="1">
        <v>40770</v>
      </c>
      <c r="G357">
        <v>117</v>
      </c>
      <c r="H357">
        <f>IF(RFM_Customers[Recency]&lt;=RFM_Thresholds!$B$2,5, IF(RFM_Customers[Recency]&lt;=RFM_Thresholds!$C$2,4,IF(RFM_Customers[Recency]&lt;=RFM_Thresholds!$D$2,3,IF(RFM_Customers[Recency]&lt;=RFM_Thresholds!$E$2,2,1))))</f>
        <v>3</v>
      </c>
      <c r="I357">
        <f>IF(RFM_Customers[Frequency]&lt;=RFM_Thresholds!$B$2,1, IF(RFM_Customers[Frequency]&lt;=RFM_Thresholds!$C$2,2,IF(RFM_Customers[Frequency]&lt;=RFM_Thresholds!$D$2,3,IF(RFM_Customers[Frequency]&lt;=RFM_Thresholds!$E$2,4,5))))</f>
        <v>1</v>
      </c>
      <c r="J357">
        <f>IF(RFM_Customers[NetSpending]&lt;=RFM_Thresholds!$B$2,1, IF(RFM_Customers[NetSpending]&lt;=RFM_Thresholds!$C$2,2,IF(RFM_Customers[NetSpending]&lt;=RFM_Thresholds!$D$2,3,IF(RFM_Customers[NetSpending]&lt;=RFM_Thresholds!$E$2,4,5))))</f>
        <v>5</v>
      </c>
      <c r="K357">
        <f t="shared" si="5"/>
        <v>9</v>
      </c>
    </row>
    <row r="358" spans="1:11" x14ac:dyDescent="0.25">
      <c r="A358">
        <v>12510</v>
      </c>
      <c r="B358">
        <v>5178.0199999999977</v>
      </c>
      <c r="C358">
        <v>1488.69</v>
      </c>
      <c r="D358">
        <v>3689.3299999999986</v>
      </c>
      <c r="E358">
        <v>9</v>
      </c>
      <c r="F358" s="1">
        <v>40744</v>
      </c>
      <c r="G358">
        <v>143</v>
      </c>
      <c r="H358">
        <f>IF(RFM_Customers[Recency]&lt;=RFM_Thresholds!$B$2,5, IF(RFM_Customers[Recency]&lt;=RFM_Thresholds!$C$2,4,IF(RFM_Customers[Recency]&lt;=RFM_Thresholds!$D$2,3,IF(RFM_Customers[Recency]&lt;=RFM_Thresholds!$E$2,2,1))))</f>
        <v>3</v>
      </c>
      <c r="I358">
        <f>IF(RFM_Customers[Frequency]&lt;=RFM_Thresholds!$B$2,1, IF(RFM_Customers[Frequency]&lt;=RFM_Thresholds!$C$2,2,IF(RFM_Customers[Frequency]&lt;=RFM_Thresholds!$D$2,3,IF(RFM_Customers[Frequency]&lt;=RFM_Thresholds!$E$2,4,5))))</f>
        <v>1</v>
      </c>
      <c r="J358">
        <f>IF(RFM_Customers[NetSpending]&lt;=RFM_Thresholds!$B$2,1, IF(RFM_Customers[NetSpending]&lt;=RFM_Thresholds!$C$2,2,IF(RFM_Customers[NetSpending]&lt;=RFM_Thresholds!$D$2,3,IF(RFM_Customers[NetSpending]&lt;=RFM_Thresholds!$E$2,4,5))))</f>
        <v>5</v>
      </c>
      <c r="K358">
        <f t="shared" si="5"/>
        <v>9</v>
      </c>
    </row>
    <row r="359" spans="1:11" x14ac:dyDescent="0.25">
      <c r="A359">
        <v>13162</v>
      </c>
      <c r="B359">
        <v>9275.489999999998</v>
      </c>
      <c r="C359">
        <v>158.55000000000001</v>
      </c>
      <c r="D359">
        <v>9116.9399999999969</v>
      </c>
      <c r="E359">
        <v>16</v>
      </c>
      <c r="F359" s="1">
        <v>40764</v>
      </c>
      <c r="G359">
        <v>123</v>
      </c>
      <c r="H359">
        <f>IF(RFM_Customers[Recency]&lt;=RFM_Thresholds!$B$2,5, IF(RFM_Customers[Recency]&lt;=RFM_Thresholds!$C$2,4,IF(RFM_Customers[Recency]&lt;=RFM_Thresholds!$D$2,3,IF(RFM_Customers[Recency]&lt;=RFM_Thresholds!$E$2,2,1))))</f>
        <v>3</v>
      </c>
      <c r="I359">
        <f>IF(RFM_Customers[Frequency]&lt;=RFM_Thresholds!$B$2,1, IF(RFM_Customers[Frequency]&lt;=RFM_Thresholds!$C$2,2,IF(RFM_Customers[Frequency]&lt;=RFM_Thresholds!$D$2,3,IF(RFM_Customers[Frequency]&lt;=RFM_Thresholds!$E$2,4,5))))</f>
        <v>1</v>
      </c>
      <c r="J359">
        <f>IF(RFM_Customers[NetSpending]&lt;=RFM_Thresholds!$B$2,1, IF(RFM_Customers[NetSpending]&lt;=RFM_Thresholds!$C$2,2,IF(RFM_Customers[NetSpending]&lt;=RFM_Thresholds!$D$2,3,IF(RFM_Customers[NetSpending]&lt;=RFM_Thresholds!$E$2,4,5))))</f>
        <v>5</v>
      </c>
      <c r="K359">
        <f t="shared" si="5"/>
        <v>9</v>
      </c>
    </row>
    <row r="360" spans="1:11" x14ac:dyDescent="0.25">
      <c r="A360">
        <v>15382</v>
      </c>
      <c r="B360">
        <v>13733.54999999997</v>
      </c>
      <c r="C360">
        <v>87.050000000000011</v>
      </c>
      <c r="D360">
        <v>13646.499999999971</v>
      </c>
      <c r="E360">
        <v>12</v>
      </c>
      <c r="F360" s="1">
        <v>40872</v>
      </c>
      <c r="G360">
        <v>15</v>
      </c>
      <c r="H360">
        <f>IF(RFM_Customers[Recency]&lt;=RFM_Thresholds!$B$2,5, IF(RFM_Customers[Recency]&lt;=RFM_Thresholds!$C$2,4,IF(RFM_Customers[Recency]&lt;=RFM_Thresholds!$D$2,3,IF(RFM_Customers[Recency]&lt;=RFM_Thresholds!$E$2,2,1))))</f>
        <v>5</v>
      </c>
      <c r="I360">
        <f>IF(RFM_Customers[Frequency]&lt;=RFM_Thresholds!$B$2,1, IF(RFM_Customers[Frequency]&lt;=RFM_Thresholds!$C$2,2,IF(RFM_Customers[Frequency]&lt;=RFM_Thresholds!$D$2,3,IF(RFM_Customers[Frequency]&lt;=RFM_Thresholds!$E$2,4,5))))</f>
        <v>1</v>
      </c>
      <c r="J360">
        <f>IF(RFM_Customers[NetSpending]&lt;=RFM_Thresholds!$B$2,1, IF(RFM_Customers[NetSpending]&lt;=RFM_Thresholds!$C$2,2,IF(RFM_Customers[NetSpending]&lt;=RFM_Thresholds!$D$2,3,IF(RFM_Customers[NetSpending]&lt;=RFM_Thresholds!$E$2,4,5))))</f>
        <v>5</v>
      </c>
      <c r="K360">
        <f t="shared" si="5"/>
        <v>11</v>
      </c>
    </row>
    <row r="361" spans="1:11" x14ac:dyDescent="0.25">
      <c r="A361">
        <v>12525</v>
      </c>
      <c r="B361">
        <v>973.72999999999979</v>
      </c>
      <c r="C361">
        <v>138.55000000000001</v>
      </c>
      <c r="D361">
        <v>835.1799999999995</v>
      </c>
      <c r="E361">
        <v>3</v>
      </c>
      <c r="F361" s="1">
        <v>40388</v>
      </c>
      <c r="G361">
        <v>499</v>
      </c>
      <c r="H361">
        <f>IF(RFM_Customers[Recency]&lt;=RFM_Thresholds!$B$2,5, IF(RFM_Customers[Recency]&lt;=RFM_Thresholds!$C$2,4,IF(RFM_Customers[Recency]&lt;=RFM_Thresholds!$D$2,3,IF(RFM_Customers[Recency]&lt;=RFM_Thresholds!$E$2,2,1))))</f>
        <v>1</v>
      </c>
      <c r="I361">
        <f>IF(RFM_Customers[Frequency]&lt;=RFM_Thresholds!$B$2,1, IF(RFM_Customers[Frequency]&lt;=RFM_Thresholds!$C$2,2,IF(RFM_Customers[Frequency]&lt;=RFM_Thresholds!$D$2,3,IF(RFM_Customers[Frequency]&lt;=RFM_Thresholds!$E$2,4,5))))</f>
        <v>1</v>
      </c>
      <c r="J361">
        <f>IF(RFM_Customers[NetSpending]&lt;=RFM_Thresholds!$B$2,1, IF(RFM_Customers[NetSpending]&lt;=RFM_Thresholds!$C$2,2,IF(RFM_Customers[NetSpending]&lt;=RFM_Thresholds!$D$2,3,IF(RFM_Customers[NetSpending]&lt;=RFM_Thresholds!$E$2,4,5))))</f>
        <v>5</v>
      </c>
      <c r="K361">
        <f t="shared" si="5"/>
        <v>7</v>
      </c>
    </row>
    <row r="362" spans="1:11" x14ac:dyDescent="0.25">
      <c r="A362">
        <v>13680</v>
      </c>
      <c r="B362">
        <v>11419.669999999976</v>
      </c>
      <c r="C362">
        <v>1520.11</v>
      </c>
      <c r="D362">
        <v>9899.5599999999758</v>
      </c>
      <c r="E362">
        <v>12</v>
      </c>
      <c r="F362" s="1">
        <v>40885</v>
      </c>
      <c r="G362">
        <v>2</v>
      </c>
      <c r="H362">
        <f>IF(RFM_Customers[Recency]&lt;=RFM_Thresholds!$B$2,5, IF(RFM_Customers[Recency]&lt;=RFM_Thresholds!$C$2,4,IF(RFM_Customers[Recency]&lt;=RFM_Thresholds!$D$2,3,IF(RFM_Customers[Recency]&lt;=RFM_Thresholds!$E$2,2,1))))</f>
        <v>5</v>
      </c>
      <c r="I362">
        <f>IF(RFM_Customers[Frequency]&lt;=RFM_Thresholds!$B$2,1, IF(RFM_Customers[Frequency]&lt;=RFM_Thresholds!$C$2,2,IF(RFM_Customers[Frequency]&lt;=RFM_Thresholds!$D$2,3,IF(RFM_Customers[Frequency]&lt;=RFM_Thresholds!$E$2,4,5))))</f>
        <v>1</v>
      </c>
      <c r="J362">
        <f>IF(RFM_Customers[NetSpending]&lt;=RFM_Thresholds!$B$2,1, IF(RFM_Customers[NetSpending]&lt;=RFM_Thresholds!$C$2,2,IF(RFM_Customers[NetSpending]&lt;=RFM_Thresholds!$D$2,3,IF(RFM_Customers[NetSpending]&lt;=RFM_Thresholds!$E$2,4,5))))</f>
        <v>5</v>
      </c>
      <c r="K362">
        <f t="shared" si="5"/>
        <v>11</v>
      </c>
    </row>
    <row r="363" spans="1:11" x14ac:dyDescent="0.25">
      <c r="A363">
        <v>12970</v>
      </c>
      <c r="B363">
        <v>1453.6</v>
      </c>
      <c r="C363">
        <v>0</v>
      </c>
      <c r="D363">
        <v>1453.6</v>
      </c>
      <c r="E363">
        <v>10</v>
      </c>
      <c r="F363" s="1">
        <v>40879</v>
      </c>
      <c r="G363">
        <v>8</v>
      </c>
      <c r="H363">
        <f>IF(RFM_Customers[Recency]&lt;=RFM_Thresholds!$B$2,5, IF(RFM_Customers[Recency]&lt;=RFM_Thresholds!$C$2,4,IF(RFM_Customers[Recency]&lt;=RFM_Thresholds!$D$2,3,IF(RFM_Customers[Recency]&lt;=RFM_Thresholds!$E$2,2,1))))</f>
        <v>5</v>
      </c>
      <c r="I363">
        <f>IF(RFM_Customers[Frequency]&lt;=RFM_Thresholds!$B$2,1, IF(RFM_Customers[Frequency]&lt;=RFM_Thresholds!$C$2,2,IF(RFM_Customers[Frequency]&lt;=RFM_Thresholds!$D$2,3,IF(RFM_Customers[Frequency]&lt;=RFM_Thresholds!$E$2,4,5))))</f>
        <v>1</v>
      </c>
      <c r="J363">
        <f>IF(RFM_Customers[NetSpending]&lt;=RFM_Thresholds!$B$2,1, IF(RFM_Customers[NetSpending]&lt;=RFM_Thresholds!$C$2,2,IF(RFM_Customers[NetSpending]&lt;=RFM_Thresholds!$D$2,3,IF(RFM_Customers[NetSpending]&lt;=RFM_Thresholds!$E$2,4,5))))</f>
        <v>5</v>
      </c>
      <c r="K363">
        <f t="shared" si="5"/>
        <v>11</v>
      </c>
    </row>
    <row r="364" spans="1:11" x14ac:dyDescent="0.25">
      <c r="A364">
        <v>14221</v>
      </c>
      <c r="B364">
        <v>6517.4899999999916</v>
      </c>
      <c r="C364">
        <v>10.9</v>
      </c>
      <c r="D364">
        <v>6506.589999999992</v>
      </c>
      <c r="E364">
        <v>17</v>
      </c>
      <c r="F364" s="1">
        <v>40844</v>
      </c>
      <c r="G364">
        <v>43</v>
      </c>
      <c r="H364">
        <f>IF(RFM_Customers[Recency]&lt;=RFM_Thresholds!$B$2,5, IF(RFM_Customers[Recency]&lt;=RFM_Thresholds!$C$2,4,IF(RFM_Customers[Recency]&lt;=RFM_Thresholds!$D$2,3,IF(RFM_Customers[Recency]&lt;=RFM_Thresholds!$E$2,2,1))))</f>
        <v>4</v>
      </c>
      <c r="I364">
        <f>IF(RFM_Customers[Frequency]&lt;=RFM_Thresholds!$B$2,1, IF(RFM_Customers[Frequency]&lt;=RFM_Thresholds!$C$2,2,IF(RFM_Customers[Frequency]&lt;=RFM_Thresholds!$D$2,3,IF(RFM_Customers[Frequency]&lt;=RFM_Thresholds!$E$2,4,5))))</f>
        <v>1</v>
      </c>
      <c r="J364">
        <f>IF(RFM_Customers[NetSpending]&lt;=RFM_Thresholds!$B$2,1, IF(RFM_Customers[NetSpending]&lt;=RFM_Thresholds!$C$2,2,IF(RFM_Customers[NetSpending]&lt;=RFM_Thresholds!$D$2,3,IF(RFM_Customers[NetSpending]&lt;=RFM_Thresholds!$E$2,4,5))))</f>
        <v>5</v>
      </c>
      <c r="K364">
        <f t="shared" si="5"/>
        <v>10</v>
      </c>
    </row>
    <row r="365" spans="1:11" x14ac:dyDescent="0.25">
      <c r="A365">
        <v>17935</v>
      </c>
      <c r="B365">
        <v>686.14</v>
      </c>
      <c r="C365">
        <v>30.599999999999998</v>
      </c>
      <c r="D365">
        <v>655.54</v>
      </c>
      <c r="E365">
        <v>7</v>
      </c>
      <c r="F365" s="1">
        <v>40748</v>
      </c>
      <c r="G365">
        <v>139</v>
      </c>
      <c r="H365">
        <f>IF(RFM_Customers[Recency]&lt;=RFM_Thresholds!$B$2,5, IF(RFM_Customers[Recency]&lt;=RFM_Thresholds!$C$2,4,IF(RFM_Customers[Recency]&lt;=RFM_Thresholds!$D$2,3,IF(RFM_Customers[Recency]&lt;=RFM_Thresholds!$E$2,2,1))))</f>
        <v>3</v>
      </c>
      <c r="I365">
        <f>IF(RFM_Customers[Frequency]&lt;=RFM_Thresholds!$B$2,1, IF(RFM_Customers[Frequency]&lt;=RFM_Thresholds!$C$2,2,IF(RFM_Customers[Frequency]&lt;=RFM_Thresholds!$D$2,3,IF(RFM_Customers[Frequency]&lt;=RFM_Thresholds!$E$2,4,5))))</f>
        <v>1</v>
      </c>
      <c r="J365">
        <f>IF(RFM_Customers[NetSpending]&lt;=RFM_Thresholds!$B$2,1, IF(RFM_Customers[NetSpending]&lt;=RFM_Thresholds!$C$2,2,IF(RFM_Customers[NetSpending]&lt;=RFM_Thresholds!$D$2,3,IF(RFM_Customers[NetSpending]&lt;=RFM_Thresholds!$E$2,4,5))))</f>
        <v>5</v>
      </c>
      <c r="K365">
        <f t="shared" si="5"/>
        <v>9</v>
      </c>
    </row>
    <row r="366" spans="1:11" x14ac:dyDescent="0.25">
      <c r="A366">
        <v>17593</v>
      </c>
      <c r="B366">
        <v>8092.3199999999952</v>
      </c>
      <c r="C366">
        <v>51.800000000000004</v>
      </c>
      <c r="D366">
        <v>8040.5199999999959</v>
      </c>
      <c r="E366">
        <v>11</v>
      </c>
      <c r="F366" s="1">
        <v>40883</v>
      </c>
      <c r="G366">
        <v>4</v>
      </c>
      <c r="H366">
        <f>IF(RFM_Customers[Recency]&lt;=RFM_Thresholds!$B$2,5, IF(RFM_Customers[Recency]&lt;=RFM_Thresholds!$C$2,4,IF(RFM_Customers[Recency]&lt;=RFM_Thresholds!$D$2,3,IF(RFM_Customers[Recency]&lt;=RFM_Thresholds!$E$2,2,1))))</f>
        <v>5</v>
      </c>
      <c r="I366">
        <f>IF(RFM_Customers[Frequency]&lt;=RFM_Thresholds!$B$2,1, IF(RFM_Customers[Frequency]&lt;=RFM_Thresholds!$C$2,2,IF(RFM_Customers[Frequency]&lt;=RFM_Thresholds!$D$2,3,IF(RFM_Customers[Frequency]&lt;=RFM_Thresholds!$E$2,4,5))))</f>
        <v>1</v>
      </c>
      <c r="J366">
        <f>IF(RFM_Customers[NetSpending]&lt;=RFM_Thresholds!$B$2,1, IF(RFM_Customers[NetSpending]&lt;=RFM_Thresholds!$C$2,2,IF(RFM_Customers[NetSpending]&lt;=RFM_Thresholds!$D$2,3,IF(RFM_Customers[NetSpending]&lt;=RFM_Thresholds!$E$2,4,5))))</f>
        <v>5</v>
      </c>
      <c r="K366">
        <f t="shared" si="5"/>
        <v>11</v>
      </c>
    </row>
    <row r="367" spans="1:11" x14ac:dyDescent="0.25">
      <c r="A367">
        <v>17151</v>
      </c>
      <c r="B367">
        <v>231.9</v>
      </c>
      <c r="C367">
        <v>0</v>
      </c>
      <c r="D367">
        <v>231.9</v>
      </c>
      <c r="E367">
        <v>1</v>
      </c>
      <c r="F367" s="1">
        <v>40151</v>
      </c>
      <c r="G367">
        <v>736</v>
      </c>
      <c r="H367">
        <f>IF(RFM_Customers[Recency]&lt;=RFM_Thresholds!$B$2,5, IF(RFM_Customers[Recency]&lt;=RFM_Thresholds!$C$2,4,IF(RFM_Customers[Recency]&lt;=RFM_Thresholds!$D$2,3,IF(RFM_Customers[Recency]&lt;=RFM_Thresholds!$E$2,2,1))))</f>
        <v>1</v>
      </c>
      <c r="I367">
        <f>IF(RFM_Customers[Frequency]&lt;=RFM_Thresholds!$B$2,1, IF(RFM_Customers[Frequency]&lt;=RFM_Thresholds!$C$2,2,IF(RFM_Customers[Frequency]&lt;=RFM_Thresholds!$D$2,3,IF(RFM_Customers[Frequency]&lt;=RFM_Thresholds!$E$2,4,5))))</f>
        <v>1</v>
      </c>
      <c r="J367">
        <f>IF(RFM_Customers[NetSpending]&lt;=RFM_Thresholds!$B$2,1, IF(RFM_Customers[NetSpending]&lt;=RFM_Thresholds!$C$2,2,IF(RFM_Customers[NetSpending]&lt;=RFM_Thresholds!$D$2,3,IF(RFM_Customers[NetSpending]&lt;=RFM_Thresholds!$E$2,4,5))))</f>
        <v>4</v>
      </c>
      <c r="K367">
        <f t="shared" si="5"/>
        <v>6</v>
      </c>
    </row>
    <row r="368" spans="1:11" x14ac:dyDescent="0.25">
      <c r="A368">
        <v>16451</v>
      </c>
      <c r="B368">
        <v>1013.1499999999996</v>
      </c>
      <c r="C368">
        <v>3.75</v>
      </c>
      <c r="D368">
        <v>1009.3999999999996</v>
      </c>
      <c r="E368">
        <v>3</v>
      </c>
      <c r="F368" s="1">
        <v>40799</v>
      </c>
      <c r="G368">
        <v>88</v>
      </c>
      <c r="H368">
        <f>IF(RFM_Customers[Recency]&lt;=RFM_Thresholds!$B$2,5, IF(RFM_Customers[Recency]&lt;=RFM_Thresholds!$C$2,4,IF(RFM_Customers[Recency]&lt;=RFM_Thresholds!$D$2,3,IF(RFM_Customers[Recency]&lt;=RFM_Thresholds!$E$2,2,1))))</f>
        <v>3</v>
      </c>
      <c r="I368">
        <f>IF(RFM_Customers[Frequency]&lt;=RFM_Thresholds!$B$2,1, IF(RFM_Customers[Frequency]&lt;=RFM_Thresholds!$C$2,2,IF(RFM_Customers[Frequency]&lt;=RFM_Thresholds!$D$2,3,IF(RFM_Customers[Frequency]&lt;=RFM_Thresholds!$E$2,4,5))))</f>
        <v>1</v>
      </c>
      <c r="J368">
        <f>IF(RFM_Customers[NetSpending]&lt;=RFM_Thresholds!$B$2,1, IF(RFM_Customers[NetSpending]&lt;=RFM_Thresholds!$C$2,2,IF(RFM_Customers[NetSpending]&lt;=RFM_Thresholds!$D$2,3,IF(RFM_Customers[NetSpending]&lt;=RFM_Thresholds!$E$2,4,5))))</f>
        <v>5</v>
      </c>
      <c r="K368">
        <f t="shared" si="5"/>
        <v>9</v>
      </c>
    </row>
    <row r="369" spans="1:11" x14ac:dyDescent="0.25">
      <c r="A369">
        <v>17127</v>
      </c>
      <c r="B369">
        <v>1155.03</v>
      </c>
      <c r="C369">
        <v>0</v>
      </c>
      <c r="D369">
        <v>1155.03</v>
      </c>
      <c r="E369">
        <v>5</v>
      </c>
      <c r="F369" s="1">
        <v>40458</v>
      </c>
      <c r="G369">
        <v>429</v>
      </c>
      <c r="H369">
        <f>IF(RFM_Customers[Recency]&lt;=RFM_Thresholds!$B$2,5, IF(RFM_Customers[Recency]&lt;=RFM_Thresholds!$C$2,4,IF(RFM_Customers[Recency]&lt;=RFM_Thresholds!$D$2,3,IF(RFM_Customers[Recency]&lt;=RFM_Thresholds!$E$2,2,1))))</f>
        <v>1</v>
      </c>
      <c r="I369">
        <f>IF(RFM_Customers[Frequency]&lt;=RFM_Thresholds!$B$2,1, IF(RFM_Customers[Frequency]&lt;=RFM_Thresholds!$C$2,2,IF(RFM_Customers[Frequency]&lt;=RFM_Thresholds!$D$2,3,IF(RFM_Customers[Frequency]&lt;=RFM_Thresholds!$E$2,4,5))))</f>
        <v>1</v>
      </c>
      <c r="J369">
        <f>IF(RFM_Customers[NetSpending]&lt;=RFM_Thresholds!$B$2,1, IF(RFM_Customers[NetSpending]&lt;=RFM_Thresholds!$C$2,2,IF(RFM_Customers[NetSpending]&lt;=RFM_Thresholds!$D$2,3,IF(RFM_Customers[NetSpending]&lt;=RFM_Thresholds!$E$2,4,5))))</f>
        <v>5</v>
      </c>
      <c r="K369">
        <f t="shared" si="5"/>
        <v>7</v>
      </c>
    </row>
    <row r="370" spans="1:11" x14ac:dyDescent="0.25">
      <c r="A370">
        <v>13694</v>
      </c>
      <c r="B370">
        <v>195640.69000000006</v>
      </c>
      <c r="C370">
        <v>5619.85</v>
      </c>
      <c r="D370">
        <v>190020.84000000008</v>
      </c>
      <c r="E370">
        <v>143</v>
      </c>
      <c r="F370" s="1">
        <v>40883</v>
      </c>
      <c r="G370">
        <v>4</v>
      </c>
      <c r="H370">
        <f>IF(RFM_Customers[Recency]&lt;=RFM_Thresholds!$B$2,5, IF(RFM_Customers[Recency]&lt;=RFM_Thresholds!$C$2,4,IF(RFM_Customers[Recency]&lt;=RFM_Thresholds!$D$2,3,IF(RFM_Customers[Recency]&lt;=RFM_Thresholds!$E$2,2,1))))</f>
        <v>5</v>
      </c>
      <c r="I370">
        <f>IF(RFM_Customers[Frequency]&lt;=RFM_Thresholds!$B$2,1, IF(RFM_Customers[Frequency]&lt;=RFM_Thresholds!$C$2,2,IF(RFM_Customers[Frequency]&lt;=RFM_Thresholds!$D$2,3,IF(RFM_Customers[Frequency]&lt;=RFM_Thresholds!$E$2,4,5))))</f>
        <v>3</v>
      </c>
      <c r="J370">
        <f>IF(RFM_Customers[NetSpending]&lt;=RFM_Thresholds!$B$2,1, IF(RFM_Customers[NetSpending]&lt;=RFM_Thresholds!$C$2,2,IF(RFM_Customers[NetSpending]&lt;=RFM_Thresholds!$D$2,3,IF(RFM_Customers[NetSpending]&lt;=RFM_Thresholds!$E$2,4,5))))</f>
        <v>5</v>
      </c>
      <c r="K370">
        <f t="shared" si="5"/>
        <v>13</v>
      </c>
    </row>
    <row r="371" spans="1:11" x14ac:dyDescent="0.25">
      <c r="A371">
        <v>14087</v>
      </c>
      <c r="B371">
        <v>829.46999999999912</v>
      </c>
      <c r="C371">
        <v>42.75</v>
      </c>
      <c r="D371">
        <v>786.71999999999923</v>
      </c>
      <c r="E371">
        <v>3</v>
      </c>
      <c r="F371" s="1">
        <v>40884</v>
      </c>
      <c r="G371">
        <v>3</v>
      </c>
      <c r="H371">
        <f>IF(RFM_Customers[Recency]&lt;=RFM_Thresholds!$B$2,5, IF(RFM_Customers[Recency]&lt;=RFM_Thresholds!$C$2,4,IF(RFM_Customers[Recency]&lt;=RFM_Thresholds!$D$2,3,IF(RFM_Customers[Recency]&lt;=RFM_Thresholds!$E$2,2,1))))</f>
        <v>5</v>
      </c>
      <c r="I371">
        <f>IF(RFM_Customers[Frequency]&lt;=RFM_Thresholds!$B$2,1, IF(RFM_Customers[Frequency]&lt;=RFM_Thresholds!$C$2,2,IF(RFM_Customers[Frequency]&lt;=RFM_Thresholds!$D$2,3,IF(RFM_Customers[Frequency]&lt;=RFM_Thresholds!$E$2,4,5))))</f>
        <v>1</v>
      </c>
      <c r="J371">
        <f>IF(RFM_Customers[NetSpending]&lt;=RFM_Thresholds!$B$2,1, IF(RFM_Customers[NetSpending]&lt;=RFM_Thresholds!$C$2,2,IF(RFM_Customers[NetSpending]&lt;=RFM_Thresholds!$D$2,3,IF(RFM_Customers[NetSpending]&lt;=RFM_Thresholds!$E$2,4,5))))</f>
        <v>5</v>
      </c>
      <c r="K371">
        <f t="shared" si="5"/>
        <v>11</v>
      </c>
    </row>
    <row r="372" spans="1:11" x14ac:dyDescent="0.25">
      <c r="A372">
        <v>13733</v>
      </c>
      <c r="B372">
        <v>487.03</v>
      </c>
      <c r="C372">
        <v>2.5</v>
      </c>
      <c r="D372">
        <v>484.53</v>
      </c>
      <c r="E372">
        <v>2</v>
      </c>
      <c r="F372" s="1">
        <v>40476</v>
      </c>
      <c r="G372">
        <v>411</v>
      </c>
      <c r="H372">
        <f>IF(RFM_Customers[Recency]&lt;=RFM_Thresholds!$B$2,5, IF(RFM_Customers[Recency]&lt;=RFM_Thresholds!$C$2,4,IF(RFM_Customers[Recency]&lt;=RFM_Thresholds!$D$2,3,IF(RFM_Customers[Recency]&lt;=RFM_Thresholds!$E$2,2,1))))</f>
        <v>2</v>
      </c>
      <c r="I372">
        <f>IF(RFM_Customers[Frequency]&lt;=RFM_Thresholds!$B$2,1, IF(RFM_Customers[Frequency]&lt;=RFM_Thresholds!$C$2,2,IF(RFM_Customers[Frequency]&lt;=RFM_Thresholds!$D$2,3,IF(RFM_Customers[Frequency]&lt;=RFM_Thresholds!$E$2,4,5))))</f>
        <v>1</v>
      </c>
      <c r="J372">
        <f>IF(RFM_Customers[NetSpending]&lt;=RFM_Thresholds!$B$2,1, IF(RFM_Customers[NetSpending]&lt;=RFM_Thresholds!$C$2,2,IF(RFM_Customers[NetSpending]&lt;=RFM_Thresholds!$D$2,3,IF(RFM_Customers[NetSpending]&lt;=RFM_Thresholds!$E$2,4,5))))</f>
        <v>5</v>
      </c>
      <c r="K372">
        <f t="shared" si="5"/>
        <v>8</v>
      </c>
    </row>
    <row r="373" spans="1:11" x14ac:dyDescent="0.25">
      <c r="A373">
        <v>18181</v>
      </c>
      <c r="B373">
        <v>1188.3400000000001</v>
      </c>
      <c r="C373">
        <v>21.73</v>
      </c>
      <c r="D373">
        <v>1166.6100000000004</v>
      </c>
      <c r="E373">
        <v>5</v>
      </c>
      <c r="F373" s="1">
        <v>40862</v>
      </c>
      <c r="G373">
        <v>25</v>
      </c>
      <c r="H373">
        <f>IF(RFM_Customers[Recency]&lt;=RFM_Thresholds!$B$2,5, IF(RFM_Customers[Recency]&lt;=RFM_Thresholds!$C$2,4,IF(RFM_Customers[Recency]&lt;=RFM_Thresholds!$D$2,3,IF(RFM_Customers[Recency]&lt;=RFM_Thresholds!$E$2,2,1))))</f>
        <v>4</v>
      </c>
      <c r="I373">
        <f>IF(RFM_Customers[Frequency]&lt;=RFM_Thresholds!$B$2,1, IF(RFM_Customers[Frequency]&lt;=RFM_Thresholds!$C$2,2,IF(RFM_Customers[Frequency]&lt;=RFM_Thresholds!$D$2,3,IF(RFM_Customers[Frequency]&lt;=RFM_Thresholds!$E$2,4,5))))</f>
        <v>1</v>
      </c>
      <c r="J373">
        <f>IF(RFM_Customers[NetSpending]&lt;=RFM_Thresholds!$B$2,1, IF(RFM_Customers[NetSpending]&lt;=RFM_Thresholds!$C$2,2,IF(RFM_Customers[NetSpending]&lt;=RFM_Thresholds!$D$2,3,IF(RFM_Customers[NetSpending]&lt;=RFM_Thresholds!$E$2,4,5))))</f>
        <v>5</v>
      </c>
      <c r="K373">
        <f t="shared" si="5"/>
        <v>10</v>
      </c>
    </row>
    <row r="374" spans="1:11" x14ac:dyDescent="0.25">
      <c r="A374">
        <v>13174</v>
      </c>
      <c r="B374">
        <v>7995.359999999986</v>
      </c>
      <c r="C374">
        <v>0</v>
      </c>
      <c r="D374">
        <v>7995.359999999986</v>
      </c>
      <c r="E374">
        <v>12</v>
      </c>
      <c r="F374" s="1">
        <v>40870</v>
      </c>
      <c r="G374">
        <v>17</v>
      </c>
      <c r="H374">
        <f>IF(RFM_Customers[Recency]&lt;=RFM_Thresholds!$B$2,5, IF(RFM_Customers[Recency]&lt;=RFM_Thresholds!$C$2,4,IF(RFM_Customers[Recency]&lt;=RFM_Thresholds!$D$2,3,IF(RFM_Customers[Recency]&lt;=RFM_Thresholds!$E$2,2,1))))</f>
        <v>5</v>
      </c>
      <c r="I374">
        <f>IF(RFM_Customers[Frequency]&lt;=RFM_Thresholds!$B$2,1, IF(RFM_Customers[Frequency]&lt;=RFM_Thresholds!$C$2,2,IF(RFM_Customers[Frequency]&lt;=RFM_Thresholds!$D$2,3,IF(RFM_Customers[Frequency]&lt;=RFM_Thresholds!$E$2,4,5))))</f>
        <v>1</v>
      </c>
      <c r="J374">
        <f>IF(RFM_Customers[NetSpending]&lt;=RFM_Thresholds!$B$2,1, IF(RFM_Customers[NetSpending]&lt;=RFM_Thresholds!$C$2,2,IF(RFM_Customers[NetSpending]&lt;=RFM_Thresholds!$D$2,3,IF(RFM_Customers[NetSpending]&lt;=RFM_Thresholds!$E$2,4,5))))</f>
        <v>5</v>
      </c>
      <c r="K374">
        <f t="shared" si="5"/>
        <v>11</v>
      </c>
    </row>
    <row r="375" spans="1:11" x14ac:dyDescent="0.25">
      <c r="A375">
        <v>13329</v>
      </c>
      <c r="B375">
        <v>4808.7699999999995</v>
      </c>
      <c r="C375">
        <v>135.94999999999999</v>
      </c>
      <c r="D375">
        <v>4672.8200000000006</v>
      </c>
      <c r="E375">
        <v>8</v>
      </c>
      <c r="F375" s="1">
        <v>40855</v>
      </c>
      <c r="G375">
        <v>32</v>
      </c>
      <c r="H375">
        <f>IF(RFM_Customers[Recency]&lt;=RFM_Thresholds!$B$2,5, IF(RFM_Customers[Recency]&lt;=RFM_Thresholds!$C$2,4,IF(RFM_Customers[Recency]&lt;=RFM_Thresholds!$D$2,3,IF(RFM_Customers[Recency]&lt;=RFM_Thresholds!$E$2,2,1))))</f>
        <v>4</v>
      </c>
      <c r="I375">
        <f>IF(RFM_Customers[Frequency]&lt;=RFM_Thresholds!$B$2,1, IF(RFM_Customers[Frequency]&lt;=RFM_Thresholds!$C$2,2,IF(RFM_Customers[Frequency]&lt;=RFM_Thresholds!$D$2,3,IF(RFM_Customers[Frequency]&lt;=RFM_Thresholds!$E$2,4,5))))</f>
        <v>1</v>
      </c>
      <c r="J375">
        <f>IF(RFM_Customers[NetSpending]&lt;=RFM_Thresholds!$B$2,1, IF(RFM_Customers[NetSpending]&lt;=RFM_Thresholds!$C$2,2,IF(RFM_Customers[NetSpending]&lt;=RFM_Thresholds!$D$2,3,IF(RFM_Customers[NetSpending]&lt;=RFM_Thresholds!$E$2,4,5))))</f>
        <v>5</v>
      </c>
      <c r="K375">
        <f t="shared" si="5"/>
        <v>10</v>
      </c>
    </row>
    <row r="376" spans="1:11" x14ac:dyDescent="0.25">
      <c r="A376">
        <v>17421</v>
      </c>
      <c r="B376">
        <v>1059.4100000000003</v>
      </c>
      <c r="C376">
        <v>0</v>
      </c>
      <c r="D376">
        <v>1059.4100000000003</v>
      </c>
      <c r="E376">
        <v>3</v>
      </c>
      <c r="F376" s="1">
        <v>40500</v>
      </c>
      <c r="G376">
        <v>387</v>
      </c>
      <c r="H376">
        <f>IF(RFM_Customers[Recency]&lt;=RFM_Thresholds!$B$2,5, IF(RFM_Customers[Recency]&lt;=RFM_Thresholds!$C$2,4,IF(RFM_Customers[Recency]&lt;=RFM_Thresholds!$D$2,3,IF(RFM_Customers[Recency]&lt;=RFM_Thresholds!$E$2,2,1))))</f>
        <v>2</v>
      </c>
      <c r="I376">
        <f>IF(RFM_Customers[Frequency]&lt;=RFM_Thresholds!$B$2,1, IF(RFM_Customers[Frequency]&lt;=RFM_Thresholds!$C$2,2,IF(RFM_Customers[Frequency]&lt;=RFM_Thresholds!$D$2,3,IF(RFM_Customers[Frequency]&lt;=RFM_Thresholds!$E$2,4,5))))</f>
        <v>1</v>
      </c>
      <c r="J376">
        <f>IF(RFM_Customers[NetSpending]&lt;=RFM_Thresholds!$B$2,1, IF(RFM_Customers[NetSpending]&lt;=RFM_Thresholds!$C$2,2,IF(RFM_Customers[NetSpending]&lt;=RFM_Thresholds!$D$2,3,IF(RFM_Customers[NetSpending]&lt;=RFM_Thresholds!$E$2,4,5))))</f>
        <v>5</v>
      </c>
      <c r="K376">
        <f t="shared" si="5"/>
        <v>8</v>
      </c>
    </row>
    <row r="377" spans="1:11" x14ac:dyDescent="0.25">
      <c r="A377">
        <v>16351</v>
      </c>
      <c r="B377">
        <v>3330.029999999997</v>
      </c>
      <c r="C377">
        <v>50.9</v>
      </c>
      <c r="D377">
        <v>3279.1299999999969</v>
      </c>
      <c r="E377">
        <v>13</v>
      </c>
      <c r="F377" s="1">
        <v>40554</v>
      </c>
      <c r="G377">
        <v>333</v>
      </c>
      <c r="H377">
        <f>IF(RFM_Customers[Recency]&lt;=RFM_Thresholds!$B$2,5, IF(RFM_Customers[Recency]&lt;=RFM_Thresholds!$C$2,4,IF(RFM_Customers[Recency]&lt;=RFM_Thresholds!$D$2,3,IF(RFM_Customers[Recency]&lt;=RFM_Thresholds!$E$2,2,1))))</f>
        <v>2</v>
      </c>
      <c r="I377">
        <f>IF(RFM_Customers[Frequency]&lt;=RFM_Thresholds!$B$2,1, IF(RFM_Customers[Frequency]&lt;=RFM_Thresholds!$C$2,2,IF(RFM_Customers[Frequency]&lt;=RFM_Thresholds!$D$2,3,IF(RFM_Customers[Frequency]&lt;=RFM_Thresholds!$E$2,4,5))))</f>
        <v>1</v>
      </c>
      <c r="J377">
        <f>IF(RFM_Customers[NetSpending]&lt;=RFM_Thresholds!$B$2,1, IF(RFM_Customers[NetSpending]&lt;=RFM_Thresholds!$C$2,2,IF(RFM_Customers[NetSpending]&lt;=RFM_Thresholds!$D$2,3,IF(RFM_Customers[NetSpending]&lt;=RFM_Thresholds!$E$2,4,5))))</f>
        <v>5</v>
      </c>
      <c r="K377">
        <f t="shared" si="5"/>
        <v>8</v>
      </c>
    </row>
    <row r="378" spans="1:11" x14ac:dyDescent="0.25">
      <c r="A378">
        <v>15684</v>
      </c>
      <c r="B378">
        <v>173.95000000000002</v>
      </c>
      <c r="C378">
        <v>26.15</v>
      </c>
      <c r="D378">
        <v>147.79999999999998</v>
      </c>
      <c r="E378">
        <v>3</v>
      </c>
      <c r="F378" s="1">
        <v>40339</v>
      </c>
      <c r="G378">
        <v>548</v>
      </c>
      <c r="H378">
        <f>IF(RFM_Customers[Recency]&lt;=RFM_Thresholds!$B$2,5, IF(RFM_Customers[Recency]&lt;=RFM_Thresholds!$C$2,4,IF(RFM_Customers[Recency]&lt;=RFM_Thresholds!$D$2,3,IF(RFM_Customers[Recency]&lt;=RFM_Thresholds!$E$2,2,1))))</f>
        <v>1</v>
      </c>
      <c r="I378">
        <f>IF(RFM_Customers[Frequency]&lt;=RFM_Thresholds!$B$2,1, IF(RFM_Customers[Frequency]&lt;=RFM_Thresholds!$C$2,2,IF(RFM_Customers[Frequency]&lt;=RFM_Thresholds!$D$2,3,IF(RFM_Customers[Frequency]&lt;=RFM_Thresholds!$E$2,4,5))))</f>
        <v>1</v>
      </c>
      <c r="J378">
        <f>IF(RFM_Customers[NetSpending]&lt;=RFM_Thresholds!$B$2,1, IF(RFM_Customers[NetSpending]&lt;=RFM_Thresholds!$C$2,2,IF(RFM_Customers[NetSpending]&lt;=RFM_Thresholds!$D$2,3,IF(RFM_Customers[NetSpending]&lt;=RFM_Thresholds!$E$2,4,5))))</f>
        <v>3</v>
      </c>
      <c r="K378">
        <f t="shared" si="5"/>
        <v>5</v>
      </c>
    </row>
    <row r="379" spans="1:11" x14ac:dyDescent="0.25">
      <c r="A379">
        <v>17884</v>
      </c>
      <c r="B379">
        <v>2698.4699999999993</v>
      </c>
      <c r="C379">
        <v>44</v>
      </c>
      <c r="D379">
        <v>2654.4699999999993</v>
      </c>
      <c r="E379">
        <v>20</v>
      </c>
      <c r="F379" s="1">
        <v>40883</v>
      </c>
      <c r="G379">
        <v>4</v>
      </c>
      <c r="H379">
        <f>IF(RFM_Customers[Recency]&lt;=RFM_Thresholds!$B$2,5, IF(RFM_Customers[Recency]&lt;=RFM_Thresholds!$C$2,4,IF(RFM_Customers[Recency]&lt;=RFM_Thresholds!$D$2,3,IF(RFM_Customers[Recency]&lt;=RFM_Thresholds!$E$2,2,1))))</f>
        <v>5</v>
      </c>
      <c r="I379">
        <f>IF(RFM_Customers[Frequency]&lt;=RFM_Thresholds!$B$2,1, IF(RFM_Customers[Frequency]&lt;=RFM_Thresholds!$C$2,2,IF(RFM_Customers[Frequency]&lt;=RFM_Thresholds!$D$2,3,IF(RFM_Customers[Frequency]&lt;=RFM_Thresholds!$E$2,4,5))))</f>
        <v>1</v>
      </c>
      <c r="J379">
        <f>IF(RFM_Customers[NetSpending]&lt;=RFM_Thresholds!$B$2,1, IF(RFM_Customers[NetSpending]&lt;=RFM_Thresholds!$C$2,2,IF(RFM_Customers[NetSpending]&lt;=RFM_Thresholds!$D$2,3,IF(RFM_Customers[NetSpending]&lt;=RFM_Thresholds!$E$2,4,5))))</f>
        <v>5</v>
      </c>
      <c r="K379">
        <f t="shared" si="5"/>
        <v>11</v>
      </c>
    </row>
    <row r="380" spans="1:11" x14ac:dyDescent="0.25">
      <c r="A380">
        <v>15514</v>
      </c>
      <c r="B380">
        <v>6392.0599999999968</v>
      </c>
      <c r="C380">
        <v>1116.2700000000002</v>
      </c>
      <c r="D380">
        <v>5275.7900000000009</v>
      </c>
      <c r="E380">
        <v>18</v>
      </c>
      <c r="F380" s="1">
        <v>40874</v>
      </c>
      <c r="G380">
        <v>13</v>
      </c>
      <c r="H380">
        <f>IF(RFM_Customers[Recency]&lt;=RFM_Thresholds!$B$2,5, IF(RFM_Customers[Recency]&lt;=RFM_Thresholds!$C$2,4,IF(RFM_Customers[Recency]&lt;=RFM_Thresholds!$D$2,3,IF(RFM_Customers[Recency]&lt;=RFM_Thresholds!$E$2,2,1))))</f>
        <v>5</v>
      </c>
      <c r="I380">
        <f>IF(RFM_Customers[Frequency]&lt;=RFM_Thresholds!$B$2,1, IF(RFM_Customers[Frequency]&lt;=RFM_Thresholds!$C$2,2,IF(RFM_Customers[Frequency]&lt;=RFM_Thresholds!$D$2,3,IF(RFM_Customers[Frequency]&lt;=RFM_Thresholds!$E$2,4,5))))</f>
        <v>1</v>
      </c>
      <c r="J380">
        <f>IF(RFM_Customers[NetSpending]&lt;=RFM_Thresholds!$B$2,1, IF(RFM_Customers[NetSpending]&lt;=RFM_Thresholds!$C$2,2,IF(RFM_Customers[NetSpending]&lt;=RFM_Thresholds!$D$2,3,IF(RFM_Customers[NetSpending]&lt;=RFM_Thresholds!$E$2,4,5))))</f>
        <v>5</v>
      </c>
      <c r="K380">
        <f t="shared" si="5"/>
        <v>11</v>
      </c>
    </row>
    <row r="381" spans="1:11" x14ac:dyDescent="0.25">
      <c r="A381">
        <v>13679</v>
      </c>
      <c r="B381">
        <v>281.25999999999993</v>
      </c>
      <c r="C381">
        <v>0</v>
      </c>
      <c r="D381">
        <v>281.25999999999993</v>
      </c>
      <c r="E381">
        <v>3</v>
      </c>
      <c r="F381" s="1">
        <v>40393</v>
      </c>
      <c r="G381">
        <v>494</v>
      </c>
      <c r="H381">
        <f>IF(RFM_Customers[Recency]&lt;=RFM_Thresholds!$B$2,5, IF(RFM_Customers[Recency]&lt;=RFM_Thresholds!$C$2,4,IF(RFM_Customers[Recency]&lt;=RFM_Thresholds!$D$2,3,IF(RFM_Customers[Recency]&lt;=RFM_Thresholds!$E$2,2,1))))</f>
        <v>1</v>
      </c>
      <c r="I381">
        <f>IF(RFM_Customers[Frequency]&lt;=RFM_Thresholds!$B$2,1, IF(RFM_Customers[Frequency]&lt;=RFM_Thresholds!$C$2,2,IF(RFM_Customers[Frequency]&lt;=RFM_Thresholds!$D$2,3,IF(RFM_Customers[Frequency]&lt;=RFM_Thresholds!$E$2,4,5))))</f>
        <v>1</v>
      </c>
      <c r="J381">
        <f>IF(RFM_Customers[NetSpending]&lt;=RFM_Thresholds!$B$2,1, IF(RFM_Customers[NetSpending]&lt;=RFM_Thresholds!$C$2,2,IF(RFM_Customers[NetSpending]&lt;=RFM_Thresholds!$D$2,3,IF(RFM_Customers[NetSpending]&lt;=RFM_Thresholds!$E$2,4,5))))</f>
        <v>4</v>
      </c>
      <c r="K381">
        <f t="shared" si="5"/>
        <v>6</v>
      </c>
    </row>
    <row r="382" spans="1:11" x14ac:dyDescent="0.25">
      <c r="A382">
        <v>18225</v>
      </c>
      <c r="B382">
        <v>13014.799999999967</v>
      </c>
      <c r="C382">
        <v>371.5499999999999</v>
      </c>
      <c r="D382">
        <v>12643.249999999964</v>
      </c>
      <c r="E382">
        <v>26</v>
      </c>
      <c r="F382" s="1">
        <v>40883</v>
      </c>
      <c r="G382">
        <v>4</v>
      </c>
      <c r="H382">
        <f>IF(RFM_Customers[Recency]&lt;=RFM_Thresholds!$B$2,5, IF(RFM_Customers[Recency]&lt;=RFM_Thresholds!$C$2,4,IF(RFM_Customers[Recency]&lt;=RFM_Thresholds!$D$2,3,IF(RFM_Customers[Recency]&lt;=RFM_Thresholds!$E$2,2,1))))</f>
        <v>5</v>
      </c>
      <c r="I382">
        <f>IF(RFM_Customers[Frequency]&lt;=RFM_Thresholds!$B$2,1, IF(RFM_Customers[Frequency]&lt;=RFM_Thresholds!$C$2,2,IF(RFM_Customers[Frequency]&lt;=RFM_Thresholds!$D$2,3,IF(RFM_Customers[Frequency]&lt;=RFM_Thresholds!$E$2,4,5))))</f>
        <v>2</v>
      </c>
      <c r="J382">
        <f>IF(RFM_Customers[NetSpending]&lt;=RFM_Thresholds!$B$2,1, IF(RFM_Customers[NetSpending]&lt;=RFM_Thresholds!$C$2,2,IF(RFM_Customers[NetSpending]&lt;=RFM_Thresholds!$D$2,3,IF(RFM_Customers[NetSpending]&lt;=RFM_Thresholds!$E$2,4,5))))</f>
        <v>5</v>
      </c>
      <c r="K382">
        <f t="shared" si="5"/>
        <v>12</v>
      </c>
    </row>
    <row r="383" spans="1:11" x14ac:dyDescent="0.25">
      <c r="A383">
        <v>12748</v>
      </c>
      <c r="B383">
        <v>53539.639999999781</v>
      </c>
      <c r="C383">
        <v>6606.3099999999986</v>
      </c>
      <c r="D383">
        <v>46933.329999999907</v>
      </c>
      <c r="E383">
        <v>336</v>
      </c>
      <c r="F383" s="1">
        <v>40886</v>
      </c>
      <c r="G383">
        <v>1</v>
      </c>
      <c r="H383">
        <f>IF(RFM_Customers[Recency]&lt;=RFM_Thresholds!$B$2,5, IF(RFM_Customers[Recency]&lt;=RFM_Thresholds!$C$2,4,IF(RFM_Customers[Recency]&lt;=RFM_Thresholds!$D$2,3,IF(RFM_Customers[Recency]&lt;=RFM_Thresholds!$E$2,2,1))))</f>
        <v>5</v>
      </c>
      <c r="I383">
        <f>IF(RFM_Customers[Frequency]&lt;=RFM_Thresholds!$B$2,1, IF(RFM_Customers[Frequency]&lt;=RFM_Thresholds!$C$2,2,IF(RFM_Customers[Frequency]&lt;=RFM_Thresholds!$D$2,3,IF(RFM_Customers[Frequency]&lt;=RFM_Thresholds!$E$2,4,5))))</f>
        <v>4</v>
      </c>
      <c r="J383">
        <f>IF(RFM_Customers[NetSpending]&lt;=RFM_Thresholds!$B$2,1, IF(RFM_Customers[NetSpending]&lt;=RFM_Thresholds!$C$2,2,IF(RFM_Customers[NetSpending]&lt;=RFM_Thresholds!$D$2,3,IF(RFM_Customers[NetSpending]&lt;=RFM_Thresholds!$E$2,4,5))))</f>
        <v>5</v>
      </c>
      <c r="K383">
        <f t="shared" si="5"/>
        <v>14</v>
      </c>
    </row>
    <row r="384" spans="1:11" x14ac:dyDescent="0.25">
      <c r="A384">
        <v>13199</v>
      </c>
      <c r="B384">
        <v>15964.20999999999</v>
      </c>
      <c r="C384">
        <v>27.91</v>
      </c>
      <c r="D384">
        <v>15936.29999999999</v>
      </c>
      <c r="E384">
        <v>67</v>
      </c>
      <c r="F384" s="1">
        <v>40883</v>
      </c>
      <c r="G384">
        <v>4</v>
      </c>
      <c r="H384">
        <f>IF(RFM_Customers[Recency]&lt;=RFM_Thresholds!$B$2,5, IF(RFM_Customers[Recency]&lt;=RFM_Thresholds!$C$2,4,IF(RFM_Customers[Recency]&lt;=RFM_Thresholds!$D$2,3,IF(RFM_Customers[Recency]&lt;=RFM_Thresholds!$E$2,2,1))))</f>
        <v>5</v>
      </c>
      <c r="I384">
        <f>IF(RFM_Customers[Frequency]&lt;=RFM_Thresholds!$B$2,1, IF(RFM_Customers[Frequency]&lt;=RFM_Thresholds!$C$2,2,IF(RFM_Customers[Frequency]&lt;=RFM_Thresholds!$D$2,3,IF(RFM_Customers[Frequency]&lt;=RFM_Thresholds!$E$2,4,5))))</f>
        <v>3</v>
      </c>
      <c r="J384">
        <f>IF(RFM_Customers[NetSpending]&lt;=RFM_Thresholds!$B$2,1, IF(RFM_Customers[NetSpending]&lt;=RFM_Thresholds!$C$2,2,IF(RFM_Customers[NetSpending]&lt;=RFM_Thresholds!$D$2,3,IF(RFM_Customers[NetSpending]&lt;=RFM_Thresholds!$E$2,4,5))))</f>
        <v>5</v>
      </c>
      <c r="K384">
        <f t="shared" si="5"/>
        <v>13</v>
      </c>
    </row>
    <row r="385" spans="1:11" x14ac:dyDescent="0.25">
      <c r="A385">
        <v>13487</v>
      </c>
      <c r="B385">
        <v>846.86999999999989</v>
      </c>
      <c r="C385">
        <v>0</v>
      </c>
      <c r="D385">
        <v>846.86999999999989</v>
      </c>
      <c r="E385">
        <v>5</v>
      </c>
      <c r="F385" s="1">
        <v>40829</v>
      </c>
      <c r="G385">
        <v>58</v>
      </c>
      <c r="H385">
        <f>IF(RFM_Customers[Recency]&lt;=RFM_Thresholds!$B$2,5, IF(RFM_Customers[Recency]&lt;=RFM_Thresholds!$C$2,4,IF(RFM_Customers[Recency]&lt;=RFM_Thresholds!$D$2,3,IF(RFM_Customers[Recency]&lt;=RFM_Thresholds!$E$2,2,1))))</f>
        <v>4</v>
      </c>
      <c r="I385">
        <f>IF(RFM_Customers[Frequency]&lt;=RFM_Thresholds!$B$2,1, IF(RFM_Customers[Frequency]&lt;=RFM_Thresholds!$C$2,2,IF(RFM_Customers[Frequency]&lt;=RFM_Thresholds!$D$2,3,IF(RFM_Customers[Frequency]&lt;=RFM_Thresholds!$E$2,4,5))))</f>
        <v>1</v>
      </c>
      <c r="J385">
        <f>IF(RFM_Customers[NetSpending]&lt;=RFM_Thresholds!$B$2,1, IF(RFM_Customers[NetSpending]&lt;=RFM_Thresholds!$C$2,2,IF(RFM_Customers[NetSpending]&lt;=RFM_Thresholds!$D$2,3,IF(RFM_Customers[NetSpending]&lt;=RFM_Thresholds!$E$2,4,5))))</f>
        <v>5</v>
      </c>
      <c r="K385">
        <f t="shared" si="5"/>
        <v>10</v>
      </c>
    </row>
    <row r="386" spans="1:11" x14ac:dyDescent="0.25">
      <c r="A386">
        <v>17018</v>
      </c>
      <c r="B386">
        <v>2287.7000000000007</v>
      </c>
      <c r="C386">
        <v>0</v>
      </c>
      <c r="D386">
        <v>2287.7000000000007</v>
      </c>
      <c r="E386">
        <v>6</v>
      </c>
      <c r="F386" s="1">
        <v>40846</v>
      </c>
      <c r="G386">
        <v>41</v>
      </c>
      <c r="H386">
        <f>IF(RFM_Customers[Recency]&lt;=RFM_Thresholds!$B$2,5, IF(RFM_Customers[Recency]&lt;=RFM_Thresholds!$C$2,4,IF(RFM_Customers[Recency]&lt;=RFM_Thresholds!$D$2,3,IF(RFM_Customers[Recency]&lt;=RFM_Thresholds!$E$2,2,1))))</f>
        <v>4</v>
      </c>
      <c r="I386">
        <f>IF(RFM_Customers[Frequency]&lt;=RFM_Thresholds!$B$2,1, IF(RFM_Customers[Frequency]&lt;=RFM_Thresholds!$C$2,2,IF(RFM_Customers[Frequency]&lt;=RFM_Thresholds!$D$2,3,IF(RFM_Customers[Frequency]&lt;=RFM_Thresholds!$E$2,4,5))))</f>
        <v>1</v>
      </c>
      <c r="J386">
        <f>IF(RFM_Customers[NetSpending]&lt;=RFM_Thresholds!$B$2,1, IF(RFM_Customers[NetSpending]&lt;=RFM_Thresholds!$C$2,2,IF(RFM_Customers[NetSpending]&lt;=RFM_Thresholds!$D$2,3,IF(RFM_Customers[NetSpending]&lt;=RFM_Thresholds!$E$2,4,5))))</f>
        <v>5</v>
      </c>
      <c r="K386">
        <f t="shared" ref="K386:K449" si="6">H386+I386+J386</f>
        <v>10</v>
      </c>
    </row>
    <row r="387" spans="1:11" x14ac:dyDescent="0.25">
      <c r="A387">
        <v>18071</v>
      </c>
      <c r="B387">
        <v>1169.68</v>
      </c>
      <c r="C387">
        <v>0</v>
      </c>
      <c r="D387">
        <v>1169.68</v>
      </c>
      <c r="E387">
        <v>6</v>
      </c>
      <c r="F387" s="1">
        <v>40629</v>
      </c>
      <c r="G387">
        <v>258</v>
      </c>
      <c r="H387">
        <f>IF(RFM_Customers[Recency]&lt;=RFM_Thresholds!$B$2,5, IF(RFM_Customers[Recency]&lt;=RFM_Thresholds!$C$2,4,IF(RFM_Customers[Recency]&lt;=RFM_Thresholds!$D$2,3,IF(RFM_Customers[Recency]&lt;=RFM_Thresholds!$E$2,2,1))))</f>
        <v>2</v>
      </c>
      <c r="I387">
        <f>IF(RFM_Customers[Frequency]&lt;=RFM_Thresholds!$B$2,1, IF(RFM_Customers[Frequency]&lt;=RFM_Thresholds!$C$2,2,IF(RFM_Customers[Frequency]&lt;=RFM_Thresholds!$D$2,3,IF(RFM_Customers[Frequency]&lt;=RFM_Thresholds!$E$2,4,5))))</f>
        <v>1</v>
      </c>
      <c r="J387">
        <f>IF(RFM_Customers[NetSpending]&lt;=RFM_Thresholds!$B$2,1, IF(RFM_Customers[NetSpending]&lt;=RFM_Thresholds!$C$2,2,IF(RFM_Customers[NetSpending]&lt;=RFM_Thresholds!$D$2,3,IF(RFM_Customers[NetSpending]&lt;=RFM_Thresholds!$E$2,4,5))))</f>
        <v>5</v>
      </c>
      <c r="K387">
        <f t="shared" si="6"/>
        <v>8</v>
      </c>
    </row>
    <row r="388" spans="1:11" x14ac:dyDescent="0.25">
      <c r="A388">
        <v>16593</v>
      </c>
      <c r="B388">
        <v>1071.1400000000003</v>
      </c>
      <c r="C388">
        <v>19.899999999999999</v>
      </c>
      <c r="D388">
        <v>1051.2400000000005</v>
      </c>
      <c r="E388">
        <v>8</v>
      </c>
      <c r="F388" s="1">
        <v>40836</v>
      </c>
      <c r="G388">
        <v>51</v>
      </c>
      <c r="H388">
        <f>IF(RFM_Customers[Recency]&lt;=RFM_Thresholds!$B$2,5, IF(RFM_Customers[Recency]&lt;=RFM_Thresholds!$C$2,4,IF(RFM_Customers[Recency]&lt;=RFM_Thresholds!$D$2,3,IF(RFM_Customers[Recency]&lt;=RFM_Thresholds!$E$2,2,1))))</f>
        <v>4</v>
      </c>
      <c r="I388">
        <f>IF(RFM_Customers[Frequency]&lt;=RFM_Thresholds!$B$2,1, IF(RFM_Customers[Frequency]&lt;=RFM_Thresholds!$C$2,2,IF(RFM_Customers[Frequency]&lt;=RFM_Thresholds!$D$2,3,IF(RFM_Customers[Frequency]&lt;=RFM_Thresholds!$E$2,4,5))))</f>
        <v>1</v>
      </c>
      <c r="J388">
        <f>IF(RFM_Customers[NetSpending]&lt;=RFM_Thresholds!$B$2,1, IF(RFM_Customers[NetSpending]&lt;=RFM_Thresholds!$C$2,2,IF(RFM_Customers[NetSpending]&lt;=RFM_Thresholds!$D$2,3,IF(RFM_Customers[NetSpending]&lt;=RFM_Thresholds!$E$2,4,5))))</f>
        <v>5</v>
      </c>
      <c r="K388">
        <f t="shared" si="6"/>
        <v>10</v>
      </c>
    </row>
    <row r="389" spans="1:11" x14ac:dyDescent="0.25">
      <c r="A389">
        <v>14238</v>
      </c>
      <c r="B389">
        <v>434.23000000000008</v>
      </c>
      <c r="C389">
        <v>0</v>
      </c>
      <c r="D389">
        <v>434.23000000000008</v>
      </c>
      <c r="E389">
        <v>3</v>
      </c>
      <c r="F389" s="1">
        <v>40560</v>
      </c>
      <c r="G389">
        <v>327</v>
      </c>
      <c r="H389">
        <f>IF(RFM_Customers[Recency]&lt;=RFM_Thresholds!$B$2,5, IF(RFM_Customers[Recency]&lt;=RFM_Thresholds!$C$2,4,IF(RFM_Customers[Recency]&lt;=RFM_Thresholds!$D$2,3,IF(RFM_Customers[Recency]&lt;=RFM_Thresholds!$E$2,2,1))))</f>
        <v>2</v>
      </c>
      <c r="I389">
        <f>IF(RFM_Customers[Frequency]&lt;=RFM_Thresholds!$B$2,1, IF(RFM_Customers[Frequency]&lt;=RFM_Thresholds!$C$2,2,IF(RFM_Customers[Frequency]&lt;=RFM_Thresholds!$D$2,3,IF(RFM_Customers[Frequency]&lt;=RFM_Thresholds!$E$2,4,5))))</f>
        <v>1</v>
      </c>
      <c r="J389">
        <f>IF(RFM_Customers[NetSpending]&lt;=RFM_Thresholds!$B$2,1, IF(RFM_Customers[NetSpending]&lt;=RFM_Thresholds!$C$2,2,IF(RFM_Customers[NetSpending]&lt;=RFM_Thresholds!$D$2,3,IF(RFM_Customers[NetSpending]&lt;=RFM_Thresholds!$E$2,4,5))))</f>
        <v>5</v>
      </c>
      <c r="K389">
        <f t="shared" si="6"/>
        <v>8</v>
      </c>
    </row>
    <row r="390" spans="1:11" x14ac:dyDescent="0.25">
      <c r="A390">
        <v>15223</v>
      </c>
      <c r="B390">
        <v>1417.9500000000003</v>
      </c>
      <c r="C390">
        <v>300.84999999999997</v>
      </c>
      <c r="D390">
        <v>1117.1000000000001</v>
      </c>
      <c r="E390">
        <v>5</v>
      </c>
      <c r="F390" s="1">
        <v>40661</v>
      </c>
      <c r="G390">
        <v>226</v>
      </c>
      <c r="H390">
        <f>IF(RFM_Customers[Recency]&lt;=RFM_Thresholds!$B$2,5, IF(RFM_Customers[Recency]&lt;=RFM_Thresholds!$C$2,4,IF(RFM_Customers[Recency]&lt;=RFM_Thresholds!$D$2,3,IF(RFM_Customers[Recency]&lt;=RFM_Thresholds!$E$2,2,1))))</f>
        <v>2</v>
      </c>
      <c r="I390">
        <f>IF(RFM_Customers[Frequency]&lt;=RFM_Thresholds!$B$2,1, IF(RFM_Customers[Frequency]&lt;=RFM_Thresholds!$C$2,2,IF(RFM_Customers[Frequency]&lt;=RFM_Thresholds!$D$2,3,IF(RFM_Customers[Frequency]&lt;=RFM_Thresholds!$E$2,4,5))))</f>
        <v>1</v>
      </c>
      <c r="J390">
        <f>IF(RFM_Customers[NetSpending]&lt;=RFM_Thresholds!$B$2,1, IF(RFM_Customers[NetSpending]&lt;=RFM_Thresholds!$C$2,2,IF(RFM_Customers[NetSpending]&lt;=RFM_Thresholds!$D$2,3,IF(RFM_Customers[NetSpending]&lt;=RFM_Thresholds!$E$2,4,5))))</f>
        <v>5</v>
      </c>
      <c r="K390">
        <f t="shared" si="6"/>
        <v>8</v>
      </c>
    </row>
    <row r="391" spans="1:11" x14ac:dyDescent="0.25">
      <c r="A391">
        <v>12349</v>
      </c>
      <c r="B391">
        <v>4428.6900000000023</v>
      </c>
      <c r="C391">
        <v>24.15</v>
      </c>
      <c r="D391">
        <v>4404.5400000000027</v>
      </c>
      <c r="E391">
        <v>4</v>
      </c>
      <c r="F391" s="1">
        <v>40868</v>
      </c>
      <c r="G391">
        <v>19</v>
      </c>
      <c r="H391">
        <f>IF(RFM_Customers[Recency]&lt;=RFM_Thresholds!$B$2,5, IF(RFM_Customers[Recency]&lt;=RFM_Thresholds!$C$2,4,IF(RFM_Customers[Recency]&lt;=RFM_Thresholds!$D$2,3,IF(RFM_Customers[Recency]&lt;=RFM_Thresholds!$E$2,2,1))))</f>
        <v>5</v>
      </c>
      <c r="I391">
        <f>IF(RFM_Customers[Frequency]&lt;=RFM_Thresholds!$B$2,1, IF(RFM_Customers[Frequency]&lt;=RFM_Thresholds!$C$2,2,IF(RFM_Customers[Frequency]&lt;=RFM_Thresholds!$D$2,3,IF(RFM_Customers[Frequency]&lt;=RFM_Thresholds!$E$2,4,5))))</f>
        <v>1</v>
      </c>
      <c r="J391">
        <f>IF(RFM_Customers[NetSpending]&lt;=RFM_Thresholds!$B$2,1, IF(RFM_Customers[NetSpending]&lt;=RFM_Thresholds!$C$2,2,IF(RFM_Customers[NetSpending]&lt;=RFM_Thresholds!$D$2,3,IF(RFM_Customers[NetSpending]&lt;=RFM_Thresholds!$E$2,4,5))))</f>
        <v>5</v>
      </c>
      <c r="K391">
        <f t="shared" si="6"/>
        <v>11</v>
      </c>
    </row>
    <row r="392" spans="1:11" x14ac:dyDescent="0.25">
      <c r="A392">
        <v>13021</v>
      </c>
      <c r="B392">
        <v>4887.239999999998</v>
      </c>
      <c r="C392">
        <v>80.58</v>
      </c>
      <c r="D392">
        <v>4806.659999999998</v>
      </c>
      <c r="E392">
        <v>17</v>
      </c>
      <c r="F392" s="1">
        <v>40882</v>
      </c>
      <c r="G392">
        <v>5</v>
      </c>
      <c r="H392">
        <f>IF(RFM_Customers[Recency]&lt;=RFM_Thresholds!$B$2,5, IF(RFM_Customers[Recency]&lt;=RFM_Thresholds!$C$2,4,IF(RFM_Customers[Recency]&lt;=RFM_Thresholds!$D$2,3,IF(RFM_Customers[Recency]&lt;=RFM_Thresholds!$E$2,2,1))))</f>
        <v>5</v>
      </c>
      <c r="I392">
        <f>IF(RFM_Customers[Frequency]&lt;=RFM_Thresholds!$B$2,1, IF(RFM_Customers[Frequency]&lt;=RFM_Thresholds!$C$2,2,IF(RFM_Customers[Frequency]&lt;=RFM_Thresholds!$D$2,3,IF(RFM_Customers[Frequency]&lt;=RFM_Thresholds!$E$2,4,5))))</f>
        <v>1</v>
      </c>
      <c r="J392">
        <f>IF(RFM_Customers[NetSpending]&lt;=RFM_Thresholds!$B$2,1, IF(RFM_Customers[NetSpending]&lt;=RFM_Thresholds!$C$2,2,IF(RFM_Customers[NetSpending]&lt;=RFM_Thresholds!$D$2,3,IF(RFM_Customers[NetSpending]&lt;=RFM_Thresholds!$E$2,4,5))))</f>
        <v>5</v>
      </c>
      <c r="K392">
        <f t="shared" si="6"/>
        <v>11</v>
      </c>
    </row>
    <row r="393" spans="1:11" x14ac:dyDescent="0.25">
      <c r="A393">
        <v>17115</v>
      </c>
      <c r="B393">
        <v>2761.4900000000021</v>
      </c>
      <c r="C393">
        <v>145.19999999999999</v>
      </c>
      <c r="D393">
        <v>2616.2900000000018</v>
      </c>
      <c r="E393">
        <v>7</v>
      </c>
      <c r="F393" s="1">
        <v>40878</v>
      </c>
      <c r="G393">
        <v>9</v>
      </c>
      <c r="H393">
        <f>IF(RFM_Customers[Recency]&lt;=RFM_Thresholds!$B$2,5, IF(RFM_Customers[Recency]&lt;=RFM_Thresholds!$C$2,4,IF(RFM_Customers[Recency]&lt;=RFM_Thresholds!$D$2,3,IF(RFM_Customers[Recency]&lt;=RFM_Thresholds!$E$2,2,1))))</f>
        <v>5</v>
      </c>
      <c r="I393">
        <f>IF(RFM_Customers[Frequency]&lt;=RFM_Thresholds!$B$2,1, IF(RFM_Customers[Frequency]&lt;=RFM_Thresholds!$C$2,2,IF(RFM_Customers[Frequency]&lt;=RFM_Thresholds!$D$2,3,IF(RFM_Customers[Frequency]&lt;=RFM_Thresholds!$E$2,4,5))))</f>
        <v>1</v>
      </c>
      <c r="J393">
        <f>IF(RFM_Customers[NetSpending]&lt;=RFM_Thresholds!$B$2,1, IF(RFM_Customers[NetSpending]&lt;=RFM_Thresholds!$C$2,2,IF(RFM_Customers[NetSpending]&lt;=RFM_Thresholds!$D$2,3,IF(RFM_Customers[NetSpending]&lt;=RFM_Thresholds!$E$2,4,5))))</f>
        <v>5</v>
      </c>
      <c r="K393">
        <f t="shared" si="6"/>
        <v>11</v>
      </c>
    </row>
    <row r="394" spans="1:11" x14ac:dyDescent="0.25">
      <c r="A394">
        <v>17850</v>
      </c>
      <c r="B394">
        <v>51208.869999999661</v>
      </c>
      <c r="C394">
        <v>801.10000000000014</v>
      </c>
      <c r="D394">
        <v>50407.769999999669</v>
      </c>
      <c r="E394">
        <v>155</v>
      </c>
      <c r="F394" s="1">
        <v>40514</v>
      </c>
      <c r="G394">
        <v>373</v>
      </c>
      <c r="H394">
        <f>IF(RFM_Customers[Recency]&lt;=RFM_Thresholds!$B$2,5, IF(RFM_Customers[Recency]&lt;=RFM_Thresholds!$C$2,4,IF(RFM_Customers[Recency]&lt;=RFM_Thresholds!$D$2,3,IF(RFM_Customers[Recency]&lt;=RFM_Thresholds!$E$2,2,1))))</f>
        <v>2</v>
      </c>
      <c r="I394">
        <f>IF(RFM_Customers[Frequency]&lt;=RFM_Thresholds!$B$2,1, IF(RFM_Customers[Frequency]&lt;=RFM_Thresholds!$C$2,2,IF(RFM_Customers[Frequency]&lt;=RFM_Thresholds!$D$2,3,IF(RFM_Customers[Frequency]&lt;=RFM_Thresholds!$E$2,4,5))))</f>
        <v>3</v>
      </c>
      <c r="J394">
        <f>IF(RFM_Customers[NetSpending]&lt;=RFM_Thresholds!$B$2,1, IF(RFM_Customers[NetSpending]&lt;=RFM_Thresholds!$C$2,2,IF(RFM_Customers[NetSpending]&lt;=RFM_Thresholds!$D$2,3,IF(RFM_Customers[NetSpending]&lt;=RFM_Thresholds!$E$2,4,5))))</f>
        <v>5</v>
      </c>
      <c r="K394">
        <f t="shared" si="6"/>
        <v>10</v>
      </c>
    </row>
    <row r="395" spans="1:11" x14ac:dyDescent="0.25">
      <c r="A395">
        <v>14239</v>
      </c>
      <c r="B395">
        <v>4263.1700000000037</v>
      </c>
      <c r="C395">
        <v>59.45</v>
      </c>
      <c r="D395">
        <v>4203.7200000000039</v>
      </c>
      <c r="E395">
        <v>21</v>
      </c>
      <c r="F395" s="1">
        <v>40843</v>
      </c>
      <c r="G395">
        <v>44</v>
      </c>
      <c r="H395">
        <f>IF(RFM_Customers[Recency]&lt;=RFM_Thresholds!$B$2,5, IF(RFM_Customers[Recency]&lt;=RFM_Thresholds!$C$2,4,IF(RFM_Customers[Recency]&lt;=RFM_Thresholds!$D$2,3,IF(RFM_Customers[Recency]&lt;=RFM_Thresholds!$E$2,2,1))))</f>
        <v>4</v>
      </c>
      <c r="I395">
        <f>IF(RFM_Customers[Frequency]&lt;=RFM_Thresholds!$B$2,1, IF(RFM_Customers[Frequency]&lt;=RFM_Thresholds!$C$2,2,IF(RFM_Customers[Frequency]&lt;=RFM_Thresholds!$D$2,3,IF(RFM_Customers[Frequency]&lt;=RFM_Thresholds!$E$2,4,5))))</f>
        <v>2</v>
      </c>
      <c r="J395">
        <f>IF(RFM_Customers[NetSpending]&lt;=RFM_Thresholds!$B$2,1, IF(RFM_Customers[NetSpending]&lt;=RFM_Thresholds!$C$2,2,IF(RFM_Customers[NetSpending]&lt;=RFM_Thresholds!$D$2,3,IF(RFM_Customers[NetSpending]&lt;=RFM_Thresholds!$E$2,4,5))))</f>
        <v>5</v>
      </c>
      <c r="K395">
        <f t="shared" si="6"/>
        <v>11</v>
      </c>
    </row>
    <row r="396" spans="1:11" x14ac:dyDescent="0.25">
      <c r="A396">
        <v>13999</v>
      </c>
      <c r="B396">
        <v>9502.2599999999911</v>
      </c>
      <c r="C396">
        <v>64.25</v>
      </c>
      <c r="D396">
        <v>9438.0099999999948</v>
      </c>
      <c r="E396">
        <v>29</v>
      </c>
      <c r="F396" s="1">
        <v>40876</v>
      </c>
      <c r="G396">
        <v>11</v>
      </c>
      <c r="H396">
        <f>IF(RFM_Customers[Recency]&lt;=RFM_Thresholds!$B$2,5, IF(RFM_Customers[Recency]&lt;=RFM_Thresholds!$C$2,4,IF(RFM_Customers[Recency]&lt;=RFM_Thresholds!$D$2,3,IF(RFM_Customers[Recency]&lt;=RFM_Thresholds!$E$2,2,1))))</f>
        <v>5</v>
      </c>
      <c r="I396">
        <f>IF(RFM_Customers[Frequency]&lt;=RFM_Thresholds!$B$2,1, IF(RFM_Customers[Frequency]&lt;=RFM_Thresholds!$C$2,2,IF(RFM_Customers[Frequency]&lt;=RFM_Thresholds!$D$2,3,IF(RFM_Customers[Frequency]&lt;=RFM_Thresholds!$E$2,4,5))))</f>
        <v>2</v>
      </c>
      <c r="J396">
        <f>IF(RFM_Customers[NetSpending]&lt;=RFM_Thresholds!$B$2,1, IF(RFM_Customers[NetSpending]&lt;=RFM_Thresholds!$C$2,2,IF(RFM_Customers[NetSpending]&lt;=RFM_Thresholds!$D$2,3,IF(RFM_Customers[NetSpending]&lt;=RFM_Thresholds!$E$2,4,5))))</f>
        <v>5</v>
      </c>
      <c r="K396">
        <f t="shared" si="6"/>
        <v>12</v>
      </c>
    </row>
    <row r="397" spans="1:11" x14ac:dyDescent="0.25">
      <c r="A397">
        <v>13958</v>
      </c>
      <c r="B397">
        <v>4709.2299999999959</v>
      </c>
      <c r="C397">
        <v>204.45000000000002</v>
      </c>
      <c r="D397">
        <v>4504.779999999997</v>
      </c>
      <c r="E397">
        <v>8</v>
      </c>
      <c r="F397" s="1">
        <v>40507</v>
      </c>
      <c r="G397">
        <v>380</v>
      </c>
      <c r="H397">
        <f>IF(RFM_Customers[Recency]&lt;=RFM_Thresholds!$B$2,5, IF(RFM_Customers[Recency]&lt;=RFM_Thresholds!$C$2,4,IF(RFM_Customers[Recency]&lt;=RFM_Thresholds!$D$2,3,IF(RFM_Customers[Recency]&lt;=RFM_Thresholds!$E$2,2,1))))</f>
        <v>2</v>
      </c>
      <c r="I397">
        <f>IF(RFM_Customers[Frequency]&lt;=RFM_Thresholds!$B$2,1, IF(RFM_Customers[Frequency]&lt;=RFM_Thresholds!$C$2,2,IF(RFM_Customers[Frequency]&lt;=RFM_Thresholds!$D$2,3,IF(RFM_Customers[Frequency]&lt;=RFM_Thresholds!$E$2,4,5))))</f>
        <v>1</v>
      </c>
      <c r="J397">
        <f>IF(RFM_Customers[NetSpending]&lt;=RFM_Thresholds!$B$2,1, IF(RFM_Customers[NetSpending]&lt;=RFM_Thresholds!$C$2,2,IF(RFM_Customers[NetSpending]&lt;=RFM_Thresholds!$D$2,3,IF(RFM_Customers[NetSpending]&lt;=RFM_Thresholds!$E$2,4,5))))</f>
        <v>5</v>
      </c>
      <c r="K397">
        <f t="shared" si="6"/>
        <v>8</v>
      </c>
    </row>
    <row r="398" spans="1:11" x14ac:dyDescent="0.25">
      <c r="A398">
        <v>13641</v>
      </c>
      <c r="B398">
        <v>1016.4700000000003</v>
      </c>
      <c r="C398">
        <v>94.65</v>
      </c>
      <c r="D398">
        <v>921.82000000000016</v>
      </c>
      <c r="E398">
        <v>5</v>
      </c>
      <c r="F398" s="1">
        <v>40246</v>
      </c>
      <c r="G398">
        <v>641</v>
      </c>
      <c r="H398">
        <f>IF(RFM_Customers[Recency]&lt;=RFM_Thresholds!$B$2,5, IF(RFM_Customers[Recency]&lt;=RFM_Thresholds!$C$2,4,IF(RFM_Customers[Recency]&lt;=RFM_Thresholds!$D$2,3,IF(RFM_Customers[Recency]&lt;=RFM_Thresholds!$E$2,2,1))))</f>
        <v>1</v>
      </c>
      <c r="I398">
        <f>IF(RFM_Customers[Frequency]&lt;=RFM_Thresholds!$B$2,1, IF(RFM_Customers[Frequency]&lt;=RFM_Thresholds!$C$2,2,IF(RFM_Customers[Frequency]&lt;=RFM_Thresholds!$D$2,3,IF(RFM_Customers[Frequency]&lt;=RFM_Thresholds!$E$2,4,5))))</f>
        <v>1</v>
      </c>
      <c r="J398">
        <f>IF(RFM_Customers[NetSpending]&lt;=RFM_Thresholds!$B$2,1, IF(RFM_Customers[NetSpending]&lt;=RFM_Thresholds!$C$2,2,IF(RFM_Customers[NetSpending]&lt;=RFM_Thresholds!$D$2,3,IF(RFM_Customers[NetSpending]&lt;=RFM_Thresholds!$E$2,4,5))))</f>
        <v>5</v>
      </c>
      <c r="K398">
        <f t="shared" si="6"/>
        <v>7</v>
      </c>
    </row>
    <row r="399" spans="1:11" x14ac:dyDescent="0.25">
      <c r="A399">
        <v>15420</v>
      </c>
      <c r="B399">
        <v>742.99999999999989</v>
      </c>
      <c r="C399">
        <v>0</v>
      </c>
      <c r="D399">
        <v>742.99999999999989</v>
      </c>
      <c r="E399">
        <v>6</v>
      </c>
      <c r="F399" s="1">
        <v>40452</v>
      </c>
      <c r="G399">
        <v>435</v>
      </c>
      <c r="H399">
        <f>IF(RFM_Customers[Recency]&lt;=RFM_Thresholds!$B$2,5, IF(RFM_Customers[Recency]&lt;=RFM_Thresholds!$C$2,4,IF(RFM_Customers[Recency]&lt;=RFM_Thresholds!$D$2,3,IF(RFM_Customers[Recency]&lt;=RFM_Thresholds!$E$2,2,1))))</f>
        <v>1</v>
      </c>
      <c r="I399">
        <f>IF(RFM_Customers[Frequency]&lt;=RFM_Thresholds!$B$2,1, IF(RFM_Customers[Frequency]&lt;=RFM_Thresholds!$C$2,2,IF(RFM_Customers[Frequency]&lt;=RFM_Thresholds!$D$2,3,IF(RFM_Customers[Frequency]&lt;=RFM_Thresholds!$E$2,4,5))))</f>
        <v>1</v>
      </c>
      <c r="J399">
        <f>IF(RFM_Customers[NetSpending]&lt;=RFM_Thresholds!$B$2,1, IF(RFM_Customers[NetSpending]&lt;=RFM_Thresholds!$C$2,2,IF(RFM_Customers[NetSpending]&lt;=RFM_Thresholds!$D$2,3,IF(RFM_Customers[NetSpending]&lt;=RFM_Thresholds!$E$2,4,5))))</f>
        <v>5</v>
      </c>
      <c r="K399">
        <f t="shared" si="6"/>
        <v>7</v>
      </c>
    </row>
    <row r="400" spans="1:11" x14ac:dyDescent="0.25">
      <c r="A400">
        <v>12359</v>
      </c>
      <c r="B400">
        <v>8873.389999999994</v>
      </c>
      <c r="C400">
        <v>221.05</v>
      </c>
      <c r="D400">
        <v>8652.3399999999983</v>
      </c>
      <c r="E400">
        <v>10</v>
      </c>
      <c r="F400" s="1">
        <v>40829</v>
      </c>
      <c r="G400">
        <v>58</v>
      </c>
      <c r="H400">
        <f>IF(RFM_Customers[Recency]&lt;=RFM_Thresholds!$B$2,5, IF(RFM_Customers[Recency]&lt;=RFM_Thresholds!$C$2,4,IF(RFM_Customers[Recency]&lt;=RFM_Thresholds!$D$2,3,IF(RFM_Customers[Recency]&lt;=RFM_Thresholds!$E$2,2,1))))</f>
        <v>4</v>
      </c>
      <c r="I400">
        <f>IF(RFM_Customers[Frequency]&lt;=RFM_Thresholds!$B$2,1, IF(RFM_Customers[Frequency]&lt;=RFM_Thresholds!$C$2,2,IF(RFM_Customers[Frequency]&lt;=RFM_Thresholds!$D$2,3,IF(RFM_Customers[Frequency]&lt;=RFM_Thresholds!$E$2,4,5))))</f>
        <v>1</v>
      </c>
      <c r="J400">
        <f>IF(RFM_Customers[NetSpending]&lt;=RFM_Thresholds!$B$2,1, IF(RFM_Customers[NetSpending]&lt;=RFM_Thresholds!$C$2,2,IF(RFM_Customers[NetSpending]&lt;=RFM_Thresholds!$D$2,3,IF(RFM_Customers[NetSpending]&lt;=RFM_Thresholds!$E$2,4,5))))</f>
        <v>5</v>
      </c>
      <c r="K400">
        <f t="shared" si="6"/>
        <v>10</v>
      </c>
    </row>
    <row r="401" spans="1:11" x14ac:dyDescent="0.25">
      <c r="A401">
        <v>12820</v>
      </c>
      <c r="B401">
        <v>2689.5200000000018</v>
      </c>
      <c r="C401">
        <v>41.58</v>
      </c>
      <c r="D401">
        <v>2647.9400000000019</v>
      </c>
      <c r="E401">
        <v>11</v>
      </c>
      <c r="F401" s="1">
        <v>40883</v>
      </c>
      <c r="G401">
        <v>4</v>
      </c>
      <c r="H401">
        <f>IF(RFM_Customers[Recency]&lt;=RFM_Thresholds!$B$2,5, IF(RFM_Customers[Recency]&lt;=RFM_Thresholds!$C$2,4,IF(RFM_Customers[Recency]&lt;=RFM_Thresholds!$D$2,3,IF(RFM_Customers[Recency]&lt;=RFM_Thresholds!$E$2,2,1))))</f>
        <v>5</v>
      </c>
      <c r="I401">
        <f>IF(RFM_Customers[Frequency]&lt;=RFM_Thresholds!$B$2,1, IF(RFM_Customers[Frequency]&lt;=RFM_Thresholds!$C$2,2,IF(RFM_Customers[Frequency]&lt;=RFM_Thresholds!$D$2,3,IF(RFM_Customers[Frequency]&lt;=RFM_Thresholds!$E$2,4,5))))</f>
        <v>1</v>
      </c>
      <c r="J401">
        <f>IF(RFM_Customers[NetSpending]&lt;=RFM_Thresholds!$B$2,1, IF(RFM_Customers[NetSpending]&lt;=RFM_Thresholds!$C$2,2,IF(RFM_Customers[NetSpending]&lt;=RFM_Thresholds!$D$2,3,IF(RFM_Customers[NetSpending]&lt;=RFM_Thresholds!$E$2,4,5))))</f>
        <v>5</v>
      </c>
      <c r="K401">
        <f t="shared" si="6"/>
        <v>11</v>
      </c>
    </row>
    <row r="402" spans="1:11" x14ac:dyDescent="0.25">
      <c r="A402">
        <v>16410</v>
      </c>
      <c r="B402">
        <v>130.32</v>
      </c>
      <c r="C402">
        <v>0</v>
      </c>
      <c r="D402">
        <v>130.32</v>
      </c>
      <c r="E402">
        <v>1</v>
      </c>
      <c r="F402" s="1">
        <v>40152</v>
      </c>
      <c r="G402">
        <v>735</v>
      </c>
      <c r="H402">
        <f>IF(RFM_Customers[Recency]&lt;=RFM_Thresholds!$B$2,5, IF(RFM_Customers[Recency]&lt;=RFM_Thresholds!$C$2,4,IF(RFM_Customers[Recency]&lt;=RFM_Thresholds!$D$2,3,IF(RFM_Customers[Recency]&lt;=RFM_Thresholds!$E$2,2,1))))</f>
        <v>1</v>
      </c>
      <c r="I402">
        <f>IF(RFM_Customers[Frequency]&lt;=RFM_Thresholds!$B$2,1, IF(RFM_Customers[Frequency]&lt;=RFM_Thresholds!$C$2,2,IF(RFM_Customers[Frequency]&lt;=RFM_Thresholds!$D$2,3,IF(RFM_Customers[Frequency]&lt;=RFM_Thresholds!$E$2,4,5))))</f>
        <v>1</v>
      </c>
      <c r="J402">
        <f>IF(RFM_Customers[NetSpending]&lt;=RFM_Thresholds!$B$2,1, IF(RFM_Customers[NetSpending]&lt;=RFM_Thresholds!$C$2,2,IF(RFM_Customers[NetSpending]&lt;=RFM_Thresholds!$D$2,3,IF(RFM_Customers[NetSpending]&lt;=RFM_Thresholds!$E$2,4,5))))</f>
        <v>3</v>
      </c>
      <c r="K402">
        <f t="shared" si="6"/>
        <v>5</v>
      </c>
    </row>
    <row r="403" spans="1:11" x14ac:dyDescent="0.25">
      <c r="A403">
        <v>15240</v>
      </c>
      <c r="B403">
        <v>4459.9800000000005</v>
      </c>
      <c r="C403">
        <v>139.53000000000003</v>
      </c>
      <c r="D403">
        <v>4320.45</v>
      </c>
      <c r="E403">
        <v>12</v>
      </c>
      <c r="F403" s="1">
        <v>40842</v>
      </c>
      <c r="G403">
        <v>45</v>
      </c>
      <c r="H403">
        <f>IF(RFM_Customers[Recency]&lt;=RFM_Thresholds!$B$2,5, IF(RFM_Customers[Recency]&lt;=RFM_Thresholds!$C$2,4,IF(RFM_Customers[Recency]&lt;=RFM_Thresholds!$D$2,3,IF(RFM_Customers[Recency]&lt;=RFM_Thresholds!$E$2,2,1))))</f>
        <v>4</v>
      </c>
      <c r="I403">
        <f>IF(RFM_Customers[Frequency]&lt;=RFM_Thresholds!$B$2,1, IF(RFM_Customers[Frequency]&lt;=RFM_Thresholds!$C$2,2,IF(RFM_Customers[Frequency]&lt;=RFM_Thresholds!$D$2,3,IF(RFM_Customers[Frequency]&lt;=RFM_Thresholds!$E$2,4,5))))</f>
        <v>1</v>
      </c>
      <c r="J403">
        <f>IF(RFM_Customers[NetSpending]&lt;=RFM_Thresholds!$B$2,1, IF(RFM_Customers[NetSpending]&lt;=RFM_Thresholds!$C$2,2,IF(RFM_Customers[NetSpending]&lt;=RFM_Thresholds!$D$2,3,IF(RFM_Customers[NetSpending]&lt;=RFM_Thresholds!$E$2,4,5))))</f>
        <v>5</v>
      </c>
      <c r="K403">
        <f t="shared" si="6"/>
        <v>10</v>
      </c>
    </row>
    <row r="404" spans="1:11" x14ac:dyDescent="0.25">
      <c r="A404">
        <v>16158</v>
      </c>
      <c r="B404">
        <v>628.31999999999994</v>
      </c>
      <c r="C404">
        <v>17</v>
      </c>
      <c r="D404">
        <v>611.31999999999994</v>
      </c>
      <c r="E404">
        <v>9</v>
      </c>
      <c r="F404" s="1">
        <v>40364</v>
      </c>
      <c r="G404">
        <v>523</v>
      </c>
      <c r="H404">
        <f>IF(RFM_Customers[Recency]&lt;=RFM_Thresholds!$B$2,5, IF(RFM_Customers[Recency]&lt;=RFM_Thresholds!$C$2,4,IF(RFM_Customers[Recency]&lt;=RFM_Thresholds!$D$2,3,IF(RFM_Customers[Recency]&lt;=RFM_Thresholds!$E$2,2,1))))</f>
        <v>1</v>
      </c>
      <c r="I404">
        <f>IF(RFM_Customers[Frequency]&lt;=RFM_Thresholds!$B$2,1, IF(RFM_Customers[Frequency]&lt;=RFM_Thresholds!$C$2,2,IF(RFM_Customers[Frequency]&lt;=RFM_Thresholds!$D$2,3,IF(RFM_Customers[Frequency]&lt;=RFM_Thresholds!$E$2,4,5))))</f>
        <v>1</v>
      </c>
      <c r="J404">
        <f>IF(RFM_Customers[NetSpending]&lt;=RFM_Thresholds!$B$2,1, IF(RFM_Customers[NetSpending]&lt;=RFM_Thresholds!$C$2,2,IF(RFM_Customers[NetSpending]&lt;=RFM_Thresholds!$D$2,3,IF(RFM_Customers[NetSpending]&lt;=RFM_Thresholds!$E$2,4,5))))</f>
        <v>5</v>
      </c>
      <c r="K404">
        <f t="shared" si="6"/>
        <v>7</v>
      </c>
    </row>
    <row r="405" spans="1:11" x14ac:dyDescent="0.25">
      <c r="A405">
        <v>15484</v>
      </c>
      <c r="B405">
        <v>4652.1000000000031</v>
      </c>
      <c r="C405">
        <v>31.2</v>
      </c>
      <c r="D405">
        <v>4620.9000000000033</v>
      </c>
      <c r="E405">
        <v>6</v>
      </c>
      <c r="F405" s="1">
        <v>40885</v>
      </c>
      <c r="G405">
        <v>2</v>
      </c>
      <c r="H405">
        <f>IF(RFM_Customers[Recency]&lt;=RFM_Thresholds!$B$2,5, IF(RFM_Customers[Recency]&lt;=RFM_Thresholds!$C$2,4,IF(RFM_Customers[Recency]&lt;=RFM_Thresholds!$D$2,3,IF(RFM_Customers[Recency]&lt;=RFM_Thresholds!$E$2,2,1))))</f>
        <v>5</v>
      </c>
      <c r="I405">
        <f>IF(RFM_Customers[Frequency]&lt;=RFM_Thresholds!$B$2,1, IF(RFM_Customers[Frequency]&lt;=RFM_Thresholds!$C$2,2,IF(RFM_Customers[Frequency]&lt;=RFM_Thresholds!$D$2,3,IF(RFM_Customers[Frequency]&lt;=RFM_Thresholds!$E$2,4,5))))</f>
        <v>1</v>
      </c>
      <c r="J405">
        <f>IF(RFM_Customers[NetSpending]&lt;=RFM_Thresholds!$B$2,1, IF(RFM_Customers[NetSpending]&lt;=RFM_Thresholds!$C$2,2,IF(RFM_Customers[NetSpending]&lt;=RFM_Thresholds!$D$2,3,IF(RFM_Customers[NetSpending]&lt;=RFM_Thresholds!$E$2,4,5))))</f>
        <v>5</v>
      </c>
      <c r="K405">
        <f t="shared" si="6"/>
        <v>11</v>
      </c>
    </row>
    <row r="406" spans="1:11" x14ac:dyDescent="0.25">
      <c r="A406">
        <v>14709</v>
      </c>
      <c r="B406">
        <v>8886.3300000000036</v>
      </c>
      <c r="C406">
        <v>19.850000000000001</v>
      </c>
      <c r="D406">
        <v>8866.4800000000032</v>
      </c>
      <c r="E406">
        <v>25</v>
      </c>
      <c r="F406" s="1">
        <v>40871</v>
      </c>
      <c r="G406">
        <v>16</v>
      </c>
      <c r="H406">
        <f>IF(RFM_Customers[Recency]&lt;=RFM_Thresholds!$B$2,5, IF(RFM_Customers[Recency]&lt;=RFM_Thresholds!$C$2,4,IF(RFM_Customers[Recency]&lt;=RFM_Thresholds!$D$2,3,IF(RFM_Customers[Recency]&lt;=RFM_Thresholds!$E$2,2,1))))</f>
        <v>5</v>
      </c>
      <c r="I406">
        <f>IF(RFM_Customers[Frequency]&lt;=RFM_Thresholds!$B$2,1, IF(RFM_Customers[Frequency]&lt;=RFM_Thresholds!$C$2,2,IF(RFM_Customers[Frequency]&lt;=RFM_Thresholds!$D$2,3,IF(RFM_Customers[Frequency]&lt;=RFM_Thresholds!$E$2,4,5))))</f>
        <v>2</v>
      </c>
      <c r="J406">
        <f>IF(RFM_Customers[NetSpending]&lt;=RFM_Thresholds!$B$2,1, IF(RFM_Customers[NetSpending]&lt;=RFM_Thresholds!$C$2,2,IF(RFM_Customers[NetSpending]&lt;=RFM_Thresholds!$D$2,3,IF(RFM_Customers[NetSpending]&lt;=RFM_Thresholds!$E$2,4,5))))</f>
        <v>5</v>
      </c>
      <c r="K406">
        <f t="shared" si="6"/>
        <v>12</v>
      </c>
    </row>
    <row r="407" spans="1:11" x14ac:dyDescent="0.25">
      <c r="A407">
        <v>15057</v>
      </c>
      <c r="B407">
        <v>3255.9600000000014</v>
      </c>
      <c r="C407">
        <v>71.400000000000006</v>
      </c>
      <c r="D407">
        <v>3184.5600000000013</v>
      </c>
      <c r="E407">
        <v>5</v>
      </c>
      <c r="F407" s="1">
        <v>40611</v>
      </c>
      <c r="G407">
        <v>276</v>
      </c>
      <c r="H407">
        <f>IF(RFM_Customers[Recency]&lt;=RFM_Thresholds!$B$2,5, IF(RFM_Customers[Recency]&lt;=RFM_Thresholds!$C$2,4,IF(RFM_Customers[Recency]&lt;=RFM_Thresholds!$D$2,3,IF(RFM_Customers[Recency]&lt;=RFM_Thresholds!$E$2,2,1))))</f>
        <v>2</v>
      </c>
      <c r="I407">
        <f>IF(RFM_Customers[Frequency]&lt;=RFM_Thresholds!$B$2,1, IF(RFM_Customers[Frequency]&lt;=RFM_Thresholds!$C$2,2,IF(RFM_Customers[Frequency]&lt;=RFM_Thresholds!$D$2,3,IF(RFM_Customers[Frequency]&lt;=RFM_Thresholds!$E$2,4,5))))</f>
        <v>1</v>
      </c>
      <c r="J407">
        <f>IF(RFM_Customers[NetSpending]&lt;=RFM_Thresholds!$B$2,1, IF(RFM_Customers[NetSpending]&lt;=RFM_Thresholds!$C$2,2,IF(RFM_Customers[NetSpending]&lt;=RFM_Thresholds!$D$2,3,IF(RFM_Customers[NetSpending]&lt;=RFM_Thresholds!$E$2,4,5))))</f>
        <v>5</v>
      </c>
      <c r="K407">
        <f t="shared" si="6"/>
        <v>8</v>
      </c>
    </row>
    <row r="408" spans="1:11" x14ac:dyDescent="0.25">
      <c r="A408">
        <v>14867</v>
      </c>
      <c r="B408">
        <v>2952.0600000000018</v>
      </c>
      <c r="C408">
        <v>41.650000000000006</v>
      </c>
      <c r="D408">
        <v>2910.4100000000017</v>
      </c>
      <c r="E408">
        <v>16</v>
      </c>
      <c r="F408" s="1">
        <v>40701</v>
      </c>
      <c r="G408">
        <v>186</v>
      </c>
      <c r="H408">
        <f>IF(RFM_Customers[Recency]&lt;=RFM_Thresholds!$B$2,5, IF(RFM_Customers[Recency]&lt;=RFM_Thresholds!$C$2,4,IF(RFM_Customers[Recency]&lt;=RFM_Thresholds!$D$2,3,IF(RFM_Customers[Recency]&lt;=RFM_Thresholds!$E$2,2,1))))</f>
        <v>3</v>
      </c>
      <c r="I408">
        <f>IF(RFM_Customers[Frequency]&lt;=RFM_Thresholds!$B$2,1, IF(RFM_Customers[Frequency]&lt;=RFM_Thresholds!$C$2,2,IF(RFM_Customers[Frequency]&lt;=RFM_Thresholds!$D$2,3,IF(RFM_Customers[Frequency]&lt;=RFM_Thresholds!$E$2,4,5))))</f>
        <v>1</v>
      </c>
      <c r="J408">
        <f>IF(RFM_Customers[NetSpending]&lt;=RFM_Thresholds!$B$2,1, IF(RFM_Customers[NetSpending]&lt;=RFM_Thresholds!$C$2,2,IF(RFM_Customers[NetSpending]&lt;=RFM_Thresholds!$D$2,3,IF(RFM_Customers[NetSpending]&lt;=RFM_Thresholds!$E$2,4,5))))</f>
        <v>5</v>
      </c>
      <c r="K408">
        <f t="shared" si="6"/>
        <v>9</v>
      </c>
    </row>
    <row r="409" spans="1:11" x14ac:dyDescent="0.25">
      <c r="A409">
        <v>17642</v>
      </c>
      <c r="B409">
        <v>1824.4899999999998</v>
      </c>
      <c r="C409">
        <v>0</v>
      </c>
      <c r="D409">
        <v>1824.4899999999998</v>
      </c>
      <c r="E409">
        <v>5</v>
      </c>
      <c r="F409" s="1">
        <v>40767</v>
      </c>
      <c r="G409">
        <v>120</v>
      </c>
      <c r="H409">
        <f>IF(RFM_Customers[Recency]&lt;=RFM_Thresholds!$B$2,5, IF(RFM_Customers[Recency]&lt;=RFM_Thresholds!$C$2,4,IF(RFM_Customers[Recency]&lt;=RFM_Thresholds!$D$2,3,IF(RFM_Customers[Recency]&lt;=RFM_Thresholds!$E$2,2,1))))</f>
        <v>3</v>
      </c>
      <c r="I409">
        <f>IF(RFM_Customers[Frequency]&lt;=RFM_Thresholds!$B$2,1, IF(RFM_Customers[Frequency]&lt;=RFM_Thresholds!$C$2,2,IF(RFM_Customers[Frequency]&lt;=RFM_Thresholds!$D$2,3,IF(RFM_Customers[Frequency]&lt;=RFM_Thresholds!$E$2,4,5))))</f>
        <v>1</v>
      </c>
      <c r="J409">
        <f>IF(RFM_Customers[NetSpending]&lt;=RFM_Thresholds!$B$2,1, IF(RFM_Customers[NetSpending]&lt;=RFM_Thresholds!$C$2,2,IF(RFM_Customers[NetSpending]&lt;=RFM_Thresholds!$D$2,3,IF(RFM_Customers[NetSpending]&lt;=RFM_Thresholds!$E$2,4,5))))</f>
        <v>5</v>
      </c>
      <c r="K409">
        <f t="shared" si="6"/>
        <v>9</v>
      </c>
    </row>
    <row r="410" spans="1:11" x14ac:dyDescent="0.25">
      <c r="A410">
        <v>13813</v>
      </c>
      <c r="B410">
        <v>2765.4700000000007</v>
      </c>
      <c r="C410">
        <v>79.05</v>
      </c>
      <c r="D410">
        <v>2686.4200000000005</v>
      </c>
      <c r="E410">
        <v>8</v>
      </c>
      <c r="F410" s="1">
        <v>40847</v>
      </c>
      <c r="G410">
        <v>40</v>
      </c>
      <c r="H410">
        <f>IF(RFM_Customers[Recency]&lt;=RFM_Thresholds!$B$2,5, IF(RFM_Customers[Recency]&lt;=RFM_Thresholds!$C$2,4,IF(RFM_Customers[Recency]&lt;=RFM_Thresholds!$D$2,3,IF(RFM_Customers[Recency]&lt;=RFM_Thresholds!$E$2,2,1))))</f>
        <v>4</v>
      </c>
      <c r="I410">
        <f>IF(RFM_Customers[Frequency]&lt;=RFM_Thresholds!$B$2,1, IF(RFM_Customers[Frequency]&lt;=RFM_Thresholds!$C$2,2,IF(RFM_Customers[Frequency]&lt;=RFM_Thresholds!$D$2,3,IF(RFM_Customers[Frequency]&lt;=RFM_Thresholds!$E$2,4,5))))</f>
        <v>1</v>
      </c>
      <c r="J410">
        <f>IF(RFM_Customers[NetSpending]&lt;=RFM_Thresholds!$B$2,1, IF(RFM_Customers[NetSpending]&lt;=RFM_Thresholds!$C$2,2,IF(RFM_Customers[NetSpending]&lt;=RFM_Thresholds!$D$2,3,IF(RFM_Customers[NetSpending]&lt;=RFM_Thresholds!$E$2,4,5))))</f>
        <v>5</v>
      </c>
      <c r="K410">
        <f t="shared" si="6"/>
        <v>10</v>
      </c>
    </row>
    <row r="411" spans="1:11" x14ac:dyDescent="0.25">
      <c r="A411">
        <v>13589</v>
      </c>
      <c r="B411">
        <v>1120.74</v>
      </c>
      <c r="C411">
        <v>0</v>
      </c>
      <c r="D411">
        <v>1120.74</v>
      </c>
      <c r="E411">
        <v>6</v>
      </c>
      <c r="F411" s="1">
        <v>40872</v>
      </c>
      <c r="G411">
        <v>15</v>
      </c>
      <c r="H411">
        <f>IF(RFM_Customers[Recency]&lt;=RFM_Thresholds!$B$2,5, IF(RFM_Customers[Recency]&lt;=RFM_Thresholds!$C$2,4,IF(RFM_Customers[Recency]&lt;=RFM_Thresholds!$D$2,3,IF(RFM_Customers[Recency]&lt;=RFM_Thresholds!$E$2,2,1))))</f>
        <v>5</v>
      </c>
      <c r="I411">
        <f>IF(RFM_Customers[Frequency]&lt;=RFM_Thresholds!$B$2,1, IF(RFM_Customers[Frequency]&lt;=RFM_Thresholds!$C$2,2,IF(RFM_Customers[Frequency]&lt;=RFM_Thresholds!$D$2,3,IF(RFM_Customers[Frequency]&lt;=RFM_Thresholds!$E$2,4,5))))</f>
        <v>1</v>
      </c>
      <c r="J411">
        <f>IF(RFM_Customers[NetSpending]&lt;=RFM_Thresholds!$B$2,1, IF(RFM_Customers[NetSpending]&lt;=RFM_Thresholds!$C$2,2,IF(RFM_Customers[NetSpending]&lt;=RFM_Thresholds!$D$2,3,IF(RFM_Customers[NetSpending]&lt;=RFM_Thresholds!$E$2,4,5))))</f>
        <v>5</v>
      </c>
      <c r="K411">
        <f t="shared" si="6"/>
        <v>11</v>
      </c>
    </row>
    <row r="412" spans="1:11" x14ac:dyDescent="0.25">
      <c r="A412">
        <v>12417</v>
      </c>
      <c r="B412">
        <v>6797.409999999998</v>
      </c>
      <c r="C412">
        <v>108.7</v>
      </c>
      <c r="D412">
        <v>6688.71</v>
      </c>
      <c r="E412">
        <v>20</v>
      </c>
      <c r="F412" s="1">
        <v>40883</v>
      </c>
      <c r="G412">
        <v>4</v>
      </c>
      <c r="H412">
        <f>IF(RFM_Customers[Recency]&lt;=RFM_Thresholds!$B$2,5, IF(RFM_Customers[Recency]&lt;=RFM_Thresholds!$C$2,4,IF(RFM_Customers[Recency]&lt;=RFM_Thresholds!$D$2,3,IF(RFM_Customers[Recency]&lt;=RFM_Thresholds!$E$2,2,1))))</f>
        <v>5</v>
      </c>
      <c r="I412">
        <f>IF(RFM_Customers[Frequency]&lt;=RFM_Thresholds!$B$2,1, IF(RFM_Customers[Frequency]&lt;=RFM_Thresholds!$C$2,2,IF(RFM_Customers[Frequency]&lt;=RFM_Thresholds!$D$2,3,IF(RFM_Customers[Frequency]&lt;=RFM_Thresholds!$E$2,4,5))))</f>
        <v>1</v>
      </c>
      <c r="J412">
        <f>IF(RFM_Customers[NetSpending]&lt;=RFM_Thresholds!$B$2,1, IF(RFM_Customers[NetSpending]&lt;=RFM_Thresholds!$C$2,2,IF(RFM_Customers[NetSpending]&lt;=RFM_Thresholds!$D$2,3,IF(RFM_Customers[NetSpending]&lt;=RFM_Thresholds!$E$2,4,5))))</f>
        <v>5</v>
      </c>
      <c r="K412">
        <f t="shared" si="6"/>
        <v>11</v>
      </c>
    </row>
    <row r="413" spans="1:11" x14ac:dyDescent="0.25">
      <c r="A413">
        <v>17920</v>
      </c>
      <c r="B413">
        <v>23581.780000000239</v>
      </c>
      <c r="C413">
        <v>6.55</v>
      </c>
      <c r="D413">
        <v>23575.23000000024</v>
      </c>
      <c r="E413">
        <v>54</v>
      </c>
      <c r="F413" s="1">
        <v>40882</v>
      </c>
      <c r="G413">
        <v>5</v>
      </c>
      <c r="H413">
        <f>IF(RFM_Customers[Recency]&lt;=RFM_Thresholds!$B$2,5, IF(RFM_Customers[Recency]&lt;=RFM_Thresholds!$C$2,4,IF(RFM_Customers[Recency]&lt;=RFM_Thresholds!$D$2,3,IF(RFM_Customers[Recency]&lt;=RFM_Thresholds!$E$2,2,1))))</f>
        <v>5</v>
      </c>
      <c r="I413">
        <f>IF(RFM_Customers[Frequency]&lt;=RFM_Thresholds!$B$2,1, IF(RFM_Customers[Frequency]&lt;=RFM_Thresholds!$C$2,2,IF(RFM_Customers[Frequency]&lt;=RFM_Thresholds!$D$2,3,IF(RFM_Customers[Frequency]&lt;=RFM_Thresholds!$E$2,4,5))))</f>
        <v>2</v>
      </c>
      <c r="J413">
        <f>IF(RFM_Customers[NetSpending]&lt;=RFM_Thresholds!$B$2,1, IF(RFM_Customers[NetSpending]&lt;=RFM_Thresholds!$C$2,2,IF(RFM_Customers[NetSpending]&lt;=RFM_Thresholds!$D$2,3,IF(RFM_Customers[NetSpending]&lt;=RFM_Thresholds!$E$2,4,5))))</f>
        <v>5</v>
      </c>
      <c r="K413">
        <f t="shared" si="6"/>
        <v>12</v>
      </c>
    </row>
    <row r="414" spans="1:11" x14ac:dyDescent="0.25">
      <c r="A414">
        <v>12975</v>
      </c>
      <c r="B414">
        <v>2100.0900000000006</v>
      </c>
      <c r="C414">
        <v>106.1</v>
      </c>
      <c r="D414">
        <v>1993.9900000000007</v>
      </c>
      <c r="E414">
        <v>6</v>
      </c>
      <c r="F414" s="1">
        <v>40450</v>
      </c>
      <c r="G414">
        <v>437</v>
      </c>
      <c r="H414">
        <f>IF(RFM_Customers[Recency]&lt;=RFM_Thresholds!$B$2,5, IF(RFM_Customers[Recency]&lt;=RFM_Thresholds!$C$2,4,IF(RFM_Customers[Recency]&lt;=RFM_Thresholds!$D$2,3,IF(RFM_Customers[Recency]&lt;=RFM_Thresholds!$E$2,2,1))))</f>
        <v>1</v>
      </c>
      <c r="I414">
        <f>IF(RFM_Customers[Frequency]&lt;=RFM_Thresholds!$B$2,1, IF(RFM_Customers[Frequency]&lt;=RFM_Thresholds!$C$2,2,IF(RFM_Customers[Frequency]&lt;=RFM_Thresholds!$D$2,3,IF(RFM_Customers[Frequency]&lt;=RFM_Thresholds!$E$2,4,5))))</f>
        <v>1</v>
      </c>
      <c r="J414">
        <f>IF(RFM_Customers[NetSpending]&lt;=RFM_Thresholds!$B$2,1, IF(RFM_Customers[NetSpending]&lt;=RFM_Thresholds!$C$2,2,IF(RFM_Customers[NetSpending]&lt;=RFM_Thresholds!$D$2,3,IF(RFM_Customers[NetSpending]&lt;=RFM_Thresholds!$E$2,4,5))))</f>
        <v>5</v>
      </c>
      <c r="K414">
        <f t="shared" si="6"/>
        <v>7</v>
      </c>
    </row>
    <row r="415" spans="1:11" x14ac:dyDescent="0.25">
      <c r="A415">
        <v>16104</v>
      </c>
      <c r="B415">
        <v>2774.4600000000019</v>
      </c>
      <c r="C415">
        <v>263.25</v>
      </c>
      <c r="D415">
        <v>2511.2100000000009</v>
      </c>
      <c r="E415">
        <v>9</v>
      </c>
      <c r="F415" s="1">
        <v>40825</v>
      </c>
      <c r="G415">
        <v>62</v>
      </c>
      <c r="H415">
        <f>IF(RFM_Customers[Recency]&lt;=RFM_Thresholds!$B$2,5, IF(RFM_Customers[Recency]&lt;=RFM_Thresholds!$C$2,4,IF(RFM_Customers[Recency]&lt;=RFM_Thresholds!$D$2,3,IF(RFM_Customers[Recency]&lt;=RFM_Thresholds!$E$2,2,1))))</f>
        <v>3</v>
      </c>
      <c r="I415">
        <f>IF(RFM_Customers[Frequency]&lt;=RFM_Thresholds!$B$2,1, IF(RFM_Customers[Frequency]&lt;=RFM_Thresholds!$C$2,2,IF(RFM_Customers[Frequency]&lt;=RFM_Thresholds!$D$2,3,IF(RFM_Customers[Frequency]&lt;=RFM_Thresholds!$E$2,4,5))))</f>
        <v>1</v>
      </c>
      <c r="J415">
        <f>IF(RFM_Customers[NetSpending]&lt;=RFM_Thresholds!$B$2,1, IF(RFM_Customers[NetSpending]&lt;=RFM_Thresholds!$C$2,2,IF(RFM_Customers[NetSpending]&lt;=RFM_Thresholds!$D$2,3,IF(RFM_Customers[NetSpending]&lt;=RFM_Thresholds!$E$2,4,5))))</f>
        <v>5</v>
      </c>
      <c r="K415">
        <f t="shared" si="6"/>
        <v>9</v>
      </c>
    </row>
    <row r="416" spans="1:11" x14ac:dyDescent="0.25">
      <c r="A416">
        <v>17150</v>
      </c>
      <c r="B416">
        <v>1357.95</v>
      </c>
      <c r="C416">
        <v>0</v>
      </c>
      <c r="D416">
        <v>1357.95</v>
      </c>
      <c r="E416">
        <v>6</v>
      </c>
      <c r="F416" s="1">
        <v>40510</v>
      </c>
      <c r="G416">
        <v>377</v>
      </c>
      <c r="H416">
        <f>IF(RFM_Customers[Recency]&lt;=RFM_Thresholds!$B$2,5, IF(RFM_Customers[Recency]&lt;=RFM_Thresholds!$C$2,4,IF(RFM_Customers[Recency]&lt;=RFM_Thresholds!$D$2,3,IF(RFM_Customers[Recency]&lt;=RFM_Thresholds!$E$2,2,1))))</f>
        <v>2</v>
      </c>
      <c r="I416">
        <f>IF(RFM_Customers[Frequency]&lt;=RFM_Thresholds!$B$2,1, IF(RFM_Customers[Frequency]&lt;=RFM_Thresholds!$C$2,2,IF(RFM_Customers[Frequency]&lt;=RFM_Thresholds!$D$2,3,IF(RFM_Customers[Frequency]&lt;=RFM_Thresholds!$E$2,4,5))))</f>
        <v>1</v>
      </c>
      <c r="J416">
        <f>IF(RFM_Customers[NetSpending]&lt;=RFM_Thresholds!$B$2,1, IF(RFM_Customers[NetSpending]&lt;=RFM_Thresholds!$C$2,2,IF(RFM_Customers[NetSpending]&lt;=RFM_Thresholds!$D$2,3,IF(RFM_Customers[NetSpending]&lt;=RFM_Thresholds!$E$2,4,5))))</f>
        <v>5</v>
      </c>
      <c r="K416">
        <f t="shared" si="6"/>
        <v>8</v>
      </c>
    </row>
    <row r="417" spans="1:11" x14ac:dyDescent="0.25">
      <c r="A417">
        <v>16277</v>
      </c>
      <c r="B417">
        <v>188.69</v>
      </c>
      <c r="C417">
        <v>0</v>
      </c>
      <c r="D417">
        <v>188.69</v>
      </c>
      <c r="E417">
        <v>1</v>
      </c>
      <c r="F417" s="1">
        <v>40153</v>
      </c>
      <c r="G417">
        <v>734</v>
      </c>
      <c r="H417">
        <f>IF(RFM_Customers[Recency]&lt;=RFM_Thresholds!$B$2,5, IF(RFM_Customers[Recency]&lt;=RFM_Thresholds!$C$2,4,IF(RFM_Customers[Recency]&lt;=RFM_Thresholds!$D$2,3,IF(RFM_Customers[Recency]&lt;=RFM_Thresholds!$E$2,2,1))))</f>
        <v>1</v>
      </c>
      <c r="I417">
        <f>IF(RFM_Customers[Frequency]&lt;=RFM_Thresholds!$B$2,1, IF(RFM_Customers[Frequency]&lt;=RFM_Thresholds!$C$2,2,IF(RFM_Customers[Frequency]&lt;=RFM_Thresholds!$D$2,3,IF(RFM_Customers[Frequency]&lt;=RFM_Thresholds!$E$2,4,5))))</f>
        <v>1</v>
      </c>
      <c r="J417">
        <f>IF(RFM_Customers[NetSpending]&lt;=RFM_Thresholds!$B$2,1, IF(RFM_Customers[NetSpending]&lt;=RFM_Thresholds!$C$2,2,IF(RFM_Customers[NetSpending]&lt;=RFM_Thresholds!$D$2,3,IF(RFM_Customers[NetSpending]&lt;=RFM_Thresholds!$E$2,4,5))))</f>
        <v>3</v>
      </c>
      <c r="K417">
        <f t="shared" si="6"/>
        <v>5</v>
      </c>
    </row>
    <row r="418" spans="1:11" x14ac:dyDescent="0.25">
      <c r="A418">
        <v>17244</v>
      </c>
      <c r="B418">
        <v>1826.0400000000006</v>
      </c>
      <c r="C418">
        <v>0</v>
      </c>
      <c r="D418">
        <v>1826.0400000000006</v>
      </c>
      <c r="E418">
        <v>5</v>
      </c>
      <c r="F418" s="1">
        <v>40833</v>
      </c>
      <c r="G418">
        <v>54</v>
      </c>
      <c r="H418">
        <f>IF(RFM_Customers[Recency]&lt;=RFM_Thresholds!$B$2,5, IF(RFM_Customers[Recency]&lt;=RFM_Thresholds!$C$2,4,IF(RFM_Customers[Recency]&lt;=RFM_Thresholds!$D$2,3,IF(RFM_Customers[Recency]&lt;=RFM_Thresholds!$E$2,2,1))))</f>
        <v>4</v>
      </c>
      <c r="I418">
        <f>IF(RFM_Customers[Frequency]&lt;=RFM_Thresholds!$B$2,1, IF(RFM_Customers[Frequency]&lt;=RFM_Thresholds!$C$2,2,IF(RFM_Customers[Frequency]&lt;=RFM_Thresholds!$D$2,3,IF(RFM_Customers[Frequency]&lt;=RFM_Thresholds!$E$2,4,5))))</f>
        <v>1</v>
      </c>
      <c r="J418">
        <f>IF(RFM_Customers[NetSpending]&lt;=RFM_Thresholds!$B$2,1, IF(RFM_Customers[NetSpending]&lt;=RFM_Thresholds!$C$2,2,IF(RFM_Customers[NetSpending]&lt;=RFM_Thresholds!$D$2,3,IF(RFM_Customers[NetSpending]&lt;=RFM_Thresholds!$E$2,4,5))))</f>
        <v>5</v>
      </c>
      <c r="K418">
        <f t="shared" si="6"/>
        <v>10</v>
      </c>
    </row>
    <row r="419" spans="1:11" x14ac:dyDescent="0.25">
      <c r="A419">
        <v>15260</v>
      </c>
      <c r="B419">
        <v>8767.73</v>
      </c>
      <c r="C419">
        <v>89.850000000000009</v>
      </c>
      <c r="D419">
        <v>8677.8799999999992</v>
      </c>
      <c r="E419">
        <v>25</v>
      </c>
      <c r="F419" s="1">
        <v>40786</v>
      </c>
      <c r="G419">
        <v>101</v>
      </c>
      <c r="H419">
        <f>IF(RFM_Customers[Recency]&lt;=RFM_Thresholds!$B$2,5, IF(RFM_Customers[Recency]&lt;=RFM_Thresholds!$C$2,4,IF(RFM_Customers[Recency]&lt;=RFM_Thresholds!$D$2,3,IF(RFM_Customers[Recency]&lt;=RFM_Thresholds!$E$2,2,1))))</f>
        <v>3</v>
      </c>
      <c r="I419">
        <f>IF(RFM_Customers[Frequency]&lt;=RFM_Thresholds!$B$2,1, IF(RFM_Customers[Frequency]&lt;=RFM_Thresholds!$C$2,2,IF(RFM_Customers[Frequency]&lt;=RFM_Thresholds!$D$2,3,IF(RFM_Customers[Frequency]&lt;=RFM_Thresholds!$E$2,4,5))))</f>
        <v>2</v>
      </c>
      <c r="J419">
        <f>IF(RFM_Customers[NetSpending]&lt;=RFM_Thresholds!$B$2,1, IF(RFM_Customers[NetSpending]&lt;=RFM_Thresholds!$C$2,2,IF(RFM_Customers[NetSpending]&lt;=RFM_Thresholds!$D$2,3,IF(RFM_Customers[NetSpending]&lt;=RFM_Thresholds!$E$2,4,5))))</f>
        <v>5</v>
      </c>
      <c r="K419">
        <f t="shared" si="6"/>
        <v>10</v>
      </c>
    </row>
    <row r="420" spans="1:11" x14ac:dyDescent="0.25">
      <c r="A420">
        <v>12583</v>
      </c>
      <c r="B420">
        <v>13591.580000000007</v>
      </c>
      <c r="C420">
        <v>102.53999999999999</v>
      </c>
      <c r="D420">
        <v>13489.040000000008</v>
      </c>
      <c r="E420">
        <v>27</v>
      </c>
      <c r="F420" s="1">
        <v>40884</v>
      </c>
      <c r="G420">
        <v>3</v>
      </c>
      <c r="H420">
        <f>IF(RFM_Customers[Recency]&lt;=RFM_Thresholds!$B$2,5, IF(RFM_Customers[Recency]&lt;=RFM_Thresholds!$C$2,4,IF(RFM_Customers[Recency]&lt;=RFM_Thresholds!$D$2,3,IF(RFM_Customers[Recency]&lt;=RFM_Thresholds!$E$2,2,1))))</f>
        <v>5</v>
      </c>
      <c r="I420">
        <f>IF(RFM_Customers[Frequency]&lt;=RFM_Thresholds!$B$2,1, IF(RFM_Customers[Frequency]&lt;=RFM_Thresholds!$C$2,2,IF(RFM_Customers[Frequency]&lt;=RFM_Thresholds!$D$2,3,IF(RFM_Customers[Frequency]&lt;=RFM_Thresholds!$E$2,4,5))))</f>
        <v>2</v>
      </c>
      <c r="J420">
        <f>IF(RFM_Customers[NetSpending]&lt;=RFM_Thresholds!$B$2,1, IF(RFM_Customers[NetSpending]&lt;=RFM_Thresholds!$C$2,2,IF(RFM_Customers[NetSpending]&lt;=RFM_Thresholds!$D$2,3,IF(RFM_Customers[NetSpending]&lt;=RFM_Thresholds!$E$2,4,5))))</f>
        <v>5</v>
      </c>
      <c r="K420">
        <f t="shared" si="6"/>
        <v>12</v>
      </c>
    </row>
    <row r="421" spans="1:11" x14ac:dyDescent="0.25">
      <c r="A421">
        <v>15555</v>
      </c>
      <c r="B421">
        <v>11243.910000000064</v>
      </c>
      <c r="C421">
        <v>368.26999999999992</v>
      </c>
      <c r="D421">
        <v>10875.640000000049</v>
      </c>
      <c r="E421">
        <v>36</v>
      </c>
      <c r="F421" s="1">
        <v>40874</v>
      </c>
      <c r="G421">
        <v>13</v>
      </c>
      <c r="H421">
        <f>IF(RFM_Customers[Recency]&lt;=RFM_Thresholds!$B$2,5, IF(RFM_Customers[Recency]&lt;=RFM_Thresholds!$C$2,4,IF(RFM_Customers[Recency]&lt;=RFM_Thresholds!$D$2,3,IF(RFM_Customers[Recency]&lt;=RFM_Thresholds!$E$2,2,1))))</f>
        <v>5</v>
      </c>
      <c r="I421">
        <f>IF(RFM_Customers[Frequency]&lt;=RFM_Thresholds!$B$2,1, IF(RFM_Customers[Frequency]&lt;=RFM_Thresholds!$C$2,2,IF(RFM_Customers[Frequency]&lt;=RFM_Thresholds!$D$2,3,IF(RFM_Customers[Frequency]&lt;=RFM_Thresholds!$E$2,4,5))))</f>
        <v>2</v>
      </c>
      <c r="J421">
        <f>IF(RFM_Customers[NetSpending]&lt;=RFM_Thresholds!$B$2,1, IF(RFM_Customers[NetSpending]&lt;=RFM_Thresholds!$C$2,2,IF(RFM_Customers[NetSpending]&lt;=RFM_Thresholds!$D$2,3,IF(RFM_Customers[NetSpending]&lt;=RFM_Thresholds!$E$2,4,5))))</f>
        <v>5</v>
      </c>
      <c r="K421">
        <f t="shared" si="6"/>
        <v>12</v>
      </c>
    </row>
    <row r="422" spans="1:11" x14ac:dyDescent="0.25">
      <c r="A422">
        <v>13736</v>
      </c>
      <c r="B422">
        <v>2752.4699999999948</v>
      </c>
      <c r="C422">
        <v>51.200000000000017</v>
      </c>
      <c r="D422">
        <v>2701.2699999999959</v>
      </c>
      <c r="E422">
        <v>7</v>
      </c>
      <c r="F422" s="1">
        <v>40881</v>
      </c>
      <c r="G422">
        <v>6</v>
      </c>
      <c r="H422">
        <f>IF(RFM_Customers[Recency]&lt;=RFM_Thresholds!$B$2,5, IF(RFM_Customers[Recency]&lt;=RFM_Thresholds!$C$2,4,IF(RFM_Customers[Recency]&lt;=RFM_Thresholds!$D$2,3,IF(RFM_Customers[Recency]&lt;=RFM_Thresholds!$E$2,2,1))))</f>
        <v>5</v>
      </c>
      <c r="I422">
        <f>IF(RFM_Customers[Frequency]&lt;=RFM_Thresholds!$B$2,1, IF(RFM_Customers[Frequency]&lt;=RFM_Thresholds!$C$2,2,IF(RFM_Customers[Frequency]&lt;=RFM_Thresholds!$D$2,3,IF(RFM_Customers[Frequency]&lt;=RFM_Thresholds!$E$2,4,5))))</f>
        <v>1</v>
      </c>
      <c r="J422">
        <f>IF(RFM_Customers[NetSpending]&lt;=RFM_Thresholds!$B$2,1, IF(RFM_Customers[NetSpending]&lt;=RFM_Thresholds!$C$2,2,IF(RFM_Customers[NetSpending]&lt;=RFM_Thresholds!$D$2,3,IF(RFM_Customers[NetSpending]&lt;=RFM_Thresholds!$E$2,4,5))))</f>
        <v>5</v>
      </c>
      <c r="K422">
        <f t="shared" si="6"/>
        <v>11</v>
      </c>
    </row>
    <row r="423" spans="1:11" x14ac:dyDescent="0.25">
      <c r="A423">
        <v>14133</v>
      </c>
      <c r="B423">
        <v>911.13999999999987</v>
      </c>
      <c r="C423">
        <v>15.3</v>
      </c>
      <c r="D423">
        <v>895.83999999999992</v>
      </c>
      <c r="E423">
        <v>4</v>
      </c>
      <c r="F423" s="1">
        <v>40757</v>
      </c>
      <c r="G423">
        <v>130</v>
      </c>
      <c r="H423">
        <f>IF(RFM_Customers[Recency]&lt;=RFM_Thresholds!$B$2,5, IF(RFM_Customers[Recency]&lt;=RFM_Thresholds!$C$2,4,IF(RFM_Customers[Recency]&lt;=RFM_Thresholds!$D$2,3,IF(RFM_Customers[Recency]&lt;=RFM_Thresholds!$E$2,2,1))))</f>
        <v>3</v>
      </c>
      <c r="I423">
        <f>IF(RFM_Customers[Frequency]&lt;=RFM_Thresholds!$B$2,1, IF(RFM_Customers[Frequency]&lt;=RFM_Thresholds!$C$2,2,IF(RFM_Customers[Frequency]&lt;=RFM_Thresholds!$D$2,3,IF(RFM_Customers[Frequency]&lt;=RFM_Thresholds!$E$2,4,5))))</f>
        <v>1</v>
      </c>
      <c r="J423">
        <f>IF(RFM_Customers[NetSpending]&lt;=RFM_Thresholds!$B$2,1, IF(RFM_Customers[NetSpending]&lt;=RFM_Thresholds!$C$2,2,IF(RFM_Customers[NetSpending]&lt;=RFM_Thresholds!$D$2,3,IF(RFM_Customers[NetSpending]&lt;=RFM_Thresholds!$E$2,4,5))))</f>
        <v>5</v>
      </c>
      <c r="K423">
        <f t="shared" si="6"/>
        <v>9</v>
      </c>
    </row>
    <row r="424" spans="1:11" x14ac:dyDescent="0.25">
      <c r="A424">
        <v>15571</v>
      </c>
      <c r="B424">
        <v>3892.3499999999967</v>
      </c>
      <c r="C424">
        <v>0</v>
      </c>
      <c r="D424">
        <v>3892.3499999999967</v>
      </c>
      <c r="E424">
        <v>14</v>
      </c>
      <c r="F424" s="1">
        <v>40875</v>
      </c>
      <c r="G424">
        <v>12</v>
      </c>
      <c r="H424">
        <f>IF(RFM_Customers[Recency]&lt;=RFM_Thresholds!$B$2,5, IF(RFM_Customers[Recency]&lt;=RFM_Thresholds!$C$2,4,IF(RFM_Customers[Recency]&lt;=RFM_Thresholds!$D$2,3,IF(RFM_Customers[Recency]&lt;=RFM_Thresholds!$E$2,2,1))))</f>
        <v>5</v>
      </c>
      <c r="I424">
        <f>IF(RFM_Customers[Frequency]&lt;=RFM_Thresholds!$B$2,1, IF(RFM_Customers[Frequency]&lt;=RFM_Thresholds!$C$2,2,IF(RFM_Customers[Frequency]&lt;=RFM_Thresholds!$D$2,3,IF(RFM_Customers[Frequency]&lt;=RFM_Thresholds!$E$2,4,5))))</f>
        <v>1</v>
      </c>
      <c r="J424">
        <f>IF(RFM_Customers[NetSpending]&lt;=RFM_Thresholds!$B$2,1, IF(RFM_Customers[NetSpending]&lt;=RFM_Thresholds!$C$2,2,IF(RFM_Customers[NetSpending]&lt;=RFM_Thresholds!$D$2,3,IF(RFM_Customers[NetSpending]&lt;=RFM_Thresholds!$E$2,4,5))))</f>
        <v>5</v>
      </c>
      <c r="K424">
        <f t="shared" si="6"/>
        <v>11</v>
      </c>
    </row>
    <row r="425" spans="1:11" x14ac:dyDescent="0.25">
      <c r="A425">
        <v>13448</v>
      </c>
      <c r="B425">
        <v>8745.9299999999839</v>
      </c>
      <c r="C425">
        <v>793.12</v>
      </c>
      <c r="D425">
        <v>7952.8099999999831</v>
      </c>
      <c r="E425">
        <v>13</v>
      </c>
      <c r="F425" s="1">
        <v>40870</v>
      </c>
      <c r="G425">
        <v>17</v>
      </c>
      <c r="H425">
        <f>IF(RFM_Customers[Recency]&lt;=RFM_Thresholds!$B$2,5, IF(RFM_Customers[Recency]&lt;=RFM_Thresholds!$C$2,4,IF(RFM_Customers[Recency]&lt;=RFM_Thresholds!$D$2,3,IF(RFM_Customers[Recency]&lt;=RFM_Thresholds!$E$2,2,1))))</f>
        <v>5</v>
      </c>
      <c r="I425">
        <f>IF(RFM_Customers[Frequency]&lt;=RFM_Thresholds!$B$2,1, IF(RFM_Customers[Frequency]&lt;=RFM_Thresholds!$C$2,2,IF(RFM_Customers[Frequency]&lt;=RFM_Thresholds!$D$2,3,IF(RFM_Customers[Frequency]&lt;=RFM_Thresholds!$E$2,4,5))))</f>
        <v>1</v>
      </c>
      <c r="J425">
        <f>IF(RFM_Customers[NetSpending]&lt;=RFM_Thresholds!$B$2,1, IF(RFM_Customers[NetSpending]&lt;=RFM_Thresholds!$C$2,2,IF(RFM_Customers[NetSpending]&lt;=RFM_Thresholds!$D$2,3,IF(RFM_Customers[NetSpending]&lt;=RFM_Thresholds!$E$2,4,5))))</f>
        <v>5</v>
      </c>
      <c r="K425">
        <f t="shared" si="6"/>
        <v>11</v>
      </c>
    </row>
    <row r="426" spans="1:11" x14ac:dyDescent="0.25">
      <c r="A426">
        <v>17085</v>
      </c>
      <c r="B426">
        <v>7847.6699999999955</v>
      </c>
      <c r="C426">
        <v>134</v>
      </c>
      <c r="D426">
        <v>7713.670000000001</v>
      </c>
      <c r="E426">
        <v>28</v>
      </c>
      <c r="F426" s="1">
        <v>40763</v>
      </c>
      <c r="G426">
        <v>124</v>
      </c>
      <c r="H426">
        <f>IF(RFM_Customers[Recency]&lt;=RFM_Thresholds!$B$2,5, IF(RFM_Customers[Recency]&lt;=RFM_Thresholds!$C$2,4,IF(RFM_Customers[Recency]&lt;=RFM_Thresholds!$D$2,3,IF(RFM_Customers[Recency]&lt;=RFM_Thresholds!$E$2,2,1))))</f>
        <v>3</v>
      </c>
      <c r="I426">
        <f>IF(RFM_Customers[Frequency]&lt;=RFM_Thresholds!$B$2,1, IF(RFM_Customers[Frequency]&lt;=RFM_Thresholds!$C$2,2,IF(RFM_Customers[Frequency]&lt;=RFM_Thresholds!$D$2,3,IF(RFM_Customers[Frequency]&lt;=RFM_Thresholds!$E$2,4,5))))</f>
        <v>2</v>
      </c>
      <c r="J426">
        <f>IF(RFM_Customers[NetSpending]&lt;=RFM_Thresholds!$B$2,1, IF(RFM_Customers[NetSpending]&lt;=RFM_Thresholds!$C$2,2,IF(RFM_Customers[NetSpending]&lt;=RFM_Thresholds!$D$2,3,IF(RFM_Customers[NetSpending]&lt;=RFM_Thresholds!$E$2,4,5))))</f>
        <v>5</v>
      </c>
      <c r="K426">
        <f t="shared" si="6"/>
        <v>10</v>
      </c>
    </row>
    <row r="427" spans="1:11" x14ac:dyDescent="0.25">
      <c r="A427">
        <v>15059</v>
      </c>
      <c r="B427">
        <v>3491.1999999999957</v>
      </c>
      <c r="C427">
        <v>95.95</v>
      </c>
      <c r="D427">
        <v>3395.2499999999964</v>
      </c>
      <c r="E427">
        <v>19</v>
      </c>
      <c r="F427" s="1">
        <v>40846</v>
      </c>
      <c r="G427">
        <v>41</v>
      </c>
      <c r="H427">
        <f>IF(RFM_Customers[Recency]&lt;=RFM_Thresholds!$B$2,5, IF(RFM_Customers[Recency]&lt;=RFM_Thresholds!$C$2,4,IF(RFM_Customers[Recency]&lt;=RFM_Thresholds!$D$2,3,IF(RFM_Customers[Recency]&lt;=RFM_Thresholds!$E$2,2,1))))</f>
        <v>4</v>
      </c>
      <c r="I427">
        <f>IF(RFM_Customers[Frequency]&lt;=RFM_Thresholds!$B$2,1, IF(RFM_Customers[Frequency]&lt;=RFM_Thresholds!$C$2,2,IF(RFM_Customers[Frequency]&lt;=RFM_Thresholds!$D$2,3,IF(RFM_Customers[Frequency]&lt;=RFM_Thresholds!$E$2,4,5))))</f>
        <v>1</v>
      </c>
      <c r="J427">
        <f>IF(RFM_Customers[NetSpending]&lt;=RFM_Thresholds!$B$2,1, IF(RFM_Customers[NetSpending]&lt;=RFM_Thresholds!$C$2,2,IF(RFM_Customers[NetSpending]&lt;=RFM_Thresholds!$D$2,3,IF(RFM_Customers[NetSpending]&lt;=RFM_Thresholds!$E$2,4,5))))</f>
        <v>5</v>
      </c>
      <c r="K427">
        <f t="shared" si="6"/>
        <v>10</v>
      </c>
    </row>
    <row r="428" spans="1:11" x14ac:dyDescent="0.25">
      <c r="A428">
        <v>14468</v>
      </c>
      <c r="B428">
        <v>204.24000000000004</v>
      </c>
      <c r="C428">
        <v>0</v>
      </c>
      <c r="D428">
        <v>204.24000000000004</v>
      </c>
      <c r="E428">
        <v>1</v>
      </c>
      <c r="F428" s="1">
        <v>40153</v>
      </c>
      <c r="G428">
        <v>734</v>
      </c>
      <c r="H428">
        <f>IF(RFM_Customers[Recency]&lt;=RFM_Thresholds!$B$2,5, IF(RFM_Customers[Recency]&lt;=RFM_Thresholds!$C$2,4,IF(RFM_Customers[Recency]&lt;=RFM_Thresholds!$D$2,3,IF(RFM_Customers[Recency]&lt;=RFM_Thresholds!$E$2,2,1))))</f>
        <v>1</v>
      </c>
      <c r="I428">
        <f>IF(RFM_Customers[Frequency]&lt;=RFM_Thresholds!$B$2,1, IF(RFM_Customers[Frequency]&lt;=RFM_Thresholds!$C$2,2,IF(RFM_Customers[Frequency]&lt;=RFM_Thresholds!$D$2,3,IF(RFM_Customers[Frequency]&lt;=RFM_Thresholds!$E$2,4,5))))</f>
        <v>1</v>
      </c>
      <c r="J428">
        <f>IF(RFM_Customers[NetSpending]&lt;=RFM_Thresholds!$B$2,1, IF(RFM_Customers[NetSpending]&lt;=RFM_Thresholds!$C$2,2,IF(RFM_Customers[NetSpending]&lt;=RFM_Thresholds!$D$2,3,IF(RFM_Customers[NetSpending]&lt;=RFM_Thresholds!$E$2,4,5))))</f>
        <v>4</v>
      </c>
      <c r="K428">
        <f t="shared" si="6"/>
        <v>6</v>
      </c>
    </row>
    <row r="429" spans="1:11" x14ac:dyDescent="0.25">
      <c r="A429">
        <v>16395</v>
      </c>
      <c r="B429">
        <v>3518.4099999999989</v>
      </c>
      <c r="C429">
        <v>78.900000000000006</v>
      </c>
      <c r="D429">
        <v>3439.5099999999989</v>
      </c>
      <c r="E429">
        <v>14</v>
      </c>
      <c r="F429" s="1">
        <v>40826</v>
      </c>
      <c r="G429">
        <v>61</v>
      </c>
      <c r="H429">
        <f>IF(RFM_Customers[Recency]&lt;=RFM_Thresholds!$B$2,5, IF(RFM_Customers[Recency]&lt;=RFM_Thresholds!$C$2,4,IF(RFM_Customers[Recency]&lt;=RFM_Thresholds!$D$2,3,IF(RFM_Customers[Recency]&lt;=RFM_Thresholds!$E$2,2,1))))</f>
        <v>3</v>
      </c>
      <c r="I429">
        <f>IF(RFM_Customers[Frequency]&lt;=RFM_Thresholds!$B$2,1, IF(RFM_Customers[Frequency]&lt;=RFM_Thresholds!$C$2,2,IF(RFM_Customers[Frequency]&lt;=RFM_Thresholds!$D$2,3,IF(RFM_Customers[Frequency]&lt;=RFM_Thresholds!$E$2,4,5))))</f>
        <v>1</v>
      </c>
      <c r="J429">
        <f>IF(RFM_Customers[NetSpending]&lt;=RFM_Thresholds!$B$2,1, IF(RFM_Customers[NetSpending]&lt;=RFM_Thresholds!$C$2,2,IF(RFM_Customers[NetSpending]&lt;=RFM_Thresholds!$D$2,3,IF(RFM_Customers[NetSpending]&lt;=RFM_Thresholds!$E$2,4,5))))</f>
        <v>5</v>
      </c>
      <c r="K429">
        <f t="shared" si="6"/>
        <v>9</v>
      </c>
    </row>
    <row r="430" spans="1:11" x14ac:dyDescent="0.25">
      <c r="A430">
        <v>16485</v>
      </c>
      <c r="B430">
        <v>2287.1899999999996</v>
      </c>
      <c r="C430">
        <v>156.99999999999997</v>
      </c>
      <c r="D430">
        <v>2130.1900000000005</v>
      </c>
      <c r="E430">
        <v>5</v>
      </c>
      <c r="F430" s="1">
        <v>40809</v>
      </c>
      <c r="G430">
        <v>78</v>
      </c>
      <c r="H430">
        <f>IF(RFM_Customers[Recency]&lt;=RFM_Thresholds!$B$2,5, IF(RFM_Customers[Recency]&lt;=RFM_Thresholds!$C$2,4,IF(RFM_Customers[Recency]&lt;=RFM_Thresholds!$D$2,3,IF(RFM_Customers[Recency]&lt;=RFM_Thresholds!$E$2,2,1))))</f>
        <v>3</v>
      </c>
      <c r="I430">
        <f>IF(RFM_Customers[Frequency]&lt;=RFM_Thresholds!$B$2,1, IF(RFM_Customers[Frequency]&lt;=RFM_Thresholds!$C$2,2,IF(RFM_Customers[Frequency]&lt;=RFM_Thresholds!$D$2,3,IF(RFM_Customers[Frequency]&lt;=RFM_Thresholds!$E$2,4,5))))</f>
        <v>1</v>
      </c>
      <c r="J430">
        <f>IF(RFM_Customers[NetSpending]&lt;=RFM_Thresholds!$B$2,1, IF(RFM_Customers[NetSpending]&lt;=RFM_Thresholds!$C$2,2,IF(RFM_Customers[NetSpending]&lt;=RFM_Thresholds!$D$2,3,IF(RFM_Customers[NetSpending]&lt;=RFM_Thresholds!$E$2,4,5))))</f>
        <v>5</v>
      </c>
      <c r="K430">
        <f t="shared" si="6"/>
        <v>9</v>
      </c>
    </row>
    <row r="431" spans="1:11" x14ac:dyDescent="0.25">
      <c r="A431">
        <v>15878</v>
      </c>
      <c r="B431">
        <v>330.76999999999992</v>
      </c>
      <c r="C431">
        <v>0</v>
      </c>
      <c r="D431">
        <v>330.76999999999992</v>
      </c>
      <c r="E431">
        <v>2</v>
      </c>
      <c r="F431" s="1">
        <v>40325</v>
      </c>
      <c r="G431">
        <v>562</v>
      </c>
      <c r="H431">
        <f>IF(RFM_Customers[Recency]&lt;=RFM_Thresholds!$B$2,5, IF(RFM_Customers[Recency]&lt;=RFM_Thresholds!$C$2,4,IF(RFM_Customers[Recency]&lt;=RFM_Thresholds!$D$2,3,IF(RFM_Customers[Recency]&lt;=RFM_Thresholds!$E$2,2,1))))</f>
        <v>1</v>
      </c>
      <c r="I431">
        <f>IF(RFM_Customers[Frequency]&lt;=RFM_Thresholds!$B$2,1, IF(RFM_Customers[Frequency]&lt;=RFM_Thresholds!$C$2,2,IF(RFM_Customers[Frequency]&lt;=RFM_Thresholds!$D$2,3,IF(RFM_Customers[Frequency]&lt;=RFM_Thresholds!$E$2,4,5))))</f>
        <v>1</v>
      </c>
      <c r="J431">
        <f>IF(RFM_Customers[NetSpending]&lt;=RFM_Thresholds!$B$2,1, IF(RFM_Customers[NetSpending]&lt;=RFM_Thresholds!$C$2,2,IF(RFM_Customers[NetSpending]&lt;=RFM_Thresholds!$D$2,3,IF(RFM_Customers[NetSpending]&lt;=RFM_Thresholds!$E$2,4,5))))</f>
        <v>4</v>
      </c>
      <c r="K431">
        <f t="shared" si="6"/>
        <v>6</v>
      </c>
    </row>
    <row r="432" spans="1:11" x14ac:dyDescent="0.25">
      <c r="A432">
        <v>15860</v>
      </c>
      <c r="B432">
        <v>2361.3000000000038</v>
      </c>
      <c r="C432">
        <v>0</v>
      </c>
      <c r="D432">
        <v>2361.3000000000038</v>
      </c>
      <c r="E432">
        <v>17</v>
      </c>
      <c r="F432" s="1">
        <v>40846</v>
      </c>
      <c r="G432">
        <v>41</v>
      </c>
      <c r="H432">
        <f>IF(RFM_Customers[Recency]&lt;=RFM_Thresholds!$B$2,5, IF(RFM_Customers[Recency]&lt;=RFM_Thresholds!$C$2,4,IF(RFM_Customers[Recency]&lt;=RFM_Thresholds!$D$2,3,IF(RFM_Customers[Recency]&lt;=RFM_Thresholds!$E$2,2,1))))</f>
        <v>4</v>
      </c>
      <c r="I432">
        <f>IF(RFM_Customers[Frequency]&lt;=RFM_Thresholds!$B$2,1, IF(RFM_Customers[Frequency]&lt;=RFM_Thresholds!$C$2,2,IF(RFM_Customers[Frequency]&lt;=RFM_Thresholds!$D$2,3,IF(RFM_Customers[Frequency]&lt;=RFM_Thresholds!$E$2,4,5))))</f>
        <v>1</v>
      </c>
      <c r="J432">
        <f>IF(RFM_Customers[NetSpending]&lt;=RFM_Thresholds!$B$2,1, IF(RFM_Customers[NetSpending]&lt;=RFM_Thresholds!$C$2,2,IF(RFM_Customers[NetSpending]&lt;=RFM_Thresholds!$D$2,3,IF(RFM_Customers[NetSpending]&lt;=RFM_Thresholds!$E$2,4,5))))</f>
        <v>5</v>
      </c>
      <c r="K432">
        <f t="shared" si="6"/>
        <v>10</v>
      </c>
    </row>
    <row r="433" spans="1:11" x14ac:dyDescent="0.25">
      <c r="A433">
        <v>13373</v>
      </c>
      <c r="B433">
        <v>7587.1899999999941</v>
      </c>
      <c r="C433">
        <v>0</v>
      </c>
      <c r="D433">
        <v>7587.1899999999941</v>
      </c>
      <c r="E433">
        <v>6</v>
      </c>
      <c r="F433" s="1">
        <v>40826</v>
      </c>
      <c r="G433">
        <v>61</v>
      </c>
      <c r="H433">
        <f>IF(RFM_Customers[Recency]&lt;=RFM_Thresholds!$B$2,5, IF(RFM_Customers[Recency]&lt;=RFM_Thresholds!$C$2,4,IF(RFM_Customers[Recency]&lt;=RFM_Thresholds!$D$2,3,IF(RFM_Customers[Recency]&lt;=RFM_Thresholds!$E$2,2,1))))</f>
        <v>3</v>
      </c>
      <c r="I433">
        <f>IF(RFM_Customers[Frequency]&lt;=RFM_Thresholds!$B$2,1, IF(RFM_Customers[Frequency]&lt;=RFM_Thresholds!$C$2,2,IF(RFM_Customers[Frequency]&lt;=RFM_Thresholds!$D$2,3,IF(RFM_Customers[Frequency]&lt;=RFM_Thresholds!$E$2,4,5))))</f>
        <v>1</v>
      </c>
      <c r="J433">
        <f>IF(RFM_Customers[NetSpending]&lt;=RFM_Thresholds!$B$2,1, IF(RFM_Customers[NetSpending]&lt;=RFM_Thresholds!$C$2,2,IF(RFM_Customers[NetSpending]&lt;=RFM_Thresholds!$D$2,3,IF(RFM_Customers[NetSpending]&lt;=RFM_Thresholds!$E$2,4,5))))</f>
        <v>5</v>
      </c>
      <c r="K433">
        <f t="shared" si="6"/>
        <v>9</v>
      </c>
    </row>
    <row r="434" spans="1:11" x14ac:dyDescent="0.25">
      <c r="A434">
        <v>14608</v>
      </c>
      <c r="B434">
        <v>3352.94</v>
      </c>
      <c r="C434">
        <v>79.5</v>
      </c>
      <c r="D434">
        <v>3273.44</v>
      </c>
      <c r="E434">
        <v>11</v>
      </c>
      <c r="F434" s="1">
        <v>40882</v>
      </c>
      <c r="G434">
        <v>5</v>
      </c>
      <c r="H434">
        <f>IF(RFM_Customers[Recency]&lt;=RFM_Thresholds!$B$2,5, IF(RFM_Customers[Recency]&lt;=RFM_Thresholds!$C$2,4,IF(RFM_Customers[Recency]&lt;=RFM_Thresholds!$D$2,3,IF(RFM_Customers[Recency]&lt;=RFM_Thresholds!$E$2,2,1))))</f>
        <v>5</v>
      </c>
      <c r="I434">
        <f>IF(RFM_Customers[Frequency]&lt;=RFM_Thresholds!$B$2,1, IF(RFM_Customers[Frequency]&lt;=RFM_Thresholds!$C$2,2,IF(RFM_Customers[Frequency]&lt;=RFM_Thresholds!$D$2,3,IF(RFM_Customers[Frequency]&lt;=RFM_Thresholds!$E$2,4,5))))</f>
        <v>1</v>
      </c>
      <c r="J434">
        <f>IF(RFM_Customers[NetSpending]&lt;=RFM_Thresholds!$B$2,1, IF(RFM_Customers[NetSpending]&lt;=RFM_Thresholds!$C$2,2,IF(RFM_Customers[NetSpending]&lt;=RFM_Thresholds!$D$2,3,IF(RFM_Customers[NetSpending]&lt;=RFM_Thresholds!$E$2,4,5))))</f>
        <v>5</v>
      </c>
      <c r="K434">
        <f t="shared" si="6"/>
        <v>11</v>
      </c>
    </row>
    <row r="435" spans="1:11" x14ac:dyDescent="0.25">
      <c r="A435">
        <v>14896</v>
      </c>
      <c r="B435">
        <v>1826.0000000000005</v>
      </c>
      <c r="C435">
        <v>98.7</v>
      </c>
      <c r="D435">
        <v>1727.3000000000006</v>
      </c>
      <c r="E435">
        <v>8</v>
      </c>
      <c r="F435" s="1">
        <v>40682</v>
      </c>
      <c r="G435">
        <v>205</v>
      </c>
      <c r="H435">
        <f>IF(RFM_Customers[Recency]&lt;=RFM_Thresholds!$B$2,5, IF(RFM_Customers[Recency]&lt;=RFM_Thresholds!$C$2,4,IF(RFM_Customers[Recency]&lt;=RFM_Thresholds!$D$2,3,IF(RFM_Customers[Recency]&lt;=RFM_Thresholds!$E$2,2,1))))</f>
        <v>2</v>
      </c>
      <c r="I435">
        <f>IF(RFM_Customers[Frequency]&lt;=RFM_Thresholds!$B$2,1, IF(RFM_Customers[Frequency]&lt;=RFM_Thresholds!$C$2,2,IF(RFM_Customers[Frequency]&lt;=RFM_Thresholds!$D$2,3,IF(RFM_Customers[Frequency]&lt;=RFM_Thresholds!$E$2,4,5))))</f>
        <v>1</v>
      </c>
      <c r="J435">
        <f>IF(RFM_Customers[NetSpending]&lt;=RFM_Thresholds!$B$2,1, IF(RFM_Customers[NetSpending]&lt;=RFM_Thresholds!$C$2,2,IF(RFM_Customers[NetSpending]&lt;=RFM_Thresholds!$D$2,3,IF(RFM_Customers[NetSpending]&lt;=RFM_Thresholds!$E$2,4,5))))</f>
        <v>5</v>
      </c>
      <c r="K435">
        <f t="shared" si="6"/>
        <v>8</v>
      </c>
    </row>
    <row r="436" spans="1:11" x14ac:dyDescent="0.25">
      <c r="A436">
        <v>16964</v>
      </c>
      <c r="B436">
        <v>207.85</v>
      </c>
      <c r="C436">
        <v>0</v>
      </c>
      <c r="D436">
        <v>207.85</v>
      </c>
      <c r="E436">
        <v>2</v>
      </c>
      <c r="F436" s="1">
        <v>40153</v>
      </c>
      <c r="G436">
        <v>734</v>
      </c>
      <c r="H436">
        <f>IF(RFM_Customers[Recency]&lt;=RFM_Thresholds!$B$2,5, IF(RFM_Customers[Recency]&lt;=RFM_Thresholds!$C$2,4,IF(RFM_Customers[Recency]&lt;=RFM_Thresholds!$D$2,3,IF(RFM_Customers[Recency]&lt;=RFM_Thresholds!$E$2,2,1))))</f>
        <v>1</v>
      </c>
      <c r="I436">
        <f>IF(RFM_Customers[Frequency]&lt;=RFM_Thresholds!$B$2,1, IF(RFM_Customers[Frequency]&lt;=RFM_Thresholds!$C$2,2,IF(RFM_Customers[Frequency]&lt;=RFM_Thresholds!$D$2,3,IF(RFM_Customers[Frequency]&lt;=RFM_Thresholds!$E$2,4,5))))</f>
        <v>1</v>
      </c>
      <c r="J436">
        <f>IF(RFM_Customers[NetSpending]&lt;=RFM_Thresholds!$B$2,1, IF(RFM_Customers[NetSpending]&lt;=RFM_Thresholds!$C$2,2,IF(RFM_Customers[NetSpending]&lt;=RFM_Thresholds!$D$2,3,IF(RFM_Customers[NetSpending]&lt;=RFM_Thresholds!$E$2,4,5))))</f>
        <v>4</v>
      </c>
      <c r="K436">
        <f t="shared" si="6"/>
        <v>6</v>
      </c>
    </row>
    <row r="437" spans="1:11" x14ac:dyDescent="0.25">
      <c r="A437">
        <v>15983</v>
      </c>
      <c r="B437">
        <v>3110.369999999999</v>
      </c>
      <c r="C437">
        <v>0</v>
      </c>
      <c r="D437">
        <v>3110.369999999999</v>
      </c>
      <c r="E437">
        <v>8</v>
      </c>
      <c r="F437" s="1">
        <v>40864</v>
      </c>
      <c r="G437">
        <v>23</v>
      </c>
      <c r="H437">
        <f>IF(RFM_Customers[Recency]&lt;=RFM_Thresholds!$B$2,5, IF(RFM_Customers[Recency]&lt;=RFM_Thresholds!$C$2,4,IF(RFM_Customers[Recency]&lt;=RFM_Thresholds!$D$2,3,IF(RFM_Customers[Recency]&lt;=RFM_Thresholds!$E$2,2,1))))</f>
        <v>4</v>
      </c>
      <c r="I437">
        <f>IF(RFM_Customers[Frequency]&lt;=RFM_Thresholds!$B$2,1, IF(RFM_Customers[Frequency]&lt;=RFM_Thresholds!$C$2,2,IF(RFM_Customers[Frequency]&lt;=RFM_Thresholds!$D$2,3,IF(RFM_Customers[Frequency]&lt;=RFM_Thresholds!$E$2,4,5))))</f>
        <v>1</v>
      </c>
      <c r="J437">
        <f>IF(RFM_Customers[NetSpending]&lt;=RFM_Thresholds!$B$2,1, IF(RFM_Customers[NetSpending]&lt;=RFM_Thresholds!$C$2,2,IF(RFM_Customers[NetSpending]&lt;=RFM_Thresholds!$D$2,3,IF(RFM_Customers[NetSpending]&lt;=RFM_Thresholds!$E$2,4,5))))</f>
        <v>5</v>
      </c>
      <c r="K437">
        <f t="shared" si="6"/>
        <v>10</v>
      </c>
    </row>
    <row r="438" spans="1:11" x14ac:dyDescent="0.25">
      <c r="A438">
        <v>13782</v>
      </c>
      <c r="B438">
        <v>1786.080000000002</v>
      </c>
      <c r="C438">
        <v>7.95</v>
      </c>
      <c r="D438">
        <v>1778.1300000000019</v>
      </c>
      <c r="E438">
        <v>13</v>
      </c>
      <c r="F438" s="1">
        <v>40874</v>
      </c>
      <c r="G438">
        <v>13</v>
      </c>
      <c r="H438">
        <f>IF(RFM_Customers[Recency]&lt;=RFM_Thresholds!$B$2,5, IF(RFM_Customers[Recency]&lt;=RFM_Thresholds!$C$2,4,IF(RFM_Customers[Recency]&lt;=RFM_Thresholds!$D$2,3,IF(RFM_Customers[Recency]&lt;=RFM_Thresholds!$E$2,2,1))))</f>
        <v>5</v>
      </c>
      <c r="I438">
        <f>IF(RFM_Customers[Frequency]&lt;=RFM_Thresholds!$B$2,1, IF(RFM_Customers[Frequency]&lt;=RFM_Thresholds!$C$2,2,IF(RFM_Customers[Frequency]&lt;=RFM_Thresholds!$D$2,3,IF(RFM_Customers[Frequency]&lt;=RFM_Thresholds!$E$2,4,5))))</f>
        <v>1</v>
      </c>
      <c r="J438">
        <f>IF(RFM_Customers[NetSpending]&lt;=RFM_Thresholds!$B$2,1, IF(RFM_Customers[NetSpending]&lt;=RFM_Thresholds!$C$2,2,IF(RFM_Customers[NetSpending]&lt;=RFM_Thresholds!$D$2,3,IF(RFM_Customers[NetSpending]&lt;=RFM_Thresholds!$E$2,4,5))))</f>
        <v>5</v>
      </c>
      <c r="K438">
        <f t="shared" si="6"/>
        <v>11</v>
      </c>
    </row>
    <row r="439" spans="1:11" x14ac:dyDescent="0.25">
      <c r="A439">
        <v>14454</v>
      </c>
      <c r="B439">
        <v>977.30000000000052</v>
      </c>
      <c r="C439">
        <v>6.6</v>
      </c>
      <c r="D439">
        <v>970.70000000000061</v>
      </c>
      <c r="E439">
        <v>5</v>
      </c>
      <c r="F439" s="1">
        <v>40510</v>
      </c>
      <c r="G439">
        <v>377</v>
      </c>
      <c r="H439">
        <f>IF(RFM_Customers[Recency]&lt;=RFM_Thresholds!$B$2,5, IF(RFM_Customers[Recency]&lt;=RFM_Thresholds!$C$2,4,IF(RFM_Customers[Recency]&lt;=RFM_Thresholds!$D$2,3,IF(RFM_Customers[Recency]&lt;=RFM_Thresholds!$E$2,2,1))))</f>
        <v>2</v>
      </c>
      <c r="I439">
        <f>IF(RFM_Customers[Frequency]&lt;=RFM_Thresholds!$B$2,1, IF(RFM_Customers[Frequency]&lt;=RFM_Thresholds!$C$2,2,IF(RFM_Customers[Frequency]&lt;=RFM_Thresholds!$D$2,3,IF(RFM_Customers[Frequency]&lt;=RFM_Thresholds!$E$2,4,5))))</f>
        <v>1</v>
      </c>
      <c r="J439">
        <f>IF(RFM_Customers[NetSpending]&lt;=RFM_Thresholds!$B$2,1, IF(RFM_Customers[NetSpending]&lt;=RFM_Thresholds!$C$2,2,IF(RFM_Customers[NetSpending]&lt;=RFM_Thresholds!$D$2,3,IF(RFM_Customers[NetSpending]&lt;=RFM_Thresholds!$E$2,4,5))))</f>
        <v>5</v>
      </c>
      <c r="K439">
        <f t="shared" si="6"/>
        <v>8</v>
      </c>
    </row>
    <row r="440" spans="1:11" x14ac:dyDescent="0.25">
      <c r="A440">
        <v>14717</v>
      </c>
      <c r="B440">
        <v>81.3</v>
      </c>
      <c r="C440">
        <v>8.5</v>
      </c>
      <c r="D440">
        <v>72.8</v>
      </c>
      <c r="E440">
        <v>1</v>
      </c>
      <c r="F440" s="1">
        <v>40153</v>
      </c>
      <c r="G440">
        <v>734</v>
      </c>
      <c r="H440">
        <f>IF(RFM_Customers[Recency]&lt;=RFM_Thresholds!$B$2,5, IF(RFM_Customers[Recency]&lt;=RFM_Thresholds!$C$2,4,IF(RFM_Customers[Recency]&lt;=RFM_Thresholds!$D$2,3,IF(RFM_Customers[Recency]&lt;=RFM_Thresholds!$E$2,2,1))))</f>
        <v>1</v>
      </c>
      <c r="I440">
        <f>IF(RFM_Customers[Frequency]&lt;=RFM_Thresholds!$B$2,1, IF(RFM_Customers[Frequency]&lt;=RFM_Thresholds!$C$2,2,IF(RFM_Customers[Frequency]&lt;=RFM_Thresholds!$D$2,3,IF(RFM_Customers[Frequency]&lt;=RFM_Thresholds!$E$2,4,5))))</f>
        <v>1</v>
      </c>
      <c r="J440">
        <f>IF(RFM_Customers[NetSpending]&lt;=RFM_Thresholds!$B$2,1, IF(RFM_Customers[NetSpending]&lt;=RFM_Thresholds!$C$2,2,IF(RFM_Customers[NetSpending]&lt;=RFM_Thresholds!$D$2,3,IF(RFM_Customers[NetSpending]&lt;=RFM_Thresholds!$E$2,4,5))))</f>
        <v>3</v>
      </c>
      <c r="K440">
        <f t="shared" si="6"/>
        <v>5</v>
      </c>
    </row>
    <row r="441" spans="1:11" x14ac:dyDescent="0.25">
      <c r="A441">
        <v>16718</v>
      </c>
      <c r="B441">
        <v>3006.0799999999981</v>
      </c>
      <c r="C441">
        <v>0</v>
      </c>
      <c r="D441">
        <v>3006.0799999999981</v>
      </c>
      <c r="E441">
        <v>5</v>
      </c>
      <c r="F441" s="1">
        <v>40517</v>
      </c>
      <c r="G441">
        <v>370</v>
      </c>
      <c r="H441">
        <f>IF(RFM_Customers[Recency]&lt;=RFM_Thresholds!$B$2,5, IF(RFM_Customers[Recency]&lt;=RFM_Thresholds!$C$2,4,IF(RFM_Customers[Recency]&lt;=RFM_Thresholds!$D$2,3,IF(RFM_Customers[Recency]&lt;=RFM_Thresholds!$E$2,2,1))))</f>
        <v>2</v>
      </c>
      <c r="I441">
        <f>IF(RFM_Customers[Frequency]&lt;=RFM_Thresholds!$B$2,1, IF(RFM_Customers[Frequency]&lt;=RFM_Thresholds!$C$2,2,IF(RFM_Customers[Frequency]&lt;=RFM_Thresholds!$D$2,3,IF(RFM_Customers[Frequency]&lt;=RFM_Thresholds!$E$2,4,5))))</f>
        <v>1</v>
      </c>
      <c r="J441">
        <f>IF(RFM_Customers[NetSpending]&lt;=RFM_Thresholds!$B$2,1, IF(RFM_Customers[NetSpending]&lt;=RFM_Thresholds!$C$2,2,IF(RFM_Customers[NetSpending]&lt;=RFM_Thresholds!$D$2,3,IF(RFM_Customers[NetSpending]&lt;=RFM_Thresholds!$E$2,4,5))))</f>
        <v>5</v>
      </c>
      <c r="K441">
        <f t="shared" si="6"/>
        <v>8</v>
      </c>
    </row>
    <row r="442" spans="1:11" x14ac:dyDescent="0.25">
      <c r="A442">
        <v>15751</v>
      </c>
      <c r="B442">
        <v>1380.4400000000005</v>
      </c>
      <c r="C442">
        <v>61.600000000000009</v>
      </c>
      <c r="D442">
        <v>1318.8400000000004</v>
      </c>
      <c r="E442">
        <v>11</v>
      </c>
      <c r="F442" s="1">
        <v>40426</v>
      </c>
      <c r="G442">
        <v>461</v>
      </c>
      <c r="H442">
        <f>IF(RFM_Customers[Recency]&lt;=RFM_Thresholds!$B$2,5, IF(RFM_Customers[Recency]&lt;=RFM_Thresholds!$C$2,4,IF(RFM_Customers[Recency]&lt;=RFM_Thresholds!$D$2,3,IF(RFM_Customers[Recency]&lt;=RFM_Thresholds!$E$2,2,1))))</f>
        <v>1</v>
      </c>
      <c r="I442">
        <f>IF(RFM_Customers[Frequency]&lt;=RFM_Thresholds!$B$2,1, IF(RFM_Customers[Frequency]&lt;=RFM_Thresholds!$C$2,2,IF(RFM_Customers[Frequency]&lt;=RFM_Thresholds!$D$2,3,IF(RFM_Customers[Frequency]&lt;=RFM_Thresholds!$E$2,4,5))))</f>
        <v>1</v>
      </c>
      <c r="J442">
        <f>IF(RFM_Customers[NetSpending]&lt;=RFM_Thresholds!$B$2,1, IF(RFM_Customers[NetSpending]&lt;=RFM_Thresholds!$C$2,2,IF(RFM_Customers[NetSpending]&lt;=RFM_Thresholds!$D$2,3,IF(RFM_Customers[NetSpending]&lt;=RFM_Thresholds!$E$2,4,5))))</f>
        <v>5</v>
      </c>
      <c r="K442">
        <f t="shared" si="6"/>
        <v>7</v>
      </c>
    </row>
    <row r="443" spans="1:11" x14ac:dyDescent="0.25">
      <c r="A443">
        <v>14546</v>
      </c>
      <c r="B443">
        <v>5184.8399999999965</v>
      </c>
      <c r="C443">
        <v>196.86999999999998</v>
      </c>
      <c r="D443">
        <v>4987.9699999999984</v>
      </c>
      <c r="E443">
        <v>11</v>
      </c>
      <c r="F443" s="1">
        <v>40881</v>
      </c>
      <c r="G443">
        <v>6</v>
      </c>
      <c r="H443">
        <f>IF(RFM_Customers[Recency]&lt;=RFM_Thresholds!$B$2,5, IF(RFM_Customers[Recency]&lt;=RFM_Thresholds!$C$2,4,IF(RFM_Customers[Recency]&lt;=RFM_Thresholds!$D$2,3,IF(RFM_Customers[Recency]&lt;=RFM_Thresholds!$E$2,2,1))))</f>
        <v>5</v>
      </c>
      <c r="I443">
        <f>IF(RFM_Customers[Frequency]&lt;=RFM_Thresholds!$B$2,1, IF(RFM_Customers[Frequency]&lt;=RFM_Thresholds!$C$2,2,IF(RFM_Customers[Frequency]&lt;=RFM_Thresholds!$D$2,3,IF(RFM_Customers[Frequency]&lt;=RFM_Thresholds!$E$2,4,5))))</f>
        <v>1</v>
      </c>
      <c r="J443">
        <f>IF(RFM_Customers[NetSpending]&lt;=RFM_Thresholds!$B$2,1, IF(RFM_Customers[NetSpending]&lt;=RFM_Thresholds!$C$2,2,IF(RFM_Customers[NetSpending]&lt;=RFM_Thresholds!$D$2,3,IF(RFM_Customers[NetSpending]&lt;=RFM_Thresholds!$E$2,4,5))))</f>
        <v>5</v>
      </c>
      <c r="K443">
        <f t="shared" si="6"/>
        <v>11</v>
      </c>
    </row>
    <row r="444" spans="1:11" x14ac:dyDescent="0.25">
      <c r="A444">
        <v>17848</v>
      </c>
      <c r="B444">
        <v>3559.1099999999974</v>
      </c>
      <c r="C444">
        <v>12.75</v>
      </c>
      <c r="D444">
        <v>3546.3599999999974</v>
      </c>
      <c r="E444">
        <v>30</v>
      </c>
      <c r="F444" s="1">
        <v>40805</v>
      </c>
      <c r="G444">
        <v>82</v>
      </c>
      <c r="H444">
        <f>IF(RFM_Customers[Recency]&lt;=RFM_Thresholds!$B$2,5, IF(RFM_Customers[Recency]&lt;=RFM_Thresholds!$C$2,4,IF(RFM_Customers[Recency]&lt;=RFM_Thresholds!$D$2,3,IF(RFM_Customers[Recency]&lt;=RFM_Thresholds!$E$2,2,1))))</f>
        <v>3</v>
      </c>
      <c r="I444">
        <f>IF(RFM_Customers[Frequency]&lt;=RFM_Thresholds!$B$2,1, IF(RFM_Customers[Frequency]&lt;=RFM_Thresholds!$C$2,2,IF(RFM_Customers[Frequency]&lt;=RFM_Thresholds!$D$2,3,IF(RFM_Customers[Frequency]&lt;=RFM_Thresholds!$E$2,4,5))))</f>
        <v>2</v>
      </c>
      <c r="J444">
        <f>IF(RFM_Customers[NetSpending]&lt;=RFM_Thresholds!$B$2,1, IF(RFM_Customers[NetSpending]&lt;=RFM_Thresholds!$C$2,2,IF(RFM_Customers[NetSpending]&lt;=RFM_Thresholds!$D$2,3,IF(RFM_Customers[NetSpending]&lt;=RFM_Thresholds!$E$2,4,5))))</f>
        <v>5</v>
      </c>
      <c r="K444">
        <f t="shared" si="6"/>
        <v>10</v>
      </c>
    </row>
    <row r="445" spans="1:11" x14ac:dyDescent="0.25">
      <c r="A445">
        <v>17561</v>
      </c>
      <c r="B445">
        <v>703.0200000000001</v>
      </c>
      <c r="C445">
        <v>0</v>
      </c>
      <c r="D445">
        <v>703.0200000000001</v>
      </c>
      <c r="E445">
        <v>4</v>
      </c>
      <c r="F445" s="1">
        <v>40867</v>
      </c>
      <c r="G445">
        <v>20</v>
      </c>
      <c r="H445">
        <f>IF(RFM_Customers[Recency]&lt;=RFM_Thresholds!$B$2,5, IF(RFM_Customers[Recency]&lt;=RFM_Thresholds!$C$2,4,IF(RFM_Customers[Recency]&lt;=RFM_Thresholds!$D$2,3,IF(RFM_Customers[Recency]&lt;=RFM_Thresholds!$E$2,2,1))))</f>
        <v>5</v>
      </c>
      <c r="I445">
        <f>IF(RFM_Customers[Frequency]&lt;=RFM_Thresholds!$B$2,1, IF(RFM_Customers[Frequency]&lt;=RFM_Thresholds!$C$2,2,IF(RFM_Customers[Frequency]&lt;=RFM_Thresholds!$D$2,3,IF(RFM_Customers[Frequency]&lt;=RFM_Thresholds!$E$2,4,5))))</f>
        <v>1</v>
      </c>
      <c r="J445">
        <f>IF(RFM_Customers[NetSpending]&lt;=RFM_Thresholds!$B$2,1, IF(RFM_Customers[NetSpending]&lt;=RFM_Thresholds!$C$2,2,IF(RFM_Customers[NetSpending]&lt;=RFM_Thresholds!$D$2,3,IF(RFM_Customers[NetSpending]&lt;=RFM_Thresholds!$E$2,4,5))))</f>
        <v>5</v>
      </c>
      <c r="K445">
        <f t="shared" si="6"/>
        <v>11</v>
      </c>
    </row>
    <row r="446" spans="1:11" x14ac:dyDescent="0.25">
      <c r="A446">
        <v>15547</v>
      </c>
      <c r="B446">
        <v>10057.050000000001</v>
      </c>
      <c r="C446">
        <v>13.5</v>
      </c>
      <c r="D446">
        <v>10043.550000000001</v>
      </c>
      <c r="E446">
        <v>26</v>
      </c>
      <c r="F446" s="1">
        <v>40879</v>
      </c>
      <c r="G446">
        <v>8</v>
      </c>
      <c r="H446">
        <f>IF(RFM_Customers[Recency]&lt;=RFM_Thresholds!$B$2,5, IF(RFM_Customers[Recency]&lt;=RFM_Thresholds!$C$2,4,IF(RFM_Customers[Recency]&lt;=RFM_Thresholds!$D$2,3,IF(RFM_Customers[Recency]&lt;=RFM_Thresholds!$E$2,2,1))))</f>
        <v>5</v>
      </c>
      <c r="I446">
        <f>IF(RFM_Customers[Frequency]&lt;=RFM_Thresholds!$B$2,1, IF(RFM_Customers[Frequency]&lt;=RFM_Thresholds!$C$2,2,IF(RFM_Customers[Frequency]&lt;=RFM_Thresholds!$D$2,3,IF(RFM_Customers[Frequency]&lt;=RFM_Thresholds!$E$2,4,5))))</f>
        <v>2</v>
      </c>
      <c r="J446">
        <f>IF(RFM_Customers[NetSpending]&lt;=RFM_Thresholds!$B$2,1, IF(RFM_Customers[NetSpending]&lt;=RFM_Thresholds!$C$2,2,IF(RFM_Customers[NetSpending]&lt;=RFM_Thresholds!$D$2,3,IF(RFM_Customers[NetSpending]&lt;=RFM_Thresholds!$E$2,4,5))))</f>
        <v>5</v>
      </c>
      <c r="K446">
        <f t="shared" si="6"/>
        <v>12</v>
      </c>
    </row>
    <row r="447" spans="1:11" x14ac:dyDescent="0.25">
      <c r="A447">
        <v>17406</v>
      </c>
      <c r="B447">
        <v>4186.9499999999989</v>
      </c>
      <c r="C447">
        <v>312.95</v>
      </c>
      <c r="D447">
        <v>3873.9999999999986</v>
      </c>
      <c r="E447">
        <v>13</v>
      </c>
      <c r="F447" s="1">
        <v>40553</v>
      </c>
      <c r="G447">
        <v>334</v>
      </c>
      <c r="H447">
        <f>IF(RFM_Customers[Recency]&lt;=RFM_Thresholds!$B$2,5, IF(RFM_Customers[Recency]&lt;=RFM_Thresholds!$C$2,4,IF(RFM_Customers[Recency]&lt;=RFM_Thresholds!$D$2,3,IF(RFM_Customers[Recency]&lt;=RFM_Thresholds!$E$2,2,1))))</f>
        <v>2</v>
      </c>
      <c r="I447">
        <f>IF(RFM_Customers[Frequency]&lt;=RFM_Thresholds!$B$2,1, IF(RFM_Customers[Frequency]&lt;=RFM_Thresholds!$C$2,2,IF(RFM_Customers[Frequency]&lt;=RFM_Thresholds!$D$2,3,IF(RFM_Customers[Frequency]&lt;=RFM_Thresholds!$E$2,4,5))))</f>
        <v>1</v>
      </c>
      <c r="J447">
        <f>IF(RFM_Customers[NetSpending]&lt;=RFM_Thresholds!$B$2,1, IF(RFM_Customers[NetSpending]&lt;=RFM_Thresholds!$C$2,2,IF(RFM_Customers[NetSpending]&lt;=RFM_Thresholds!$D$2,3,IF(RFM_Customers[NetSpending]&lt;=RFM_Thresholds!$E$2,4,5))))</f>
        <v>5</v>
      </c>
      <c r="K447">
        <f t="shared" si="6"/>
        <v>8</v>
      </c>
    </row>
    <row r="448" spans="1:11" x14ac:dyDescent="0.25">
      <c r="A448">
        <v>14479</v>
      </c>
      <c r="B448">
        <v>1124.7100000000014</v>
      </c>
      <c r="C448">
        <v>0</v>
      </c>
      <c r="D448">
        <v>1124.7100000000014</v>
      </c>
      <c r="E448">
        <v>4</v>
      </c>
      <c r="F448" s="1">
        <v>40633</v>
      </c>
      <c r="G448">
        <v>254</v>
      </c>
      <c r="H448">
        <f>IF(RFM_Customers[Recency]&lt;=RFM_Thresholds!$B$2,5, IF(RFM_Customers[Recency]&lt;=RFM_Thresholds!$C$2,4,IF(RFM_Customers[Recency]&lt;=RFM_Thresholds!$D$2,3,IF(RFM_Customers[Recency]&lt;=RFM_Thresholds!$E$2,2,1))))</f>
        <v>2</v>
      </c>
      <c r="I448">
        <f>IF(RFM_Customers[Frequency]&lt;=RFM_Thresholds!$B$2,1, IF(RFM_Customers[Frequency]&lt;=RFM_Thresholds!$C$2,2,IF(RFM_Customers[Frequency]&lt;=RFM_Thresholds!$D$2,3,IF(RFM_Customers[Frequency]&lt;=RFM_Thresholds!$E$2,4,5))))</f>
        <v>1</v>
      </c>
      <c r="J448">
        <f>IF(RFM_Customers[NetSpending]&lt;=RFM_Thresholds!$B$2,1, IF(RFM_Customers[NetSpending]&lt;=RFM_Thresholds!$C$2,2,IF(RFM_Customers[NetSpending]&lt;=RFM_Thresholds!$D$2,3,IF(RFM_Customers[NetSpending]&lt;=RFM_Thresholds!$E$2,4,5))))</f>
        <v>5</v>
      </c>
      <c r="K448">
        <f t="shared" si="6"/>
        <v>8</v>
      </c>
    </row>
    <row r="449" spans="1:11" x14ac:dyDescent="0.25">
      <c r="A449">
        <v>17969</v>
      </c>
      <c r="B449">
        <v>2354.2900000000009</v>
      </c>
      <c r="C449">
        <v>118.75000000000001</v>
      </c>
      <c r="D449">
        <v>2235.5400000000004</v>
      </c>
      <c r="E449">
        <v>20</v>
      </c>
      <c r="F449" s="1">
        <v>40720</v>
      </c>
      <c r="G449">
        <v>167</v>
      </c>
      <c r="H449">
        <f>IF(RFM_Customers[Recency]&lt;=RFM_Thresholds!$B$2,5, IF(RFM_Customers[Recency]&lt;=RFM_Thresholds!$C$2,4,IF(RFM_Customers[Recency]&lt;=RFM_Thresholds!$D$2,3,IF(RFM_Customers[Recency]&lt;=RFM_Thresholds!$E$2,2,1))))</f>
        <v>3</v>
      </c>
      <c r="I449">
        <f>IF(RFM_Customers[Frequency]&lt;=RFM_Thresholds!$B$2,1, IF(RFM_Customers[Frequency]&lt;=RFM_Thresholds!$C$2,2,IF(RFM_Customers[Frequency]&lt;=RFM_Thresholds!$D$2,3,IF(RFM_Customers[Frequency]&lt;=RFM_Thresholds!$E$2,4,5))))</f>
        <v>1</v>
      </c>
      <c r="J449">
        <f>IF(RFM_Customers[NetSpending]&lt;=RFM_Thresholds!$B$2,1, IF(RFM_Customers[NetSpending]&lt;=RFM_Thresholds!$C$2,2,IF(RFM_Customers[NetSpending]&lt;=RFM_Thresholds!$D$2,3,IF(RFM_Customers[NetSpending]&lt;=RFM_Thresholds!$E$2,4,5))))</f>
        <v>5</v>
      </c>
      <c r="K449">
        <f t="shared" si="6"/>
        <v>9</v>
      </c>
    </row>
    <row r="450" spans="1:11" x14ac:dyDescent="0.25">
      <c r="A450">
        <v>14548</v>
      </c>
      <c r="B450">
        <v>2541.2900000000004</v>
      </c>
      <c r="C450">
        <v>0</v>
      </c>
      <c r="D450">
        <v>2541.2900000000004</v>
      </c>
      <c r="E450">
        <v>9</v>
      </c>
      <c r="F450" s="1">
        <v>40736</v>
      </c>
      <c r="G450">
        <v>151</v>
      </c>
      <c r="H450">
        <f>IF(RFM_Customers[Recency]&lt;=RFM_Thresholds!$B$2,5, IF(RFM_Customers[Recency]&lt;=RFM_Thresholds!$C$2,4,IF(RFM_Customers[Recency]&lt;=RFM_Thresholds!$D$2,3,IF(RFM_Customers[Recency]&lt;=RFM_Thresholds!$E$2,2,1))))</f>
        <v>3</v>
      </c>
      <c r="I450">
        <f>IF(RFM_Customers[Frequency]&lt;=RFM_Thresholds!$B$2,1, IF(RFM_Customers[Frequency]&lt;=RFM_Thresholds!$C$2,2,IF(RFM_Customers[Frequency]&lt;=RFM_Thresholds!$D$2,3,IF(RFM_Customers[Frequency]&lt;=RFM_Thresholds!$E$2,4,5))))</f>
        <v>1</v>
      </c>
      <c r="J450">
        <f>IF(RFM_Customers[NetSpending]&lt;=RFM_Thresholds!$B$2,1, IF(RFM_Customers[NetSpending]&lt;=RFM_Thresholds!$C$2,2,IF(RFM_Customers[NetSpending]&lt;=RFM_Thresholds!$D$2,3,IF(RFM_Customers[NetSpending]&lt;=RFM_Thresholds!$E$2,4,5))))</f>
        <v>5</v>
      </c>
      <c r="K450">
        <f t="shared" ref="K450:K513" si="7">H450+I450+J450</f>
        <v>9</v>
      </c>
    </row>
    <row r="451" spans="1:11" x14ac:dyDescent="0.25">
      <c r="A451">
        <v>17916</v>
      </c>
      <c r="B451">
        <v>43.870000000000012</v>
      </c>
      <c r="C451">
        <v>0</v>
      </c>
      <c r="D451">
        <v>43.870000000000012</v>
      </c>
      <c r="E451">
        <v>2</v>
      </c>
      <c r="F451" s="1">
        <v>40258</v>
      </c>
      <c r="G451">
        <v>629</v>
      </c>
      <c r="H451">
        <f>IF(RFM_Customers[Recency]&lt;=RFM_Thresholds!$B$2,5, IF(RFM_Customers[Recency]&lt;=RFM_Thresholds!$C$2,4,IF(RFM_Customers[Recency]&lt;=RFM_Thresholds!$D$2,3,IF(RFM_Customers[Recency]&lt;=RFM_Thresholds!$E$2,2,1))))</f>
        <v>1</v>
      </c>
      <c r="I451">
        <f>IF(RFM_Customers[Frequency]&lt;=RFM_Thresholds!$B$2,1, IF(RFM_Customers[Frequency]&lt;=RFM_Thresholds!$C$2,2,IF(RFM_Customers[Frequency]&lt;=RFM_Thresholds!$D$2,3,IF(RFM_Customers[Frequency]&lt;=RFM_Thresholds!$E$2,4,5))))</f>
        <v>1</v>
      </c>
      <c r="J451">
        <f>IF(RFM_Customers[NetSpending]&lt;=RFM_Thresholds!$B$2,1, IF(RFM_Customers[NetSpending]&lt;=RFM_Thresholds!$C$2,2,IF(RFM_Customers[NetSpending]&lt;=RFM_Thresholds!$D$2,3,IF(RFM_Customers[NetSpending]&lt;=RFM_Thresholds!$E$2,4,5))))</f>
        <v>2</v>
      </c>
      <c r="K451">
        <f t="shared" si="7"/>
        <v>4</v>
      </c>
    </row>
    <row r="452" spans="1:11" x14ac:dyDescent="0.25">
      <c r="A452">
        <v>13319</v>
      </c>
      <c r="B452">
        <v>21323.220000000005</v>
      </c>
      <c r="C452">
        <v>348.25999999999988</v>
      </c>
      <c r="D452">
        <v>20974.959999999995</v>
      </c>
      <c r="E452">
        <v>58</v>
      </c>
      <c r="F452" s="1">
        <v>40881</v>
      </c>
      <c r="G452">
        <v>6</v>
      </c>
      <c r="H452">
        <f>IF(RFM_Customers[Recency]&lt;=RFM_Thresholds!$B$2,5, IF(RFM_Customers[Recency]&lt;=RFM_Thresholds!$C$2,4,IF(RFM_Customers[Recency]&lt;=RFM_Thresholds!$D$2,3,IF(RFM_Customers[Recency]&lt;=RFM_Thresholds!$E$2,2,1))))</f>
        <v>5</v>
      </c>
      <c r="I452">
        <f>IF(RFM_Customers[Frequency]&lt;=RFM_Thresholds!$B$2,1, IF(RFM_Customers[Frequency]&lt;=RFM_Thresholds!$C$2,2,IF(RFM_Customers[Frequency]&lt;=RFM_Thresholds!$D$2,3,IF(RFM_Customers[Frequency]&lt;=RFM_Thresholds!$E$2,4,5))))</f>
        <v>2</v>
      </c>
      <c r="J452">
        <f>IF(RFM_Customers[NetSpending]&lt;=RFM_Thresholds!$B$2,1, IF(RFM_Customers[NetSpending]&lt;=RFM_Thresholds!$C$2,2,IF(RFM_Customers[NetSpending]&lt;=RFM_Thresholds!$D$2,3,IF(RFM_Customers[NetSpending]&lt;=RFM_Thresholds!$E$2,4,5))))</f>
        <v>5</v>
      </c>
      <c r="K452">
        <f t="shared" si="7"/>
        <v>12</v>
      </c>
    </row>
    <row r="453" spans="1:11" x14ac:dyDescent="0.25">
      <c r="A453">
        <v>16773</v>
      </c>
      <c r="B453">
        <v>421.2399999999999</v>
      </c>
      <c r="C453">
        <v>0</v>
      </c>
      <c r="D453">
        <v>421.2399999999999</v>
      </c>
      <c r="E453">
        <v>3</v>
      </c>
      <c r="F453" s="1">
        <v>40829</v>
      </c>
      <c r="G453">
        <v>58</v>
      </c>
      <c r="H453">
        <f>IF(RFM_Customers[Recency]&lt;=RFM_Thresholds!$B$2,5, IF(RFM_Customers[Recency]&lt;=RFM_Thresholds!$C$2,4,IF(RFM_Customers[Recency]&lt;=RFM_Thresholds!$D$2,3,IF(RFM_Customers[Recency]&lt;=RFM_Thresholds!$E$2,2,1))))</f>
        <v>4</v>
      </c>
      <c r="I453">
        <f>IF(RFM_Customers[Frequency]&lt;=RFM_Thresholds!$B$2,1, IF(RFM_Customers[Frequency]&lt;=RFM_Thresholds!$C$2,2,IF(RFM_Customers[Frequency]&lt;=RFM_Thresholds!$D$2,3,IF(RFM_Customers[Frequency]&lt;=RFM_Thresholds!$E$2,4,5))))</f>
        <v>1</v>
      </c>
      <c r="J453">
        <f>IF(RFM_Customers[NetSpending]&lt;=RFM_Thresholds!$B$2,1, IF(RFM_Customers[NetSpending]&lt;=RFM_Thresholds!$C$2,2,IF(RFM_Customers[NetSpending]&lt;=RFM_Thresholds!$D$2,3,IF(RFM_Customers[NetSpending]&lt;=RFM_Thresholds!$E$2,4,5))))</f>
        <v>5</v>
      </c>
      <c r="K453">
        <f t="shared" si="7"/>
        <v>10</v>
      </c>
    </row>
    <row r="454" spans="1:11" x14ac:dyDescent="0.25">
      <c r="A454">
        <v>15479</v>
      </c>
      <c r="B454">
        <v>147.39999999999998</v>
      </c>
      <c r="C454">
        <v>0</v>
      </c>
      <c r="D454">
        <v>147.39999999999998</v>
      </c>
      <c r="E454">
        <v>1</v>
      </c>
      <c r="F454" s="1">
        <v>40153</v>
      </c>
      <c r="G454">
        <v>734</v>
      </c>
      <c r="H454">
        <f>IF(RFM_Customers[Recency]&lt;=RFM_Thresholds!$B$2,5, IF(RFM_Customers[Recency]&lt;=RFM_Thresholds!$C$2,4,IF(RFM_Customers[Recency]&lt;=RFM_Thresholds!$D$2,3,IF(RFM_Customers[Recency]&lt;=RFM_Thresholds!$E$2,2,1))))</f>
        <v>1</v>
      </c>
      <c r="I454">
        <f>IF(RFM_Customers[Frequency]&lt;=RFM_Thresholds!$B$2,1, IF(RFM_Customers[Frequency]&lt;=RFM_Thresholds!$C$2,2,IF(RFM_Customers[Frequency]&lt;=RFM_Thresholds!$D$2,3,IF(RFM_Customers[Frequency]&lt;=RFM_Thresholds!$E$2,4,5))))</f>
        <v>1</v>
      </c>
      <c r="J454">
        <f>IF(RFM_Customers[NetSpending]&lt;=RFM_Thresholds!$B$2,1, IF(RFM_Customers[NetSpending]&lt;=RFM_Thresholds!$C$2,2,IF(RFM_Customers[NetSpending]&lt;=RFM_Thresholds!$D$2,3,IF(RFM_Customers[NetSpending]&lt;=RFM_Thresholds!$E$2,4,5))))</f>
        <v>3</v>
      </c>
      <c r="K454">
        <f t="shared" si="7"/>
        <v>5</v>
      </c>
    </row>
    <row r="455" spans="1:11" x14ac:dyDescent="0.25">
      <c r="A455">
        <v>15822</v>
      </c>
      <c r="B455">
        <v>1840.0599999999995</v>
      </c>
      <c r="C455">
        <v>62.150000000000006</v>
      </c>
      <c r="D455">
        <v>1777.9099999999994</v>
      </c>
      <c r="E455">
        <v>6</v>
      </c>
      <c r="F455" s="1">
        <v>40883</v>
      </c>
      <c r="G455">
        <v>4</v>
      </c>
      <c r="H455">
        <f>IF(RFM_Customers[Recency]&lt;=RFM_Thresholds!$B$2,5, IF(RFM_Customers[Recency]&lt;=RFM_Thresholds!$C$2,4,IF(RFM_Customers[Recency]&lt;=RFM_Thresholds!$D$2,3,IF(RFM_Customers[Recency]&lt;=RFM_Thresholds!$E$2,2,1))))</f>
        <v>5</v>
      </c>
      <c r="I455">
        <f>IF(RFM_Customers[Frequency]&lt;=RFM_Thresholds!$B$2,1, IF(RFM_Customers[Frequency]&lt;=RFM_Thresholds!$C$2,2,IF(RFM_Customers[Frequency]&lt;=RFM_Thresholds!$D$2,3,IF(RFM_Customers[Frequency]&lt;=RFM_Thresholds!$E$2,4,5))))</f>
        <v>1</v>
      </c>
      <c r="J455">
        <f>IF(RFM_Customers[NetSpending]&lt;=RFM_Thresholds!$B$2,1, IF(RFM_Customers[NetSpending]&lt;=RFM_Thresholds!$C$2,2,IF(RFM_Customers[NetSpending]&lt;=RFM_Thresholds!$D$2,3,IF(RFM_Customers[NetSpending]&lt;=RFM_Thresholds!$E$2,4,5))))</f>
        <v>5</v>
      </c>
      <c r="K455">
        <f t="shared" si="7"/>
        <v>11</v>
      </c>
    </row>
    <row r="456" spans="1:11" x14ac:dyDescent="0.25">
      <c r="A456">
        <v>13890</v>
      </c>
      <c r="B456">
        <v>2927.3799999999983</v>
      </c>
      <c r="C456">
        <v>68.650000000000006</v>
      </c>
      <c r="D456">
        <v>2858.7299999999987</v>
      </c>
      <c r="E456">
        <v>14</v>
      </c>
      <c r="F456" s="1">
        <v>40885</v>
      </c>
      <c r="G456">
        <v>2</v>
      </c>
      <c r="H456">
        <f>IF(RFM_Customers[Recency]&lt;=RFM_Thresholds!$B$2,5, IF(RFM_Customers[Recency]&lt;=RFM_Thresholds!$C$2,4,IF(RFM_Customers[Recency]&lt;=RFM_Thresholds!$D$2,3,IF(RFM_Customers[Recency]&lt;=RFM_Thresholds!$E$2,2,1))))</f>
        <v>5</v>
      </c>
      <c r="I456">
        <f>IF(RFM_Customers[Frequency]&lt;=RFM_Thresholds!$B$2,1, IF(RFM_Customers[Frequency]&lt;=RFM_Thresholds!$C$2,2,IF(RFM_Customers[Frequency]&lt;=RFM_Thresholds!$D$2,3,IF(RFM_Customers[Frequency]&lt;=RFM_Thresholds!$E$2,4,5))))</f>
        <v>1</v>
      </c>
      <c r="J456">
        <f>IF(RFM_Customers[NetSpending]&lt;=RFM_Thresholds!$B$2,1, IF(RFM_Customers[NetSpending]&lt;=RFM_Thresholds!$C$2,2,IF(RFM_Customers[NetSpending]&lt;=RFM_Thresholds!$D$2,3,IF(RFM_Customers[NetSpending]&lt;=RFM_Thresholds!$E$2,4,5))))</f>
        <v>5</v>
      </c>
      <c r="K456">
        <f t="shared" si="7"/>
        <v>11</v>
      </c>
    </row>
    <row r="457" spans="1:11" x14ac:dyDescent="0.25">
      <c r="A457">
        <v>13211</v>
      </c>
      <c r="B457">
        <v>2618.7699999999986</v>
      </c>
      <c r="C457">
        <v>22.45</v>
      </c>
      <c r="D457">
        <v>2596.3199999999988</v>
      </c>
      <c r="E457">
        <v>10</v>
      </c>
      <c r="F457" s="1">
        <v>40876</v>
      </c>
      <c r="G457">
        <v>11</v>
      </c>
      <c r="H457">
        <f>IF(RFM_Customers[Recency]&lt;=RFM_Thresholds!$B$2,5, IF(RFM_Customers[Recency]&lt;=RFM_Thresholds!$C$2,4,IF(RFM_Customers[Recency]&lt;=RFM_Thresholds!$D$2,3,IF(RFM_Customers[Recency]&lt;=RFM_Thresholds!$E$2,2,1))))</f>
        <v>5</v>
      </c>
      <c r="I457">
        <f>IF(RFM_Customers[Frequency]&lt;=RFM_Thresholds!$B$2,1, IF(RFM_Customers[Frequency]&lt;=RFM_Thresholds!$C$2,2,IF(RFM_Customers[Frequency]&lt;=RFM_Thresholds!$D$2,3,IF(RFM_Customers[Frequency]&lt;=RFM_Thresholds!$E$2,4,5))))</f>
        <v>1</v>
      </c>
      <c r="J457">
        <f>IF(RFM_Customers[NetSpending]&lt;=RFM_Thresholds!$B$2,1, IF(RFM_Customers[NetSpending]&lt;=RFM_Thresholds!$C$2,2,IF(RFM_Customers[NetSpending]&lt;=RFM_Thresholds!$D$2,3,IF(RFM_Customers[NetSpending]&lt;=RFM_Thresholds!$E$2,4,5))))</f>
        <v>5</v>
      </c>
      <c r="K457">
        <f t="shared" si="7"/>
        <v>11</v>
      </c>
    </row>
    <row r="458" spans="1:11" x14ac:dyDescent="0.25">
      <c r="A458">
        <v>15641</v>
      </c>
      <c r="B458">
        <v>5345.5499999999947</v>
      </c>
      <c r="C458">
        <v>0</v>
      </c>
      <c r="D458">
        <v>5345.5499999999947</v>
      </c>
      <c r="E458">
        <v>12</v>
      </c>
      <c r="F458" s="1">
        <v>40781</v>
      </c>
      <c r="G458">
        <v>106</v>
      </c>
      <c r="H458">
        <f>IF(RFM_Customers[Recency]&lt;=RFM_Thresholds!$B$2,5, IF(RFM_Customers[Recency]&lt;=RFM_Thresholds!$C$2,4,IF(RFM_Customers[Recency]&lt;=RFM_Thresholds!$D$2,3,IF(RFM_Customers[Recency]&lt;=RFM_Thresholds!$E$2,2,1))))</f>
        <v>3</v>
      </c>
      <c r="I458">
        <f>IF(RFM_Customers[Frequency]&lt;=RFM_Thresholds!$B$2,1, IF(RFM_Customers[Frequency]&lt;=RFM_Thresholds!$C$2,2,IF(RFM_Customers[Frequency]&lt;=RFM_Thresholds!$D$2,3,IF(RFM_Customers[Frequency]&lt;=RFM_Thresholds!$E$2,4,5))))</f>
        <v>1</v>
      </c>
      <c r="J458">
        <f>IF(RFM_Customers[NetSpending]&lt;=RFM_Thresholds!$B$2,1, IF(RFM_Customers[NetSpending]&lt;=RFM_Thresholds!$C$2,2,IF(RFM_Customers[NetSpending]&lt;=RFM_Thresholds!$D$2,3,IF(RFM_Customers[NetSpending]&lt;=RFM_Thresholds!$E$2,4,5))))</f>
        <v>5</v>
      </c>
      <c r="K458">
        <f t="shared" si="7"/>
        <v>9</v>
      </c>
    </row>
    <row r="459" spans="1:11" x14ac:dyDescent="0.25">
      <c r="A459">
        <v>14123</v>
      </c>
      <c r="B459">
        <v>436.17999999999995</v>
      </c>
      <c r="C459">
        <v>0</v>
      </c>
      <c r="D459">
        <v>436.17999999999995</v>
      </c>
      <c r="E459">
        <v>1</v>
      </c>
      <c r="F459" s="1">
        <v>40153</v>
      </c>
      <c r="G459">
        <v>734</v>
      </c>
      <c r="H459">
        <f>IF(RFM_Customers[Recency]&lt;=RFM_Thresholds!$B$2,5, IF(RFM_Customers[Recency]&lt;=RFM_Thresholds!$C$2,4,IF(RFM_Customers[Recency]&lt;=RFM_Thresholds!$D$2,3,IF(RFM_Customers[Recency]&lt;=RFM_Thresholds!$E$2,2,1))))</f>
        <v>1</v>
      </c>
      <c r="I459">
        <f>IF(RFM_Customers[Frequency]&lt;=RFM_Thresholds!$B$2,1, IF(RFM_Customers[Frequency]&lt;=RFM_Thresholds!$C$2,2,IF(RFM_Customers[Frequency]&lt;=RFM_Thresholds!$D$2,3,IF(RFM_Customers[Frequency]&lt;=RFM_Thresholds!$E$2,4,5))))</f>
        <v>1</v>
      </c>
      <c r="J459">
        <f>IF(RFM_Customers[NetSpending]&lt;=RFM_Thresholds!$B$2,1, IF(RFM_Customers[NetSpending]&lt;=RFM_Thresholds!$C$2,2,IF(RFM_Customers[NetSpending]&lt;=RFM_Thresholds!$D$2,3,IF(RFM_Customers[NetSpending]&lt;=RFM_Thresholds!$E$2,4,5))))</f>
        <v>5</v>
      </c>
      <c r="K459">
        <f t="shared" si="7"/>
        <v>7</v>
      </c>
    </row>
    <row r="460" spans="1:11" x14ac:dyDescent="0.25">
      <c r="A460">
        <v>13019</v>
      </c>
      <c r="B460">
        <v>1229.9500000000003</v>
      </c>
      <c r="C460">
        <v>17</v>
      </c>
      <c r="D460">
        <v>1212.9500000000003</v>
      </c>
      <c r="E460">
        <v>6</v>
      </c>
      <c r="F460" s="1">
        <v>40507</v>
      </c>
      <c r="G460">
        <v>380</v>
      </c>
      <c r="H460">
        <f>IF(RFM_Customers[Recency]&lt;=RFM_Thresholds!$B$2,5, IF(RFM_Customers[Recency]&lt;=RFM_Thresholds!$C$2,4,IF(RFM_Customers[Recency]&lt;=RFM_Thresholds!$D$2,3,IF(RFM_Customers[Recency]&lt;=RFM_Thresholds!$E$2,2,1))))</f>
        <v>2</v>
      </c>
      <c r="I460">
        <f>IF(RFM_Customers[Frequency]&lt;=RFM_Thresholds!$B$2,1, IF(RFM_Customers[Frequency]&lt;=RFM_Thresholds!$C$2,2,IF(RFM_Customers[Frequency]&lt;=RFM_Thresholds!$D$2,3,IF(RFM_Customers[Frequency]&lt;=RFM_Thresholds!$E$2,4,5))))</f>
        <v>1</v>
      </c>
      <c r="J460">
        <f>IF(RFM_Customers[NetSpending]&lt;=RFM_Thresholds!$B$2,1, IF(RFM_Customers[NetSpending]&lt;=RFM_Thresholds!$C$2,2,IF(RFM_Customers[NetSpending]&lt;=RFM_Thresholds!$D$2,3,IF(RFM_Customers[NetSpending]&lt;=RFM_Thresholds!$E$2,4,5))))</f>
        <v>5</v>
      </c>
      <c r="K460">
        <f t="shared" si="7"/>
        <v>8</v>
      </c>
    </row>
    <row r="461" spans="1:11" x14ac:dyDescent="0.25">
      <c r="A461">
        <v>17858</v>
      </c>
      <c r="B461">
        <v>12518.650000000003</v>
      </c>
      <c r="C461">
        <v>74.349999999999994</v>
      </c>
      <c r="D461">
        <v>12444.300000000003</v>
      </c>
      <c r="E461">
        <v>30</v>
      </c>
      <c r="F461" s="1">
        <v>40881</v>
      </c>
      <c r="G461">
        <v>6</v>
      </c>
      <c r="H461">
        <f>IF(RFM_Customers[Recency]&lt;=RFM_Thresholds!$B$2,5, IF(RFM_Customers[Recency]&lt;=RFM_Thresholds!$C$2,4,IF(RFM_Customers[Recency]&lt;=RFM_Thresholds!$D$2,3,IF(RFM_Customers[Recency]&lt;=RFM_Thresholds!$E$2,2,1))))</f>
        <v>5</v>
      </c>
      <c r="I461">
        <f>IF(RFM_Customers[Frequency]&lt;=RFM_Thresholds!$B$2,1, IF(RFM_Customers[Frequency]&lt;=RFM_Thresholds!$C$2,2,IF(RFM_Customers[Frequency]&lt;=RFM_Thresholds!$D$2,3,IF(RFM_Customers[Frequency]&lt;=RFM_Thresholds!$E$2,4,5))))</f>
        <v>2</v>
      </c>
      <c r="J461">
        <f>IF(RFM_Customers[NetSpending]&lt;=RFM_Thresholds!$B$2,1, IF(RFM_Customers[NetSpending]&lt;=RFM_Thresholds!$C$2,2,IF(RFM_Customers[NetSpending]&lt;=RFM_Thresholds!$D$2,3,IF(RFM_Customers[NetSpending]&lt;=RFM_Thresholds!$E$2,4,5))))</f>
        <v>5</v>
      </c>
      <c r="K461">
        <f t="shared" si="7"/>
        <v>12</v>
      </c>
    </row>
    <row r="462" spans="1:11" x14ac:dyDescent="0.25">
      <c r="A462">
        <v>14940</v>
      </c>
      <c r="B462">
        <v>531.4899999999999</v>
      </c>
      <c r="C462">
        <v>0</v>
      </c>
      <c r="D462">
        <v>531.4899999999999</v>
      </c>
      <c r="E462">
        <v>2</v>
      </c>
      <c r="F462" s="1">
        <v>40469</v>
      </c>
      <c r="G462">
        <v>418</v>
      </c>
      <c r="H462">
        <f>IF(RFM_Customers[Recency]&lt;=RFM_Thresholds!$B$2,5, IF(RFM_Customers[Recency]&lt;=RFM_Thresholds!$C$2,4,IF(RFM_Customers[Recency]&lt;=RFM_Thresholds!$D$2,3,IF(RFM_Customers[Recency]&lt;=RFM_Thresholds!$E$2,2,1))))</f>
        <v>1</v>
      </c>
      <c r="I462">
        <f>IF(RFM_Customers[Frequency]&lt;=RFM_Thresholds!$B$2,1, IF(RFM_Customers[Frequency]&lt;=RFM_Thresholds!$C$2,2,IF(RFM_Customers[Frequency]&lt;=RFM_Thresholds!$D$2,3,IF(RFM_Customers[Frequency]&lt;=RFM_Thresholds!$E$2,4,5))))</f>
        <v>1</v>
      </c>
      <c r="J462">
        <f>IF(RFM_Customers[NetSpending]&lt;=RFM_Thresholds!$B$2,1, IF(RFM_Customers[NetSpending]&lt;=RFM_Thresholds!$C$2,2,IF(RFM_Customers[NetSpending]&lt;=RFM_Thresholds!$D$2,3,IF(RFM_Customers[NetSpending]&lt;=RFM_Thresholds!$E$2,4,5))))</f>
        <v>5</v>
      </c>
      <c r="K462">
        <f t="shared" si="7"/>
        <v>7</v>
      </c>
    </row>
    <row r="463" spans="1:11" x14ac:dyDescent="0.25">
      <c r="A463">
        <v>16686</v>
      </c>
      <c r="B463">
        <v>4881.0699999999915</v>
      </c>
      <c r="C463">
        <v>19.350000000000001</v>
      </c>
      <c r="D463">
        <v>4861.7199999999921</v>
      </c>
      <c r="E463">
        <v>16</v>
      </c>
      <c r="F463" s="1">
        <v>40839</v>
      </c>
      <c r="G463">
        <v>48</v>
      </c>
      <c r="H463">
        <f>IF(RFM_Customers[Recency]&lt;=RFM_Thresholds!$B$2,5, IF(RFM_Customers[Recency]&lt;=RFM_Thresholds!$C$2,4,IF(RFM_Customers[Recency]&lt;=RFM_Thresholds!$D$2,3,IF(RFM_Customers[Recency]&lt;=RFM_Thresholds!$E$2,2,1))))</f>
        <v>4</v>
      </c>
      <c r="I463">
        <f>IF(RFM_Customers[Frequency]&lt;=RFM_Thresholds!$B$2,1, IF(RFM_Customers[Frequency]&lt;=RFM_Thresholds!$C$2,2,IF(RFM_Customers[Frequency]&lt;=RFM_Thresholds!$D$2,3,IF(RFM_Customers[Frequency]&lt;=RFM_Thresholds!$E$2,4,5))))</f>
        <v>1</v>
      </c>
      <c r="J463">
        <f>IF(RFM_Customers[NetSpending]&lt;=RFM_Thresholds!$B$2,1, IF(RFM_Customers[NetSpending]&lt;=RFM_Thresholds!$C$2,2,IF(RFM_Customers[NetSpending]&lt;=RFM_Thresholds!$D$2,3,IF(RFM_Customers[NetSpending]&lt;=RFM_Thresholds!$E$2,4,5))))</f>
        <v>5</v>
      </c>
      <c r="K463">
        <f t="shared" si="7"/>
        <v>10</v>
      </c>
    </row>
    <row r="464" spans="1:11" x14ac:dyDescent="0.25">
      <c r="A464">
        <v>15691</v>
      </c>
      <c r="B464">
        <v>571.29999999999995</v>
      </c>
      <c r="C464">
        <v>59.5</v>
      </c>
      <c r="D464">
        <v>511.8</v>
      </c>
      <c r="E464">
        <v>4</v>
      </c>
      <c r="F464" s="1">
        <v>40634</v>
      </c>
      <c r="G464">
        <v>253</v>
      </c>
      <c r="H464">
        <f>IF(RFM_Customers[Recency]&lt;=RFM_Thresholds!$B$2,5, IF(RFM_Customers[Recency]&lt;=RFM_Thresholds!$C$2,4,IF(RFM_Customers[Recency]&lt;=RFM_Thresholds!$D$2,3,IF(RFM_Customers[Recency]&lt;=RFM_Thresholds!$E$2,2,1))))</f>
        <v>2</v>
      </c>
      <c r="I464">
        <f>IF(RFM_Customers[Frequency]&lt;=RFM_Thresholds!$B$2,1, IF(RFM_Customers[Frequency]&lt;=RFM_Thresholds!$C$2,2,IF(RFM_Customers[Frequency]&lt;=RFM_Thresholds!$D$2,3,IF(RFM_Customers[Frequency]&lt;=RFM_Thresholds!$E$2,4,5))))</f>
        <v>1</v>
      </c>
      <c r="J464">
        <f>IF(RFM_Customers[NetSpending]&lt;=RFM_Thresholds!$B$2,1, IF(RFM_Customers[NetSpending]&lt;=RFM_Thresholds!$C$2,2,IF(RFM_Customers[NetSpending]&lt;=RFM_Thresholds!$D$2,3,IF(RFM_Customers[NetSpending]&lt;=RFM_Thresholds!$E$2,4,5))))</f>
        <v>5</v>
      </c>
      <c r="K464">
        <f t="shared" si="7"/>
        <v>8</v>
      </c>
    </row>
    <row r="465" spans="1:11" x14ac:dyDescent="0.25">
      <c r="A465">
        <v>16436</v>
      </c>
      <c r="B465">
        <v>319.14</v>
      </c>
      <c r="C465">
        <v>87.3</v>
      </c>
      <c r="D465">
        <v>231.83999999999995</v>
      </c>
      <c r="E465">
        <v>3</v>
      </c>
      <c r="F465" s="1">
        <v>40218</v>
      </c>
      <c r="G465">
        <v>669</v>
      </c>
      <c r="H465">
        <f>IF(RFM_Customers[Recency]&lt;=RFM_Thresholds!$B$2,5, IF(RFM_Customers[Recency]&lt;=RFM_Thresholds!$C$2,4,IF(RFM_Customers[Recency]&lt;=RFM_Thresholds!$D$2,3,IF(RFM_Customers[Recency]&lt;=RFM_Thresholds!$E$2,2,1))))</f>
        <v>1</v>
      </c>
      <c r="I465">
        <f>IF(RFM_Customers[Frequency]&lt;=RFM_Thresholds!$B$2,1, IF(RFM_Customers[Frequency]&lt;=RFM_Thresholds!$C$2,2,IF(RFM_Customers[Frequency]&lt;=RFM_Thresholds!$D$2,3,IF(RFM_Customers[Frequency]&lt;=RFM_Thresholds!$E$2,4,5))))</f>
        <v>1</v>
      </c>
      <c r="J465">
        <f>IF(RFM_Customers[NetSpending]&lt;=RFM_Thresholds!$B$2,1, IF(RFM_Customers[NetSpending]&lt;=RFM_Thresholds!$C$2,2,IF(RFM_Customers[NetSpending]&lt;=RFM_Thresholds!$D$2,3,IF(RFM_Customers[NetSpending]&lt;=RFM_Thresholds!$E$2,4,5))))</f>
        <v>4</v>
      </c>
      <c r="K465">
        <f t="shared" si="7"/>
        <v>6</v>
      </c>
    </row>
    <row r="466" spans="1:11" x14ac:dyDescent="0.25">
      <c r="A466">
        <v>17610</v>
      </c>
      <c r="B466">
        <v>1511.940000000001</v>
      </c>
      <c r="C466">
        <v>101.65</v>
      </c>
      <c r="D466">
        <v>1410.2900000000013</v>
      </c>
      <c r="E466">
        <v>5</v>
      </c>
      <c r="F466" s="1">
        <v>40346</v>
      </c>
      <c r="G466">
        <v>541</v>
      </c>
      <c r="H466">
        <f>IF(RFM_Customers[Recency]&lt;=RFM_Thresholds!$B$2,5, IF(RFM_Customers[Recency]&lt;=RFM_Thresholds!$C$2,4,IF(RFM_Customers[Recency]&lt;=RFM_Thresholds!$D$2,3,IF(RFM_Customers[Recency]&lt;=RFM_Thresholds!$E$2,2,1))))</f>
        <v>1</v>
      </c>
      <c r="I466">
        <f>IF(RFM_Customers[Frequency]&lt;=RFM_Thresholds!$B$2,1, IF(RFM_Customers[Frequency]&lt;=RFM_Thresholds!$C$2,2,IF(RFM_Customers[Frequency]&lt;=RFM_Thresholds!$D$2,3,IF(RFM_Customers[Frequency]&lt;=RFM_Thresholds!$E$2,4,5))))</f>
        <v>1</v>
      </c>
      <c r="J466">
        <f>IF(RFM_Customers[NetSpending]&lt;=RFM_Thresholds!$B$2,1, IF(RFM_Customers[NetSpending]&lt;=RFM_Thresholds!$C$2,2,IF(RFM_Customers[NetSpending]&lt;=RFM_Thresholds!$D$2,3,IF(RFM_Customers[NetSpending]&lt;=RFM_Thresholds!$E$2,4,5))))</f>
        <v>5</v>
      </c>
      <c r="K466">
        <f t="shared" si="7"/>
        <v>7</v>
      </c>
    </row>
    <row r="467" spans="1:11" x14ac:dyDescent="0.25">
      <c r="A467">
        <v>17530</v>
      </c>
      <c r="B467">
        <v>2791.69</v>
      </c>
      <c r="C467">
        <v>0.95</v>
      </c>
      <c r="D467">
        <v>2790.74</v>
      </c>
      <c r="E467">
        <v>12</v>
      </c>
      <c r="F467" s="1">
        <v>40885</v>
      </c>
      <c r="G467">
        <v>2</v>
      </c>
      <c r="H467">
        <f>IF(RFM_Customers[Recency]&lt;=RFM_Thresholds!$B$2,5, IF(RFM_Customers[Recency]&lt;=RFM_Thresholds!$C$2,4,IF(RFM_Customers[Recency]&lt;=RFM_Thresholds!$D$2,3,IF(RFM_Customers[Recency]&lt;=RFM_Thresholds!$E$2,2,1))))</f>
        <v>5</v>
      </c>
      <c r="I467">
        <f>IF(RFM_Customers[Frequency]&lt;=RFM_Thresholds!$B$2,1, IF(RFM_Customers[Frequency]&lt;=RFM_Thresholds!$C$2,2,IF(RFM_Customers[Frequency]&lt;=RFM_Thresholds!$D$2,3,IF(RFM_Customers[Frequency]&lt;=RFM_Thresholds!$E$2,4,5))))</f>
        <v>1</v>
      </c>
      <c r="J467">
        <f>IF(RFM_Customers[NetSpending]&lt;=RFM_Thresholds!$B$2,1, IF(RFM_Customers[NetSpending]&lt;=RFM_Thresholds!$C$2,2,IF(RFM_Customers[NetSpending]&lt;=RFM_Thresholds!$D$2,3,IF(RFM_Customers[NetSpending]&lt;=RFM_Thresholds!$E$2,4,5))))</f>
        <v>5</v>
      </c>
      <c r="K467">
        <f t="shared" si="7"/>
        <v>11</v>
      </c>
    </row>
    <row r="468" spans="1:11" x14ac:dyDescent="0.25">
      <c r="A468">
        <v>13491</v>
      </c>
      <c r="B468">
        <v>4467.6600000000008</v>
      </c>
      <c r="C468">
        <v>0</v>
      </c>
      <c r="D468">
        <v>4467.6600000000008</v>
      </c>
      <c r="E468">
        <v>27</v>
      </c>
      <c r="F468" s="1">
        <v>40835</v>
      </c>
      <c r="G468">
        <v>52</v>
      </c>
      <c r="H468">
        <f>IF(RFM_Customers[Recency]&lt;=RFM_Thresholds!$B$2,5, IF(RFM_Customers[Recency]&lt;=RFM_Thresholds!$C$2,4,IF(RFM_Customers[Recency]&lt;=RFM_Thresholds!$D$2,3,IF(RFM_Customers[Recency]&lt;=RFM_Thresholds!$E$2,2,1))))</f>
        <v>4</v>
      </c>
      <c r="I468">
        <f>IF(RFM_Customers[Frequency]&lt;=RFM_Thresholds!$B$2,1, IF(RFM_Customers[Frequency]&lt;=RFM_Thresholds!$C$2,2,IF(RFM_Customers[Frequency]&lt;=RFM_Thresholds!$D$2,3,IF(RFM_Customers[Frequency]&lt;=RFM_Thresholds!$E$2,4,5))))</f>
        <v>2</v>
      </c>
      <c r="J468">
        <f>IF(RFM_Customers[NetSpending]&lt;=RFM_Thresholds!$B$2,1, IF(RFM_Customers[NetSpending]&lt;=RFM_Thresholds!$C$2,2,IF(RFM_Customers[NetSpending]&lt;=RFM_Thresholds!$D$2,3,IF(RFM_Customers[NetSpending]&lt;=RFM_Thresholds!$E$2,4,5))))</f>
        <v>5</v>
      </c>
      <c r="K468">
        <f t="shared" si="7"/>
        <v>11</v>
      </c>
    </row>
    <row r="469" spans="1:11" x14ac:dyDescent="0.25">
      <c r="A469">
        <v>14003</v>
      </c>
      <c r="B469">
        <v>209.41</v>
      </c>
      <c r="C469">
        <v>0</v>
      </c>
      <c r="D469">
        <v>209.41</v>
      </c>
      <c r="E469">
        <v>1</v>
      </c>
      <c r="F469" s="1">
        <v>40154</v>
      </c>
      <c r="G469">
        <v>733</v>
      </c>
      <c r="H469">
        <f>IF(RFM_Customers[Recency]&lt;=RFM_Thresholds!$B$2,5, IF(RFM_Customers[Recency]&lt;=RFM_Thresholds!$C$2,4,IF(RFM_Customers[Recency]&lt;=RFM_Thresholds!$D$2,3,IF(RFM_Customers[Recency]&lt;=RFM_Thresholds!$E$2,2,1))))</f>
        <v>1</v>
      </c>
      <c r="I469">
        <f>IF(RFM_Customers[Frequency]&lt;=RFM_Thresholds!$B$2,1, IF(RFM_Customers[Frequency]&lt;=RFM_Thresholds!$C$2,2,IF(RFM_Customers[Frequency]&lt;=RFM_Thresholds!$D$2,3,IF(RFM_Customers[Frequency]&lt;=RFM_Thresholds!$E$2,4,5))))</f>
        <v>1</v>
      </c>
      <c r="J469">
        <f>IF(RFM_Customers[NetSpending]&lt;=RFM_Thresholds!$B$2,1, IF(RFM_Customers[NetSpending]&lt;=RFM_Thresholds!$C$2,2,IF(RFM_Customers[NetSpending]&lt;=RFM_Thresholds!$D$2,3,IF(RFM_Customers[NetSpending]&lt;=RFM_Thresholds!$E$2,4,5))))</f>
        <v>4</v>
      </c>
      <c r="K469">
        <f t="shared" si="7"/>
        <v>6</v>
      </c>
    </row>
    <row r="470" spans="1:11" x14ac:dyDescent="0.25">
      <c r="A470">
        <v>12839</v>
      </c>
      <c r="B470">
        <v>9669.1199999999917</v>
      </c>
      <c r="C470">
        <v>143.89999999999998</v>
      </c>
      <c r="D470">
        <v>9525.2199999999866</v>
      </c>
      <c r="E470">
        <v>26</v>
      </c>
      <c r="F470" s="1">
        <v>40884</v>
      </c>
      <c r="G470">
        <v>3</v>
      </c>
      <c r="H470">
        <f>IF(RFM_Customers[Recency]&lt;=RFM_Thresholds!$B$2,5, IF(RFM_Customers[Recency]&lt;=RFM_Thresholds!$C$2,4,IF(RFM_Customers[Recency]&lt;=RFM_Thresholds!$D$2,3,IF(RFM_Customers[Recency]&lt;=RFM_Thresholds!$E$2,2,1))))</f>
        <v>5</v>
      </c>
      <c r="I470">
        <f>IF(RFM_Customers[Frequency]&lt;=RFM_Thresholds!$B$2,1, IF(RFM_Customers[Frequency]&lt;=RFM_Thresholds!$C$2,2,IF(RFM_Customers[Frequency]&lt;=RFM_Thresholds!$D$2,3,IF(RFM_Customers[Frequency]&lt;=RFM_Thresholds!$E$2,4,5))))</f>
        <v>2</v>
      </c>
      <c r="J470">
        <f>IF(RFM_Customers[NetSpending]&lt;=RFM_Thresholds!$B$2,1, IF(RFM_Customers[NetSpending]&lt;=RFM_Thresholds!$C$2,2,IF(RFM_Customers[NetSpending]&lt;=RFM_Thresholds!$D$2,3,IF(RFM_Customers[NetSpending]&lt;=RFM_Thresholds!$E$2,4,5))))</f>
        <v>5</v>
      </c>
      <c r="K470">
        <f t="shared" si="7"/>
        <v>12</v>
      </c>
    </row>
    <row r="471" spans="1:11" x14ac:dyDescent="0.25">
      <c r="A471">
        <v>17557</v>
      </c>
      <c r="B471">
        <v>575.45999999999992</v>
      </c>
      <c r="C471">
        <v>0</v>
      </c>
      <c r="D471">
        <v>575.45999999999992</v>
      </c>
      <c r="E471">
        <v>4</v>
      </c>
      <c r="F471" s="1">
        <v>40872</v>
      </c>
      <c r="G471">
        <v>15</v>
      </c>
      <c r="H471">
        <f>IF(RFM_Customers[Recency]&lt;=RFM_Thresholds!$B$2,5, IF(RFM_Customers[Recency]&lt;=RFM_Thresholds!$C$2,4,IF(RFM_Customers[Recency]&lt;=RFM_Thresholds!$D$2,3,IF(RFM_Customers[Recency]&lt;=RFM_Thresholds!$E$2,2,1))))</f>
        <v>5</v>
      </c>
      <c r="I471">
        <f>IF(RFM_Customers[Frequency]&lt;=RFM_Thresholds!$B$2,1, IF(RFM_Customers[Frequency]&lt;=RFM_Thresholds!$C$2,2,IF(RFM_Customers[Frequency]&lt;=RFM_Thresholds!$D$2,3,IF(RFM_Customers[Frequency]&lt;=RFM_Thresholds!$E$2,4,5))))</f>
        <v>1</v>
      </c>
      <c r="J471">
        <f>IF(RFM_Customers[NetSpending]&lt;=RFM_Thresholds!$B$2,1, IF(RFM_Customers[NetSpending]&lt;=RFM_Thresholds!$C$2,2,IF(RFM_Customers[NetSpending]&lt;=RFM_Thresholds!$D$2,3,IF(RFM_Customers[NetSpending]&lt;=RFM_Thresholds!$E$2,4,5))))</f>
        <v>5</v>
      </c>
      <c r="K471">
        <f t="shared" si="7"/>
        <v>11</v>
      </c>
    </row>
    <row r="472" spans="1:11" x14ac:dyDescent="0.25">
      <c r="A472">
        <v>14738</v>
      </c>
      <c r="B472">
        <v>1821.9000000000005</v>
      </c>
      <c r="C472">
        <v>58.260000000000005</v>
      </c>
      <c r="D472">
        <v>1763.6400000000006</v>
      </c>
      <c r="E472">
        <v>9</v>
      </c>
      <c r="F472" s="1">
        <v>40844</v>
      </c>
      <c r="G472">
        <v>43</v>
      </c>
      <c r="H472">
        <f>IF(RFM_Customers[Recency]&lt;=RFM_Thresholds!$B$2,5, IF(RFM_Customers[Recency]&lt;=RFM_Thresholds!$C$2,4,IF(RFM_Customers[Recency]&lt;=RFM_Thresholds!$D$2,3,IF(RFM_Customers[Recency]&lt;=RFM_Thresholds!$E$2,2,1))))</f>
        <v>4</v>
      </c>
      <c r="I472">
        <f>IF(RFM_Customers[Frequency]&lt;=RFM_Thresholds!$B$2,1, IF(RFM_Customers[Frequency]&lt;=RFM_Thresholds!$C$2,2,IF(RFM_Customers[Frequency]&lt;=RFM_Thresholds!$D$2,3,IF(RFM_Customers[Frequency]&lt;=RFM_Thresholds!$E$2,4,5))))</f>
        <v>1</v>
      </c>
      <c r="J472">
        <f>IF(RFM_Customers[NetSpending]&lt;=RFM_Thresholds!$B$2,1, IF(RFM_Customers[NetSpending]&lt;=RFM_Thresholds!$C$2,2,IF(RFM_Customers[NetSpending]&lt;=RFM_Thresholds!$D$2,3,IF(RFM_Customers[NetSpending]&lt;=RFM_Thresholds!$E$2,4,5))))</f>
        <v>5</v>
      </c>
      <c r="K472">
        <f t="shared" si="7"/>
        <v>10</v>
      </c>
    </row>
    <row r="473" spans="1:11" x14ac:dyDescent="0.25">
      <c r="A473">
        <v>16124</v>
      </c>
      <c r="B473">
        <v>1772.4900000000011</v>
      </c>
      <c r="C473">
        <v>63.099999999999994</v>
      </c>
      <c r="D473">
        <v>1709.390000000001</v>
      </c>
      <c r="E473">
        <v>4</v>
      </c>
      <c r="F473" s="1">
        <v>40569</v>
      </c>
      <c r="G473">
        <v>318</v>
      </c>
      <c r="H473">
        <f>IF(RFM_Customers[Recency]&lt;=RFM_Thresholds!$B$2,5, IF(RFM_Customers[Recency]&lt;=RFM_Thresholds!$C$2,4,IF(RFM_Customers[Recency]&lt;=RFM_Thresholds!$D$2,3,IF(RFM_Customers[Recency]&lt;=RFM_Thresholds!$E$2,2,1))))</f>
        <v>2</v>
      </c>
      <c r="I473">
        <f>IF(RFM_Customers[Frequency]&lt;=RFM_Thresholds!$B$2,1, IF(RFM_Customers[Frequency]&lt;=RFM_Thresholds!$C$2,2,IF(RFM_Customers[Frequency]&lt;=RFM_Thresholds!$D$2,3,IF(RFM_Customers[Frequency]&lt;=RFM_Thresholds!$E$2,4,5))))</f>
        <v>1</v>
      </c>
      <c r="J473">
        <f>IF(RFM_Customers[NetSpending]&lt;=RFM_Thresholds!$B$2,1, IF(RFM_Customers[NetSpending]&lt;=RFM_Thresholds!$C$2,2,IF(RFM_Customers[NetSpending]&lt;=RFM_Thresholds!$D$2,3,IF(RFM_Customers[NetSpending]&lt;=RFM_Thresholds!$E$2,4,5))))</f>
        <v>5</v>
      </c>
      <c r="K473">
        <f t="shared" si="7"/>
        <v>8</v>
      </c>
    </row>
    <row r="474" spans="1:11" x14ac:dyDescent="0.25">
      <c r="A474">
        <v>17739</v>
      </c>
      <c r="B474">
        <v>7730.5899999999947</v>
      </c>
      <c r="C474">
        <v>12.450000000000001</v>
      </c>
      <c r="D474">
        <v>7718.1399999999949</v>
      </c>
      <c r="E474">
        <v>18</v>
      </c>
      <c r="F474" s="1">
        <v>40875</v>
      </c>
      <c r="G474">
        <v>12</v>
      </c>
      <c r="H474">
        <f>IF(RFM_Customers[Recency]&lt;=RFM_Thresholds!$B$2,5, IF(RFM_Customers[Recency]&lt;=RFM_Thresholds!$C$2,4,IF(RFM_Customers[Recency]&lt;=RFM_Thresholds!$D$2,3,IF(RFM_Customers[Recency]&lt;=RFM_Thresholds!$E$2,2,1))))</f>
        <v>5</v>
      </c>
      <c r="I474">
        <f>IF(RFM_Customers[Frequency]&lt;=RFM_Thresholds!$B$2,1, IF(RFM_Customers[Frequency]&lt;=RFM_Thresholds!$C$2,2,IF(RFM_Customers[Frequency]&lt;=RFM_Thresholds!$D$2,3,IF(RFM_Customers[Frequency]&lt;=RFM_Thresholds!$E$2,4,5))))</f>
        <v>1</v>
      </c>
      <c r="J474">
        <f>IF(RFM_Customers[NetSpending]&lt;=RFM_Thresholds!$B$2,1, IF(RFM_Customers[NetSpending]&lt;=RFM_Thresholds!$C$2,2,IF(RFM_Customers[NetSpending]&lt;=RFM_Thresholds!$D$2,3,IF(RFM_Customers[NetSpending]&lt;=RFM_Thresholds!$E$2,4,5))))</f>
        <v>5</v>
      </c>
      <c r="K474">
        <f t="shared" si="7"/>
        <v>11</v>
      </c>
    </row>
    <row r="475" spans="1:11" x14ac:dyDescent="0.25">
      <c r="A475">
        <v>16556</v>
      </c>
      <c r="B475">
        <v>8012.5799999999808</v>
      </c>
      <c r="C475">
        <v>402.35</v>
      </c>
      <c r="D475">
        <v>7610.2299999999814</v>
      </c>
      <c r="E475">
        <v>17</v>
      </c>
      <c r="F475" s="1">
        <v>40820</v>
      </c>
      <c r="G475">
        <v>67</v>
      </c>
      <c r="H475">
        <f>IF(RFM_Customers[Recency]&lt;=RFM_Thresholds!$B$2,5, IF(RFM_Customers[Recency]&lt;=RFM_Thresholds!$C$2,4,IF(RFM_Customers[Recency]&lt;=RFM_Thresholds!$D$2,3,IF(RFM_Customers[Recency]&lt;=RFM_Thresholds!$E$2,2,1))))</f>
        <v>3</v>
      </c>
      <c r="I475">
        <f>IF(RFM_Customers[Frequency]&lt;=RFM_Thresholds!$B$2,1, IF(RFM_Customers[Frequency]&lt;=RFM_Thresholds!$C$2,2,IF(RFM_Customers[Frequency]&lt;=RFM_Thresholds!$D$2,3,IF(RFM_Customers[Frequency]&lt;=RFM_Thresholds!$E$2,4,5))))</f>
        <v>1</v>
      </c>
      <c r="J475">
        <f>IF(RFM_Customers[NetSpending]&lt;=RFM_Thresholds!$B$2,1, IF(RFM_Customers[NetSpending]&lt;=RFM_Thresholds!$C$2,2,IF(RFM_Customers[NetSpending]&lt;=RFM_Thresholds!$D$2,3,IF(RFM_Customers[NetSpending]&lt;=RFM_Thresholds!$E$2,4,5))))</f>
        <v>5</v>
      </c>
      <c r="K475">
        <f t="shared" si="7"/>
        <v>9</v>
      </c>
    </row>
    <row r="476" spans="1:11" x14ac:dyDescent="0.25">
      <c r="A476">
        <v>14695</v>
      </c>
      <c r="B476">
        <v>1534.2199999999998</v>
      </c>
      <c r="C476">
        <v>67.5</v>
      </c>
      <c r="D476">
        <v>1466.7199999999996</v>
      </c>
      <c r="E476">
        <v>3</v>
      </c>
      <c r="F476" s="1">
        <v>40367</v>
      </c>
      <c r="G476">
        <v>520</v>
      </c>
      <c r="H476">
        <f>IF(RFM_Customers[Recency]&lt;=RFM_Thresholds!$B$2,5, IF(RFM_Customers[Recency]&lt;=RFM_Thresholds!$C$2,4,IF(RFM_Customers[Recency]&lt;=RFM_Thresholds!$D$2,3,IF(RFM_Customers[Recency]&lt;=RFM_Thresholds!$E$2,2,1))))</f>
        <v>1</v>
      </c>
      <c r="I476">
        <f>IF(RFM_Customers[Frequency]&lt;=RFM_Thresholds!$B$2,1, IF(RFM_Customers[Frequency]&lt;=RFM_Thresholds!$C$2,2,IF(RFM_Customers[Frequency]&lt;=RFM_Thresholds!$D$2,3,IF(RFM_Customers[Frequency]&lt;=RFM_Thresholds!$E$2,4,5))))</f>
        <v>1</v>
      </c>
      <c r="J476">
        <f>IF(RFM_Customers[NetSpending]&lt;=RFM_Thresholds!$B$2,1, IF(RFM_Customers[NetSpending]&lt;=RFM_Thresholds!$C$2,2,IF(RFM_Customers[NetSpending]&lt;=RFM_Thresholds!$D$2,3,IF(RFM_Customers[NetSpending]&lt;=RFM_Thresholds!$E$2,4,5))))</f>
        <v>5</v>
      </c>
      <c r="K476">
        <f t="shared" si="7"/>
        <v>7</v>
      </c>
    </row>
    <row r="477" spans="1:11" x14ac:dyDescent="0.25">
      <c r="A477">
        <v>14828</v>
      </c>
      <c r="B477">
        <v>9839.4599999999973</v>
      </c>
      <c r="C477">
        <v>36</v>
      </c>
      <c r="D477">
        <v>9803.4599999999973</v>
      </c>
      <c r="E477">
        <v>13</v>
      </c>
      <c r="F477" s="1">
        <v>40690</v>
      </c>
      <c r="G477">
        <v>197</v>
      </c>
      <c r="H477">
        <f>IF(RFM_Customers[Recency]&lt;=RFM_Thresholds!$B$2,5, IF(RFM_Customers[Recency]&lt;=RFM_Thresholds!$C$2,4,IF(RFM_Customers[Recency]&lt;=RFM_Thresholds!$D$2,3,IF(RFM_Customers[Recency]&lt;=RFM_Thresholds!$E$2,2,1))))</f>
        <v>2</v>
      </c>
      <c r="I477">
        <f>IF(RFM_Customers[Frequency]&lt;=RFM_Thresholds!$B$2,1, IF(RFM_Customers[Frequency]&lt;=RFM_Thresholds!$C$2,2,IF(RFM_Customers[Frequency]&lt;=RFM_Thresholds!$D$2,3,IF(RFM_Customers[Frequency]&lt;=RFM_Thresholds!$E$2,4,5))))</f>
        <v>1</v>
      </c>
      <c r="J477">
        <f>IF(RFM_Customers[NetSpending]&lt;=RFM_Thresholds!$B$2,1, IF(RFM_Customers[NetSpending]&lt;=RFM_Thresholds!$C$2,2,IF(RFM_Customers[NetSpending]&lt;=RFM_Thresholds!$D$2,3,IF(RFM_Customers[NetSpending]&lt;=RFM_Thresholds!$E$2,4,5))))</f>
        <v>5</v>
      </c>
      <c r="K477">
        <f t="shared" si="7"/>
        <v>8</v>
      </c>
    </row>
    <row r="478" spans="1:11" x14ac:dyDescent="0.25">
      <c r="A478">
        <v>15115</v>
      </c>
      <c r="B478">
        <v>531.85</v>
      </c>
      <c r="C478">
        <v>3.75</v>
      </c>
      <c r="D478">
        <v>528.1</v>
      </c>
      <c r="E478">
        <v>2</v>
      </c>
      <c r="F478" s="1">
        <v>40868</v>
      </c>
      <c r="G478">
        <v>19</v>
      </c>
      <c r="H478">
        <f>IF(RFM_Customers[Recency]&lt;=RFM_Thresholds!$B$2,5, IF(RFM_Customers[Recency]&lt;=RFM_Thresholds!$C$2,4,IF(RFM_Customers[Recency]&lt;=RFM_Thresholds!$D$2,3,IF(RFM_Customers[Recency]&lt;=RFM_Thresholds!$E$2,2,1))))</f>
        <v>5</v>
      </c>
      <c r="I478">
        <f>IF(RFM_Customers[Frequency]&lt;=RFM_Thresholds!$B$2,1, IF(RFM_Customers[Frequency]&lt;=RFM_Thresholds!$C$2,2,IF(RFM_Customers[Frequency]&lt;=RFM_Thresholds!$D$2,3,IF(RFM_Customers[Frequency]&lt;=RFM_Thresholds!$E$2,4,5))))</f>
        <v>1</v>
      </c>
      <c r="J478">
        <f>IF(RFM_Customers[NetSpending]&lt;=RFM_Thresholds!$B$2,1, IF(RFM_Customers[NetSpending]&lt;=RFM_Thresholds!$C$2,2,IF(RFM_Customers[NetSpending]&lt;=RFM_Thresholds!$D$2,3,IF(RFM_Customers[NetSpending]&lt;=RFM_Thresholds!$E$2,4,5))))</f>
        <v>5</v>
      </c>
      <c r="K478">
        <f t="shared" si="7"/>
        <v>11</v>
      </c>
    </row>
    <row r="479" spans="1:11" x14ac:dyDescent="0.25">
      <c r="A479">
        <v>13693</v>
      </c>
      <c r="B479">
        <v>2011.8200000000002</v>
      </c>
      <c r="C479">
        <v>63.500000000000007</v>
      </c>
      <c r="D479">
        <v>1948.3200000000002</v>
      </c>
      <c r="E479">
        <v>9</v>
      </c>
      <c r="F479" s="1">
        <v>40512</v>
      </c>
      <c r="G479">
        <v>375</v>
      </c>
      <c r="H479">
        <f>IF(RFM_Customers[Recency]&lt;=RFM_Thresholds!$B$2,5, IF(RFM_Customers[Recency]&lt;=RFM_Thresholds!$C$2,4,IF(RFM_Customers[Recency]&lt;=RFM_Thresholds!$D$2,3,IF(RFM_Customers[Recency]&lt;=RFM_Thresholds!$E$2,2,1))))</f>
        <v>2</v>
      </c>
      <c r="I479">
        <f>IF(RFM_Customers[Frequency]&lt;=RFM_Thresholds!$B$2,1, IF(RFM_Customers[Frequency]&lt;=RFM_Thresholds!$C$2,2,IF(RFM_Customers[Frequency]&lt;=RFM_Thresholds!$D$2,3,IF(RFM_Customers[Frequency]&lt;=RFM_Thresholds!$E$2,4,5))))</f>
        <v>1</v>
      </c>
      <c r="J479">
        <f>IF(RFM_Customers[NetSpending]&lt;=RFM_Thresholds!$B$2,1, IF(RFM_Customers[NetSpending]&lt;=RFM_Thresholds!$C$2,2,IF(RFM_Customers[NetSpending]&lt;=RFM_Thresholds!$D$2,3,IF(RFM_Customers[NetSpending]&lt;=RFM_Thresholds!$E$2,4,5))))</f>
        <v>5</v>
      </c>
      <c r="K479">
        <f t="shared" si="7"/>
        <v>8</v>
      </c>
    </row>
    <row r="480" spans="1:11" x14ac:dyDescent="0.25">
      <c r="A480">
        <v>14955</v>
      </c>
      <c r="B480">
        <v>163.76999999999998</v>
      </c>
      <c r="C480">
        <v>0</v>
      </c>
      <c r="D480">
        <v>163.76999999999998</v>
      </c>
      <c r="E480">
        <v>1</v>
      </c>
      <c r="F480" s="1">
        <v>40154</v>
      </c>
      <c r="G480">
        <v>733</v>
      </c>
      <c r="H480">
        <f>IF(RFM_Customers[Recency]&lt;=RFM_Thresholds!$B$2,5, IF(RFM_Customers[Recency]&lt;=RFM_Thresholds!$C$2,4,IF(RFM_Customers[Recency]&lt;=RFM_Thresholds!$D$2,3,IF(RFM_Customers[Recency]&lt;=RFM_Thresholds!$E$2,2,1))))</f>
        <v>1</v>
      </c>
      <c r="I480">
        <f>IF(RFM_Customers[Frequency]&lt;=RFM_Thresholds!$B$2,1, IF(RFM_Customers[Frequency]&lt;=RFM_Thresholds!$C$2,2,IF(RFM_Customers[Frequency]&lt;=RFM_Thresholds!$D$2,3,IF(RFM_Customers[Frequency]&lt;=RFM_Thresholds!$E$2,4,5))))</f>
        <v>1</v>
      </c>
      <c r="J480">
        <f>IF(RFM_Customers[NetSpending]&lt;=RFM_Thresholds!$B$2,1, IF(RFM_Customers[NetSpending]&lt;=RFM_Thresholds!$C$2,2,IF(RFM_Customers[NetSpending]&lt;=RFM_Thresholds!$D$2,3,IF(RFM_Customers[NetSpending]&lt;=RFM_Thresholds!$E$2,4,5))))</f>
        <v>3</v>
      </c>
      <c r="K480">
        <f t="shared" si="7"/>
        <v>5</v>
      </c>
    </row>
    <row r="481" spans="1:11" x14ac:dyDescent="0.25">
      <c r="A481">
        <v>14037</v>
      </c>
      <c r="B481">
        <v>836.95000000000027</v>
      </c>
      <c r="C481">
        <v>81</v>
      </c>
      <c r="D481">
        <v>755.95000000000027</v>
      </c>
      <c r="E481">
        <v>6</v>
      </c>
      <c r="F481" s="1">
        <v>40710</v>
      </c>
      <c r="G481">
        <v>177</v>
      </c>
      <c r="H481">
        <f>IF(RFM_Customers[Recency]&lt;=RFM_Thresholds!$B$2,5, IF(RFM_Customers[Recency]&lt;=RFM_Thresholds!$C$2,4,IF(RFM_Customers[Recency]&lt;=RFM_Thresholds!$D$2,3,IF(RFM_Customers[Recency]&lt;=RFM_Thresholds!$E$2,2,1))))</f>
        <v>3</v>
      </c>
      <c r="I481">
        <f>IF(RFM_Customers[Frequency]&lt;=RFM_Thresholds!$B$2,1, IF(RFM_Customers[Frequency]&lt;=RFM_Thresholds!$C$2,2,IF(RFM_Customers[Frequency]&lt;=RFM_Thresholds!$D$2,3,IF(RFM_Customers[Frequency]&lt;=RFM_Thresholds!$E$2,4,5))))</f>
        <v>1</v>
      </c>
      <c r="J481">
        <f>IF(RFM_Customers[NetSpending]&lt;=RFM_Thresholds!$B$2,1, IF(RFM_Customers[NetSpending]&lt;=RFM_Thresholds!$C$2,2,IF(RFM_Customers[NetSpending]&lt;=RFM_Thresholds!$D$2,3,IF(RFM_Customers[NetSpending]&lt;=RFM_Thresholds!$E$2,4,5))))</f>
        <v>5</v>
      </c>
      <c r="K481">
        <f t="shared" si="7"/>
        <v>9</v>
      </c>
    </row>
    <row r="482" spans="1:11" x14ac:dyDescent="0.25">
      <c r="A482">
        <v>18077</v>
      </c>
      <c r="B482">
        <v>4078.7899999999968</v>
      </c>
      <c r="C482">
        <v>0</v>
      </c>
      <c r="D482">
        <v>4078.7899999999968</v>
      </c>
      <c r="E482">
        <v>18</v>
      </c>
      <c r="F482" s="1">
        <v>40878</v>
      </c>
      <c r="G482">
        <v>9</v>
      </c>
      <c r="H482">
        <f>IF(RFM_Customers[Recency]&lt;=RFM_Thresholds!$B$2,5, IF(RFM_Customers[Recency]&lt;=RFM_Thresholds!$C$2,4,IF(RFM_Customers[Recency]&lt;=RFM_Thresholds!$D$2,3,IF(RFM_Customers[Recency]&lt;=RFM_Thresholds!$E$2,2,1))))</f>
        <v>5</v>
      </c>
      <c r="I482">
        <f>IF(RFM_Customers[Frequency]&lt;=RFM_Thresholds!$B$2,1, IF(RFM_Customers[Frequency]&lt;=RFM_Thresholds!$C$2,2,IF(RFM_Customers[Frequency]&lt;=RFM_Thresholds!$D$2,3,IF(RFM_Customers[Frequency]&lt;=RFM_Thresholds!$E$2,4,5))))</f>
        <v>1</v>
      </c>
      <c r="J482">
        <f>IF(RFM_Customers[NetSpending]&lt;=RFM_Thresholds!$B$2,1, IF(RFM_Customers[NetSpending]&lt;=RFM_Thresholds!$C$2,2,IF(RFM_Customers[NetSpending]&lt;=RFM_Thresholds!$D$2,3,IF(RFM_Customers[NetSpending]&lt;=RFM_Thresholds!$E$2,4,5))))</f>
        <v>5</v>
      </c>
      <c r="K482">
        <f t="shared" si="7"/>
        <v>11</v>
      </c>
    </row>
    <row r="483" spans="1:11" x14ac:dyDescent="0.25">
      <c r="A483">
        <v>13905</v>
      </c>
      <c r="B483">
        <v>312.65000000000003</v>
      </c>
      <c r="C483">
        <v>68.2</v>
      </c>
      <c r="D483">
        <v>244.45000000000005</v>
      </c>
      <c r="E483">
        <v>1</v>
      </c>
      <c r="F483" s="1">
        <v>40154</v>
      </c>
      <c r="G483">
        <v>733</v>
      </c>
      <c r="H483">
        <f>IF(RFM_Customers[Recency]&lt;=RFM_Thresholds!$B$2,5, IF(RFM_Customers[Recency]&lt;=RFM_Thresholds!$C$2,4,IF(RFM_Customers[Recency]&lt;=RFM_Thresholds!$D$2,3,IF(RFM_Customers[Recency]&lt;=RFM_Thresholds!$E$2,2,1))))</f>
        <v>1</v>
      </c>
      <c r="I483">
        <f>IF(RFM_Customers[Frequency]&lt;=RFM_Thresholds!$B$2,1, IF(RFM_Customers[Frequency]&lt;=RFM_Thresholds!$C$2,2,IF(RFM_Customers[Frequency]&lt;=RFM_Thresholds!$D$2,3,IF(RFM_Customers[Frequency]&lt;=RFM_Thresholds!$E$2,4,5))))</f>
        <v>1</v>
      </c>
      <c r="J483">
        <f>IF(RFM_Customers[NetSpending]&lt;=RFM_Thresholds!$B$2,1, IF(RFM_Customers[NetSpending]&lt;=RFM_Thresholds!$C$2,2,IF(RFM_Customers[NetSpending]&lt;=RFM_Thresholds!$D$2,3,IF(RFM_Customers[NetSpending]&lt;=RFM_Thresholds!$E$2,4,5))))</f>
        <v>4</v>
      </c>
      <c r="K483">
        <f t="shared" si="7"/>
        <v>6</v>
      </c>
    </row>
    <row r="484" spans="1:11" x14ac:dyDescent="0.25">
      <c r="A484">
        <v>17508</v>
      </c>
      <c r="B484">
        <v>4579.2299999999977</v>
      </c>
      <c r="C484">
        <v>32.450000000000003</v>
      </c>
      <c r="D484">
        <v>4546.779999999997</v>
      </c>
      <c r="E484">
        <v>8</v>
      </c>
      <c r="F484" s="1">
        <v>40606</v>
      </c>
      <c r="G484">
        <v>281</v>
      </c>
      <c r="H484">
        <f>IF(RFM_Customers[Recency]&lt;=RFM_Thresholds!$B$2,5, IF(RFM_Customers[Recency]&lt;=RFM_Thresholds!$C$2,4,IF(RFM_Customers[Recency]&lt;=RFM_Thresholds!$D$2,3,IF(RFM_Customers[Recency]&lt;=RFM_Thresholds!$E$2,2,1))))</f>
        <v>2</v>
      </c>
      <c r="I484">
        <f>IF(RFM_Customers[Frequency]&lt;=RFM_Thresholds!$B$2,1, IF(RFM_Customers[Frequency]&lt;=RFM_Thresholds!$C$2,2,IF(RFM_Customers[Frequency]&lt;=RFM_Thresholds!$D$2,3,IF(RFM_Customers[Frequency]&lt;=RFM_Thresholds!$E$2,4,5))))</f>
        <v>1</v>
      </c>
      <c r="J484">
        <f>IF(RFM_Customers[NetSpending]&lt;=RFM_Thresholds!$B$2,1, IF(RFM_Customers[NetSpending]&lt;=RFM_Thresholds!$C$2,2,IF(RFM_Customers[NetSpending]&lt;=RFM_Thresholds!$D$2,3,IF(RFM_Customers[NetSpending]&lt;=RFM_Thresholds!$E$2,4,5))))</f>
        <v>5</v>
      </c>
      <c r="K484">
        <f t="shared" si="7"/>
        <v>8</v>
      </c>
    </row>
    <row r="485" spans="1:11" x14ac:dyDescent="0.25">
      <c r="A485">
        <v>16768</v>
      </c>
      <c r="B485">
        <v>1698.5700000000011</v>
      </c>
      <c r="C485">
        <v>61.05</v>
      </c>
      <c r="D485">
        <v>1637.5200000000009</v>
      </c>
      <c r="E485">
        <v>9</v>
      </c>
      <c r="F485" s="1">
        <v>40839</v>
      </c>
      <c r="G485">
        <v>48</v>
      </c>
      <c r="H485">
        <f>IF(RFM_Customers[Recency]&lt;=RFM_Thresholds!$B$2,5, IF(RFM_Customers[Recency]&lt;=RFM_Thresholds!$C$2,4,IF(RFM_Customers[Recency]&lt;=RFM_Thresholds!$D$2,3,IF(RFM_Customers[Recency]&lt;=RFM_Thresholds!$E$2,2,1))))</f>
        <v>4</v>
      </c>
      <c r="I485">
        <f>IF(RFM_Customers[Frequency]&lt;=RFM_Thresholds!$B$2,1, IF(RFM_Customers[Frequency]&lt;=RFM_Thresholds!$C$2,2,IF(RFM_Customers[Frequency]&lt;=RFM_Thresholds!$D$2,3,IF(RFM_Customers[Frequency]&lt;=RFM_Thresholds!$E$2,4,5))))</f>
        <v>1</v>
      </c>
      <c r="J485">
        <f>IF(RFM_Customers[NetSpending]&lt;=RFM_Thresholds!$B$2,1, IF(RFM_Customers[NetSpending]&lt;=RFM_Thresholds!$C$2,2,IF(RFM_Customers[NetSpending]&lt;=RFM_Thresholds!$D$2,3,IF(RFM_Customers[NetSpending]&lt;=RFM_Thresholds!$E$2,4,5))))</f>
        <v>5</v>
      </c>
      <c r="K485">
        <f t="shared" si="7"/>
        <v>10</v>
      </c>
    </row>
    <row r="486" spans="1:11" x14ac:dyDescent="0.25">
      <c r="A486">
        <v>13984</v>
      </c>
      <c r="B486">
        <v>1893.8</v>
      </c>
      <c r="C486">
        <v>432.48</v>
      </c>
      <c r="D486">
        <v>1461.32</v>
      </c>
      <c r="E486">
        <v>12</v>
      </c>
      <c r="F486" s="1">
        <v>40860</v>
      </c>
      <c r="G486">
        <v>27</v>
      </c>
      <c r="H486">
        <f>IF(RFM_Customers[Recency]&lt;=RFM_Thresholds!$B$2,5, IF(RFM_Customers[Recency]&lt;=RFM_Thresholds!$C$2,4,IF(RFM_Customers[Recency]&lt;=RFM_Thresholds!$D$2,3,IF(RFM_Customers[Recency]&lt;=RFM_Thresholds!$E$2,2,1))))</f>
        <v>4</v>
      </c>
      <c r="I486">
        <f>IF(RFM_Customers[Frequency]&lt;=RFM_Thresholds!$B$2,1, IF(RFM_Customers[Frequency]&lt;=RFM_Thresholds!$C$2,2,IF(RFM_Customers[Frequency]&lt;=RFM_Thresholds!$D$2,3,IF(RFM_Customers[Frequency]&lt;=RFM_Thresholds!$E$2,4,5))))</f>
        <v>1</v>
      </c>
      <c r="J486">
        <f>IF(RFM_Customers[NetSpending]&lt;=RFM_Thresholds!$B$2,1, IF(RFM_Customers[NetSpending]&lt;=RFM_Thresholds!$C$2,2,IF(RFM_Customers[NetSpending]&lt;=RFM_Thresholds!$D$2,3,IF(RFM_Customers[NetSpending]&lt;=RFM_Thresholds!$E$2,4,5))))</f>
        <v>5</v>
      </c>
      <c r="K486">
        <f t="shared" si="7"/>
        <v>10</v>
      </c>
    </row>
    <row r="487" spans="1:11" x14ac:dyDescent="0.25">
      <c r="A487">
        <v>13495</v>
      </c>
      <c r="B487">
        <v>4863.3099999999977</v>
      </c>
      <c r="C487">
        <v>72.900000000000006</v>
      </c>
      <c r="D487">
        <v>4790.409999999998</v>
      </c>
      <c r="E487">
        <v>10</v>
      </c>
      <c r="F487" s="1">
        <v>40879</v>
      </c>
      <c r="G487">
        <v>8</v>
      </c>
      <c r="H487">
        <f>IF(RFM_Customers[Recency]&lt;=RFM_Thresholds!$B$2,5, IF(RFM_Customers[Recency]&lt;=RFM_Thresholds!$C$2,4,IF(RFM_Customers[Recency]&lt;=RFM_Thresholds!$D$2,3,IF(RFM_Customers[Recency]&lt;=RFM_Thresholds!$E$2,2,1))))</f>
        <v>5</v>
      </c>
      <c r="I487">
        <f>IF(RFM_Customers[Frequency]&lt;=RFM_Thresholds!$B$2,1, IF(RFM_Customers[Frequency]&lt;=RFM_Thresholds!$C$2,2,IF(RFM_Customers[Frequency]&lt;=RFM_Thresholds!$D$2,3,IF(RFM_Customers[Frequency]&lt;=RFM_Thresholds!$E$2,4,5))))</f>
        <v>1</v>
      </c>
      <c r="J487">
        <f>IF(RFM_Customers[NetSpending]&lt;=RFM_Thresholds!$B$2,1, IF(RFM_Customers[NetSpending]&lt;=RFM_Thresholds!$C$2,2,IF(RFM_Customers[NetSpending]&lt;=RFM_Thresholds!$D$2,3,IF(RFM_Customers[NetSpending]&lt;=RFM_Thresholds!$E$2,4,5))))</f>
        <v>5</v>
      </c>
      <c r="K487">
        <f t="shared" si="7"/>
        <v>11</v>
      </c>
    </row>
    <row r="488" spans="1:11" x14ac:dyDescent="0.25">
      <c r="A488">
        <v>13190</v>
      </c>
      <c r="B488">
        <v>570.66</v>
      </c>
      <c r="C488">
        <v>51.9</v>
      </c>
      <c r="D488">
        <v>518.76</v>
      </c>
      <c r="E488">
        <v>3</v>
      </c>
      <c r="F488" s="1">
        <v>40342</v>
      </c>
      <c r="G488">
        <v>545</v>
      </c>
      <c r="H488">
        <f>IF(RFM_Customers[Recency]&lt;=RFM_Thresholds!$B$2,5, IF(RFM_Customers[Recency]&lt;=RFM_Thresholds!$C$2,4,IF(RFM_Customers[Recency]&lt;=RFM_Thresholds!$D$2,3,IF(RFM_Customers[Recency]&lt;=RFM_Thresholds!$E$2,2,1))))</f>
        <v>1</v>
      </c>
      <c r="I488">
        <f>IF(RFM_Customers[Frequency]&lt;=RFM_Thresholds!$B$2,1, IF(RFM_Customers[Frequency]&lt;=RFM_Thresholds!$C$2,2,IF(RFM_Customers[Frequency]&lt;=RFM_Thresholds!$D$2,3,IF(RFM_Customers[Frequency]&lt;=RFM_Thresholds!$E$2,4,5))))</f>
        <v>1</v>
      </c>
      <c r="J488">
        <f>IF(RFM_Customers[NetSpending]&lt;=RFM_Thresholds!$B$2,1, IF(RFM_Customers[NetSpending]&lt;=RFM_Thresholds!$C$2,2,IF(RFM_Customers[NetSpending]&lt;=RFM_Thresholds!$D$2,3,IF(RFM_Customers[NetSpending]&lt;=RFM_Thresholds!$E$2,4,5))))</f>
        <v>5</v>
      </c>
      <c r="K488">
        <f t="shared" si="7"/>
        <v>7</v>
      </c>
    </row>
    <row r="489" spans="1:11" x14ac:dyDescent="0.25">
      <c r="A489">
        <v>14408</v>
      </c>
      <c r="B489">
        <v>4102.2699999999995</v>
      </c>
      <c r="C489">
        <v>0</v>
      </c>
      <c r="D489">
        <v>4102.2699999999995</v>
      </c>
      <c r="E489">
        <v>11</v>
      </c>
      <c r="F489" s="1">
        <v>40876</v>
      </c>
      <c r="G489">
        <v>11</v>
      </c>
      <c r="H489">
        <f>IF(RFM_Customers[Recency]&lt;=RFM_Thresholds!$B$2,5, IF(RFM_Customers[Recency]&lt;=RFM_Thresholds!$C$2,4,IF(RFM_Customers[Recency]&lt;=RFM_Thresholds!$D$2,3,IF(RFM_Customers[Recency]&lt;=RFM_Thresholds!$E$2,2,1))))</f>
        <v>5</v>
      </c>
      <c r="I489">
        <f>IF(RFM_Customers[Frequency]&lt;=RFM_Thresholds!$B$2,1, IF(RFM_Customers[Frequency]&lt;=RFM_Thresholds!$C$2,2,IF(RFM_Customers[Frequency]&lt;=RFM_Thresholds!$D$2,3,IF(RFM_Customers[Frequency]&lt;=RFM_Thresholds!$E$2,4,5))))</f>
        <v>1</v>
      </c>
      <c r="J489">
        <f>IF(RFM_Customers[NetSpending]&lt;=RFM_Thresholds!$B$2,1, IF(RFM_Customers[NetSpending]&lt;=RFM_Thresholds!$C$2,2,IF(RFM_Customers[NetSpending]&lt;=RFM_Thresholds!$D$2,3,IF(RFM_Customers[NetSpending]&lt;=RFM_Thresholds!$E$2,4,5))))</f>
        <v>5</v>
      </c>
      <c r="K489">
        <f t="shared" si="7"/>
        <v>11</v>
      </c>
    </row>
    <row r="490" spans="1:11" x14ac:dyDescent="0.25">
      <c r="A490">
        <v>15358</v>
      </c>
      <c r="B490">
        <v>16425.860000000044</v>
      </c>
      <c r="C490">
        <v>212.21000000000004</v>
      </c>
      <c r="D490">
        <v>16213.650000000041</v>
      </c>
      <c r="E490">
        <v>42</v>
      </c>
      <c r="F490" s="1">
        <v>40882</v>
      </c>
      <c r="G490">
        <v>5</v>
      </c>
      <c r="H490">
        <f>IF(RFM_Customers[Recency]&lt;=RFM_Thresholds!$B$2,5, IF(RFM_Customers[Recency]&lt;=RFM_Thresholds!$C$2,4,IF(RFM_Customers[Recency]&lt;=RFM_Thresholds!$D$2,3,IF(RFM_Customers[Recency]&lt;=RFM_Thresholds!$E$2,2,1))))</f>
        <v>5</v>
      </c>
      <c r="I490">
        <f>IF(RFM_Customers[Frequency]&lt;=RFM_Thresholds!$B$2,1, IF(RFM_Customers[Frequency]&lt;=RFM_Thresholds!$C$2,2,IF(RFM_Customers[Frequency]&lt;=RFM_Thresholds!$D$2,3,IF(RFM_Customers[Frequency]&lt;=RFM_Thresholds!$E$2,4,5))))</f>
        <v>2</v>
      </c>
      <c r="J490">
        <f>IF(RFM_Customers[NetSpending]&lt;=RFM_Thresholds!$B$2,1, IF(RFM_Customers[NetSpending]&lt;=RFM_Thresholds!$C$2,2,IF(RFM_Customers[NetSpending]&lt;=RFM_Thresholds!$D$2,3,IF(RFM_Customers[NetSpending]&lt;=RFM_Thresholds!$E$2,4,5))))</f>
        <v>5</v>
      </c>
      <c r="K490">
        <f t="shared" si="7"/>
        <v>12</v>
      </c>
    </row>
    <row r="491" spans="1:11" x14ac:dyDescent="0.25">
      <c r="A491">
        <v>17707</v>
      </c>
      <c r="B491">
        <v>609.29999999999995</v>
      </c>
      <c r="C491">
        <v>4.25</v>
      </c>
      <c r="D491">
        <v>605.04999999999995</v>
      </c>
      <c r="E491">
        <v>8</v>
      </c>
      <c r="F491" s="1">
        <v>40701</v>
      </c>
      <c r="G491">
        <v>186</v>
      </c>
      <c r="H491">
        <f>IF(RFM_Customers[Recency]&lt;=RFM_Thresholds!$B$2,5, IF(RFM_Customers[Recency]&lt;=RFM_Thresholds!$C$2,4,IF(RFM_Customers[Recency]&lt;=RFM_Thresholds!$D$2,3,IF(RFM_Customers[Recency]&lt;=RFM_Thresholds!$E$2,2,1))))</f>
        <v>3</v>
      </c>
      <c r="I491">
        <f>IF(RFM_Customers[Frequency]&lt;=RFM_Thresholds!$B$2,1, IF(RFM_Customers[Frequency]&lt;=RFM_Thresholds!$C$2,2,IF(RFM_Customers[Frequency]&lt;=RFM_Thresholds!$D$2,3,IF(RFM_Customers[Frequency]&lt;=RFM_Thresholds!$E$2,4,5))))</f>
        <v>1</v>
      </c>
      <c r="J491">
        <f>IF(RFM_Customers[NetSpending]&lt;=RFM_Thresholds!$B$2,1, IF(RFM_Customers[NetSpending]&lt;=RFM_Thresholds!$C$2,2,IF(RFM_Customers[NetSpending]&lt;=RFM_Thresholds!$D$2,3,IF(RFM_Customers[NetSpending]&lt;=RFM_Thresholds!$E$2,4,5))))</f>
        <v>5</v>
      </c>
      <c r="K491">
        <f t="shared" si="7"/>
        <v>9</v>
      </c>
    </row>
    <row r="492" spans="1:11" x14ac:dyDescent="0.25">
      <c r="A492">
        <v>17044</v>
      </c>
      <c r="B492">
        <v>11962.299999999994</v>
      </c>
      <c r="C492">
        <v>94.699999999999989</v>
      </c>
      <c r="D492">
        <v>11867.599999999993</v>
      </c>
      <c r="E492">
        <v>12</v>
      </c>
      <c r="F492" s="1">
        <v>40861</v>
      </c>
      <c r="G492">
        <v>26</v>
      </c>
      <c r="H492">
        <f>IF(RFM_Customers[Recency]&lt;=RFM_Thresholds!$B$2,5, IF(RFM_Customers[Recency]&lt;=RFM_Thresholds!$C$2,4,IF(RFM_Customers[Recency]&lt;=RFM_Thresholds!$D$2,3,IF(RFM_Customers[Recency]&lt;=RFM_Thresholds!$E$2,2,1))))</f>
        <v>4</v>
      </c>
      <c r="I492">
        <f>IF(RFM_Customers[Frequency]&lt;=RFM_Thresholds!$B$2,1, IF(RFM_Customers[Frequency]&lt;=RFM_Thresholds!$C$2,2,IF(RFM_Customers[Frequency]&lt;=RFM_Thresholds!$D$2,3,IF(RFM_Customers[Frequency]&lt;=RFM_Thresholds!$E$2,4,5))))</f>
        <v>1</v>
      </c>
      <c r="J492">
        <f>IF(RFM_Customers[NetSpending]&lt;=RFM_Thresholds!$B$2,1, IF(RFM_Customers[NetSpending]&lt;=RFM_Thresholds!$C$2,2,IF(RFM_Customers[NetSpending]&lt;=RFM_Thresholds!$D$2,3,IF(RFM_Customers[NetSpending]&lt;=RFM_Thresholds!$E$2,4,5))))</f>
        <v>5</v>
      </c>
      <c r="K492">
        <f t="shared" si="7"/>
        <v>10</v>
      </c>
    </row>
    <row r="493" spans="1:11" x14ac:dyDescent="0.25">
      <c r="A493">
        <v>14471</v>
      </c>
      <c r="B493">
        <v>400.95000000000005</v>
      </c>
      <c r="C493">
        <v>0</v>
      </c>
      <c r="D493">
        <v>400.95000000000005</v>
      </c>
      <c r="E493">
        <v>2</v>
      </c>
      <c r="F493" s="1">
        <v>40295</v>
      </c>
      <c r="G493">
        <v>592</v>
      </c>
      <c r="H493">
        <f>IF(RFM_Customers[Recency]&lt;=RFM_Thresholds!$B$2,5, IF(RFM_Customers[Recency]&lt;=RFM_Thresholds!$C$2,4,IF(RFM_Customers[Recency]&lt;=RFM_Thresholds!$D$2,3,IF(RFM_Customers[Recency]&lt;=RFM_Thresholds!$E$2,2,1))))</f>
        <v>1</v>
      </c>
      <c r="I493">
        <f>IF(RFM_Customers[Frequency]&lt;=RFM_Thresholds!$B$2,1, IF(RFM_Customers[Frequency]&lt;=RFM_Thresholds!$C$2,2,IF(RFM_Customers[Frequency]&lt;=RFM_Thresholds!$D$2,3,IF(RFM_Customers[Frequency]&lt;=RFM_Thresholds!$E$2,4,5))))</f>
        <v>1</v>
      </c>
      <c r="J493">
        <f>IF(RFM_Customers[NetSpending]&lt;=RFM_Thresholds!$B$2,1, IF(RFM_Customers[NetSpending]&lt;=RFM_Thresholds!$C$2,2,IF(RFM_Customers[NetSpending]&lt;=RFM_Thresholds!$D$2,3,IF(RFM_Customers[NetSpending]&lt;=RFM_Thresholds!$E$2,4,5))))</f>
        <v>4</v>
      </c>
      <c r="K493">
        <f t="shared" si="7"/>
        <v>6</v>
      </c>
    </row>
    <row r="494" spans="1:11" x14ac:dyDescent="0.25">
      <c r="A494">
        <v>17436</v>
      </c>
      <c r="B494">
        <v>534.05999999999995</v>
      </c>
      <c r="C494">
        <v>12.75</v>
      </c>
      <c r="D494">
        <v>521.31000000000006</v>
      </c>
      <c r="E494">
        <v>5</v>
      </c>
      <c r="F494" s="1">
        <v>40885</v>
      </c>
      <c r="G494">
        <v>2</v>
      </c>
      <c r="H494">
        <f>IF(RFM_Customers[Recency]&lt;=RFM_Thresholds!$B$2,5, IF(RFM_Customers[Recency]&lt;=RFM_Thresholds!$C$2,4,IF(RFM_Customers[Recency]&lt;=RFM_Thresholds!$D$2,3,IF(RFM_Customers[Recency]&lt;=RFM_Thresholds!$E$2,2,1))))</f>
        <v>5</v>
      </c>
      <c r="I494">
        <f>IF(RFM_Customers[Frequency]&lt;=RFM_Thresholds!$B$2,1, IF(RFM_Customers[Frequency]&lt;=RFM_Thresholds!$C$2,2,IF(RFM_Customers[Frequency]&lt;=RFM_Thresholds!$D$2,3,IF(RFM_Customers[Frequency]&lt;=RFM_Thresholds!$E$2,4,5))))</f>
        <v>1</v>
      </c>
      <c r="J494">
        <f>IF(RFM_Customers[NetSpending]&lt;=RFM_Thresholds!$B$2,1, IF(RFM_Customers[NetSpending]&lt;=RFM_Thresholds!$C$2,2,IF(RFM_Customers[NetSpending]&lt;=RFM_Thresholds!$D$2,3,IF(RFM_Customers[NetSpending]&lt;=RFM_Thresholds!$E$2,4,5))))</f>
        <v>5</v>
      </c>
      <c r="K494">
        <f t="shared" si="7"/>
        <v>11</v>
      </c>
    </row>
    <row r="495" spans="1:11" x14ac:dyDescent="0.25">
      <c r="A495">
        <v>13234</v>
      </c>
      <c r="B495">
        <v>346.49999999999994</v>
      </c>
      <c r="C495">
        <v>0</v>
      </c>
      <c r="D495">
        <v>346.49999999999994</v>
      </c>
      <c r="E495">
        <v>2</v>
      </c>
      <c r="F495" s="1">
        <v>40214</v>
      </c>
      <c r="G495">
        <v>673</v>
      </c>
      <c r="H495">
        <f>IF(RFM_Customers[Recency]&lt;=RFM_Thresholds!$B$2,5, IF(RFM_Customers[Recency]&lt;=RFM_Thresholds!$C$2,4,IF(RFM_Customers[Recency]&lt;=RFM_Thresholds!$D$2,3,IF(RFM_Customers[Recency]&lt;=RFM_Thresholds!$E$2,2,1))))</f>
        <v>1</v>
      </c>
      <c r="I495">
        <f>IF(RFM_Customers[Frequency]&lt;=RFM_Thresholds!$B$2,1, IF(RFM_Customers[Frequency]&lt;=RFM_Thresholds!$C$2,2,IF(RFM_Customers[Frequency]&lt;=RFM_Thresholds!$D$2,3,IF(RFM_Customers[Frequency]&lt;=RFM_Thresholds!$E$2,4,5))))</f>
        <v>1</v>
      </c>
      <c r="J495">
        <f>IF(RFM_Customers[NetSpending]&lt;=RFM_Thresholds!$B$2,1, IF(RFM_Customers[NetSpending]&lt;=RFM_Thresholds!$C$2,2,IF(RFM_Customers[NetSpending]&lt;=RFM_Thresholds!$D$2,3,IF(RFM_Customers[NetSpending]&lt;=RFM_Thresholds!$E$2,4,5))))</f>
        <v>4</v>
      </c>
      <c r="K495">
        <f t="shared" si="7"/>
        <v>6</v>
      </c>
    </row>
    <row r="496" spans="1:11" x14ac:dyDescent="0.25">
      <c r="A496">
        <v>14574</v>
      </c>
      <c r="B496">
        <v>143.69999999999999</v>
      </c>
      <c r="C496">
        <v>0</v>
      </c>
      <c r="D496">
        <v>143.69999999999999</v>
      </c>
      <c r="E496">
        <v>1</v>
      </c>
      <c r="F496" s="1">
        <v>40154</v>
      </c>
      <c r="G496">
        <v>733</v>
      </c>
      <c r="H496">
        <f>IF(RFM_Customers[Recency]&lt;=RFM_Thresholds!$B$2,5, IF(RFM_Customers[Recency]&lt;=RFM_Thresholds!$C$2,4,IF(RFM_Customers[Recency]&lt;=RFM_Thresholds!$D$2,3,IF(RFM_Customers[Recency]&lt;=RFM_Thresholds!$E$2,2,1))))</f>
        <v>1</v>
      </c>
      <c r="I496">
        <f>IF(RFM_Customers[Frequency]&lt;=RFM_Thresholds!$B$2,1, IF(RFM_Customers[Frequency]&lt;=RFM_Thresholds!$C$2,2,IF(RFM_Customers[Frequency]&lt;=RFM_Thresholds!$D$2,3,IF(RFM_Customers[Frequency]&lt;=RFM_Thresholds!$E$2,4,5))))</f>
        <v>1</v>
      </c>
      <c r="J496">
        <f>IF(RFM_Customers[NetSpending]&lt;=RFM_Thresholds!$B$2,1, IF(RFM_Customers[NetSpending]&lt;=RFM_Thresholds!$C$2,2,IF(RFM_Customers[NetSpending]&lt;=RFM_Thresholds!$D$2,3,IF(RFM_Customers[NetSpending]&lt;=RFM_Thresholds!$E$2,4,5))))</f>
        <v>3</v>
      </c>
      <c r="K496">
        <f t="shared" si="7"/>
        <v>5</v>
      </c>
    </row>
    <row r="497" spans="1:11" x14ac:dyDescent="0.25">
      <c r="A497">
        <v>15716</v>
      </c>
      <c r="B497">
        <v>2485.2599999999993</v>
      </c>
      <c r="C497">
        <v>0</v>
      </c>
      <c r="D497">
        <v>2485.2599999999993</v>
      </c>
      <c r="E497">
        <v>11</v>
      </c>
      <c r="F497" s="1">
        <v>40741</v>
      </c>
      <c r="G497">
        <v>146</v>
      </c>
      <c r="H497">
        <f>IF(RFM_Customers[Recency]&lt;=RFM_Thresholds!$B$2,5, IF(RFM_Customers[Recency]&lt;=RFM_Thresholds!$C$2,4,IF(RFM_Customers[Recency]&lt;=RFM_Thresholds!$D$2,3,IF(RFM_Customers[Recency]&lt;=RFM_Thresholds!$E$2,2,1))))</f>
        <v>3</v>
      </c>
      <c r="I497">
        <f>IF(RFM_Customers[Frequency]&lt;=RFM_Thresholds!$B$2,1, IF(RFM_Customers[Frequency]&lt;=RFM_Thresholds!$C$2,2,IF(RFM_Customers[Frequency]&lt;=RFM_Thresholds!$D$2,3,IF(RFM_Customers[Frequency]&lt;=RFM_Thresholds!$E$2,4,5))))</f>
        <v>1</v>
      </c>
      <c r="J497">
        <f>IF(RFM_Customers[NetSpending]&lt;=RFM_Thresholds!$B$2,1, IF(RFM_Customers[NetSpending]&lt;=RFM_Thresholds!$C$2,2,IF(RFM_Customers[NetSpending]&lt;=RFM_Thresholds!$D$2,3,IF(RFM_Customers[NetSpending]&lt;=RFM_Thresholds!$E$2,4,5))))</f>
        <v>5</v>
      </c>
      <c r="K497">
        <f t="shared" si="7"/>
        <v>9</v>
      </c>
    </row>
    <row r="498" spans="1:11" x14ac:dyDescent="0.25">
      <c r="A498">
        <v>16684</v>
      </c>
      <c r="B498">
        <v>147142.76999999993</v>
      </c>
      <c r="C498">
        <v>5640.52</v>
      </c>
      <c r="D498">
        <v>141502.24999999994</v>
      </c>
      <c r="E498">
        <v>55</v>
      </c>
      <c r="F498" s="1">
        <v>40882</v>
      </c>
      <c r="G498">
        <v>5</v>
      </c>
      <c r="H498">
        <f>IF(RFM_Customers[Recency]&lt;=RFM_Thresholds!$B$2,5, IF(RFM_Customers[Recency]&lt;=RFM_Thresholds!$C$2,4,IF(RFM_Customers[Recency]&lt;=RFM_Thresholds!$D$2,3,IF(RFM_Customers[Recency]&lt;=RFM_Thresholds!$E$2,2,1))))</f>
        <v>5</v>
      </c>
      <c r="I498">
        <f>IF(RFM_Customers[Frequency]&lt;=RFM_Thresholds!$B$2,1, IF(RFM_Customers[Frequency]&lt;=RFM_Thresholds!$C$2,2,IF(RFM_Customers[Frequency]&lt;=RFM_Thresholds!$D$2,3,IF(RFM_Customers[Frequency]&lt;=RFM_Thresholds!$E$2,4,5))))</f>
        <v>2</v>
      </c>
      <c r="J498">
        <f>IF(RFM_Customers[NetSpending]&lt;=RFM_Thresholds!$B$2,1, IF(RFM_Customers[NetSpending]&lt;=RFM_Thresholds!$C$2,2,IF(RFM_Customers[NetSpending]&lt;=RFM_Thresholds!$D$2,3,IF(RFM_Customers[NetSpending]&lt;=RFM_Thresholds!$E$2,4,5))))</f>
        <v>5</v>
      </c>
      <c r="K498">
        <f t="shared" si="7"/>
        <v>12</v>
      </c>
    </row>
    <row r="499" spans="1:11" x14ac:dyDescent="0.25">
      <c r="A499">
        <v>14540</v>
      </c>
      <c r="B499">
        <v>3709.6400000000026</v>
      </c>
      <c r="C499">
        <v>9.9</v>
      </c>
      <c r="D499">
        <v>3699.7400000000025</v>
      </c>
      <c r="E499">
        <v>11</v>
      </c>
      <c r="F499" s="1">
        <v>40877</v>
      </c>
      <c r="G499">
        <v>10</v>
      </c>
      <c r="H499">
        <f>IF(RFM_Customers[Recency]&lt;=RFM_Thresholds!$B$2,5, IF(RFM_Customers[Recency]&lt;=RFM_Thresholds!$C$2,4,IF(RFM_Customers[Recency]&lt;=RFM_Thresholds!$D$2,3,IF(RFM_Customers[Recency]&lt;=RFM_Thresholds!$E$2,2,1))))</f>
        <v>5</v>
      </c>
      <c r="I499">
        <f>IF(RFM_Customers[Frequency]&lt;=RFM_Thresholds!$B$2,1, IF(RFM_Customers[Frequency]&lt;=RFM_Thresholds!$C$2,2,IF(RFM_Customers[Frequency]&lt;=RFM_Thresholds!$D$2,3,IF(RFM_Customers[Frequency]&lt;=RFM_Thresholds!$E$2,4,5))))</f>
        <v>1</v>
      </c>
      <c r="J499">
        <f>IF(RFM_Customers[NetSpending]&lt;=RFM_Thresholds!$B$2,1, IF(RFM_Customers[NetSpending]&lt;=RFM_Thresholds!$C$2,2,IF(RFM_Customers[NetSpending]&lt;=RFM_Thresholds!$D$2,3,IF(RFM_Customers[NetSpending]&lt;=RFM_Thresholds!$E$2,4,5))))</f>
        <v>5</v>
      </c>
      <c r="K499">
        <f t="shared" si="7"/>
        <v>11</v>
      </c>
    </row>
    <row r="500" spans="1:11" x14ac:dyDescent="0.25">
      <c r="A500">
        <v>14307</v>
      </c>
      <c r="B500">
        <v>4287.920000000001</v>
      </c>
      <c r="C500">
        <v>7.95</v>
      </c>
      <c r="D500">
        <v>4279.97</v>
      </c>
      <c r="E500">
        <v>10</v>
      </c>
      <c r="F500" s="1">
        <v>40798</v>
      </c>
      <c r="G500">
        <v>89</v>
      </c>
      <c r="H500">
        <f>IF(RFM_Customers[Recency]&lt;=RFM_Thresholds!$B$2,5, IF(RFM_Customers[Recency]&lt;=RFM_Thresholds!$C$2,4,IF(RFM_Customers[Recency]&lt;=RFM_Thresholds!$D$2,3,IF(RFM_Customers[Recency]&lt;=RFM_Thresholds!$E$2,2,1))))</f>
        <v>3</v>
      </c>
      <c r="I500">
        <f>IF(RFM_Customers[Frequency]&lt;=RFM_Thresholds!$B$2,1, IF(RFM_Customers[Frequency]&lt;=RFM_Thresholds!$C$2,2,IF(RFM_Customers[Frequency]&lt;=RFM_Thresholds!$D$2,3,IF(RFM_Customers[Frequency]&lt;=RFM_Thresholds!$E$2,4,5))))</f>
        <v>1</v>
      </c>
      <c r="J500">
        <f>IF(RFM_Customers[NetSpending]&lt;=RFM_Thresholds!$B$2,1, IF(RFM_Customers[NetSpending]&lt;=RFM_Thresholds!$C$2,2,IF(RFM_Customers[NetSpending]&lt;=RFM_Thresholds!$D$2,3,IF(RFM_Customers[NetSpending]&lt;=RFM_Thresholds!$E$2,4,5))))</f>
        <v>5</v>
      </c>
      <c r="K500">
        <f t="shared" si="7"/>
        <v>9</v>
      </c>
    </row>
    <row r="501" spans="1:11" x14ac:dyDescent="0.25">
      <c r="A501">
        <v>18219</v>
      </c>
      <c r="B501">
        <v>3352.7000000000007</v>
      </c>
      <c r="C501">
        <v>55.5</v>
      </c>
      <c r="D501">
        <v>3297.2000000000007</v>
      </c>
      <c r="E501">
        <v>17</v>
      </c>
      <c r="F501" s="1">
        <v>40884</v>
      </c>
      <c r="G501">
        <v>3</v>
      </c>
      <c r="H501">
        <f>IF(RFM_Customers[Recency]&lt;=RFM_Thresholds!$B$2,5, IF(RFM_Customers[Recency]&lt;=RFM_Thresholds!$C$2,4,IF(RFM_Customers[Recency]&lt;=RFM_Thresholds!$D$2,3,IF(RFM_Customers[Recency]&lt;=RFM_Thresholds!$E$2,2,1))))</f>
        <v>5</v>
      </c>
      <c r="I501">
        <f>IF(RFM_Customers[Frequency]&lt;=RFM_Thresholds!$B$2,1, IF(RFM_Customers[Frequency]&lt;=RFM_Thresholds!$C$2,2,IF(RFM_Customers[Frequency]&lt;=RFM_Thresholds!$D$2,3,IF(RFM_Customers[Frequency]&lt;=RFM_Thresholds!$E$2,4,5))))</f>
        <v>1</v>
      </c>
      <c r="J501">
        <f>IF(RFM_Customers[NetSpending]&lt;=RFM_Thresholds!$B$2,1, IF(RFM_Customers[NetSpending]&lt;=RFM_Thresholds!$C$2,2,IF(RFM_Customers[NetSpending]&lt;=RFM_Thresholds!$D$2,3,IF(RFM_Customers[NetSpending]&lt;=RFM_Thresholds!$E$2,4,5))))</f>
        <v>5</v>
      </c>
      <c r="K501">
        <f t="shared" si="7"/>
        <v>11</v>
      </c>
    </row>
    <row r="502" spans="1:11" x14ac:dyDescent="0.25">
      <c r="A502">
        <v>12747</v>
      </c>
      <c r="B502">
        <v>8898.4800000000014</v>
      </c>
      <c r="C502">
        <v>111.95000000000002</v>
      </c>
      <c r="D502">
        <v>8786.5300000000025</v>
      </c>
      <c r="E502">
        <v>26</v>
      </c>
      <c r="F502" s="1">
        <v>40884</v>
      </c>
      <c r="G502">
        <v>3</v>
      </c>
      <c r="H502">
        <f>IF(RFM_Customers[Recency]&lt;=RFM_Thresholds!$B$2,5, IF(RFM_Customers[Recency]&lt;=RFM_Thresholds!$C$2,4,IF(RFM_Customers[Recency]&lt;=RFM_Thresholds!$D$2,3,IF(RFM_Customers[Recency]&lt;=RFM_Thresholds!$E$2,2,1))))</f>
        <v>5</v>
      </c>
      <c r="I502">
        <f>IF(RFM_Customers[Frequency]&lt;=RFM_Thresholds!$B$2,1, IF(RFM_Customers[Frequency]&lt;=RFM_Thresholds!$C$2,2,IF(RFM_Customers[Frequency]&lt;=RFM_Thresholds!$D$2,3,IF(RFM_Customers[Frequency]&lt;=RFM_Thresholds!$E$2,4,5))))</f>
        <v>2</v>
      </c>
      <c r="J502">
        <f>IF(RFM_Customers[NetSpending]&lt;=RFM_Thresholds!$B$2,1, IF(RFM_Customers[NetSpending]&lt;=RFM_Thresholds!$C$2,2,IF(RFM_Customers[NetSpending]&lt;=RFM_Thresholds!$D$2,3,IF(RFM_Customers[NetSpending]&lt;=RFM_Thresholds!$E$2,4,5))))</f>
        <v>5</v>
      </c>
      <c r="K502">
        <f t="shared" si="7"/>
        <v>12</v>
      </c>
    </row>
    <row r="503" spans="1:11" x14ac:dyDescent="0.25">
      <c r="A503">
        <v>18162</v>
      </c>
      <c r="B503">
        <v>371.51</v>
      </c>
      <c r="C503">
        <v>0</v>
      </c>
      <c r="D503">
        <v>371.51</v>
      </c>
      <c r="E503">
        <v>1</v>
      </c>
      <c r="F503" s="1">
        <v>40154</v>
      </c>
      <c r="G503">
        <v>733</v>
      </c>
      <c r="H503">
        <f>IF(RFM_Customers[Recency]&lt;=RFM_Thresholds!$B$2,5, IF(RFM_Customers[Recency]&lt;=RFM_Thresholds!$C$2,4,IF(RFM_Customers[Recency]&lt;=RFM_Thresholds!$D$2,3,IF(RFM_Customers[Recency]&lt;=RFM_Thresholds!$E$2,2,1))))</f>
        <v>1</v>
      </c>
      <c r="I503">
        <f>IF(RFM_Customers[Frequency]&lt;=RFM_Thresholds!$B$2,1, IF(RFM_Customers[Frequency]&lt;=RFM_Thresholds!$C$2,2,IF(RFM_Customers[Frequency]&lt;=RFM_Thresholds!$D$2,3,IF(RFM_Customers[Frequency]&lt;=RFM_Thresholds!$E$2,4,5))))</f>
        <v>1</v>
      </c>
      <c r="J503">
        <f>IF(RFM_Customers[NetSpending]&lt;=RFM_Thresholds!$B$2,1, IF(RFM_Customers[NetSpending]&lt;=RFM_Thresholds!$C$2,2,IF(RFM_Customers[NetSpending]&lt;=RFM_Thresholds!$D$2,3,IF(RFM_Customers[NetSpending]&lt;=RFM_Thresholds!$E$2,4,5))))</f>
        <v>4</v>
      </c>
      <c r="K503">
        <f t="shared" si="7"/>
        <v>6</v>
      </c>
    </row>
    <row r="504" spans="1:11" x14ac:dyDescent="0.25">
      <c r="A504">
        <v>17441</v>
      </c>
      <c r="B504">
        <v>293.35000000000002</v>
      </c>
      <c r="C504">
        <v>0</v>
      </c>
      <c r="D504">
        <v>293.35000000000002</v>
      </c>
      <c r="E504">
        <v>1</v>
      </c>
      <c r="F504" s="1">
        <v>40154</v>
      </c>
      <c r="G504">
        <v>733</v>
      </c>
      <c r="H504">
        <f>IF(RFM_Customers[Recency]&lt;=RFM_Thresholds!$B$2,5, IF(RFM_Customers[Recency]&lt;=RFM_Thresholds!$C$2,4,IF(RFM_Customers[Recency]&lt;=RFM_Thresholds!$D$2,3,IF(RFM_Customers[Recency]&lt;=RFM_Thresholds!$E$2,2,1))))</f>
        <v>1</v>
      </c>
      <c r="I504">
        <f>IF(RFM_Customers[Frequency]&lt;=RFM_Thresholds!$B$2,1, IF(RFM_Customers[Frequency]&lt;=RFM_Thresholds!$C$2,2,IF(RFM_Customers[Frequency]&lt;=RFM_Thresholds!$D$2,3,IF(RFM_Customers[Frequency]&lt;=RFM_Thresholds!$E$2,4,5))))</f>
        <v>1</v>
      </c>
      <c r="J504">
        <f>IF(RFM_Customers[NetSpending]&lt;=RFM_Thresholds!$B$2,1, IF(RFM_Customers[NetSpending]&lt;=RFM_Thresholds!$C$2,2,IF(RFM_Customers[NetSpending]&lt;=RFM_Thresholds!$D$2,3,IF(RFM_Customers[NetSpending]&lt;=RFM_Thresholds!$E$2,4,5))))</f>
        <v>4</v>
      </c>
      <c r="K504">
        <f t="shared" si="7"/>
        <v>6</v>
      </c>
    </row>
    <row r="505" spans="1:11" x14ac:dyDescent="0.25">
      <c r="A505">
        <v>17988</v>
      </c>
      <c r="B505">
        <v>489.53999999999974</v>
      </c>
      <c r="C505">
        <v>9.9499999999999993</v>
      </c>
      <c r="D505">
        <v>479.58999999999975</v>
      </c>
      <c r="E505">
        <v>14</v>
      </c>
      <c r="F505" s="1">
        <v>40875</v>
      </c>
      <c r="G505">
        <v>12</v>
      </c>
      <c r="H505">
        <f>IF(RFM_Customers[Recency]&lt;=RFM_Thresholds!$B$2,5, IF(RFM_Customers[Recency]&lt;=RFM_Thresholds!$C$2,4,IF(RFM_Customers[Recency]&lt;=RFM_Thresholds!$D$2,3,IF(RFM_Customers[Recency]&lt;=RFM_Thresholds!$E$2,2,1))))</f>
        <v>5</v>
      </c>
      <c r="I505">
        <f>IF(RFM_Customers[Frequency]&lt;=RFM_Thresholds!$B$2,1, IF(RFM_Customers[Frequency]&lt;=RFM_Thresholds!$C$2,2,IF(RFM_Customers[Frequency]&lt;=RFM_Thresholds!$D$2,3,IF(RFM_Customers[Frequency]&lt;=RFM_Thresholds!$E$2,4,5))))</f>
        <v>1</v>
      </c>
      <c r="J505">
        <f>IF(RFM_Customers[NetSpending]&lt;=RFM_Thresholds!$B$2,1, IF(RFM_Customers[NetSpending]&lt;=RFM_Thresholds!$C$2,2,IF(RFM_Customers[NetSpending]&lt;=RFM_Thresholds!$D$2,3,IF(RFM_Customers[NetSpending]&lt;=RFM_Thresholds!$E$2,4,5))))</f>
        <v>5</v>
      </c>
      <c r="K505">
        <f t="shared" si="7"/>
        <v>11</v>
      </c>
    </row>
    <row r="506" spans="1:11" x14ac:dyDescent="0.25">
      <c r="A506">
        <v>12600</v>
      </c>
      <c r="B506">
        <v>4967.4200000000028</v>
      </c>
      <c r="C506">
        <v>88.13000000000001</v>
      </c>
      <c r="D506">
        <v>4879.2900000000018</v>
      </c>
      <c r="E506">
        <v>21</v>
      </c>
      <c r="F506" s="1">
        <v>40858</v>
      </c>
      <c r="G506">
        <v>29</v>
      </c>
      <c r="H506">
        <f>IF(RFM_Customers[Recency]&lt;=RFM_Thresholds!$B$2,5, IF(RFM_Customers[Recency]&lt;=RFM_Thresholds!$C$2,4,IF(RFM_Customers[Recency]&lt;=RFM_Thresholds!$D$2,3,IF(RFM_Customers[Recency]&lt;=RFM_Thresholds!$E$2,2,1))))</f>
        <v>4</v>
      </c>
      <c r="I506">
        <f>IF(RFM_Customers[Frequency]&lt;=RFM_Thresholds!$B$2,1, IF(RFM_Customers[Frequency]&lt;=RFM_Thresholds!$C$2,2,IF(RFM_Customers[Frequency]&lt;=RFM_Thresholds!$D$2,3,IF(RFM_Customers[Frequency]&lt;=RFM_Thresholds!$E$2,4,5))))</f>
        <v>2</v>
      </c>
      <c r="J506">
        <f>IF(RFM_Customers[NetSpending]&lt;=RFM_Thresholds!$B$2,1, IF(RFM_Customers[NetSpending]&lt;=RFM_Thresholds!$C$2,2,IF(RFM_Customers[NetSpending]&lt;=RFM_Thresholds!$D$2,3,IF(RFM_Customers[NetSpending]&lt;=RFM_Thresholds!$E$2,4,5))))</f>
        <v>5</v>
      </c>
      <c r="K506">
        <f t="shared" si="7"/>
        <v>11</v>
      </c>
    </row>
    <row r="507" spans="1:11" x14ac:dyDescent="0.25">
      <c r="A507">
        <v>13206</v>
      </c>
      <c r="B507">
        <v>8308.1899999999969</v>
      </c>
      <c r="C507">
        <v>97.19</v>
      </c>
      <c r="D507">
        <v>8210.9999999999964</v>
      </c>
      <c r="E507">
        <v>13</v>
      </c>
      <c r="F507" s="1">
        <v>40486</v>
      </c>
      <c r="G507">
        <v>401</v>
      </c>
      <c r="H507">
        <f>IF(RFM_Customers[Recency]&lt;=RFM_Thresholds!$B$2,5, IF(RFM_Customers[Recency]&lt;=RFM_Thresholds!$C$2,4,IF(RFM_Customers[Recency]&lt;=RFM_Thresholds!$D$2,3,IF(RFM_Customers[Recency]&lt;=RFM_Thresholds!$E$2,2,1))))</f>
        <v>2</v>
      </c>
      <c r="I507">
        <f>IF(RFM_Customers[Frequency]&lt;=RFM_Thresholds!$B$2,1, IF(RFM_Customers[Frequency]&lt;=RFM_Thresholds!$C$2,2,IF(RFM_Customers[Frequency]&lt;=RFM_Thresholds!$D$2,3,IF(RFM_Customers[Frequency]&lt;=RFM_Thresholds!$E$2,4,5))))</f>
        <v>1</v>
      </c>
      <c r="J507">
        <f>IF(RFM_Customers[NetSpending]&lt;=RFM_Thresholds!$B$2,1, IF(RFM_Customers[NetSpending]&lt;=RFM_Thresholds!$C$2,2,IF(RFM_Customers[NetSpending]&lt;=RFM_Thresholds!$D$2,3,IF(RFM_Customers[NetSpending]&lt;=RFM_Thresholds!$E$2,4,5))))</f>
        <v>5</v>
      </c>
      <c r="K507">
        <f t="shared" si="7"/>
        <v>8</v>
      </c>
    </row>
    <row r="508" spans="1:11" x14ac:dyDescent="0.25">
      <c r="A508">
        <v>14512</v>
      </c>
      <c r="B508">
        <v>1215.9700000000003</v>
      </c>
      <c r="C508">
        <v>0</v>
      </c>
      <c r="D508">
        <v>1215.9700000000003</v>
      </c>
      <c r="E508">
        <v>7</v>
      </c>
      <c r="F508" s="1">
        <v>40699</v>
      </c>
      <c r="G508">
        <v>188</v>
      </c>
      <c r="H508">
        <f>IF(RFM_Customers[Recency]&lt;=RFM_Thresholds!$B$2,5, IF(RFM_Customers[Recency]&lt;=RFM_Thresholds!$C$2,4,IF(RFM_Customers[Recency]&lt;=RFM_Thresholds!$D$2,3,IF(RFM_Customers[Recency]&lt;=RFM_Thresholds!$E$2,2,1))))</f>
        <v>3</v>
      </c>
      <c r="I508">
        <f>IF(RFM_Customers[Frequency]&lt;=RFM_Thresholds!$B$2,1, IF(RFM_Customers[Frequency]&lt;=RFM_Thresholds!$C$2,2,IF(RFM_Customers[Frequency]&lt;=RFM_Thresholds!$D$2,3,IF(RFM_Customers[Frequency]&lt;=RFM_Thresholds!$E$2,4,5))))</f>
        <v>1</v>
      </c>
      <c r="J508">
        <f>IF(RFM_Customers[NetSpending]&lt;=RFM_Thresholds!$B$2,1, IF(RFM_Customers[NetSpending]&lt;=RFM_Thresholds!$C$2,2,IF(RFM_Customers[NetSpending]&lt;=RFM_Thresholds!$D$2,3,IF(RFM_Customers[NetSpending]&lt;=RFM_Thresholds!$E$2,4,5))))</f>
        <v>5</v>
      </c>
      <c r="K508">
        <f t="shared" si="7"/>
        <v>9</v>
      </c>
    </row>
    <row r="509" spans="1:11" x14ac:dyDescent="0.25">
      <c r="A509">
        <v>16353</v>
      </c>
      <c r="B509">
        <v>9795.4599999999991</v>
      </c>
      <c r="C509">
        <v>13.530000000000001</v>
      </c>
      <c r="D509">
        <v>9781.9299999999985</v>
      </c>
      <c r="E509">
        <v>38</v>
      </c>
      <c r="F509" s="1">
        <v>40883</v>
      </c>
      <c r="G509">
        <v>4</v>
      </c>
      <c r="H509">
        <f>IF(RFM_Customers[Recency]&lt;=RFM_Thresholds!$B$2,5, IF(RFM_Customers[Recency]&lt;=RFM_Thresholds!$C$2,4,IF(RFM_Customers[Recency]&lt;=RFM_Thresholds!$D$2,3,IF(RFM_Customers[Recency]&lt;=RFM_Thresholds!$E$2,2,1))))</f>
        <v>5</v>
      </c>
      <c r="I509">
        <f>IF(RFM_Customers[Frequency]&lt;=RFM_Thresholds!$B$2,1, IF(RFM_Customers[Frequency]&lt;=RFM_Thresholds!$C$2,2,IF(RFM_Customers[Frequency]&lt;=RFM_Thresholds!$D$2,3,IF(RFM_Customers[Frequency]&lt;=RFM_Thresholds!$E$2,4,5))))</f>
        <v>2</v>
      </c>
      <c r="J509">
        <f>IF(RFM_Customers[NetSpending]&lt;=RFM_Thresholds!$B$2,1, IF(RFM_Customers[NetSpending]&lt;=RFM_Thresholds!$C$2,2,IF(RFM_Customers[NetSpending]&lt;=RFM_Thresholds!$D$2,3,IF(RFM_Customers[NetSpending]&lt;=RFM_Thresholds!$E$2,4,5))))</f>
        <v>5</v>
      </c>
      <c r="K509">
        <f t="shared" si="7"/>
        <v>12</v>
      </c>
    </row>
    <row r="510" spans="1:11" x14ac:dyDescent="0.25">
      <c r="A510">
        <v>16018</v>
      </c>
      <c r="B510">
        <v>698.12999999999988</v>
      </c>
      <c r="C510">
        <v>0</v>
      </c>
      <c r="D510">
        <v>698.12999999999988</v>
      </c>
      <c r="E510">
        <v>4</v>
      </c>
      <c r="F510" s="1">
        <v>40847</v>
      </c>
      <c r="G510">
        <v>40</v>
      </c>
      <c r="H510">
        <f>IF(RFM_Customers[Recency]&lt;=RFM_Thresholds!$B$2,5, IF(RFM_Customers[Recency]&lt;=RFM_Thresholds!$C$2,4,IF(RFM_Customers[Recency]&lt;=RFM_Thresholds!$D$2,3,IF(RFM_Customers[Recency]&lt;=RFM_Thresholds!$E$2,2,1))))</f>
        <v>4</v>
      </c>
      <c r="I510">
        <f>IF(RFM_Customers[Frequency]&lt;=RFM_Thresholds!$B$2,1, IF(RFM_Customers[Frequency]&lt;=RFM_Thresholds!$C$2,2,IF(RFM_Customers[Frequency]&lt;=RFM_Thresholds!$D$2,3,IF(RFM_Customers[Frequency]&lt;=RFM_Thresholds!$E$2,4,5))))</f>
        <v>1</v>
      </c>
      <c r="J510">
        <f>IF(RFM_Customers[NetSpending]&lt;=RFM_Thresholds!$B$2,1, IF(RFM_Customers[NetSpending]&lt;=RFM_Thresholds!$C$2,2,IF(RFM_Customers[NetSpending]&lt;=RFM_Thresholds!$D$2,3,IF(RFM_Customers[NetSpending]&lt;=RFM_Thresholds!$E$2,4,5))))</f>
        <v>5</v>
      </c>
      <c r="K510">
        <f t="shared" si="7"/>
        <v>10</v>
      </c>
    </row>
    <row r="511" spans="1:11" x14ac:dyDescent="0.25">
      <c r="A511">
        <v>14670</v>
      </c>
      <c r="B511">
        <v>583.32999999999981</v>
      </c>
      <c r="C511">
        <v>0</v>
      </c>
      <c r="D511">
        <v>583.32999999999981</v>
      </c>
      <c r="E511">
        <v>3</v>
      </c>
      <c r="F511" s="1">
        <v>40606</v>
      </c>
      <c r="G511">
        <v>281</v>
      </c>
      <c r="H511">
        <f>IF(RFM_Customers[Recency]&lt;=RFM_Thresholds!$B$2,5, IF(RFM_Customers[Recency]&lt;=RFM_Thresholds!$C$2,4,IF(RFM_Customers[Recency]&lt;=RFM_Thresholds!$D$2,3,IF(RFM_Customers[Recency]&lt;=RFM_Thresholds!$E$2,2,1))))</f>
        <v>2</v>
      </c>
      <c r="I511">
        <f>IF(RFM_Customers[Frequency]&lt;=RFM_Thresholds!$B$2,1, IF(RFM_Customers[Frequency]&lt;=RFM_Thresholds!$C$2,2,IF(RFM_Customers[Frequency]&lt;=RFM_Thresholds!$D$2,3,IF(RFM_Customers[Frequency]&lt;=RFM_Thresholds!$E$2,4,5))))</f>
        <v>1</v>
      </c>
      <c r="J511">
        <f>IF(RFM_Customers[NetSpending]&lt;=RFM_Thresholds!$B$2,1, IF(RFM_Customers[NetSpending]&lt;=RFM_Thresholds!$C$2,2,IF(RFM_Customers[NetSpending]&lt;=RFM_Thresholds!$D$2,3,IF(RFM_Customers[NetSpending]&lt;=RFM_Thresholds!$E$2,4,5))))</f>
        <v>5</v>
      </c>
      <c r="K511">
        <f t="shared" si="7"/>
        <v>8</v>
      </c>
    </row>
    <row r="512" spans="1:11" x14ac:dyDescent="0.25">
      <c r="A512">
        <v>14590</v>
      </c>
      <c r="B512">
        <v>2993.3699999999994</v>
      </c>
      <c r="C512">
        <v>122.33000000000003</v>
      </c>
      <c r="D512">
        <v>2871.0399999999991</v>
      </c>
      <c r="E512">
        <v>20</v>
      </c>
      <c r="F512" s="1">
        <v>40462</v>
      </c>
      <c r="G512">
        <v>425</v>
      </c>
      <c r="H512">
        <f>IF(RFM_Customers[Recency]&lt;=RFM_Thresholds!$B$2,5, IF(RFM_Customers[Recency]&lt;=RFM_Thresholds!$C$2,4,IF(RFM_Customers[Recency]&lt;=RFM_Thresholds!$D$2,3,IF(RFM_Customers[Recency]&lt;=RFM_Thresholds!$E$2,2,1))))</f>
        <v>1</v>
      </c>
      <c r="I512">
        <f>IF(RFM_Customers[Frequency]&lt;=RFM_Thresholds!$B$2,1, IF(RFM_Customers[Frequency]&lt;=RFM_Thresholds!$C$2,2,IF(RFM_Customers[Frequency]&lt;=RFM_Thresholds!$D$2,3,IF(RFM_Customers[Frequency]&lt;=RFM_Thresholds!$E$2,4,5))))</f>
        <v>1</v>
      </c>
      <c r="J512">
        <f>IF(RFM_Customers[NetSpending]&lt;=RFM_Thresholds!$B$2,1, IF(RFM_Customers[NetSpending]&lt;=RFM_Thresholds!$C$2,2,IF(RFM_Customers[NetSpending]&lt;=RFM_Thresholds!$D$2,3,IF(RFM_Customers[NetSpending]&lt;=RFM_Thresholds!$E$2,4,5))))</f>
        <v>5</v>
      </c>
      <c r="K512">
        <f t="shared" si="7"/>
        <v>7</v>
      </c>
    </row>
    <row r="513" spans="1:11" x14ac:dyDescent="0.25">
      <c r="A513">
        <v>14113</v>
      </c>
      <c r="B513">
        <v>7092.6099999999988</v>
      </c>
      <c r="C513">
        <v>935.86</v>
      </c>
      <c r="D513">
        <v>6156.7499999999991</v>
      </c>
      <c r="E513">
        <v>16</v>
      </c>
      <c r="F513" s="1">
        <v>40883</v>
      </c>
      <c r="G513">
        <v>4</v>
      </c>
      <c r="H513">
        <f>IF(RFM_Customers[Recency]&lt;=RFM_Thresholds!$B$2,5, IF(RFM_Customers[Recency]&lt;=RFM_Thresholds!$C$2,4,IF(RFM_Customers[Recency]&lt;=RFM_Thresholds!$D$2,3,IF(RFM_Customers[Recency]&lt;=RFM_Thresholds!$E$2,2,1))))</f>
        <v>5</v>
      </c>
      <c r="I513">
        <f>IF(RFM_Customers[Frequency]&lt;=RFM_Thresholds!$B$2,1, IF(RFM_Customers[Frequency]&lt;=RFM_Thresholds!$C$2,2,IF(RFM_Customers[Frequency]&lt;=RFM_Thresholds!$D$2,3,IF(RFM_Customers[Frequency]&lt;=RFM_Thresholds!$E$2,4,5))))</f>
        <v>1</v>
      </c>
      <c r="J513">
        <f>IF(RFM_Customers[NetSpending]&lt;=RFM_Thresholds!$B$2,1, IF(RFM_Customers[NetSpending]&lt;=RFM_Thresholds!$C$2,2,IF(RFM_Customers[NetSpending]&lt;=RFM_Thresholds!$D$2,3,IF(RFM_Customers[NetSpending]&lt;=RFM_Thresholds!$E$2,4,5))))</f>
        <v>5</v>
      </c>
      <c r="K513">
        <f t="shared" si="7"/>
        <v>11</v>
      </c>
    </row>
    <row r="514" spans="1:11" x14ac:dyDescent="0.25">
      <c r="A514">
        <v>17457</v>
      </c>
      <c r="B514">
        <v>5984.81</v>
      </c>
      <c r="C514">
        <v>185.8</v>
      </c>
      <c r="D514">
        <v>5799.0100000000011</v>
      </c>
      <c r="E514">
        <v>14</v>
      </c>
      <c r="F514" s="1">
        <v>40760</v>
      </c>
      <c r="G514">
        <v>127</v>
      </c>
      <c r="H514">
        <f>IF(RFM_Customers[Recency]&lt;=RFM_Thresholds!$B$2,5, IF(RFM_Customers[Recency]&lt;=RFM_Thresholds!$C$2,4,IF(RFM_Customers[Recency]&lt;=RFM_Thresholds!$D$2,3,IF(RFM_Customers[Recency]&lt;=RFM_Thresholds!$E$2,2,1))))</f>
        <v>3</v>
      </c>
      <c r="I514">
        <f>IF(RFM_Customers[Frequency]&lt;=RFM_Thresholds!$B$2,1, IF(RFM_Customers[Frequency]&lt;=RFM_Thresholds!$C$2,2,IF(RFM_Customers[Frequency]&lt;=RFM_Thresholds!$D$2,3,IF(RFM_Customers[Frequency]&lt;=RFM_Thresholds!$E$2,4,5))))</f>
        <v>1</v>
      </c>
      <c r="J514">
        <f>IF(RFM_Customers[NetSpending]&lt;=RFM_Thresholds!$B$2,1, IF(RFM_Customers[NetSpending]&lt;=RFM_Thresholds!$C$2,2,IF(RFM_Customers[NetSpending]&lt;=RFM_Thresholds!$D$2,3,IF(RFM_Customers[NetSpending]&lt;=RFM_Thresholds!$E$2,4,5))))</f>
        <v>5</v>
      </c>
      <c r="K514">
        <f t="shared" ref="K514:K577" si="8">H514+I514+J514</f>
        <v>9</v>
      </c>
    </row>
    <row r="515" spans="1:11" x14ac:dyDescent="0.25">
      <c r="A515">
        <v>15421</v>
      </c>
      <c r="B515">
        <v>3805.3399999999992</v>
      </c>
      <c r="C515">
        <v>0</v>
      </c>
      <c r="D515">
        <v>3805.3399999999992</v>
      </c>
      <c r="E515">
        <v>10</v>
      </c>
      <c r="F515" s="1">
        <v>40828</v>
      </c>
      <c r="G515">
        <v>59</v>
      </c>
      <c r="H515">
        <f>IF(RFM_Customers[Recency]&lt;=RFM_Thresholds!$B$2,5, IF(RFM_Customers[Recency]&lt;=RFM_Thresholds!$C$2,4,IF(RFM_Customers[Recency]&lt;=RFM_Thresholds!$D$2,3,IF(RFM_Customers[Recency]&lt;=RFM_Thresholds!$E$2,2,1))))</f>
        <v>4</v>
      </c>
      <c r="I515">
        <f>IF(RFM_Customers[Frequency]&lt;=RFM_Thresholds!$B$2,1, IF(RFM_Customers[Frequency]&lt;=RFM_Thresholds!$C$2,2,IF(RFM_Customers[Frequency]&lt;=RFM_Thresholds!$D$2,3,IF(RFM_Customers[Frequency]&lt;=RFM_Thresholds!$E$2,4,5))))</f>
        <v>1</v>
      </c>
      <c r="J515">
        <f>IF(RFM_Customers[NetSpending]&lt;=RFM_Thresholds!$B$2,1, IF(RFM_Customers[NetSpending]&lt;=RFM_Thresholds!$C$2,2,IF(RFM_Customers[NetSpending]&lt;=RFM_Thresholds!$D$2,3,IF(RFM_Customers[NetSpending]&lt;=RFM_Thresholds!$E$2,4,5))))</f>
        <v>5</v>
      </c>
      <c r="K515">
        <f t="shared" si="8"/>
        <v>10</v>
      </c>
    </row>
    <row r="516" spans="1:11" x14ac:dyDescent="0.25">
      <c r="A516">
        <v>17990</v>
      </c>
      <c r="B516">
        <v>1527.61</v>
      </c>
      <c r="C516">
        <v>5.04</v>
      </c>
      <c r="D516">
        <v>1522.57</v>
      </c>
      <c r="E516">
        <v>6</v>
      </c>
      <c r="F516" s="1">
        <v>40650</v>
      </c>
      <c r="G516">
        <v>237</v>
      </c>
      <c r="H516">
        <f>IF(RFM_Customers[Recency]&lt;=RFM_Thresholds!$B$2,5, IF(RFM_Customers[Recency]&lt;=RFM_Thresholds!$C$2,4,IF(RFM_Customers[Recency]&lt;=RFM_Thresholds!$D$2,3,IF(RFM_Customers[Recency]&lt;=RFM_Thresholds!$E$2,2,1))))</f>
        <v>2</v>
      </c>
      <c r="I516">
        <f>IF(RFM_Customers[Frequency]&lt;=RFM_Thresholds!$B$2,1, IF(RFM_Customers[Frequency]&lt;=RFM_Thresholds!$C$2,2,IF(RFM_Customers[Frequency]&lt;=RFM_Thresholds!$D$2,3,IF(RFM_Customers[Frequency]&lt;=RFM_Thresholds!$E$2,4,5))))</f>
        <v>1</v>
      </c>
      <c r="J516">
        <f>IF(RFM_Customers[NetSpending]&lt;=RFM_Thresholds!$B$2,1, IF(RFM_Customers[NetSpending]&lt;=RFM_Thresholds!$C$2,2,IF(RFM_Customers[NetSpending]&lt;=RFM_Thresholds!$D$2,3,IF(RFM_Customers[NetSpending]&lt;=RFM_Thresholds!$E$2,4,5))))</f>
        <v>5</v>
      </c>
      <c r="K516">
        <f t="shared" si="8"/>
        <v>8</v>
      </c>
    </row>
    <row r="517" spans="1:11" x14ac:dyDescent="0.25">
      <c r="A517">
        <v>13148</v>
      </c>
      <c r="B517">
        <v>8497.8199999999761</v>
      </c>
      <c r="C517">
        <v>498.20999999999987</v>
      </c>
      <c r="D517">
        <v>7999.6099999999824</v>
      </c>
      <c r="E517">
        <v>26</v>
      </c>
      <c r="F517" s="1">
        <v>40857</v>
      </c>
      <c r="G517">
        <v>30</v>
      </c>
      <c r="H517">
        <f>IF(RFM_Customers[Recency]&lt;=RFM_Thresholds!$B$2,5, IF(RFM_Customers[Recency]&lt;=RFM_Thresholds!$C$2,4,IF(RFM_Customers[Recency]&lt;=RFM_Thresholds!$D$2,3,IF(RFM_Customers[Recency]&lt;=RFM_Thresholds!$E$2,2,1))))</f>
        <v>4</v>
      </c>
      <c r="I517">
        <f>IF(RFM_Customers[Frequency]&lt;=RFM_Thresholds!$B$2,1, IF(RFM_Customers[Frequency]&lt;=RFM_Thresholds!$C$2,2,IF(RFM_Customers[Frequency]&lt;=RFM_Thresholds!$D$2,3,IF(RFM_Customers[Frequency]&lt;=RFM_Thresholds!$E$2,4,5))))</f>
        <v>2</v>
      </c>
      <c r="J517">
        <f>IF(RFM_Customers[NetSpending]&lt;=RFM_Thresholds!$B$2,1, IF(RFM_Customers[NetSpending]&lt;=RFM_Thresholds!$C$2,2,IF(RFM_Customers[NetSpending]&lt;=RFM_Thresholds!$D$2,3,IF(RFM_Customers[NetSpending]&lt;=RFM_Thresholds!$E$2,4,5))))</f>
        <v>5</v>
      </c>
      <c r="K517">
        <f t="shared" si="8"/>
        <v>11</v>
      </c>
    </row>
    <row r="518" spans="1:11" x14ac:dyDescent="0.25">
      <c r="A518">
        <v>17364</v>
      </c>
      <c r="B518">
        <v>11972.920000000013</v>
      </c>
      <c r="C518">
        <v>385.87</v>
      </c>
      <c r="D518">
        <v>11587.050000000017</v>
      </c>
      <c r="E518">
        <v>28</v>
      </c>
      <c r="F518" s="1">
        <v>40886</v>
      </c>
      <c r="G518">
        <v>1</v>
      </c>
      <c r="H518">
        <f>IF(RFM_Customers[Recency]&lt;=RFM_Thresholds!$B$2,5, IF(RFM_Customers[Recency]&lt;=RFM_Thresholds!$C$2,4,IF(RFM_Customers[Recency]&lt;=RFM_Thresholds!$D$2,3,IF(RFM_Customers[Recency]&lt;=RFM_Thresholds!$E$2,2,1))))</f>
        <v>5</v>
      </c>
      <c r="I518">
        <f>IF(RFM_Customers[Frequency]&lt;=RFM_Thresholds!$B$2,1, IF(RFM_Customers[Frequency]&lt;=RFM_Thresholds!$C$2,2,IF(RFM_Customers[Frequency]&lt;=RFM_Thresholds!$D$2,3,IF(RFM_Customers[Frequency]&lt;=RFM_Thresholds!$E$2,4,5))))</f>
        <v>2</v>
      </c>
      <c r="J518">
        <f>IF(RFM_Customers[NetSpending]&lt;=RFM_Thresholds!$B$2,1, IF(RFM_Customers[NetSpending]&lt;=RFM_Thresholds!$C$2,2,IF(RFM_Customers[NetSpending]&lt;=RFM_Thresholds!$D$2,3,IF(RFM_Customers[NetSpending]&lt;=RFM_Thresholds!$E$2,4,5))))</f>
        <v>5</v>
      </c>
      <c r="K518">
        <f t="shared" si="8"/>
        <v>12</v>
      </c>
    </row>
    <row r="519" spans="1:11" x14ac:dyDescent="0.25">
      <c r="A519">
        <v>13042</v>
      </c>
      <c r="B519">
        <v>1488.5900000000004</v>
      </c>
      <c r="C519">
        <v>33.75</v>
      </c>
      <c r="D519">
        <v>1454.8400000000004</v>
      </c>
      <c r="E519">
        <v>3</v>
      </c>
      <c r="F519" s="1">
        <v>40288</v>
      </c>
      <c r="G519">
        <v>599</v>
      </c>
      <c r="H519">
        <f>IF(RFM_Customers[Recency]&lt;=RFM_Thresholds!$B$2,5, IF(RFM_Customers[Recency]&lt;=RFM_Thresholds!$C$2,4,IF(RFM_Customers[Recency]&lt;=RFM_Thresholds!$D$2,3,IF(RFM_Customers[Recency]&lt;=RFM_Thresholds!$E$2,2,1))))</f>
        <v>1</v>
      </c>
      <c r="I519">
        <f>IF(RFM_Customers[Frequency]&lt;=RFM_Thresholds!$B$2,1, IF(RFM_Customers[Frequency]&lt;=RFM_Thresholds!$C$2,2,IF(RFM_Customers[Frequency]&lt;=RFM_Thresholds!$D$2,3,IF(RFM_Customers[Frequency]&lt;=RFM_Thresholds!$E$2,4,5))))</f>
        <v>1</v>
      </c>
      <c r="J519">
        <f>IF(RFM_Customers[NetSpending]&lt;=RFM_Thresholds!$B$2,1, IF(RFM_Customers[NetSpending]&lt;=RFM_Thresholds!$C$2,2,IF(RFM_Customers[NetSpending]&lt;=RFM_Thresholds!$D$2,3,IF(RFM_Customers[NetSpending]&lt;=RFM_Thresholds!$E$2,4,5))))</f>
        <v>5</v>
      </c>
      <c r="K519">
        <f t="shared" si="8"/>
        <v>7</v>
      </c>
    </row>
    <row r="520" spans="1:11" x14ac:dyDescent="0.25">
      <c r="A520">
        <v>12443</v>
      </c>
      <c r="B520">
        <v>485.31000000000006</v>
      </c>
      <c r="C520">
        <v>0</v>
      </c>
      <c r="D520">
        <v>485.31000000000006</v>
      </c>
      <c r="E520">
        <v>1</v>
      </c>
      <c r="F520" s="1">
        <v>40154</v>
      </c>
      <c r="G520">
        <v>733</v>
      </c>
      <c r="H520">
        <f>IF(RFM_Customers[Recency]&lt;=RFM_Thresholds!$B$2,5, IF(RFM_Customers[Recency]&lt;=RFM_Thresholds!$C$2,4,IF(RFM_Customers[Recency]&lt;=RFM_Thresholds!$D$2,3,IF(RFM_Customers[Recency]&lt;=RFM_Thresholds!$E$2,2,1))))</f>
        <v>1</v>
      </c>
      <c r="I520">
        <f>IF(RFM_Customers[Frequency]&lt;=RFM_Thresholds!$B$2,1, IF(RFM_Customers[Frequency]&lt;=RFM_Thresholds!$C$2,2,IF(RFM_Customers[Frequency]&lt;=RFM_Thresholds!$D$2,3,IF(RFM_Customers[Frequency]&lt;=RFM_Thresholds!$E$2,4,5))))</f>
        <v>1</v>
      </c>
      <c r="J520">
        <f>IF(RFM_Customers[NetSpending]&lt;=RFM_Thresholds!$B$2,1, IF(RFM_Customers[NetSpending]&lt;=RFM_Thresholds!$C$2,2,IF(RFM_Customers[NetSpending]&lt;=RFM_Thresholds!$D$2,3,IF(RFM_Customers[NetSpending]&lt;=RFM_Thresholds!$E$2,4,5))))</f>
        <v>5</v>
      </c>
      <c r="K520">
        <f t="shared" si="8"/>
        <v>7</v>
      </c>
    </row>
    <row r="521" spans="1:11" x14ac:dyDescent="0.25">
      <c r="A521">
        <v>15694</v>
      </c>
      <c r="B521">
        <v>9978.4799999999905</v>
      </c>
      <c r="C521">
        <v>244.35</v>
      </c>
      <c r="D521">
        <v>9734.1299999999919</v>
      </c>
      <c r="E521">
        <v>24</v>
      </c>
      <c r="F521" s="1">
        <v>40886</v>
      </c>
      <c r="G521">
        <v>1</v>
      </c>
      <c r="H521">
        <f>IF(RFM_Customers[Recency]&lt;=RFM_Thresholds!$B$2,5, IF(RFM_Customers[Recency]&lt;=RFM_Thresholds!$C$2,4,IF(RFM_Customers[Recency]&lt;=RFM_Thresholds!$D$2,3,IF(RFM_Customers[Recency]&lt;=RFM_Thresholds!$E$2,2,1))))</f>
        <v>5</v>
      </c>
      <c r="I521">
        <f>IF(RFM_Customers[Frequency]&lt;=RFM_Thresholds!$B$2,1, IF(RFM_Customers[Frequency]&lt;=RFM_Thresholds!$C$2,2,IF(RFM_Customers[Frequency]&lt;=RFM_Thresholds!$D$2,3,IF(RFM_Customers[Frequency]&lt;=RFM_Thresholds!$E$2,4,5))))</f>
        <v>2</v>
      </c>
      <c r="J521">
        <f>IF(RFM_Customers[NetSpending]&lt;=RFM_Thresholds!$B$2,1, IF(RFM_Customers[NetSpending]&lt;=RFM_Thresholds!$C$2,2,IF(RFM_Customers[NetSpending]&lt;=RFM_Thresholds!$D$2,3,IF(RFM_Customers[NetSpending]&lt;=RFM_Thresholds!$E$2,4,5))))</f>
        <v>5</v>
      </c>
      <c r="K521">
        <f t="shared" si="8"/>
        <v>12</v>
      </c>
    </row>
    <row r="522" spans="1:11" x14ac:dyDescent="0.25">
      <c r="A522">
        <v>16717</v>
      </c>
      <c r="B522">
        <v>6663.6799999999994</v>
      </c>
      <c r="C522">
        <v>676.27</v>
      </c>
      <c r="D522">
        <v>5987.4099999999971</v>
      </c>
      <c r="E522">
        <v>14</v>
      </c>
      <c r="F522" s="1">
        <v>40863</v>
      </c>
      <c r="G522">
        <v>24</v>
      </c>
      <c r="H522">
        <f>IF(RFM_Customers[Recency]&lt;=RFM_Thresholds!$B$2,5, IF(RFM_Customers[Recency]&lt;=RFM_Thresholds!$C$2,4,IF(RFM_Customers[Recency]&lt;=RFM_Thresholds!$D$2,3,IF(RFM_Customers[Recency]&lt;=RFM_Thresholds!$E$2,2,1))))</f>
        <v>4</v>
      </c>
      <c r="I522">
        <f>IF(RFM_Customers[Frequency]&lt;=RFM_Thresholds!$B$2,1, IF(RFM_Customers[Frequency]&lt;=RFM_Thresholds!$C$2,2,IF(RFM_Customers[Frequency]&lt;=RFM_Thresholds!$D$2,3,IF(RFM_Customers[Frequency]&lt;=RFM_Thresholds!$E$2,4,5))))</f>
        <v>1</v>
      </c>
      <c r="J522">
        <f>IF(RFM_Customers[NetSpending]&lt;=RFM_Thresholds!$B$2,1, IF(RFM_Customers[NetSpending]&lt;=RFM_Thresholds!$C$2,2,IF(RFM_Customers[NetSpending]&lt;=RFM_Thresholds!$D$2,3,IF(RFM_Customers[NetSpending]&lt;=RFM_Thresholds!$E$2,4,5))))</f>
        <v>5</v>
      </c>
      <c r="K522">
        <f t="shared" si="8"/>
        <v>10</v>
      </c>
    </row>
    <row r="523" spans="1:11" x14ac:dyDescent="0.25">
      <c r="A523">
        <v>17231</v>
      </c>
      <c r="B523">
        <v>7064.7999999999756</v>
      </c>
      <c r="C523">
        <v>105.97000000000003</v>
      </c>
      <c r="D523">
        <v>6958.8299999999763</v>
      </c>
      <c r="E523">
        <v>25</v>
      </c>
      <c r="F523" s="1">
        <v>40874</v>
      </c>
      <c r="G523">
        <v>13</v>
      </c>
      <c r="H523">
        <f>IF(RFM_Customers[Recency]&lt;=RFM_Thresholds!$B$2,5, IF(RFM_Customers[Recency]&lt;=RFM_Thresholds!$C$2,4,IF(RFM_Customers[Recency]&lt;=RFM_Thresholds!$D$2,3,IF(RFM_Customers[Recency]&lt;=RFM_Thresholds!$E$2,2,1))))</f>
        <v>5</v>
      </c>
      <c r="I523">
        <f>IF(RFM_Customers[Frequency]&lt;=RFM_Thresholds!$B$2,1, IF(RFM_Customers[Frequency]&lt;=RFM_Thresholds!$C$2,2,IF(RFM_Customers[Frequency]&lt;=RFM_Thresholds!$D$2,3,IF(RFM_Customers[Frequency]&lt;=RFM_Thresholds!$E$2,4,5))))</f>
        <v>2</v>
      </c>
      <c r="J523">
        <f>IF(RFM_Customers[NetSpending]&lt;=RFM_Thresholds!$B$2,1, IF(RFM_Customers[NetSpending]&lt;=RFM_Thresholds!$C$2,2,IF(RFM_Customers[NetSpending]&lt;=RFM_Thresholds!$D$2,3,IF(RFM_Customers[NetSpending]&lt;=RFM_Thresholds!$E$2,4,5))))</f>
        <v>5</v>
      </c>
      <c r="K523">
        <f t="shared" si="8"/>
        <v>12</v>
      </c>
    </row>
    <row r="524" spans="1:11" x14ac:dyDescent="0.25">
      <c r="A524">
        <v>16702</v>
      </c>
      <c r="B524">
        <v>1110.8299999999997</v>
      </c>
      <c r="C524">
        <v>9.9499999999999993</v>
      </c>
      <c r="D524">
        <v>1100.8799999999999</v>
      </c>
      <c r="E524">
        <v>4</v>
      </c>
      <c r="F524" s="1">
        <v>40471</v>
      </c>
      <c r="G524">
        <v>416</v>
      </c>
      <c r="H524">
        <f>IF(RFM_Customers[Recency]&lt;=RFM_Thresholds!$B$2,5, IF(RFM_Customers[Recency]&lt;=RFM_Thresholds!$C$2,4,IF(RFM_Customers[Recency]&lt;=RFM_Thresholds!$D$2,3,IF(RFM_Customers[Recency]&lt;=RFM_Thresholds!$E$2,2,1))))</f>
        <v>1</v>
      </c>
      <c r="I524">
        <f>IF(RFM_Customers[Frequency]&lt;=RFM_Thresholds!$B$2,1, IF(RFM_Customers[Frequency]&lt;=RFM_Thresholds!$C$2,2,IF(RFM_Customers[Frequency]&lt;=RFM_Thresholds!$D$2,3,IF(RFM_Customers[Frequency]&lt;=RFM_Thresholds!$E$2,4,5))))</f>
        <v>1</v>
      </c>
      <c r="J524">
        <f>IF(RFM_Customers[NetSpending]&lt;=RFM_Thresholds!$B$2,1, IF(RFM_Customers[NetSpending]&lt;=RFM_Thresholds!$C$2,2,IF(RFM_Customers[NetSpending]&lt;=RFM_Thresholds!$D$2,3,IF(RFM_Customers[NetSpending]&lt;=RFM_Thresholds!$E$2,4,5))))</f>
        <v>5</v>
      </c>
      <c r="K524">
        <f t="shared" si="8"/>
        <v>7</v>
      </c>
    </row>
    <row r="525" spans="1:11" x14ac:dyDescent="0.25">
      <c r="A525">
        <v>13267</v>
      </c>
      <c r="B525">
        <v>9429.8099999999977</v>
      </c>
      <c r="C525">
        <v>232.14999999999998</v>
      </c>
      <c r="D525">
        <v>9197.6599999999962</v>
      </c>
      <c r="E525">
        <v>36</v>
      </c>
      <c r="F525" s="1">
        <v>40884</v>
      </c>
      <c r="G525">
        <v>3</v>
      </c>
      <c r="H525">
        <f>IF(RFM_Customers[Recency]&lt;=RFM_Thresholds!$B$2,5, IF(RFM_Customers[Recency]&lt;=RFM_Thresholds!$C$2,4,IF(RFM_Customers[Recency]&lt;=RFM_Thresholds!$D$2,3,IF(RFM_Customers[Recency]&lt;=RFM_Thresholds!$E$2,2,1))))</f>
        <v>5</v>
      </c>
      <c r="I525">
        <f>IF(RFM_Customers[Frequency]&lt;=RFM_Thresholds!$B$2,1, IF(RFM_Customers[Frequency]&lt;=RFM_Thresholds!$C$2,2,IF(RFM_Customers[Frequency]&lt;=RFM_Thresholds!$D$2,3,IF(RFM_Customers[Frequency]&lt;=RFM_Thresholds!$E$2,4,5))))</f>
        <v>2</v>
      </c>
      <c r="J525">
        <f>IF(RFM_Customers[NetSpending]&lt;=RFM_Thresholds!$B$2,1, IF(RFM_Customers[NetSpending]&lt;=RFM_Thresholds!$C$2,2,IF(RFM_Customers[NetSpending]&lt;=RFM_Thresholds!$D$2,3,IF(RFM_Customers[NetSpending]&lt;=RFM_Thresholds!$E$2,4,5))))</f>
        <v>5</v>
      </c>
      <c r="K525">
        <f t="shared" si="8"/>
        <v>12</v>
      </c>
    </row>
    <row r="526" spans="1:11" x14ac:dyDescent="0.25">
      <c r="A526">
        <v>12540</v>
      </c>
      <c r="B526">
        <v>22254.490000000042</v>
      </c>
      <c r="C526">
        <v>147.19999999999999</v>
      </c>
      <c r="D526">
        <v>22107.290000000041</v>
      </c>
      <c r="E526">
        <v>33</v>
      </c>
      <c r="F526" s="1">
        <v>40867</v>
      </c>
      <c r="G526">
        <v>20</v>
      </c>
      <c r="H526">
        <f>IF(RFM_Customers[Recency]&lt;=RFM_Thresholds!$B$2,5, IF(RFM_Customers[Recency]&lt;=RFM_Thresholds!$C$2,4,IF(RFM_Customers[Recency]&lt;=RFM_Thresholds!$D$2,3,IF(RFM_Customers[Recency]&lt;=RFM_Thresholds!$E$2,2,1))))</f>
        <v>5</v>
      </c>
      <c r="I526">
        <f>IF(RFM_Customers[Frequency]&lt;=RFM_Thresholds!$B$2,1, IF(RFM_Customers[Frequency]&lt;=RFM_Thresholds!$C$2,2,IF(RFM_Customers[Frequency]&lt;=RFM_Thresholds!$D$2,3,IF(RFM_Customers[Frequency]&lt;=RFM_Thresholds!$E$2,4,5))))</f>
        <v>2</v>
      </c>
      <c r="J526">
        <f>IF(RFM_Customers[NetSpending]&lt;=RFM_Thresholds!$B$2,1, IF(RFM_Customers[NetSpending]&lt;=RFM_Thresholds!$C$2,2,IF(RFM_Customers[NetSpending]&lt;=RFM_Thresholds!$D$2,3,IF(RFM_Customers[NetSpending]&lt;=RFM_Thresholds!$E$2,4,5))))</f>
        <v>5</v>
      </c>
      <c r="K526">
        <f t="shared" si="8"/>
        <v>12</v>
      </c>
    </row>
    <row r="527" spans="1:11" x14ac:dyDescent="0.25">
      <c r="A527">
        <v>17270</v>
      </c>
      <c r="B527">
        <v>601.44999999999993</v>
      </c>
      <c r="C527">
        <v>0</v>
      </c>
      <c r="D527">
        <v>601.44999999999993</v>
      </c>
      <c r="E527">
        <v>2</v>
      </c>
      <c r="F527" s="1">
        <v>40417</v>
      </c>
      <c r="G527">
        <v>470</v>
      </c>
      <c r="H527">
        <f>IF(RFM_Customers[Recency]&lt;=RFM_Thresholds!$B$2,5, IF(RFM_Customers[Recency]&lt;=RFM_Thresholds!$C$2,4,IF(RFM_Customers[Recency]&lt;=RFM_Thresholds!$D$2,3,IF(RFM_Customers[Recency]&lt;=RFM_Thresholds!$E$2,2,1))))</f>
        <v>1</v>
      </c>
      <c r="I527">
        <f>IF(RFM_Customers[Frequency]&lt;=RFM_Thresholds!$B$2,1, IF(RFM_Customers[Frequency]&lt;=RFM_Thresholds!$C$2,2,IF(RFM_Customers[Frequency]&lt;=RFM_Thresholds!$D$2,3,IF(RFM_Customers[Frequency]&lt;=RFM_Thresholds!$E$2,4,5))))</f>
        <v>1</v>
      </c>
      <c r="J527">
        <f>IF(RFM_Customers[NetSpending]&lt;=RFM_Thresholds!$B$2,1, IF(RFM_Customers[NetSpending]&lt;=RFM_Thresholds!$C$2,2,IF(RFM_Customers[NetSpending]&lt;=RFM_Thresholds!$D$2,3,IF(RFM_Customers[NetSpending]&lt;=RFM_Thresholds!$E$2,4,5))))</f>
        <v>5</v>
      </c>
      <c r="K527">
        <f t="shared" si="8"/>
        <v>7</v>
      </c>
    </row>
    <row r="528" spans="1:11" x14ac:dyDescent="0.25">
      <c r="A528">
        <v>13393</v>
      </c>
      <c r="B528">
        <v>1131.45</v>
      </c>
      <c r="C528">
        <v>25.6</v>
      </c>
      <c r="D528">
        <v>1105.8499999999999</v>
      </c>
      <c r="E528">
        <v>4</v>
      </c>
      <c r="F528" s="1">
        <v>40303</v>
      </c>
      <c r="G528">
        <v>584</v>
      </c>
      <c r="H528">
        <f>IF(RFM_Customers[Recency]&lt;=RFM_Thresholds!$B$2,5, IF(RFM_Customers[Recency]&lt;=RFM_Thresholds!$C$2,4,IF(RFM_Customers[Recency]&lt;=RFM_Thresholds!$D$2,3,IF(RFM_Customers[Recency]&lt;=RFM_Thresholds!$E$2,2,1))))</f>
        <v>1</v>
      </c>
      <c r="I528">
        <f>IF(RFM_Customers[Frequency]&lt;=RFM_Thresholds!$B$2,1, IF(RFM_Customers[Frequency]&lt;=RFM_Thresholds!$C$2,2,IF(RFM_Customers[Frequency]&lt;=RFM_Thresholds!$D$2,3,IF(RFM_Customers[Frequency]&lt;=RFM_Thresholds!$E$2,4,5))))</f>
        <v>1</v>
      </c>
      <c r="J528">
        <f>IF(RFM_Customers[NetSpending]&lt;=RFM_Thresholds!$B$2,1, IF(RFM_Customers[NetSpending]&lt;=RFM_Thresholds!$C$2,2,IF(RFM_Customers[NetSpending]&lt;=RFM_Thresholds!$D$2,3,IF(RFM_Customers[NetSpending]&lt;=RFM_Thresholds!$E$2,4,5))))</f>
        <v>5</v>
      </c>
      <c r="K528">
        <f t="shared" si="8"/>
        <v>7</v>
      </c>
    </row>
    <row r="529" spans="1:11" x14ac:dyDescent="0.25">
      <c r="A529">
        <v>15369</v>
      </c>
      <c r="B529">
        <v>6251.2599999999993</v>
      </c>
      <c r="C529">
        <v>4537.87</v>
      </c>
      <c r="D529">
        <v>1713.3900000000015</v>
      </c>
      <c r="E529">
        <v>11</v>
      </c>
      <c r="F529" s="1">
        <v>40394</v>
      </c>
      <c r="G529">
        <v>493</v>
      </c>
      <c r="H529">
        <f>IF(RFM_Customers[Recency]&lt;=RFM_Thresholds!$B$2,5, IF(RFM_Customers[Recency]&lt;=RFM_Thresholds!$C$2,4,IF(RFM_Customers[Recency]&lt;=RFM_Thresholds!$D$2,3,IF(RFM_Customers[Recency]&lt;=RFM_Thresholds!$E$2,2,1))))</f>
        <v>1</v>
      </c>
      <c r="I529">
        <f>IF(RFM_Customers[Frequency]&lt;=RFM_Thresholds!$B$2,1, IF(RFM_Customers[Frequency]&lt;=RFM_Thresholds!$C$2,2,IF(RFM_Customers[Frequency]&lt;=RFM_Thresholds!$D$2,3,IF(RFM_Customers[Frequency]&lt;=RFM_Thresholds!$E$2,4,5))))</f>
        <v>1</v>
      </c>
      <c r="J529">
        <f>IF(RFM_Customers[NetSpending]&lt;=RFM_Thresholds!$B$2,1, IF(RFM_Customers[NetSpending]&lt;=RFM_Thresholds!$C$2,2,IF(RFM_Customers[NetSpending]&lt;=RFM_Thresholds!$D$2,3,IF(RFM_Customers[NetSpending]&lt;=RFM_Thresholds!$E$2,4,5))))</f>
        <v>5</v>
      </c>
      <c r="K529">
        <f t="shared" si="8"/>
        <v>7</v>
      </c>
    </row>
    <row r="530" spans="1:11" x14ac:dyDescent="0.25">
      <c r="A530">
        <v>12358</v>
      </c>
      <c r="B530">
        <v>3887.0700000000029</v>
      </c>
      <c r="C530">
        <v>0</v>
      </c>
      <c r="D530">
        <v>3887.0700000000029</v>
      </c>
      <c r="E530">
        <v>5</v>
      </c>
      <c r="F530" s="1">
        <v>40885</v>
      </c>
      <c r="G530">
        <v>2</v>
      </c>
      <c r="H530">
        <f>IF(RFM_Customers[Recency]&lt;=RFM_Thresholds!$B$2,5, IF(RFM_Customers[Recency]&lt;=RFM_Thresholds!$C$2,4,IF(RFM_Customers[Recency]&lt;=RFM_Thresholds!$D$2,3,IF(RFM_Customers[Recency]&lt;=RFM_Thresholds!$E$2,2,1))))</f>
        <v>5</v>
      </c>
      <c r="I530">
        <f>IF(RFM_Customers[Frequency]&lt;=RFM_Thresholds!$B$2,1, IF(RFM_Customers[Frequency]&lt;=RFM_Thresholds!$C$2,2,IF(RFM_Customers[Frequency]&lt;=RFM_Thresholds!$D$2,3,IF(RFM_Customers[Frequency]&lt;=RFM_Thresholds!$E$2,4,5))))</f>
        <v>1</v>
      </c>
      <c r="J530">
        <f>IF(RFM_Customers[NetSpending]&lt;=RFM_Thresholds!$B$2,1, IF(RFM_Customers[NetSpending]&lt;=RFM_Thresholds!$C$2,2,IF(RFM_Customers[NetSpending]&lt;=RFM_Thresholds!$D$2,3,IF(RFM_Customers[NetSpending]&lt;=RFM_Thresholds!$E$2,4,5))))</f>
        <v>5</v>
      </c>
      <c r="K530">
        <f t="shared" si="8"/>
        <v>11</v>
      </c>
    </row>
    <row r="531" spans="1:11" x14ac:dyDescent="0.25">
      <c r="A531">
        <v>18259</v>
      </c>
      <c r="B531">
        <v>3941.9000000000015</v>
      </c>
      <c r="C531">
        <v>0</v>
      </c>
      <c r="D531">
        <v>3941.9000000000015</v>
      </c>
      <c r="E531">
        <v>7</v>
      </c>
      <c r="F531" s="1">
        <v>40862</v>
      </c>
      <c r="G531">
        <v>25</v>
      </c>
      <c r="H531">
        <f>IF(RFM_Customers[Recency]&lt;=RFM_Thresholds!$B$2,5, IF(RFM_Customers[Recency]&lt;=RFM_Thresholds!$C$2,4,IF(RFM_Customers[Recency]&lt;=RFM_Thresholds!$D$2,3,IF(RFM_Customers[Recency]&lt;=RFM_Thresholds!$E$2,2,1))))</f>
        <v>4</v>
      </c>
      <c r="I531">
        <f>IF(RFM_Customers[Frequency]&lt;=RFM_Thresholds!$B$2,1, IF(RFM_Customers[Frequency]&lt;=RFM_Thresholds!$C$2,2,IF(RFM_Customers[Frequency]&lt;=RFM_Thresholds!$D$2,3,IF(RFM_Customers[Frequency]&lt;=RFM_Thresholds!$E$2,4,5))))</f>
        <v>1</v>
      </c>
      <c r="J531">
        <f>IF(RFM_Customers[NetSpending]&lt;=RFM_Thresholds!$B$2,1, IF(RFM_Customers[NetSpending]&lt;=RFM_Thresholds!$C$2,2,IF(RFM_Customers[NetSpending]&lt;=RFM_Thresholds!$D$2,3,IF(RFM_Customers[NetSpending]&lt;=RFM_Thresholds!$E$2,4,5))))</f>
        <v>5</v>
      </c>
      <c r="K531">
        <f t="shared" si="8"/>
        <v>10</v>
      </c>
    </row>
    <row r="532" spans="1:11" x14ac:dyDescent="0.25">
      <c r="A532">
        <v>17047</v>
      </c>
      <c r="B532">
        <v>2289.2300000000014</v>
      </c>
      <c r="C532">
        <v>0</v>
      </c>
      <c r="D532">
        <v>2289.2300000000014</v>
      </c>
      <c r="E532">
        <v>6</v>
      </c>
      <c r="F532" s="1">
        <v>40801</v>
      </c>
      <c r="G532">
        <v>86</v>
      </c>
      <c r="H532">
        <f>IF(RFM_Customers[Recency]&lt;=RFM_Thresholds!$B$2,5, IF(RFM_Customers[Recency]&lt;=RFM_Thresholds!$C$2,4,IF(RFM_Customers[Recency]&lt;=RFM_Thresholds!$D$2,3,IF(RFM_Customers[Recency]&lt;=RFM_Thresholds!$E$2,2,1))))</f>
        <v>3</v>
      </c>
      <c r="I532">
        <f>IF(RFM_Customers[Frequency]&lt;=RFM_Thresholds!$B$2,1, IF(RFM_Customers[Frequency]&lt;=RFM_Thresholds!$C$2,2,IF(RFM_Customers[Frequency]&lt;=RFM_Thresholds!$D$2,3,IF(RFM_Customers[Frequency]&lt;=RFM_Thresholds!$E$2,4,5))))</f>
        <v>1</v>
      </c>
      <c r="J532">
        <f>IF(RFM_Customers[NetSpending]&lt;=RFM_Thresholds!$B$2,1, IF(RFM_Customers[NetSpending]&lt;=RFM_Thresholds!$C$2,2,IF(RFM_Customers[NetSpending]&lt;=RFM_Thresholds!$D$2,3,IF(RFM_Customers[NetSpending]&lt;=RFM_Thresholds!$E$2,4,5))))</f>
        <v>5</v>
      </c>
      <c r="K532">
        <f t="shared" si="8"/>
        <v>9</v>
      </c>
    </row>
    <row r="533" spans="1:11" x14ac:dyDescent="0.25">
      <c r="A533">
        <v>14136</v>
      </c>
      <c r="B533">
        <v>1570.8100000000002</v>
      </c>
      <c r="C533">
        <v>16.850000000000001</v>
      </c>
      <c r="D533">
        <v>1553.9600000000003</v>
      </c>
      <c r="E533">
        <v>5</v>
      </c>
      <c r="F533" s="1">
        <v>40486</v>
      </c>
      <c r="G533">
        <v>401</v>
      </c>
      <c r="H533">
        <f>IF(RFM_Customers[Recency]&lt;=RFM_Thresholds!$B$2,5, IF(RFM_Customers[Recency]&lt;=RFM_Thresholds!$C$2,4,IF(RFM_Customers[Recency]&lt;=RFM_Thresholds!$D$2,3,IF(RFM_Customers[Recency]&lt;=RFM_Thresholds!$E$2,2,1))))</f>
        <v>2</v>
      </c>
      <c r="I533">
        <f>IF(RFM_Customers[Frequency]&lt;=RFM_Thresholds!$B$2,1, IF(RFM_Customers[Frequency]&lt;=RFM_Thresholds!$C$2,2,IF(RFM_Customers[Frequency]&lt;=RFM_Thresholds!$D$2,3,IF(RFM_Customers[Frequency]&lt;=RFM_Thresholds!$E$2,4,5))))</f>
        <v>1</v>
      </c>
      <c r="J533">
        <f>IF(RFM_Customers[NetSpending]&lt;=RFM_Thresholds!$B$2,1, IF(RFM_Customers[NetSpending]&lt;=RFM_Thresholds!$C$2,2,IF(RFM_Customers[NetSpending]&lt;=RFM_Thresholds!$D$2,3,IF(RFM_Customers[NetSpending]&lt;=RFM_Thresholds!$E$2,4,5))))</f>
        <v>5</v>
      </c>
      <c r="K533">
        <f t="shared" si="8"/>
        <v>8</v>
      </c>
    </row>
    <row r="534" spans="1:11" x14ac:dyDescent="0.25">
      <c r="A534">
        <v>16735</v>
      </c>
      <c r="B534">
        <v>6217.4100000000053</v>
      </c>
      <c r="C534">
        <v>638.54999999999984</v>
      </c>
      <c r="D534">
        <v>5578.8600000000024</v>
      </c>
      <c r="E534">
        <v>14</v>
      </c>
      <c r="F534" s="1">
        <v>40808</v>
      </c>
      <c r="G534">
        <v>79</v>
      </c>
      <c r="H534">
        <f>IF(RFM_Customers[Recency]&lt;=RFM_Thresholds!$B$2,5, IF(RFM_Customers[Recency]&lt;=RFM_Thresholds!$C$2,4,IF(RFM_Customers[Recency]&lt;=RFM_Thresholds!$D$2,3,IF(RFM_Customers[Recency]&lt;=RFM_Thresholds!$E$2,2,1))))</f>
        <v>3</v>
      </c>
      <c r="I534">
        <f>IF(RFM_Customers[Frequency]&lt;=RFM_Thresholds!$B$2,1, IF(RFM_Customers[Frequency]&lt;=RFM_Thresholds!$C$2,2,IF(RFM_Customers[Frequency]&lt;=RFM_Thresholds!$D$2,3,IF(RFM_Customers[Frequency]&lt;=RFM_Thresholds!$E$2,4,5))))</f>
        <v>1</v>
      </c>
      <c r="J534">
        <f>IF(RFM_Customers[NetSpending]&lt;=RFM_Thresholds!$B$2,1, IF(RFM_Customers[NetSpending]&lt;=RFM_Thresholds!$C$2,2,IF(RFM_Customers[NetSpending]&lt;=RFM_Thresholds!$D$2,3,IF(RFM_Customers[NetSpending]&lt;=RFM_Thresholds!$E$2,4,5))))</f>
        <v>5</v>
      </c>
      <c r="K534">
        <f t="shared" si="8"/>
        <v>9</v>
      </c>
    </row>
    <row r="535" spans="1:11" x14ac:dyDescent="0.25">
      <c r="A535">
        <v>14215</v>
      </c>
      <c r="B535">
        <v>3250.3299999999995</v>
      </c>
      <c r="C535">
        <v>11.8</v>
      </c>
      <c r="D535">
        <v>3238.5299999999993</v>
      </c>
      <c r="E535">
        <v>9</v>
      </c>
      <c r="F535" s="1">
        <v>40875</v>
      </c>
      <c r="G535">
        <v>12</v>
      </c>
      <c r="H535">
        <f>IF(RFM_Customers[Recency]&lt;=RFM_Thresholds!$B$2,5, IF(RFM_Customers[Recency]&lt;=RFM_Thresholds!$C$2,4,IF(RFM_Customers[Recency]&lt;=RFM_Thresholds!$D$2,3,IF(RFM_Customers[Recency]&lt;=RFM_Thresholds!$E$2,2,1))))</f>
        <v>5</v>
      </c>
      <c r="I535">
        <f>IF(RFM_Customers[Frequency]&lt;=RFM_Thresholds!$B$2,1, IF(RFM_Customers[Frequency]&lt;=RFM_Thresholds!$C$2,2,IF(RFM_Customers[Frequency]&lt;=RFM_Thresholds!$D$2,3,IF(RFM_Customers[Frequency]&lt;=RFM_Thresholds!$E$2,4,5))))</f>
        <v>1</v>
      </c>
      <c r="J535">
        <f>IF(RFM_Customers[NetSpending]&lt;=RFM_Thresholds!$B$2,1, IF(RFM_Customers[NetSpending]&lt;=RFM_Thresholds!$C$2,2,IF(RFM_Customers[NetSpending]&lt;=RFM_Thresholds!$D$2,3,IF(RFM_Customers[NetSpending]&lt;=RFM_Thresholds!$E$2,4,5))))</f>
        <v>5</v>
      </c>
      <c r="K535">
        <f t="shared" si="8"/>
        <v>11</v>
      </c>
    </row>
    <row r="536" spans="1:11" x14ac:dyDescent="0.25">
      <c r="A536">
        <v>16404</v>
      </c>
      <c r="B536">
        <v>443.05000000000013</v>
      </c>
      <c r="C536">
        <v>12.75</v>
      </c>
      <c r="D536">
        <v>430.30000000000013</v>
      </c>
      <c r="E536">
        <v>1</v>
      </c>
      <c r="F536" s="1">
        <v>40816</v>
      </c>
      <c r="G536">
        <v>71</v>
      </c>
      <c r="H536">
        <f>IF(RFM_Customers[Recency]&lt;=RFM_Thresholds!$B$2,5, IF(RFM_Customers[Recency]&lt;=RFM_Thresholds!$C$2,4,IF(RFM_Customers[Recency]&lt;=RFM_Thresholds!$D$2,3,IF(RFM_Customers[Recency]&lt;=RFM_Thresholds!$E$2,2,1))))</f>
        <v>3</v>
      </c>
      <c r="I536">
        <f>IF(RFM_Customers[Frequency]&lt;=RFM_Thresholds!$B$2,1, IF(RFM_Customers[Frequency]&lt;=RFM_Thresholds!$C$2,2,IF(RFM_Customers[Frequency]&lt;=RFM_Thresholds!$D$2,3,IF(RFM_Customers[Frequency]&lt;=RFM_Thresholds!$E$2,4,5))))</f>
        <v>1</v>
      </c>
      <c r="J536">
        <f>IF(RFM_Customers[NetSpending]&lt;=RFM_Thresholds!$B$2,1, IF(RFM_Customers[NetSpending]&lt;=RFM_Thresholds!$C$2,2,IF(RFM_Customers[NetSpending]&lt;=RFM_Thresholds!$D$2,3,IF(RFM_Customers[NetSpending]&lt;=RFM_Thresholds!$E$2,4,5))))</f>
        <v>5</v>
      </c>
      <c r="K536">
        <f t="shared" si="8"/>
        <v>9</v>
      </c>
    </row>
    <row r="537" spans="1:11" x14ac:dyDescent="0.25">
      <c r="A537">
        <v>15971</v>
      </c>
      <c r="B537">
        <v>5902.83</v>
      </c>
      <c r="C537">
        <v>972.4</v>
      </c>
      <c r="D537">
        <v>4930.43</v>
      </c>
      <c r="E537">
        <v>18</v>
      </c>
      <c r="F537" s="1">
        <v>40869</v>
      </c>
      <c r="G537">
        <v>18</v>
      </c>
      <c r="H537">
        <f>IF(RFM_Customers[Recency]&lt;=RFM_Thresholds!$B$2,5, IF(RFM_Customers[Recency]&lt;=RFM_Thresholds!$C$2,4,IF(RFM_Customers[Recency]&lt;=RFM_Thresholds!$D$2,3,IF(RFM_Customers[Recency]&lt;=RFM_Thresholds!$E$2,2,1))))</f>
        <v>5</v>
      </c>
      <c r="I537">
        <f>IF(RFM_Customers[Frequency]&lt;=RFM_Thresholds!$B$2,1, IF(RFM_Customers[Frequency]&lt;=RFM_Thresholds!$C$2,2,IF(RFM_Customers[Frequency]&lt;=RFM_Thresholds!$D$2,3,IF(RFM_Customers[Frequency]&lt;=RFM_Thresholds!$E$2,4,5))))</f>
        <v>1</v>
      </c>
      <c r="J537">
        <f>IF(RFM_Customers[NetSpending]&lt;=RFM_Thresholds!$B$2,1, IF(RFM_Customers[NetSpending]&lt;=RFM_Thresholds!$C$2,2,IF(RFM_Customers[NetSpending]&lt;=RFM_Thresholds!$D$2,3,IF(RFM_Customers[NetSpending]&lt;=RFM_Thresholds!$E$2,4,5))))</f>
        <v>5</v>
      </c>
      <c r="K537">
        <f t="shared" si="8"/>
        <v>11</v>
      </c>
    </row>
    <row r="538" spans="1:11" x14ac:dyDescent="0.25">
      <c r="A538">
        <v>14295</v>
      </c>
      <c r="B538">
        <v>2362.91</v>
      </c>
      <c r="C538">
        <v>46.849999999999994</v>
      </c>
      <c r="D538">
        <v>2316.0600000000004</v>
      </c>
      <c r="E538">
        <v>5</v>
      </c>
      <c r="F538" s="1">
        <v>40846</v>
      </c>
      <c r="G538">
        <v>41</v>
      </c>
      <c r="H538">
        <f>IF(RFM_Customers[Recency]&lt;=RFM_Thresholds!$B$2,5, IF(RFM_Customers[Recency]&lt;=RFM_Thresholds!$C$2,4,IF(RFM_Customers[Recency]&lt;=RFM_Thresholds!$D$2,3,IF(RFM_Customers[Recency]&lt;=RFM_Thresholds!$E$2,2,1))))</f>
        <v>4</v>
      </c>
      <c r="I538">
        <f>IF(RFM_Customers[Frequency]&lt;=RFM_Thresholds!$B$2,1, IF(RFM_Customers[Frequency]&lt;=RFM_Thresholds!$C$2,2,IF(RFM_Customers[Frequency]&lt;=RFM_Thresholds!$D$2,3,IF(RFM_Customers[Frequency]&lt;=RFM_Thresholds!$E$2,4,5))))</f>
        <v>1</v>
      </c>
      <c r="J538">
        <f>IF(RFM_Customers[NetSpending]&lt;=RFM_Thresholds!$B$2,1, IF(RFM_Customers[NetSpending]&lt;=RFM_Thresholds!$C$2,2,IF(RFM_Customers[NetSpending]&lt;=RFM_Thresholds!$D$2,3,IF(RFM_Customers[NetSpending]&lt;=RFM_Thresholds!$E$2,4,5))))</f>
        <v>5</v>
      </c>
      <c r="K538">
        <f t="shared" si="8"/>
        <v>10</v>
      </c>
    </row>
    <row r="539" spans="1:11" x14ac:dyDescent="0.25">
      <c r="A539">
        <v>13382</v>
      </c>
      <c r="B539">
        <v>1387.58</v>
      </c>
      <c r="C539">
        <v>0</v>
      </c>
      <c r="D539">
        <v>1387.58</v>
      </c>
      <c r="E539">
        <v>5</v>
      </c>
      <c r="F539" s="1">
        <v>40606</v>
      </c>
      <c r="G539">
        <v>281</v>
      </c>
      <c r="H539">
        <f>IF(RFM_Customers[Recency]&lt;=RFM_Thresholds!$B$2,5, IF(RFM_Customers[Recency]&lt;=RFM_Thresholds!$C$2,4,IF(RFM_Customers[Recency]&lt;=RFM_Thresholds!$D$2,3,IF(RFM_Customers[Recency]&lt;=RFM_Thresholds!$E$2,2,1))))</f>
        <v>2</v>
      </c>
      <c r="I539">
        <f>IF(RFM_Customers[Frequency]&lt;=RFM_Thresholds!$B$2,1, IF(RFM_Customers[Frequency]&lt;=RFM_Thresholds!$C$2,2,IF(RFM_Customers[Frequency]&lt;=RFM_Thresholds!$D$2,3,IF(RFM_Customers[Frequency]&lt;=RFM_Thresholds!$E$2,4,5))))</f>
        <v>1</v>
      </c>
      <c r="J539">
        <f>IF(RFM_Customers[NetSpending]&lt;=RFM_Thresholds!$B$2,1, IF(RFM_Customers[NetSpending]&lt;=RFM_Thresholds!$C$2,2,IF(RFM_Customers[NetSpending]&lt;=RFM_Thresholds!$D$2,3,IF(RFM_Customers[NetSpending]&lt;=RFM_Thresholds!$E$2,4,5))))</f>
        <v>5</v>
      </c>
      <c r="K539">
        <f t="shared" si="8"/>
        <v>8</v>
      </c>
    </row>
    <row r="540" spans="1:11" x14ac:dyDescent="0.25">
      <c r="A540">
        <v>13025</v>
      </c>
      <c r="B540">
        <v>323.39</v>
      </c>
      <c r="C540">
        <v>0</v>
      </c>
      <c r="D540">
        <v>323.39</v>
      </c>
      <c r="E540">
        <v>1</v>
      </c>
      <c r="F540" s="1">
        <v>40155</v>
      </c>
      <c r="G540">
        <v>732</v>
      </c>
      <c r="H540">
        <f>IF(RFM_Customers[Recency]&lt;=RFM_Thresholds!$B$2,5, IF(RFM_Customers[Recency]&lt;=RFM_Thresholds!$C$2,4,IF(RFM_Customers[Recency]&lt;=RFM_Thresholds!$D$2,3,IF(RFM_Customers[Recency]&lt;=RFM_Thresholds!$E$2,2,1))))</f>
        <v>1</v>
      </c>
      <c r="I540">
        <f>IF(RFM_Customers[Frequency]&lt;=RFM_Thresholds!$B$2,1, IF(RFM_Customers[Frequency]&lt;=RFM_Thresholds!$C$2,2,IF(RFM_Customers[Frequency]&lt;=RFM_Thresholds!$D$2,3,IF(RFM_Customers[Frequency]&lt;=RFM_Thresholds!$E$2,4,5))))</f>
        <v>1</v>
      </c>
      <c r="J540">
        <f>IF(RFM_Customers[NetSpending]&lt;=RFM_Thresholds!$B$2,1, IF(RFM_Customers[NetSpending]&lt;=RFM_Thresholds!$C$2,2,IF(RFM_Customers[NetSpending]&lt;=RFM_Thresholds!$D$2,3,IF(RFM_Customers[NetSpending]&lt;=RFM_Thresholds!$E$2,4,5))))</f>
        <v>4</v>
      </c>
      <c r="K540">
        <f t="shared" si="8"/>
        <v>6</v>
      </c>
    </row>
    <row r="541" spans="1:11" x14ac:dyDescent="0.25">
      <c r="A541">
        <v>16013</v>
      </c>
      <c r="B541">
        <v>56078.440000000039</v>
      </c>
      <c r="C541">
        <v>4657.5199999999995</v>
      </c>
      <c r="D541">
        <v>51420.920000000042</v>
      </c>
      <c r="E541">
        <v>84</v>
      </c>
      <c r="F541" s="1">
        <v>40883</v>
      </c>
      <c r="G541">
        <v>4</v>
      </c>
      <c r="H541">
        <f>IF(RFM_Customers[Recency]&lt;=RFM_Thresholds!$B$2,5, IF(RFM_Customers[Recency]&lt;=RFM_Thresholds!$C$2,4,IF(RFM_Customers[Recency]&lt;=RFM_Thresholds!$D$2,3,IF(RFM_Customers[Recency]&lt;=RFM_Thresholds!$E$2,2,1))))</f>
        <v>5</v>
      </c>
      <c r="I541">
        <f>IF(RFM_Customers[Frequency]&lt;=RFM_Thresholds!$B$2,1, IF(RFM_Customers[Frequency]&lt;=RFM_Thresholds!$C$2,2,IF(RFM_Customers[Frequency]&lt;=RFM_Thresholds!$D$2,3,IF(RFM_Customers[Frequency]&lt;=RFM_Thresholds!$E$2,4,5))))</f>
        <v>3</v>
      </c>
      <c r="J541">
        <f>IF(RFM_Customers[NetSpending]&lt;=RFM_Thresholds!$B$2,1, IF(RFM_Customers[NetSpending]&lt;=RFM_Thresholds!$C$2,2,IF(RFM_Customers[NetSpending]&lt;=RFM_Thresholds!$D$2,3,IF(RFM_Customers[NetSpending]&lt;=RFM_Thresholds!$E$2,4,5))))</f>
        <v>5</v>
      </c>
      <c r="K541">
        <f t="shared" si="8"/>
        <v>13</v>
      </c>
    </row>
    <row r="542" spans="1:11" x14ac:dyDescent="0.25">
      <c r="A542">
        <v>18002</v>
      </c>
      <c r="B542">
        <v>244.36999999999998</v>
      </c>
      <c r="C542">
        <v>0</v>
      </c>
      <c r="D542">
        <v>244.36999999999998</v>
      </c>
      <c r="E542">
        <v>4</v>
      </c>
      <c r="F542" s="1">
        <v>40511</v>
      </c>
      <c r="G542">
        <v>376</v>
      </c>
      <c r="H542">
        <f>IF(RFM_Customers[Recency]&lt;=RFM_Thresholds!$B$2,5, IF(RFM_Customers[Recency]&lt;=RFM_Thresholds!$C$2,4,IF(RFM_Customers[Recency]&lt;=RFM_Thresholds!$D$2,3,IF(RFM_Customers[Recency]&lt;=RFM_Thresholds!$E$2,2,1))))</f>
        <v>2</v>
      </c>
      <c r="I542">
        <f>IF(RFM_Customers[Frequency]&lt;=RFM_Thresholds!$B$2,1, IF(RFM_Customers[Frequency]&lt;=RFM_Thresholds!$C$2,2,IF(RFM_Customers[Frequency]&lt;=RFM_Thresholds!$D$2,3,IF(RFM_Customers[Frequency]&lt;=RFM_Thresholds!$E$2,4,5))))</f>
        <v>1</v>
      </c>
      <c r="J542">
        <f>IF(RFM_Customers[NetSpending]&lt;=RFM_Thresholds!$B$2,1, IF(RFM_Customers[NetSpending]&lt;=RFM_Thresholds!$C$2,2,IF(RFM_Customers[NetSpending]&lt;=RFM_Thresholds!$D$2,3,IF(RFM_Customers[NetSpending]&lt;=RFM_Thresholds!$E$2,4,5))))</f>
        <v>4</v>
      </c>
      <c r="K542">
        <f t="shared" si="8"/>
        <v>7</v>
      </c>
    </row>
    <row r="543" spans="1:11" x14ac:dyDescent="0.25">
      <c r="A543">
        <v>17854</v>
      </c>
      <c r="B543">
        <v>1068.5000000000009</v>
      </c>
      <c r="C543">
        <v>0</v>
      </c>
      <c r="D543">
        <v>1068.5000000000009</v>
      </c>
      <c r="E543">
        <v>6</v>
      </c>
      <c r="F543" s="1">
        <v>40701</v>
      </c>
      <c r="G543">
        <v>186</v>
      </c>
      <c r="H543">
        <f>IF(RFM_Customers[Recency]&lt;=RFM_Thresholds!$B$2,5, IF(RFM_Customers[Recency]&lt;=RFM_Thresholds!$C$2,4,IF(RFM_Customers[Recency]&lt;=RFM_Thresholds!$D$2,3,IF(RFM_Customers[Recency]&lt;=RFM_Thresholds!$E$2,2,1))))</f>
        <v>3</v>
      </c>
      <c r="I543">
        <f>IF(RFM_Customers[Frequency]&lt;=RFM_Thresholds!$B$2,1, IF(RFM_Customers[Frequency]&lt;=RFM_Thresholds!$C$2,2,IF(RFM_Customers[Frequency]&lt;=RFM_Thresholds!$D$2,3,IF(RFM_Customers[Frequency]&lt;=RFM_Thresholds!$E$2,4,5))))</f>
        <v>1</v>
      </c>
      <c r="J543">
        <f>IF(RFM_Customers[NetSpending]&lt;=RFM_Thresholds!$B$2,1, IF(RFM_Customers[NetSpending]&lt;=RFM_Thresholds!$C$2,2,IF(RFM_Customers[NetSpending]&lt;=RFM_Thresholds!$D$2,3,IF(RFM_Customers[NetSpending]&lt;=RFM_Thresholds!$E$2,4,5))))</f>
        <v>5</v>
      </c>
      <c r="K543">
        <f t="shared" si="8"/>
        <v>9</v>
      </c>
    </row>
    <row r="544" spans="1:11" x14ac:dyDescent="0.25">
      <c r="A544">
        <v>15079</v>
      </c>
      <c r="B544">
        <v>3625.4000000000028</v>
      </c>
      <c r="C544">
        <v>80.599999999999994</v>
      </c>
      <c r="D544">
        <v>3544.8000000000029</v>
      </c>
      <c r="E544">
        <v>11</v>
      </c>
      <c r="F544" s="1">
        <v>40674</v>
      </c>
      <c r="G544">
        <v>213</v>
      </c>
      <c r="H544">
        <f>IF(RFM_Customers[Recency]&lt;=RFM_Thresholds!$B$2,5, IF(RFM_Customers[Recency]&lt;=RFM_Thresholds!$C$2,4,IF(RFM_Customers[Recency]&lt;=RFM_Thresholds!$D$2,3,IF(RFM_Customers[Recency]&lt;=RFM_Thresholds!$E$2,2,1))))</f>
        <v>2</v>
      </c>
      <c r="I544">
        <f>IF(RFM_Customers[Frequency]&lt;=RFM_Thresholds!$B$2,1, IF(RFM_Customers[Frequency]&lt;=RFM_Thresholds!$C$2,2,IF(RFM_Customers[Frequency]&lt;=RFM_Thresholds!$D$2,3,IF(RFM_Customers[Frequency]&lt;=RFM_Thresholds!$E$2,4,5))))</f>
        <v>1</v>
      </c>
      <c r="J544">
        <f>IF(RFM_Customers[NetSpending]&lt;=RFM_Thresholds!$B$2,1, IF(RFM_Customers[NetSpending]&lt;=RFM_Thresholds!$C$2,2,IF(RFM_Customers[NetSpending]&lt;=RFM_Thresholds!$D$2,3,IF(RFM_Customers[NetSpending]&lt;=RFM_Thresholds!$E$2,4,5))))</f>
        <v>5</v>
      </c>
      <c r="K544">
        <f t="shared" si="8"/>
        <v>8</v>
      </c>
    </row>
    <row r="545" spans="1:11" x14ac:dyDescent="0.25">
      <c r="A545">
        <v>16029</v>
      </c>
      <c r="B545">
        <v>117763.62000000014</v>
      </c>
      <c r="C545">
        <v>28058.15</v>
      </c>
      <c r="D545">
        <v>89705.470000000118</v>
      </c>
      <c r="E545">
        <v>107</v>
      </c>
      <c r="F545" s="1">
        <v>40848</v>
      </c>
      <c r="G545">
        <v>39</v>
      </c>
      <c r="H545">
        <f>IF(RFM_Customers[Recency]&lt;=RFM_Thresholds!$B$2,5, IF(RFM_Customers[Recency]&lt;=RFM_Thresholds!$C$2,4,IF(RFM_Customers[Recency]&lt;=RFM_Thresholds!$D$2,3,IF(RFM_Customers[Recency]&lt;=RFM_Thresholds!$E$2,2,1))))</f>
        <v>4</v>
      </c>
      <c r="I545">
        <f>IF(RFM_Customers[Frequency]&lt;=RFM_Thresholds!$B$2,1, IF(RFM_Customers[Frequency]&lt;=RFM_Thresholds!$C$2,2,IF(RFM_Customers[Frequency]&lt;=RFM_Thresholds!$D$2,3,IF(RFM_Customers[Frequency]&lt;=RFM_Thresholds!$E$2,4,5))))</f>
        <v>3</v>
      </c>
      <c r="J545">
        <f>IF(RFM_Customers[NetSpending]&lt;=RFM_Thresholds!$B$2,1, IF(RFM_Customers[NetSpending]&lt;=RFM_Thresholds!$C$2,2,IF(RFM_Customers[NetSpending]&lt;=RFM_Thresholds!$D$2,3,IF(RFM_Customers[NetSpending]&lt;=RFM_Thresholds!$E$2,4,5))))</f>
        <v>5</v>
      </c>
      <c r="K545">
        <f t="shared" si="8"/>
        <v>12</v>
      </c>
    </row>
    <row r="546" spans="1:11" x14ac:dyDescent="0.25">
      <c r="A546">
        <v>18271</v>
      </c>
      <c r="B546">
        <v>680.85</v>
      </c>
      <c r="C546">
        <v>0</v>
      </c>
      <c r="D546">
        <v>680.85</v>
      </c>
      <c r="E546">
        <v>2</v>
      </c>
      <c r="F546" s="1">
        <v>40277</v>
      </c>
      <c r="G546">
        <v>610</v>
      </c>
      <c r="H546">
        <f>IF(RFM_Customers[Recency]&lt;=RFM_Thresholds!$B$2,5, IF(RFM_Customers[Recency]&lt;=RFM_Thresholds!$C$2,4,IF(RFM_Customers[Recency]&lt;=RFM_Thresholds!$D$2,3,IF(RFM_Customers[Recency]&lt;=RFM_Thresholds!$E$2,2,1))))</f>
        <v>1</v>
      </c>
      <c r="I546">
        <f>IF(RFM_Customers[Frequency]&lt;=RFM_Thresholds!$B$2,1, IF(RFM_Customers[Frequency]&lt;=RFM_Thresholds!$C$2,2,IF(RFM_Customers[Frequency]&lt;=RFM_Thresholds!$D$2,3,IF(RFM_Customers[Frequency]&lt;=RFM_Thresholds!$E$2,4,5))))</f>
        <v>1</v>
      </c>
      <c r="J546">
        <f>IF(RFM_Customers[NetSpending]&lt;=RFM_Thresholds!$B$2,1, IF(RFM_Customers[NetSpending]&lt;=RFM_Thresholds!$C$2,2,IF(RFM_Customers[NetSpending]&lt;=RFM_Thresholds!$D$2,3,IF(RFM_Customers[NetSpending]&lt;=RFM_Thresholds!$E$2,4,5))))</f>
        <v>5</v>
      </c>
      <c r="K546">
        <f t="shared" si="8"/>
        <v>7</v>
      </c>
    </row>
    <row r="547" spans="1:11" x14ac:dyDescent="0.25">
      <c r="A547">
        <v>14290</v>
      </c>
      <c r="B547">
        <v>4516.5600000000004</v>
      </c>
      <c r="C547">
        <v>307.62999999999994</v>
      </c>
      <c r="D547">
        <v>4208.9299999999994</v>
      </c>
      <c r="E547">
        <v>8</v>
      </c>
      <c r="F547" s="1">
        <v>40875</v>
      </c>
      <c r="G547">
        <v>12</v>
      </c>
      <c r="H547">
        <f>IF(RFM_Customers[Recency]&lt;=RFM_Thresholds!$B$2,5, IF(RFM_Customers[Recency]&lt;=RFM_Thresholds!$C$2,4,IF(RFM_Customers[Recency]&lt;=RFM_Thresholds!$D$2,3,IF(RFM_Customers[Recency]&lt;=RFM_Thresholds!$E$2,2,1))))</f>
        <v>5</v>
      </c>
      <c r="I547">
        <f>IF(RFM_Customers[Frequency]&lt;=RFM_Thresholds!$B$2,1, IF(RFM_Customers[Frequency]&lt;=RFM_Thresholds!$C$2,2,IF(RFM_Customers[Frequency]&lt;=RFM_Thresholds!$D$2,3,IF(RFM_Customers[Frequency]&lt;=RFM_Thresholds!$E$2,4,5))))</f>
        <v>1</v>
      </c>
      <c r="J547">
        <f>IF(RFM_Customers[NetSpending]&lt;=RFM_Thresholds!$B$2,1, IF(RFM_Customers[NetSpending]&lt;=RFM_Thresholds!$C$2,2,IF(RFM_Customers[NetSpending]&lt;=RFM_Thresholds!$D$2,3,IF(RFM_Customers[NetSpending]&lt;=RFM_Thresholds!$E$2,4,5))))</f>
        <v>5</v>
      </c>
      <c r="K547">
        <f t="shared" si="8"/>
        <v>11</v>
      </c>
    </row>
    <row r="548" spans="1:11" x14ac:dyDescent="0.25">
      <c r="A548">
        <v>17268</v>
      </c>
      <c r="B548">
        <v>1733.8900000000003</v>
      </c>
      <c r="C548">
        <v>0</v>
      </c>
      <c r="D548">
        <v>1733.8900000000003</v>
      </c>
      <c r="E548">
        <v>11</v>
      </c>
      <c r="F548" s="1">
        <v>40779</v>
      </c>
      <c r="G548">
        <v>108</v>
      </c>
      <c r="H548">
        <f>IF(RFM_Customers[Recency]&lt;=RFM_Thresholds!$B$2,5, IF(RFM_Customers[Recency]&lt;=RFM_Thresholds!$C$2,4,IF(RFM_Customers[Recency]&lt;=RFM_Thresholds!$D$2,3,IF(RFM_Customers[Recency]&lt;=RFM_Thresholds!$E$2,2,1))))</f>
        <v>3</v>
      </c>
      <c r="I548">
        <f>IF(RFM_Customers[Frequency]&lt;=RFM_Thresholds!$B$2,1, IF(RFM_Customers[Frequency]&lt;=RFM_Thresholds!$C$2,2,IF(RFM_Customers[Frequency]&lt;=RFM_Thresholds!$D$2,3,IF(RFM_Customers[Frequency]&lt;=RFM_Thresholds!$E$2,4,5))))</f>
        <v>1</v>
      </c>
      <c r="J548">
        <f>IF(RFM_Customers[NetSpending]&lt;=RFM_Thresholds!$B$2,1, IF(RFM_Customers[NetSpending]&lt;=RFM_Thresholds!$C$2,2,IF(RFM_Customers[NetSpending]&lt;=RFM_Thresholds!$D$2,3,IF(RFM_Customers[NetSpending]&lt;=RFM_Thresholds!$E$2,4,5))))</f>
        <v>5</v>
      </c>
      <c r="K548">
        <f t="shared" si="8"/>
        <v>9</v>
      </c>
    </row>
    <row r="549" spans="1:11" x14ac:dyDescent="0.25">
      <c r="A549">
        <v>17067</v>
      </c>
      <c r="B549">
        <v>454.54</v>
      </c>
      <c r="C549">
        <v>0</v>
      </c>
      <c r="D549">
        <v>454.54</v>
      </c>
      <c r="E549">
        <v>3</v>
      </c>
      <c r="F549" s="1">
        <v>40162</v>
      </c>
      <c r="G549">
        <v>725</v>
      </c>
      <c r="H549">
        <f>IF(RFM_Customers[Recency]&lt;=RFM_Thresholds!$B$2,5, IF(RFM_Customers[Recency]&lt;=RFM_Thresholds!$C$2,4,IF(RFM_Customers[Recency]&lt;=RFM_Thresholds!$D$2,3,IF(RFM_Customers[Recency]&lt;=RFM_Thresholds!$E$2,2,1))))</f>
        <v>1</v>
      </c>
      <c r="I549">
        <f>IF(RFM_Customers[Frequency]&lt;=RFM_Thresholds!$B$2,1, IF(RFM_Customers[Frequency]&lt;=RFM_Thresholds!$C$2,2,IF(RFM_Customers[Frequency]&lt;=RFM_Thresholds!$D$2,3,IF(RFM_Customers[Frequency]&lt;=RFM_Thresholds!$E$2,4,5))))</f>
        <v>1</v>
      </c>
      <c r="J549">
        <f>IF(RFM_Customers[NetSpending]&lt;=RFM_Thresholds!$B$2,1, IF(RFM_Customers[NetSpending]&lt;=RFM_Thresholds!$C$2,2,IF(RFM_Customers[NetSpending]&lt;=RFM_Thresholds!$D$2,3,IF(RFM_Customers[NetSpending]&lt;=RFM_Thresholds!$E$2,4,5))))</f>
        <v>5</v>
      </c>
      <c r="K549">
        <f t="shared" si="8"/>
        <v>7</v>
      </c>
    </row>
    <row r="550" spans="1:11" x14ac:dyDescent="0.25">
      <c r="A550">
        <v>16560</v>
      </c>
      <c r="B550">
        <v>3048.3799999999983</v>
      </c>
      <c r="C550">
        <v>37.650000000000006</v>
      </c>
      <c r="D550">
        <v>3010.7299999999982</v>
      </c>
      <c r="E550">
        <v>8</v>
      </c>
      <c r="F550" s="1">
        <v>40860</v>
      </c>
      <c r="G550">
        <v>27</v>
      </c>
      <c r="H550">
        <f>IF(RFM_Customers[Recency]&lt;=RFM_Thresholds!$B$2,5, IF(RFM_Customers[Recency]&lt;=RFM_Thresholds!$C$2,4,IF(RFM_Customers[Recency]&lt;=RFM_Thresholds!$D$2,3,IF(RFM_Customers[Recency]&lt;=RFM_Thresholds!$E$2,2,1))))</f>
        <v>4</v>
      </c>
      <c r="I550">
        <f>IF(RFM_Customers[Frequency]&lt;=RFM_Thresholds!$B$2,1, IF(RFM_Customers[Frequency]&lt;=RFM_Thresholds!$C$2,2,IF(RFM_Customers[Frequency]&lt;=RFM_Thresholds!$D$2,3,IF(RFM_Customers[Frequency]&lt;=RFM_Thresholds!$E$2,4,5))))</f>
        <v>1</v>
      </c>
      <c r="J550">
        <f>IF(RFM_Customers[NetSpending]&lt;=RFM_Thresholds!$B$2,1, IF(RFM_Customers[NetSpending]&lt;=RFM_Thresholds!$C$2,2,IF(RFM_Customers[NetSpending]&lt;=RFM_Thresholds!$D$2,3,IF(RFM_Customers[NetSpending]&lt;=RFM_Thresholds!$E$2,4,5))))</f>
        <v>5</v>
      </c>
      <c r="K550">
        <f t="shared" si="8"/>
        <v>10</v>
      </c>
    </row>
    <row r="551" spans="1:11" x14ac:dyDescent="0.25">
      <c r="A551">
        <v>14861</v>
      </c>
      <c r="B551">
        <v>1380.73</v>
      </c>
      <c r="C551">
        <v>62.33</v>
      </c>
      <c r="D551">
        <v>1318.3999999999999</v>
      </c>
      <c r="E551">
        <v>10</v>
      </c>
      <c r="F551" s="1">
        <v>40834</v>
      </c>
      <c r="G551">
        <v>53</v>
      </c>
      <c r="H551">
        <f>IF(RFM_Customers[Recency]&lt;=RFM_Thresholds!$B$2,5, IF(RFM_Customers[Recency]&lt;=RFM_Thresholds!$C$2,4,IF(RFM_Customers[Recency]&lt;=RFM_Thresholds!$D$2,3,IF(RFM_Customers[Recency]&lt;=RFM_Thresholds!$E$2,2,1))))</f>
        <v>4</v>
      </c>
      <c r="I551">
        <f>IF(RFM_Customers[Frequency]&lt;=RFM_Thresholds!$B$2,1, IF(RFM_Customers[Frequency]&lt;=RFM_Thresholds!$C$2,2,IF(RFM_Customers[Frequency]&lt;=RFM_Thresholds!$D$2,3,IF(RFM_Customers[Frequency]&lt;=RFM_Thresholds!$E$2,4,5))))</f>
        <v>1</v>
      </c>
      <c r="J551">
        <f>IF(RFM_Customers[NetSpending]&lt;=RFM_Thresholds!$B$2,1, IF(RFM_Customers[NetSpending]&lt;=RFM_Thresholds!$C$2,2,IF(RFM_Customers[NetSpending]&lt;=RFM_Thresholds!$D$2,3,IF(RFM_Customers[NetSpending]&lt;=RFM_Thresholds!$E$2,4,5))))</f>
        <v>5</v>
      </c>
      <c r="K551">
        <f t="shared" si="8"/>
        <v>10</v>
      </c>
    </row>
    <row r="552" spans="1:11" x14ac:dyDescent="0.25">
      <c r="A552">
        <v>17371</v>
      </c>
      <c r="B552">
        <v>655.37000000000012</v>
      </c>
      <c r="C552">
        <v>0</v>
      </c>
      <c r="D552">
        <v>655.37000000000012</v>
      </c>
      <c r="E552">
        <v>6</v>
      </c>
      <c r="F552" s="1">
        <v>40869</v>
      </c>
      <c r="G552">
        <v>18</v>
      </c>
      <c r="H552">
        <f>IF(RFM_Customers[Recency]&lt;=RFM_Thresholds!$B$2,5, IF(RFM_Customers[Recency]&lt;=RFM_Thresholds!$C$2,4,IF(RFM_Customers[Recency]&lt;=RFM_Thresholds!$D$2,3,IF(RFM_Customers[Recency]&lt;=RFM_Thresholds!$E$2,2,1))))</f>
        <v>5</v>
      </c>
      <c r="I552">
        <f>IF(RFM_Customers[Frequency]&lt;=RFM_Thresholds!$B$2,1, IF(RFM_Customers[Frequency]&lt;=RFM_Thresholds!$C$2,2,IF(RFM_Customers[Frequency]&lt;=RFM_Thresholds!$D$2,3,IF(RFM_Customers[Frequency]&lt;=RFM_Thresholds!$E$2,4,5))))</f>
        <v>1</v>
      </c>
      <c r="J552">
        <f>IF(RFM_Customers[NetSpending]&lt;=RFM_Thresholds!$B$2,1, IF(RFM_Customers[NetSpending]&lt;=RFM_Thresholds!$C$2,2,IF(RFM_Customers[NetSpending]&lt;=RFM_Thresholds!$D$2,3,IF(RFM_Customers[NetSpending]&lt;=RFM_Thresholds!$E$2,4,5))))</f>
        <v>5</v>
      </c>
      <c r="K552">
        <f t="shared" si="8"/>
        <v>11</v>
      </c>
    </row>
    <row r="553" spans="1:11" x14ac:dyDescent="0.25">
      <c r="A553">
        <v>18145</v>
      </c>
      <c r="B553">
        <v>5609.7399999999934</v>
      </c>
      <c r="C553">
        <v>17.700000000000003</v>
      </c>
      <c r="D553">
        <v>5592.0399999999936</v>
      </c>
      <c r="E553">
        <v>11</v>
      </c>
      <c r="F553" s="1">
        <v>40874</v>
      </c>
      <c r="G553">
        <v>13</v>
      </c>
      <c r="H553">
        <f>IF(RFM_Customers[Recency]&lt;=RFM_Thresholds!$B$2,5, IF(RFM_Customers[Recency]&lt;=RFM_Thresholds!$C$2,4,IF(RFM_Customers[Recency]&lt;=RFM_Thresholds!$D$2,3,IF(RFM_Customers[Recency]&lt;=RFM_Thresholds!$E$2,2,1))))</f>
        <v>5</v>
      </c>
      <c r="I553">
        <f>IF(RFM_Customers[Frequency]&lt;=RFM_Thresholds!$B$2,1, IF(RFM_Customers[Frequency]&lt;=RFM_Thresholds!$C$2,2,IF(RFM_Customers[Frequency]&lt;=RFM_Thresholds!$D$2,3,IF(RFM_Customers[Frequency]&lt;=RFM_Thresholds!$E$2,4,5))))</f>
        <v>1</v>
      </c>
      <c r="J553">
        <f>IF(RFM_Customers[NetSpending]&lt;=RFM_Thresholds!$B$2,1, IF(RFM_Customers[NetSpending]&lt;=RFM_Thresholds!$C$2,2,IF(RFM_Customers[NetSpending]&lt;=RFM_Thresholds!$D$2,3,IF(RFM_Customers[NetSpending]&lt;=RFM_Thresholds!$E$2,4,5))))</f>
        <v>5</v>
      </c>
      <c r="K553">
        <f t="shared" si="8"/>
        <v>11</v>
      </c>
    </row>
    <row r="554" spans="1:11" x14ac:dyDescent="0.25">
      <c r="A554">
        <v>12677</v>
      </c>
      <c r="B554">
        <v>395.1</v>
      </c>
      <c r="C554">
        <v>5.8</v>
      </c>
      <c r="D554">
        <v>389.3</v>
      </c>
      <c r="E554">
        <v>2</v>
      </c>
      <c r="F554" s="1">
        <v>40331</v>
      </c>
      <c r="G554">
        <v>556</v>
      </c>
      <c r="H554">
        <f>IF(RFM_Customers[Recency]&lt;=RFM_Thresholds!$B$2,5, IF(RFM_Customers[Recency]&lt;=RFM_Thresholds!$C$2,4,IF(RFM_Customers[Recency]&lt;=RFM_Thresholds!$D$2,3,IF(RFM_Customers[Recency]&lt;=RFM_Thresholds!$E$2,2,1))))</f>
        <v>1</v>
      </c>
      <c r="I554">
        <f>IF(RFM_Customers[Frequency]&lt;=RFM_Thresholds!$B$2,1, IF(RFM_Customers[Frequency]&lt;=RFM_Thresholds!$C$2,2,IF(RFM_Customers[Frequency]&lt;=RFM_Thresholds!$D$2,3,IF(RFM_Customers[Frequency]&lt;=RFM_Thresholds!$E$2,4,5))))</f>
        <v>1</v>
      </c>
      <c r="J554">
        <f>IF(RFM_Customers[NetSpending]&lt;=RFM_Thresholds!$B$2,1, IF(RFM_Customers[NetSpending]&lt;=RFM_Thresholds!$C$2,2,IF(RFM_Customers[NetSpending]&lt;=RFM_Thresholds!$D$2,3,IF(RFM_Customers[NetSpending]&lt;=RFM_Thresholds!$E$2,4,5))))</f>
        <v>4</v>
      </c>
      <c r="K554">
        <f t="shared" si="8"/>
        <v>6</v>
      </c>
    </row>
    <row r="555" spans="1:11" x14ac:dyDescent="0.25">
      <c r="A555">
        <v>16400</v>
      </c>
      <c r="B555">
        <v>3059.8499999999995</v>
      </c>
      <c r="C555">
        <v>0</v>
      </c>
      <c r="D555">
        <v>3059.8499999999995</v>
      </c>
      <c r="E555">
        <v>9</v>
      </c>
      <c r="F555" s="1">
        <v>40792</v>
      </c>
      <c r="G555">
        <v>95</v>
      </c>
      <c r="H555">
        <f>IF(RFM_Customers[Recency]&lt;=RFM_Thresholds!$B$2,5, IF(RFM_Customers[Recency]&lt;=RFM_Thresholds!$C$2,4,IF(RFM_Customers[Recency]&lt;=RFM_Thresholds!$D$2,3,IF(RFM_Customers[Recency]&lt;=RFM_Thresholds!$E$2,2,1))))</f>
        <v>3</v>
      </c>
      <c r="I555">
        <f>IF(RFM_Customers[Frequency]&lt;=RFM_Thresholds!$B$2,1, IF(RFM_Customers[Frequency]&lt;=RFM_Thresholds!$C$2,2,IF(RFM_Customers[Frequency]&lt;=RFM_Thresholds!$D$2,3,IF(RFM_Customers[Frequency]&lt;=RFM_Thresholds!$E$2,4,5))))</f>
        <v>1</v>
      </c>
      <c r="J555">
        <f>IF(RFM_Customers[NetSpending]&lt;=RFM_Thresholds!$B$2,1, IF(RFM_Customers[NetSpending]&lt;=RFM_Thresholds!$C$2,2,IF(RFM_Customers[NetSpending]&lt;=RFM_Thresholds!$D$2,3,IF(RFM_Customers[NetSpending]&lt;=RFM_Thresholds!$E$2,4,5))))</f>
        <v>5</v>
      </c>
      <c r="K555">
        <f t="shared" si="8"/>
        <v>9</v>
      </c>
    </row>
    <row r="556" spans="1:11" x14ac:dyDescent="0.25">
      <c r="A556">
        <v>12424</v>
      </c>
      <c r="B556">
        <v>3340.03</v>
      </c>
      <c r="C556">
        <v>50.25</v>
      </c>
      <c r="D556">
        <v>3289.78</v>
      </c>
      <c r="E556">
        <v>4</v>
      </c>
      <c r="F556" s="1">
        <v>40724</v>
      </c>
      <c r="G556">
        <v>163</v>
      </c>
      <c r="H556">
        <f>IF(RFM_Customers[Recency]&lt;=RFM_Thresholds!$B$2,5, IF(RFM_Customers[Recency]&lt;=RFM_Thresholds!$C$2,4,IF(RFM_Customers[Recency]&lt;=RFM_Thresholds!$D$2,3,IF(RFM_Customers[Recency]&lt;=RFM_Thresholds!$E$2,2,1))))</f>
        <v>3</v>
      </c>
      <c r="I556">
        <f>IF(RFM_Customers[Frequency]&lt;=RFM_Thresholds!$B$2,1, IF(RFM_Customers[Frequency]&lt;=RFM_Thresholds!$C$2,2,IF(RFM_Customers[Frequency]&lt;=RFM_Thresholds!$D$2,3,IF(RFM_Customers[Frequency]&lt;=RFM_Thresholds!$E$2,4,5))))</f>
        <v>1</v>
      </c>
      <c r="J556">
        <f>IF(RFM_Customers[NetSpending]&lt;=RFM_Thresholds!$B$2,1, IF(RFM_Customers[NetSpending]&lt;=RFM_Thresholds!$C$2,2,IF(RFM_Customers[NetSpending]&lt;=RFM_Thresholds!$D$2,3,IF(RFM_Customers[NetSpending]&lt;=RFM_Thresholds!$E$2,4,5))))</f>
        <v>5</v>
      </c>
      <c r="K556">
        <f t="shared" si="8"/>
        <v>9</v>
      </c>
    </row>
    <row r="557" spans="1:11" x14ac:dyDescent="0.25">
      <c r="A557">
        <v>15093</v>
      </c>
      <c r="B557">
        <v>13702.380000000016</v>
      </c>
      <c r="C557">
        <v>668.23</v>
      </c>
      <c r="D557">
        <v>13034.150000000012</v>
      </c>
      <c r="E557">
        <v>23</v>
      </c>
      <c r="F557" s="1">
        <v>40868</v>
      </c>
      <c r="G557">
        <v>19</v>
      </c>
      <c r="H557">
        <f>IF(RFM_Customers[Recency]&lt;=RFM_Thresholds!$B$2,5, IF(RFM_Customers[Recency]&lt;=RFM_Thresholds!$C$2,4,IF(RFM_Customers[Recency]&lt;=RFM_Thresholds!$D$2,3,IF(RFM_Customers[Recency]&lt;=RFM_Thresholds!$E$2,2,1))))</f>
        <v>5</v>
      </c>
      <c r="I557">
        <f>IF(RFM_Customers[Frequency]&lt;=RFM_Thresholds!$B$2,1, IF(RFM_Customers[Frequency]&lt;=RFM_Thresholds!$C$2,2,IF(RFM_Customers[Frequency]&lt;=RFM_Thresholds!$D$2,3,IF(RFM_Customers[Frequency]&lt;=RFM_Thresholds!$E$2,4,5))))</f>
        <v>2</v>
      </c>
      <c r="J557">
        <f>IF(RFM_Customers[NetSpending]&lt;=RFM_Thresholds!$B$2,1, IF(RFM_Customers[NetSpending]&lt;=RFM_Thresholds!$C$2,2,IF(RFM_Customers[NetSpending]&lt;=RFM_Thresholds!$D$2,3,IF(RFM_Customers[NetSpending]&lt;=RFM_Thresholds!$E$2,4,5))))</f>
        <v>5</v>
      </c>
      <c r="K557">
        <f t="shared" si="8"/>
        <v>12</v>
      </c>
    </row>
    <row r="558" spans="1:11" x14ac:dyDescent="0.25">
      <c r="A558">
        <v>13643</v>
      </c>
      <c r="B558">
        <v>2156.77</v>
      </c>
      <c r="C558">
        <v>44.6</v>
      </c>
      <c r="D558">
        <v>2112.1700000000005</v>
      </c>
      <c r="E558">
        <v>10</v>
      </c>
      <c r="F558" s="1">
        <v>40855</v>
      </c>
      <c r="G558">
        <v>32</v>
      </c>
      <c r="H558">
        <f>IF(RFM_Customers[Recency]&lt;=RFM_Thresholds!$B$2,5, IF(RFM_Customers[Recency]&lt;=RFM_Thresholds!$C$2,4,IF(RFM_Customers[Recency]&lt;=RFM_Thresholds!$D$2,3,IF(RFM_Customers[Recency]&lt;=RFM_Thresholds!$E$2,2,1))))</f>
        <v>4</v>
      </c>
      <c r="I558">
        <f>IF(RFM_Customers[Frequency]&lt;=RFM_Thresholds!$B$2,1, IF(RFM_Customers[Frequency]&lt;=RFM_Thresholds!$C$2,2,IF(RFM_Customers[Frequency]&lt;=RFM_Thresholds!$D$2,3,IF(RFM_Customers[Frequency]&lt;=RFM_Thresholds!$E$2,4,5))))</f>
        <v>1</v>
      </c>
      <c r="J558">
        <f>IF(RFM_Customers[NetSpending]&lt;=RFM_Thresholds!$B$2,1, IF(RFM_Customers[NetSpending]&lt;=RFM_Thresholds!$C$2,2,IF(RFM_Customers[NetSpending]&lt;=RFM_Thresholds!$D$2,3,IF(RFM_Customers[NetSpending]&lt;=RFM_Thresholds!$E$2,4,5))))</f>
        <v>5</v>
      </c>
      <c r="K558">
        <f t="shared" si="8"/>
        <v>10</v>
      </c>
    </row>
    <row r="559" spans="1:11" x14ac:dyDescent="0.25">
      <c r="A559">
        <v>17852</v>
      </c>
      <c r="B559">
        <v>657.81000000000017</v>
      </c>
      <c r="C559">
        <v>0</v>
      </c>
      <c r="D559">
        <v>657.81000000000017</v>
      </c>
      <c r="E559">
        <v>5</v>
      </c>
      <c r="F559" s="1">
        <v>40875</v>
      </c>
      <c r="G559">
        <v>12</v>
      </c>
      <c r="H559">
        <f>IF(RFM_Customers[Recency]&lt;=RFM_Thresholds!$B$2,5, IF(RFM_Customers[Recency]&lt;=RFM_Thresholds!$C$2,4,IF(RFM_Customers[Recency]&lt;=RFM_Thresholds!$D$2,3,IF(RFM_Customers[Recency]&lt;=RFM_Thresholds!$E$2,2,1))))</f>
        <v>5</v>
      </c>
      <c r="I559">
        <f>IF(RFM_Customers[Frequency]&lt;=RFM_Thresholds!$B$2,1, IF(RFM_Customers[Frequency]&lt;=RFM_Thresholds!$C$2,2,IF(RFM_Customers[Frequency]&lt;=RFM_Thresholds!$D$2,3,IF(RFM_Customers[Frequency]&lt;=RFM_Thresholds!$E$2,4,5))))</f>
        <v>1</v>
      </c>
      <c r="J559">
        <f>IF(RFM_Customers[NetSpending]&lt;=RFM_Thresholds!$B$2,1, IF(RFM_Customers[NetSpending]&lt;=RFM_Thresholds!$C$2,2,IF(RFM_Customers[NetSpending]&lt;=RFM_Thresholds!$D$2,3,IF(RFM_Customers[NetSpending]&lt;=RFM_Thresholds!$E$2,4,5))))</f>
        <v>5</v>
      </c>
      <c r="K559">
        <f t="shared" si="8"/>
        <v>11</v>
      </c>
    </row>
    <row r="560" spans="1:11" x14ac:dyDescent="0.25">
      <c r="A560">
        <v>15456</v>
      </c>
      <c r="B560">
        <v>2091.5199999999982</v>
      </c>
      <c r="C560">
        <v>0</v>
      </c>
      <c r="D560">
        <v>2091.5199999999982</v>
      </c>
      <c r="E560">
        <v>10</v>
      </c>
      <c r="F560" s="1">
        <v>40603</v>
      </c>
      <c r="G560">
        <v>284</v>
      </c>
      <c r="H560">
        <f>IF(RFM_Customers[Recency]&lt;=RFM_Thresholds!$B$2,5, IF(RFM_Customers[Recency]&lt;=RFM_Thresholds!$C$2,4,IF(RFM_Customers[Recency]&lt;=RFM_Thresholds!$D$2,3,IF(RFM_Customers[Recency]&lt;=RFM_Thresholds!$E$2,2,1))))</f>
        <v>2</v>
      </c>
      <c r="I560">
        <f>IF(RFM_Customers[Frequency]&lt;=RFM_Thresholds!$B$2,1, IF(RFM_Customers[Frequency]&lt;=RFM_Thresholds!$C$2,2,IF(RFM_Customers[Frequency]&lt;=RFM_Thresholds!$D$2,3,IF(RFM_Customers[Frequency]&lt;=RFM_Thresholds!$E$2,4,5))))</f>
        <v>1</v>
      </c>
      <c r="J560">
        <f>IF(RFM_Customers[NetSpending]&lt;=RFM_Thresholds!$B$2,1, IF(RFM_Customers[NetSpending]&lt;=RFM_Thresholds!$C$2,2,IF(RFM_Customers[NetSpending]&lt;=RFM_Thresholds!$D$2,3,IF(RFM_Customers[NetSpending]&lt;=RFM_Thresholds!$E$2,4,5))))</f>
        <v>5</v>
      </c>
      <c r="K560">
        <f t="shared" si="8"/>
        <v>8</v>
      </c>
    </row>
    <row r="561" spans="1:11" x14ac:dyDescent="0.25">
      <c r="A561">
        <v>13571</v>
      </c>
      <c r="B561">
        <v>4537.2599999999929</v>
      </c>
      <c r="C561">
        <v>0</v>
      </c>
      <c r="D561">
        <v>4537.2599999999929</v>
      </c>
      <c r="E561">
        <v>26</v>
      </c>
      <c r="F561" s="1">
        <v>40874</v>
      </c>
      <c r="G561">
        <v>13</v>
      </c>
      <c r="H561">
        <f>IF(RFM_Customers[Recency]&lt;=RFM_Thresholds!$B$2,5, IF(RFM_Customers[Recency]&lt;=RFM_Thresholds!$C$2,4,IF(RFM_Customers[Recency]&lt;=RFM_Thresholds!$D$2,3,IF(RFM_Customers[Recency]&lt;=RFM_Thresholds!$E$2,2,1))))</f>
        <v>5</v>
      </c>
      <c r="I561">
        <f>IF(RFM_Customers[Frequency]&lt;=RFM_Thresholds!$B$2,1, IF(RFM_Customers[Frequency]&lt;=RFM_Thresholds!$C$2,2,IF(RFM_Customers[Frequency]&lt;=RFM_Thresholds!$D$2,3,IF(RFM_Customers[Frequency]&lt;=RFM_Thresholds!$E$2,4,5))))</f>
        <v>2</v>
      </c>
      <c r="J561">
        <f>IF(RFM_Customers[NetSpending]&lt;=RFM_Thresholds!$B$2,1, IF(RFM_Customers[NetSpending]&lt;=RFM_Thresholds!$C$2,2,IF(RFM_Customers[NetSpending]&lt;=RFM_Thresholds!$D$2,3,IF(RFM_Customers[NetSpending]&lt;=RFM_Thresholds!$E$2,4,5))))</f>
        <v>5</v>
      </c>
      <c r="K561">
        <f t="shared" si="8"/>
        <v>12</v>
      </c>
    </row>
    <row r="562" spans="1:11" x14ac:dyDescent="0.25">
      <c r="A562">
        <v>16732</v>
      </c>
      <c r="B562">
        <v>4387.6399999999976</v>
      </c>
      <c r="C562">
        <v>420.84999999999997</v>
      </c>
      <c r="D562">
        <v>3966.79</v>
      </c>
      <c r="E562">
        <v>4</v>
      </c>
      <c r="F562" s="1">
        <v>40855</v>
      </c>
      <c r="G562">
        <v>32</v>
      </c>
      <c r="H562">
        <f>IF(RFM_Customers[Recency]&lt;=RFM_Thresholds!$B$2,5, IF(RFM_Customers[Recency]&lt;=RFM_Thresholds!$C$2,4,IF(RFM_Customers[Recency]&lt;=RFM_Thresholds!$D$2,3,IF(RFM_Customers[Recency]&lt;=RFM_Thresholds!$E$2,2,1))))</f>
        <v>4</v>
      </c>
      <c r="I562">
        <f>IF(RFM_Customers[Frequency]&lt;=RFM_Thresholds!$B$2,1, IF(RFM_Customers[Frequency]&lt;=RFM_Thresholds!$C$2,2,IF(RFM_Customers[Frequency]&lt;=RFM_Thresholds!$D$2,3,IF(RFM_Customers[Frequency]&lt;=RFM_Thresholds!$E$2,4,5))))</f>
        <v>1</v>
      </c>
      <c r="J562">
        <f>IF(RFM_Customers[NetSpending]&lt;=RFM_Thresholds!$B$2,1, IF(RFM_Customers[NetSpending]&lt;=RFM_Thresholds!$C$2,2,IF(RFM_Customers[NetSpending]&lt;=RFM_Thresholds!$D$2,3,IF(RFM_Customers[NetSpending]&lt;=RFM_Thresholds!$E$2,4,5))))</f>
        <v>5</v>
      </c>
      <c r="K562">
        <f t="shared" si="8"/>
        <v>10</v>
      </c>
    </row>
    <row r="563" spans="1:11" x14ac:dyDescent="0.25">
      <c r="A563">
        <v>16940</v>
      </c>
      <c r="B563">
        <v>6427.6599999999944</v>
      </c>
      <c r="C563">
        <v>182.25</v>
      </c>
      <c r="D563">
        <v>6245.4099999999926</v>
      </c>
      <c r="E563">
        <v>8</v>
      </c>
      <c r="F563" s="1">
        <v>40834</v>
      </c>
      <c r="G563">
        <v>53</v>
      </c>
      <c r="H563">
        <f>IF(RFM_Customers[Recency]&lt;=RFM_Thresholds!$B$2,5, IF(RFM_Customers[Recency]&lt;=RFM_Thresholds!$C$2,4,IF(RFM_Customers[Recency]&lt;=RFM_Thresholds!$D$2,3,IF(RFM_Customers[Recency]&lt;=RFM_Thresholds!$E$2,2,1))))</f>
        <v>4</v>
      </c>
      <c r="I563">
        <f>IF(RFM_Customers[Frequency]&lt;=RFM_Thresholds!$B$2,1, IF(RFM_Customers[Frequency]&lt;=RFM_Thresholds!$C$2,2,IF(RFM_Customers[Frequency]&lt;=RFM_Thresholds!$D$2,3,IF(RFM_Customers[Frequency]&lt;=RFM_Thresholds!$E$2,4,5))))</f>
        <v>1</v>
      </c>
      <c r="J563">
        <f>IF(RFM_Customers[NetSpending]&lt;=RFM_Thresholds!$B$2,1, IF(RFM_Customers[NetSpending]&lt;=RFM_Thresholds!$C$2,2,IF(RFM_Customers[NetSpending]&lt;=RFM_Thresholds!$D$2,3,IF(RFM_Customers[NetSpending]&lt;=RFM_Thresholds!$E$2,4,5))))</f>
        <v>5</v>
      </c>
      <c r="K563">
        <f t="shared" si="8"/>
        <v>10</v>
      </c>
    </row>
    <row r="564" spans="1:11" x14ac:dyDescent="0.25">
      <c r="A564">
        <v>15162</v>
      </c>
      <c r="B564">
        <v>312.89999999999998</v>
      </c>
      <c r="C564">
        <v>71.400000000000006</v>
      </c>
      <c r="D564">
        <v>241.5</v>
      </c>
      <c r="E564">
        <v>1</v>
      </c>
      <c r="F564" s="1">
        <v>40155</v>
      </c>
      <c r="G564">
        <v>732</v>
      </c>
      <c r="H564">
        <f>IF(RFM_Customers[Recency]&lt;=RFM_Thresholds!$B$2,5, IF(RFM_Customers[Recency]&lt;=RFM_Thresholds!$C$2,4,IF(RFM_Customers[Recency]&lt;=RFM_Thresholds!$D$2,3,IF(RFM_Customers[Recency]&lt;=RFM_Thresholds!$E$2,2,1))))</f>
        <v>1</v>
      </c>
      <c r="I564">
        <f>IF(RFM_Customers[Frequency]&lt;=RFM_Thresholds!$B$2,1, IF(RFM_Customers[Frequency]&lt;=RFM_Thresholds!$C$2,2,IF(RFM_Customers[Frequency]&lt;=RFM_Thresholds!$D$2,3,IF(RFM_Customers[Frequency]&lt;=RFM_Thresholds!$E$2,4,5))))</f>
        <v>1</v>
      </c>
      <c r="J564">
        <f>IF(RFM_Customers[NetSpending]&lt;=RFM_Thresholds!$B$2,1, IF(RFM_Customers[NetSpending]&lt;=RFM_Thresholds!$C$2,2,IF(RFM_Customers[NetSpending]&lt;=RFM_Thresholds!$D$2,3,IF(RFM_Customers[NetSpending]&lt;=RFM_Thresholds!$E$2,4,5))))</f>
        <v>4</v>
      </c>
      <c r="K564">
        <f t="shared" si="8"/>
        <v>6</v>
      </c>
    </row>
    <row r="565" spans="1:11" x14ac:dyDescent="0.25">
      <c r="A565">
        <v>18203</v>
      </c>
      <c r="B565">
        <v>492.51999999999981</v>
      </c>
      <c r="C565">
        <v>0</v>
      </c>
      <c r="D565">
        <v>492.51999999999981</v>
      </c>
      <c r="E565">
        <v>4</v>
      </c>
      <c r="F565" s="1">
        <v>40729</v>
      </c>
      <c r="G565">
        <v>158</v>
      </c>
      <c r="H565">
        <f>IF(RFM_Customers[Recency]&lt;=RFM_Thresholds!$B$2,5, IF(RFM_Customers[Recency]&lt;=RFM_Thresholds!$C$2,4,IF(RFM_Customers[Recency]&lt;=RFM_Thresholds!$D$2,3,IF(RFM_Customers[Recency]&lt;=RFM_Thresholds!$E$2,2,1))))</f>
        <v>3</v>
      </c>
      <c r="I565">
        <f>IF(RFM_Customers[Frequency]&lt;=RFM_Thresholds!$B$2,1, IF(RFM_Customers[Frequency]&lt;=RFM_Thresholds!$C$2,2,IF(RFM_Customers[Frequency]&lt;=RFM_Thresholds!$D$2,3,IF(RFM_Customers[Frequency]&lt;=RFM_Thresholds!$E$2,4,5))))</f>
        <v>1</v>
      </c>
      <c r="J565">
        <f>IF(RFM_Customers[NetSpending]&lt;=RFM_Thresholds!$B$2,1, IF(RFM_Customers[NetSpending]&lt;=RFM_Thresholds!$C$2,2,IF(RFM_Customers[NetSpending]&lt;=RFM_Thresholds!$D$2,3,IF(RFM_Customers[NetSpending]&lt;=RFM_Thresholds!$E$2,4,5))))</f>
        <v>5</v>
      </c>
      <c r="K565">
        <f t="shared" si="8"/>
        <v>9</v>
      </c>
    </row>
    <row r="566" spans="1:11" x14ac:dyDescent="0.25">
      <c r="A566">
        <v>14494</v>
      </c>
      <c r="B566">
        <v>401.45999999999992</v>
      </c>
      <c r="C566">
        <v>0</v>
      </c>
      <c r="D566">
        <v>401.45999999999992</v>
      </c>
      <c r="E566">
        <v>3</v>
      </c>
      <c r="F566" s="1">
        <v>40861</v>
      </c>
      <c r="G566">
        <v>26</v>
      </c>
      <c r="H566">
        <f>IF(RFM_Customers[Recency]&lt;=RFM_Thresholds!$B$2,5, IF(RFM_Customers[Recency]&lt;=RFM_Thresholds!$C$2,4,IF(RFM_Customers[Recency]&lt;=RFM_Thresholds!$D$2,3,IF(RFM_Customers[Recency]&lt;=RFM_Thresholds!$E$2,2,1))))</f>
        <v>4</v>
      </c>
      <c r="I566">
        <f>IF(RFM_Customers[Frequency]&lt;=RFM_Thresholds!$B$2,1, IF(RFM_Customers[Frequency]&lt;=RFM_Thresholds!$C$2,2,IF(RFM_Customers[Frequency]&lt;=RFM_Thresholds!$D$2,3,IF(RFM_Customers[Frequency]&lt;=RFM_Thresholds!$E$2,4,5))))</f>
        <v>1</v>
      </c>
      <c r="J566">
        <f>IF(RFM_Customers[NetSpending]&lt;=RFM_Thresholds!$B$2,1, IF(RFM_Customers[NetSpending]&lt;=RFM_Thresholds!$C$2,2,IF(RFM_Customers[NetSpending]&lt;=RFM_Thresholds!$D$2,3,IF(RFM_Customers[NetSpending]&lt;=RFM_Thresholds!$E$2,4,5))))</f>
        <v>4</v>
      </c>
      <c r="K566">
        <f t="shared" si="8"/>
        <v>9</v>
      </c>
    </row>
    <row r="567" spans="1:11" x14ac:dyDescent="0.25">
      <c r="A567">
        <v>17978</v>
      </c>
      <c r="B567">
        <v>1159.99</v>
      </c>
      <c r="C567">
        <v>0</v>
      </c>
      <c r="D567">
        <v>1159.99</v>
      </c>
      <c r="E567">
        <v>4</v>
      </c>
      <c r="F567" s="1">
        <v>40521</v>
      </c>
      <c r="G567">
        <v>366</v>
      </c>
      <c r="H567">
        <f>IF(RFM_Customers[Recency]&lt;=RFM_Thresholds!$B$2,5, IF(RFM_Customers[Recency]&lt;=RFM_Thresholds!$C$2,4,IF(RFM_Customers[Recency]&lt;=RFM_Thresholds!$D$2,3,IF(RFM_Customers[Recency]&lt;=RFM_Thresholds!$E$2,2,1))))</f>
        <v>2</v>
      </c>
      <c r="I567">
        <f>IF(RFM_Customers[Frequency]&lt;=RFM_Thresholds!$B$2,1, IF(RFM_Customers[Frequency]&lt;=RFM_Thresholds!$C$2,2,IF(RFM_Customers[Frequency]&lt;=RFM_Thresholds!$D$2,3,IF(RFM_Customers[Frequency]&lt;=RFM_Thresholds!$E$2,4,5))))</f>
        <v>1</v>
      </c>
      <c r="J567">
        <f>IF(RFM_Customers[NetSpending]&lt;=RFM_Thresholds!$B$2,1, IF(RFM_Customers[NetSpending]&lt;=RFM_Thresholds!$C$2,2,IF(RFM_Customers[NetSpending]&lt;=RFM_Thresholds!$D$2,3,IF(RFM_Customers[NetSpending]&lt;=RFM_Thresholds!$E$2,4,5))))</f>
        <v>5</v>
      </c>
      <c r="K567">
        <f t="shared" si="8"/>
        <v>8</v>
      </c>
    </row>
    <row r="568" spans="1:11" x14ac:dyDescent="0.25">
      <c r="A568">
        <v>15031</v>
      </c>
      <c r="B568">
        <v>3102.9399999999991</v>
      </c>
      <c r="C568">
        <v>299.20999999999998</v>
      </c>
      <c r="D568">
        <v>2803.7300000000005</v>
      </c>
      <c r="E568">
        <v>14</v>
      </c>
      <c r="F568" s="1">
        <v>40882</v>
      </c>
      <c r="G568">
        <v>5</v>
      </c>
      <c r="H568">
        <f>IF(RFM_Customers[Recency]&lt;=RFM_Thresholds!$B$2,5, IF(RFM_Customers[Recency]&lt;=RFM_Thresholds!$C$2,4,IF(RFM_Customers[Recency]&lt;=RFM_Thresholds!$D$2,3,IF(RFM_Customers[Recency]&lt;=RFM_Thresholds!$E$2,2,1))))</f>
        <v>5</v>
      </c>
      <c r="I568">
        <f>IF(RFM_Customers[Frequency]&lt;=RFM_Thresholds!$B$2,1, IF(RFM_Customers[Frequency]&lt;=RFM_Thresholds!$C$2,2,IF(RFM_Customers[Frequency]&lt;=RFM_Thresholds!$D$2,3,IF(RFM_Customers[Frequency]&lt;=RFM_Thresholds!$E$2,4,5))))</f>
        <v>1</v>
      </c>
      <c r="J568">
        <f>IF(RFM_Customers[NetSpending]&lt;=RFM_Thresholds!$B$2,1, IF(RFM_Customers[NetSpending]&lt;=RFM_Thresholds!$C$2,2,IF(RFM_Customers[NetSpending]&lt;=RFM_Thresholds!$D$2,3,IF(RFM_Customers[NetSpending]&lt;=RFM_Thresholds!$E$2,4,5))))</f>
        <v>5</v>
      </c>
      <c r="K568">
        <f t="shared" si="8"/>
        <v>11</v>
      </c>
    </row>
    <row r="569" spans="1:11" x14ac:dyDescent="0.25">
      <c r="A569">
        <v>14085</v>
      </c>
      <c r="B569">
        <v>9720.6699999999855</v>
      </c>
      <c r="C569">
        <v>12.75</v>
      </c>
      <c r="D569">
        <v>9707.9199999999855</v>
      </c>
      <c r="E569">
        <v>33</v>
      </c>
      <c r="F569" s="1">
        <v>40884</v>
      </c>
      <c r="G569">
        <v>3</v>
      </c>
      <c r="H569">
        <f>IF(RFM_Customers[Recency]&lt;=RFM_Thresholds!$B$2,5, IF(RFM_Customers[Recency]&lt;=RFM_Thresholds!$C$2,4,IF(RFM_Customers[Recency]&lt;=RFM_Thresholds!$D$2,3,IF(RFM_Customers[Recency]&lt;=RFM_Thresholds!$E$2,2,1))))</f>
        <v>5</v>
      </c>
      <c r="I569">
        <f>IF(RFM_Customers[Frequency]&lt;=RFM_Thresholds!$B$2,1, IF(RFM_Customers[Frequency]&lt;=RFM_Thresholds!$C$2,2,IF(RFM_Customers[Frequency]&lt;=RFM_Thresholds!$D$2,3,IF(RFM_Customers[Frequency]&lt;=RFM_Thresholds!$E$2,4,5))))</f>
        <v>2</v>
      </c>
      <c r="J569">
        <f>IF(RFM_Customers[NetSpending]&lt;=RFM_Thresholds!$B$2,1, IF(RFM_Customers[NetSpending]&lt;=RFM_Thresholds!$C$2,2,IF(RFM_Customers[NetSpending]&lt;=RFM_Thresholds!$D$2,3,IF(RFM_Customers[NetSpending]&lt;=RFM_Thresholds!$E$2,4,5))))</f>
        <v>5</v>
      </c>
      <c r="K569">
        <f t="shared" si="8"/>
        <v>12</v>
      </c>
    </row>
    <row r="570" spans="1:11" x14ac:dyDescent="0.25">
      <c r="A570">
        <v>17230</v>
      </c>
      <c r="B570">
        <v>9388.49</v>
      </c>
      <c r="C570">
        <v>229.04000000000002</v>
      </c>
      <c r="D570">
        <v>9159.4499999999971</v>
      </c>
      <c r="E570">
        <v>18</v>
      </c>
      <c r="F570" s="1">
        <v>40622</v>
      </c>
      <c r="G570">
        <v>265</v>
      </c>
      <c r="H570">
        <f>IF(RFM_Customers[Recency]&lt;=RFM_Thresholds!$B$2,5, IF(RFM_Customers[Recency]&lt;=RFM_Thresholds!$C$2,4,IF(RFM_Customers[Recency]&lt;=RFM_Thresholds!$D$2,3,IF(RFM_Customers[Recency]&lt;=RFM_Thresholds!$E$2,2,1))))</f>
        <v>2</v>
      </c>
      <c r="I570">
        <f>IF(RFM_Customers[Frequency]&lt;=RFM_Thresholds!$B$2,1, IF(RFM_Customers[Frequency]&lt;=RFM_Thresholds!$C$2,2,IF(RFM_Customers[Frequency]&lt;=RFM_Thresholds!$D$2,3,IF(RFM_Customers[Frequency]&lt;=RFM_Thresholds!$E$2,4,5))))</f>
        <v>1</v>
      </c>
      <c r="J570">
        <f>IF(RFM_Customers[NetSpending]&lt;=RFM_Thresholds!$B$2,1, IF(RFM_Customers[NetSpending]&lt;=RFM_Thresholds!$C$2,2,IF(RFM_Customers[NetSpending]&lt;=RFM_Thresholds!$D$2,3,IF(RFM_Customers[NetSpending]&lt;=RFM_Thresholds!$E$2,4,5))))</f>
        <v>5</v>
      </c>
      <c r="K570">
        <f t="shared" si="8"/>
        <v>8</v>
      </c>
    </row>
    <row r="571" spans="1:11" x14ac:dyDescent="0.25">
      <c r="A571">
        <v>13410</v>
      </c>
      <c r="B571">
        <v>2201.96</v>
      </c>
      <c r="C571">
        <v>29.45</v>
      </c>
      <c r="D571">
        <v>2172.5099999999998</v>
      </c>
      <c r="E571">
        <v>9</v>
      </c>
      <c r="F571" s="1">
        <v>40862</v>
      </c>
      <c r="G571">
        <v>25</v>
      </c>
      <c r="H571">
        <f>IF(RFM_Customers[Recency]&lt;=RFM_Thresholds!$B$2,5, IF(RFM_Customers[Recency]&lt;=RFM_Thresholds!$C$2,4,IF(RFM_Customers[Recency]&lt;=RFM_Thresholds!$D$2,3,IF(RFM_Customers[Recency]&lt;=RFM_Thresholds!$E$2,2,1))))</f>
        <v>4</v>
      </c>
      <c r="I571">
        <f>IF(RFM_Customers[Frequency]&lt;=RFM_Thresholds!$B$2,1, IF(RFM_Customers[Frequency]&lt;=RFM_Thresholds!$C$2,2,IF(RFM_Customers[Frequency]&lt;=RFM_Thresholds!$D$2,3,IF(RFM_Customers[Frequency]&lt;=RFM_Thresholds!$E$2,4,5))))</f>
        <v>1</v>
      </c>
      <c r="J571">
        <f>IF(RFM_Customers[NetSpending]&lt;=RFM_Thresholds!$B$2,1, IF(RFM_Customers[NetSpending]&lt;=RFM_Thresholds!$C$2,2,IF(RFM_Customers[NetSpending]&lt;=RFM_Thresholds!$D$2,3,IF(RFM_Customers[NetSpending]&lt;=RFM_Thresholds!$E$2,4,5))))</f>
        <v>5</v>
      </c>
      <c r="K571">
        <f t="shared" si="8"/>
        <v>10</v>
      </c>
    </row>
    <row r="572" spans="1:11" x14ac:dyDescent="0.25">
      <c r="A572">
        <v>14209</v>
      </c>
      <c r="B572">
        <v>4993.2699999999986</v>
      </c>
      <c r="C572">
        <v>55.899999999999991</v>
      </c>
      <c r="D572">
        <v>4937.369999999999</v>
      </c>
      <c r="E572">
        <v>15</v>
      </c>
      <c r="F572" s="1">
        <v>40876</v>
      </c>
      <c r="G572">
        <v>11</v>
      </c>
      <c r="H572">
        <f>IF(RFM_Customers[Recency]&lt;=RFM_Thresholds!$B$2,5, IF(RFM_Customers[Recency]&lt;=RFM_Thresholds!$C$2,4,IF(RFM_Customers[Recency]&lt;=RFM_Thresholds!$D$2,3,IF(RFM_Customers[Recency]&lt;=RFM_Thresholds!$E$2,2,1))))</f>
        <v>5</v>
      </c>
      <c r="I572">
        <f>IF(RFM_Customers[Frequency]&lt;=RFM_Thresholds!$B$2,1, IF(RFM_Customers[Frequency]&lt;=RFM_Thresholds!$C$2,2,IF(RFM_Customers[Frequency]&lt;=RFM_Thresholds!$D$2,3,IF(RFM_Customers[Frequency]&lt;=RFM_Thresholds!$E$2,4,5))))</f>
        <v>1</v>
      </c>
      <c r="J572">
        <f>IF(RFM_Customers[NetSpending]&lt;=RFM_Thresholds!$B$2,1, IF(RFM_Customers[NetSpending]&lt;=RFM_Thresholds!$C$2,2,IF(RFM_Customers[NetSpending]&lt;=RFM_Thresholds!$D$2,3,IF(RFM_Customers[NetSpending]&lt;=RFM_Thresholds!$E$2,4,5))))</f>
        <v>5</v>
      </c>
      <c r="K572">
        <f t="shared" si="8"/>
        <v>11</v>
      </c>
    </row>
    <row r="573" spans="1:11" x14ac:dyDescent="0.25">
      <c r="A573">
        <v>14063</v>
      </c>
      <c r="B573">
        <v>22710.199999999997</v>
      </c>
      <c r="C573">
        <v>26477.4</v>
      </c>
      <c r="D573">
        <v>-3767.2000000000012</v>
      </c>
      <c r="E573">
        <v>9</v>
      </c>
      <c r="F573" s="1">
        <v>40448</v>
      </c>
      <c r="G573">
        <v>439</v>
      </c>
      <c r="H573">
        <f>IF(RFM_Customers[Recency]&lt;=RFM_Thresholds!$B$2,5, IF(RFM_Customers[Recency]&lt;=RFM_Thresholds!$C$2,4,IF(RFM_Customers[Recency]&lt;=RFM_Thresholds!$D$2,3,IF(RFM_Customers[Recency]&lt;=RFM_Thresholds!$E$2,2,1))))</f>
        <v>1</v>
      </c>
      <c r="I573">
        <f>IF(RFM_Customers[Frequency]&lt;=RFM_Thresholds!$B$2,1, IF(RFM_Customers[Frequency]&lt;=RFM_Thresholds!$C$2,2,IF(RFM_Customers[Frequency]&lt;=RFM_Thresholds!$D$2,3,IF(RFM_Customers[Frequency]&lt;=RFM_Thresholds!$E$2,4,5))))</f>
        <v>1</v>
      </c>
      <c r="J573">
        <f>IF(RFM_Customers[NetSpending]&lt;=RFM_Thresholds!$B$2,1, IF(RFM_Customers[NetSpending]&lt;=RFM_Thresholds!$C$2,2,IF(RFM_Customers[NetSpending]&lt;=RFM_Thresholds!$D$2,3,IF(RFM_Customers[NetSpending]&lt;=RFM_Thresholds!$E$2,4,5))))</f>
        <v>1</v>
      </c>
      <c r="K573">
        <f t="shared" si="8"/>
        <v>3</v>
      </c>
    </row>
    <row r="574" spans="1:11" x14ac:dyDescent="0.25">
      <c r="A574">
        <v>12785</v>
      </c>
      <c r="B574">
        <v>1100.3999999999999</v>
      </c>
      <c r="C574">
        <v>21.090000000000003</v>
      </c>
      <c r="D574">
        <v>1079.31</v>
      </c>
      <c r="E574">
        <v>3</v>
      </c>
      <c r="F574" s="1">
        <v>40522</v>
      </c>
      <c r="G574">
        <v>365</v>
      </c>
      <c r="H574">
        <f>IF(RFM_Customers[Recency]&lt;=RFM_Thresholds!$B$2,5, IF(RFM_Customers[Recency]&lt;=RFM_Thresholds!$C$2,4,IF(RFM_Customers[Recency]&lt;=RFM_Thresholds!$D$2,3,IF(RFM_Customers[Recency]&lt;=RFM_Thresholds!$E$2,2,1))))</f>
        <v>2</v>
      </c>
      <c r="I574">
        <f>IF(RFM_Customers[Frequency]&lt;=RFM_Thresholds!$B$2,1, IF(RFM_Customers[Frequency]&lt;=RFM_Thresholds!$C$2,2,IF(RFM_Customers[Frequency]&lt;=RFM_Thresholds!$D$2,3,IF(RFM_Customers[Frequency]&lt;=RFM_Thresholds!$E$2,4,5))))</f>
        <v>1</v>
      </c>
      <c r="J574">
        <f>IF(RFM_Customers[NetSpending]&lt;=RFM_Thresholds!$B$2,1, IF(RFM_Customers[NetSpending]&lt;=RFM_Thresholds!$C$2,2,IF(RFM_Customers[NetSpending]&lt;=RFM_Thresholds!$D$2,3,IF(RFM_Customers[NetSpending]&lt;=RFM_Thresholds!$E$2,4,5))))</f>
        <v>5</v>
      </c>
      <c r="K574">
        <f t="shared" si="8"/>
        <v>8</v>
      </c>
    </row>
    <row r="575" spans="1:11" x14ac:dyDescent="0.25">
      <c r="A575">
        <v>14013</v>
      </c>
      <c r="B575">
        <v>1084.57</v>
      </c>
      <c r="C575">
        <v>78.349999999999994</v>
      </c>
      <c r="D575">
        <v>1006.22</v>
      </c>
      <c r="E575">
        <v>5</v>
      </c>
      <c r="F575" s="1">
        <v>40776</v>
      </c>
      <c r="G575">
        <v>111</v>
      </c>
      <c r="H575">
        <f>IF(RFM_Customers[Recency]&lt;=RFM_Thresholds!$B$2,5, IF(RFM_Customers[Recency]&lt;=RFM_Thresholds!$C$2,4,IF(RFM_Customers[Recency]&lt;=RFM_Thresholds!$D$2,3,IF(RFM_Customers[Recency]&lt;=RFM_Thresholds!$E$2,2,1))))</f>
        <v>3</v>
      </c>
      <c r="I575">
        <f>IF(RFM_Customers[Frequency]&lt;=RFM_Thresholds!$B$2,1, IF(RFM_Customers[Frequency]&lt;=RFM_Thresholds!$C$2,2,IF(RFM_Customers[Frequency]&lt;=RFM_Thresholds!$D$2,3,IF(RFM_Customers[Frequency]&lt;=RFM_Thresholds!$E$2,4,5))))</f>
        <v>1</v>
      </c>
      <c r="J575">
        <f>IF(RFM_Customers[NetSpending]&lt;=RFM_Thresholds!$B$2,1, IF(RFM_Customers[NetSpending]&lt;=RFM_Thresholds!$C$2,2,IF(RFM_Customers[NetSpending]&lt;=RFM_Thresholds!$D$2,3,IF(RFM_Customers[NetSpending]&lt;=RFM_Thresholds!$E$2,4,5))))</f>
        <v>5</v>
      </c>
      <c r="K575">
        <f t="shared" si="8"/>
        <v>9</v>
      </c>
    </row>
    <row r="576" spans="1:11" x14ac:dyDescent="0.25">
      <c r="A576">
        <v>13081</v>
      </c>
      <c r="B576">
        <v>56838.370000000061</v>
      </c>
      <c r="C576">
        <v>877.00000000000023</v>
      </c>
      <c r="D576">
        <v>55961.370000000061</v>
      </c>
      <c r="E576">
        <v>28</v>
      </c>
      <c r="F576" s="1">
        <v>40875</v>
      </c>
      <c r="G576">
        <v>12</v>
      </c>
      <c r="H576">
        <f>IF(RFM_Customers[Recency]&lt;=RFM_Thresholds!$B$2,5, IF(RFM_Customers[Recency]&lt;=RFM_Thresholds!$C$2,4,IF(RFM_Customers[Recency]&lt;=RFM_Thresholds!$D$2,3,IF(RFM_Customers[Recency]&lt;=RFM_Thresholds!$E$2,2,1))))</f>
        <v>5</v>
      </c>
      <c r="I576">
        <f>IF(RFM_Customers[Frequency]&lt;=RFM_Thresholds!$B$2,1, IF(RFM_Customers[Frequency]&lt;=RFM_Thresholds!$C$2,2,IF(RFM_Customers[Frequency]&lt;=RFM_Thresholds!$D$2,3,IF(RFM_Customers[Frequency]&lt;=RFM_Thresholds!$E$2,4,5))))</f>
        <v>2</v>
      </c>
      <c r="J576">
        <f>IF(RFM_Customers[NetSpending]&lt;=RFM_Thresholds!$B$2,1, IF(RFM_Customers[NetSpending]&lt;=RFM_Thresholds!$C$2,2,IF(RFM_Customers[NetSpending]&lt;=RFM_Thresholds!$D$2,3,IF(RFM_Customers[NetSpending]&lt;=RFM_Thresholds!$E$2,4,5))))</f>
        <v>5</v>
      </c>
      <c r="K576">
        <f t="shared" si="8"/>
        <v>12</v>
      </c>
    </row>
    <row r="577" spans="1:11" x14ac:dyDescent="0.25">
      <c r="A577">
        <v>14605</v>
      </c>
      <c r="B577">
        <v>921.56</v>
      </c>
      <c r="C577">
        <v>0</v>
      </c>
      <c r="D577">
        <v>921.56</v>
      </c>
      <c r="E577">
        <v>4</v>
      </c>
      <c r="F577" s="1">
        <v>40512</v>
      </c>
      <c r="G577">
        <v>375</v>
      </c>
      <c r="H577">
        <f>IF(RFM_Customers[Recency]&lt;=RFM_Thresholds!$B$2,5, IF(RFM_Customers[Recency]&lt;=RFM_Thresholds!$C$2,4,IF(RFM_Customers[Recency]&lt;=RFM_Thresholds!$D$2,3,IF(RFM_Customers[Recency]&lt;=RFM_Thresholds!$E$2,2,1))))</f>
        <v>2</v>
      </c>
      <c r="I577">
        <f>IF(RFM_Customers[Frequency]&lt;=RFM_Thresholds!$B$2,1, IF(RFM_Customers[Frequency]&lt;=RFM_Thresholds!$C$2,2,IF(RFM_Customers[Frequency]&lt;=RFM_Thresholds!$D$2,3,IF(RFM_Customers[Frequency]&lt;=RFM_Thresholds!$E$2,4,5))))</f>
        <v>1</v>
      </c>
      <c r="J577">
        <f>IF(RFM_Customers[NetSpending]&lt;=RFM_Thresholds!$B$2,1, IF(RFM_Customers[NetSpending]&lt;=RFM_Thresholds!$C$2,2,IF(RFM_Customers[NetSpending]&lt;=RFM_Thresholds!$D$2,3,IF(RFM_Customers[NetSpending]&lt;=RFM_Thresholds!$E$2,4,5))))</f>
        <v>5</v>
      </c>
      <c r="K577">
        <f t="shared" si="8"/>
        <v>8</v>
      </c>
    </row>
    <row r="578" spans="1:11" x14ac:dyDescent="0.25">
      <c r="A578">
        <v>14285</v>
      </c>
      <c r="B578">
        <v>3284.4199999999996</v>
      </c>
      <c r="C578">
        <v>125.78</v>
      </c>
      <c r="D578">
        <v>3158.64</v>
      </c>
      <c r="E578">
        <v>8</v>
      </c>
      <c r="F578" s="1">
        <v>40865</v>
      </c>
      <c r="G578">
        <v>22</v>
      </c>
      <c r="H578">
        <f>IF(RFM_Customers[Recency]&lt;=RFM_Thresholds!$B$2,5, IF(RFM_Customers[Recency]&lt;=RFM_Thresholds!$C$2,4,IF(RFM_Customers[Recency]&lt;=RFM_Thresholds!$D$2,3,IF(RFM_Customers[Recency]&lt;=RFM_Thresholds!$E$2,2,1))))</f>
        <v>4</v>
      </c>
      <c r="I578">
        <f>IF(RFM_Customers[Frequency]&lt;=RFM_Thresholds!$B$2,1, IF(RFM_Customers[Frequency]&lt;=RFM_Thresholds!$C$2,2,IF(RFM_Customers[Frequency]&lt;=RFM_Thresholds!$D$2,3,IF(RFM_Customers[Frequency]&lt;=RFM_Thresholds!$E$2,4,5))))</f>
        <v>1</v>
      </c>
      <c r="J578">
        <f>IF(RFM_Customers[NetSpending]&lt;=RFM_Thresholds!$B$2,1, IF(RFM_Customers[NetSpending]&lt;=RFM_Thresholds!$C$2,2,IF(RFM_Customers[NetSpending]&lt;=RFM_Thresholds!$D$2,3,IF(RFM_Customers[NetSpending]&lt;=RFM_Thresholds!$E$2,4,5))))</f>
        <v>5</v>
      </c>
      <c r="K578">
        <f t="shared" ref="K578:K641" si="9">H578+I578+J578</f>
        <v>10</v>
      </c>
    </row>
    <row r="579" spans="1:11" x14ac:dyDescent="0.25">
      <c r="A579">
        <v>16892</v>
      </c>
      <c r="B579">
        <v>754.75000000000057</v>
      </c>
      <c r="C579">
        <v>28.7</v>
      </c>
      <c r="D579">
        <v>726.05000000000064</v>
      </c>
      <c r="E579">
        <v>7</v>
      </c>
      <c r="F579" s="1">
        <v>40885</v>
      </c>
      <c r="G579">
        <v>2</v>
      </c>
      <c r="H579">
        <f>IF(RFM_Customers[Recency]&lt;=RFM_Thresholds!$B$2,5, IF(RFM_Customers[Recency]&lt;=RFM_Thresholds!$C$2,4,IF(RFM_Customers[Recency]&lt;=RFM_Thresholds!$D$2,3,IF(RFM_Customers[Recency]&lt;=RFM_Thresholds!$E$2,2,1))))</f>
        <v>5</v>
      </c>
      <c r="I579">
        <f>IF(RFM_Customers[Frequency]&lt;=RFM_Thresholds!$B$2,1, IF(RFM_Customers[Frequency]&lt;=RFM_Thresholds!$C$2,2,IF(RFM_Customers[Frequency]&lt;=RFM_Thresholds!$D$2,3,IF(RFM_Customers[Frequency]&lt;=RFM_Thresholds!$E$2,4,5))))</f>
        <v>1</v>
      </c>
      <c r="J579">
        <f>IF(RFM_Customers[NetSpending]&lt;=RFM_Thresholds!$B$2,1, IF(RFM_Customers[NetSpending]&lt;=RFM_Thresholds!$C$2,2,IF(RFM_Customers[NetSpending]&lt;=RFM_Thresholds!$D$2,3,IF(RFM_Customers[NetSpending]&lt;=RFM_Thresholds!$E$2,4,5))))</f>
        <v>5</v>
      </c>
      <c r="K579">
        <f t="shared" si="9"/>
        <v>11</v>
      </c>
    </row>
    <row r="580" spans="1:11" x14ac:dyDescent="0.25">
      <c r="A580">
        <v>16805</v>
      </c>
      <c r="B580">
        <v>1091.3399999999999</v>
      </c>
      <c r="C580">
        <v>0</v>
      </c>
      <c r="D580">
        <v>1091.3399999999999</v>
      </c>
      <c r="E580">
        <v>5</v>
      </c>
      <c r="F580" s="1">
        <v>40713</v>
      </c>
      <c r="G580">
        <v>174</v>
      </c>
      <c r="H580">
        <f>IF(RFM_Customers[Recency]&lt;=RFM_Thresholds!$B$2,5, IF(RFM_Customers[Recency]&lt;=RFM_Thresholds!$C$2,4,IF(RFM_Customers[Recency]&lt;=RFM_Thresholds!$D$2,3,IF(RFM_Customers[Recency]&lt;=RFM_Thresholds!$E$2,2,1))))</f>
        <v>3</v>
      </c>
      <c r="I580">
        <f>IF(RFM_Customers[Frequency]&lt;=RFM_Thresholds!$B$2,1, IF(RFM_Customers[Frequency]&lt;=RFM_Thresholds!$C$2,2,IF(RFM_Customers[Frequency]&lt;=RFM_Thresholds!$D$2,3,IF(RFM_Customers[Frequency]&lt;=RFM_Thresholds!$E$2,4,5))))</f>
        <v>1</v>
      </c>
      <c r="J580">
        <f>IF(RFM_Customers[NetSpending]&lt;=RFM_Thresholds!$B$2,1, IF(RFM_Customers[NetSpending]&lt;=RFM_Thresholds!$C$2,2,IF(RFM_Customers[NetSpending]&lt;=RFM_Thresholds!$D$2,3,IF(RFM_Customers[NetSpending]&lt;=RFM_Thresholds!$E$2,4,5))))</f>
        <v>5</v>
      </c>
      <c r="K580">
        <f t="shared" si="9"/>
        <v>9</v>
      </c>
    </row>
    <row r="581" spans="1:11" x14ac:dyDescent="0.25">
      <c r="A581">
        <v>13204</v>
      </c>
      <c r="B581">
        <v>966.66</v>
      </c>
      <c r="C581">
        <v>0</v>
      </c>
      <c r="D581">
        <v>966.66</v>
      </c>
      <c r="E581">
        <v>1</v>
      </c>
      <c r="F581" s="1">
        <v>40155</v>
      </c>
      <c r="G581">
        <v>732</v>
      </c>
      <c r="H581">
        <f>IF(RFM_Customers[Recency]&lt;=RFM_Thresholds!$B$2,5, IF(RFM_Customers[Recency]&lt;=RFM_Thresholds!$C$2,4,IF(RFM_Customers[Recency]&lt;=RFM_Thresholds!$D$2,3,IF(RFM_Customers[Recency]&lt;=RFM_Thresholds!$E$2,2,1))))</f>
        <v>1</v>
      </c>
      <c r="I581">
        <f>IF(RFM_Customers[Frequency]&lt;=RFM_Thresholds!$B$2,1, IF(RFM_Customers[Frequency]&lt;=RFM_Thresholds!$C$2,2,IF(RFM_Customers[Frequency]&lt;=RFM_Thresholds!$D$2,3,IF(RFM_Customers[Frequency]&lt;=RFM_Thresholds!$E$2,4,5))))</f>
        <v>1</v>
      </c>
      <c r="J581">
        <f>IF(RFM_Customers[NetSpending]&lt;=RFM_Thresholds!$B$2,1, IF(RFM_Customers[NetSpending]&lt;=RFM_Thresholds!$C$2,2,IF(RFM_Customers[NetSpending]&lt;=RFM_Thresholds!$D$2,3,IF(RFM_Customers[NetSpending]&lt;=RFM_Thresholds!$E$2,4,5))))</f>
        <v>5</v>
      </c>
      <c r="K581">
        <f t="shared" si="9"/>
        <v>7</v>
      </c>
    </row>
    <row r="582" spans="1:11" x14ac:dyDescent="0.25">
      <c r="A582">
        <v>15924</v>
      </c>
      <c r="B582">
        <v>102.82000000000001</v>
      </c>
      <c r="C582">
        <v>0</v>
      </c>
      <c r="D582">
        <v>102.82000000000001</v>
      </c>
      <c r="E582">
        <v>1</v>
      </c>
      <c r="F582" s="1">
        <v>40155</v>
      </c>
      <c r="G582">
        <v>732</v>
      </c>
      <c r="H582">
        <f>IF(RFM_Customers[Recency]&lt;=RFM_Thresholds!$B$2,5, IF(RFM_Customers[Recency]&lt;=RFM_Thresholds!$C$2,4,IF(RFM_Customers[Recency]&lt;=RFM_Thresholds!$D$2,3,IF(RFM_Customers[Recency]&lt;=RFM_Thresholds!$E$2,2,1))))</f>
        <v>1</v>
      </c>
      <c r="I582">
        <f>IF(RFM_Customers[Frequency]&lt;=RFM_Thresholds!$B$2,1, IF(RFM_Customers[Frequency]&lt;=RFM_Thresholds!$C$2,2,IF(RFM_Customers[Frequency]&lt;=RFM_Thresholds!$D$2,3,IF(RFM_Customers[Frequency]&lt;=RFM_Thresholds!$E$2,4,5))))</f>
        <v>1</v>
      </c>
      <c r="J582">
        <f>IF(RFM_Customers[NetSpending]&lt;=RFM_Thresholds!$B$2,1, IF(RFM_Customers[NetSpending]&lt;=RFM_Thresholds!$C$2,2,IF(RFM_Customers[NetSpending]&lt;=RFM_Thresholds!$D$2,3,IF(RFM_Customers[NetSpending]&lt;=RFM_Thresholds!$E$2,4,5))))</f>
        <v>3</v>
      </c>
      <c r="K582">
        <f t="shared" si="9"/>
        <v>5</v>
      </c>
    </row>
    <row r="583" spans="1:11" x14ac:dyDescent="0.25">
      <c r="A583">
        <v>15823</v>
      </c>
      <c r="B583">
        <v>3882.1700000000005</v>
      </c>
      <c r="C583">
        <v>863.31000000000006</v>
      </c>
      <c r="D583">
        <v>3018.8600000000015</v>
      </c>
      <c r="E583">
        <v>3</v>
      </c>
      <c r="F583" s="1">
        <v>40514</v>
      </c>
      <c r="G583">
        <v>373</v>
      </c>
      <c r="H583">
        <f>IF(RFM_Customers[Recency]&lt;=RFM_Thresholds!$B$2,5, IF(RFM_Customers[Recency]&lt;=RFM_Thresholds!$C$2,4,IF(RFM_Customers[Recency]&lt;=RFM_Thresholds!$D$2,3,IF(RFM_Customers[Recency]&lt;=RFM_Thresholds!$E$2,2,1))))</f>
        <v>2</v>
      </c>
      <c r="I583">
        <f>IF(RFM_Customers[Frequency]&lt;=RFM_Thresholds!$B$2,1, IF(RFM_Customers[Frequency]&lt;=RFM_Thresholds!$C$2,2,IF(RFM_Customers[Frequency]&lt;=RFM_Thresholds!$D$2,3,IF(RFM_Customers[Frequency]&lt;=RFM_Thresholds!$E$2,4,5))))</f>
        <v>1</v>
      </c>
      <c r="J583">
        <f>IF(RFM_Customers[NetSpending]&lt;=RFM_Thresholds!$B$2,1, IF(RFM_Customers[NetSpending]&lt;=RFM_Thresholds!$C$2,2,IF(RFM_Customers[NetSpending]&lt;=RFM_Thresholds!$D$2,3,IF(RFM_Customers[NetSpending]&lt;=RFM_Thresholds!$E$2,4,5))))</f>
        <v>5</v>
      </c>
      <c r="K583">
        <f t="shared" si="9"/>
        <v>8</v>
      </c>
    </row>
    <row r="584" spans="1:11" x14ac:dyDescent="0.25">
      <c r="A584">
        <v>13576</v>
      </c>
      <c r="B584">
        <v>11202.590000000006</v>
      </c>
      <c r="C584">
        <v>35.590000000000003</v>
      </c>
      <c r="D584">
        <v>11167.000000000005</v>
      </c>
      <c r="E584">
        <v>28</v>
      </c>
      <c r="F584" s="1">
        <v>40876</v>
      </c>
      <c r="G584">
        <v>11</v>
      </c>
      <c r="H584">
        <f>IF(RFM_Customers[Recency]&lt;=RFM_Thresholds!$B$2,5, IF(RFM_Customers[Recency]&lt;=RFM_Thresholds!$C$2,4,IF(RFM_Customers[Recency]&lt;=RFM_Thresholds!$D$2,3,IF(RFM_Customers[Recency]&lt;=RFM_Thresholds!$E$2,2,1))))</f>
        <v>5</v>
      </c>
      <c r="I584">
        <f>IF(RFM_Customers[Frequency]&lt;=RFM_Thresholds!$B$2,1, IF(RFM_Customers[Frequency]&lt;=RFM_Thresholds!$C$2,2,IF(RFM_Customers[Frequency]&lt;=RFM_Thresholds!$D$2,3,IF(RFM_Customers[Frequency]&lt;=RFM_Thresholds!$E$2,4,5))))</f>
        <v>2</v>
      </c>
      <c r="J584">
        <f>IF(RFM_Customers[NetSpending]&lt;=RFM_Thresholds!$B$2,1, IF(RFM_Customers[NetSpending]&lt;=RFM_Thresholds!$C$2,2,IF(RFM_Customers[NetSpending]&lt;=RFM_Thresholds!$D$2,3,IF(RFM_Customers[NetSpending]&lt;=RFM_Thresholds!$E$2,4,5))))</f>
        <v>5</v>
      </c>
      <c r="K584">
        <f t="shared" si="9"/>
        <v>12</v>
      </c>
    </row>
    <row r="585" spans="1:11" x14ac:dyDescent="0.25">
      <c r="A585">
        <v>17178</v>
      </c>
      <c r="B585">
        <v>432.95999999999981</v>
      </c>
      <c r="C585">
        <v>0</v>
      </c>
      <c r="D585">
        <v>432.95999999999981</v>
      </c>
      <c r="E585">
        <v>1</v>
      </c>
      <c r="F585" s="1">
        <v>40155</v>
      </c>
      <c r="G585">
        <v>732</v>
      </c>
      <c r="H585">
        <f>IF(RFM_Customers[Recency]&lt;=RFM_Thresholds!$B$2,5, IF(RFM_Customers[Recency]&lt;=RFM_Thresholds!$C$2,4,IF(RFM_Customers[Recency]&lt;=RFM_Thresholds!$D$2,3,IF(RFM_Customers[Recency]&lt;=RFM_Thresholds!$E$2,2,1))))</f>
        <v>1</v>
      </c>
      <c r="I585">
        <f>IF(RFM_Customers[Frequency]&lt;=RFM_Thresholds!$B$2,1, IF(RFM_Customers[Frequency]&lt;=RFM_Thresholds!$C$2,2,IF(RFM_Customers[Frequency]&lt;=RFM_Thresholds!$D$2,3,IF(RFM_Customers[Frequency]&lt;=RFM_Thresholds!$E$2,4,5))))</f>
        <v>1</v>
      </c>
      <c r="J585">
        <f>IF(RFM_Customers[NetSpending]&lt;=RFM_Thresholds!$B$2,1, IF(RFM_Customers[NetSpending]&lt;=RFM_Thresholds!$C$2,2,IF(RFM_Customers[NetSpending]&lt;=RFM_Thresholds!$D$2,3,IF(RFM_Customers[NetSpending]&lt;=RFM_Thresholds!$E$2,4,5))))</f>
        <v>5</v>
      </c>
      <c r="K585">
        <f t="shared" si="9"/>
        <v>7</v>
      </c>
    </row>
    <row r="586" spans="1:11" x14ac:dyDescent="0.25">
      <c r="A586">
        <v>13798</v>
      </c>
      <c r="B586">
        <v>75428.870000000097</v>
      </c>
      <c r="C586">
        <v>2261.9499999999998</v>
      </c>
      <c r="D586">
        <v>73166.9200000001</v>
      </c>
      <c r="E586">
        <v>110</v>
      </c>
      <c r="F586" s="1">
        <v>40885</v>
      </c>
      <c r="G586">
        <v>2</v>
      </c>
      <c r="H586">
        <f>IF(RFM_Customers[Recency]&lt;=RFM_Thresholds!$B$2,5, IF(RFM_Customers[Recency]&lt;=RFM_Thresholds!$C$2,4,IF(RFM_Customers[Recency]&lt;=RFM_Thresholds!$D$2,3,IF(RFM_Customers[Recency]&lt;=RFM_Thresholds!$E$2,2,1))))</f>
        <v>5</v>
      </c>
      <c r="I586">
        <f>IF(RFM_Customers[Frequency]&lt;=RFM_Thresholds!$B$2,1, IF(RFM_Customers[Frequency]&lt;=RFM_Thresholds!$C$2,2,IF(RFM_Customers[Frequency]&lt;=RFM_Thresholds!$D$2,3,IF(RFM_Customers[Frequency]&lt;=RFM_Thresholds!$E$2,4,5))))</f>
        <v>3</v>
      </c>
      <c r="J586">
        <f>IF(RFM_Customers[NetSpending]&lt;=RFM_Thresholds!$B$2,1, IF(RFM_Customers[NetSpending]&lt;=RFM_Thresholds!$C$2,2,IF(RFM_Customers[NetSpending]&lt;=RFM_Thresholds!$D$2,3,IF(RFM_Customers[NetSpending]&lt;=RFM_Thresholds!$E$2,4,5))))</f>
        <v>5</v>
      </c>
      <c r="K586">
        <f t="shared" si="9"/>
        <v>13</v>
      </c>
    </row>
    <row r="587" spans="1:11" x14ac:dyDescent="0.25">
      <c r="A587">
        <v>18275</v>
      </c>
      <c r="B587">
        <v>741.85</v>
      </c>
      <c r="C587">
        <v>0</v>
      </c>
      <c r="D587">
        <v>741.85</v>
      </c>
      <c r="E587">
        <v>2</v>
      </c>
      <c r="F587" s="1">
        <v>40308</v>
      </c>
      <c r="G587">
        <v>579</v>
      </c>
      <c r="H587">
        <f>IF(RFM_Customers[Recency]&lt;=RFM_Thresholds!$B$2,5, IF(RFM_Customers[Recency]&lt;=RFM_Thresholds!$C$2,4,IF(RFM_Customers[Recency]&lt;=RFM_Thresholds!$D$2,3,IF(RFM_Customers[Recency]&lt;=RFM_Thresholds!$E$2,2,1))))</f>
        <v>1</v>
      </c>
      <c r="I587">
        <f>IF(RFM_Customers[Frequency]&lt;=RFM_Thresholds!$B$2,1, IF(RFM_Customers[Frequency]&lt;=RFM_Thresholds!$C$2,2,IF(RFM_Customers[Frequency]&lt;=RFM_Thresholds!$D$2,3,IF(RFM_Customers[Frequency]&lt;=RFM_Thresholds!$E$2,4,5))))</f>
        <v>1</v>
      </c>
      <c r="J587">
        <f>IF(RFM_Customers[NetSpending]&lt;=RFM_Thresholds!$B$2,1, IF(RFM_Customers[NetSpending]&lt;=RFM_Thresholds!$C$2,2,IF(RFM_Customers[NetSpending]&lt;=RFM_Thresholds!$D$2,3,IF(RFM_Customers[NetSpending]&lt;=RFM_Thresholds!$E$2,4,5))))</f>
        <v>5</v>
      </c>
      <c r="K587">
        <f t="shared" si="9"/>
        <v>7</v>
      </c>
    </row>
    <row r="588" spans="1:11" x14ac:dyDescent="0.25">
      <c r="A588">
        <v>13855</v>
      </c>
      <c r="B588">
        <v>1310.3399999999999</v>
      </c>
      <c r="C588">
        <v>56.400000000000006</v>
      </c>
      <c r="D588">
        <v>1253.9399999999998</v>
      </c>
      <c r="E588">
        <v>4</v>
      </c>
      <c r="F588" s="1">
        <v>40386</v>
      </c>
      <c r="G588">
        <v>501</v>
      </c>
      <c r="H588">
        <f>IF(RFM_Customers[Recency]&lt;=RFM_Thresholds!$B$2,5, IF(RFM_Customers[Recency]&lt;=RFM_Thresholds!$C$2,4,IF(RFM_Customers[Recency]&lt;=RFM_Thresholds!$D$2,3,IF(RFM_Customers[Recency]&lt;=RFM_Thresholds!$E$2,2,1))))</f>
        <v>1</v>
      </c>
      <c r="I588">
        <f>IF(RFM_Customers[Frequency]&lt;=RFM_Thresholds!$B$2,1, IF(RFM_Customers[Frequency]&lt;=RFM_Thresholds!$C$2,2,IF(RFM_Customers[Frequency]&lt;=RFM_Thresholds!$D$2,3,IF(RFM_Customers[Frequency]&lt;=RFM_Thresholds!$E$2,4,5))))</f>
        <v>1</v>
      </c>
      <c r="J588">
        <f>IF(RFM_Customers[NetSpending]&lt;=RFM_Thresholds!$B$2,1, IF(RFM_Customers[NetSpending]&lt;=RFM_Thresholds!$C$2,2,IF(RFM_Customers[NetSpending]&lt;=RFM_Thresholds!$D$2,3,IF(RFM_Customers[NetSpending]&lt;=RFM_Thresholds!$E$2,4,5))))</f>
        <v>5</v>
      </c>
      <c r="K588">
        <f t="shared" si="9"/>
        <v>7</v>
      </c>
    </row>
    <row r="589" spans="1:11" x14ac:dyDescent="0.25">
      <c r="A589">
        <v>15298</v>
      </c>
      <c r="B589">
        <v>9061.7699999999968</v>
      </c>
      <c r="C589">
        <v>1103.3399999999999</v>
      </c>
      <c r="D589">
        <v>7958.43</v>
      </c>
      <c r="E589">
        <v>23</v>
      </c>
      <c r="F589" s="1">
        <v>40884</v>
      </c>
      <c r="G589">
        <v>3</v>
      </c>
      <c r="H589">
        <f>IF(RFM_Customers[Recency]&lt;=RFM_Thresholds!$B$2,5, IF(RFM_Customers[Recency]&lt;=RFM_Thresholds!$C$2,4,IF(RFM_Customers[Recency]&lt;=RFM_Thresholds!$D$2,3,IF(RFM_Customers[Recency]&lt;=RFM_Thresholds!$E$2,2,1))))</f>
        <v>5</v>
      </c>
      <c r="I589">
        <f>IF(RFM_Customers[Frequency]&lt;=RFM_Thresholds!$B$2,1, IF(RFM_Customers[Frequency]&lt;=RFM_Thresholds!$C$2,2,IF(RFM_Customers[Frequency]&lt;=RFM_Thresholds!$D$2,3,IF(RFM_Customers[Frequency]&lt;=RFM_Thresholds!$E$2,4,5))))</f>
        <v>2</v>
      </c>
      <c r="J589">
        <f>IF(RFM_Customers[NetSpending]&lt;=RFM_Thresholds!$B$2,1, IF(RFM_Customers[NetSpending]&lt;=RFM_Thresholds!$C$2,2,IF(RFM_Customers[NetSpending]&lt;=RFM_Thresholds!$D$2,3,IF(RFM_Customers[NetSpending]&lt;=RFM_Thresholds!$E$2,4,5))))</f>
        <v>5</v>
      </c>
      <c r="K589">
        <f t="shared" si="9"/>
        <v>12</v>
      </c>
    </row>
    <row r="590" spans="1:11" x14ac:dyDescent="0.25">
      <c r="A590">
        <v>15674</v>
      </c>
      <c r="B590">
        <v>6948.2299999999987</v>
      </c>
      <c r="C590">
        <v>730.37999999999988</v>
      </c>
      <c r="D590">
        <v>6217.8499999999995</v>
      </c>
      <c r="E590">
        <v>13</v>
      </c>
      <c r="F590" s="1">
        <v>40813</v>
      </c>
      <c r="G590">
        <v>74</v>
      </c>
      <c r="H590">
        <f>IF(RFM_Customers[Recency]&lt;=RFM_Thresholds!$B$2,5, IF(RFM_Customers[Recency]&lt;=RFM_Thresholds!$C$2,4,IF(RFM_Customers[Recency]&lt;=RFM_Thresholds!$D$2,3,IF(RFM_Customers[Recency]&lt;=RFM_Thresholds!$E$2,2,1))))</f>
        <v>3</v>
      </c>
      <c r="I590">
        <f>IF(RFM_Customers[Frequency]&lt;=RFM_Thresholds!$B$2,1, IF(RFM_Customers[Frequency]&lt;=RFM_Thresholds!$C$2,2,IF(RFM_Customers[Frequency]&lt;=RFM_Thresholds!$D$2,3,IF(RFM_Customers[Frequency]&lt;=RFM_Thresholds!$E$2,4,5))))</f>
        <v>1</v>
      </c>
      <c r="J590">
        <f>IF(RFM_Customers[NetSpending]&lt;=RFM_Thresholds!$B$2,1, IF(RFM_Customers[NetSpending]&lt;=RFM_Thresholds!$C$2,2,IF(RFM_Customers[NetSpending]&lt;=RFM_Thresholds!$D$2,3,IF(RFM_Customers[NetSpending]&lt;=RFM_Thresholds!$E$2,4,5))))</f>
        <v>5</v>
      </c>
      <c r="K590">
        <f t="shared" si="9"/>
        <v>9</v>
      </c>
    </row>
    <row r="591" spans="1:11" x14ac:dyDescent="0.25">
      <c r="A591">
        <v>14679</v>
      </c>
      <c r="B591">
        <v>1289.44</v>
      </c>
      <c r="C591">
        <v>16.489999999999998</v>
      </c>
      <c r="D591">
        <v>1272.95</v>
      </c>
      <c r="E591">
        <v>3</v>
      </c>
      <c r="F591" s="1">
        <v>40505</v>
      </c>
      <c r="G591">
        <v>382</v>
      </c>
      <c r="H591">
        <f>IF(RFM_Customers[Recency]&lt;=RFM_Thresholds!$B$2,5, IF(RFM_Customers[Recency]&lt;=RFM_Thresholds!$C$2,4,IF(RFM_Customers[Recency]&lt;=RFM_Thresholds!$D$2,3,IF(RFM_Customers[Recency]&lt;=RFM_Thresholds!$E$2,2,1))))</f>
        <v>2</v>
      </c>
      <c r="I591">
        <f>IF(RFM_Customers[Frequency]&lt;=RFM_Thresholds!$B$2,1, IF(RFM_Customers[Frequency]&lt;=RFM_Thresholds!$C$2,2,IF(RFM_Customers[Frequency]&lt;=RFM_Thresholds!$D$2,3,IF(RFM_Customers[Frequency]&lt;=RFM_Thresholds!$E$2,4,5))))</f>
        <v>1</v>
      </c>
      <c r="J591">
        <f>IF(RFM_Customers[NetSpending]&lt;=RFM_Thresholds!$B$2,1, IF(RFM_Customers[NetSpending]&lt;=RFM_Thresholds!$C$2,2,IF(RFM_Customers[NetSpending]&lt;=RFM_Thresholds!$D$2,3,IF(RFM_Customers[NetSpending]&lt;=RFM_Thresholds!$E$2,4,5))))</f>
        <v>5</v>
      </c>
      <c r="K591">
        <f t="shared" si="9"/>
        <v>8</v>
      </c>
    </row>
    <row r="592" spans="1:11" x14ac:dyDescent="0.25">
      <c r="A592">
        <v>16253</v>
      </c>
      <c r="B592">
        <v>7272.1999999999953</v>
      </c>
      <c r="C592">
        <v>33.24</v>
      </c>
      <c r="D592">
        <v>7238.9599999999955</v>
      </c>
      <c r="E592">
        <v>7</v>
      </c>
      <c r="F592" s="1">
        <v>40820</v>
      </c>
      <c r="G592">
        <v>67</v>
      </c>
      <c r="H592">
        <f>IF(RFM_Customers[Recency]&lt;=RFM_Thresholds!$B$2,5, IF(RFM_Customers[Recency]&lt;=RFM_Thresholds!$C$2,4,IF(RFM_Customers[Recency]&lt;=RFM_Thresholds!$D$2,3,IF(RFM_Customers[Recency]&lt;=RFM_Thresholds!$E$2,2,1))))</f>
        <v>3</v>
      </c>
      <c r="I592">
        <f>IF(RFM_Customers[Frequency]&lt;=RFM_Thresholds!$B$2,1, IF(RFM_Customers[Frequency]&lt;=RFM_Thresholds!$C$2,2,IF(RFM_Customers[Frequency]&lt;=RFM_Thresholds!$D$2,3,IF(RFM_Customers[Frequency]&lt;=RFM_Thresholds!$E$2,4,5))))</f>
        <v>1</v>
      </c>
      <c r="J592">
        <f>IF(RFM_Customers[NetSpending]&lt;=RFM_Thresholds!$B$2,1, IF(RFM_Customers[NetSpending]&lt;=RFM_Thresholds!$C$2,2,IF(RFM_Customers[NetSpending]&lt;=RFM_Thresholds!$D$2,3,IF(RFM_Customers[NetSpending]&lt;=RFM_Thresholds!$E$2,4,5))))</f>
        <v>5</v>
      </c>
      <c r="K592">
        <f t="shared" si="9"/>
        <v>9</v>
      </c>
    </row>
    <row r="593" spans="1:11" x14ac:dyDescent="0.25">
      <c r="A593">
        <v>13883</v>
      </c>
      <c r="B593">
        <v>6560.0199999999986</v>
      </c>
      <c r="C593">
        <v>217.27999999999997</v>
      </c>
      <c r="D593">
        <v>6342.74</v>
      </c>
      <c r="E593">
        <v>15</v>
      </c>
      <c r="F593" s="1">
        <v>40876</v>
      </c>
      <c r="G593">
        <v>11</v>
      </c>
      <c r="H593">
        <f>IF(RFM_Customers[Recency]&lt;=RFM_Thresholds!$B$2,5, IF(RFM_Customers[Recency]&lt;=RFM_Thresholds!$C$2,4,IF(RFM_Customers[Recency]&lt;=RFM_Thresholds!$D$2,3,IF(RFM_Customers[Recency]&lt;=RFM_Thresholds!$E$2,2,1))))</f>
        <v>5</v>
      </c>
      <c r="I593">
        <f>IF(RFM_Customers[Frequency]&lt;=RFM_Thresholds!$B$2,1, IF(RFM_Customers[Frequency]&lt;=RFM_Thresholds!$C$2,2,IF(RFM_Customers[Frequency]&lt;=RFM_Thresholds!$D$2,3,IF(RFM_Customers[Frequency]&lt;=RFM_Thresholds!$E$2,4,5))))</f>
        <v>1</v>
      </c>
      <c r="J593">
        <f>IF(RFM_Customers[NetSpending]&lt;=RFM_Thresholds!$B$2,1, IF(RFM_Customers[NetSpending]&lt;=RFM_Thresholds!$C$2,2,IF(RFM_Customers[NetSpending]&lt;=RFM_Thresholds!$D$2,3,IF(RFM_Customers[NetSpending]&lt;=RFM_Thresholds!$E$2,4,5))))</f>
        <v>5</v>
      </c>
      <c r="K593">
        <f t="shared" si="9"/>
        <v>11</v>
      </c>
    </row>
    <row r="594" spans="1:11" x14ac:dyDescent="0.25">
      <c r="A594">
        <v>13557</v>
      </c>
      <c r="B594">
        <v>3032.2599999999993</v>
      </c>
      <c r="C594">
        <v>52.180000000000007</v>
      </c>
      <c r="D594">
        <v>2980.0799999999995</v>
      </c>
      <c r="E594">
        <v>13</v>
      </c>
      <c r="F594" s="1">
        <v>40858</v>
      </c>
      <c r="G594">
        <v>29</v>
      </c>
      <c r="H594">
        <f>IF(RFM_Customers[Recency]&lt;=RFM_Thresholds!$B$2,5, IF(RFM_Customers[Recency]&lt;=RFM_Thresholds!$C$2,4,IF(RFM_Customers[Recency]&lt;=RFM_Thresholds!$D$2,3,IF(RFM_Customers[Recency]&lt;=RFM_Thresholds!$E$2,2,1))))</f>
        <v>4</v>
      </c>
      <c r="I594">
        <f>IF(RFM_Customers[Frequency]&lt;=RFM_Thresholds!$B$2,1, IF(RFM_Customers[Frequency]&lt;=RFM_Thresholds!$C$2,2,IF(RFM_Customers[Frequency]&lt;=RFM_Thresholds!$D$2,3,IF(RFM_Customers[Frequency]&lt;=RFM_Thresholds!$E$2,4,5))))</f>
        <v>1</v>
      </c>
      <c r="J594">
        <f>IF(RFM_Customers[NetSpending]&lt;=RFM_Thresholds!$B$2,1, IF(RFM_Customers[NetSpending]&lt;=RFM_Thresholds!$C$2,2,IF(RFM_Customers[NetSpending]&lt;=RFM_Thresholds!$D$2,3,IF(RFM_Customers[NetSpending]&lt;=RFM_Thresholds!$E$2,4,5))))</f>
        <v>5</v>
      </c>
      <c r="K594">
        <f t="shared" si="9"/>
        <v>10</v>
      </c>
    </row>
    <row r="595" spans="1:11" x14ac:dyDescent="0.25">
      <c r="A595">
        <v>16204</v>
      </c>
      <c r="B595">
        <v>918.71</v>
      </c>
      <c r="C595">
        <v>5</v>
      </c>
      <c r="D595">
        <v>913.71</v>
      </c>
      <c r="E595">
        <v>3</v>
      </c>
      <c r="F595" s="1">
        <v>40863</v>
      </c>
      <c r="G595">
        <v>24</v>
      </c>
      <c r="H595">
        <f>IF(RFM_Customers[Recency]&lt;=RFM_Thresholds!$B$2,5, IF(RFM_Customers[Recency]&lt;=RFM_Thresholds!$C$2,4,IF(RFM_Customers[Recency]&lt;=RFM_Thresholds!$D$2,3,IF(RFM_Customers[Recency]&lt;=RFM_Thresholds!$E$2,2,1))))</f>
        <v>4</v>
      </c>
      <c r="I595">
        <f>IF(RFM_Customers[Frequency]&lt;=RFM_Thresholds!$B$2,1, IF(RFM_Customers[Frequency]&lt;=RFM_Thresholds!$C$2,2,IF(RFM_Customers[Frequency]&lt;=RFM_Thresholds!$D$2,3,IF(RFM_Customers[Frequency]&lt;=RFM_Thresholds!$E$2,4,5))))</f>
        <v>1</v>
      </c>
      <c r="J595">
        <f>IF(RFM_Customers[NetSpending]&lt;=RFM_Thresholds!$B$2,1, IF(RFM_Customers[NetSpending]&lt;=RFM_Thresholds!$C$2,2,IF(RFM_Customers[NetSpending]&lt;=RFM_Thresholds!$D$2,3,IF(RFM_Customers[NetSpending]&lt;=RFM_Thresholds!$E$2,4,5))))</f>
        <v>5</v>
      </c>
      <c r="K595">
        <f t="shared" si="9"/>
        <v>10</v>
      </c>
    </row>
    <row r="596" spans="1:11" x14ac:dyDescent="0.25">
      <c r="A596">
        <v>15633</v>
      </c>
      <c r="B596">
        <v>4335.9599999999973</v>
      </c>
      <c r="C596">
        <v>179.04999999999998</v>
      </c>
      <c r="D596">
        <v>4156.909999999998</v>
      </c>
      <c r="E596">
        <v>13</v>
      </c>
      <c r="F596" s="1">
        <v>40377</v>
      </c>
      <c r="G596">
        <v>510</v>
      </c>
      <c r="H596">
        <f>IF(RFM_Customers[Recency]&lt;=RFM_Thresholds!$B$2,5, IF(RFM_Customers[Recency]&lt;=RFM_Thresholds!$C$2,4,IF(RFM_Customers[Recency]&lt;=RFM_Thresholds!$D$2,3,IF(RFM_Customers[Recency]&lt;=RFM_Thresholds!$E$2,2,1))))</f>
        <v>1</v>
      </c>
      <c r="I596">
        <f>IF(RFM_Customers[Frequency]&lt;=RFM_Thresholds!$B$2,1, IF(RFM_Customers[Frequency]&lt;=RFM_Thresholds!$C$2,2,IF(RFM_Customers[Frequency]&lt;=RFM_Thresholds!$D$2,3,IF(RFM_Customers[Frequency]&lt;=RFM_Thresholds!$E$2,4,5))))</f>
        <v>1</v>
      </c>
      <c r="J596">
        <f>IF(RFM_Customers[NetSpending]&lt;=RFM_Thresholds!$B$2,1, IF(RFM_Customers[NetSpending]&lt;=RFM_Thresholds!$C$2,2,IF(RFM_Customers[NetSpending]&lt;=RFM_Thresholds!$D$2,3,IF(RFM_Customers[NetSpending]&lt;=RFM_Thresholds!$E$2,4,5))))</f>
        <v>5</v>
      </c>
      <c r="K596">
        <f t="shared" si="9"/>
        <v>7</v>
      </c>
    </row>
    <row r="597" spans="1:11" x14ac:dyDescent="0.25">
      <c r="A597">
        <v>15203</v>
      </c>
      <c r="B597">
        <v>4400.180000000003</v>
      </c>
      <c r="C597">
        <v>0</v>
      </c>
      <c r="D597">
        <v>4400.180000000003</v>
      </c>
      <c r="E597">
        <v>15</v>
      </c>
      <c r="F597" s="1">
        <v>40861</v>
      </c>
      <c r="G597">
        <v>26</v>
      </c>
      <c r="H597">
        <f>IF(RFM_Customers[Recency]&lt;=RFM_Thresholds!$B$2,5, IF(RFM_Customers[Recency]&lt;=RFM_Thresholds!$C$2,4,IF(RFM_Customers[Recency]&lt;=RFM_Thresholds!$D$2,3,IF(RFM_Customers[Recency]&lt;=RFM_Thresholds!$E$2,2,1))))</f>
        <v>4</v>
      </c>
      <c r="I597">
        <f>IF(RFM_Customers[Frequency]&lt;=RFM_Thresholds!$B$2,1, IF(RFM_Customers[Frequency]&lt;=RFM_Thresholds!$C$2,2,IF(RFM_Customers[Frequency]&lt;=RFM_Thresholds!$D$2,3,IF(RFM_Customers[Frequency]&lt;=RFM_Thresholds!$E$2,4,5))))</f>
        <v>1</v>
      </c>
      <c r="J597">
        <f>IF(RFM_Customers[NetSpending]&lt;=RFM_Thresholds!$B$2,1, IF(RFM_Customers[NetSpending]&lt;=RFM_Thresholds!$C$2,2,IF(RFM_Customers[NetSpending]&lt;=RFM_Thresholds!$D$2,3,IF(RFM_Customers[NetSpending]&lt;=RFM_Thresholds!$E$2,4,5))))</f>
        <v>5</v>
      </c>
      <c r="K597">
        <f t="shared" si="9"/>
        <v>10</v>
      </c>
    </row>
    <row r="598" spans="1:11" x14ac:dyDescent="0.25">
      <c r="A598">
        <v>13136</v>
      </c>
      <c r="B598">
        <v>6274.5599999999968</v>
      </c>
      <c r="C598">
        <v>176.66</v>
      </c>
      <c r="D598">
        <v>6097.8999999999978</v>
      </c>
      <c r="E598">
        <v>13</v>
      </c>
      <c r="F598" s="1">
        <v>40830</v>
      </c>
      <c r="G598">
        <v>57</v>
      </c>
      <c r="H598">
        <f>IF(RFM_Customers[Recency]&lt;=RFM_Thresholds!$B$2,5, IF(RFM_Customers[Recency]&lt;=RFM_Thresholds!$C$2,4,IF(RFM_Customers[Recency]&lt;=RFM_Thresholds!$D$2,3,IF(RFM_Customers[Recency]&lt;=RFM_Thresholds!$E$2,2,1))))</f>
        <v>4</v>
      </c>
      <c r="I598">
        <f>IF(RFM_Customers[Frequency]&lt;=RFM_Thresholds!$B$2,1, IF(RFM_Customers[Frequency]&lt;=RFM_Thresholds!$C$2,2,IF(RFM_Customers[Frequency]&lt;=RFM_Thresholds!$D$2,3,IF(RFM_Customers[Frequency]&lt;=RFM_Thresholds!$E$2,4,5))))</f>
        <v>1</v>
      </c>
      <c r="J598">
        <f>IF(RFM_Customers[NetSpending]&lt;=RFM_Thresholds!$B$2,1, IF(RFM_Customers[NetSpending]&lt;=RFM_Thresholds!$C$2,2,IF(RFM_Customers[NetSpending]&lt;=RFM_Thresholds!$D$2,3,IF(RFM_Customers[NetSpending]&lt;=RFM_Thresholds!$E$2,4,5))))</f>
        <v>5</v>
      </c>
      <c r="K598">
        <f t="shared" si="9"/>
        <v>10</v>
      </c>
    </row>
    <row r="599" spans="1:11" x14ac:dyDescent="0.25">
      <c r="A599">
        <v>15181</v>
      </c>
      <c r="B599">
        <v>1200.2000000000003</v>
      </c>
      <c r="C599">
        <v>246.8</v>
      </c>
      <c r="D599">
        <v>953.40000000000009</v>
      </c>
      <c r="E599">
        <v>5</v>
      </c>
      <c r="F599" s="1">
        <v>40820</v>
      </c>
      <c r="G599">
        <v>67</v>
      </c>
      <c r="H599">
        <f>IF(RFM_Customers[Recency]&lt;=RFM_Thresholds!$B$2,5, IF(RFM_Customers[Recency]&lt;=RFM_Thresholds!$C$2,4,IF(RFM_Customers[Recency]&lt;=RFM_Thresholds!$D$2,3,IF(RFM_Customers[Recency]&lt;=RFM_Thresholds!$E$2,2,1))))</f>
        <v>3</v>
      </c>
      <c r="I599">
        <f>IF(RFM_Customers[Frequency]&lt;=RFM_Thresholds!$B$2,1, IF(RFM_Customers[Frequency]&lt;=RFM_Thresholds!$C$2,2,IF(RFM_Customers[Frequency]&lt;=RFM_Thresholds!$D$2,3,IF(RFM_Customers[Frequency]&lt;=RFM_Thresholds!$E$2,4,5))))</f>
        <v>1</v>
      </c>
      <c r="J599">
        <f>IF(RFM_Customers[NetSpending]&lt;=RFM_Thresholds!$B$2,1, IF(RFM_Customers[NetSpending]&lt;=RFM_Thresholds!$C$2,2,IF(RFM_Customers[NetSpending]&lt;=RFM_Thresholds!$D$2,3,IF(RFM_Customers[NetSpending]&lt;=RFM_Thresholds!$E$2,4,5))))</f>
        <v>5</v>
      </c>
      <c r="K599">
        <f t="shared" si="9"/>
        <v>9</v>
      </c>
    </row>
    <row r="600" spans="1:11" x14ac:dyDescent="0.25">
      <c r="A600">
        <v>17188</v>
      </c>
      <c r="B600">
        <v>4592.93</v>
      </c>
      <c r="C600">
        <v>231.09999999999997</v>
      </c>
      <c r="D600">
        <v>4361.8300000000008</v>
      </c>
      <c r="E600">
        <v>13</v>
      </c>
      <c r="F600" s="1">
        <v>40875</v>
      </c>
      <c r="G600">
        <v>12</v>
      </c>
      <c r="H600">
        <f>IF(RFM_Customers[Recency]&lt;=RFM_Thresholds!$B$2,5, IF(RFM_Customers[Recency]&lt;=RFM_Thresholds!$C$2,4,IF(RFM_Customers[Recency]&lt;=RFM_Thresholds!$D$2,3,IF(RFM_Customers[Recency]&lt;=RFM_Thresholds!$E$2,2,1))))</f>
        <v>5</v>
      </c>
      <c r="I600">
        <f>IF(RFM_Customers[Frequency]&lt;=RFM_Thresholds!$B$2,1, IF(RFM_Customers[Frequency]&lt;=RFM_Thresholds!$C$2,2,IF(RFM_Customers[Frequency]&lt;=RFM_Thresholds!$D$2,3,IF(RFM_Customers[Frequency]&lt;=RFM_Thresholds!$E$2,4,5))))</f>
        <v>1</v>
      </c>
      <c r="J600">
        <f>IF(RFM_Customers[NetSpending]&lt;=RFM_Thresholds!$B$2,1, IF(RFM_Customers[NetSpending]&lt;=RFM_Thresholds!$C$2,2,IF(RFM_Customers[NetSpending]&lt;=RFM_Thresholds!$D$2,3,IF(RFM_Customers[NetSpending]&lt;=RFM_Thresholds!$E$2,4,5))))</f>
        <v>5</v>
      </c>
      <c r="K600">
        <f t="shared" si="9"/>
        <v>11</v>
      </c>
    </row>
    <row r="601" spans="1:11" x14ac:dyDescent="0.25">
      <c r="A601">
        <v>13091</v>
      </c>
      <c r="B601">
        <v>2321.8200000000011</v>
      </c>
      <c r="C601">
        <v>2452.04</v>
      </c>
      <c r="D601">
        <v>-130.21999999999971</v>
      </c>
      <c r="E601">
        <v>3</v>
      </c>
      <c r="F601" s="1">
        <v>40858</v>
      </c>
      <c r="G601">
        <v>29</v>
      </c>
      <c r="H601">
        <f>IF(RFM_Customers[Recency]&lt;=RFM_Thresholds!$B$2,5, IF(RFM_Customers[Recency]&lt;=RFM_Thresholds!$C$2,4,IF(RFM_Customers[Recency]&lt;=RFM_Thresholds!$D$2,3,IF(RFM_Customers[Recency]&lt;=RFM_Thresholds!$E$2,2,1))))</f>
        <v>4</v>
      </c>
      <c r="I601">
        <f>IF(RFM_Customers[Frequency]&lt;=RFM_Thresholds!$B$2,1, IF(RFM_Customers[Frequency]&lt;=RFM_Thresholds!$C$2,2,IF(RFM_Customers[Frequency]&lt;=RFM_Thresholds!$D$2,3,IF(RFM_Customers[Frequency]&lt;=RFM_Thresholds!$E$2,4,5))))</f>
        <v>1</v>
      </c>
      <c r="J601">
        <f>IF(RFM_Customers[NetSpending]&lt;=RFM_Thresholds!$B$2,1, IF(RFM_Customers[NetSpending]&lt;=RFM_Thresholds!$C$2,2,IF(RFM_Customers[NetSpending]&lt;=RFM_Thresholds!$D$2,3,IF(RFM_Customers[NetSpending]&lt;=RFM_Thresholds!$E$2,4,5))))</f>
        <v>1</v>
      </c>
      <c r="K601">
        <f t="shared" si="9"/>
        <v>6</v>
      </c>
    </row>
    <row r="602" spans="1:11" x14ac:dyDescent="0.25">
      <c r="A602">
        <v>13455</v>
      </c>
      <c r="B602">
        <v>2212.9900000000002</v>
      </c>
      <c r="C602">
        <v>132.10999999999999</v>
      </c>
      <c r="D602">
        <v>2080.88</v>
      </c>
      <c r="E602">
        <v>6</v>
      </c>
      <c r="F602" s="1">
        <v>40862</v>
      </c>
      <c r="G602">
        <v>25</v>
      </c>
      <c r="H602">
        <f>IF(RFM_Customers[Recency]&lt;=RFM_Thresholds!$B$2,5, IF(RFM_Customers[Recency]&lt;=RFM_Thresholds!$C$2,4,IF(RFM_Customers[Recency]&lt;=RFM_Thresholds!$D$2,3,IF(RFM_Customers[Recency]&lt;=RFM_Thresholds!$E$2,2,1))))</f>
        <v>4</v>
      </c>
      <c r="I602">
        <f>IF(RFM_Customers[Frequency]&lt;=RFM_Thresholds!$B$2,1, IF(RFM_Customers[Frequency]&lt;=RFM_Thresholds!$C$2,2,IF(RFM_Customers[Frequency]&lt;=RFM_Thresholds!$D$2,3,IF(RFM_Customers[Frequency]&lt;=RFM_Thresholds!$E$2,4,5))))</f>
        <v>1</v>
      </c>
      <c r="J602">
        <f>IF(RFM_Customers[NetSpending]&lt;=RFM_Thresholds!$B$2,1, IF(RFM_Customers[NetSpending]&lt;=RFM_Thresholds!$C$2,2,IF(RFM_Customers[NetSpending]&lt;=RFM_Thresholds!$D$2,3,IF(RFM_Customers[NetSpending]&lt;=RFM_Thresholds!$E$2,4,5))))</f>
        <v>5</v>
      </c>
      <c r="K602">
        <f t="shared" si="9"/>
        <v>10</v>
      </c>
    </row>
    <row r="603" spans="1:11" x14ac:dyDescent="0.25">
      <c r="A603">
        <v>13114</v>
      </c>
      <c r="B603">
        <v>234.37999999999997</v>
      </c>
      <c r="C603">
        <v>0</v>
      </c>
      <c r="D603">
        <v>234.37999999999997</v>
      </c>
      <c r="E603">
        <v>1</v>
      </c>
      <c r="F603" s="1">
        <v>40156</v>
      </c>
      <c r="G603">
        <v>731</v>
      </c>
      <c r="H603">
        <f>IF(RFM_Customers[Recency]&lt;=RFM_Thresholds!$B$2,5, IF(RFM_Customers[Recency]&lt;=RFM_Thresholds!$C$2,4,IF(RFM_Customers[Recency]&lt;=RFM_Thresholds!$D$2,3,IF(RFM_Customers[Recency]&lt;=RFM_Thresholds!$E$2,2,1))))</f>
        <v>1</v>
      </c>
      <c r="I603">
        <f>IF(RFM_Customers[Frequency]&lt;=RFM_Thresholds!$B$2,1, IF(RFM_Customers[Frequency]&lt;=RFM_Thresholds!$C$2,2,IF(RFM_Customers[Frequency]&lt;=RFM_Thresholds!$D$2,3,IF(RFM_Customers[Frequency]&lt;=RFM_Thresholds!$E$2,4,5))))</f>
        <v>1</v>
      </c>
      <c r="J603">
        <f>IF(RFM_Customers[NetSpending]&lt;=RFM_Thresholds!$B$2,1, IF(RFM_Customers[NetSpending]&lt;=RFM_Thresholds!$C$2,2,IF(RFM_Customers[NetSpending]&lt;=RFM_Thresholds!$D$2,3,IF(RFM_Customers[NetSpending]&lt;=RFM_Thresholds!$E$2,4,5))))</f>
        <v>4</v>
      </c>
      <c r="K603">
        <f t="shared" si="9"/>
        <v>6</v>
      </c>
    </row>
    <row r="604" spans="1:11" x14ac:dyDescent="0.25">
      <c r="A604">
        <v>14291</v>
      </c>
      <c r="B604">
        <v>7904.0999999999949</v>
      </c>
      <c r="C604">
        <v>59.7</v>
      </c>
      <c r="D604">
        <v>7844.3999999999951</v>
      </c>
      <c r="E604">
        <v>23</v>
      </c>
      <c r="F604" s="1">
        <v>40885</v>
      </c>
      <c r="G604">
        <v>2</v>
      </c>
      <c r="H604">
        <f>IF(RFM_Customers[Recency]&lt;=RFM_Thresholds!$B$2,5, IF(RFM_Customers[Recency]&lt;=RFM_Thresholds!$C$2,4,IF(RFM_Customers[Recency]&lt;=RFM_Thresholds!$D$2,3,IF(RFM_Customers[Recency]&lt;=RFM_Thresholds!$E$2,2,1))))</f>
        <v>5</v>
      </c>
      <c r="I604">
        <f>IF(RFM_Customers[Frequency]&lt;=RFM_Thresholds!$B$2,1, IF(RFM_Customers[Frequency]&lt;=RFM_Thresholds!$C$2,2,IF(RFM_Customers[Frequency]&lt;=RFM_Thresholds!$D$2,3,IF(RFM_Customers[Frequency]&lt;=RFM_Thresholds!$E$2,4,5))))</f>
        <v>2</v>
      </c>
      <c r="J604">
        <f>IF(RFM_Customers[NetSpending]&lt;=RFM_Thresholds!$B$2,1, IF(RFM_Customers[NetSpending]&lt;=RFM_Thresholds!$C$2,2,IF(RFM_Customers[NetSpending]&lt;=RFM_Thresholds!$D$2,3,IF(RFM_Customers[NetSpending]&lt;=RFM_Thresholds!$E$2,4,5))))</f>
        <v>5</v>
      </c>
      <c r="K604">
        <f t="shared" si="9"/>
        <v>12</v>
      </c>
    </row>
    <row r="605" spans="1:11" x14ac:dyDescent="0.25">
      <c r="A605">
        <v>12712</v>
      </c>
      <c r="B605">
        <v>6723.0299999999979</v>
      </c>
      <c r="C605">
        <v>201.25</v>
      </c>
      <c r="D605">
        <v>6521.7799999999979</v>
      </c>
      <c r="E605">
        <v>21</v>
      </c>
      <c r="F605" s="1">
        <v>40858</v>
      </c>
      <c r="G605">
        <v>29</v>
      </c>
      <c r="H605">
        <f>IF(RFM_Customers[Recency]&lt;=RFM_Thresholds!$B$2,5, IF(RFM_Customers[Recency]&lt;=RFM_Thresholds!$C$2,4,IF(RFM_Customers[Recency]&lt;=RFM_Thresholds!$D$2,3,IF(RFM_Customers[Recency]&lt;=RFM_Thresholds!$E$2,2,1))))</f>
        <v>4</v>
      </c>
      <c r="I605">
        <f>IF(RFM_Customers[Frequency]&lt;=RFM_Thresholds!$B$2,1, IF(RFM_Customers[Frequency]&lt;=RFM_Thresholds!$C$2,2,IF(RFM_Customers[Frequency]&lt;=RFM_Thresholds!$D$2,3,IF(RFM_Customers[Frequency]&lt;=RFM_Thresholds!$E$2,4,5))))</f>
        <v>2</v>
      </c>
      <c r="J605">
        <f>IF(RFM_Customers[NetSpending]&lt;=RFM_Thresholds!$B$2,1, IF(RFM_Customers[NetSpending]&lt;=RFM_Thresholds!$C$2,2,IF(RFM_Customers[NetSpending]&lt;=RFM_Thresholds!$D$2,3,IF(RFM_Customers[NetSpending]&lt;=RFM_Thresholds!$E$2,4,5))))</f>
        <v>5</v>
      </c>
      <c r="K605">
        <f t="shared" si="9"/>
        <v>11</v>
      </c>
    </row>
    <row r="606" spans="1:11" x14ac:dyDescent="0.25">
      <c r="A606">
        <v>14732</v>
      </c>
      <c r="B606">
        <v>5517.0700000000024</v>
      </c>
      <c r="C606">
        <v>69.550000000000011</v>
      </c>
      <c r="D606">
        <v>5447.5200000000023</v>
      </c>
      <c r="E606">
        <v>19</v>
      </c>
      <c r="F606" s="1">
        <v>40878</v>
      </c>
      <c r="G606">
        <v>9</v>
      </c>
      <c r="H606">
        <f>IF(RFM_Customers[Recency]&lt;=RFM_Thresholds!$B$2,5, IF(RFM_Customers[Recency]&lt;=RFM_Thresholds!$C$2,4,IF(RFM_Customers[Recency]&lt;=RFM_Thresholds!$D$2,3,IF(RFM_Customers[Recency]&lt;=RFM_Thresholds!$E$2,2,1))))</f>
        <v>5</v>
      </c>
      <c r="I606">
        <f>IF(RFM_Customers[Frequency]&lt;=RFM_Thresholds!$B$2,1, IF(RFM_Customers[Frequency]&lt;=RFM_Thresholds!$C$2,2,IF(RFM_Customers[Frequency]&lt;=RFM_Thresholds!$D$2,3,IF(RFM_Customers[Frequency]&lt;=RFM_Thresholds!$E$2,4,5))))</f>
        <v>1</v>
      </c>
      <c r="J606">
        <f>IF(RFM_Customers[NetSpending]&lt;=RFM_Thresholds!$B$2,1, IF(RFM_Customers[NetSpending]&lt;=RFM_Thresholds!$C$2,2,IF(RFM_Customers[NetSpending]&lt;=RFM_Thresholds!$D$2,3,IF(RFM_Customers[NetSpending]&lt;=RFM_Thresholds!$E$2,4,5))))</f>
        <v>5</v>
      </c>
      <c r="K606">
        <f t="shared" si="9"/>
        <v>11</v>
      </c>
    </row>
    <row r="607" spans="1:11" x14ac:dyDescent="0.25">
      <c r="A607">
        <v>17213</v>
      </c>
      <c r="B607">
        <v>4869.4000000000005</v>
      </c>
      <c r="C607">
        <v>103.37</v>
      </c>
      <c r="D607">
        <v>4766.0300000000007</v>
      </c>
      <c r="E607">
        <v>13</v>
      </c>
      <c r="F607" s="1">
        <v>40846</v>
      </c>
      <c r="G607">
        <v>41</v>
      </c>
      <c r="H607">
        <f>IF(RFM_Customers[Recency]&lt;=RFM_Thresholds!$B$2,5, IF(RFM_Customers[Recency]&lt;=RFM_Thresholds!$C$2,4,IF(RFM_Customers[Recency]&lt;=RFM_Thresholds!$D$2,3,IF(RFM_Customers[Recency]&lt;=RFM_Thresholds!$E$2,2,1))))</f>
        <v>4</v>
      </c>
      <c r="I607">
        <f>IF(RFM_Customers[Frequency]&lt;=RFM_Thresholds!$B$2,1, IF(RFM_Customers[Frequency]&lt;=RFM_Thresholds!$C$2,2,IF(RFM_Customers[Frequency]&lt;=RFM_Thresholds!$D$2,3,IF(RFM_Customers[Frequency]&lt;=RFM_Thresholds!$E$2,4,5))))</f>
        <v>1</v>
      </c>
      <c r="J607">
        <f>IF(RFM_Customers[NetSpending]&lt;=RFM_Thresholds!$B$2,1, IF(RFM_Customers[NetSpending]&lt;=RFM_Thresholds!$C$2,2,IF(RFM_Customers[NetSpending]&lt;=RFM_Thresholds!$D$2,3,IF(RFM_Customers[NetSpending]&lt;=RFM_Thresholds!$E$2,4,5))))</f>
        <v>5</v>
      </c>
      <c r="K607">
        <f t="shared" si="9"/>
        <v>10</v>
      </c>
    </row>
    <row r="608" spans="1:11" x14ac:dyDescent="0.25">
      <c r="A608">
        <v>13202</v>
      </c>
      <c r="B608">
        <v>1580.3000000000004</v>
      </c>
      <c r="C608">
        <v>8.9499999999999993</v>
      </c>
      <c r="D608">
        <v>1571.3500000000004</v>
      </c>
      <c r="E608">
        <v>7</v>
      </c>
      <c r="F608" s="1">
        <v>40492</v>
      </c>
      <c r="G608">
        <v>395</v>
      </c>
      <c r="H608">
        <f>IF(RFM_Customers[Recency]&lt;=RFM_Thresholds!$B$2,5, IF(RFM_Customers[Recency]&lt;=RFM_Thresholds!$C$2,4,IF(RFM_Customers[Recency]&lt;=RFM_Thresholds!$D$2,3,IF(RFM_Customers[Recency]&lt;=RFM_Thresholds!$E$2,2,1))))</f>
        <v>2</v>
      </c>
      <c r="I608">
        <f>IF(RFM_Customers[Frequency]&lt;=RFM_Thresholds!$B$2,1, IF(RFM_Customers[Frequency]&lt;=RFM_Thresholds!$C$2,2,IF(RFM_Customers[Frequency]&lt;=RFM_Thresholds!$D$2,3,IF(RFM_Customers[Frequency]&lt;=RFM_Thresholds!$E$2,4,5))))</f>
        <v>1</v>
      </c>
      <c r="J608">
        <f>IF(RFM_Customers[NetSpending]&lt;=RFM_Thresholds!$B$2,1, IF(RFM_Customers[NetSpending]&lt;=RFM_Thresholds!$C$2,2,IF(RFM_Customers[NetSpending]&lt;=RFM_Thresholds!$D$2,3,IF(RFM_Customers[NetSpending]&lt;=RFM_Thresholds!$E$2,4,5))))</f>
        <v>5</v>
      </c>
      <c r="K608">
        <f t="shared" si="9"/>
        <v>8</v>
      </c>
    </row>
    <row r="609" spans="1:11" x14ac:dyDescent="0.25">
      <c r="A609">
        <v>16945</v>
      </c>
      <c r="B609">
        <v>8548.1600000000053</v>
      </c>
      <c r="C609">
        <v>17.5</v>
      </c>
      <c r="D609">
        <v>8530.6600000000053</v>
      </c>
      <c r="E609">
        <v>33</v>
      </c>
      <c r="F609" s="1">
        <v>40865</v>
      </c>
      <c r="G609">
        <v>22</v>
      </c>
      <c r="H609">
        <f>IF(RFM_Customers[Recency]&lt;=RFM_Thresholds!$B$2,5, IF(RFM_Customers[Recency]&lt;=RFM_Thresholds!$C$2,4,IF(RFM_Customers[Recency]&lt;=RFM_Thresholds!$D$2,3,IF(RFM_Customers[Recency]&lt;=RFM_Thresholds!$E$2,2,1))))</f>
        <v>4</v>
      </c>
      <c r="I609">
        <f>IF(RFM_Customers[Frequency]&lt;=RFM_Thresholds!$B$2,1, IF(RFM_Customers[Frequency]&lt;=RFM_Thresholds!$C$2,2,IF(RFM_Customers[Frequency]&lt;=RFM_Thresholds!$D$2,3,IF(RFM_Customers[Frequency]&lt;=RFM_Thresholds!$E$2,4,5))))</f>
        <v>2</v>
      </c>
      <c r="J609">
        <f>IF(RFM_Customers[NetSpending]&lt;=RFM_Thresholds!$B$2,1, IF(RFM_Customers[NetSpending]&lt;=RFM_Thresholds!$C$2,2,IF(RFM_Customers[NetSpending]&lt;=RFM_Thresholds!$D$2,3,IF(RFM_Customers[NetSpending]&lt;=RFM_Thresholds!$E$2,4,5))))</f>
        <v>5</v>
      </c>
      <c r="K609">
        <f t="shared" si="9"/>
        <v>11</v>
      </c>
    </row>
    <row r="610" spans="1:11" x14ac:dyDescent="0.25">
      <c r="A610">
        <v>12487</v>
      </c>
      <c r="B610">
        <v>285.29999999999995</v>
      </c>
      <c r="C610">
        <v>25.5</v>
      </c>
      <c r="D610">
        <v>259.79999999999995</v>
      </c>
      <c r="E610">
        <v>1</v>
      </c>
      <c r="F610" s="1">
        <v>40156</v>
      </c>
      <c r="G610">
        <v>731</v>
      </c>
      <c r="H610">
        <f>IF(RFM_Customers[Recency]&lt;=RFM_Thresholds!$B$2,5, IF(RFM_Customers[Recency]&lt;=RFM_Thresholds!$C$2,4,IF(RFM_Customers[Recency]&lt;=RFM_Thresholds!$D$2,3,IF(RFM_Customers[Recency]&lt;=RFM_Thresholds!$E$2,2,1))))</f>
        <v>1</v>
      </c>
      <c r="I610">
        <f>IF(RFM_Customers[Frequency]&lt;=RFM_Thresholds!$B$2,1, IF(RFM_Customers[Frequency]&lt;=RFM_Thresholds!$C$2,2,IF(RFM_Customers[Frequency]&lt;=RFM_Thresholds!$D$2,3,IF(RFM_Customers[Frequency]&lt;=RFM_Thresholds!$E$2,4,5))))</f>
        <v>1</v>
      </c>
      <c r="J610">
        <f>IF(RFM_Customers[NetSpending]&lt;=RFM_Thresholds!$B$2,1, IF(RFM_Customers[NetSpending]&lt;=RFM_Thresholds!$C$2,2,IF(RFM_Customers[NetSpending]&lt;=RFM_Thresholds!$D$2,3,IF(RFM_Customers[NetSpending]&lt;=RFM_Thresholds!$E$2,4,5))))</f>
        <v>4</v>
      </c>
      <c r="K610">
        <f t="shared" si="9"/>
        <v>6</v>
      </c>
    </row>
    <row r="611" spans="1:11" x14ac:dyDescent="0.25">
      <c r="A611">
        <v>13672</v>
      </c>
      <c r="B611">
        <v>419.91999999999996</v>
      </c>
      <c r="C611">
        <v>257.84999999999997</v>
      </c>
      <c r="D611">
        <v>162.07000000000005</v>
      </c>
      <c r="E611">
        <v>3</v>
      </c>
      <c r="F611" s="1">
        <v>40585</v>
      </c>
      <c r="G611">
        <v>302</v>
      </c>
      <c r="H611">
        <f>IF(RFM_Customers[Recency]&lt;=RFM_Thresholds!$B$2,5, IF(RFM_Customers[Recency]&lt;=RFM_Thresholds!$C$2,4,IF(RFM_Customers[Recency]&lt;=RFM_Thresholds!$D$2,3,IF(RFM_Customers[Recency]&lt;=RFM_Thresholds!$E$2,2,1))))</f>
        <v>2</v>
      </c>
      <c r="I611">
        <f>IF(RFM_Customers[Frequency]&lt;=RFM_Thresholds!$B$2,1, IF(RFM_Customers[Frequency]&lt;=RFM_Thresholds!$C$2,2,IF(RFM_Customers[Frequency]&lt;=RFM_Thresholds!$D$2,3,IF(RFM_Customers[Frequency]&lt;=RFM_Thresholds!$E$2,4,5))))</f>
        <v>1</v>
      </c>
      <c r="J611">
        <f>IF(RFM_Customers[NetSpending]&lt;=RFM_Thresholds!$B$2,1, IF(RFM_Customers[NetSpending]&lt;=RFM_Thresholds!$C$2,2,IF(RFM_Customers[NetSpending]&lt;=RFM_Thresholds!$D$2,3,IF(RFM_Customers[NetSpending]&lt;=RFM_Thresholds!$E$2,4,5))))</f>
        <v>3</v>
      </c>
      <c r="K611">
        <f t="shared" si="9"/>
        <v>6</v>
      </c>
    </row>
    <row r="612" spans="1:11" x14ac:dyDescent="0.25">
      <c r="A612">
        <v>17929</v>
      </c>
      <c r="B612">
        <v>3082.1</v>
      </c>
      <c r="C612">
        <v>8.5</v>
      </c>
      <c r="D612">
        <v>3073.6</v>
      </c>
      <c r="E612">
        <v>12</v>
      </c>
      <c r="F612" s="1">
        <v>40875</v>
      </c>
      <c r="G612">
        <v>12</v>
      </c>
      <c r="H612">
        <f>IF(RFM_Customers[Recency]&lt;=RFM_Thresholds!$B$2,5, IF(RFM_Customers[Recency]&lt;=RFM_Thresholds!$C$2,4,IF(RFM_Customers[Recency]&lt;=RFM_Thresholds!$D$2,3,IF(RFM_Customers[Recency]&lt;=RFM_Thresholds!$E$2,2,1))))</f>
        <v>5</v>
      </c>
      <c r="I612">
        <f>IF(RFM_Customers[Frequency]&lt;=RFM_Thresholds!$B$2,1, IF(RFM_Customers[Frequency]&lt;=RFM_Thresholds!$C$2,2,IF(RFM_Customers[Frequency]&lt;=RFM_Thresholds!$D$2,3,IF(RFM_Customers[Frequency]&lt;=RFM_Thresholds!$E$2,4,5))))</f>
        <v>1</v>
      </c>
      <c r="J612">
        <f>IF(RFM_Customers[NetSpending]&lt;=RFM_Thresholds!$B$2,1, IF(RFM_Customers[NetSpending]&lt;=RFM_Thresholds!$C$2,2,IF(RFM_Customers[NetSpending]&lt;=RFM_Thresholds!$D$2,3,IF(RFM_Customers[NetSpending]&lt;=RFM_Thresholds!$E$2,4,5))))</f>
        <v>5</v>
      </c>
      <c r="K612">
        <f t="shared" si="9"/>
        <v>11</v>
      </c>
    </row>
    <row r="613" spans="1:11" x14ac:dyDescent="0.25">
      <c r="A613">
        <v>16771</v>
      </c>
      <c r="B613">
        <v>3949.6</v>
      </c>
      <c r="C613">
        <v>0</v>
      </c>
      <c r="D613">
        <v>3949.6</v>
      </c>
      <c r="E613">
        <v>10</v>
      </c>
      <c r="F613" s="1">
        <v>40853</v>
      </c>
      <c r="G613">
        <v>34</v>
      </c>
      <c r="H613">
        <f>IF(RFM_Customers[Recency]&lt;=RFM_Thresholds!$B$2,5, IF(RFM_Customers[Recency]&lt;=RFM_Thresholds!$C$2,4,IF(RFM_Customers[Recency]&lt;=RFM_Thresholds!$D$2,3,IF(RFM_Customers[Recency]&lt;=RFM_Thresholds!$E$2,2,1))))</f>
        <v>4</v>
      </c>
      <c r="I613">
        <f>IF(RFM_Customers[Frequency]&lt;=RFM_Thresholds!$B$2,1, IF(RFM_Customers[Frequency]&lt;=RFM_Thresholds!$C$2,2,IF(RFM_Customers[Frequency]&lt;=RFM_Thresholds!$D$2,3,IF(RFM_Customers[Frequency]&lt;=RFM_Thresholds!$E$2,4,5))))</f>
        <v>1</v>
      </c>
      <c r="J613">
        <f>IF(RFM_Customers[NetSpending]&lt;=RFM_Thresholds!$B$2,1, IF(RFM_Customers[NetSpending]&lt;=RFM_Thresholds!$C$2,2,IF(RFM_Customers[NetSpending]&lt;=RFM_Thresholds!$D$2,3,IF(RFM_Customers[NetSpending]&lt;=RFM_Thresholds!$E$2,4,5))))</f>
        <v>5</v>
      </c>
      <c r="K613">
        <f t="shared" si="9"/>
        <v>10</v>
      </c>
    </row>
    <row r="614" spans="1:11" x14ac:dyDescent="0.25">
      <c r="A614">
        <v>16782</v>
      </c>
      <c r="B614">
        <v>9636.1199999999699</v>
      </c>
      <c r="C614">
        <v>83.500000000000028</v>
      </c>
      <c r="D614">
        <v>9552.6199999999735</v>
      </c>
      <c r="E614">
        <v>38</v>
      </c>
      <c r="F614" s="1">
        <v>40876</v>
      </c>
      <c r="G614">
        <v>11</v>
      </c>
      <c r="H614">
        <f>IF(RFM_Customers[Recency]&lt;=RFM_Thresholds!$B$2,5, IF(RFM_Customers[Recency]&lt;=RFM_Thresholds!$C$2,4,IF(RFM_Customers[Recency]&lt;=RFM_Thresholds!$D$2,3,IF(RFM_Customers[Recency]&lt;=RFM_Thresholds!$E$2,2,1))))</f>
        <v>5</v>
      </c>
      <c r="I614">
        <f>IF(RFM_Customers[Frequency]&lt;=RFM_Thresholds!$B$2,1, IF(RFM_Customers[Frequency]&lt;=RFM_Thresholds!$C$2,2,IF(RFM_Customers[Frequency]&lt;=RFM_Thresholds!$D$2,3,IF(RFM_Customers[Frequency]&lt;=RFM_Thresholds!$E$2,4,5))))</f>
        <v>2</v>
      </c>
      <c r="J614">
        <f>IF(RFM_Customers[NetSpending]&lt;=RFM_Thresholds!$B$2,1, IF(RFM_Customers[NetSpending]&lt;=RFM_Thresholds!$C$2,2,IF(RFM_Customers[NetSpending]&lt;=RFM_Thresholds!$D$2,3,IF(RFM_Customers[NetSpending]&lt;=RFM_Thresholds!$E$2,4,5))))</f>
        <v>5</v>
      </c>
      <c r="K614">
        <f t="shared" si="9"/>
        <v>12</v>
      </c>
    </row>
    <row r="615" spans="1:11" x14ac:dyDescent="0.25">
      <c r="A615">
        <v>18051</v>
      </c>
      <c r="B615">
        <v>2282.2800000000002</v>
      </c>
      <c r="C615">
        <v>6.3</v>
      </c>
      <c r="D615">
        <v>2275.9800000000005</v>
      </c>
      <c r="E615">
        <v>7</v>
      </c>
      <c r="F615" s="1">
        <v>40252</v>
      </c>
      <c r="G615">
        <v>635</v>
      </c>
      <c r="H615">
        <f>IF(RFM_Customers[Recency]&lt;=RFM_Thresholds!$B$2,5, IF(RFM_Customers[Recency]&lt;=RFM_Thresholds!$C$2,4,IF(RFM_Customers[Recency]&lt;=RFM_Thresholds!$D$2,3,IF(RFM_Customers[Recency]&lt;=RFM_Thresholds!$E$2,2,1))))</f>
        <v>1</v>
      </c>
      <c r="I615">
        <f>IF(RFM_Customers[Frequency]&lt;=RFM_Thresholds!$B$2,1, IF(RFM_Customers[Frequency]&lt;=RFM_Thresholds!$C$2,2,IF(RFM_Customers[Frequency]&lt;=RFM_Thresholds!$D$2,3,IF(RFM_Customers[Frequency]&lt;=RFM_Thresholds!$E$2,4,5))))</f>
        <v>1</v>
      </c>
      <c r="J615">
        <f>IF(RFM_Customers[NetSpending]&lt;=RFM_Thresholds!$B$2,1, IF(RFM_Customers[NetSpending]&lt;=RFM_Thresholds!$C$2,2,IF(RFM_Customers[NetSpending]&lt;=RFM_Thresholds!$D$2,3,IF(RFM_Customers[NetSpending]&lt;=RFM_Thresholds!$E$2,4,5))))</f>
        <v>5</v>
      </c>
      <c r="K615">
        <f t="shared" si="9"/>
        <v>7</v>
      </c>
    </row>
    <row r="616" spans="1:11" x14ac:dyDescent="0.25">
      <c r="A616">
        <v>16912</v>
      </c>
      <c r="B616">
        <v>4460.5100000000011</v>
      </c>
      <c r="C616">
        <v>46.709999999999994</v>
      </c>
      <c r="D616">
        <v>4413.8000000000011</v>
      </c>
      <c r="E616">
        <v>15</v>
      </c>
      <c r="F616" s="1">
        <v>40858</v>
      </c>
      <c r="G616">
        <v>29</v>
      </c>
      <c r="H616">
        <f>IF(RFM_Customers[Recency]&lt;=RFM_Thresholds!$B$2,5, IF(RFM_Customers[Recency]&lt;=RFM_Thresholds!$C$2,4,IF(RFM_Customers[Recency]&lt;=RFM_Thresholds!$D$2,3,IF(RFM_Customers[Recency]&lt;=RFM_Thresholds!$E$2,2,1))))</f>
        <v>4</v>
      </c>
      <c r="I616">
        <f>IF(RFM_Customers[Frequency]&lt;=RFM_Thresholds!$B$2,1, IF(RFM_Customers[Frequency]&lt;=RFM_Thresholds!$C$2,2,IF(RFM_Customers[Frequency]&lt;=RFM_Thresholds!$D$2,3,IF(RFM_Customers[Frequency]&lt;=RFM_Thresholds!$E$2,4,5))))</f>
        <v>1</v>
      </c>
      <c r="J616">
        <f>IF(RFM_Customers[NetSpending]&lt;=RFM_Thresholds!$B$2,1, IF(RFM_Customers[NetSpending]&lt;=RFM_Thresholds!$C$2,2,IF(RFM_Customers[NetSpending]&lt;=RFM_Thresholds!$D$2,3,IF(RFM_Customers[NetSpending]&lt;=RFM_Thresholds!$E$2,4,5))))</f>
        <v>5</v>
      </c>
      <c r="K616">
        <f t="shared" si="9"/>
        <v>10</v>
      </c>
    </row>
    <row r="617" spans="1:11" x14ac:dyDescent="0.25">
      <c r="A617">
        <v>12924</v>
      </c>
      <c r="B617">
        <v>2469.3999999999996</v>
      </c>
      <c r="C617">
        <v>46.25</v>
      </c>
      <c r="D617">
        <v>2423.1499999999996</v>
      </c>
      <c r="E617">
        <v>12</v>
      </c>
      <c r="F617" s="1">
        <v>40798</v>
      </c>
      <c r="G617">
        <v>89</v>
      </c>
      <c r="H617">
        <f>IF(RFM_Customers[Recency]&lt;=RFM_Thresholds!$B$2,5, IF(RFM_Customers[Recency]&lt;=RFM_Thresholds!$C$2,4,IF(RFM_Customers[Recency]&lt;=RFM_Thresholds!$D$2,3,IF(RFM_Customers[Recency]&lt;=RFM_Thresholds!$E$2,2,1))))</f>
        <v>3</v>
      </c>
      <c r="I617">
        <f>IF(RFM_Customers[Frequency]&lt;=RFM_Thresholds!$B$2,1, IF(RFM_Customers[Frequency]&lt;=RFM_Thresholds!$C$2,2,IF(RFM_Customers[Frequency]&lt;=RFM_Thresholds!$D$2,3,IF(RFM_Customers[Frequency]&lt;=RFM_Thresholds!$E$2,4,5))))</f>
        <v>1</v>
      </c>
      <c r="J617">
        <f>IF(RFM_Customers[NetSpending]&lt;=RFM_Thresholds!$B$2,1, IF(RFM_Customers[NetSpending]&lt;=RFM_Thresholds!$C$2,2,IF(RFM_Customers[NetSpending]&lt;=RFM_Thresholds!$D$2,3,IF(RFM_Customers[NetSpending]&lt;=RFM_Thresholds!$E$2,4,5))))</f>
        <v>5</v>
      </c>
      <c r="K617">
        <f t="shared" si="9"/>
        <v>9</v>
      </c>
    </row>
    <row r="618" spans="1:11" x14ac:dyDescent="0.25">
      <c r="A618">
        <v>15403</v>
      </c>
      <c r="B618">
        <v>170.88000000000002</v>
      </c>
      <c r="C618">
        <v>0</v>
      </c>
      <c r="D618">
        <v>170.88000000000002</v>
      </c>
      <c r="E618">
        <v>2</v>
      </c>
      <c r="F618" s="1">
        <v>40395</v>
      </c>
      <c r="G618">
        <v>492</v>
      </c>
      <c r="H618">
        <f>IF(RFM_Customers[Recency]&lt;=RFM_Thresholds!$B$2,5, IF(RFM_Customers[Recency]&lt;=RFM_Thresholds!$C$2,4,IF(RFM_Customers[Recency]&lt;=RFM_Thresholds!$D$2,3,IF(RFM_Customers[Recency]&lt;=RFM_Thresholds!$E$2,2,1))))</f>
        <v>1</v>
      </c>
      <c r="I618">
        <f>IF(RFM_Customers[Frequency]&lt;=RFM_Thresholds!$B$2,1, IF(RFM_Customers[Frequency]&lt;=RFM_Thresholds!$C$2,2,IF(RFM_Customers[Frequency]&lt;=RFM_Thresholds!$D$2,3,IF(RFM_Customers[Frequency]&lt;=RFM_Thresholds!$E$2,4,5))))</f>
        <v>1</v>
      </c>
      <c r="J618">
        <f>IF(RFM_Customers[NetSpending]&lt;=RFM_Thresholds!$B$2,1, IF(RFM_Customers[NetSpending]&lt;=RFM_Thresholds!$C$2,2,IF(RFM_Customers[NetSpending]&lt;=RFM_Thresholds!$D$2,3,IF(RFM_Customers[NetSpending]&lt;=RFM_Thresholds!$E$2,4,5))))</f>
        <v>3</v>
      </c>
      <c r="K618">
        <f t="shared" si="9"/>
        <v>5</v>
      </c>
    </row>
    <row r="619" spans="1:11" x14ac:dyDescent="0.25">
      <c r="A619">
        <v>14173</v>
      </c>
      <c r="B619">
        <v>586</v>
      </c>
      <c r="C619">
        <v>19.049999999999997</v>
      </c>
      <c r="D619">
        <v>566.95000000000005</v>
      </c>
      <c r="E619">
        <v>6</v>
      </c>
      <c r="F619" s="1">
        <v>40876</v>
      </c>
      <c r="G619">
        <v>11</v>
      </c>
      <c r="H619">
        <f>IF(RFM_Customers[Recency]&lt;=RFM_Thresholds!$B$2,5, IF(RFM_Customers[Recency]&lt;=RFM_Thresholds!$C$2,4,IF(RFM_Customers[Recency]&lt;=RFM_Thresholds!$D$2,3,IF(RFM_Customers[Recency]&lt;=RFM_Thresholds!$E$2,2,1))))</f>
        <v>5</v>
      </c>
      <c r="I619">
        <f>IF(RFM_Customers[Frequency]&lt;=RFM_Thresholds!$B$2,1, IF(RFM_Customers[Frequency]&lt;=RFM_Thresholds!$C$2,2,IF(RFM_Customers[Frequency]&lt;=RFM_Thresholds!$D$2,3,IF(RFM_Customers[Frequency]&lt;=RFM_Thresholds!$E$2,4,5))))</f>
        <v>1</v>
      </c>
      <c r="J619">
        <f>IF(RFM_Customers[NetSpending]&lt;=RFM_Thresholds!$B$2,1, IF(RFM_Customers[NetSpending]&lt;=RFM_Thresholds!$C$2,2,IF(RFM_Customers[NetSpending]&lt;=RFM_Thresholds!$D$2,3,IF(RFM_Customers[NetSpending]&lt;=RFM_Thresholds!$E$2,4,5))))</f>
        <v>5</v>
      </c>
      <c r="K619">
        <f t="shared" si="9"/>
        <v>11</v>
      </c>
    </row>
    <row r="620" spans="1:11" x14ac:dyDescent="0.25">
      <c r="A620">
        <v>13915</v>
      </c>
      <c r="B620">
        <v>70.800000000000011</v>
      </c>
      <c r="C620">
        <v>39.6</v>
      </c>
      <c r="D620">
        <v>31.200000000000003</v>
      </c>
      <c r="E620">
        <v>1</v>
      </c>
      <c r="F620" s="1">
        <v>40492</v>
      </c>
      <c r="G620">
        <v>395</v>
      </c>
      <c r="H620">
        <f>IF(RFM_Customers[Recency]&lt;=RFM_Thresholds!$B$2,5, IF(RFM_Customers[Recency]&lt;=RFM_Thresholds!$C$2,4,IF(RFM_Customers[Recency]&lt;=RFM_Thresholds!$D$2,3,IF(RFM_Customers[Recency]&lt;=RFM_Thresholds!$E$2,2,1))))</f>
        <v>2</v>
      </c>
      <c r="I620">
        <f>IF(RFM_Customers[Frequency]&lt;=RFM_Thresholds!$B$2,1, IF(RFM_Customers[Frequency]&lt;=RFM_Thresholds!$C$2,2,IF(RFM_Customers[Frequency]&lt;=RFM_Thresholds!$D$2,3,IF(RFM_Customers[Frequency]&lt;=RFM_Thresholds!$E$2,4,5))))</f>
        <v>1</v>
      </c>
      <c r="J620">
        <f>IF(RFM_Customers[NetSpending]&lt;=RFM_Thresholds!$B$2,1, IF(RFM_Customers[NetSpending]&lt;=RFM_Thresholds!$C$2,2,IF(RFM_Customers[NetSpending]&lt;=RFM_Thresholds!$D$2,3,IF(RFM_Customers[NetSpending]&lt;=RFM_Thresholds!$E$2,4,5))))</f>
        <v>2</v>
      </c>
      <c r="K620">
        <f t="shared" si="9"/>
        <v>5</v>
      </c>
    </row>
    <row r="621" spans="1:11" x14ac:dyDescent="0.25">
      <c r="A621">
        <v>14211</v>
      </c>
      <c r="B621">
        <v>4402.29</v>
      </c>
      <c r="C621">
        <v>100.60000000000001</v>
      </c>
      <c r="D621">
        <v>4301.6900000000005</v>
      </c>
      <c r="E621">
        <v>18</v>
      </c>
      <c r="F621" s="1">
        <v>40833</v>
      </c>
      <c r="G621">
        <v>54</v>
      </c>
      <c r="H621">
        <f>IF(RFM_Customers[Recency]&lt;=RFM_Thresholds!$B$2,5, IF(RFM_Customers[Recency]&lt;=RFM_Thresholds!$C$2,4,IF(RFM_Customers[Recency]&lt;=RFM_Thresholds!$D$2,3,IF(RFM_Customers[Recency]&lt;=RFM_Thresholds!$E$2,2,1))))</f>
        <v>4</v>
      </c>
      <c r="I621">
        <f>IF(RFM_Customers[Frequency]&lt;=RFM_Thresholds!$B$2,1, IF(RFM_Customers[Frequency]&lt;=RFM_Thresholds!$C$2,2,IF(RFM_Customers[Frequency]&lt;=RFM_Thresholds!$D$2,3,IF(RFM_Customers[Frequency]&lt;=RFM_Thresholds!$E$2,4,5))))</f>
        <v>1</v>
      </c>
      <c r="J621">
        <f>IF(RFM_Customers[NetSpending]&lt;=RFM_Thresholds!$B$2,1, IF(RFM_Customers[NetSpending]&lt;=RFM_Thresholds!$C$2,2,IF(RFM_Customers[NetSpending]&lt;=RFM_Thresholds!$D$2,3,IF(RFM_Customers[NetSpending]&lt;=RFM_Thresholds!$E$2,4,5))))</f>
        <v>5</v>
      </c>
      <c r="K621">
        <f t="shared" si="9"/>
        <v>10</v>
      </c>
    </row>
    <row r="622" spans="1:11" x14ac:dyDescent="0.25">
      <c r="A622">
        <v>14593</v>
      </c>
      <c r="B622">
        <v>3665.5300000000034</v>
      </c>
      <c r="C622">
        <v>96.84</v>
      </c>
      <c r="D622">
        <v>3568.6900000000032</v>
      </c>
      <c r="E622">
        <v>12</v>
      </c>
      <c r="F622" s="1">
        <v>40865</v>
      </c>
      <c r="G622">
        <v>22</v>
      </c>
      <c r="H622">
        <f>IF(RFM_Customers[Recency]&lt;=RFM_Thresholds!$B$2,5, IF(RFM_Customers[Recency]&lt;=RFM_Thresholds!$C$2,4,IF(RFM_Customers[Recency]&lt;=RFM_Thresholds!$D$2,3,IF(RFM_Customers[Recency]&lt;=RFM_Thresholds!$E$2,2,1))))</f>
        <v>4</v>
      </c>
      <c r="I622">
        <f>IF(RFM_Customers[Frequency]&lt;=RFM_Thresholds!$B$2,1, IF(RFM_Customers[Frequency]&lt;=RFM_Thresholds!$C$2,2,IF(RFM_Customers[Frequency]&lt;=RFM_Thresholds!$D$2,3,IF(RFM_Customers[Frequency]&lt;=RFM_Thresholds!$E$2,4,5))))</f>
        <v>1</v>
      </c>
      <c r="J622">
        <f>IF(RFM_Customers[NetSpending]&lt;=RFM_Thresholds!$B$2,1, IF(RFM_Customers[NetSpending]&lt;=RFM_Thresholds!$C$2,2,IF(RFM_Customers[NetSpending]&lt;=RFM_Thresholds!$D$2,3,IF(RFM_Customers[NetSpending]&lt;=RFM_Thresholds!$E$2,4,5))))</f>
        <v>5</v>
      </c>
      <c r="K622">
        <f t="shared" si="9"/>
        <v>10</v>
      </c>
    </row>
    <row r="623" spans="1:11" x14ac:dyDescent="0.25">
      <c r="A623">
        <v>16802</v>
      </c>
      <c r="B623">
        <v>582.6099999999999</v>
      </c>
      <c r="C623">
        <v>0</v>
      </c>
      <c r="D623">
        <v>582.6099999999999</v>
      </c>
      <c r="E623">
        <v>2</v>
      </c>
      <c r="F623" s="1">
        <v>40207</v>
      </c>
      <c r="G623">
        <v>680</v>
      </c>
      <c r="H623">
        <f>IF(RFM_Customers[Recency]&lt;=RFM_Thresholds!$B$2,5, IF(RFM_Customers[Recency]&lt;=RFM_Thresholds!$C$2,4,IF(RFM_Customers[Recency]&lt;=RFM_Thresholds!$D$2,3,IF(RFM_Customers[Recency]&lt;=RFM_Thresholds!$E$2,2,1))))</f>
        <v>1</v>
      </c>
      <c r="I623">
        <f>IF(RFM_Customers[Frequency]&lt;=RFM_Thresholds!$B$2,1, IF(RFM_Customers[Frequency]&lt;=RFM_Thresholds!$C$2,2,IF(RFM_Customers[Frequency]&lt;=RFM_Thresholds!$D$2,3,IF(RFM_Customers[Frequency]&lt;=RFM_Thresholds!$E$2,4,5))))</f>
        <v>1</v>
      </c>
      <c r="J623">
        <f>IF(RFM_Customers[NetSpending]&lt;=RFM_Thresholds!$B$2,1, IF(RFM_Customers[NetSpending]&lt;=RFM_Thresholds!$C$2,2,IF(RFM_Customers[NetSpending]&lt;=RFM_Thresholds!$D$2,3,IF(RFM_Customers[NetSpending]&lt;=RFM_Thresholds!$E$2,4,5))))</f>
        <v>5</v>
      </c>
      <c r="K623">
        <f t="shared" si="9"/>
        <v>7</v>
      </c>
    </row>
    <row r="624" spans="1:11" x14ac:dyDescent="0.25">
      <c r="A624">
        <v>15302</v>
      </c>
      <c r="B624">
        <v>307.99999999999994</v>
      </c>
      <c r="C624">
        <v>16.95</v>
      </c>
      <c r="D624">
        <v>291.04999999999995</v>
      </c>
      <c r="E624">
        <v>1</v>
      </c>
      <c r="F624" s="1">
        <v>40156</v>
      </c>
      <c r="G624">
        <v>731</v>
      </c>
      <c r="H624">
        <f>IF(RFM_Customers[Recency]&lt;=RFM_Thresholds!$B$2,5, IF(RFM_Customers[Recency]&lt;=RFM_Thresholds!$C$2,4,IF(RFM_Customers[Recency]&lt;=RFM_Thresholds!$D$2,3,IF(RFM_Customers[Recency]&lt;=RFM_Thresholds!$E$2,2,1))))</f>
        <v>1</v>
      </c>
      <c r="I624">
        <f>IF(RFM_Customers[Frequency]&lt;=RFM_Thresholds!$B$2,1, IF(RFM_Customers[Frequency]&lt;=RFM_Thresholds!$C$2,2,IF(RFM_Customers[Frequency]&lt;=RFM_Thresholds!$D$2,3,IF(RFM_Customers[Frequency]&lt;=RFM_Thresholds!$E$2,4,5))))</f>
        <v>1</v>
      </c>
      <c r="J624">
        <f>IF(RFM_Customers[NetSpending]&lt;=RFM_Thresholds!$B$2,1, IF(RFM_Customers[NetSpending]&lt;=RFM_Thresholds!$C$2,2,IF(RFM_Customers[NetSpending]&lt;=RFM_Thresholds!$D$2,3,IF(RFM_Customers[NetSpending]&lt;=RFM_Thresholds!$E$2,4,5))))</f>
        <v>4</v>
      </c>
      <c r="K624">
        <f t="shared" si="9"/>
        <v>6</v>
      </c>
    </row>
    <row r="625" spans="1:11" x14ac:dyDescent="0.25">
      <c r="A625">
        <v>16709</v>
      </c>
      <c r="B625">
        <v>9056.0099999999929</v>
      </c>
      <c r="C625">
        <v>0</v>
      </c>
      <c r="D625">
        <v>9056.0099999999929</v>
      </c>
      <c r="E625">
        <v>14</v>
      </c>
      <c r="F625" s="1">
        <v>40802</v>
      </c>
      <c r="G625">
        <v>85</v>
      </c>
      <c r="H625">
        <f>IF(RFM_Customers[Recency]&lt;=RFM_Thresholds!$B$2,5, IF(RFM_Customers[Recency]&lt;=RFM_Thresholds!$C$2,4,IF(RFM_Customers[Recency]&lt;=RFM_Thresholds!$D$2,3,IF(RFM_Customers[Recency]&lt;=RFM_Thresholds!$E$2,2,1))))</f>
        <v>3</v>
      </c>
      <c r="I625">
        <f>IF(RFM_Customers[Frequency]&lt;=RFM_Thresholds!$B$2,1, IF(RFM_Customers[Frequency]&lt;=RFM_Thresholds!$C$2,2,IF(RFM_Customers[Frequency]&lt;=RFM_Thresholds!$D$2,3,IF(RFM_Customers[Frequency]&lt;=RFM_Thresholds!$E$2,4,5))))</f>
        <v>1</v>
      </c>
      <c r="J625">
        <f>IF(RFM_Customers[NetSpending]&lt;=RFM_Thresholds!$B$2,1, IF(RFM_Customers[NetSpending]&lt;=RFM_Thresholds!$C$2,2,IF(RFM_Customers[NetSpending]&lt;=RFM_Thresholds!$D$2,3,IF(RFM_Customers[NetSpending]&lt;=RFM_Thresholds!$E$2,4,5))))</f>
        <v>5</v>
      </c>
      <c r="K625">
        <f t="shared" si="9"/>
        <v>9</v>
      </c>
    </row>
    <row r="626" spans="1:11" x14ac:dyDescent="0.25">
      <c r="A626">
        <v>17954</v>
      </c>
      <c r="B626">
        <v>3804.3799999999956</v>
      </c>
      <c r="C626">
        <v>104.63999999999999</v>
      </c>
      <c r="D626">
        <v>3699.7399999999961</v>
      </c>
      <c r="E626">
        <v>19</v>
      </c>
      <c r="F626" s="1">
        <v>40881</v>
      </c>
      <c r="G626">
        <v>6</v>
      </c>
      <c r="H626">
        <f>IF(RFM_Customers[Recency]&lt;=RFM_Thresholds!$B$2,5, IF(RFM_Customers[Recency]&lt;=RFM_Thresholds!$C$2,4,IF(RFM_Customers[Recency]&lt;=RFM_Thresholds!$D$2,3,IF(RFM_Customers[Recency]&lt;=RFM_Thresholds!$E$2,2,1))))</f>
        <v>5</v>
      </c>
      <c r="I626">
        <f>IF(RFM_Customers[Frequency]&lt;=RFM_Thresholds!$B$2,1, IF(RFM_Customers[Frequency]&lt;=RFM_Thresholds!$C$2,2,IF(RFM_Customers[Frequency]&lt;=RFM_Thresholds!$D$2,3,IF(RFM_Customers[Frequency]&lt;=RFM_Thresholds!$E$2,4,5))))</f>
        <v>1</v>
      </c>
      <c r="J626">
        <f>IF(RFM_Customers[NetSpending]&lt;=RFM_Thresholds!$B$2,1, IF(RFM_Customers[NetSpending]&lt;=RFM_Thresholds!$C$2,2,IF(RFM_Customers[NetSpending]&lt;=RFM_Thresholds!$D$2,3,IF(RFM_Customers[NetSpending]&lt;=RFM_Thresholds!$E$2,4,5))))</f>
        <v>5</v>
      </c>
      <c r="K626">
        <f t="shared" si="9"/>
        <v>11</v>
      </c>
    </row>
    <row r="627" spans="1:11" x14ac:dyDescent="0.25">
      <c r="A627">
        <v>13727</v>
      </c>
      <c r="B627">
        <v>1074.1500000000001</v>
      </c>
      <c r="C627">
        <v>12.75</v>
      </c>
      <c r="D627">
        <v>1061.4000000000001</v>
      </c>
      <c r="E627">
        <v>8</v>
      </c>
      <c r="F627" s="1">
        <v>40858</v>
      </c>
      <c r="G627">
        <v>29</v>
      </c>
      <c r="H627">
        <f>IF(RFM_Customers[Recency]&lt;=RFM_Thresholds!$B$2,5, IF(RFM_Customers[Recency]&lt;=RFM_Thresholds!$C$2,4,IF(RFM_Customers[Recency]&lt;=RFM_Thresholds!$D$2,3,IF(RFM_Customers[Recency]&lt;=RFM_Thresholds!$E$2,2,1))))</f>
        <v>4</v>
      </c>
      <c r="I627">
        <f>IF(RFM_Customers[Frequency]&lt;=RFM_Thresholds!$B$2,1, IF(RFM_Customers[Frequency]&lt;=RFM_Thresholds!$C$2,2,IF(RFM_Customers[Frequency]&lt;=RFM_Thresholds!$D$2,3,IF(RFM_Customers[Frequency]&lt;=RFM_Thresholds!$E$2,4,5))))</f>
        <v>1</v>
      </c>
      <c r="J627">
        <f>IF(RFM_Customers[NetSpending]&lt;=RFM_Thresholds!$B$2,1, IF(RFM_Customers[NetSpending]&lt;=RFM_Thresholds!$C$2,2,IF(RFM_Customers[NetSpending]&lt;=RFM_Thresholds!$D$2,3,IF(RFM_Customers[NetSpending]&lt;=RFM_Thresholds!$E$2,4,5))))</f>
        <v>5</v>
      </c>
      <c r="K627">
        <f t="shared" si="9"/>
        <v>10</v>
      </c>
    </row>
    <row r="628" spans="1:11" x14ac:dyDescent="0.25">
      <c r="A628">
        <v>15911</v>
      </c>
      <c r="B628">
        <v>1700.2400000000016</v>
      </c>
      <c r="C628">
        <v>300.79000000000002</v>
      </c>
      <c r="D628">
        <v>1399.4500000000014</v>
      </c>
      <c r="E628">
        <v>8</v>
      </c>
      <c r="F628" s="1">
        <v>40263</v>
      </c>
      <c r="G628">
        <v>624</v>
      </c>
      <c r="H628">
        <f>IF(RFM_Customers[Recency]&lt;=RFM_Thresholds!$B$2,5, IF(RFM_Customers[Recency]&lt;=RFM_Thresholds!$C$2,4,IF(RFM_Customers[Recency]&lt;=RFM_Thresholds!$D$2,3,IF(RFM_Customers[Recency]&lt;=RFM_Thresholds!$E$2,2,1))))</f>
        <v>1</v>
      </c>
      <c r="I628">
        <f>IF(RFM_Customers[Frequency]&lt;=RFM_Thresholds!$B$2,1, IF(RFM_Customers[Frequency]&lt;=RFM_Thresholds!$C$2,2,IF(RFM_Customers[Frequency]&lt;=RFM_Thresholds!$D$2,3,IF(RFM_Customers[Frequency]&lt;=RFM_Thresholds!$E$2,4,5))))</f>
        <v>1</v>
      </c>
      <c r="J628">
        <f>IF(RFM_Customers[NetSpending]&lt;=RFM_Thresholds!$B$2,1, IF(RFM_Customers[NetSpending]&lt;=RFM_Thresholds!$C$2,2,IF(RFM_Customers[NetSpending]&lt;=RFM_Thresholds!$D$2,3,IF(RFM_Customers[NetSpending]&lt;=RFM_Thresholds!$E$2,4,5))))</f>
        <v>5</v>
      </c>
      <c r="K628">
        <f t="shared" si="9"/>
        <v>7</v>
      </c>
    </row>
    <row r="629" spans="1:11" x14ac:dyDescent="0.25">
      <c r="A629">
        <v>14990</v>
      </c>
      <c r="B629">
        <v>304.17</v>
      </c>
      <c r="C629">
        <v>0</v>
      </c>
      <c r="D629">
        <v>304.17</v>
      </c>
      <c r="E629">
        <v>2</v>
      </c>
      <c r="F629" s="1">
        <v>40274</v>
      </c>
      <c r="G629">
        <v>613</v>
      </c>
      <c r="H629">
        <f>IF(RFM_Customers[Recency]&lt;=RFM_Thresholds!$B$2,5, IF(RFM_Customers[Recency]&lt;=RFM_Thresholds!$C$2,4,IF(RFM_Customers[Recency]&lt;=RFM_Thresholds!$D$2,3,IF(RFM_Customers[Recency]&lt;=RFM_Thresholds!$E$2,2,1))))</f>
        <v>1</v>
      </c>
      <c r="I629">
        <f>IF(RFM_Customers[Frequency]&lt;=RFM_Thresholds!$B$2,1, IF(RFM_Customers[Frequency]&lt;=RFM_Thresholds!$C$2,2,IF(RFM_Customers[Frequency]&lt;=RFM_Thresholds!$D$2,3,IF(RFM_Customers[Frequency]&lt;=RFM_Thresholds!$E$2,4,5))))</f>
        <v>1</v>
      </c>
      <c r="J629">
        <f>IF(RFM_Customers[NetSpending]&lt;=RFM_Thresholds!$B$2,1, IF(RFM_Customers[NetSpending]&lt;=RFM_Thresholds!$C$2,2,IF(RFM_Customers[NetSpending]&lt;=RFM_Thresholds!$D$2,3,IF(RFM_Customers[NetSpending]&lt;=RFM_Thresholds!$E$2,4,5))))</f>
        <v>4</v>
      </c>
      <c r="K629">
        <f t="shared" si="9"/>
        <v>6</v>
      </c>
    </row>
    <row r="630" spans="1:11" x14ac:dyDescent="0.25">
      <c r="A630">
        <v>16705</v>
      </c>
      <c r="B630">
        <v>43515.051000000021</v>
      </c>
      <c r="C630">
        <v>861.91000000000008</v>
      </c>
      <c r="D630">
        <v>42653.141000000018</v>
      </c>
      <c r="E630">
        <v>42</v>
      </c>
      <c r="F630" s="1">
        <v>40886</v>
      </c>
      <c r="G630">
        <v>1</v>
      </c>
      <c r="H630">
        <f>IF(RFM_Customers[Recency]&lt;=RFM_Thresholds!$B$2,5, IF(RFM_Customers[Recency]&lt;=RFM_Thresholds!$C$2,4,IF(RFM_Customers[Recency]&lt;=RFM_Thresholds!$D$2,3,IF(RFM_Customers[Recency]&lt;=RFM_Thresholds!$E$2,2,1))))</f>
        <v>5</v>
      </c>
      <c r="I630">
        <f>IF(RFM_Customers[Frequency]&lt;=RFM_Thresholds!$B$2,1, IF(RFM_Customers[Frequency]&lt;=RFM_Thresholds!$C$2,2,IF(RFM_Customers[Frequency]&lt;=RFM_Thresholds!$D$2,3,IF(RFM_Customers[Frequency]&lt;=RFM_Thresholds!$E$2,4,5))))</f>
        <v>2</v>
      </c>
      <c r="J630">
        <f>IF(RFM_Customers[NetSpending]&lt;=RFM_Thresholds!$B$2,1, IF(RFM_Customers[NetSpending]&lt;=RFM_Thresholds!$C$2,2,IF(RFM_Customers[NetSpending]&lt;=RFM_Thresholds!$D$2,3,IF(RFM_Customers[NetSpending]&lt;=RFM_Thresholds!$E$2,4,5))))</f>
        <v>5</v>
      </c>
      <c r="K630">
        <f t="shared" si="9"/>
        <v>12</v>
      </c>
    </row>
    <row r="631" spans="1:11" x14ac:dyDescent="0.25">
      <c r="A631">
        <v>13141</v>
      </c>
      <c r="B631">
        <v>7656.0799999999945</v>
      </c>
      <c r="C631">
        <v>131.95000000000002</v>
      </c>
      <c r="D631">
        <v>7524.1299999999947</v>
      </c>
      <c r="E631">
        <v>17</v>
      </c>
      <c r="F631" s="1">
        <v>40802</v>
      </c>
      <c r="G631">
        <v>85</v>
      </c>
      <c r="H631">
        <f>IF(RFM_Customers[Recency]&lt;=RFM_Thresholds!$B$2,5, IF(RFM_Customers[Recency]&lt;=RFM_Thresholds!$C$2,4,IF(RFM_Customers[Recency]&lt;=RFM_Thresholds!$D$2,3,IF(RFM_Customers[Recency]&lt;=RFM_Thresholds!$E$2,2,1))))</f>
        <v>3</v>
      </c>
      <c r="I631">
        <f>IF(RFM_Customers[Frequency]&lt;=RFM_Thresholds!$B$2,1, IF(RFM_Customers[Frequency]&lt;=RFM_Thresholds!$C$2,2,IF(RFM_Customers[Frequency]&lt;=RFM_Thresholds!$D$2,3,IF(RFM_Customers[Frequency]&lt;=RFM_Thresholds!$E$2,4,5))))</f>
        <v>1</v>
      </c>
      <c r="J631">
        <f>IF(RFM_Customers[NetSpending]&lt;=RFM_Thresholds!$B$2,1, IF(RFM_Customers[NetSpending]&lt;=RFM_Thresholds!$C$2,2,IF(RFM_Customers[NetSpending]&lt;=RFM_Thresholds!$D$2,3,IF(RFM_Customers[NetSpending]&lt;=RFM_Thresholds!$E$2,4,5))))</f>
        <v>5</v>
      </c>
      <c r="K631">
        <f t="shared" si="9"/>
        <v>9</v>
      </c>
    </row>
    <row r="632" spans="1:11" x14ac:dyDescent="0.25">
      <c r="A632">
        <v>16523</v>
      </c>
      <c r="B632">
        <v>11916.330000000005</v>
      </c>
      <c r="C632">
        <v>155.79</v>
      </c>
      <c r="D632">
        <v>11760.540000000006</v>
      </c>
      <c r="E632">
        <v>28</v>
      </c>
      <c r="F632" s="1">
        <v>40885</v>
      </c>
      <c r="G632">
        <v>2</v>
      </c>
      <c r="H632">
        <f>IF(RFM_Customers[Recency]&lt;=RFM_Thresholds!$B$2,5, IF(RFM_Customers[Recency]&lt;=RFM_Thresholds!$C$2,4,IF(RFM_Customers[Recency]&lt;=RFM_Thresholds!$D$2,3,IF(RFM_Customers[Recency]&lt;=RFM_Thresholds!$E$2,2,1))))</f>
        <v>5</v>
      </c>
      <c r="I632">
        <f>IF(RFM_Customers[Frequency]&lt;=RFM_Thresholds!$B$2,1, IF(RFM_Customers[Frequency]&lt;=RFM_Thresholds!$C$2,2,IF(RFM_Customers[Frequency]&lt;=RFM_Thresholds!$D$2,3,IF(RFM_Customers[Frequency]&lt;=RFM_Thresholds!$E$2,4,5))))</f>
        <v>2</v>
      </c>
      <c r="J632">
        <f>IF(RFM_Customers[NetSpending]&lt;=RFM_Thresholds!$B$2,1, IF(RFM_Customers[NetSpending]&lt;=RFM_Thresholds!$C$2,2,IF(RFM_Customers[NetSpending]&lt;=RFM_Thresholds!$D$2,3,IF(RFM_Customers[NetSpending]&lt;=RFM_Thresholds!$E$2,4,5))))</f>
        <v>5</v>
      </c>
      <c r="K632">
        <f t="shared" si="9"/>
        <v>12</v>
      </c>
    </row>
    <row r="633" spans="1:11" x14ac:dyDescent="0.25">
      <c r="A633">
        <v>12709</v>
      </c>
      <c r="B633">
        <v>30291.760000000038</v>
      </c>
      <c r="C633">
        <v>780.72999999999968</v>
      </c>
      <c r="D633">
        <v>29511.030000000021</v>
      </c>
      <c r="E633">
        <v>34</v>
      </c>
      <c r="F633" s="1">
        <v>40871</v>
      </c>
      <c r="G633">
        <v>16</v>
      </c>
      <c r="H633">
        <f>IF(RFM_Customers[Recency]&lt;=RFM_Thresholds!$B$2,5, IF(RFM_Customers[Recency]&lt;=RFM_Thresholds!$C$2,4,IF(RFM_Customers[Recency]&lt;=RFM_Thresholds!$D$2,3,IF(RFM_Customers[Recency]&lt;=RFM_Thresholds!$E$2,2,1))))</f>
        <v>5</v>
      </c>
      <c r="I633">
        <f>IF(RFM_Customers[Frequency]&lt;=RFM_Thresholds!$B$2,1, IF(RFM_Customers[Frequency]&lt;=RFM_Thresholds!$C$2,2,IF(RFM_Customers[Frequency]&lt;=RFM_Thresholds!$D$2,3,IF(RFM_Customers[Frequency]&lt;=RFM_Thresholds!$E$2,4,5))))</f>
        <v>2</v>
      </c>
      <c r="J633">
        <f>IF(RFM_Customers[NetSpending]&lt;=RFM_Thresholds!$B$2,1, IF(RFM_Customers[NetSpending]&lt;=RFM_Thresholds!$C$2,2,IF(RFM_Customers[NetSpending]&lt;=RFM_Thresholds!$D$2,3,IF(RFM_Customers[NetSpending]&lt;=RFM_Thresholds!$E$2,4,5))))</f>
        <v>5</v>
      </c>
      <c r="K633">
        <f t="shared" si="9"/>
        <v>12</v>
      </c>
    </row>
    <row r="634" spans="1:11" x14ac:dyDescent="0.25">
      <c r="A634">
        <v>14171</v>
      </c>
      <c r="B634">
        <v>498.78999999999979</v>
      </c>
      <c r="C634">
        <v>0</v>
      </c>
      <c r="D634">
        <v>498.78999999999979</v>
      </c>
      <c r="E634">
        <v>2</v>
      </c>
      <c r="F634" s="1">
        <v>40788</v>
      </c>
      <c r="G634">
        <v>99</v>
      </c>
      <c r="H634">
        <f>IF(RFM_Customers[Recency]&lt;=RFM_Thresholds!$B$2,5, IF(RFM_Customers[Recency]&lt;=RFM_Thresholds!$C$2,4,IF(RFM_Customers[Recency]&lt;=RFM_Thresholds!$D$2,3,IF(RFM_Customers[Recency]&lt;=RFM_Thresholds!$E$2,2,1))))</f>
        <v>3</v>
      </c>
      <c r="I634">
        <f>IF(RFM_Customers[Frequency]&lt;=RFM_Thresholds!$B$2,1, IF(RFM_Customers[Frequency]&lt;=RFM_Thresholds!$C$2,2,IF(RFM_Customers[Frequency]&lt;=RFM_Thresholds!$D$2,3,IF(RFM_Customers[Frequency]&lt;=RFM_Thresholds!$E$2,4,5))))</f>
        <v>1</v>
      </c>
      <c r="J634">
        <f>IF(RFM_Customers[NetSpending]&lt;=RFM_Thresholds!$B$2,1, IF(RFM_Customers[NetSpending]&lt;=RFM_Thresholds!$C$2,2,IF(RFM_Customers[NetSpending]&lt;=RFM_Thresholds!$D$2,3,IF(RFM_Customers[NetSpending]&lt;=RFM_Thresholds!$E$2,4,5))))</f>
        <v>5</v>
      </c>
      <c r="K634">
        <f t="shared" si="9"/>
        <v>9</v>
      </c>
    </row>
    <row r="635" spans="1:11" x14ac:dyDescent="0.25">
      <c r="A635">
        <v>13983</v>
      </c>
      <c r="B635">
        <v>6753.8899999999985</v>
      </c>
      <c r="C635">
        <v>115.04</v>
      </c>
      <c r="D635">
        <v>6638.8499999999976</v>
      </c>
      <c r="E635">
        <v>21</v>
      </c>
      <c r="F635" s="1">
        <v>40857</v>
      </c>
      <c r="G635">
        <v>30</v>
      </c>
      <c r="H635">
        <f>IF(RFM_Customers[Recency]&lt;=RFM_Thresholds!$B$2,5, IF(RFM_Customers[Recency]&lt;=RFM_Thresholds!$C$2,4,IF(RFM_Customers[Recency]&lt;=RFM_Thresholds!$D$2,3,IF(RFM_Customers[Recency]&lt;=RFM_Thresholds!$E$2,2,1))))</f>
        <v>4</v>
      </c>
      <c r="I635">
        <f>IF(RFM_Customers[Frequency]&lt;=RFM_Thresholds!$B$2,1, IF(RFM_Customers[Frequency]&lt;=RFM_Thresholds!$C$2,2,IF(RFM_Customers[Frequency]&lt;=RFM_Thresholds!$D$2,3,IF(RFM_Customers[Frequency]&lt;=RFM_Thresholds!$E$2,4,5))))</f>
        <v>2</v>
      </c>
      <c r="J635">
        <f>IF(RFM_Customers[NetSpending]&lt;=RFM_Thresholds!$B$2,1, IF(RFM_Customers[NetSpending]&lt;=RFM_Thresholds!$C$2,2,IF(RFM_Customers[NetSpending]&lt;=RFM_Thresholds!$D$2,3,IF(RFM_Customers[NetSpending]&lt;=RFM_Thresholds!$E$2,4,5))))</f>
        <v>5</v>
      </c>
      <c r="K635">
        <f t="shared" si="9"/>
        <v>11</v>
      </c>
    </row>
    <row r="636" spans="1:11" x14ac:dyDescent="0.25">
      <c r="A636">
        <v>17296</v>
      </c>
      <c r="B636">
        <v>338.13</v>
      </c>
      <c r="C636">
        <v>0</v>
      </c>
      <c r="D636">
        <v>338.13</v>
      </c>
      <c r="E636">
        <v>1</v>
      </c>
      <c r="F636" s="1">
        <v>40156</v>
      </c>
      <c r="G636">
        <v>731</v>
      </c>
      <c r="H636">
        <f>IF(RFM_Customers[Recency]&lt;=RFM_Thresholds!$B$2,5, IF(RFM_Customers[Recency]&lt;=RFM_Thresholds!$C$2,4,IF(RFM_Customers[Recency]&lt;=RFM_Thresholds!$D$2,3,IF(RFM_Customers[Recency]&lt;=RFM_Thresholds!$E$2,2,1))))</f>
        <v>1</v>
      </c>
      <c r="I636">
        <f>IF(RFM_Customers[Frequency]&lt;=RFM_Thresholds!$B$2,1, IF(RFM_Customers[Frequency]&lt;=RFM_Thresholds!$C$2,2,IF(RFM_Customers[Frequency]&lt;=RFM_Thresholds!$D$2,3,IF(RFM_Customers[Frequency]&lt;=RFM_Thresholds!$E$2,4,5))))</f>
        <v>1</v>
      </c>
      <c r="J636">
        <f>IF(RFM_Customers[NetSpending]&lt;=RFM_Thresholds!$B$2,1, IF(RFM_Customers[NetSpending]&lt;=RFM_Thresholds!$C$2,2,IF(RFM_Customers[NetSpending]&lt;=RFM_Thresholds!$D$2,3,IF(RFM_Customers[NetSpending]&lt;=RFM_Thresholds!$E$2,4,5))))</f>
        <v>4</v>
      </c>
      <c r="K636">
        <f t="shared" si="9"/>
        <v>6</v>
      </c>
    </row>
    <row r="637" spans="1:11" x14ac:dyDescent="0.25">
      <c r="A637">
        <v>17631</v>
      </c>
      <c r="B637">
        <v>998.49000000000024</v>
      </c>
      <c r="C637">
        <v>0</v>
      </c>
      <c r="D637">
        <v>998.49000000000024</v>
      </c>
      <c r="E637">
        <v>7</v>
      </c>
      <c r="F637" s="1">
        <v>40885</v>
      </c>
      <c r="G637">
        <v>2</v>
      </c>
      <c r="H637">
        <f>IF(RFM_Customers[Recency]&lt;=RFM_Thresholds!$B$2,5, IF(RFM_Customers[Recency]&lt;=RFM_Thresholds!$C$2,4,IF(RFM_Customers[Recency]&lt;=RFM_Thresholds!$D$2,3,IF(RFM_Customers[Recency]&lt;=RFM_Thresholds!$E$2,2,1))))</f>
        <v>5</v>
      </c>
      <c r="I637">
        <f>IF(RFM_Customers[Frequency]&lt;=RFM_Thresholds!$B$2,1, IF(RFM_Customers[Frequency]&lt;=RFM_Thresholds!$C$2,2,IF(RFM_Customers[Frequency]&lt;=RFM_Thresholds!$D$2,3,IF(RFM_Customers[Frequency]&lt;=RFM_Thresholds!$E$2,4,5))))</f>
        <v>1</v>
      </c>
      <c r="J637">
        <f>IF(RFM_Customers[NetSpending]&lt;=RFM_Thresholds!$B$2,1, IF(RFM_Customers[NetSpending]&lt;=RFM_Thresholds!$C$2,2,IF(RFM_Customers[NetSpending]&lt;=RFM_Thresholds!$D$2,3,IF(RFM_Customers[NetSpending]&lt;=RFM_Thresholds!$E$2,4,5))))</f>
        <v>5</v>
      </c>
      <c r="K637">
        <f t="shared" si="9"/>
        <v>11</v>
      </c>
    </row>
    <row r="638" spans="1:11" x14ac:dyDescent="0.25">
      <c r="A638">
        <v>17449</v>
      </c>
      <c r="B638">
        <v>4868.1499999999915</v>
      </c>
      <c r="C638">
        <v>16</v>
      </c>
      <c r="D638">
        <v>4852.1499999999915</v>
      </c>
      <c r="E638">
        <v>13</v>
      </c>
      <c r="F638" s="1">
        <v>40884</v>
      </c>
      <c r="G638">
        <v>3</v>
      </c>
      <c r="H638">
        <f>IF(RFM_Customers[Recency]&lt;=RFM_Thresholds!$B$2,5, IF(RFM_Customers[Recency]&lt;=RFM_Thresholds!$C$2,4,IF(RFM_Customers[Recency]&lt;=RFM_Thresholds!$D$2,3,IF(RFM_Customers[Recency]&lt;=RFM_Thresholds!$E$2,2,1))))</f>
        <v>5</v>
      </c>
      <c r="I638">
        <f>IF(RFM_Customers[Frequency]&lt;=RFM_Thresholds!$B$2,1, IF(RFM_Customers[Frequency]&lt;=RFM_Thresholds!$C$2,2,IF(RFM_Customers[Frequency]&lt;=RFM_Thresholds!$D$2,3,IF(RFM_Customers[Frequency]&lt;=RFM_Thresholds!$E$2,4,5))))</f>
        <v>1</v>
      </c>
      <c r="J638">
        <f>IF(RFM_Customers[NetSpending]&lt;=RFM_Thresholds!$B$2,1, IF(RFM_Customers[NetSpending]&lt;=RFM_Thresholds!$C$2,2,IF(RFM_Customers[NetSpending]&lt;=RFM_Thresholds!$D$2,3,IF(RFM_Customers[NetSpending]&lt;=RFM_Thresholds!$E$2,4,5))))</f>
        <v>5</v>
      </c>
      <c r="K638">
        <f t="shared" si="9"/>
        <v>11</v>
      </c>
    </row>
    <row r="639" spans="1:11" x14ac:dyDescent="0.25">
      <c r="A639">
        <v>17184</v>
      </c>
      <c r="B639">
        <v>198.40999999999997</v>
      </c>
      <c r="C639">
        <v>0</v>
      </c>
      <c r="D639">
        <v>198.40999999999997</v>
      </c>
      <c r="E639">
        <v>2</v>
      </c>
      <c r="F639" s="1">
        <v>40317</v>
      </c>
      <c r="G639">
        <v>570</v>
      </c>
      <c r="H639">
        <f>IF(RFM_Customers[Recency]&lt;=RFM_Thresholds!$B$2,5, IF(RFM_Customers[Recency]&lt;=RFM_Thresholds!$C$2,4,IF(RFM_Customers[Recency]&lt;=RFM_Thresholds!$D$2,3,IF(RFM_Customers[Recency]&lt;=RFM_Thresholds!$E$2,2,1))))</f>
        <v>1</v>
      </c>
      <c r="I639">
        <f>IF(RFM_Customers[Frequency]&lt;=RFM_Thresholds!$B$2,1, IF(RFM_Customers[Frequency]&lt;=RFM_Thresholds!$C$2,2,IF(RFM_Customers[Frequency]&lt;=RFM_Thresholds!$D$2,3,IF(RFM_Customers[Frequency]&lt;=RFM_Thresholds!$E$2,4,5))))</f>
        <v>1</v>
      </c>
      <c r="J639">
        <f>IF(RFM_Customers[NetSpending]&lt;=RFM_Thresholds!$B$2,1, IF(RFM_Customers[NetSpending]&lt;=RFM_Thresholds!$C$2,2,IF(RFM_Customers[NetSpending]&lt;=RFM_Thresholds!$D$2,3,IF(RFM_Customers[NetSpending]&lt;=RFM_Thresholds!$E$2,4,5))))</f>
        <v>4</v>
      </c>
      <c r="K639">
        <f t="shared" si="9"/>
        <v>6</v>
      </c>
    </row>
    <row r="640" spans="1:11" x14ac:dyDescent="0.25">
      <c r="A640">
        <v>14107</v>
      </c>
      <c r="B640">
        <v>4877.2999999999956</v>
      </c>
      <c r="C640">
        <v>23.6</v>
      </c>
      <c r="D640">
        <v>4853.6999999999962</v>
      </c>
      <c r="E640">
        <v>11</v>
      </c>
      <c r="F640" s="1">
        <v>40835</v>
      </c>
      <c r="G640">
        <v>52</v>
      </c>
      <c r="H640">
        <f>IF(RFM_Customers[Recency]&lt;=RFM_Thresholds!$B$2,5, IF(RFM_Customers[Recency]&lt;=RFM_Thresholds!$C$2,4,IF(RFM_Customers[Recency]&lt;=RFM_Thresholds!$D$2,3,IF(RFM_Customers[Recency]&lt;=RFM_Thresholds!$E$2,2,1))))</f>
        <v>4</v>
      </c>
      <c r="I640">
        <f>IF(RFM_Customers[Frequency]&lt;=RFM_Thresholds!$B$2,1, IF(RFM_Customers[Frequency]&lt;=RFM_Thresholds!$C$2,2,IF(RFM_Customers[Frequency]&lt;=RFM_Thresholds!$D$2,3,IF(RFM_Customers[Frequency]&lt;=RFM_Thresholds!$E$2,4,5))))</f>
        <v>1</v>
      </c>
      <c r="J640">
        <f>IF(RFM_Customers[NetSpending]&lt;=RFM_Thresholds!$B$2,1, IF(RFM_Customers[NetSpending]&lt;=RFM_Thresholds!$C$2,2,IF(RFM_Customers[NetSpending]&lt;=RFM_Thresholds!$D$2,3,IF(RFM_Customers[NetSpending]&lt;=RFM_Thresholds!$E$2,4,5))))</f>
        <v>5</v>
      </c>
      <c r="K640">
        <f t="shared" si="9"/>
        <v>10</v>
      </c>
    </row>
    <row r="641" spans="1:11" x14ac:dyDescent="0.25">
      <c r="A641">
        <v>12917</v>
      </c>
      <c r="B641">
        <v>4359.2000000000007</v>
      </c>
      <c r="C641">
        <v>29.700000000000003</v>
      </c>
      <c r="D641">
        <v>4329.5000000000009</v>
      </c>
      <c r="E641">
        <v>6</v>
      </c>
      <c r="F641" s="1">
        <v>40758</v>
      </c>
      <c r="G641">
        <v>129</v>
      </c>
      <c r="H641">
        <f>IF(RFM_Customers[Recency]&lt;=RFM_Thresholds!$B$2,5, IF(RFM_Customers[Recency]&lt;=RFM_Thresholds!$C$2,4,IF(RFM_Customers[Recency]&lt;=RFM_Thresholds!$D$2,3,IF(RFM_Customers[Recency]&lt;=RFM_Thresholds!$E$2,2,1))))</f>
        <v>3</v>
      </c>
      <c r="I641">
        <f>IF(RFM_Customers[Frequency]&lt;=RFM_Thresholds!$B$2,1, IF(RFM_Customers[Frequency]&lt;=RFM_Thresholds!$C$2,2,IF(RFM_Customers[Frequency]&lt;=RFM_Thresholds!$D$2,3,IF(RFM_Customers[Frequency]&lt;=RFM_Thresholds!$E$2,4,5))))</f>
        <v>1</v>
      </c>
      <c r="J641">
        <f>IF(RFM_Customers[NetSpending]&lt;=RFM_Thresholds!$B$2,1, IF(RFM_Customers[NetSpending]&lt;=RFM_Thresholds!$C$2,2,IF(RFM_Customers[NetSpending]&lt;=RFM_Thresholds!$D$2,3,IF(RFM_Customers[NetSpending]&lt;=RFM_Thresholds!$E$2,4,5))))</f>
        <v>5</v>
      </c>
      <c r="K641">
        <f t="shared" si="9"/>
        <v>9</v>
      </c>
    </row>
    <row r="642" spans="1:11" x14ac:dyDescent="0.25">
      <c r="A642">
        <v>15317</v>
      </c>
      <c r="B642">
        <v>129.75</v>
      </c>
      <c r="C642">
        <v>17.700000000000003</v>
      </c>
      <c r="D642">
        <v>112.05</v>
      </c>
      <c r="E642">
        <v>1</v>
      </c>
      <c r="F642" s="1">
        <v>40209</v>
      </c>
      <c r="G642">
        <v>678</v>
      </c>
      <c r="H642">
        <f>IF(RFM_Customers[Recency]&lt;=RFM_Thresholds!$B$2,5, IF(RFM_Customers[Recency]&lt;=RFM_Thresholds!$C$2,4,IF(RFM_Customers[Recency]&lt;=RFM_Thresholds!$D$2,3,IF(RFM_Customers[Recency]&lt;=RFM_Thresholds!$E$2,2,1))))</f>
        <v>1</v>
      </c>
      <c r="I642">
        <f>IF(RFM_Customers[Frequency]&lt;=RFM_Thresholds!$B$2,1, IF(RFM_Customers[Frequency]&lt;=RFM_Thresholds!$C$2,2,IF(RFM_Customers[Frequency]&lt;=RFM_Thresholds!$D$2,3,IF(RFM_Customers[Frequency]&lt;=RFM_Thresholds!$E$2,4,5))))</f>
        <v>1</v>
      </c>
      <c r="J642">
        <f>IF(RFM_Customers[NetSpending]&lt;=RFM_Thresholds!$B$2,1, IF(RFM_Customers[NetSpending]&lt;=RFM_Thresholds!$C$2,2,IF(RFM_Customers[NetSpending]&lt;=RFM_Thresholds!$D$2,3,IF(RFM_Customers[NetSpending]&lt;=RFM_Thresholds!$E$2,4,5))))</f>
        <v>3</v>
      </c>
      <c r="K642">
        <f t="shared" ref="K642:K705" si="10">H642+I642+J642</f>
        <v>5</v>
      </c>
    </row>
    <row r="643" spans="1:11" x14ac:dyDescent="0.25">
      <c r="A643">
        <v>16755</v>
      </c>
      <c r="B643">
        <v>2864.6800000000035</v>
      </c>
      <c r="C643">
        <v>18.549999999999997</v>
      </c>
      <c r="D643">
        <v>2846.1300000000042</v>
      </c>
      <c r="E643">
        <v>7</v>
      </c>
      <c r="F643" s="1">
        <v>40772</v>
      </c>
      <c r="G643">
        <v>115</v>
      </c>
      <c r="H643">
        <f>IF(RFM_Customers[Recency]&lt;=RFM_Thresholds!$B$2,5, IF(RFM_Customers[Recency]&lt;=RFM_Thresholds!$C$2,4,IF(RFM_Customers[Recency]&lt;=RFM_Thresholds!$D$2,3,IF(RFM_Customers[Recency]&lt;=RFM_Thresholds!$E$2,2,1))))</f>
        <v>3</v>
      </c>
      <c r="I643">
        <f>IF(RFM_Customers[Frequency]&lt;=RFM_Thresholds!$B$2,1, IF(RFM_Customers[Frequency]&lt;=RFM_Thresholds!$C$2,2,IF(RFM_Customers[Frequency]&lt;=RFM_Thresholds!$D$2,3,IF(RFM_Customers[Frequency]&lt;=RFM_Thresholds!$E$2,4,5))))</f>
        <v>1</v>
      </c>
      <c r="J643">
        <f>IF(RFM_Customers[NetSpending]&lt;=RFM_Thresholds!$B$2,1, IF(RFM_Customers[NetSpending]&lt;=RFM_Thresholds!$C$2,2,IF(RFM_Customers[NetSpending]&lt;=RFM_Thresholds!$D$2,3,IF(RFM_Customers[NetSpending]&lt;=RFM_Thresholds!$E$2,4,5))))</f>
        <v>5</v>
      </c>
      <c r="K643">
        <f t="shared" si="10"/>
        <v>9</v>
      </c>
    </row>
    <row r="644" spans="1:11" x14ac:dyDescent="0.25">
      <c r="A644">
        <v>13825</v>
      </c>
      <c r="B644">
        <v>255.59000000000003</v>
      </c>
      <c r="C644">
        <v>0</v>
      </c>
      <c r="D644">
        <v>255.59000000000003</v>
      </c>
      <c r="E644">
        <v>2</v>
      </c>
      <c r="F644" s="1">
        <v>40265</v>
      </c>
      <c r="G644">
        <v>622</v>
      </c>
      <c r="H644">
        <f>IF(RFM_Customers[Recency]&lt;=RFM_Thresholds!$B$2,5, IF(RFM_Customers[Recency]&lt;=RFM_Thresholds!$C$2,4,IF(RFM_Customers[Recency]&lt;=RFM_Thresholds!$D$2,3,IF(RFM_Customers[Recency]&lt;=RFM_Thresholds!$E$2,2,1))))</f>
        <v>1</v>
      </c>
      <c r="I644">
        <f>IF(RFM_Customers[Frequency]&lt;=RFM_Thresholds!$B$2,1, IF(RFM_Customers[Frequency]&lt;=RFM_Thresholds!$C$2,2,IF(RFM_Customers[Frequency]&lt;=RFM_Thresholds!$D$2,3,IF(RFM_Customers[Frequency]&lt;=RFM_Thresholds!$E$2,4,5))))</f>
        <v>1</v>
      </c>
      <c r="J644">
        <f>IF(RFM_Customers[NetSpending]&lt;=RFM_Thresholds!$B$2,1, IF(RFM_Customers[NetSpending]&lt;=RFM_Thresholds!$C$2,2,IF(RFM_Customers[NetSpending]&lt;=RFM_Thresholds!$D$2,3,IF(RFM_Customers[NetSpending]&lt;=RFM_Thresholds!$E$2,4,5))))</f>
        <v>4</v>
      </c>
      <c r="K644">
        <f t="shared" si="10"/>
        <v>6</v>
      </c>
    </row>
    <row r="645" spans="1:11" x14ac:dyDescent="0.25">
      <c r="A645">
        <v>13770</v>
      </c>
      <c r="B645">
        <v>785.36999999999989</v>
      </c>
      <c r="C645">
        <v>0</v>
      </c>
      <c r="D645">
        <v>785.36999999999989</v>
      </c>
      <c r="E645">
        <v>4</v>
      </c>
      <c r="F645" s="1">
        <v>40464</v>
      </c>
      <c r="G645">
        <v>423</v>
      </c>
      <c r="H645">
        <f>IF(RFM_Customers[Recency]&lt;=RFM_Thresholds!$B$2,5, IF(RFM_Customers[Recency]&lt;=RFM_Thresholds!$C$2,4,IF(RFM_Customers[Recency]&lt;=RFM_Thresholds!$D$2,3,IF(RFM_Customers[Recency]&lt;=RFM_Thresholds!$E$2,2,1))))</f>
        <v>1</v>
      </c>
      <c r="I645">
        <f>IF(RFM_Customers[Frequency]&lt;=RFM_Thresholds!$B$2,1, IF(RFM_Customers[Frequency]&lt;=RFM_Thresholds!$C$2,2,IF(RFM_Customers[Frequency]&lt;=RFM_Thresholds!$D$2,3,IF(RFM_Customers[Frequency]&lt;=RFM_Thresholds!$E$2,4,5))))</f>
        <v>1</v>
      </c>
      <c r="J645">
        <f>IF(RFM_Customers[NetSpending]&lt;=RFM_Thresholds!$B$2,1, IF(RFM_Customers[NetSpending]&lt;=RFM_Thresholds!$C$2,2,IF(RFM_Customers[NetSpending]&lt;=RFM_Thresholds!$D$2,3,IF(RFM_Customers[NetSpending]&lt;=RFM_Thresholds!$E$2,4,5))))</f>
        <v>5</v>
      </c>
      <c r="K645">
        <f t="shared" si="10"/>
        <v>7</v>
      </c>
    </row>
    <row r="646" spans="1:11" x14ac:dyDescent="0.25">
      <c r="A646">
        <v>15903</v>
      </c>
      <c r="B646">
        <v>8939.840000000002</v>
      </c>
      <c r="C646">
        <v>80.02</v>
      </c>
      <c r="D646">
        <v>8859.8200000000015</v>
      </c>
      <c r="E646">
        <v>12</v>
      </c>
      <c r="F646" s="1">
        <v>40877</v>
      </c>
      <c r="G646">
        <v>10</v>
      </c>
      <c r="H646">
        <f>IF(RFM_Customers[Recency]&lt;=RFM_Thresholds!$B$2,5, IF(RFM_Customers[Recency]&lt;=RFM_Thresholds!$C$2,4,IF(RFM_Customers[Recency]&lt;=RFM_Thresholds!$D$2,3,IF(RFM_Customers[Recency]&lt;=RFM_Thresholds!$E$2,2,1))))</f>
        <v>5</v>
      </c>
      <c r="I646">
        <f>IF(RFM_Customers[Frequency]&lt;=RFM_Thresholds!$B$2,1, IF(RFM_Customers[Frequency]&lt;=RFM_Thresholds!$C$2,2,IF(RFM_Customers[Frequency]&lt;=RFM_Thresholds!$D$2,3,IF(RFM_Customers[Frequency]&lt;=RFM_Thresholds!$E$2,4,5))))</f>
        <v>1</v>
      </c>
      <c r="J646">
        <f>IF(RFM_Customers[NetSpending]&lt;=RFM_Thresholds!$B$2,1, IF(RFM_Customers[NetSpending]&lt;=RFM_Thresholds!$C$2,2,IF(RFM_Customers[NetSpending]&lt;=RFM_Thresholds!$D$2,3,IF(RFM_Customers[NetSpending]&lt;=RFM_Thresholds!$E$2,4,5))))</f>
        <v>5</v>
      </c>
      <c r="K646">
        <f t="shared" si="10"/>
        <v>11</v>
      </c>
    </row>
    <row r="647" spans="1:11" x14ac:dyDescent="0.25">
      <c r="A647">
        <v>14505</v>
      </c>
      <c r="B647">
        <v>11879.079999999989</v>
      </c>
      <c r="C647">
        <v>283.03999999999996</v>
      </c>
      <c r="D647">
        <v>11596.039999999994</v>
      </c>
      <c r="E647">
        <v>19</v>
      </c>
      <c r="F647" s="1">
        <v>40869</v>
      </c>
      <c r="G647">
        <v>18</v>
      </c>
      <c r="H647">
        <f>IF(RFM_Customers[Recency]&lt;=RFM_Thresholds!$B$2,5, IF(RFM_Customers[Recency]&lt;=RFM_Thresholds!$C$2,4,IF(RFM_Customers[Recency]&lt;=RFM_Thresholds!$D$2,3,IF(RFM_Customers[Recency]&lt;=RFM_Thresholds!$E$2,2,1))))</f>
        <v>5</v>
      </c>
      <c r="I647">
        <f>IF(RFM_Customers[Frequency]&lt;=RFM_Thresholds!$B$2,1, IF(RFM_Customers[Frequency]&lt;=RFM_Thresholds!$C$2,2,IF(RFM_Customers[Frequency]&lt;=RFM_Thresholds!$D$2,3,IF(RFM_Customers[Frequency]&lt;=RFM_Thresholds!$E$2,4,5))))</f>
        <v>1</v>
      </c>
      <c r="J647">
        <f>IF(RFM_Customers[NetSpending]&lt;=RFM_Thresholds!$B$2,1, IF(RFM_Customers[NetSpending]&lt;=RFM_Thresholds!$C$2,2,IF(RFM_Customers[NetSpending]&lt;=RFM_Thresholds!$D$2,3,IF(RFM_Customers[NetSpending]&lt;=RFM_Thresholds!$E$2,4,5))))</f>
        <v>5</v>
      </c>
      <c r="K647">
        <f t="shared" si="10"/>
        <v>11</v>
      </c>
    </row>
    <row r="648" spans="1:11" x14ac:dyDescent="0.25">
      <c r="A648">
        <v>16822</v>
      </c>
      <c r="B648">
        <v>181.39</v>
      </c>
      <c r="C648">
        <v>36.549999999999997</v>
      </c>
      <c r="D648">
        <v>144.83999999999997</v>
      </c>
      <c r="E648">
        <v>1</v>
      </c>
      <c r="F648" s="1">
        <v>40200</v>
      </c>
      <c r="G648">
        <v>687</v>
      </c>
      <c r="H648">
        <f>IF(RFM_Customers[Recency]&lt;=RFM_Thresholds!$B$2,5, IF(RFM_Customers[Recency]&lt;=RFM_Thresholds!$C$2,4,IF(RFM_Customers[Recency]&lt;=RFM_Thresholds!$D$2,3,IF(RFM_Customers[Recency]&lt;=RFM_Thresholds!$E$2,2,1))))</f>
        <v>1</v>
      </c>
      <c r="I648">
        <f>IF(RFM_Customers[Frequency]&lt;=RFM_Thresholds!$B$2,1, IF(RFM_Customers[Frequency]&lt;=RFM_Thresholds!$C$2,2,IF(RFM_Customers[Frequency]&lt;=RFM_Thresholds!$D$2,3,IF(RFM_Customers[Frequency]&lt;=RFM_Thresholds!$E$2,4,5))))</f>
        <v>1</v>
      </c>
      <c r="J648">
        <f>IF(RFM_Customers[NetSpending]&lt;=RFM_Thresholds!$B$2,1, IF(RFM_Customers[NetSpending]&lt;=RFM_Thresholds!$C$2,2,IF(RFM_Customers[NetSpending]&lt;=RFM_Thresholds!$D$2,3,IF(RFM_Customers[NetSpending]&lt;=RFM_Thresholds!$E$2,4,5))))</f>
        <v>3</v>
      </c>
      <c r="K648">
        <f t="shared" si="10"/>
        <v>5</v>
      </c>
    </row>
    <row r="649" spans="1:11" x14ac:dyDescent="0.25">
      <c r="A649">
        <v>15441</v>
      </c>
      <c r="B649">
        <v>1254.2100000000003</v>
      </c>
      <c r="C649">
        <v>0</v>
      </c>
      <c r="D649">
        <v>1254.2100000000003</v>
      </c>
      <c r="E649">
        <v>3</v>
      </c>
      <c r="F649" s="1">
        <v>40490</v>
      </c>
      <c r="G649">
        <v>397</v>
      </c>
      <c r="H649">
        <f>IF(RFM_Customers[Recency]&lt;=RFM_Thresholds!$B$2,5, IF(RFM_Customers[Recency]&lt;=RFM_Thresholds!$C$2,4,IF(RFM_Customers[Recency]&lt;=RFM_Thresholds!$D$2,3,IF(RFM_Customers[Recency]&lt;=RFM_Thresholds!$E$2,2,1))))</f>
        <v>2</v>
      </c>
      <c r="I649">
        <f>IF(RFM_Customers[Frequency]&lt;=RFM_Thresholds!$B$2,1, IF(RFM_Customers[Frequency]&lt;=RFM_Thresholds!$C$2,2,IF(RFM_Customers[Frequency]&lt;=RFM_Thresholds!$D$2,3,IF(RFM_Customers[Frequency]&lt;=RFM_Thresholds!$E$2,4,5))))</f>
        <v>1</v>
      </c>
      <c r="J649">
        <f>IF(RFM_Customers[NetSpending]&lt;=RFM_Thresholds!$B$2,1, IF(RFM_Customers[NetSpending]&lt;=RFM_Thresholds!$C$2,2,IF(RFM_Customers[NetSpending]&lt;=RFM_Thresholds!$D$2,3,IF(RFM_Customers[NetSpending]&lt;=RFM_Thresholds!$E$2,4,5))))</f>
        <v>5</v>
      </c>
      <c r="K649">
        <f t="shared" si="10"/>
        <v>8</v>
      </c>
    </row>
    <row r="650" spans="1:11" x14ac:dyDescent="0.25">
      <c r="A650">
        <v>16933</v>
      </c>
      <c r="B650">
        <v>3099.3000000000011</v>
      </c>
      <c r="C650">
        <v>81.650000000000006</v>
      </c>
      <c r="D650">
        <v>3017.650000000001</v>
      </c>
      <c r="E650">
        <v>9</v>
      </c>
      <c r="F650" s="1">
        <v>40885</v>
      </c>
      <c r="G650">
        <v>2</v>
      </c>
      <c r="H650">
        <f>IF(RFM_Customers[Recency]&lt;=RFM_Thresholds!$B$2,5, IF(RFM_Customers[Recency]&lt;=RFM_Thresholds!$C$2,4,IF(RFM_Customers[Recency]&lt;=RFM_Thresholds!$D$2,3,IF(RFM_Customers[Recency]&lt;=RFM_Thresholds!$E$2,2,1))))</f>
        <v>5</v>
      </c>
      <c r="I650">
        <f>IF(RFM_Customers[Frequency]&lt;=RFM_Thresholds!$B$2,1, IF(RFM_Customers[Frequency]&lt;=RFM_Thresholds!$C$2,2,IF(RFM_Customers[Frequency]&lt;=RFM_Thresholds!$D$2,3,IF(RFM_Customers[Frequency]&lt;=RFM_Thresholds!$E$2,4,5))))</f>
        <v>1</v>
      </c>
      <c r="J650">
        <f>IF(RFM_Customers[NetSpending]&lt;=RFM_Thresholds!$B$2,1, IF(RFM_Customers[NetSpending]&lt;=RFM_Thresholds!$C$2,2,IF(RFM_Customers[NetSpending]&lt;=RFM_Thresholds!$D$2,3,IF(RFM_Customers[NetSpending]&lt;=RFM_Thresholds!$E$2,4,5))))</f>
        <v>5</v>
      </c>
      <c r="K650">
        <f t="shared" si="10"/>
        <v>11</v>
      </c>
    </row>
    <row r="651" spans="1:11" x14ac:dyDescent="0.25">
      <c r="A651">
        <v>12746</v>
      </c>
      <c r="B651">
        <v>254.54999999999998</v>
      </c>
      <c r="C651">
        <v>23.700000000000003</v>
      </c>
      <c r="D651">
        <v>230.85</v>
      </c>
      <c r="E651">
        <v>1</v>
      </c>
      <c r="F651" s="1">
        <v>40346</v>
      </c>
      <c r="G651">
        <v>541</v>
      </c>
      <c r="H651">
        <f>IF(RFM_Customers[Recency]&lt;=RFM_Thresholds!$B$2,5, IF(RFM_Customers[Recency]&lt;=RFM_Thresholds!$C$2,4,IF(RFM_Customers[Recency]&lt;=RFM_Thresholds!$D$2,3,IF(RFM_Customers[Recency]&lt;=RFM_Thresholds!$E$2,2,1))))</f>
        <v>1</v>
      </c>
      <c r="I651">
        <f>IF(RFM_Customers[Frequency]&lt;=RFM_Thresholds!$B$2,1, IF(RFM_Customers[Frequency]&lt;=RFM_Thresholds!$C$2,2,IF(RFM_Customers[Frequency]&lt;=RFM_Thresholds!$D$2,3,IF(RFM_Customers[Frequency]&lt;=RFM_Thresholds!$E$2,4,5))))</f>
        <v>1</v>
      </c>
      <c r="J651">
        <f>IF(RFM_Customers[NetSpending]&lt;=RFM_Thresholds!$B$2,1, IF(RFM_Customers[NetSpending]&lt;=RFM_Thresholds!$C$2,2,IF(RFM_Customers[NetSpending]&lt;=RFM_Thresholds!$D$2,3,IF(RFM_Customers[NetSpending]&lt;=RFM_Thresholds!$E$2,4,5))))</f>
        <v>4</v>
      </c>
      <c r="K651">
        <f t="shared" si="10"/>
        <v>6</v>
      </c>
    </row>
    <row r="652" spans="1:11" x14ac:dyDescent="0.25">
      <c r="A652">
        <v>13426</v>
      </c>
      <c r="B652">
        <v>8167.3799999999874</v>
      </c>
      <c r="C652">
        <v>90.62</v>
      </c>
      <c r="D652">
        <v>8076.7599999999875</v>
      </c>
      <c r="E652">
        <v>22</v>
      </c>
      <c r="F652" s="1">
        <v>40886</v>
      </c>
      <c r="G652">
        <v>1</v>
      </c>
      <c r="H652">
        <f>IF(RFM_Customers[Recency]&lt;=RFM_Thresholds!$B$2,5, IF(RFM_Customers[Recency]&lt;=RFM_Thresholds!$C$2,4,IF(RFM_Customers[Recency]&lt;=RFM_Thresholds!$D$2,3,IF(RFM_Customers[Recency]&lt;=RFM_Thresholds!$E$2,2,1))))</f>
        <v>5</v>
      </c>
      <c r="I652">
        <f>IF(RFM_Customers[Frequency]&lt;=RFM_Thresholds!$B$2,1, IF(RFM_Customers[Frequency]&lt;=RFM_Thresholds!$C$2,2,IF(RFM_Customers[Frequency]&lt;=RFM_Thresholds!$D$2,3,IF(RFM_Customers[Frequency]&lt;=RFM_Thresholds!$E$2,4,5))))</f>
        <v>2</v>
      </c>
      <c r="J652">
        <f>IF(RFM_Customers[NetSpending]&lt;=RFM_Thresholds!$B$2,1, IF(RFM_Customers[NetSpending]&lt;=RFM_Thresholds!$C$2,2,IF(RFM_Customers[NetSpending]&lt;=RFM_Thresholds!$D$2,3,IF(RFM_Customers[NetSpending]&lt;=RFM_Thresholds!$E$2,4,5))))</f>
        <v>5</v>
      </c>
      <c r="K652">
        <f t="shared" si="10"/>
        <v>12</v>
      </c>
    </row>
    <row r="653" spans="1:11" x14ac:dyDescent="0.25">
      <c r="A653">
        <v>17043</v>
      </c>
      <c r="B653">
        <v>2593.650000000001</v>
      </c>
      <c r="C653">
        <v>0</v>
      </c>
      <c r="D653">
        <v>2593.650000000001</v>
      </c>
      <c r="E653">
        <v>8</v>
      </c>
      <c r="F653" s="1">
        <v>40854</v>
      </c>
      <c r="G653">
        <v>33</v>
      </c>
      <c r="H653">
        <f>IF(RFM_Customers[Recency]&lt;=RFM_Thresholds!$B$2,5, IF(RFM_Customers[Recency]&lt;=RFM_Thresholds!$C$2,4,IF(RFM_Customers[Recency]&lt;=RFM_Thresholds!$D$2,3,IF(RFM_Customers[Recency]&lt;=RFM_Thresholds!$E$2,2,1))))</f>
        <v>4</v>
      </c>
      <c r="I653">
        <f>IF(RFM_Customers[Frequency]&lt;=RFM_Thresholds!$B$2,1, IF(RFM_Customers[Frequency]&lt;=RFM_Thresholds!$C$2,2,IF(RFM_Customers[Frequency]&lt;=RFM_Thresholds!$D$2,3,IF(RFM_Customers[Frequency]&lt;=RFM_Thresholds!$E$2,4,5))))</f>
        <v>1</v>
      </c>
      <c r="J653">
        <f>IF(RFM_Customers[NetSpending]&lt;=RFM_Thresholds!$B$2,1, IF(RFM_Customers[NetSpending]&lt;=RFM_Thresholds!$C$2,2,IF(RFM_Customers[NetSpending]&lt;=RFM_Thresholds!$D$2,3,IF(RFM_Customers[NetSpending]&lt;=RFM_Thresholds!$E$2,4,5))))</f>
        <v>5</v>
      </c>
      <c r="K653">
        <f t="shared" si="10"/>
        <v>10</v>
      </c>
    </row>
    <row r="654" spans="1:11" x14ac:dyDescent="0.25">
      <c r="A654">
        <v>13414</v>
      </c>
      <c r="B654">
        <v>2494.14</v>
      </c>
      <c r="C654">
        <v>11.9</v>
      </c>
      <c r="D654">
        <v>2482.2399999999998</v>
      </c>
      <c r="E654">
        <v>6</v>
      </c>
      <c r="F654" s="1">
        <v>40753</v>
      </c>
      <c r="G654">
        <v>134</v>
      </c>
      <c r="H654">
        <f>IF(RFM_Customers[Recency]&lt;=RFM_Thresholds!$B$2,5, IF(RFM_Customers[Recency]&lt;=RFM_Thresholds!$C$2,4,IF(RFM_Customers[Recency]&lt;=RFM_Thresholds!$D$2,3,IF(RFM_Customers[Recency]&lt;=RFM_Thresholds!$E$2,2,1))))</f>
        <v>3</v>
      </c>
      <c r="I654">
        <f>IF(RFM_Customers[Frequency]&lt;=RFM_Thresholds!$B$2,1, IF(RFM_Customers[Frequency]&lt;=RFM_Thresholds!$C$2,2,IF(RFM_Customers[Frequency]&lt;=RFM_Thresholds!$D$2,3,IF(RFM_Customers[Frequency]&lt;=RFM_Thresholds!$E$2,4,5))))</f>
        <v>1</v>
      </c>
      <c r="J654">
        <f>IF(RFM_Customers[NetSpending]&lt;=RFM_Thresholds!$B$2,1, IF(RFM_Customers[NetSpending]&lt;=RFM_Thresholds!$C$2,2,IF(RFM_Customers[NetSpending]&lt;=RFM_Thresholds!$D$2,3,IF(RFM_Customers[NetSpending]&lt;=RFM_Thresholds!$E$2,4,5))))</f>
        <v>5</v>
      </c>
      <c r="K654">
        <f t="shared" si="10"/>
        <v>9</v>
      </c>
    </row>
    <row r="655" spans="1:11" x14ac:dyDescent="0.25">
      <c r="A655">
        <v>13498</v>
      </c>
      <c r="B655">
        <v>327.37999999999994</v>
      </c>
      <c r="C655">
        <v>0</v>
      </c>
      <c r="D655">
        <v>327.37999999999994</v>
      </c>
      <c r="E655">
        <v>1</v>
      </c>
      <c r="F655" s="1">
        <v>40156</v>
      </c>
      <c r="G655">
        <v>731</v>
      </c>
      <c r="H655">
        <f>IF(RFM_Customers[Recency]&lt;=RFM_Thresholds!$B$2,5, IF(RFM_Customers[Recency]&lt;=RFM_Thresholds!$C$2,4,IF(RFM_Customers[Recency]&lt;=RFM_Thresholds!$D$2,3,IF(RFM_Customers[Recency]&lt;=RFM_Thresholds!$E$2,2,1))))</f>
        <v>1</v>
      </c>
      <c r="I655">
        <f>IF(RFM_Customers[Frequency]&lt;=RFM_Thresholds!$B$2,1, IF(RFM_Customers[Frequency]&lt;=RFM_Thresholds!$C$2,2,IF(RFM_Customers[Frequency]&lt;=RFM_Thresholds!$D$2,3,IF(RFM_Customers[Frequency]&lt;=RFM_Thresholds!$E$2,4,5))))</f>
        <v>1</v>
      </c>
      <c r="J655">
        <f>IF(RFM_Customers[NetSpending]&lt;=RFM_Thresholds!$B$2,1, IF(RFM_Customers[NetSpending]&lt;=RFM_Thresholds!$C$2,2,IF(RFM_Customers[NetSpending]&lt;=RFM_Thresholds!$D$2,3,IF(RFM_Customers[NetSpending]&lt;=RFM_Thresholds!$E$2,4,5))))</f>
        <v>4</v>
      </c>
      <c r="K655">
        <f t="shared" si="10"/>
        <v>6</v>
      </c>
    </row>
    <row r="656" spans="1:11" x14ac:dyDescent="0.25">
      <c r="A656">
        <v>13902</v>
      </c>
      <c r="B656">
        <v>34095.26</v>
      </c>
      <c r="C656">
        <v>3683.9999999999995</v>
      </c>
      <c r="D656">
        <v>30411.260000000006</v>
      </c>
      <c r="E656">
        <v>5</v>
      </c>
      <c r="F656" s="1">
        <v>40254</v>
      </c>
      <c r="G656">
        <v>633</v>
      </c>
      <c r="H656">
        <f>IF(RFM_Customers[Recency]&lt;=RFM_Thresholds!$B$2,5, IF(RFM_Customers[Recency]&lt;=RFM_Thresholds!$C$2,4,IF(RFM_Customers[Recency]&lt;=RFM_Thresholds!$D$2,3,IF(RFM_Customers[Recency]&lt;=RFM_Thresholds!$E$2,2,1))))</f>
        <v>1</v>
      </c>
      <c r="I656">
        <f>IF(RFM_Customers[Frequency]&lt;=RFM_Thresholds!$B$2,1, IF(RFM_Customers[Frequency]&lt;=RFM_Thresholds!$C$2,2,IF(RFM_Customers[Frequency]&lt;=RFM_Thresholds!$D$2,3,IF(RFM_Customers[Frequency]&lt;=RFM_Thresholds!$E$2,4,5))))</f>
        <v>1</v>
      </c>
      <c r="J656">
        <f>IF(RFM_Customers[NetSpending]&lt;=RFM_Thresholds!$B$2,1, IF(RFM_Customers[NetSpending]&lt;=RFM_Thresholds!$C$2,2,IF(RFM_Customers[NetSpending]&lt;=RFM_Thresholds!$D$2,3,IF(RFM_Customers[NetSpending]&lt;=RFM_Thresholds!$E$2,4,5))))</f>
        <v>5</v>
      </c>
      <c r="K656">
        <f t="shared" si="10"/>
        <v>7</v>
      </c>
    </row>
    <row r="657" spans="1:11" x14ac:dyDescent="0.25">
      <c r="A657">
        <v>16186</v>
      </c>
      <c r="B657">
        <v>8718.4299999999948</v>
      </c>
      <c r="C657">
        <v>42.2</v>
      </c>
      <c r="D657">
        <v>8676.2299999999923</v>
      </c>
      <c r="E657">
        <v>26</v>
      </c>
      <c r="F657" s="1">
        <v>40864</v>
      </c>
      <c r="G657">
        <v>23</v>
      </c>
      <c r="H657">
        <f>IF(RFM_Customers[Recency]&lt;=RFM_Thresholds!$B$2,5, IF(RFM_Customers[Recency]&lt;=RFM_Thresholds!$C$2,4,IF(RFM_Customers[Recency]&lt;=RFM_Thresholds!$D$2,3,IF(RFM_Customers[Recency]&lt;=RFM_Thresholds!$E$2,2,1))))</f>
        <v>4</v>
      </c>
      <c r="I657">
        <f>IF(RFM_Customers[Frequency]&lt;=RFM_Thresholds!$B$2,1, IF(RFM_Customers[Frequency]&lt;=RFM_Thresholds!$C$2,2,IF(RFM_Customers[Frequency]&lt;=RFM_Thresholds!$D$2,3,IF(RFM_Customers[Frequency]&lt;=RFM_Thresholds!$E$2,4,5))))</f>
        <v>2</v>
      </c>
      <c r="J657">
        <f>IF(RFM_Customers[NetSpending]&lt;=RFM_Thresholds!$B$2,1, IF(RFM_Customers[NetSpending]&lt;=RFM_Thresholds!$C$2,2,IF(RFM_Customers[NetSpending]&lt;=RFM_Thresholds!$D$2,3,IF(RFM_Customers[NetSpending]&lt;=RFM_Thresholds!$E$2,4,5))))</f>
        <v>5</v>
      </c>
      <c r="K657">
        <f t="shared" si="10"/>
        <v>11</v>
      </c>
    </row>
    <row r="658" spans="1:11" x14ac:dyDescent="0.25">
      <c r="A658">
        <v>18065</v>
      </c>
      <c r="B658">
        <v>5866.6299999999947</v>
      </c>
      <c r="C658">
        <v>29.75</v>
      </c>
      <c r="D658">
        <v>5836.8799999999956</v>
      </c>
      <c r="E658">
        <v>29</v>
      </c>
      <c r="F658" s="1">
        <v>40881</v>
      </c>
      <c r="G658">
        <v>6</v>
      </c>
      <c r="H658">
        <f>IF(RFM_Customers[Recency]&lt;=RFM_Thresholds!$B$2,5, IF(RFM_Customers[Recency]&lt;=RFM_Thresholds!$C$2,4,IF(RFM_Customers[Recency]&lt;=RFM_Thresholds!$D$2,3,IF(RFM_Customers[Recency]&lt;=RFM_Thresholds!$E$2,2,1))))</f>
        <v>5</v>
      </c>
      <c r="I658">
        <f>IF(RFM_Customers[Frequency]&lt;=RFM_Thresholds!$B$2,1, IF(RFM_Customers[Frequency]&lt;=RFM_Thresholds!$C$2,2,IF(RFM_Customers[Frequency]&lt;=RFM_Thresholds!$D$2,3,IF(RFM_Customers[Frequency]&lt;=RFM_Thresholds!$E$2,4,5))))</f>
        <v>2</v>
      </c>
      <c r="J658">
        <f>IF(RFM_Customers[NetSpending]&lt;=RFM_Thresholds!$B$2,1, IF(RFM_Customers[NetSpending]&lt;=RFM_Thresholds!$C$2,2,IF(RFM_Customers[NetSpending]&lt;=RFM_Thresholds!$D$2,3,IF(RFM_Customers[NetSpending]&lt;=RFM_Thresholds!$E$2,4,5))))</f>
        <v>5</v>
      </c>
      <c r="K658">
        <f t="shared" si="10"/>
        <v>12</v>
      </c>
    </row>
    <row r="659" spans="1:11" x14ac:dyDescent="0.25">
      <c r="A659">
        <v>18070</v>
      </c>
      <c r="B659">
        <v>314.10000000000002</v>
      </c>
      <c r="C659">
        <v>6.35</v>
      </c>
      <c r="D659">
        <v>307.75</v>
      </c>
      <c r="E659">
        <v>1</v>
      </c>
      <c r="F659" s="1">
        <v>40217</v>
      </c>
      <c r="G659">
        <v>670</v>
      </c>
      <c r="H659">
        <f>IF(RFM_Customers[Recency]&lt;=RFM_Thresholds!$B$2,5, IF(RFM_Customers[Recency]&lt;=RFM_Thresholds!$C$2,4,IF(RFM_Customers[Recency]&lt;=RFM_Thresholds!$D$2,3,IF(RFM_Customers[Recency]&lt;=RFM_Thresholds!$E$2,2,1))))</f>
        <v>1</v>
      </c>
      <c r="I659">
        <f>IF(RFM_Customers[Frequency]&lt;=RFM_Thresholds!$B$2,1, IF(RFM_Customers[Frequency]&lt;=RFM_Thresholds!$C$2,2,IF(RFM_Customers[Frequency]&lt;=RFM_Thresholds!$D$2,3,IF(RFM_Customers[Frequency]&lt;=RFM_Thresholds!$E$2,4,5))))</f>
        <v>1</v>
      </c>
      <c r="J659">
        <f>IF(RFM_Customers[NetSpending]&lt;=RFM_Thresholds!$B$2,1, IF(RFM_Customers[NetSpending]&lt;=RFM_Thresholds!$C$2,2,IF(RFM_Customers[NetSpending]&lt;=RFM_Thresholds!$D$2,3,IF(RFM_Customers[NetSpending]&lt;=RFM_Thresholds!$E$2,4,5))))</f>
        <v>4</v>
      </c>
      <c r="K659">
        <f t="shared" si="10"/>
        <v>6</v>
      </c>
    </row>
    <row r="660" spans="1:11" x14ac:dyDescent="0.25">
      <c r="A660">
        <v>17880</v>
      </c>
      <c r="B660">
        <v>824.92000000000019</v>
      </c>
      <c r="C660">
        <v>0</v>
      </c>
      <c r="D660">
        <v>824.92000000000019</v>
      </c>
      <c r="E660">
        <v>3</v>
      </c>
      <c r="F660" s="1">
        <v>40522</v>
      </c>
      <c r="G660">
        <v>365</v>
      </c>
      <c r="H660">
        <f>IF(RFM_Customers[Recency]&lt;=RFM_Thresholds!$B$2,5, IF(RFM_Customers[Recency]&lt;=RFM_Thresholds!$C$2,4,IF(RFM_Customers[Recency]&lt;=RFM_Thresholds!$D$2,3,IF(RFM_Customers[Recency]&lt;=RFM_Thresholds!$E$2,2,1))))</f>
        <v>2</v>
      </c>
      <c r="I660">
        <f>IF(RFM_Customers[Frequency]&lt;=RFM_Thresholds!$B$2,1, IF(RFM_Customers[Frequency]&lt;=RFM_Thresholds!$C$2,2,IF(RFM_Customers[Frequency]&lt;=RFM_Thresholds!$D$2,3,IF(RFM_Customers[Frequency]&lt;=RFM_Thresholds!$E$2,4,5))))</f>
        <v>1</v>
      </c>
      <c r="J660">
        <f>IF(RFM_Customers[NetSpending]&lt;=RFM_Thresholds!$B$2,1, IF(RFM_Customers[NetSpending]&lt;=RFM_Thresholds!$C$2,2,IF(RFM_Customers[NetSpending]&lt;=RFM_Thresholds!$D$2,3,IF(RFM_Customers[NetSpending]&lt;=RFM_Thresholds!$E$2,4,5))))</f>
        <v>5</v>
      </c>
      <c r="K660">
        <f t="shared" si="10"/>
        <v>8</v>
      </c>
    </row>
    <row r="661" spans="1:11" x14ac:dyDescent="0.25">
      <c r="A661">
        <v>18252</v>
      </c>
      <c r="B661">
        <v>1533.69</v>
      </c>
      <c r="C661">
        <v>76.5</v>
      </c>
      <c r="D661">
        <v>1457.1899999999998</v>
      </c>
      <c r="E661">
        <v>7</v>
      </c>
      <c r="F661" s="1">
        <v>40836</v>
      </c>
      <c r="G661">
        <v>51</v>
      </c>
      <c r="H661">
        <f>IF(RFM_Customers[Recency]&lt;=RFM_Thresholds!$B$2,5, IF(RFM_Customers[Recency]&lt;=RFM_Thresholds!$C$2,4,IF(RFM_Customers[Recency]&lt;=RFM_Thresholds!$D$2,3,IF(RFM_Customers[Recency]&lt;=RFM_Thresholds!$E$2,2,1))))</f>
        <v>4</v>
      </c>
      <c r="I661">
        <f>IF(RFM_Customers[Frequency]&lt;=RFM_Thresholds!$B$2,1, IF(RFM_Customers[Frequency]&lt;=RFM_Thresholds!$C$2,2,IF(RFM_Customers[Frequency]&lt;=RFM_Thresholds!$D$2,3,IF(RFM_Customers[Frequency]&lt;=RFM_Thresholds!$E$2,4,5))))</f>
        <v>1</v>
      </c>
      <c r="J661">
        <f>IF(RFM_Customers[NetSpending]&lt;=RFM_Thresholds!$B$2,1, IF(RFM_Customers[NetSpending]&lt;=RFM_Thresholds!$C$2,2,IF(RFM_Customers[NetSpending]&lt;=RFM_Thresholds!$D$2,3,IF(RFM_Customers[NetSpending]&lt;=RFM_Thresholds!$E$2,4,5))))</f>
        <v>5</v>
      </c>
      <c r="K661">
        <f t="shared" si="10"/>
        <v>10</v>
      </c>
    </row>
    <row r="662" spans="1:11" x14ac:dyDescent="0.25">
      <c r="A662">
        <v>13848</v>
      </c>
      <c r="B662">
        <v>3015</v>
      </c>
      <c r="C662">
        <v>0</v>
      </c>
      <c r="D662">
        <v>3015</v>
      </c>
      <c r="E662">
        <v>8</v>
      </c>
      <c r="F662" s="1">
        <v>40794</v>
      </c>
      <c r="G662">
        <v>93</v>
      </c>
      <c r="H662">
        <f>IF(RFM_Customers[Recency]&lt;=RFM_Thresholds!$B$2,5, IF(RFM_Customers[Recency]&lt;=RFM_Thresholds!$C$2,4,IF(RFM_Customers[Recency]&lt;=RFM_Thresholds!$D$2,3,IF(RFM_Customers[Recency]&lt;=RFM_Thresholds!$E$2,2,1))))</f>
        <v>3</v>
      </c>
      <c r="I662">
        <f>IF(RFM_Customers[Frequency]&lt;=RFM_Thresholds!$B$2,1, IF(RFM_Customers[Frequency]&lt;=RFM_Thresholds!$C$2,2,IF(RFM_Customers[Frequency]&lt;=RFM_Thresholds!$D$2,3,IF(RFM_Customers[Frequency]&lt;=RFM_Thresholds!$E$2,4,5))))</f>
        <v>1</v>
      </c>
      <c r="J662">
        <f>IF(RFM_Customers[NetSpending]&lt;=RFM_Thresholds!$B$2,1, IF(RFM_Customers[NetSpending]&lt;=RFM_Thresholds!$C$2,2,IF(RFM_Customers[NetSpending]&lt;=RFM_Thresholds!$D$2,3,IF(RFM_Customers[NetSpending]&lt;=RFM_Thresholds!$E$2,4,5))))</f>
        <v>5</v>
      </c>
      <c r="K662">
        <f t="shared" si="10"/>
        <v>9</v>
      </c>
    </row>
    <row r="663" spans="1:11" x14ac:dyDescent="0.25">
      <c r="A663">
        <v>15935</v>
      </c>
      <c r="B663">
        <v>416.86000000000013</v>
      </c>
      <c r="C663">
        <v>308.81999999999994</v>
      </c>
      <c r="D663">
        <v>108.04000000000005</v>
      </c>
      <c r="E663">
        <v>2</v>
      </c>
      <c r="F663" s="1">
        <v>40647</v>
      </c>
      <c r="G663">
        <v>240</v>
      </c>
      <c r="H663">
        <f>IF(RFM_Customers[Recency]&lt;=RFM_Thresholds!$B$2,5, IF(RFM_Customers[Recency]&lt;=RFM_Thresholds!$C$2,4,IF(RFM_Customers[Recency]&lt;=RFM_Thresholds!$D$2,3,IF(RFM_Customers[Recency]&lt;=RFM_Thresholds!$E$2,2,1))))</f>
        <v>2</v>
      </c>
      <c r="I663">
        <f>IF(RFM_Customers[Frequency]&lt;=RFM_Thresholds!$B$2,1, IF(RFM_Customers[Frequency]&lt;=RFM_Thresholds!$C$2,2,IF(RFM_Customers[Frequency]&lt;=RFM_Thresholds!$D$2,3,IF(RFM_Customers[Frequency]&lt;=RFM_Thresholds!$E$2,4,5))))</f>
        <v>1</v>
      </c>
      <c r="J663">
        <f>IF(RFM_Customers[NetSpending]&lt;=RFM_Thresholds!$B$2,1, IF(RFM_Customers[NetSpending]&lt;=RFM_Thresholds!$C$2,2,IF(RFM_Customers[NetSpending]&lt;=RFM_Thresholds!$D$2,3,IF(RFM_Customers[NetSpending]&lt;=RFM_Thresholds!$E$2,4,5))))</f>
        <v>3</v>
      </c>
      <c r="K663">
        <f t="shared" si="10"/>
        <v>6</v>
      </c>
    </row>
    <row r="664" spans="1:11" x14ac:dyDescent="0.25">
      <c r="A664">
        <v>15077</v>
      </c>
      <c r="B664">
        <v>2428.0799999999995</v>
      </c>
      <c r="C664">
        <v>4.2</v>
      </c>
      <c r="D664">
        <v>2423.8799999999997</v>
      </c>
      <c r="E664">
        <v>2</v>
      </c>
      <c r="F664" s="1">
        <v>40392</v>
      </c>
      <c r="G664">
        <v>495</v>
      </c>
      <c r="H664">
        <f>IF(RFM_Customers[Recency]&lt;=RFM_Thresholds!$B$2,5, IF(RFM_Customers[Recency]&lt;=RFM_Thresholds!$C$2,4,IF(RFM_Customers[Recency]&lt;=RFM_Thresholds!$D$2,3,IF(RFM_Customers[Recency]&lt;=RFM_Thresholds!$E$2,2,1))))</f>
        <v>1</v>
      </c>
      <c r="I664">
        <f>IF(RFM_Customers[Frequency]&lt;=RFM_Thresholds!$B$2,1, IF(RFM_Customers[Frequency]&lt;=RFM_Thresholds!$C$2,2,IF(RFM_Customers[Frequency]&lt;=RFM_Thresholds!$D$2,3,IF(RFM_Customers[Frequency]&lt;=RFM_Thresholds!$E$2,4,5))))</f>
        <v>1</v>
      </c>
      <c r="J664">
        <f>IF(RFM_Customers[NetSpending]&lt;=RFM_Thresholds!$B$2,1, IF(RFM_Customers[NetSpending]&lt;=RFM_Thresholds!$C$2,2,IF(RFM_Customers[NetSpending]&lt;=RFM_Thresholds!$D$2,3,IF(RFM_Customers[NetSpending]&lt;=RFM_Thresholds!$E$2,4,5))))</f>
        <v>5</v>
      </c>
      <c r="K664">
        <f t="shared" si="10"/>
        <v>7</v>
      </c>
    </row>
    <row r="665" spans="1:11" x14ac:dyDescent="0.25">
      <c r="A665">
        <v>13728</v>
      </c>
      <c r="B665">
        <v>2855.1700000000033</v>
      </c>
      <c r="C665">
        <v>0</v>
      </c>
      <c r="D665">
        <v>2855.1700000000033</v>
      </c>
      <c r="E665">
        <v>16</v>
      </c>
      <c r="F665" s="1">
        <v>40850</v>
      </c>
      <c r="G665">
        <v>37</v>
      </c>
      <c r="H665">
        <f>IF(RFM_Customers[Recency]&lt;=RFM_Thresholds!$B$2,5, IF(RFM_Customers[Recency]&lt;=RFM_Thresholds!$C$2,4,IF(RFM_Customers[Recency]&lt;=RFM_Thresholds!$D$2,3,IF(RFM_Customers[Recency]&lt;=RFM_Thresholds!$E$2,2,1))))</f>
        <v>4</v>
      </c>
      <c r="I665">
        <f>IF(RFM_Customers[Frequency]&lt;=RFM_Thresholds!$B$2,1, IF(RFM_Customers[Frequency]&lt;=RFM_Thresholds!$C$2,2,IF(RFM_Customers[Frequency]&lt;=RFM_Thresholds!$D$2,3,IF(RFM_Customers[Frequency]&lt;=RFM_Thresholds!$E$2,4,5))))</f>
        <v>1</v>
      </c>
      <c r="J665">
        <f>IF(RFM_Customers[NetSpending]&lt;=RFM_Thresholds!$B$2,1, IF(RFM_Customers[NetSpending]&lt;=RFM_Thresholds!$C$2,2,IF(RFM_Customers[NetSpending]&lt;=RFM_Thresholds!$D$2,3,IF(RFM_Customers[NetSpending]&lt;=RFM_Thresholds!$E$2,4,5))))</f>
        <v>5</v>
      </c>
      <c r="K665">
        <f t="shared" si="10"/>
        <v>10</v>
      </c>
    </row>
    <row r="666" spans="1:11" x14ac:dyDescent="0.25">
      <c r="A666">
        <v>15209</v>
      </c>
      <c r="B666">
        <v>178.97999999999996</v>
      </c>
      <c r="C666">
        <v>0</v>
      </c>
      <c r="D666">
        <v>178.97999999999996</v>
      </c>
      <c r="E666">
        <v>1</v>
      </c>
      <c r="F666" s="1">
        <v>40156</v>
      </c>
      <c r="G666">
        <v>731</v>
      </c>
      <c r="H666">
        <f>IF(RFM_Customers[Recency]&lt;=RFM_Thresholds!$B$2,5, IF(RFM_Customers[Recency]&lt;=RFM_Thresholds!$C$2,4,IF(RFM_Customers[Recency]&lt;=RFM_Thresholds!$D$2,3,IF(RFM_Customers[Recency]&lt;=RFM_Thresholds!$E$2,2,1))))</f>
        <v>1</v>
      </c>
      <c r="I666">
        <f>IF(RFM_Customers[Frequency]&lt;=RFM_Thresholds!$B$2,1, IF(RFM_Customers[Frequency]&lt;=RFM_Thresholds!$C$2,2,IF(RFM_Customers[Frequency]&lt;=RFM_Thresholds!$D$2,3,IF(RFM_Customers[Frequency]&lt;=RFM_Thresholds!$E$2,4,5))))</f>
        <v>1</v>
      </c>
      <c r="J666">
        <f>IF(RFM_Customers[NetSpending]&lt;=RFM_Thresholds!$B$2,1, IF(RFM_Customers[NetSpending]&lt;=RFM_Thresholds!$C$2,2,IF(RFM_Customers[NetSpending]&lt;=RFM_Thresholds!$D$2,3,IF(RFM_Customers[NetSpending]&lt;=RFM_Thresholds!$E$2,4,5))))</f>
        <v>3</v>
      </c>
      <c r="K666">
        <f t="shared" si="10"/>
        <v>5</v>
      </c>
    </row>
    <row r="667" spans="1:11" x14ac:dyDescent="0.25">
      <c r="A667">
        <v>15841</v>
      </c>
      <c r="B667">
        <v>2742.4099999999994</v>
      </c>
      <c r="C667">
        <v>25.909999999999997</v>
      </c>
      <c r="D667">
        <v>2716.4999999999991</v>
      </c>
      <c r="E667">
        <v>9</v>
      </c>
      <c r="F667" s="1">
        <v>40814</v>
      </c>
      <c r="G667">
        <v>73</v>
      </c>
      <c r="H667">
        <f>IF(RFM_Customers[Recency]&lt;=RFM_Thresholds!$B$2,5, IF(RFM_Customers[Recency]&lt;=RFM_Thresholds!$C$2,4,IF(RFM_Customers[Recency]&lt;=RFM_Thresholds!$D$2,3,IF(RFM_Customers[Recency]&lt;=RFM_Thresholds!$E$2,2,1))))</f>
        <v>3</v>
      </c>
      <c r="I667">
        <f>IF(RFM_Customers[Frequency]&lt;=RFM_Thresholds!$B$2,1, IF(RFM_Customers[Frequency]&lt;=RFM_Thresholds!$C$2,2,IF(RFM_Customers[Frequency]&lt;=RFM_Thresholds!$D$2,3,IF(RFM_Customers[Frequency]&lt;=RFM_Thresholds!$E$2,4,5))))</f>
        <v>1</v>
      </c>
      <c r="J667">
        <f>IF(RFM_Customers[NetSpending]&lt;=RFM_Thresholds!$B$2,1, IF(RFM_Customers[NetSpending]&lt;=RFM_Thresholds!$C$2,2,IF(RFM_Customers[NetSpending]&lt;=RFM_Thresholds!$D$2,3,IF(RFM_Customers[NetSpending]&lt;=RFM_Thresholds!$E$2,4,5))))</f>
        <v>5</v>
      </c>
      <c r="K667">
        <f t="shared" si="10"/>
        <v>9</v>
      </c>
    </row>
    <row r="668" spans="1:11" x14ac:dyDescent="0.25">
      <c r="A668">
        <v>17531</v>
      </c>
      <c r="B668">
        <v>1266.8200000000004</v>
      </c>
      <c r="C668">
        <v>75.599999999999994</v>
      </c>
      <c r="D668">
        <v>1191.2200000000003</v>
      </c>
      <c r="E668">
        <v>3</v>
      </c>
      <c r="F668" s="1">
        <v>40696</v>
      </c>
      <c r="G668">
        <v>191</v>
      </c>
      <c r="H668">
        <f>IF(RFM_Customers[Recency]&lt;=RFM_Thresholds!$B$2,5, IF(RFM_Customers[Recency]&lt;=RFM_Thresholds!$C$2,4,IF(RFM_Customers[Recency]&lt;=RFM_Thresholds!$D$2,3,IF(RFM_Customers[Recency]&lt;=RFM_Thresholds!$E$2,2,1))))</f>
        <v>2</v>
      </c>
      <c r="I668">
        <f>IF(RFM_Customers[Frequency]&lt;=RFM_Thresholds!$B$2,1, IF(RFM_Customers[Frequency]&lt;=RFM_Thresholds!$C$2,2,IF(RFM_Customers[Frequency]&lt;=RFM_Thresholds!$D$2,3,IF(RFM_Customers[Frequency]&lt;=RFM_Thresholds!$E$2,4,5))))</f>
        <v>1</v>
      </c>
      <c r="J668">
        <f>IF(RFM_Customers[NetSpending]&lt;=RFM_Thresholds!$B$2,1, IF(RFM_Customers[NetSpending]&lt;=RFM_Thresholds!$C$2,2,IF(RFM_Customers[NetSpending]&lt;=RFM_Thresholds!$D$2,3,IF(RFM_Customers[NetSpending]&lt;=RFM_Thresholds!$E$2,4,5))))</f>
        <v>5</v>
      </c>
      <c r="K668">
        <f t="shared" si="10"/>
        <v>8</v>
      </c>
    </row>
    <row r="669" spans="1:11" x14ac:dyDescent="0.25">
      <c r="A669">
        <v>14134</v>
      </c>
      <c r="B669">
        <v>11123.349999999997</v>
      </c>
      <c r="C669">
        <v>0</v>
      </c>
      <c r="D669">
        <v>11123.349999999997</v>
      </c>
      <c r="E669">
        <v>15</v>
      </c>
      <c r="F669" s="1">
        <v>40504</v>
      </c>
      <c r="G669">
        <v>383</v>
      </c>
      <c r="H669">
        <f>IF(RFM_Customers[Recency]&lt;=RFM_Thresholds!$B$2,5, IF(RFM_Customers[Recency]&lt;=RFM_Thresholds!$C$2,4,IF(RFM_Customers[Recency]&lt;=RFM_Thresholds!$D$2,3,IF(RFM_Customers[Recency]&lt;=RFM_Thresholds!$E$2,2,1))))</f>
        <v>2</v>
      </c>
      <c r="I669">
        <f>IF(RFM_Customers[Frequency]&lt;=RFM_Thresholds!$B$2,1, IF(RFM_Customers[Frequency]&lt;=RFM_Thresholds!$C$2,2,IF(RFM_Customers[Frequency]&lt;=RFM_Thresholds!$D$2,3,IF(RFM_Customers[Frequency]&lt;=RFM_Thresholds!$E$2,4,5))))</f>
        <v>1</v>
      </c>
      <c r="J669">
        <f>IF(RFM_Customers[NetSpending]&lt;=RFM_Thresholds!$B$2,1, IF(RFM_Customers[NetSpending]&lt;=RFM_Thresholds!$C$2,2,IF(RFM_Customers[NetSpending]&lt;=RFM_Thresholds!$D$2,3,IF(RFM_Customers[NetSpending]&lt;=RFM_Thresholds!$E$2,4,5))))</f>
        <v>5</v>
      </c>
      <c r="K669">
        <f t="shared" si="10"/>
        <v>8</v>
      </c>
    </row>
    <row r="670" spans="1:11" x14ac:dyDescent="0.25">
      <c r="A670">
        <v>15465</v>
      </c>
      <c r="B670">
        <v>12100.400000000003</v>
      </c>
      <c r="C670">
        <v>429.49999999999994</v>
      </c>
      <c r="D670">
        <v>11670.900000000003</v>
      </c>
      <c r="E670">
        <v>32</v>
      </c>
      <c r="F670" s="1">
        <v>40867</v>
      </c>
      <c r="G670">
        <v>20</v>
      </c>
      <c r="H670">
        <f>IF(RFM_Customers[Recency]&lt;=RFM_Thresholds!$B$2,5, IF(RFM_Customers[Recency]&lt;=RFM_Thresholds!$C$2,4,IF(RFM_Customers[Recency]&lt;=RFM_Thresholds!$D$2,3,IF(RFM_Customers[Recency]&lt;=RFM_Thresholds!$E$2,2,1))))</f>
        <v>5</v>
      </c>
      <c r="I670">
        <f>IF(RFM_Customers[Frequency]&lt;=RFM_Thresholds!$B$2,1, IF(RFM_Customers[Frequency]&lt;=RFM_Thresholds!$C$2,2,IF(RFM_Customers[Frequency]&lt;=RFM_Thresholds!$D$2,3,IF(RFM_Customers[Frequency]&lt;=RFM_Thresholds!$E$2,4,5))))</f>
        <v>2</v>
      </c>
      <c r="J670">
        <f>IF(RFM_Customers[NetSpending]&lt;=RFM_Thresholds!$B$2,1, IF(RFM_Customers[NetSpending]&lt;=RFM_Thresholds!$C$2,2,IF(RFM_Customers[NetSpending]&lt;=RFM_Thresholds!$D$2,3,IF(RFM_Customers[NetSpending]&lt;=RFM_Thresholds!$E$2,4,5))))</f>
        <v>5</v>
      </c>
      <c r="K670">
        <f t="shared" si="10"/>
        <v>12</v>
      </c>
    </row>
    <row r="671" spans="1:11" x14ac:dyDescent="0.25">
      <c r="A671">
        <v>17340</v>
      </c>
      <c r="B671">
        <v>19617.949999999986</v>
      </c>
      <c r="C671">
        <v>726.06000000000017</v>
      </c>
      <c r="D671">
        <v>18891.889999999981</v>
      </c>
      <c r="E671">
        <v>18</v>
      </c>
      <c r="F671" s="1">
        <v>40857</v>
      </c>
      <c r="G671">
        <v>30</v>
      </c>
      <c r="H671">
        <f>IF(RFM_Customers[Recency]&lt;=RFM_Thresholds!$B$2,5, IF(RFM_Customers[Recency]&lt;=RFM_Thresholds!$C$2,4,IF(RFM_Customers[Recency]&lt;=RFM_Thresholds!$D$2,3,IF(RFM_Customers[Recency]&lt;=RFM_Thresholds!$E$2,2,1))))</f>
        <v>4</v>
      </c>
      <c r="I671">
        <f>IF(RFM_Customers[Frequency]&lt;=RFM_Thresholds!$B$2,1, IF(RFM_Customers[Frequency]&lt;=RFM_Thresholds!$C$2,2,IF(RFM_Customers[Frequency]&lt;=RFM_Thresholds!$D$2,3,IF(RFM_Customers[Frequency]&lt;=RFM_Thresholds!$E$2,4,5))))</f>
        <v>1</v>
      </c>
      <c r="J671">
        <f>IF(RFM_Customers[NetSpending]&lt;=RFM_Thresholds!$B$2,1, IF(RFM_Customers[NetSpending]&lt;=RFM_Thresholds!$C$2,2,IF(RFM_Customers[NetSpending]&lt;=RFM_Thresholds!$D$2,3,IF(RFM_Customers[NetSpending]&lt;=RFM_Thresholds!$E$2,4,5))))</f>
        <v>5</v>
      </c>
      <c r="K671">
        <f t="shared" si="10"/>
        <v>10</v>
      </c>
    </row>
    <row r="672" spans="1:11" x14ac:dyDescent="0.25">
      <c r="A672">
        <v>17603</v>
      </c>
      <c r="B672">
        <v>1788.380000000001</v>
      </c>
      <c r="C672">
        <v>1673.47</v>
      </c>
      <c r="D672">
        <v>114.91000000000042</v>
      </c>
      <c r="E672">
        <v>4</v>
      </c>
      <c r="F672" s="1">
        <v>40808</v>
      </c>
      <c r="G672">
        <v>79</v>
      </c>
      <c r="H672">
        <f>IF(RFM_Customers[Recency]&lt;=RFM_Thresholds!$B$2,5, IF(RFM_Customers[Recency]&lt;=RFM_Thresholds!$C$2,4,IF(RFM_Customers[Recency]&lt;=RFM_Thresholds!$D$2,3,IF(RFM_Customers[Recency]&lt;=RFM_Thresholds!$E$2,2,1))))</f>
        <v>3</v>
      </c>
      <c r="I672">
        <f>IF(RFM_Customers[Frequency]&lt;=RFM_Thresholds!$B$2,1, IF(RFM_Customers[Frequency]&lt;=RFM_Thresholds!$C$2,2,IF(RFM_Customers[Frequency]&lt;=RFM_Thresholds!$D$2,3,IF(RFM_Customers[Frequency]&lt;=RFM_Thresholds!$E$2,4,5))))</f>
        <v>1</v>
      </c>
      <c r="J672">
        <f>IF(RFM_Customers[NetSpending]&lt;=RFM_Thresholds!$B$2,1, IF(RFM_Customers[NetSpending]&lt;=RFM_Thresholds!$C$2,2,IF(RFM_Customers[NetSpending]&lt;=RFM_Thresholds!$D$2,3,IF(RFM_Customers[NetSpending]&lt;=RFM_Thresholds!$E$2,4,5))))</f>
        <v>3</v>
      </c>
      <c r="K672">
        <f t="shared" si="10"/>
        <v>7</v>
      </c>
    </row>
    <row r="673" spans="1:11" x14ac:dyDescent="0.25">
      <c r="A673">
        <v>13112</v>
      </c>
      <c r="B673">
        <v>20.6</v>
      </c>
      <c r="C673">
        <v>26.040000000000003</v>
      </c>
      <c r="D673">
        <v>-5.44</v>
      </c>
      <c r="E673">
        <v>1</v>
      </c>
      <c r="F673" s="1">
        <v>40345</v>
      </c>
      <c r="G673">
        <v>542</v>
      </c>
      <c r="H673">
        <f>IF(RFM_Customers[Recency]&lt;=RFM_Thresholds!$B$2,5, IF(RFM_Customers[Recency]&lt;=RFM_Thresholds!$C$2,4,IF(RFM_Customers[Recency]&lt;=RFM_Thresholds!$D$2,3,IF(RFM_Customers[Recency]&lt;=RFM_Thresholds!$E$2,2,1))))</f>
        <v>1</v>
      </c>
      <c r="I673">
        <f>IF(RFM_Customers[Frequency]&lt;=RFM_Thresholds!$B$2,1, IF(RFM_Customers[Frequency]&lt;=RFM_Thresholds!$C$2,2,IF(RFM_Customers[Frequency]&lt;=RFM_Thresholds!$D$2,3,IF(RFM_Customers[Frequency]&lt;=RFM_Thresholds!$E$2,4,5))))</f>
        <v>1</v>
      </c>
      <c r="J673">
        <f>IF(RFM_Customers[NetSpending]&lt;=RFM_Thresholds!$B$2,1, IF(RFM_Customers[NetSpending]&lt;=RFM_Thresholds!$C$2,2,IF(RFM_Customers[NetSpending]&lt;=RFM_Thresholds!$D$2,3,IF(RFM_Customers[NetSpending]&lt;=RFM_Thresholds!$E$2,4,5))))</f>
        <v>1</v>
      </c>
      <c r="K673">
        <f t="shared" si="10"/>
        <v>3</v>
      </c>
    </row>
    <row r="674" spans="1:11" x14ac:dyDescent="0.25">
      <c r="A674">
        <v>16143</v>
      </c>
      <c r="B674">
        <v>4555.0800000000017</v>
      </c>
      <c r="C674">
        <v>43.949999999999996</v>
      </c>
      <c r="D674">
        <v>4511.1300000000019</v>
      </c>
      <c r="E674">
        <v>12</v>
      </c>
      <c r="F674" s="1">
        <v>40883</v>
      </c>
      <c r="G674">
        <v>4</v>
      </c>
      <c r="H674">
        <f>IF(RFM_Customers[Recency]&lt;=RFM_Thresholds!$B$2,5, IF(RFM_Customers[Recency]&lt;=RFM_Thresholds!$C$2,4,IF(RFM_Customers[Recency]&lt;=RFM_Thresholds!$D$2,3,IF(RFM_Customers[Recency]&lt;=RFM_Thresholds!$E$2,2,1))))</f>
        <v>5</v>
      </c>
      <c r="I674">
        <f>IF(RFM_Customers[Frequency]&lt;=RFM_Thresholds!$B$2,1, IF(RFM_Customers[Frequency]&lt;=RFM_Thresholds!$C$2,2,IF(RFM_Customers[Frequency]&lt;=RFM_Thresholds!$D$2,3,IF(RFM_Customers[Frequency]&lt;=RFM_Thresholds!$E$2,4,5))))</f>
        <v>1</v>
      </c>
      <c r="J674">
        <f>IF(RFM_Customers[NetSpending]&lt;=RFM_Thresholds!$B$2,1, IF(RFM_Customers[NetSpending]&lt;=RFM_Thresholds!$C$2,2,IF(RFM_Customers[NetSpending]&lt;=RFM_Thresholds!$D$2,3,IF(RFM_Customers[NetSpending]&lt;=RFM_Thresholds!$E$2,4,5))))</f>
        <v>5</v>
      </c>
      <c r="K674">
        <f t="shared" si="10"/>
        <v>11</v>
      </c>
    </row>
    <row r="675" spans="1:11" x14ac:dyDescent="0.25">
      <c r="A675">
        <v>14942</v>
      </c>
      <c r="B675">
        <v>746.56000000000006</v>
      </c>
      <c r="C675">
        <v>40</v>
      </c>
      <c r="D675">
        <v>706.56000000000006</v>
      </c>
      <c r="E675">
        <v>4</v>
      </c>
      <c r="F675" s="1">
        <v>40485</v>
      </c>
      <c r="G675">
        <v>402</v>
      </c>
      <c r="H675">
        <f>IF(RFM_Customers[Recency]&lt;=RFM_Thresholds!$B$2,5, IF(RFM_Customers[Recency]&lt;=RFM_Thresholds!$C$2,4,IF(RFM_Customers[Recency]&lt;=RFM_Thresholds!$D$2,3,IF(RFM_Customers[Recency]&lt;=RFM_Thresholds!$E$2,2,1))))</f>
        <v>2</v>
      </c>
      <c r="I675">
        <f>IF(RFM_Customers[Frequency]&lt;=RFM_Thresholds!$B$2,1, IF(RFM_Customers[Frequency]&lt;=RFM_Thresholds!$C$2,2,IF(RFM_Customers[Frequency]&lt;=RFM_Thresholds!$D$2,3,IF(RFM_Customers[Frequency]&lt;=RFM_Thresholds!$E$2,4,5))))</f>
        <v>1</v>
      </c>
      <c r="J675">
        <f>IF(RFM_Customers[NetSpending]&lt;=RFM_Thresholds!$B$2,1, IF(RFM_Customers[NetSpending]&lt;=RFM_Thresholds!$C$2,2,IF(RFM_Customers[NetSpending]&lt;=RFM_Thresholds!$D$2,3,IF(RFM_Customers[NetSpending]&lt;=RFM_Thresholds!$E$2,4,5))))</f>
        <v>5</v>
      </c>
      <c r="K675">
        <f t="shared" si="10"/>
        <v>8</v>
      </c>
    </row>
    <row r="676" spans="1:11" x14ac:dyDescent="0.25">
      <c r="A676">
        <v>14293</v>
      </c>
      <c r="B676">
        <v>2903.0099999999993</v>
      </c>
      <c r="C676">
        <v>93.600000000000009</v>
      </c>
      <c r="D676">
        <v>2809.41</v>
      </c>
      <c r="E676">
        <v>9</v>
      </c>
      <c r="F676" s="1">
        <v>40883</v>
      </c>
      <c r="G676">
        <v>4</v>
      </c>
      <c r="H676">
        <f>IF(RFM_Customers[Recency]&lt;=RFM_Thresholds!$B$2,5, IF(RFM_Customers[Recency]&lt;=RFM_Thresholds!$C$2,4,IF(RFM_Customers[Recency]&lt;=RFM_Thresholds!$D$2,3,IF(RFM_Customers[Recency]&lt;=RFM_Thresholds!$E$2,2,1))))</f>
        <v>5</v>
      </c>
      <c r="I676">
        <f>IF(RFM_Customers[Frequency]&lt;=RFM_Thresholds!$B$2,1, IF(RFM_Customers[Frequency]&lt;=RFM_Thresholds!$C$2,2,IF(RFM_Customers[Frequency]&lt;=RFM_Thresholds!$D$2,3,IF(RFM_Customers[Frequency]&lt;=RFM_Thresholds!$E$2,4,5))))</f>
        <v>1</v>
      </c>
      <c r="J676">
        <f>IF(RFM_Customers[NetSpending]&lt;=RFM_Thresholds!$B$2,1, IF(RFM_Customers[NetSpending]&lt;=RFM_Thresholds!$C$2,2,IF(RFM_Customers[NetSpending]&lt;=RFM_Thresholds!$D$2,3,IF(RFM_Customers[NetSpending]&lt;=RFM_Thresholds!$E$2,4,5))))</f>
        <v>5</v>
      </c>
      <c r="K676">
        <f t="shared" si="10"/>
        <v>11</v>
      </c>
    </row>
    <row r="677" spans="1:11" x14ac:dyDescent="0.25">
      <c r="A677">
        <v>17861</v>
      </c>
      <c r="B677">
        <v>5088.2899999999981</v>
      </c>
      <c r="C677">
        <v>63.1</v>
      </c>
      <c r="D677">
        <v>5025.1899999999978</v>
      </c>
      <c r="E677">
        <v>18</v>
      </c>
      <c r="F677" s="1">
        <v>40883</v>
      </c>
      <c r="G677">
        <v>4</v>
      </c>
      <c r="H677">
        <f>IF(RFM_Customers[Recency]&lt;=RFM_Thresholds!$B$2,5, IF(RFM_Customers[Recency]&lt;=RFM_Thresholds!$C$2,4,IF(RFM_Customers[Recency]&lt;=RFM_Thresholds!$D$2,3,IF(RFM_Customers[Recency]&lt;=RFM_Thresholds!$E$2,2,1))))</f>
        <v>5</v>
      </c>
      <c r="I677">
        <f>IF(RFM_Customers[Frequency]&lt;=RFM_Thresholds!$B$2,1, IF(RFM_Customers[Frequency]&lt;=RFM_Thresholds!$C$2,2,IF(RFM_Customers[Frequency]&lt;=RFM_Thresholds!$D$2,3,IF(RFM_Customers[Frequency]&lt;=RFM_Thresholds!$E$2,4,5))))</f>
        <v>1</v>
      </c>
      <c r="J677">
        <f>IF(RFM_Customers[NetSpending]&lt;=RFM_Thresholds!$B$2,1, IF(RFM_Customers[NetSpending]&lt;=RFM_Thresholds!$C$2,2,IF(RFM_Customers[NetSpending]&lt;=RFM_Thresholds!$D$2,3,IF(RFM_Customers[NetSpending]&lt;=RFM_Thresholds!$E$2,4,5))))</f>
        <v>5</v>
      </c>
      <c r="K677">
        <f t="shared" si="10"/>
        <v>11</v>
      </c>
    </row>
    <row r="678" spans="1:11" x14ac:dyDescent="0.25">
      <c r="A678">
        <v>15039</v>
      </c>
      <c r="B678">
        <v>39141.480000000141</v>
      </c>
      <c r="C678">
        <v>288.43999999999994</v>
      </c>
      <c r="D678">
        <v>38853.040000000132</v>
      </c>
      <c r="E678">
        <v>93</v>
      </c>
      <c r="F678" s="1">
        <v>40877</v>
      </c>
      <c r="G678">
        <v>10</v>
      </c>
      <c r="H678">
        <f>IF(RFM_Customers[Recency]&lt;=RFM_Thresholds!$B$2,5, IF(RFM_Customers[Recency]&lt;=RFM_Thresholds!$C$2,4,IF(RFM_Customers[Recency]&lt;=RFM_Thresholds!$D$2,3,IF(RFM_Customers[Recency]&lt;=RFM_Thresholds!$E$2,2,1))))</f>
        <v>5</v>
      </c>
      <c r="I678">
        <f>IF(RFM_Customers[Frequency]&lt;=RFM_Thresholds!$B$2,1, IF(RFM_Customers[Frequency]&lt;=RFM_Thresholds!$C$2,2,IF(RFM_Customers[Frequency]&lt;=RFM_Thresholds!$D$2,3,IF(RFM_Customers[Frequency]&lt;=RFM_Thresholds!$E$2,4,5))))</f>
        <v>3</v>
      </c>
      <c r="J678">
        <f>IF(RFM_Customers[NetSpending]&lt;=RFM_Thresholds!$B$2,1, IF(RFM_Customers[NetSpending]&lt;=RFM_Thresholds!$C$2,2,IF(RFM_Customers[NetSpending]&lt;=RFM_Thresholds!$D$2,3,IF(RFM_Customers[NetSpending]&lt;=RFM_Thresholds!$E$2,4,5))))</f>
        <v>5</v>
      </c>
      <c r="K678">
        <f t="shared" si="10"/>
        <v>13</v>
      </c>
    </row>
    <row r="679" spans="1:11" x14ac:dyDescent="0.25">
      <c r="A679">
        <v>17612</v>
      </c>
      <c r="B679">
        <v>5394.8600000000051</v>
      </c>
      <c r="C679">
        <v>238.72</v>
      </c>
      <c r="D679">
        <v>5156.1400000000067</v>
      </c>
      <c r="E679">
        <v>18</v>
      </c>
      <c r="F679" s="1">
        <v>40833</v>
      </c>
      <c r="G679">
        <v>54</v>
      </c>
      <c r="H679">
        <f>IF(RFM_Customers[Recency]&lt;=RFM_Thresholds!$B$2,5, IF(RFM_Customers[Recency]&lt;=RFM_Thresholds!$C$2,4,IF(RFM_Customers[Recency]&lt;=RFM_Thresholds!$D$2,3,IF(RFM_Customers[Recency]&lt;=RFM_Thresholds!$E$2,2,1))))</f>
        <v>4</v>
      </c>
      <c r="I679">
        <f>IF(RFM_Customers[Frequency]&lt;=RFM_Thresholds!$B$2,1, IF(RFM_Customers[Frequency]&lt;=RFM_Thresholds!$C$2,2,IF(RFM_Customers[Frequency]&lt;=RFM_Thresholds!$D$2,3,IF(RFM_Customers[Frequency]&lt;=RFM_Thresholds!$E$2,4,5))))</f>
        <v>1</v>
      </c>
      <c r="J679">
        <f>IF(RFM_Customers[NetSpending]&lt;=RFM_Thresholds!$B$2,1, IF(RFM_Customers[NetSpending]&lt;=RFM_Thresholds!$C$2,2,IF(RFM_Customers[NetSpending]&lt;=RFM_Thresholds!$D$2,3,IF(RFM_Customers[NetSpending]&lt;=RFM_Thresholds!$E$2,4,5))))</f>
        <v>5</v>
      </c>
      <c r="K679">
        <f t="shared" si="10"/>
        <v>10</v>
      </c>
    </row>
    <row r="680" spans="1:11" x14ac:dyDescent="0.25">
      <c r="A680">
        <v>16843</v>
      </c>
      <c r="B680">
        <v>19571.430000000008</v>
      </c>
      <c r="C680">
        <v>42.650000000000006</v>
      </c>
      <c r="D680">
        <v>19528.780000000006</v>
      </c>
      <c r="E680">
        <v>35</v>
      </c>
      <c r="F680" s="1">
        <v>40844</v>
      </c>
      <c r="G680">
        <v>43</v>
      </c>
      <c r="H680">
        <f>IF(RFM_Customers[Recency]&lt;=RFM_Thresholds!$B$2,5, IF(RFM_Customers[Recency]&lt;=RFM_Thresholds!$C$2,4,IF(RFM_Customers[Recency]&lt;=RFM_Thresholds!$D$2,3,IF(RFM_Customers[Recency]&lt;=RFM_Thresholds!$E$2,2,1))))</f>
        <v>4</v>
      </c>
      <c r="I680">
        <f>IF(RFM_Customers[Frequency]&lt;=RFM_Thresholds!$B$2,1, IF(RFM_Customers[Frequency]&lt;=RFM_Thresholds!$C$2,2,IF(RFM_Customers[Frequency]&lt;=RFM_Thresholds!$D$2,3,IF(RFM_Customers[Frequency]&lt;=RFM_Thresholds!$E$2,4,5))))</f>
        <v>2</v>
      </c>
      <c r="J680">
        <f>IF(RFM_Customers[NetSpending]&lt;=RFM_Thresholds!$B$2,1, IF(RFM_Customers[NetSpending]&lt;=RFM_Thresholds!$C$2,2,IF(RFM_Customers[NetSpending]&lt;=RFM_Thresholds!$D$2,3,IF(RFM_Customers[NetSpending]&lt;=RFM_Thresholds!$E$2,4,5))))</f>
        <v>5</v>
      </c>
      <c r="K680">
        <f t="shared" si="10"/>
        <v>11</v>
      </c>
    </row>
    <row r="681" spans="1:11" x14ac:dyDescent="0.25">
      <c r="A681">
        <v>14907</v>
      </c>
      <c r="B681">
        <v>5547.7199999999957</v>
      </c>
      <c r="C681">
        <v>71.099999999999994</v>
      </c>
      <c r="D681">
        <v>5476.6199999999963</v>
      </c>
      <c r="E681">
        <v>16</v>
      </c>
      <c r="F681" s="1">
        <v>40883</v>
      </c>
      <c r="G681">
        <v>4</v>
      </c>
      <c r="H681">
        <f>IF(RFM_Customers[Recency]&lt;=RFM_Thresholds!$B$2,5, IF(RFM_Customers[Recency]&lt;=RFM_Thresholds!$C$2,4,IF(RFM_Customers[Recency]&lt;=RFM_Thresholds!$D$2,3,IF(RFM_Customers[Recency]&lt;=RFM_Thresholds!$E$2,2,1))))</f>
        <v>5</v>
      </c>
      <c r="I681">
        <f>IF(RFM_Customers[Frequency]&lt;=RFM_Thresholds!$B$2,1, IF(RFM_Customers[Frequency]&lt;=RFM_Thresholds!$C$2,2,IF(RFM_Customers[Frequency]&lt;=RFM_Thresholds!$D$2,3,IF(RFM_Customers[Frequency]&lt;=RFM_Thresholds!$E$2,4,5))))</f>
        <v>1</v>
      </c>
      <c r="J681">
        <f>IF(RFM_Customers[NetSpending]&lt;=RFM_Thresholds!$B$2,1, IF(RFM_Customers[NetSpending]&lt;=RFM_Thresholds!$C$2,2,IF(RFM_Customers[NetSpending]&lt;=RFM_Thresholds!$D$2,3,IF(RFM_Customers[NetSpending]&lt;=RFM_Thresholds!$E$2,4,5))))</f>
        <v>5</v>
      </c>
      <c r="K681">
        <f t="shared" si="10"/>
        <v>11</v>
      </c>
    </row>
    <row r="682" spans="1:11" x14ac:dyDescent="0.25">
      <c r="A682">
        <v>15858</v>
      </c>
      <c r="B682">
        <v>3552.4099999999921</v>
      </c>
      <c r="C682">
        <v>42.5</v>
      </c>
      <c r="D682">
        <v>3509.9099999999921</v>
      </c>
      <c r="E682">
        <v>13</v>
      </c>
      <c r="F682" s="1">
        <v>40871</v>
      </c>
      <c r="G682">
        <v>16</v>
      </c>
      <c r="H682">
        <f>IF(RFM_Customers[Recency]&lt;=RFM_Thresholds!$B$2,5, IF(RFM_Customers[Recency]&lt;=RFM_Thresholds!$C$2,4,IF(RFM_Customers[Recency]&lt;=RFM_Thresholds!$D$2,3,IF(RFM_Customers[Recency]&lt;=RFM_Thresholds!$E$2,2,1))))</f>
        <v>5</v>
      </c>
      <c r="I682">
        <f>IF(RFM_Customers[Frequency]&lt;=RFM_Thresholds!$B$2,1, IF(RFM_Customers[Frequency]&lt;=RFM_Thresholds!$C$2,2,IF(RFM_Customers[Frequency]&lt;=RFM_Thresholds!$D$2,3,IF(RFM_Customers[Frequency]&lt;=RFM_Thresholds!$E$2,4,5))))</f>
        <v>1</v>
      </c>
      <c r="J682">
        <f>IF(RFM_Customers[NetSpending]&lt;=RFM_Thresholds!$B$2,1, IF(RFM_Customers[NetSpending]&lt;=RFM_Thresholds!$C$2,2,IF(RFM_Customers[NetSpending]&lt;=RFM_Thresholds!$D$2,3,IF(RFM_Customers[NetSpending]&lt;=RFM_Thresholds!$E$2,4,5))))</f>
        <v>5</v>
      </c>
      <c r="K682">
        <f t="shared" si="10"/>
        <v>11</v>
      </c>
    </row>
    <row r="683" spans="1:11" x14ac:dyDescent="0.25">
      <c r="A683">
        <v>13107</v>
      </c>
      <c r="B683">
        <v>5253.0699999999979</v>
      </c>
      <c r="C683">
        <v>143.44999999999999</v>
      </c>
      <c r="D683">
        <v>5109.6199999999981</v>
      </c>
      <c r="E683">
        <v>9</v>
      </c>
      <c r="F683" s="1">
        <v>40842</v>
      </c>
      <c r="G683">
        <v>45</v>
      </c>
      <c r="H683">
        <f>IF(RFM_Customers[Recency]&lt;=RFM_Thresholds!$B$2,5, IF(RFM_Customers[Recency]&lt;=RFM_Thresholds!$C$2,4,IF(RFM_Customers[Recency]&lt;=RFM_Thresholds!$D$2,3,IF(RFM_Customers[Recency]&lt;=RFM_Thresholds!$E$2,2,1))))</f>
        <v>4</v>
      </c>
      <c r="I683">
        <f>IF(RFM_Customers[Frequency]&lt;=RFM_Thresholds!$B$2,1, IF(RFM_Customers[Frequency]&lt;=RFM_Thresholds!$C$2,2,IF(RFM_Customers[Frequency]&lt;=RFM_Thresholds!$D$2,3,IF(RFM_Customers[Frequency]&lt;=RFM_Thresholds!$E$2,4,5))))</f>
        <v>1</v>
      </c>
      <c r="J683">
        <f>IF(RFM_Customers[NetSpending]&lt;=RFM_Thresholds!$B$2,1, IF(RFM_Customers[NetSpending]&lt;=RFM_Thresholds!$C$2,2,IF(RFM_Customers[NetSpending]&lt;=RFM_Thresholds!$D$2,3,IF(RFM_Customers[NetSpending]&lt;=RFM_Thresholds!$E$2,4,5))))</f>
        <v>5</v>
      </c>
      <c r="K683">
        <f t="shared" si="10"/>
        <v>10</v>
      </c>
    </row>
    <row r="684" spans="1:11" x14ac:dyDescent="0.25">
      <c r="A684">
        <v>17388</v>
      </c>
      <c r="B684">
        <v>2675.37</v>
      </c>
      <c r="C684">
        <v>0</v>
      </c>
      <c r="D684">
        <v>2675.37</v>
      </c>
      <c r="E684">
        <v>11</v>
      </c>
      <c r="F684" s="1">
        <v>40809</v>
      </c>
      <c r="G684">
        <v>78</v>
      </c>
      <c r="H684">
        <f>IF(RFM_Customers[Recency]&lt;=RFM_Thresholds!$B$2,5, IF(RFM_Customers[Recency]&lt;=RFM_Thresholds!$C$2,4,IF(RFM_Customers[Recency]&lt;=RFM_Thresholds!$D$2,3,IF(RFM_Customers[Recency]&lt;=RFM_Thresholds!$E$2,2,1))))</f>
        <v>3</v>
      </c>
      <c r="I684">
        <f>IF(RFM_Customers[Frequency]&lt;=RFM_Thresholds!$B$2,1, IF(RFM_Customers[Frequency]&lt;=RFM_Thresholds!$C$2,2,IF(RFM_Customers[Frequency]&lt;=RFM_Thresholds!$D$2,3,IF(RFM_Customers[Frequency]&lt;=RFM_Thresholds!$E$2,4,5))))</f>
        <v>1</v>
      </c>
      <c r="J684">
        <f>IF(RFM_Customers[NetSpending]&lt;=RFM_Thresholds!$B$2,1, IF(RFM_Customers[NetSpending]&lt;=RFM_Thresholds!$C$2,2,IF(RFM_Customers[NetSpending]&lt;=RFM_Thresholds!$D$2,3,IF(RFM_Customers[NetSpending]&lt;=RFM_Thresholds!$E$2,4,5))))</f>
        <v>5</v>
      </c>
      <c r="K684">
        <f t="shared" si="10"/>
        <v>9</v>
      </c>
    </row>
    <row r="685" spans="1:11" x14ac:dyDescent="0.25">
      <c r="A685">
        <v>15137</v>
      </c>
      <c r="B685">
        <v>823.4</v>
      </c>
      <c r="C685">
        <v>75.849999999999994</v>
      </c>
      <c r="D685">
        <v>747.55</v>
      </c>
      <c r="E685">
        <v>2</v>
      </c>
      <c r="F685" s="1">
        <v>40366</v>
      </c>
      <c r="G685">
        <v>521</v>
      </c>
      <c r="H685">
        <f>IF(RFM_Customers[Recency]&lt;=RFM_Thresholds!$B$2,5, IF(RFM_Customers[Recency]&lt;=RFM_Thresholds!$C$2,4,IF(RFM_Customers[Recency]&lt;=RFM_Thresholds!$D$2,3,IF(RFM_Customers[Recency]&lt;=RFM_Thresholds!$E$2,2,1))))</f>
        <v>1</v>
      </c>
      <c r="I685">
        <f>IF(RFM_Customers[Frequency]&lt;=RFM_Thresholds!$B$2,1, IF(RFM_Customers[Frequency]&lt;=RFM_Thresholds!$C$2,2,IF(RFM_Customers[Frequency]&lt;=RFM_Thresholds!$D$2,3,IF(RFM_Customers[Frequency]&lt;=RFM_Thresholds!$E$2,4,5))))</f>
        <v>1</v>
      </c>
      <c r="J685">
        <f>IF(RFM_Customers[NetSpending]&lt;=RFM_Thresholds!$B$2,1, IF(RFM_Customers[NetSpending]&lt;=RFM_Thresholds!$C$2,2,IF(RFM_Customers[NetSpending]&lt;=RFM_Thresholds!$D$2,3,IF(RFM_Customers[NetSpending]&lt;=RFM_Thresholds!$E$2,4,5))))</f>
        <v>5</v>
      </c>
      <c r="K685">
        <f t="shared" si="10"/>
        <v>7</v>
      </c>
    </row>
    <row r="686" spans="1:11" x14ac:dyDescent="0.25">
      <c r="A686">
        <v>15085</v>
      </c>
      <c r="B686">
        <v>347.53999999999996</v>
      </c>
      <c r="C686">
        <v>0</v>
      </c>
      <c r="D686">
        <v>347.53999999999996</v>
      </c>
      <c r="E686">
        <v>1</v>
      </c>
      <c r="F686" s="1">
        <v>40157</v>
      </c>
      <c r="G686">
        <v>730</v>
      </c>
      <c r="H686">
        <f>IF(RFM_Customers[Recency]&lt;=RFM_Thresholds!$B$2,5, IF(RFM_Customers[Recency]&lt;=RFM_Thresholds!$C$2,4,IF(RFM_Customers[Recency]&lt;=RFM_Thresholds!$D$2,3,IF(RFM_Customers[Recency]&lt;=RFM_Thresholds!$E$2,2,1))))</f>
        <v>1</v>
      </c>
      <c r="I686">
        <f>IF(RFM_Customers[Frequency]&lt;=RFM_Thresholds!$B$2,1, IF(RFM_Customers[Frequency]&lt;=RFM_Thresholds!$C$2,2,IF(RFM_Customers[Frequency]&lt;=RFM_Thresholds!$D$2,3,IF(RFM_Customers[Frequency]&lt;=RFM_Thresholds!$E$2,4,5))))</f>
        <v>1</v>
      </c>
      <c r="J686">
        <f>IF(RFM_Customers[NetSpending]&lt;=RFM_Thresholds!$B$2,1, IF(RFM_Customers[NetSpending]&lt;=RFM_Thresholds!$C$2,2,IF(RFM_Customers[NetSpending]&lt;=RFM_Thresholds!$D$2,3,IF(RFM_Customers[NetSpending]&lt;=RFM_Thresholds!$E$2,4,5))))</f>
        <v>4</v>
      </c>
      <c r="K686">
        <f t="shared" si="10"/>
        <v>6</v>
      </c>
    </row>
    <row r="687" spans="1:11" x14ac:dyDescent="0.25">
      <c r="A687">
        <v>14817</v>
      </c>
      <c r="B687">
        <v>3959.8599999999983</v>
      </c>
      <c r="C687">
        <v>70.650000000000006</v>
      </c>
      <c r="D687">
        <v>3889.2099999999987</v>
      </c>
      <c r="E687">
        <v>7</v>
      </c>
      <c r="F687" s="1">
        <v>40686</v>
      </c>
      <c r="G687">
        <v>201</v>
      </c>
      <c r="H687">
        <f>IF(RFM_Customers[Recency]&lt;=RFM_Thresholds!$B$2,5, IF(RFM_Customers[Recency]&lt;=RFM_Thresholds!$C$2,4,IF(RFM_Customers[Recency]&lt;=RFM_Thresholds!$D$2,3,IF(RFM_Customers[Recency]&lt;=RFM_Thresholds!$E$2,2,1))))</f>
        <v>2</v>
      </c>
      <c r="I687">
        <f>IF(RFM_Customers[Frequency]&lt;=RFM_Thresholds!$B$2,1, IF(RFM_Customers[Frequency]&lt;=RFM_Thresholds!$C$2,2,IF(RFM_Customers[Frequency]&lt;=RFM_Thresholds!$D$2,3,IF(RFM_Customers[Frequency]&lt;=RFM_Thresholds!$E$2,4,5))))</f>
        <v>1</v>
      </c>
      <c r="J687">
        <f>IF(RFM_Customers[NetSpending]&lt;=RFM_Thresholds!$B$2,1, IF(RFM_Customers[NetSpending]&lt;=RFM_Thresholds!$C$2,2,IF(RFM_Customers[NetSpending]&lt;=RFM_Thresholds!$D$2,3,IF(RFM_Customers[NetSpending]&lt;=RFM_Thresholds!$E$2,4,5))))</f>
        <v>5</v>
      </c>
      <c r="K687">
        <f t="shared" si="10"/>
        <v>8</v>
      </c>
    </row>
    <row r="688" spans="1:11" x14ac:dyDescent="0.25">
      <c r="A688">
        <v>15642</v>
      </c>
      <c r="B688">
        <v>105.78000000000003</v>
      </c>
      <c r="C688">
        <v>0</v>
      </c>
      <c r="D688">
        <v>105.78000000000003</v>
      </c>
      <c r="E688">
        <v>1</v>
      </c>
      <c r="F688" s="1">
        <v>40157</v>
      </c>
      <c r="G688">
        <v>730</v>
      </c>
      <c r="H688">
        <f>IF(RFM_Customers[Recency]&lt;=RFM_Thresholds!$B$2,5, IF(RFM_Customers[Recency]&lt;=RFM_Thresholds!$C$2,4,IF(RFM_Customers[Recency]&lt;=RFM_Thresholds!$D$2,3,IF(RFM_Customers[Recency]&lt;=RFM_Thresholds!$E$2,2,1))))</f>
        <v>1</v>
      </c>
      <c r="I688">
        <f>IF(RFM_Customers[Frequency]&lt;=RFM_Thresholds!$B$2,1, IF(RFM_Customers[Frequency]&lt;=RFM_Thresholds!$C$2,2,IF(RFM_Customers[Frequency]&lt;=RFM_Thresholds!$D$2,3,IF(RFM_Customers[Frequency]&lt;=RFM_Thresholds!$E$2,4,5))))</f>
        <v>1</v>
      </c>
      <c r="J688">
        <f>IF(RFM_Customers[NetSpending]&lt;=RFM_Thresholds!$B$2,1, IF(RFM_Customers[NetSpending]&lt;=RFM_Thresholds!$C$2,2,IF(RFM_Customers[NetSpending]&lt;=RFM_Thresholds!$D$2,3,IF(RFM_Customers[NetSpending]&lt;=RFM_Thresholds!$E$2,4,5))))</f>
        <v>3</v>
      </c>
      <c r="K688">
        <f t="shared" si="10"/>
        <v>5</v>
      </c>
    </row>
    <row r="689" spans="1:11" x14ac:dyDescent="0.25">
      <c r="A689">
        <v>13872</v>
      </c>
      <c r="B689">
        <v>919.57000000000016</v>
      </c>
      <c r="C689">
        <v>28.25</v>
      </c>
      <c r="D689">
        <v>891.32000000000016</v>
      </c>
      <c r="E689">
        <v>3</v>
      </c>
      <c r="F689" s="1">
        <v>40359</v>
      </c>
      <c r="G689">
        <v>528</v>
      </c>
      <c r="H689">
        <f>IF(RFM_Customers[Recency]&lt;=RFM_Thresholds!$B$2,5, IF(RFM_Customers[Recency]&lt;=RFM_Thresholds!$C$2,4,IF(RFM_Customers[Recency]&lt;=RFM_Thresholds!$D$2,3,IF(RFM_Customers[Recency]&lt;=RFM_Thresholds!$E$2,2,1))))</f>
        <v>1</v>
      </c>
      <c r="I689">
        <f>IF(RFM_Customers[Frequency]&lt;=RFM_Thresholds!$B$2,1, IF(RFM_Customers[Frequency]&lt;=RFM_Thresholds!$C$2,2,IF(RFM_Customers[Frequency]&lt;=RFM_Thresholds!$D$2,3,IF(RFM_Customers[Frequency]&lt;=RFM_Thresholds!$E$2,4,5))))</f>
        <v>1</v>
      </c>
      <c r="J689">
        <f>IF(RFM_Customers[NetSpending]&lt;=RFM_Thresholds!$B$2,1, IF(RFM_Customers[NetSpending]&lt;=RFM_Thresholds!$C$2,2,IF(RFM_Customers[NetSpending]&lt;=RFM_Thresholds!$D$2,3,IF(RFM_Customers[NetSpending]&lt;=RFM_Thresholds!$E$2,4,5))))</f>
        <v>5</v>
      </c>
      <c r="K689">
        <f t="shared" si="10"/>
        <v>7</v>
      </c>
    </row>
    <row r="690" spans="1:11" x14ac:dyDescent="0.25">
      <c r="A690">
        <v>14099</v>
      </c>
      <c r="B690">
        <v>5750.9099999999962</v>
      </c>
      <c r="C690">
        <v>65.2</v>
      </c>
      <c r="D690">
        <v>5685.7099999999955</v>
      </c>
      <c r="E690">
        <v>20</v>
      </c>
      <c r="F690" s="1">
        <v>40870</v>
      </c>
      <c r="G690">
        <v>17</v>
      </c>
      <c r="H690">
        <f>IF(RFM_Customers[Recency]&lt;=RFM_Thresholds!$B$2,5, IF(RFM_Customers[Recency]&lt;=RFM_Thresholds!$C$2,4,IF(RFM_Customers[Recency]&lt;=RFM_Thresholds!$D$2,3,IF(RFM_Customers[Recency]&lt;=RFM_Thresholds!$E$2,2,1))))</f>
        <v>5</v>
      </c>
      <c r="I690">
        <f>IF(RFM_Customers[Frequency]&lt;=RFM_Thresholds!$B$2,1, IF(RFM_Customers[Frequency]&lt;=RFM_Thresholds!$C$2,2,IF(RFM_Customers[Frequency]&lt;=RFM_Thresholds!$D$2,3,IF(RFM_Customers[Frequency]&lt;=RFM_Thresholds!$E$2,4,5))))</f>
        <v>1</v>
      </c>
      <c r="J690">
        <f>IF(RFM_Customers[NetSpending]&lt;=RFM_Thresholds!$B$2,1, IF(RFM_Customers[NetSpending]&lt;=RFM_Thresholds!$C$2,2,IF(RFM_Customers[NetSpending]&lt;=RFM_Thresholds!$D$2,3,IF(RFM_Customers[NetSpending]&lt;=RFM_Thresholds!$E$2,4,5))))</f>
        <v>5</v>
      </c>
      <c r="K690">
        <f t="shared" si="10"/>
        <v>11</v>
      </c>
    </row>
    <row r="691" spans="1:11" x14ac:dyDescent="0.25">
      <c r="A691">
        <v>14267</v>
      </c>
      <c r="B691">
        <v>1516.2399999999998</v>
      </c>
      <c r="C691">
        <v>257.05</v>
      </c>
      <c r="D691">
        <v>1259.1899999999996</v>
      </c>
      <c r="E691">
        <v>3</v>
      </c>
      <c r="F691" s="1">
        <v>40724</v>
      </c>
      <c r="G691">
        <v>163</v>
      </c>
      <c r="H691">
        <f>IF(RFM_Customers[Recency]&lt;=RFM_Thresholds!$B$2,5, IF(RFM_Customers[Recency]&lt;=RFM_Thresholds!$C$2,4,IF(RFM_Customers[Recency]&lt;=RFM_Thresholds!$D$2,3,IF(RFM_Customers[Recency]&lt;=RFM_Thresholds!$E$2,2,1))))</f>
        <v>3</v>
      </c>
      <c r="I691">
        <f>IF(RFM_Customers[Frequency]&lt;=RFM_Thresholds!$B$2,1, IF(RFM_Customers[Frequency]&lt;=RFM_Thresholds!$C$2,2,IF(RFM_Customers[Frequency]&lt;=RFM_Thresholds!$D$2,3,IF(RFM_Customers[Frequency]&lt;=RFM_Thresholds!$E$2,4,5))))</f>
        <v>1</v>
      </c>
      <c r="J691">
        <f>IF(RFM_Customers[NetSpending]&lt;=RFM_Thresholds!$B$2,1, IF(RFM_Customers[NetSpending]&lt;=RFM_Thresholds!$C$2,2,IF(RFM_Customers[NetSpending]&lt;=RFM_Thresholds!$D$2,3,IF(RFM_Customers[NetSpending]&lt;=RFM_Thresholds!$E$2,4,5))))</f>
        <v>5</v>
      </c>
      <c r="K691">
        <f t="shared" si="10"/>
        <v>9</v>
      </c>
    </row>
    <row r="692" spans="1:11" x14ac:dyDescent="0.25">
      <c r="A692">
        <v>15854</v>
      </c>
      <c r="B692">
        <v>5578.2799999999934</v>
      </c>
      <c r="C692">
        <v>0</v>
      </c>
      <c r="D692">
        <v>5578.2799999999934</v>
      </c>
      <c r="E692">
        <v>21</v>
      </c>
      <c r="F692" s="1">
        <v>40882</v>
      </c>
      <c r="G692">
        <v>5</v>
      </c>
      <c r="H692">
        <f>IF(RFM_Customers[Recency]&lt;=RFM_Thresholds!$B$2,5, IF(RFM_Customers[Recency]&lt;=RFM_Thresholds!$C$2,4,IF(RFM_Customers[Recency]&lt;=RFM_Thresholds!$D$2,3,IF(RFM_Customers[Recency]&lt;=RFM_Thresholds!$E$2,2,1))))</f>
        <v>5</v>
      </c>
      <c r="I692">
        <f>IF(RFM_Customers[Frequency]&lt;=RFM_Thresholds!$B$2,1, IF(RFM_Customers[Frequency]&lt;=RFM_Thresholds!$C$2,2,IF(RFM_Customers[Frequency]&lt;=RFM_Thresholds!$D$2,3,IF(RFM_Customers[Frequency]&lt;=RFM_Thresholds!$E$2,4,5))))</f>
        <v>2</v>
      </c>
      <c r="J692">
        <f>IF(RFM_Customers[NetSpending]&lt;=RFM_Thresholds!$B$2,1, IF(RFM_Customers[NetSpending]&lt;=RFM_Thresholds!$C$2,2,IF(RFM_Customers[NetSpending]&lt;=RFM_Thresholds!$D$2,3,IF(RFM_Customers[NetSpending]&lt;=RFM_Thresholds!$E$2,4,5))))</f>
        <v>5</v>
      </c>
      <c r="K692">
        <f t="shared" si="10"/>
        <v>12</v>
      </c>
    </row>
    <row r="693" spans="1:11" x14ac:dyDescent="0.25">
      <c r="A693">
        <v>12978</v>
      </c>
      <c r="B693">
        <v>2502.8199999999988</v>
      </c>
      <c r="C693">
        <v>6.75</v>
      </c>
      <c r="D693">
        <v>2496.0699999999988</v>
      </c>
      <c r="E693">
        <v>5</v>
      </c>
      <c r="F693" s="1">
        <v>40501</v>
      </c>
      <c r="G693">
        <v>386</v>
      </c>
      <c r="H693">
        <f>IF(RFM_Customers[Recency]&lt;=RFM_Thresholds!$B$2,5, IF(RFM_Customers[Recency]&lt;=RFM_Thresholds!$C$2,4,IF(RFM_Customers[Recency]&lt;=RFM_Thresholds!$D$2,3,IF(RFM_Customers[Recency]&lt;=RFM_Thresholds!$E$2,2,1))))</f>
        <v>2</v>
      </c>
      <c r="I693">
        <f>IF(RFM_Customers[Frequency]&lt;=RFM_Thresholds!$B$2,1, IF(RFM_Customers[Frequency]&lt;=RFM_Thresholds!$C$2,2,IF(RFM_Customers[Frequency]&lt;=RFM_Thresholds!$D$2,3,IF(RFM_Customers[Frequency]&lt;=RFM_Thresholds!$E$2,4,5))))</f>
        <v>1</v>
      </c>
      <c r="J693">
        <f>IF(RFM_Customers[NetSpending]&lt;=RFM_Thresholds!$B$2,1, IF(RFM_Customers[NetSpending]&lt;=RFM_Thresholds!$C$2,2,IF(RFM_Customers[NetSpending]&lt;=RFM_Thresholds!$D$2,3,IF(RFM_Customers[NetSpending]&lt;=RFM_Thresholds!$E$2,4,5))))</f>
        <v>5</v>
      </c>
      <c r="K693">
        <f t="shared" si="10"/>
        <v>8</v>
      </c>
    </row>
    <row r="694" spans="1:11" x14ac:dyDescent="0.25">
      <c r="A694">
        <v>17027</v>
      </c>
      <c r="B694">
        <v>1310.6300000000012</v>
      </c>
      <c r="C694">
        <v>41.7</v>
      </c>
      <c r="D694">
        <v>1268.9300000000007</v>
      </c>
      <c r="E694">
        <v>9</v>
      </c>
      <c r="F694" s="1">
        <v>40808</v>
      </c>
      <c r="G694">
        <v>79</v>
      </c>
      <c r="H694">
        <f>IF(RFM_Customers[Recency]&lt;=RFM_Thresholds!$B$2,5, IF(RFM_Customers[Recency]&lt;=RFM_Thresholds!$C$2,4,IF(RFM_Customers[Recency]&lt;=RFM_Thresholds!$D$2,3,IF(RFM_Customers[Recency]&lt;=RFM_Thresholds!$E$2,2,1))))</f>
        <v>3</v>
      </c>
      <c r="I694">
        <f>IF(RFM_Customers[Frequency]&lt;=RFM_Thresholds!$B$2,1, IF(RFM_Customers[Frequency]&lt;=RFM_Thresholds!$C$2,2,IF(RFM_Customers[Frequency]&lt;=RFM_Thresholds!$D$2,3,IF(RFM_Customers[Frequency]&lt;=RFM_Thresholds!$E$2,4,5))))</f>
        <v>1</v>
      </c>
      <c r="J694">
        <f>IF(RFM_Customers[NetSpending]&lt;=RFM_Thresholds!$B$2,1, IF(RFM_Customers[NetSpending]&lt;=RFM_Thresholds!$C$2,2,IF(RFM_Customers[NetSpending]&lt;=RFM_Thresholds!$D$2,3,IF(RFM_Customers[NetSpending]&lt;=RFM_Thresholds!$E$2,4,5))))</f>
        <v>5</v>
      </c>
      <c r="K694">
        <f t="shared" si="10"/>
        <v>9</v>
      </c>
    </row>
    <row r="695" spans="1:11" x14ac:dyDescent="0.25">
      <c r="A695">
        <v>15889</v>
      </c>
      <c r="B695">
        <v>1427.6000000000008</v>
      </c>
      <c r="C695">
        <v>10.45</v>
      </c>
      <c r="D695">
        <v>1417.1500000000005</v>
      </c>
      <c r="E695">
        <v>8</v>
      </c>
      <c r="F695" s="1">
        <v>40730</v>
      </c>
      <c r="G695">
        <v>157</v>
      </c>
      <c r="H695">
        <f>IF(RFM_Customers[Recency]&lt;=RFM_Thresholds!$B$2,5, IF(RFM_Customers[Recency]&lt;=RFM_Thresholds!$C$2,4,IF(RFM_Customers[Recency]&lt;=RFM_Thresholds!$D$2,3,IF(RFM_Customers[Recency]&lt;=RFM_Thresholds!$E$2,2,1))))</f>
        <v>3</v>
      </c>
      <c r="I695">
        <f>IF(RFM_Customers[Frequency]&lt;=RFM_Thresholds!$B$2,1, IF(RFM_Customers[Frequency]&lt;=RFM_Thresholds!$C$2,2,IF(RFM_Customers[Frequency]&lt;=RFM_Thresholds!$D$2,3,IF(RFM_Customers[Frequency]&lt;=RFM_Thresholds!$E$2,4,5))))</f>
        <v>1</v>
      </c>
      <c r="J695">
        <f>IF(RFM_Customers[NetSpending]&lt;=RFM_Thresholds!$B$2,1, IF(RFM_Customers[NetSpending]&lt;=RFM_Thresholds!$C$2,2,IF(RFM_Customers[NetSpending]&lt;=RFM_Thresholds!$D$2,3,IF(RFM_Customers[NetSpending]&lt;=RFM_Thresholds!$E$2,4,5))))</f>
        <v>5</v>
      </c>
      <c r="K695">
        <f t="shared" si="10"/>
        <v>9</v>
      </c>
    </row>
    <row r="696" spans="1:11" x14ac:dyDescent="0.25">
      <c r="A696">
        <v>16748</v>
      </c>
      <c r="B696">
        <v>3637.3300000000036</v>
      </c>
      <c r="C696">
        <v>5.04</v>
      </c>
      <c r="D696">
        <v>3632.2900000000036</v>
      </c>
      <c r="E696">
        <v>14</v>
      </c>
      <c r="F696" s="1">
        <v>40869</v>
      </c>
      <c r="G696">
        <v>18</v>
      </c>
      <c r="H696">
        <f>IF(RFM_Customers[Recency]&lt;=RFM_Thresholds!$B$2,5, IF(RFM_Customers[Recency]&lt;=RFM_Thresholds!$C$2,4,IF(RFM_Customers[Recency]&lt;=RFM_Thresholds!$D$2,3,IF(RFM_Customers[Recency]&lt;=RFM_Thresholds!$E$2,2,1))))</f>
        <v>5</v>
      </c>
      <c r="I696">
        <f>IF(RFM_Customers[Frequency]&lt;=RFM_Thresholds!$B$2,1, IF(RFM_Customers[Frequency]&lt;=RFM_Thresholds!$C$2,2,IF(RFM_Customers[Frequency]&lt;=RFM_Thresholds!$D$2,3,IF(RFM_Customers[Frequency]&lt;=RFM_Thresholds!$E$2,4,5))))</f>
        <v>1</v>
      </c>
      <c r="J696">
        <f>IF(RFM_Customers[NetSpending]&lt;=RFM_Thresholds!$B$2,1, IF(RFM_Customers[NetSpending]&lt;=RFM_Thresholds!$C$2,2,IF(RFM_Customers[NetSpending]&lt;=RFM_Thresholds!$D$2,3,IF(RFM_Customers[NetSpending]&lt;=RFM_Thresholds!$E$2,4,5))))</f>
        <v>5</v>
      </c>
      <c r="K696">
        <f t="shared" si="10"/>
        <v>11</v>
      </c>
    </row>
    <row r="697" spans="1:11" x14ac:dyDescent="0.25">
      <c r="A697">
        <v>16459</v>
      </c>
      <c r="B697">
        <v>71.789999999999992</v>
      </c>
      <c r="C697">
        <v>0</v>
      </c>
      <c r="D697">
        <v>71.789999999999992</v>
      </c>
      <c r="E697">
        <v>1</v>
      </c>
      <c r="F697" s="1">
        <v>40157</v>
      </c>
      <c r="G697">
        <v>730</v>
      </c>
      <c r="H697">
        <f>IF(RFM_Customers[Recency]&lt;=RFM_Thresholds!$B$2,5, IF(RFM_Customers[Recency]&lt;=RFM_Thresholds!$C$2,4,IF(RFM_Customers[Recency]&lt;=RFM_Thresholds!$D$2,3,IF(RFM_Customers[Recency]&lt;=RFM_Thresholds!$E$2,2,1))))</f>
        <v>1</v>
      </c>
      <c r="I697">
        <f>IF(RFM_Customers[Frequency]&lt;=RFM_Thresholds!$B$2,1, IF(RFM_Customers[Frequency]&lt;=RFM_Thresholds!$C$2,2,IF(RFM_Customers[Frequency]&lt;=RFM_Thresholds!$D$2,3,IF(RFM_Customers[Frequency]&lt;=RFM_Thresholds!$E$2,4,5))))</f>
        <v>1</v>
      </c>
      <c r="J697">
        <f>IF(RFM_Customers[NetSpending]&lt;=RFM_Thresholds!$B$2,1, IF(RFM_Customers[NetSpending]&lt;=RFM_Thresholds!$C$2,2,IF(RFM_Customers[NetSpending]&lt;=RFM_Thresholds!$D$2,3,IF(RFM_Customers[NetSpending]&lt;=RFM_Thresholds!$E$2,4,5))))</f>
        <v>3</v>
      </c>
      <c r="K697">
        <f t="shared" si="10"/>
        <v>5</v>
      </c>
    </row>
    <row r="698" spans="1:11" x14ac:dyDescent="0.25">
      <c r="A698">
        <v>13173</v>
      </c>
      <c r="B698">
        <v>2399.8200000000029</v>
      </c>
      <c r="C698">
        <v>18.850000000000001</v>
      </c>
      <c r="D698">
        <v>2380.9700000000034</v>
      </c>
      <c r="E698">
        <v>11</v>
      </c>
      <c r="F698" s="1">
        <v>40882</v>
      </c>
      <c r="G698">
        <v>5</v>
      </c>
      <c r="H698">
        <f>IF(RFM_Customers[Recency]&lt;=RFM_Thresholds!$B$2,5, IF(RFM_Customers[Recency]&lt;=RFM_Thresholds!$C$2,4,IF(RFM_Customers[Recency]&lt;=RFM_Thresholds!$D$2,3,IF(RFM_Customers[Recency]&lt;=RFM_Thresholds!$E$2,2,1))))</f>
        <v>5</v>
      </c>
      <c r="I698">
        <f>IF(RFM_Customers[Frequency]&lt;=RFM_Thresholds!$B$2,1, IF(RFM_Customers[Frequency]&lt;=RFM_Thresholds!$C$2,2,IF(RFM_Customers[Frequency]&lt;=RFM_Thresholds!$D$2,3,IF(RFM_Customers[Frequency]&lt;=RFM_Thresholds!$E$2,4,5))))</f>
        <v>1</v>
      </c>
      <c r="J698">
        <f>IF(RFM_Customers[NetSpending]&lt;=RFM_Thresholds!$B$2,1, IF(RFM_Customers[NetSpending]&lt;=RFM_Thresholds!$C$2,2,IF(RFM_Customers[NetSpending]&lt;=RFM_Thresholds!$D$2,3,IF(RFM_Customers[NetSpending]&lt;=RFM_Thresholds!$E$2,4,5))))</f>
        <v>5</v>
      </c>
      <c r="K698">
        <f t="shared" si="10"/>
        <v>11</v>
      </c>
    </row>
    <row r="699" spans="1:11" x14ac:dyDescent="0.25">
      <c r="A699">
        <v>15805</v>
      </c>
      <c r="B699">
        <v>10148.929999999993</v>
      </c>
      <c r="C699">
        <v>480.31</v>
      </c>
      <c r="D699">
        <v>9668.6199999999972</v>
      </c>
      <c r="E699">
        <v>30</v>
      </c>
      <c r="F699" s="1">
        <v>40863</v>
      </c>
      <c r="G699">
        <v>24</v>
      </c>
      <c r="H699">
        <f>IF(RFM_Customers[Recency]&lt;=RFM_Thresholds!$B$2,5, IF(RFM_Customers[Recency]&lt;=RFM_Thresholds!$C$2,4,IF(RFM_Customers[Recency]&lt;=RFM_Thresholds!$D$2,3,IF(RFM_Customers[Recency]&lt;=RFM_Thresholds!$E$2,2,1))))</f>
        <v>4</v>
      </c>
      <c r="I699">
        <f>IF(RFM_Customers[Frequency]&lt;=RFM_Thresholds!$B$2,1, IF(RFM_Customers[Frequency]&lt;=RFM_Thresholds!$C$2,2,IF(RFM_Customers[Frequency]&lt;=RFM_Thresholds!$D$2,3,IF(RFM_Customers[Frequency]&lt;=RFM_Thresholds!$E$2,4,5))))</f>
        <v>2</v>
      </c>
      <c r="J699">
        <f>IF(RFM_Customers[NetSpending]&lt;=RFM_Thresholds!$B$2,1, IF(RFM_Customers[NetSpending]&lt;=RFM_Thresholds!$C$2,2,IF(RFM_Customers[NetSpending]&lt;=RFM_Thresholds!$D$2,3,IF(RFM_Customers[NetSpending]&lt;=RFM_Thresholds!$E$2,4,5))))</f>
        <v>5</v>
      </c>
      <c r="K699">
        <f t="shared" si="10"/>
        <v>11</v>
      </c>
    </row>
    <row r="700" spans="1:11" x14ac:dyDescent="0.25">
      <c r="A700">
        <v>12472</v>
      </c>
      <c r="B700">
        <v>16249.290000000014</v>
      </c>
      <c r="C700">
        <v>801.60000000000014</v>
      </c>
      <c r="D700">
        <v>15447.690000000013</v>
      </c>
      <c r="E700">
        <v>19</v>
      </c>
      <c r="F700" s="1">
        <v>40854</v>
      </c>
      <c r="G700">
        <v>33</v>
      </c>
      <c r="H700">
        <f>IF(RFM_Customers[Recency]&lt;=RFM_Thresholds!$B$2,5, IF(RFM_Customers[Recency]&lt;=RFM_Thresholds!$C$2,4,IF(RFM_Customers[Recency]&lt;=RFM_Thresholds!$D$2,3,IF(RFM_Customers[Recency]&lt;=RFM_Thresholds!$E$2,2,1))))</f>
        <v>4</v>
      </c>
      <c r="I700">
        <f>IF(RFM_Customers[Frequency]&lt;=RFM_Thresholds!$B$2,1, IF(RFM_Customers[Frequency]&lt;=RFM_Thresholds!$C$2,2,IF(RFM_Customers[Frequency]&lt;=RFM_Thresholds!$D$2,3,IF(RFM_Customers[Frequency]&lt;=RFM_Thresholds!$E$2,4,5))))</f>
        <v>1</v>
      </c>
      <c r="J700">
        <f>IF(RFM_Customers[NetSpending]&lt;=RFM_Thresholds!$B$2,1, IF(RFM_Customers[NetSpending]&lt;=RFM_Thresholds!$C$2,2,IF(RFM_Customers[NetSpending]&lt;=RFM_Thresholds!$D$2,3,IF(RFM_Customers[NetSpending]&lt;=RFM_Thresholds!$E$2,4,5))))</f>
        <v>5</v>
      </c>
      <c r="K700">
        <f t="shared" si="10"/>
        <v>10</v>
      </c>
    </row>
    <row r="701" spans="1:11" x14ac:dyDescent="0.25">
      <c r="A701">
        <v>15912</v>
      </c>
      <c r="B701">
        <v>1074.6999999999998</v>
      </c>
      <c r="C701">
        <v>0</v>
      </c>
      <c r="D701">
        <v>1074.6999999999998</v>
      </c>
      <c r="E701">
        <v>9</v>
      </c>
      <c r="F701" s="1">
        <v>40708</v>
      </c>
      <c r="G701">
        <v>179</v>
      </c>
      <c r="H701">
        <f>IF(RFM_Customers[Recency]&lt;=RFM_Thresholds!$B$2,5, IF(RFM_Customers[Recency]&lt;=RFM_Thresholds!$C$2,4,IF(RFM_Customers[Recency]&lt;=RFM_Thresholds!$D$2,3,IF(RFM_Customers[Recency]&lt;=RFM_Thresholds!$E$2,2,1))))</f>
        <v>3</v>
      </c>
      <c r="I701">
        <f>IF(RFM_Customers[Frequency]&lt;=RFM_Thresholds!$B$2,1, IF(RFM_Customers[Frequency]&lt;=RFM_Thresholds!$C$2,2,IF(RFM_Customers[Frequency]&lt;=RFM_Thresholds!$D$2,3,IF(RFM_Customers[Frequency]&lt;=RFM_Thresholds!$E$2,4,5))))</f>
        <v>1</v>
      </c>
      <c r="J701">
        <f>IF(RFM_Customers[NetSpending]&lt;=RFM_Thresholds!$B$2,1, IF(RFM_Customers[NetSpending]&lt;=RFM_Thresholds!$C$2,2,IF(RFM_Customers[NetSpending]&lt;=RFM_Thresholds!$D$2,3,IF(RFM_Customers[NetSpending]&lt;=RFM_Thresholds!$E$2,4,5))))</f>
        <v>5</v>
      </c>
      <c r="K701">
        <f t="shared" si="10"/>
        <v>9</v>
      </c>
    </row>
    <row r="702" spans="1:11" x14ac:dyDescent="0.25">
      <c r="A702">
        <v>16596</v>
      </c>
      <c r="B702">
        <v>458.98</v>
      </c>
      <c r="C702">
        <v>0</v>
      </c>
      <c r="D702">
        <v>458.98</v>
      </c>
      <c r="E702">
        <v>4</v>
      </c>
      <c r="F702" s="1">
        <v>40871</v>
      </c>
      <c r="G702">
        <v>16</v>
      </c>
      <c r="H702">
        <f>IF(RFM_Customers[Recency]&lt;=RFM_Thresholds!$B$2,5, IF(RFM_Customers[Recency]&lt;=RFM_Thresholds!$C$2,4,IF(RFM_Customers[Recency]&lt;=RFM_Thresholds!$D$2,3,IF(RFM_Customers[Recency]&lt;=RFM_Thresholds!$E$2,2,1))))</f>
        <v>5</v>
      </c>
      <c r="I702">
        <f>IF(RFM_Customers[Frequency]&lt;=RFM_Thresholds!$B$2,1, IF(RFM_Customers[Frequency]&lt;=RFM_Thresholds!$C$2,2,IF(RFM_Customers[Frequency]&lt;=RFM_Thresholds!$D$2,3,IF(RFM_Customers[Frequency]&lt;=RFM_Thresholds!$E$2,4,5))))</f>
        <v>1</v>
      </c>
      <c r="J702">
        <f>IF(RFM_Customers[NetSpending]&lt;=RFM_Thresholds!$B$2,1, IF(RFM_Customers[NetSpending]&lt;=RFM_Thresholds!$C$2,2,IF(RFM_Customers[NetSpending]&lt;=RFM_Thresholds!$D$2,3,IF(RFM_Customers[NetSpending]&lt;=RFM_Thresholds!$E$2,4,5))))</f>
        <v>5</v>
      </c>
      <c r="K702">
        <f t="shared" si="10"/>
        <v>11</v>
      </c>
    </row>
    <row r="703" spans="1:11" x14ac:dyDescent="0.25">
      <c r="A703">
        <v>16663</v>
      </c>
      <c r="B703">
        <v>165</v>
      </c>
      <c r="C703">
        <v>0</v>
      </c>
      <c r="D703">
        <v>165</v>
      </c>
      <c r="E703">
        <v>1</v>
      </c>
      <c r="F703" s="1">
        <v>40157</v>
      </c>
      <c r="G703">
        <v>730</v>
      </c>
      <c r="H703">
        <f>IF(RFM_Customers[Recency]&lt;=RFM_Thresholds!$B$2,5, IF(RFM_Customers[Recency]&lt;=RFM_Thresholds!$C$2,4,IF(RFM_Customers[Recency]&lt;=RFM_Thresholds!$D$2,3,IF(RFM_Customers[Recency]&lt;=RFM_Thresholds!$E$2,2,1))))</f>
        <v>1</v>
      </c>
      <c r="I703">
        <f>IF(RFM_Customers[Frequency]&lt;=RFM_Thresholds!$B$2,1, IF(RFM_Customers[Frequency]&lt;=RFM_Thresholds!$C$2,2,IF(RFM_Customers[Frequency]&lt;=RFM_Thresholds!$D$2,3,IF(RFM_Customers[Frequency]&lt;=RFM_Thresholds!$E$2,4,5))))</f>
        <v>1</v>
      </c>
      <c r="J703">
        <f>IF(RFM_Customers[NetSpending]&lt;=RFM_Thresholds!$B$2,1, IF(RFM_Customers[NetSpending]&lt;=RFM_Thresholds!$C$2,2,IF(RFM_Customers[NetSpending]&lt;=RFM_Thresholds!$D$2,3,IF(RFM_Customers[NetSpending]&lt;=RFM_Thresholds!$E$2,4,5))))</f>
        <v>3</v>
      </c>
      <c r="K703">
        <f t="shared" si="10"/>
        <v>5</v>
      </c>
    </row>
    <row r="704" spans="1:11" x14ac:dyDescent="0.25">
      <c r="A704">
        <v>12989</v>
      </c>
      <c r="B704">
        <v>13551.750000000002</v>
      </c>
      <c r="C704">
        <v>704.95000000000016</v>
      </c>
      <c r="D704">
        <v>12846.800000000001</v>
      </c>
      <c r="E704">
        <v>33</v>
      </c>
      <c r="F704" s="1">
        <v>40883</v>
      </c>
      <c r="G704">
        <v>4</v>
      </c>
      <c r="H704">
        <f>IF(RFM_Customers[Recency]&lt;=RFM_Thresholds!$B$2,5, IF(RFM_Customers[Recency]&lt;=RFM_Thresholds!$C$2,4,IF(RFM_Customers[Recency]&lt;=RFM_Thresholds!$D$2,3,IF(RFM_Customers[Recency]&lt;=RFM_Thresholds!$E$2,2,1))))</f>
        <v>5</v>
      </c>
      <c r="I704">
        <f>IF(RFM_Customers[Frequency]&lt;=RFM_Thresholds!$B$2,1, IF(RFM_Customers[Frequency]&lt;=RFM_Thresholds!$C$2,2,IF(RFM_Customers[Frequency]&lt;=RFM_Thresholds!$D$2,3,IF(RFM_Customers[Frequency]&lt;=RFM_Thresholds!$E$2,4,5))))</f>
        <v>2</v>
      </c>
      <c r="J704">
        <f>IF(RFM_Customers[NetSpending]&lt;=RFM_Thresholds!$B$2,1, IF(RFM_Customers[NetSpending]&lt;=RFM_Thresholds!$C$2,2,IF(RFM_Customers[NetSpending]&lt;=RFM_Thresholds!$D$2,3,IF(RFM_Customers[NetSpending]&lt;=RFM_Thresholds!$E$2,4,5))))</f>
        <v>5</v>
      </c>
      <c r="K704">
        <f t="shared" si="10"/>
        <v>12</v>
      </c>
    </row>
    <row r="705" spans="1:11" x14ac:dyDescent="0.25">
      <c r="A705">
        <v>16985</v>
      </c>
      <c r="B705">
        <v>10923.159999999985</v>
      </c>
      <c r="C705">
        <v>377.4</v>
      </c>
      <c r="D705">
        <v>10545.759999999986</v>
      </c>
      <c r="E705">
        <v>23</v>
      </c>
      <c r="F705" s="1">
        <v>40869</v>
      </c>
      <c r="G705">
        <v>18</v>
      </c>
      <c r="H705">
        <f>IF(RFM_Customers[Recency]&lt;=RFM_Thresholds!$B$2,5, IF(RFM_Customers[Recency]&lt;=RFM_Thresholds!$C$2,4,IF(RFM_Customers[Recency]&lt;=RFM_Thresholds!$D$2,3,IF(RFM_Customers[Recency]&lt;=RFM_Thresholds!$E$2,2,1))))</f>
        <v>5</v>
      </c>
      <c r="I705">
        <f>IF(RFM_Customers[Frequency]&lt;=RFM_Thresholds!$B$2,1, IF(RFM_Customers[Frequency]&lt;=RFM_Thresholds!$C$2,2,IF(RFM_Customers[Frequency]&lt;=RFM_Thresholds!$D$2,3,IF(RFM_Customers[Frequency]&lt;=RFM_Thresholds!$E$2,4,5))))</f>
        <v>2</v>
      </c>
      <c r="J705">
        <f>IF(RFM_Customers[NetSpending]&lt;=RFM_Thresholds!$B$2,1, IF(RFM_Customers[NetSpending]&lt;=RFM_Thresholds!$C$2,2,IF(RFM_Customers[NetSpending]&lt;=RFM_Thresholds!$D$2,3,IF(RFM_Customers[NetSpending]&lt;=RFM_Thresholds!$E$2,4,5))))</f>
        <v>5</v>
      </c>
      <c r="K705">
        <f t="shared" si="10"/>
        <v>12</v>
      </c>
    </row>
    <row r="706" spans="1:11" x14ac:dyDescent="0.25">
      <c r="A706">
        <v>14648</v>
      </c>
      <c r="B706">
        <v>4466.6499999999987</v>
      </c>
      <c r="C706">
        <v>88.649999999999991</v>
      </c>
      <c r="D706">
        <v>4378</v>
      </c>
      <c r="E706">
        <v>15</v>
      </c>
      <c r="F706" s="1">
        <v>40470</v>
      </c>
      <c r="G706">
        <v>417</v>
      </c>
      <c r="H706">
        <f>IF(RFM_Customers[Recency]&lt;=RFM_Thresholds!$B$2,5, IF(RFM_Customers[Recency]&lt;=RFM_Thresholds!$C$2,4,IF(RFM_Customers[Recency]&lt;=RFM_Thresholds!$D$2,3,IF(RFM_Customers[Recency]&lt;=RFM_Thresholds!$E$2,2,1))))</f>
        <v>1</v>
      </c>
      <c r="I706">
        <f>IF(RFM_Customers[Frequency]&lt;=RFM_Thresholds!$B$2,1, IF(RFM_Customers[Frequency]&lt;=RFM_Thresholds!$C$2,2,IF(RFM_Customers[Frequency]&lt;=RFM_Thresholds!$D$2,3,IF(RFM_Customers[Frequency]&lt;=RFM_Thresholds!$E$2,4,5))))</f>
        <v>1</v>
      </c>
      <c r="J706">
        <f>IF(RFM_Customers[NetSpending]&lt;=RFM_Thresholds!$B$2,1, IF(RFM_Customers[NetSpending]&lt;=RFM_Thresholds!$C$2,2,IF(RFM_Customers[NetSpending]&lt;=RFM_Thresholds!$D$2,3,IF(RFM_Customers[NetSpending]&lt;=RFM_Thresholds!$E$2,4,5))))</f>
        <v>5</v>
      </c>
      <c r="K706">
        <f t="shared" ref="K706:K769" si="11">H706+I706+J706</f>
        <v>7</v>
      </c>
    </row>
    <row r="707" spans="1:11" x14ac:dyDescent="0.25">
      <c r="A707">
        <v>15573</v>
      </c>
      <c r="B707">
        <v>1188.4200000000012</v>
      </c>
      <c r="C707">
        <v>0</v>
      </c>
      <c r="D707">
        <v>1188.4200000000012</v>
      </c>
      <c r="E707">
        <v>5</v>
      </c>
      <c r="F707" s="1">
        <v>40855</v>
      </c>
      <c r="G707">
        <v>32</v>
      </c>
      <c r="H707">
        <f>IF(RFM_Customers[Recency]&lt;=RFM_Thresholds!$B$2,5, IF(RFM_Customers[Recency]&lt;=RFM_Thresholds!$C$2,4,IF(RFM_Customers[Recency]&lt;=RFM_Thresholds!$D$2,3,IF(RFM_Customers[Recency]&lt;=RFM_Thresholds!$E$2,2,1))))</f>
        <v>4</v>
      </c>
      <c r="I707">
        <f>IF(RFM_Customers[Frequency]&lt;=RFM_Thresholds!$B$2,1, IF(RFM_Customers[Frequency]&lt;=RFM_Thresholds!$C$2,2,IF(RFM_Customers[Frequency]&lt;=RFM_Thresholds!$D$2,3,IF(RFM_Customers[Frequency]&lt;=RFM_Thresholds!$E$2,4,5))))</f>
        <v>1</v>
      </c>
      <c r="J707">
        <f>IF(RFM_Customers[NetSpending]&lt;=RFM_Thresholds!$B$2,1, IF(RFM_Customers[NetSpending]&lt;=RFM_Thresholds!$C$2,2,IF(RFM_Customers[NetSpending]&lt;=RFM_Thresholds!$D$2,3,IF(RFM_Customers[NetSpending]&lt;=RFM_Thresholds!$E$2,4,5))))</f>
        <v>5</v>
      </c>
      <c r="K707">
        <f t="shared" si="11"/>
        <v>10</v>
      </c>
    </row>
    <row r="708" spans="1:11" x14ac:dyDescent="0.25">
      <c r="A708">
        <v>15367</v>
      </c>
      <c r="B708">
        <v>5081.33</v>
      </c>
      <c r="C708">
        <v>75.599999999999994</v>
      </c>
      <c r="D708">
        <v>5005.7300000000005</v>
      </c>
      <c r="E708">
        <v>11</v>
      </c>
      <c r="F708" s="1">
        <v>40829</v>
      </c>
      <c r="G708">
        <v>58</v>
      </c>
      <c r="H708">
        <f>IF(RFM_Customers[Recency]&lt;=RFM_Thresholds!$B$2,5, IF(RFM_Customers[Recency]&lt;=RFM_Thresholds!$C$2,4,IF(RFM_Customers[Recency]&lt;=RFM_Thresholds!$D$2,3,IF(RFM_Customers[Recency]&lt;=RFM_Thresholds!$E$2,2,1))))</f>
        <v>4</v>
      </c>
      <c r="I708">
        <f>IF(RFM_Customers[Frequency]&lt;=RFM_Thresholds!$B$2,1, IF(RFM_Customers[Frequency]&lt;=RFM_Thresholds!$C$2,2,IF(RFM_Customers[Frequency]&lt;=RFM_Thresholds!$D$2,3,IF(RFM_Customers[Frequency]&lt;=RFM_Thresholds!$E$2,4,5))))</f>
        <v>1</v>
      </c>
      <c r="J708">
        <f>IF(RFM_Customers[NetSpending]&lt;=RFM_Thresholds!$B$2,1, IF(RFM_Customers[NetSpending]&lt;=RFM_Thresholds!$C$2,2,IF(RFM_Customers[NetSpending]&lt;=RFM_Thresholds!$D$2,3,IF(RFM_Customers[NetSpending]&lt;=RFM_Thresholds!$E$2,4,5))))</f>
        <v>5</v>
      </c>
      <c r="K708">
        <f t="shared" si="11"/>
        <v>10</v>
      </c>
    </row>
    <row r="709" spans="1:11" x14ac:dyDescent="0.25">
      <c r="A709">
        <v>14062</v>
      </c>
      <c r="B709">
        <v>25585.649999999991</v>
      </c>
      <c r="C709">
        <v>169.37</v>
      </c>
      <c r="D709">
        <v>25416.279999999992</v>
      </c>
      <c r="E709">
        <v>24</v>
      </c>
      <c r="F709" s="1">
        <v>40877</v>
      </c>
      <c r="G709">
        <v>10</v>
      </c>
      <c r="H709">
        <f>IF(RFM_Customers[Recency]&lt;=RFM_Thresholds!$B$2,5, IF(RFM_Customers[Recency]&lt;=RFM_Thresholds!$C$2,4,IF(RFM_Customers[Recency]&lt;=RFM_Thresholds!$D$2,3,IF(RFM_Customers[Recency]&lt;=RFM_Thresholds!$E$2,2,1))))</f>
        <v>5</v>
      </c>
      <c r="I709">
        <f>IF(RFM_Customers[Frequency]&lt;=RFM_Thresholds!$B$2,1, IF(RFM_Customers[Frequency]&lt;=RFM_Thresholds!$C$2,2,IF(RFM_Customers[Frequency]&lt;=RFM_Thresholds!$D$2,3,IF(RFM_Customers[Frequency]&lt;=RFM_Thresholds!$E$2,4,5))))</f>
        <v>2</v>
      </c>
      <c r="J709">
        <f>IF(RFM_Customers[NetSpending]&lt;=RFM_Thresholds!$B$2,1, IF(RFM_Customers[NetSpending]&lt;=RFM_Thresholds!$C$2,2,IF(RFM_Customers[NetSpending]&lt;=RFM_Thresholds!$D$2,3,IF(RFM_Customers[NetSpending]&lt;=RFM_Thresholds!$E$2,4,5))))</f>
        <v>5</v>
      </c>
      <c r="K709">
        <f t="shared" si="11"/>
        <v>12</v>
      </c>
    </row>
    <row r="710" spans="1:11" x14ac:dyDescent="0.25">
      <c r="A710">
        <v>15157</v>
      </c>
      <c r="B710">
        <v>2654.1099999999983</v>
      </c>
      <c r="C710">
        <v>66.570000000000007</v>
      </c>
      <c r="D710">
        <v>2587.5399999999986</v>
      </c>
      <c r="E710">
        <v>5</v>
      </c>
      <c r="F710" s="1">
        <v>40883</v>
      </c>
      <c r="G710">
        <v>4</v>
      </c>
      <c r="H710">
        <f>IF(RFM_Customers[Recency]&lt;=RFM_Thresholds!$B$2,5, IF(RFM_Customers[Recency]&lt;=RFM_Thresholds!$C$2,4,IF(RFM_Customers[Recency]&lt;=RFM_Thresholds!$D$2,3,IF(RFM_Customers[Recency]&lt;=RFM_Thresholds!$E$2,2,1))))</f>
        <v>5</v>
      </c>
      <c r="I710">
        <f>IF(RFM_Customers[Frequency]&lt;=RFM_Thresholds!$B$2,1, IF(RFM_Customers[Frequency]&lt;=RFM_Thresholds!$C$2,2,IF(RFM_Customers[Frequency]&lt;=RFM_Thresholds!$D$2,3,IF(RFM_Customers[Frequency]&lt;=RFM_Thresholds!$E$2,4,5))))</f>
        <v>1</v>
      </c>
      <c r="J710">
        <f>IF(RFM_Customers[NetSpending]&lt;=RFM_Thresholds!$B$2,1, IF(RFM_Customers[NetSpending]&lt;=RFM_Thresholds!$C$2,2,IF(RFM_Customers[NetSpending]&lt;=RFM_Thresholds!$D$2,3,IF(RFM_Customers[NetSpending]&lt;=RFM_Thresholds!$E$2,4,5))))</f>
        <v>5</v>
      </c>
      <c r="K710">
        <f t="shared" si="11"/>
        <v>11</v>
      </c>
    </row>
    <row r="711" spans="1:11" x14ac:dyDescent="0.25">
      <c r="A711">
        <v>15623</v>
      </c>
      <c r="B711">
        <v>2437.050000000002</v>
      </c>
      <c r="C711">
        <v>0</v>
      </c>
      <c r="D711">
        <v>2437.050000000002</v>
      </c>
      <c r="E711">
        <v>8</v>
      </c>
      <c r="F711" s="1">
        <v>40745</v>
      </c>
      <c r="G711">
        <v>142</v>
      </c>
      <c r="H711">
        <f>IF(RFM_Customers[Recency]&lt;=RFM_Thresholds!$B$2,5, IF(RFM_Customers[Recency]&lt;=RFM_Thresholds!$C$2,4,IF(RFM_Customers[Recency]&lt;=RFM_Thresholds!$D$2,3,IF(RFM_Customers[Recency]&lt;=RFM_Thresholds!$E$2,2,1))))</f>
        <v>3</v>
      </c>
      <c r="I711">
        <f>IF(RFM_Customers[Frequency]&lt;=RFM_Thresholds!$B$2,1, IF(RFM_Customers[Frequency]&lt;=RFM_Thresholds!$C$2,2,IF(RFM_Customers[Frequency]&lt;=RFM_Thresholds!$D$2,3,IF(RFM_Customers[Frequency]&lt;=RFM_Thresholds!$E$2,4,5))))</f>
        <v>1</v>
      </c>
      <c r="J711">
        <f>IF(RFM_Customers[NetSpending]&lt;=RFM_Thresholds!$B$2,1, IF(RFM_Customers[NetSpending]&lt;=RFM_Thresholds!$C$2,2,IF(RFM_Customers[NetSpending]&lt;=RFM_Thresholds!$D$2,3,IF(RFM_Customers[NetSpending]&lt;=RFM_Thresholds!$E$2,4,5))))</f>
        <v>5</v>
      </c>
      <c r="K711">
        <f t="shared" si="11"/>
        <v>9</v>
      </c>
    </row>
    <row r="712" spans="1:11" x14ac:dyDescent="0.25">
      <c r="A712">
        <v>13831</v>
      </c>
      <c r="B712">
        <v>6585.54</v>
      </c>
      <c r="C712">
        <v>14.399999999999999</v>
      </c>
      <c r="D712">
        <v>6571.14</v>
      </c>
      <c r="E712">
        <v>18</v>
      </c>
      <c r="F712" s="1">
        <v>40870</v>
      </c>
      <c r="G712">
        <v>17</v>
      </c>
      <c r="H712">
        <f>IF(RFM_Customers[Recency]&lt;=RFM_Thresholds!$B$2,5, IF(RFM_Customers[Recency]&lt;=RFM_Thresholds!$C$2,4,IF(RFM_Customers[Recency]&lt;=RFM_Thresholds!$D$2,3,IF(RFM_Customers[Recency]&lt;=RFM_Thresholds!$E$2,2,1))))</f>
        <v>5</v>
      </c>
      <c r="I712">
        <f>IF(RFM_Customers[Frequency]&lt;=RFM_Thresholds!$B$2,1, IF(RFM_Customers[Frequency]&lt;=RFM_Thresholds!$C$2,2,IF(RFM_Customers[Frequency]&lt;=RFM_Thresholds!$D$2,3,IF(RFM_Customers[Frequency]&lt;=RFM_Thresholds!$E$2,4,5))))</f>
        <v>1</v>
      </c>
      <c r="J712">
        <f>IF(RFM_Customers[NetSpending]&lt;=RFM_Thresholds!$B$2,1, IF(RFM_Customers[NetSpending]&lt;=RFM_Thresholds!$C$2,2,IF(RFM_Customers[NetSpending]&lt;=RFM_Thresholds!$D$2,3,IF(RFM_Customers[NetSpending]&lt;=RFM_Thresholds!$E$2,4,5))))</f>
        <v>5</v>
      </c>
      <c r="K712">
        <f t="shared" si="11"/>
        <v>11</v>
      </c>
    </row>
    <row r="713" spans="1:11" x14ac:dyDescent="0.25">
      <c r="A713">
        <v>14626</v>
      </c>
      <c r="B713">
        <v>5410.92</v>
      </c>
      <c r="C713">
        <v>36.150000000000006</v>
      </c>
      <c r="D713">
        <v>5374.7699999999995</v>
      </c>
      <c r="E713">
        <v>11</v>
      </c>
      <c r="F713" s="1">
        <v>40863</v>
      </c>
      <c r="G713">
        <v>24</v>
      </c>
      <c r="H713">
        <f>IF(RFM_Customers[Recency]&lt;=RFM_Thresholds!$B$2,5, IF(RFM_Customers[Recency]&lt;=RFM_Thresholds!$C$2,4,IF(RFM_Customers[Recency]&lt;=RFM_Thresholds!$D$2,3,IF(RFM_Customers[Recency]&lt;=RFM_Thresholds!$E$2,2,1))))</f>
        <v>4</v>
      </c>
      <c r="I713">
        <f>IF(RFM_Customers[Frequency]&lt;=RFM_Thresholds!$B$2,1, IF(RFM_Customers[Frequency]&lt;=RFM_Thresholds!$C$2,2,IF(RFM_Customers[Frequency]&lt;=RFM_Thresholds!$D$2,3,IF(RFM_Customers[Frequency]&lt;=RFM_Thresholds!$E$2,4,5))))</f>
        <v>1</v>
      </c>
      <c r="J713">
        <f>IF(RFM_Customers[NetSpending]&lt;=RFM_Thresholds!$B$2,1, IF(RFM_Customers[NetSpending]&lt;=RFM_Thresholds!$C$2,2,IF(RFM_Customers[NetSpending]&lt;=RFM_Thresholds!$D$2,3,IF(RFM_Customers[NetSpending]&lt;=RFM_Thresholds!$E$2,4,5))))</f>
        <v>5</v>
      </c>
      <c r="K713">
        <f t="shared" si="11"/>
        <v>10</v>
      </c>
    </row>
    <row r="714" spans="1:11" x14ac:dyDescent="0.25">
      <c r="A714">
        <v>15032</v>
      </c>
      <c r="B714">
        <v>11010.050000000005</v>
      </c>
      <c r="C714">
        <v>495</v>
      </c>
      <c r="D714">
        <v>10515.050000000005</v>
      </c>
      <c r="E714">
        <v>8</v>
      </c>
      <c r="F714" s="1">
        <v>40630</v>
      </c>
      <c r="G714">
        <v>257</v>
      </c>
      <c r="H714">
        <f>IF(RFM_Customers[Recency]&lt;=RFM_Thresholds!$B$2,5, IF(RFM_Customers[Recency]&lt;=RFM_Thresholds!$C$2,4,IF(RFM_Customers[Recency]&lt;=RFM_Thresholds!$D$2,3,IF(RFM_Customers[Recency]&lt;=RFM_Thresholds!$E$2,2,1))))</f>
        <v>2</v>
      </c>
      <c r="I714">
        <f>IF(RFM_Customers[Frequency]&lt;=RFM_Thresholds!$B$2,1, IF(RFM_Customers[Frequency]&lt;=RFM_Thresholds!$C$2,2,IF(RFM_Customers[Frequency]&lt;=RFM_Thresholds!$D$2,3,IF(RFM_Customers[Frequency]&lt;=RFM_Thresholds!$E$2,4,5))))</f>
        <v>1</v>
      </c>
      <c r="J714">
        <f>IF(RFM_Customers[NetSpending]&lt;=RFM_Thresholds!$B$2,1, IF(RFM_Customers[NetSpending]&lt;=RFM_Thresholds!$C$2,2,IF(RFM_Customers[NetSpending]&lt;=RFM_Thresholds!$D$2,3,IF(RFM_Customers[NetSpending]&lt;=RFM_Thresholds!$E$2,4,5))))</f>
        <v>5</v>
      </c>
      <c r="K714">
        <f t="shared" si="11"/>
        <v>8</v>
      </c>
    </row>
    <row r="715" spans="1:11" x14ac:dyDescent="0.25">
      <c r="A715">
        <v>16670</v>
      </c>
      <c r="B715">
        <v>8030.1499999999987</v>
      </c>
      <c r="C715">
        <v>243.48999999999995</v>
      </c>
      <c r="D715">
        <v>7786.659999999998</v>
      </c>
      <c r="E715">
        <v>20</v>
      </c>
      <c r="F715" s="1">
        <v>40870</v>
      </c>
      <c r="G715">
        <v>17</v>
      </c>
      <c r="H715">
        <f>IF(RFM_Customers[Recency]&lt;=RFM_Thresholds!$B$2,5, IF(RFM_Customers[Recency]&lt;=RFM_Thresholds!$C$2,4,IF(RFM_Customers[Recency]&lt;=RFM_Thresholds!$D$2,3,IF(RFM_Customers[Recency]&lt;=RFM_Thresholds!$E$2,2,1))))</f>
        <v>5</v>
      </c>
      <c r="I715">
        <f>IF(RFM_Customers[Frequency]&lt;=RFM_Thresholds!$B$2,1, IF(RFM_Customers[Frequency]&lt;=RFM_Thresholds!$C$2,2,IF(RFM_Customers[Frequency]&lt;=RFM_Thresholds!$D$2,3,IF(RFM_Customers[Frequency]&lt;=RFM_Thresholds!$E$2,4,5))))</f>
        <v>1</v>
      </c>
      <c r="J715">
        <f>IF(RFM_Customers[NetSpending]&lt;=RFM_Thresholds!$B$2,1, IF(RFM_Customers[NetSpending]&lt;=RFM_Thresholds!$C$2,2,IF(RFM_Customers[NetSpending]&lt;=RFM_Thresholds!$D$2,3,IF(RFM_Customers[NetSpending]&lt;=RFM_Thresholds!$E$2,4,5))))</f>
        <v>5</v>
      </c>
      <c r="K715">
        <f t="shared" si="11"/>
        <v>11</v>
      </c>
    </row>
    <row r="716" spans="1:11" x14ac:dyDescent="0.25">
      <c r="A716">
        <v>15882</v>
      </c>
      <c r="B716">
        <v>1124.6599999999996</v>
      </c>
      <c r="C716">
        <v>26.07</v>
      </c>
      <c r="D716">
        <v>1098.5899999999997</v>
      </c>
      <c r="E716">
        <v>8</v>
      </c>
      <c r="F716" s="1">
        <v>40688</v>
      </c>
      <c r="G716">
        <v>199</v>
      </c>
      <c r="H716">
        <f>IF(RFM_Customers[Recency]&lt;=RFM_Thresholds!$B$2,5, IF(RFM_Customers[Recency]&lt;=RFM_Thresholds!$C$2,4,IF(RFM_Customers[Recency]&lt;=RFM_Thresholds!$D$2,3,IF(RFM_Customers[Recency]&lt;=RFM_Thresholds!$E$2,2,1))))</f>
        <v>2</v>
      </c>
      <c r="I716">
        <f>IF(RFM_Customers[Frequency]&lt;=RFM_Thresholds!$B$2,1, IF(RFM_Customers[Frequency]&lt;=RFM_Thresholds!$C$2,2,IF(RFM_Customers[Frequency]&lt;=RFM_Thresholds!$D$2,3,IF(RFM_Customers[Frequency]&lt;=RFM_Thresholds!$E$2,4,5))))</f>
        <v>1</v>
      </c>
      <c r="J716">
        <f>IF(RFM_Customers[NetSpending]&lt;=RFM_Thresholds!$B$2,1, IF(RFM_Customers[NetSpending]&lt;=RFM_Thresholds!$C$2,2,IF(RFM_Customers[NetSpending]&lt;=RFM_Thresholds!$D$2,3,IF(RFM_Customers[NetSpending]&lt;=RFM_Thresholds!$E$2,4,5))))</f>
        <v>5</v>
      </c>
      <c r="K716">
        <f t="shared" si="11"/>
        <v>8</v>
      </c>
    </row>
    <row r="717" spans="1:11" x14ac:dyDescent="0.25">
      <c r="A717">
        <v>17032</v>
      </c>
      <c r="B717">
        <v>2984.3199999999993</v>
      </c>
      <c r="C717">
        <v>854.54</v>
      </c>
      <c r="D717">
        <v>2129.7799999999993</v>
      </c>
      <c r="E717">
        <v>8</v>
      </c>
      <c r="F717" s="1">
        <v>40339</v>
      </c>
      <c r="G717">
        <v>548</v>
      </c>
      <c r="H717">
        <f>IF(RFM_Customers[Recency]&lt;=RFM_Thresholds!$B$2,5, IF(RFM_Customers[Recency]&lt;=RFM_Thresholds!$C$2,4,IF(RFM_Customers[Recency]&lt;=RFM_Thresholds!$D$2,3,IF(RFM_Customers[Recency]&lt;=RFM_Thresholds!$E$2,2,1))))</f>
        <v>1</v>
      </c>
      <c r="I717">
        <f>IF(RFM_Customers[Frequency]&lt;=RFM_Thresholds!$B$2,1, IF(RFM_Customers[Frequency]&lt;=RFM_Thresholds!$C$2,2,IF(RFM_Customers[Frequency]&lt;=RFM_Thresholds!$D$2,3,IF(RFM_Customers[Frequency]&lt;=RFM_Thresholds!$E$2,4,5))))</f>
        <v>1</v>
      </c>
      <c r="J717">
        <f>IF(RFM_Customers[NetSpending]&lt;=RFM_Thresholds!$B$2,1, IF(RFM_Customers[NetSpending]&lt;=RFM_Thresholds!$C$2,2,IF(RFM_Customers[NetSpending]&lt;=RFM_Thresholds!$D$2,3,IF(RFM_Customers[NetSpending]&lt;=RFM_Thresholds!$E$2,4,5))))</f>
        <v>5</v>
      </c>
      <c r="K717">
        <f t="shared" si="11"/>
        <v>7</v>
      </c>
    </row>
    <row r="718" spans="1:11" x14ac:dyDescent="0.25">
      <c r="A718">
        <v>12979</v>
      </c>
      <c r="B718">
        <v>517.70000000000016</v>
      </c>
      <c r="C718">
        <v>38.160000000000004</v>
      </c>
      <c r="D718">
        <v>479.54000000000013</v>
      </c>
      <c r="E718">
        <v>1</v>
      </c>
      <c r="F718" s="1">
        <v>40157</v>
      </c>
      <c r="G718">
        <v>730</v>
      </c>
      <c r="H718">
        <f>IF(RFM_Customers[Recency]&lt;=RFM_Thresholds!$B$2,5, IF(RFM_Customers[Recency]&lt;=RFM_Thresholds!$C$2,4,IF(RFM_Customers[Recency]&lt;=RFM_Thresholds!$D$2,3,IF(RFM_Customers[Recency]&lt;=RFM_Thresholds!$E$2,2,1))))</f>
        <v>1</v>
      </c>
      <c r="I718">
        <f>IF(RFM_Customers[Frequency]&lt;=RFM_Thresholds!$B$2,1, IF(RFM_Customers[Frequency]&lt;=RFM_Thresholds!$C$2,2,IF(RFM_Customers[Frequency]&lt;=RFM_Thresholds!$D$2,3,IF(RFM_Customers[Frequency]&lt;=RFM_Thresholds!$E$2,4,5))))</f>
        <v>1</v>
      </c>
      <c r="J718">
        <f>IF(RFM_Customers[NetSpending]&lt;=RFM_Thresholds!$B$2,1, IF(RFM_Customers[NetSpending]&lt;=RFM_Thresholds!$C$2,2,IF(RFM_Customers[NetSpending]&lt;=RFM_Thresholds!$D$2,3,IF(RFM_Customers[NetSpending]&lt;=RFM_Thresholds!$E$2,4,5))))</f>
        <v>5</v>
      </c>
      <c r="K718">
        <f t="shared" si="11"/>
        <v>7</v>
      </c>
    </row>
    <row r="719" spans="1:11" x14ac:dyDescent="0.25">
      <c r="A719">
        <v>15738</v>
      </c>
      <c r="B719">
        <v>13043.320000000009</v>
      </c>
      <c r="C719">
        <v>27.9</v>
      </c>
      <c r="D719">
        <v>13015.420000000007</v>
      </c>
      <c r="E719">
        <v>41</v>
      </c>
      <c r="F719" s="1">
        <v>40868</v>
      </c>
      <c r="G719">
        <v>19</v>
      </c>
      <c r="H719">
        <f>IF(RFM_Customers[Recency]&lt;=RFM_Thresholds!$B$2,5, IF(RFM_Customers[Recency]&lt;=RFM_Thresholds!$C$2,4,IF(RFM_Customers[Recency]&lt;=RFM_Thresholds!$D$2,3,IF(RFM_Customers[Recency]&lt;=RFM_Thresholds!$E$2,2,1))))</f>
        <v>5</v>
      </c>
      <c r="I719">
        <f>IF(RFM_Customers[Frequency]&lt;=RFM_Thresholds!$B$2,1, IF(RFM_Customers[Frequency]&lt;=RFM_Thresholds!$C$2,2,IF(RFM_Customers[Frequency]&lt;=RFM_Thresholds!$D$2,3,IF(RFM_Customers[Frequency]&lt;=RFM_Thresholds!$E$2,4,5))))</f>
        <v>2</v>
      </c>
      <c r="J719">
        <f>IF(RFM_Customers[NetSpending]&lt;=RFM_Thresholds!$B$2,1, IF(RFM_Customers[NetSpending]&lt;=RFM_Thresholds!$C$2,2,IF(RFM_Customers[NetSpending]&lt;=RFM_Thresholds!$D$2,3,IF(RFM_Customers[NetSpending]&lt;=RFM_Thresholds!$E$2,4,5))))</f>
        <v>5</v>
      </c>
      <c r="K719">
        <f t="shared" si="11"/>
        <v>12</v>
      </c>
    </row>
    <row r="720" spans="1:11" x14ac:dyDescent="0.25">
      <c r="A720">
        <v>14043</v>
      </c>
      <c r="B720">
        <v>302.59999999999997</v>
      </c>
      <c r="C720">
        <v>2.95</v>
      </c>
      <c r="D720">
        <v>299.64999999999992</v>
      </c>
      <c r="E720">
        <v>2</v>
      </c>
      <c r="F720" s="1">
        <v>40395</v>
      </c>
      <c r="G720">
        <v>492</v>
      </c>
      <c r="H720">
        <f>IF(RFM_Customers[Recency]&lt;=RFM_Thresholds!$B$2,5, IF(RFM_Customers[Recency]&lt;=RFM_Thresholds!$C$2,4,IF(RFM_Customers[Recency]&lt;=RFM_Thresholds!$D$2,3,IF(RFM_Customers[Recency]&lt;=RFM_Thresholds!$E$2,2,1))))</f>
        <v>1</v>
      </c>
      <c r="I720">
        <f>IF(RFM_Customers[Frequency]&lt;=RFM_Thresholds!$B$2,1, IF(RFM_Customers[Frequency]&lt;=RFM_Thresholds!$C$2,2,IF(RFM_Customers[Frequency]&lt;=RFM_Thresholds!$D$2,3,IF(RFM_Customers[Frequency]&lt;=RFM_Thresholds!$E$2,4,5))))</f>
        <v>1</v>
      </c>
      <c r="J720">
        <f>IF(RFM_Customers[NetSpending]&lt;=RFM_Thresholds!$B$2,1, IF(RFM_Customers[NetSpending]&lt;=RFM_Thresholds!$C$2,2,IF(RFM_Customers[NetSpending]&lt;=RFM_Thresholds!$D$2,3,IF(RFM_Customers[NetSpending]&lt;=RFM_Thresholds!$E$2,4,5))))</f>
        <v>4</v>
      </c>
      <c r="K720">
        <f t="shared" si="11"/>
        <v>6</v>
      </c>
    </row>
    <row r="721" spans="1:11" x14ac:dyDescent="0.25">
      <c r="A721">
        <v>17675</v>
      </c>
      <c r="B721">
        <v>37642.48000000001</v>
      </c>
      <c r="C721">
        <v>578.16000000000008</v>
      </c>
      <c r="D721">
        <v>37064.320000000007</v>
      </c>
      <c r="E721">
        <v>70</v>
      </c>
      <c r="F721" s="1">
        <v>40885</v>
      </c>
      <c r="G721">
        <v>2</v>
      </c>
      <c r="H721">
        <f>IF(RFM_Customers[Recency]&lt;=RFM_Thresholds!$B$2,5, IF(RFM_Customers[Recency]&lt;=RFM_Thresholds!$C$2,4,IF(RFM_Customers[Recency]&lt;=RFM_Thresholds!$D$2,3,IF(RFM_Customers[Recency]&lt;=RFM_Thresholds!$E$2,2,1))))</f>
        <v>5</v>
      </c>
      <c r="I721">
        <f>IF(RFM_Customers[Frequency]&lt;=RFM_Thresholds!$B$2,1, IF(RFM_Customers[Frequency]&lt;=RFM_Thresholds!$C$2,2,IF(RFM_Customers[Frequency]&lt;=RFM_Thresholds!$D$2,3,IF(RFM_Customers[Frequency]&lt;=RFM_Thresholds!$E$2,4,5))))</f>
        <v>3</v>
      </c>
      <c r="J721">
        <f>IF(RFM_Customers[NetSpending]&lt;=RFM_Thresholds!$B$2,1, IF(RFM_Customers[NetSpending]&lt;=RFM_Thresholds!$C$2,2,IF(RFM_Customers[NetSpending]&lt;=RFM_Thresholds!$D$2,3,IF(RFM_Customers[NetSpending]&lt;=RFM_Thresholds!$E$2,4,5))))</f>
        <v>5</v>
      </c>
      <c r="K721">
        <f t="shared" si="11"/>
        <v>13</v>
      </c>
    </row>
    <row r="722" spans="1:11" x14ac:dyDescent="0.25">
      <c r="A722">
        <v>15916</v>
      </c>
      <c r="B722">
        <v>3145.2399999999975</v>
      </c>
      <c r="C722">
        <v>131.19999999999999</v>
      </c>
      <c r="D722">
        <v>3014.0399999999977</v>
      </c>
      <c r="E722">
        <v>13</v>
      </c>
      <c r="F722" s="1">
        <v>40870</v>
      </c>
      <c r="G722">
        <v>17</v>
      </c>
      <c r="H722">
        <f>IF(RFM_Customers[Recency]&lt;=RFM_Thresholds!$B$2,5, IF(RFM_Customers[Recency]&lt;=RFM_Thresholds!$C$2,4,IF(RFM_Customers[Recency]&lt;=RFM_Thresholds!$D$2,3,IF(RFM_Customers[Recency]&lt;=RFM_Thresholds!$E$2,2,1))))</f>
        <v>5</v>
      </c>
      <c r="I722">
        <f>IF(RFM_Customers[Frequency]&lt;=RFM_Thresholds!$B$2,1, IF(RFM_Customers[Frequency]&lt;=RFM_Thresholds!$C$2,2,IF(RFM_Customers[Frequency]&lt;=RFM_Thresholds!$D$2,3,IF(RFM_Customers[Frequency]&lt;=RFM_Thresholds!$E$2,4,5))))</f>
        <v>1</v>
      </c>
      <c r="J722">
        <f>IF(RFM_Customers[NetSpending]&lt;=RFM_Thresholds!$B$2,1, IF(RFM_Customers[NetSpending]&lt;=RFM_Thresholds!$C$2,2,IF(RFM_Customers[NetSpending]&lt;=RFM_Thresholds!$D$2,3,IF(RFM_Customers[NetSpending]&lt;=RFM_Thresholds!$E$2,4,5))))</f>
        <v>5</v>
      </c>
      <c r="K722">
        <f t="shared" si="11"/>
        <v>11</v>
      </c>
    </row>
    <row r="723" spans="1:11" x14ac:dyDescent="0.25">
      <c r="A723">
        <v>16901</v>
      </c>
      <c r="B723">
        <v>204.26000000000002</v>
      </c>
      <c r="C723">
        <v>0</v>
      </c>
      <c r="D723">
        <v>204.26000000000002</v>
      </c>
      <c r="E723">
        <v>1</v>
      </c>
      <c r="F723" s="1">
        <v>40157</v>
      </c>
      <c r="G723">
        <v>730</v>
      </c>
      <c r="H723">
        <f>IF(RFM_Customers[Recency]&lt;=RFM_Thresholds!$B$2,5, IF(RFM_Customers[Recency]&lt;=RFM_Thresholds!$C$2,4,IF(RFM_Customers[Recency]&lt;=RFM_Thresholds!$D$2,3,IF(RFM_Customers[Recency]&lt;=RFM_Thresholds!$E$2,2,1))))</f>
        <v>1</v>
      </c>
      <c r="I723">
        <f>IF(RFM_Customers[Frequency]&lt;=RFM_Thresholds!$B$2,1, IF(RFM_Customers[Frequency]&lt;=RFM_Thresholds!$C$2,2,IF(RFM_Customers[Frequency]&lt;=RFM_Thresholds!$D$2,3,IF(RFM_Customers[Frequency]&lt;=RFM_Thresholds!$E$2,4,5))))</f>
        <v>1</v>
      </c>
      <c r="J723">
        <f>IF(RFM_Customers[NetSpending]&lt;=RFM_Thresholds!$B$2,1, IF(RFM_Customers[NetSpending]&lt;=RFM_Thresholds!$C$2,2,IF(RFM_Customers[NetSpending]&lt;=RFM_Thresholds!$D$2,3,IF(RFM_Customers[NetSpending]&lt;=RFM_Thresholds!$E$2,4,5))))</f>
        <v>4</v>
      </c>
      <c r="K723">
        <f t="shared" si="11"/>
        <v>6</v>
      </c>
    </row>
    <row r="724" spans="1:11" x14ac:dyDescent="0.25">
      <c r="A724">
        <v>12933</v>
      </c>
      <c r="B724">
        <v>1636.6300000000015</v>
      </c>
      <c r="C724">
        <v>59.75</v>
      </c>
      <c r="D724">
        <v>1576.8800000000015</v>
      </c>
      <c r="E724">
        <v>8</v>
      </c>
      <c r="F724" s="1">
        <v>40862</v>
      </c>
      <c r="G724">
        <v>25</v>
      </c>
      <c r="H724">
        <f>IF(RFM_Customers[Recency]&lt;=RFM_Thresholds!$B$2,5, IF(RFM_Customers[Recency]&lt;=RFM_Thresholds!$C$2,4,IF(RFM_Customers[Recency]&lt;=RFM_Thresholds!$D$2,3,IF(RFM_Customers[Recency]&lt;=RFM_Thresholds!$E$2,2,1))))</f>
        <v>4</v>
      </c>
      <c r="I724">
        <f>IF(RFM_Customers[Frequency]&lt;=RFM_Thresholds!$B$2,1, IF(RFM_Customers[Frequency]&lt;=RFM_Thresholds!$C$2,2,IF(RFM_Customers[Frequency]&lt;=RFM_Thresholds!$D$2,3,IF(RFM_Customers[Frequency]&lt;=RFM_Thresholds!$E$2,4,5))))</f>
        <v>1</v>
      </c>
      <c r="J724">
        <f>IF(RFM_Customers[NetSpending]&lt;=RFM_Thresholds!$B$2,1, IF(RFM_Customers[NetSpending]&lt;=RFM_Thresholds!$C$2,2,IF(RFM_Customers[NetSpending]&lt;=RFM_Thresholds!$D$2,3,IF(RFM_Customers[NetSpending]&lt;=RFM_Thresholds!$E$2,4,5))))</f>
        <v>5</v>
      </c>
      <c r="K724">
        <f t="shared" si="11"/>
        <v>10</v>
      </c>
    </row>
    <row r="725" spans="1:11" x14ac:dyDescent="0.25">
      <c r="A725">
        <v>14507</v>
      </c>
      <c r="B725">
        <v>3216.7400000000021</v>
      </c>
      <c r="C725">
        <v>111.94</v>
      </c>
      <c r="D725">
        <v>3104.8000000000015</v>
      </c>
      <c r="E725">
        <v>11</v>
      </c>
      <c r="F725" s="1">
        <v>40863</v>
      </c>
      <c r="G725">
        <v>24</v>
      </c>
      <c r="H725">
        <f>IF(RFM_Customers[Recency]&lt;=RFM_Thresholds!$B$2,5, IF(RFM_Customers[Recency]&lt;=RFM_Thresholds!$C$2,4,IF(RFM_Customers[Recency]&lt;=RFM_Thresholds!$D$2,3,IF(RFM_Customers[Recency]&lt;=RFM_Thresholds!$E$2,2,1))))</f>
        <v>4</v>
      </c>
      <c r="I725">
        <f>IF(RFM_Customers[Frequency]&lt;=RFM_Thresholds!$B$2,1, IF(RFM_Customers[Frequency]&lt;=RFM_Thresholds!$C$2,2,IF(RFM_Customers[Frequency]&lt;=RFM_Thresholds!$D$2,3,IF(RFM_Customers[Frequency]&lt;=RFM_Thresholds!$E$2,4,5))))</f>
        <v>1</v>
      </c>
      <c r="J725">
        <f>IF(RFM_Customers[NetSpending]&lt;=RFM_Thresholds!$B$2,1, IF(RFM_Customers[NetSpending]&lt;=RFM_Thresholds!$C$2,2,IF(RFM_Customers[NetSpending]&lt;=RFM_Thresholds!$D$2,3,IF(RFM_Customers[NetSpending]&lt;=RFM_Thresholds!$E$2,4,5))))</f>
        <v>5</v>
      </c>
      <c r="K725">
        <f t="shared" si="11"/>
        <v>10</v>
      </c>
    </row>
    <row r="726" spans="1:11" x14ac:dyDescent="0.25">
      <c r="A726">
        <v>17696</v>
      </c>
      <c r="B726">
        <v>7679.5899999999901</v>
      </c>
      <c r="C726">
        <v>298.69999999999987</v>
      </c>
      <c r="D726">
        <v>7380.8899999999931</v>
      </c>
      <c r="E726">
        <v>27</v>
      </c>
      <c r="F726" s="1">
        <v>40848</v>
      </c>
      <c r="G726">
        <v>39</v>
      </c>
      <c r="H726">
        <f>IF(RFM_Customers[Recency]&lt;=RFM_Thresholds!$B$2,5, IF(RFM_Customers[Recency]&lt;=RFM_Thresholds!$C$2,4,IF(RFM_Customers[Recency]&lt;=RFM_Thresholds!$D$2,3,IF(RFM_Customers[Recency]&lt;=RFM_Thresholds!$E$2,2,1))))</f>
        <v>4</v>
      </c>
      <c r="I726">
        <f>IF(RFM_Customers[Frequency]&lt;=RFM_Thresholds!$B$2,1, IF(RFM_Customers[Frequency]&lt;=RFM_Thresholds!$C$2,2,IF(RFM_Customers[Frequency]&lt;=RFM_Thresholds!$D$2,3,IF(RFM_Customers[Frequency]&lt;=RFM_Thresholds!$E$2,4,5))))</f>
        <v>2</v>
      </c>
      <c r="J726">
        <f>IF(RFM_Customers[NetSpending]&lt;=RFM_Thresholds!$B$2,1, IF(RFM_Customers[NetSpending]&lt;=RFM_Thresholds!$C$2,2,IF(RFM_Customers[NetSpending]&lt;=RFM_Thresholds!$D$2,3,IF(RFM_Customers[NetSpending]&lt;=RFM_Thresholds!$E$2,4,5))))</f>
        <v>5</v>
      </c>
      <c r="K726">
        <f t="shared" si="11"/>
        <v>11</v>
      </c>
    </row>
    <row r="727" spans="1:11" x14ac:dyDescent="0.25">
      <c r="A727">
        <v>18276</v>
      </c>
      <c r="B727">
        <v>1656.5200000000007</v>
      </c>
      <c r="C727">
        <v>35.85</v>
      </c>
      <c r="D727">
        <v>1620.6700000000008</v>
      </c>
      <c r="E727">
        <v>6</v>
      </c>
      <c r="F727" s="1">
        <v>40843</v>
      </c>
      <c r="G727">
        <v>44</v>
      </c>
      <c r="H727">
        <f>IF(RFM_Customers[Recency]&lt;=RFM_Thresholds!$B$2,5, IF(RFM_Customers[Recency]&lt;=RFM_Thresholds!$C$2,4,IF(RFM_Customers[Recency]&lt;=RFM_Thresholds!$D$2,3,IF(RFM_Customers[Recency]&lt;=RFM_Thresholds!$E$2,2,1))))</f>
        <v>4</v>
      </c>
      <c r="I727">
        <f>IF(RFM_Customers[Frequency]&lt;=RFM_Thresholds!$B$2,1, IF(RFM_Customers[Frequency]&lt;=RFM_Thresholds!$C$2,2,IF(RFM_Customers[Frequency]&lt;=RFM_Thresholds!$D$2,3,IF(RFM_Customers[Frequency]&lt;=RFM_Thresholds!$E$2,4,5))))</f>
        <v>1</v>
      </c>
      <c r="J727">
        <f>IF(RFM_Customers[NetSpending]&lt;=RFM_Thresholds!$B$2,1, IF(RFM_Customers[NetSpending]&lt;=RFM_Thresholds!$C$2,2,IF(RFM_Customers[NetSpending]&lt;=RFM_Thresholds!$D$2,3,IF(RFM_Customers[NetSpending]&lt;=RFM_Thresholds!$E$2,4,5))))</f>
        <v>5</v>
      </c>
      <c r="K727">
        <f t="shared" si="11"/>
        <v>10</v>
      </c>
    </row>
    <row r="728" spans="1:11" x14ac:dyDescent="0.25">
      <c r="A728">
        <v>14081</v>
      </c>
      <c r="B728">
        <v>4867.5699999999815</v>
      </c>
      <c r="C728">
        <v>120.05000000000001</v>
      </c>
      <c r="D728">
        <v>4747.5199999999822</v>
      </c>
      <c r="E728">
        <v>10</v>
      </c>
      <c r="F728" s="1">
        <v>40584</v>
      </c>
      <c r="G728">
        <v>303</v>
      </c>
      <c r="H728">
        <f>IF(RFM_Customers[Recency]&lt;=RFM_Thresholds!$B$2,5, IF(RFM_Customers[Recency]&lt;=RFM_Thresholds!$C$2,4,IF(RFM_Customers[Recency]&lt;=RFM_Thresholds!$D$2,3,IF(RFM_Customers[Recency]&lt;=RFM_Thresholds!$E$2,2,1))))</f>
        <v>2</v>
      </c>
      <c r="I728">
        <f>IF(RFM_Customers[Frequency]&lt;=RFM_Thresholds!$B$2,1, IF(RFM_Customers[Frequency]&lt;=RFM_Thresholds!$C$2,2,IF(RFM_Customers[Frequency]&lt;=RFM_Thresholds!$D$2,3,IF(RFM_Customers[Frequency]&lt;=RFM_Thresholds!$E$2,4,5))))</f>
        <v>1</v>
      </c>
      <c r="J728">
        <f>IF(RFM_Customers[NetSpending]&lt;=RFM_Thresholds!$B$2,1, IF(RFM_Customers[NetSpending]&lt;=RFM_Thresholds!$C$2,2,IF(RFM_Customers[NetSpending]&lt;=RFM_Thresholds!$D$2,3,IF(RFM_Customers[NetSpending]&lt;=RFM_Thresholds!$E$2,4,5))))</f>
        <v>5</v>
      </c>
      <c r="K728">
        <f t="shared" si="11"/>
        <v>8</v>
      </c>
    </row>
    <row r="729" spans="1:11" x14ac:dyDescent="0.25">
      <c r="A729">
        <v>17351</v>
      </c>
      <c r="B729">
        <v>1988.23</v>
      </c>
      <c r="C729">
        <v>0</v>
      </c>
      <c r="D729">
        <v>1988.23</v>
      </c>
      <c r="E729">
        <v>12</v>
      </c>
      <c r="F729" s="1">
        <v>40850</v>
      </c>
      <c r="G729">
        <v>37</v>
      </c>
      <c r="H729">
        <f>IF(RFM_Customers[Recency]&lt;=RFM_Thresholds!$B$2,5, IF(RFM_Customers[Recency]&lt;=RFM_Thresholds!$C$2,4,IF(RFM_Customers[Recency]&lt;=RFM_Thresholds!$D$2,3,IF(RFM_Customers[Recency]&lt;=RFM_Thresholds!$E$2,2,1))))</f>
        <v>4</v>
      </c>
      <c r="I729">
        <f>IF(RFM_Customers[Frequency]&lt;=RFM_Thresholds!$B$2,1, IF(RFM_Customers[Frequency]&lt;=RFM_Thresholds!$C$2,2,IF(RFM_Customers[Frequency]&lt;=RFM_Thresholds!$D$2,3,IF(RFM_Customers[Frequency]&lt;=RFM_Thresholds!$E$2,4,5))))</f>
        <v>1</v>
      </c>
      <c r="J729">
        <f>IF(RFM_Customers[NetSpending]&lt;=RFM_Thresholds!$B$2,1, IF(RFM_Customers[NetSpending]&lt;=RFM_Thresholds!$C$2,2,IF(RFM_Customers[NetSpending]&lt;=RFM_Thresholds!$D$2,3,IF(RFM_Customers[NetSpending]&lt;=RFM_Thresholds!$E$2,4,5))))</f>
        <v>5</v>
      </c>
      <c r="K729">
        <f t="shared" si="11"/>
        <v>10</v>
      </c>
    </row>
    <row r="730" spans="1:11" x14ac:dyDescent="0.25">
      <c r="A730">
        <v>16798</v>
      </c>
      <c r="B730">
        <v>841.16000000000076</v>
      </c>
      <c r="C730">
        <v>11.149999999999999</v>
      </c>
      <c r="D730">
        <v>830.01000000000079</v>
      </c>
      <c r="E730">
        <v>3</v>
      </c>
      <c r="F730" s="1">
        <v>40332</v>
      </c>
      <c r="G730">
        <v>555</v>
      </c>
      <c r="H730">
        <f>IF(RFM_Customers[Recency]&lt;=RFM_Thresholds!$B$2,5, IF(RFM_Customers[Recency]&lt;=RFM_Thresholds!$C$2,4,IF(RFM_Customers[Recency]&lt;=RFM_Thresholds!$D$2,3,IF(RFM_Customers[Recency]&lt;=RFM_Thresholds!$E$2,2,1))))</f>
        <v>1</v>
      </c>
      <c r="I730">
        <f>IF(RFM_Customers[Frequency]&lt;=RFM_Thresholds!$B$2,1, IF(RFM_Customers[Frequency]&lt;=RFM_Thresholds!$C$2,2,IF(RFM_Customers[Frequency]&lt;=RFM_Thresholds!$D$2,3,IF(RFM_Customers[Frequency]&lt;=RFM_Thresholds!$E$2,4,5))))</f>
        <v>1</v>
      </c>
      <c r="J730">
        <f>IF(RFM_Customers[NetSpending]&lt;=RFM_Thresholds!$B$2,1, IF(RFM_Customers[NetSpending]&lt;=RFM_Thresholds!$C$2,2,IF(RFM_Customers[NetSpending]&lt;=RFM_Thresholds!$D$2,3,IF(RFM_Customers[NetSpending]&lt;=RFM_Thresholds!$E$2,4,5))))</f>
        <v>5</v>
      </c>
      <c r="K730">
        <f t="shared" si="11"/>
        <v>7</v>
      </c>
    </row>
    <row r="731" spans="1:11" x14ac:dyDescent="0.25">
      <c r="A731">
        <v>17512</v>
      </c>
      <c r="B731">
        <v>5467.82</v>
      </c>
      <c r="C731">
        <v>35.549999999999997</v>
      </c>
      <c r="D731">
        <v>5432.27</v>
      </c>
      <c r="E731">
        <v>18</v>
      </c>
      <c r="F731" s="1">
        <v>40858</v>
      </c>
      <c r="G731">
        <v>29</v>
      </c>
      <c r="H731">
        <f>IF(RFM_Customers[Recency]&lt;=RFM_Thresholds!$B$2,5, IF(RFM_Customers[Recency]&lt;=RFM_Thresholds!$C$2,4,IF(RFM_Customers[Recency]&lt;=RFM_Thresholds!$D$2,3,IF(RFM_Customers[Recency]&lt;=RFM_Thresholds!$E$2,2,1))))</f>
        <v>4</v>
      </c>
      <c r="I731">
        <f>IF(RFM_Customers[Frequency]&lt;=RFM_Thresholds!$B$2,1, IF(RFM_Customers[Frequency]&lt;=RFM_Thresholds!$C$2,2,IF(RFM_Customers[Frequency]&lt;=RFM_Thresholds!$D$2,3,IF(RFM_Customers[Frequency]&lt;=RFM_Thresholds!$E$2,4,5))))</f>
        <v>1</v>
      </c>
      <c r="J731">
        <f>IF(RFM_Customers[NetSpending]&lt;=RFM_Thresholds!$B$2,1, IF(RFM_Customers[NetSpending]&lt;=RFM_Thresholds!$C$2,2,IF(RFM_Customers[NetSpending]&lt;=RFM_Thresholds!$D$2,3,IF(RFM_Customers[NetSpending]&lt;=RFM_Thresholds!$E$2,4,5))))</f>
        <v>5</v>
      </c>
      <c r="K731">
        <f t="shared" si="11"/>
        <v>10</v>
      </c>
    </row>
    <row r="732" spans="1:11" x14ac:dyDescent="0.25">
      <c r="A732">
        <v>13542</v>
      </c>
      <c r="B732">
        <v>3959.4899999999934</v>
      </c>
      <c r="C732">
        <v>35.4</v>
      </c>
      <c r="D732">
        <v>3924.0899999999933</v>
      </c>
      <c r="E732">
        <v>17</v>
      </c>
      <c r="F732" s="1">
        <v>40510</v>
      </c>
      <c r="G732">
        <v>377</v>
      </c>
      <c r="H732">
        <f>IF(RFM_Customers[Recency]&lt;=RFM_Thresholds!$B$2,5, IF(RFM_Customers[Recency]&lt;=RFM_Thresholds!$C$2,4,IF(RFM_Customers[Recency]&lt;=RFM_Thresholds!$D$2,3,IF(RFM_Customers[Recency]&lt;=RFM_Thresholds!$E$2,2,1))))</f>
        <v>2</v>
      </c>
      <c r="I732">
        <f>IF(RFM_Customers[Frequency]&lt;=RFM_Thresholds!$B$2,1, IF(RFM_Customers[Frequency]&lt;=RFM_Thresholds!$C$2,2,IF(RFM_Customers[Frequency]&lt;=RFM_Thresholds!$D$2,3,IF(RFM_Customers[Frequency]&lt;=RFM_Thresholds!$E$2,4,5))))</f>
        <v>1</v>
      </c>
      <c r="J732">
        <f>IF(RFM_Customers[NetSpending]&lt;=RFM_Thresholds!$B$2,1, IF(RFM_Customers[NetSpending]&lt;=RFM_Thresholds!$C$2,2,IF(RFM_Customers[NetSpending]&lt;=RFM_Thresholds!$D$2,3,IF(RFM_Customers[NetSpending]&lt;=RFM_Thresholds!$E$2,4,5))))</f>
        <v>5</v>
      </c>
      <c r="K732">
        <f t="shared" si="11"/>
        <v>8</v>
      </c>
    </row>
    <row r="733" spans="1:11" x14ac:dyDescent="0.25">
      <c r="A733">
        <v>16905</v>
      </c>
      <c r="B733">
        <v>4706.7700000000004</v>
      </c>
      <c r="C733">
        <v>29.65</v>
      </c>
      <c r="D733">
        <v>4677.1200000000008</v>
      </c>
      <c r="E733">
        <v>17</v>
      </c>
      <c r="F733" s="1">
        <v>40881</v>
      </c>
      <c r="G733">
        <v>6</v>
      </c>
      <c r="H733">
        <f>IF(RFM_Customers[Recency]&lt;=RFM_Thresholds!$B$2,5, IF(RFM_Customers[Recency]&lt;=RFM_Thresholds!$C$2,4,IF(RFM_Customers[Recency]&lt;=RFM_Thresholds!$D$2,3,IF(RFM_Customers[Recency]&lt;=RFM_Thresholds!$E$2,2,1))))</f>
        <v>5</v>
      </c>
      <c r="I733">
        <f>IF(RFM_Customers[Frequency]&lt;=RFM_Thresholds!$B$2,1, IF(RFM_Customers[Frequency]&lt;=RFM_Thresholds!$C$2,2,IF(RFM_Customers[Frequency]&lt;=RFM_Thresholds!$D$2,3,IF(RFM_Customers[Frequency]&lt;=RFM_Thresholds!$E$2,4,5))))</f>
        <v>1</v>
      </c>
      <c r="J733">
        <f>IF(RFM_Customers[NetSpending]&lt;=RFM_Thresholds!$B$2,1, IF(RFM_Customers[NetSpending]&lt;=RFM_Thresholds!$C$2,2,IF(RFM_Customers[NetSpending]&lt;=RFM_Thresholds!$D$2,3,IF(RFM_Customers[NetSpending]&lt;=RFM_Thresholds!$E$2,4,5))))</f>
        <v>5</v>
      </c>
      <c r="K733">
        <f t="shared" si="11"/>
        <v>11</v>
      </c>
    </row>
    <row r="734" spans="1:11" x14ac:dyDescent="0.25">
      <c r="A734">
        <v>15494</v>
      </c>
      <c r="B734">
        <v>3702.6000000000008</v>
      </c>
      <c r="C734">
        <v>9.1</v>
      </c>
      <c r="D734">
        <v>3693.5000000000014</v>
      </c>
      <c r="E734">
        <v>5</v>
      </c>
      <c r="F734" s="1">
        <v>40865</v>
      </c>
      <c r="G734">
        <v>22</v>
      </c>
      <c r="H734">
        <f>IF(RFM_Customers[Recency]&lt;=RFM_Thresholds!$B$2,5, IF(RFM_Customers[Recency]&lt;=RFM_Thresholds!$C$2,4,IF(RFM_Customers[Recency]&lt;=RFM_Thresholds!$D$2,3,IF(RFM_Customers[Recency]&lt;=RFM_Thresholds!$E$2,2,1))))</f>
        <v>4</v>
      </c>
      <c r="I734">
        <f>IF(RFM_Customers[Frequency]&lt;=RFM_Thresholds!$B$2,1, IF(RFM_Customers[Frequency]&lt;=RFM_Thresholds!$C$2,2,IF(RFM_Customers[Frequency]&lt;=RFM_Thresholds!$D$2,3,IF(RFM_Customers[Frequency]&lt;=RFM_Thresholds!$E$2,4,5))))</f>
        <v>1</v>
      </c>
      <c r="J734">
        <f>IF(RFM_Customers[NetSpending]&lt;=RFM_Thresholds!$B$2,1, IF(RFM_Customers[NetSpending]&lt;=RFM_Thresholds!$C$2,2,IF(RFM_Customers[NetSpending]&lt;=RFM_Thresholds!$D$2,3,IF(RFM_Customers[NetSpending]&lt;=RFM_Thresholds!$E$2,4,5))))</f>
        <v>5</v>
      </c>
      <c r="K734">
        <f t="shared" si="11"/>
        <v>10</v>
      </c>
    </row>
    <row r="735" spans="1:11" x14ac:dyDescent="0.25">
      <c r="A735">
        <v>14702</v>
      </c>
      <c r="B735">
        <v>6368.7799999999834</v>
      </c>
      <c r="C735">
        <v>58.5</v>
      </c>
      <c r="D735">
        <v>6310.2799999999834</v>
      </c>
      <c r="E735">
        <v>29</v>
      </c>
      <c r="F735" s="1">
        <v>40885</v>
      </c>
      <c r="G735">
        <v>2</v>
      </c>
      <c r="H735">
        <f>IF(RFM_Customers[Recency]&lt;=RFM_Thresholds!$B$2,5, IF(RFM_Customers[Recency]&lt;=RFM_Thresholds!$C$2,4,IF(RFM_Customers[Recency]&lt;=RFM_Thresholds!$D$2,3,IF(RFM_Customers[Recency]&lt;=RFM_Thresholds!$E$2,2,1))))</f>
        <v>5</v>
      </c>
      <c r="I735">
        <f>IF(RFM_Customers[Frequency]&lt;=RFM_Thresholds!$B$2,1, IF(RFM_Customers[Frequency]&lt;=RFM_Thresholds!$C$2,2,IF(RFM_Customers[Frequency]&lt;=RFM_Thresholds!$D$2,3,IF(RFM_Customers[Frequency]&lt;=RFM_Thresholds!$E$2,4,5))))</f>
        <v>2</v>
      </c>
      <c r="J735">
        <f>IF(RFM_Customers[NetSpending]&lt;=RFM_Thresholds!$B$2,1, IF(RFM_Customers[NetSpending]&lt;=RFM_Thresholds!$C$2,2,IF(RFM_Customers[NetSpending]&lt;=RFM_Thresholds!$D$2,3,IF(RFM_Customers[NetSpending]&lt;=RFM_Thresholds!$E$2,4,5))))</f>
        <v>5</v>
      </c>
      <c r="K735">
        <f t="shared" si="11"/>
        <v>12</v>
      </c>
    </row>
    <row r="736" spans="1:11" x14ac:dyDescent="0.25">
      <c r="A736">
        <v>17165</v>
      </c>
      <c r="B736">
        <v>1794.3200000000013</v>
      </c>
      <c r="C736">
        <v>10.690000000000001</v>
      </c>
      <c r="D736">
        <v>1783.6300000000012</v>
      </c>
      <c r="E736">
        <v>6</v>
      </c>
      <c r="F736" s="1">
        <v>40602</v>
      </c>
      <c r="G736">
        <v>285</v>
      </c>
      <c r="H736">
        <f>IF(RFM_Customers[Recency]&lt;=RFM_Thresholds!$B$2,5, IF(RFM_Customers[Recency]&lt;=RFM_Thresholds!$C$2,4,IF(RFM_Customers[Recency]&lt;=RFM_Thresholds!$D$2,3,IF(RFM_Customers[Recency]&lt;=RFM_Thresholds!$E$2,2,1))))</f>
        <v>2</v>
      </c>
      <c r="I736">
        <f>IF(RFM_Customers[Frequency]&lt;=RFM_Thresholds!$B$2,1, IF(RFM_Customers[Frequency]&lt;=RFM_Thresholds!$C$2,2,IF(RFM_Customers[Frequency]&lt;=RFM_Thresholds!$D$2,3,IF(RFM_Customers[Frequency]&lt;=RFM_Thresholds!$E$2,4,5))))</f>
        <v>1</v>
      </c>
      <c r="J736">
        <f>IF(RFM_Customers[NetSpending]&lt;=RFM_Thresholds!$B$2,1, IF(RFM_Customers[NetSpending]&lt;=RFM_Thresholds!$C$2,2,IF(RFM_Customers[NetSpending]&lt;=RFM_Thresholds!$D$2,3,IF(RFM_Customers[NetSpending]&lt;=RFM_Thresholds!$E$2,4,5))))</f>
        <v>5</v>
      </c>
      <c r="K736">
        <f t="shared" si="11"/>
        <v>8</v>
      </c>
    </row>
    <row r="737" spans="1:11" x14ac:dyDescent="0.25">
      <c r="A737">
        <v>16293</v>
      </c>
      <c r="B737">
        <v>4279.1999999999989</v>
      </c>
      <c r="C737">
        <v>25.75</v>
      </c>
      <c r="D737">
        <v>4253.4499999999989</v>
      </c>
      <c r="E737">
        <v>15</v>
      </c>
      <c r="F737" s="1">
        <v>40865</v>
      </c>
      <c r="G737">
        <v>22</v>
      </c>
      <c r="H737">
        <f>IF(RFM_Customers[Recency]&lt;=RFM_Thresholds!$B$2,5, IF(RFM_Customers[Recency]&lt;=RFM_Thresholds!$C$2,4,IF(RFM_Customers[Recency]&lt;=RFM_Thresholds!$D$2,3,IF(RFM_Customers[Recency]&lt;=RFM_Thresholds!$E$2,2,1))))</f>
        <v>4</v>
      </c>
      <c r="I737">
        <f>IF(RFM_Customers[Frequency]&lt;=RFM_Thresholds!$B$2,1, IF(RFM_Customers[Frequency]&lt;=RFM_Thresholds!$C$2,2,IF(RFM_Customers[Frequency]&lt;=RFM_Thresholds!$D$2,3,IF(RFM_Customers[Frequency]&lt;=RFM_Thresholds!$E$2,4,5))))</f>
        <v>1</v>
      </c>
      <c r="J737">
        <f>IF(RFM_Customers[NetSpending]&lt;=RFM_Thresholds!$B$2,1, IF(RFM_Customers[NetSpending]&lt;=RFM_Thresholds!$C$2,2,IF(RFM_Customers[NetSpending]&lt;=RFM_Thresholds!$D$2,3,IF(RFM_Customers[NetSpending]&lt;=RFM_Thresholds!$E$2,4,5))))</f>
        <v>5</v>
      </c>
      <c r="K737">
        <f t="shared" si="11"/>
        <v>10</v>
      </c>
    </row>
    <row r="738" spans="1:11" x14ac:dyDescent="0.25">
      <c r="A738">
        <v>15769</v>
      </c>
      <c r="B738">
        <v>88612.51999999999</v>
      </c>
      <c r="C738">
        <v>4434.9399999999996</v>
      </c>
      <c r="D738">
        <v>84177.580000000016</v>
      </c>
      <c r="E738">
        <v>46</v>
      </c>
      <c r="F738" s="1">
        <v>40879</v>
      </c>
      <c r="G738">
        <v>8</v>
      </c>
      <c r="H738">
        <f>IF(RFM_Customers[Recency]&lt;=RFM_Thresholds!$B$2,5, IF(RFM_Customers[Recency]&lt;=RFM_Thresholds!$C$2,4,IF(RFM_Customers[Recency]&lt;=RFM_Thresholds!$D$2,3,IF(RFM_Customers[Recency]&lt;=RFM_Thresholds!$E$2,2,1))))</f>
        <v>5</v>
      </c>
      <c r="I738">
        <f>IF(RFM_Customers[Frequency]&lt;=RFM_Thresholds!$B$2,1, IF(RFM_Customers[Frequency]&lt;=RFM_Thresholds!$C$2,2,IF(RFM_Customers[Frequency]&lt;=RFM_Thresholds!$D$2,3,IF(RFM_Customers[Frequency]&lt;=RFM_Thresholds!$E$2,4,5))))</f>
        <v>2</v>
      </c>
      <c r="J738">
        <f>IF(RFM_Customers[NetSpending]&lt;=RFM_Thresholds!$B$2,1, IF(RFM_Customers[NetSpending]&lt;=RFM_Thresholds!$C$2,2,IF(RFM_Customers[NetSpending]&lt;=RFM_Thresholds!$D$2,3,IF(RFM_Customers[NetSpending]&lt;=RFM_Thresholds!$E$2,4,5))))</f>
        <v>5</v>
      </c>
      <c r="K738">
        <f t="shared" si="11"/>
        <v>12</v>
      </c>
    </row>
    <row r="739" spans="1:11" x14ac:dyDescent="0.25">
      <c r="A739">
        <v>18172</v>
      </c>
      <c r="B739">
        <v>17467.239999999994</v>
      </c>
      <c r="C739">
        <v>178.01000000000005</v>
      </c>
      <c r="D739">
        <v>17289.229999999985</v>
      </c>
      <c r="E739">
        <v>52</v>
      </c>
      <c r="F739" s="1">
        <v>40872</v>
      </c>
      <c r="G739">
        <v>15</v>
      </c>
      <c r="H739">
        <f>IF(RFM_Customers[Recency]&lt;=RFM_Thresholds!$B$2,5, IF(RFM_Customers[Recency]&lt;=RFM_Thresholds!$C$2,4,IF(RFM_Customers[Recency]&lt;=RFM_Thresholds!$D$2,3,IF(RFM_Customers[Recency]&lt;=RFM_Thresholds!$E$2,2,1))))</f>
        <v>5</v>
      </c>
      <c r="I739">
        <f>IF(RFM_Customers[Frequency]&lt;=RFM_Thresholds!$B$2,1, IF(RFM_Customers[Frequency]&lt;=RFM_Thresholds!$C$2,2,IF(RFM_Customers[Frequency]&lt;=RFM_Thresholds!$D$2,3,IF(RFM_Customers[Frequency]&lt;=RFM_Thresholds!$E$2,4,5))))</f>
        <v>2</v>
      </c>
      <c r="J739">
        <f>IF(RFM_Customers[NetSpending]&lt;=RFM_Thresholds!$B$2,1, IF(RFM_Customers[NetSpending]&lt;=RFM_Thresholds!$C$2,2,IF(RFM_Customers[NetSpending]&lt;=RFM_Thresholds!$D$2,3,IF(RFM_Customers[NetSpending]&lt;=RFM_Thresholds!$E$2,4,5))))</f>
        <v>5</v>
      </c>
      <c r="K739">
        <f t="shared" si="11"/>
        <v>12</v>
      </c>
    </row>
    <row r="740" spans="1:11" x14ac:dyDescent="0.25">
      <c r="A740">
        <v>18268</v>
      </c>
      <c r="B740">
        <v>1490.2300000000002</v>
      </c>
      <c r="C740">
        <v>39.01</v>
      </c>
      <c r="D740">
        <v>1451.2200000000003</v>
      </c>
      <c r="E740">
        <v>6</v>
      </c>
      <c r="F740" s="1">
        <v>40752</v>
      </c>
      <c r="G740">
        <v>135</v>
      </c>
      <c r="H740">
        <f>IF(RFM_Customers[Recency]&lt;=RFM_Thresholds!$B$2,5, IF(RFM_Customers[Recency]&lt;=RFM_Thresholds!$C$2,4,IF(RFM_Customers[Recency]&lt;=RFM_Thresholds!$D$2,3,IF(RFM_Customers[Recency]&lt;=RFM_Thresholds!$E$2,2,1))))</f>
        <v>3</v>
      </c>
      <c r="I740">
        <f>IF(RFM_Customers[Frequency]&lt;=RFM_Thresholds!$B$2,1, IF(RFM_Customers[Frequency]&lt;=RFM_Thresholds!$C$2,2,IF(RFM_Customers[Frequency]&lt;=RFM_Thresholds!$D$2,3,IF(RFM_Customers[Frequency]&lt;=RFM_Thresholds!$E$2,4,5))))</f>
        <v>1</v>
      </c>
      <c r="J740">
        <f>IF(RFM_Customers[NetSpending]&lt;=RFM_Thresholds!$B$2,1, IF(RFM_Customers[NetSpending]&lt;=RFM_Thresholds!$C$2,2,IF(RFM_Customers[NetSpending]&lt;=RFM_Thresholds!$D$2,3,IF(RFM_Customers[NetSpending]&lt;=RFM_Thresholds!$E$2,4,5))))</f>
        <v>5</v>
      </c>
      <c r="K740">
        <f t="shared" si="11"/>
        <v>9</v>
      </c>
    </row>
    <row r="741" spans="1:11" x14ac:dyDescent="0.25">
      <c r="A741">
        <v>14519</v>
      </c>
      <c r="B741">
        <v>203.14000000000001</v>
      </c>
      <c r="C741">
        <v>0</v>
      </c>
      <c r="D741">
        <v>203.14000000000001</v>
      </c>
      <c r="E741">
        <v>2</v>
      </c>
      <c r="F741" s="1">
        <v>40203</v>
      </c>
      <c r="G741">
        <v>684</v>
      </c>
      <c r="H741">
        <f>IF(RFM_Customers[Recency]&lt;=RFM_Thresholds!$B$2,5, IF(RFM_Customers[Recency]&lt;=RFM_Thresholds!$C$2,4,IF(RFM_Customers[Recency]&lt;=RFM_Thresholds!$D$2,3,IF(RFM_Customers[Recency]&lt;=RFM_Thresholds!$E$2,2,1))))</f>
        <v>1</v>
      </c>
      <c r="I741">
        <f>IF(RFM_Customers[Frequency]&lt;=RFM_Thresholds!$B$2,1, IF(RFM_Customers[Frequency]&lt;=RFM_Thresholds!$C$2,2,IF(RFM_Customers[Frequency]&lt;=RFM_Thresholds!$D$2,3,IF(RFM_Customers[Frequency]&lt;=RFM_Thresholds!$E$2,4,5))))</f>
        <v>1</v>
      </c>
      <c r="J741">
        <f>IF(RFM_Customers[NetSpending]&lt;=RFM_Thresholds!$B$2,1, IF(RFM_Customers[NetSpending]&lt;=RFM_Thresholds!$C$2,2,IF(RFM_Customers[NetSpending]&lt;=RFM_Thresholds!$D$2,3,IF(RFM_Customers[NetSpending]&lt;=RFM_Thresholds!$E$2,4,5))))</f>
        <v>4</v>
      </c>
      <c r="K741">
        <f t="shared" si="11"/>
        <v>6</v>
      </c>
    </row>
    <row r="742" spans="1:11" x14ac:dyDescent="0.25">
      <c r="A742">
        <v>14191</v>
      </c>
      <c r="B742">
        <v>4817.6600000000017</v>
      </c>
      <c r="C742">
        <v>104.25000000000001</v>
      </c>
      <c r="D742">
        <v>4713.4100000000017</v>
      </c>
      <c r="E742">
        <v>15</v>
      </c>
      <c r="F742" s="1">
        <v>40885</v>
      </c>
      <c r="G742">
        <v>2</v>
      </c>
      <c r="H742">
        <f>IF(RFM_Customers[Recency]&lt;=RFM_Thresholds!$B$2,5, IF(RFM_Customers[Recency]&lt;=RFM_Thresholds!$C$2,4,IF(RFM_Customers[Recency]&lt;=RFM_Thresholds!$D$2,3,IF(RFM_Customers[Recency]&lt;=RFM_Thresholds!$E$2,2,1))))</f>
        <v>5</v>
      </c>
      <c r="I742">
        <f>IF(RFM_Customers[Frequency]&lt;=RFM_Thresholds!$B$2,1, IF(RFM_Customers[Frequency]&lt;=RFM_Thresholds!$C$2,2,IF(RFM_Customers[Frequency]&lt;=RFM_Thresholds!$D$2,3,IF(RFM_Customers[Frequency]&lt;=RFM_Thresholds!$E$2,4,5))))</f>
        <v>1</v>
      </c>
      <c r="J742">
        <f>IF(RFM_Customers[NetSpending]&lt;=RFM_Thresholds!$B$2,1, IF(RFM_Customers[NetSpending]&lt;=RFM_Thresholds!$C$2,2,IF(RFM_Customers[NetSpending]&lt;=RFM_Thresholds!$D$2,3,IF(RFM_Customers[NetSpending]&lt;=RFM_Thresholds!$E$2,4,5))))</f>
        <v>5</v>
      </c>
      <c r="K742">
        <f t="shared" si="11"/>
        <v>11</v>
      </c>
    </row>
    <row r="743" spans="1:11" x14ac:dyDescent="0.25">
      <c r="A743">
        <v>13077</v>
      </c>
      <c r="B743">
        <v>2740.6499999999974</v>
      </c>
      <c r="C743">
        <v>24.5</v>
      </c>
      <c r="D743">
        <v>2716.1499999999969</v>
      </c>
      <c r="E743">
        <v>11</v>
      </c>
      <c r="F743" s="1">
        <v>40885</v>
      </c>
      <c r="G743">
        <v>2</v>
      </c>
      <c r="H743">
        <f>IF(RFM_Customers[Recency]&lt;=RFM_Thresholds!$B$2,5, IF(RFM_Customers[Recency]&lt;=RFM_Thresholds!$C$2,4,IF(RFM_Customers[Recency]&lt;=RFM_Thresholds!$D$2,3,IF(RFM_Customers[Recency]&lt;=RFM_Thresholds!$E$2,2,1))))</f>
        <v>5</v>
      </c>
      <c r="I743">
        <f>IF(RFM_Customers[Frequency]&lt;=RFM_Thresholds!$B$2,1, IF(RFM_Customers[Frequency]&lt;=RFM_Thresholds!$C$2,2,IF(RFM_Customers[Frequency]&lt;=RFM_Thresholds!$D$2,3,IF(RFM_Customers[Frequency]&lt;=RFM_Thresholds!$E$2,4,5))))</f>
        <v>1</v>
      </c>
      <c r="J743">
        <f>IF(RFM_Customers[NetSpending]&lt;=RFM_Thresholds!$B$2,1, IF(RFM_Customers[NetSpending]&lt;=RFM_Thresholds!$C$2,2,IF(RFM_Customers[NetSpending]&lt;=RFM_Thresholds!$D$2,3,IF(RFM_Customers[NetSpending]&lt;=RFM_Thresholds!$E$2,4,5))))</f>
        <v>5</v>
      </c>
      <c r="K743">
        <f t="shared" si="11"/>
        <v>11</v>
      </c>
    </row>
    <row r="744" spans="1:11" x14ac:dyDescent="0.25">
      <c r="A744">
        <v>14643</v>
      </c>
      <c r="B744">
        <v>1679.8899999999999</v>
      </c>
      <c r="C744">
        <v>25.200000000000003</v>
      </c>
      <c r="D744">
        <v>1654.6899999999996</v>
      </c>
      <c r="E744">
        <v>5</v>
      </c>
      <c r="F744" s="1">
        <v>40716</v>
      </c>
      <c r="G744">
        <v>171</v>
      </c>
      <c r="H744">
        <f>IF(RFM_Customers[Recency]&lt;=RFM_Thresholds!$B$2,5, IF(RFM_Customers[Recency]&lt;=RFM_Thresholds!$C$2,4,IF(RFM_Customers[Recency]&lt;=RFM_Thresholds!$D$2,3,IF(RFM_Customers[Recency]&lt;=RFM_Thresholds!$E$2,2,1))))</f>
        <v>3</v>
      </c>
      <c r="I744">
        <f>IF(RFM_Customers[Frequency]&lt;=RFM_Thresholds!$B$2,1, IF(RFM_Customers[Frequency]&lt;=RFM_Thresholds!$C$2,2,IF(RFM_Customers[Frequency]&lt;=RFM_Thresholds!$D$2,3,IF(RFM_Customers[Frequency]&lt;=RFM_Thresholds!$E$2,4,5))))</f>
        <v>1</v>
      </c>
      <c r="J744">
        <f>IF(RFM_Customers[NetSpending]&lt;=RFM_Thresholds!$B$2,1, IF(RFM_Customers[NetSpending]&lt;=RFM_Thresholds!$C$2,2,IF(RFM_Customers[NetSpending]&lt;=RFM_Thresholds!$D$2,3,IF(RFM_Customers[NetSpending]&lt;=RFM_Thresholds!$E$2,4,5))))</f>
        <v>5</v>
      </c>
      <c r="K744">
        <f t="shared" si="11"/>
        <v>9</v>
      </c>
    </row>
    <row r="745" spans="1:11" x14ac:dyDescent="0.25">
      <c r="A745">
        <v>12957</v>
      </c>
      <c r="B745">
        <v>8706.970000000003</v>
      </c>
      <c r="C745">
        <v>78.550000000000011</v>
      </c>
      <c r="D745">
        <v>8628.4200000000037</v>
      </c>
      <c r="E745">
        <v>13</v>
      </c>
      <c r="F745" s="1">
        <v>40877</v>
      </c>
      <c r="G745">
        <v>10</v>
      </c>
      <c r="H745">
        <f>IF(RFM_Customers[Recency]&lt;=RFM_Thresholds!$B$2,5, IF(RFM_Customers[Recency]&lt;=RFM_Thresholds!$C$2,4,IF(RFM_Customers[Recency]&lt;=RFM_Thresholds!$D$2,3,IF(RFM_Customers[Recency]&lt;=RFM_Thresholds!$E$2,2,1))))</f>
        <v>5</v>
      </c>
      <c r="I745">
        <f>IF(RFM_Customers[Frequency]&lt;=RFM_Thresholds!$B$2,1, IF(RFM_Customers[Frequency]&lt;=RFM_Thresholds!$C$2,2,IF(RFM_Customers[Frequency]&lt;=RFM_Thresholds!$D$2,3,IF(RFM_Customers[Frequency]&lt;=RFM_Thresholds!$E$2,4,5))))</f>
        <v>1</v>
      </c>
      <c r="J745">
        <f>IF(RFM_Customers[NetSpending]&lt;=RFM_Thresholds!$B$2,1, IF(RFM_Customers[NetSpending]&lt;=RFM_Thresholds!$C$2,2,IF(RFM_Customers[NetSpending]&lt;=RFM_Thresholds!$D$2,3,IF(RFM_Customers[NetSpending]&lt;=RFM_Thresholds!$E$2,4,5))))</f>
        <v>5</v>
      </c>
      <c r="K745">
        <f t="shared" si="11"/>
        <v>11</v>
      </c>
    </row>
    <row r="746" spans="1:11" x14ac:dyDescent="0.25">
      <c r="A746">
        <v>14577</v>
      </c>
      <c r="B746">
        <v>1364.1500000000005</v>
      </c>
      <c r="C746">
        <v>0</v>
      </c>
      <c r="D746">
        <v>1364.1500000000005</v>
      </c>
      <c r="E746">
        <v>7</v>
      </c>
      <c r="F746" s="1">
        <v>40874</v>
      </c>
      <c r="G746">
        <v>13</v>
      </c>
      <c r="H746">
        <f>IF(RFM_Customers[Recency]&lt;=RFM_Thresholds!$B$2,5, IF(RFM_Customers[Recency]&lt;=RFM_Thresholds!$C$2,4,IF(RFM_Customers[Recency]&lt;=RFM_Thresholds!$D$2,3,IF(RFM_Customers[Recency]&lt;=RFM_Thresholds!$E$2,2,1))))</f>
        <v>5</v>
      </c>
      <c r="I746">
        <f>IF(RFM_Customers[Frequency]&lt;=RFM_Thresholds!$B$2,1, IF(RFM_Customers[Frequency]&lt;=RFM_Thresholds!$C$2,2,IF(RFM_Customers[Frequency]&lt;=RFM_Thresholds!$D$2,3,IF(RFM_Customers[Frequency]&lt;=RFM_Thresholds!$E$2,4,5))))</f>
        <v>1</v>
      </c>
      <c r="J746">
        <f>IF(RFM_Customers[NetSpending]&lt;=RFM_Thresholds!$B$2,1, IF(RFM_Customers[NetSpending]&lt;=RFM_Thresholds!$C$2,2,IF(RFM_Customers[NetSpending]&lt;=RFM_Thresholds!$D$2,3,IF(RFM_Customers[NetSpending]&lt;=RFM_Thresholds!$E$2,4,5))))</f>
        <v>5</v>
      </c>
      <c r="K746">
        <f t="shared" si="11"/>
        <v>11</v>
      </c>
    </row>
    <row r="747" spans="1:11" x14ac:dyDescent="0.25">
      <c r="A747">
        <v>17409</v>
      </c>
      <c r="B747">
        <v>7793.51</v>
      </c>
      <c r="C747">
        <v>0</v>
      </c>
      <c r="D747">
        <v>7793.51</v>
      </c>
      <c r="E747">
        <v>10</v>
      </c>
      <c r="F747" s="1">
        <v>40702</v>
      </c>
      <c r="G747">
        <v>185</v>
      </c>
      <c r="H747">
        <f>IF(RFM_Customers[Recency]&lt;=RFM_Thresholds!$B$2,5, IF(RFM_Customers[Recency]&lt;=RFM_Thresholds!$C$2,4,IF(RFM_Customers[Recency]&lt;=RFM_Thresholds!$D$2,3,IF(RFM_Customers[Recency]&lt;=RFM_Thresholds!$E$2,2,1))))</f>
        <v>3</v>
      </c>
      <c r="I747">
        <f>IF(RFM_Customers[Frequency]&lt;=RFM_Thresholds!$B$2,1, IF(RFM_Customers[Frequency]&lt;=RFM_Thresholds!$C$2,2,IF(RFM_Customers[Frequency]&lt;=RFM_Thresholds!$D$2,3,IF(RFM_Customers[Frequency]&lt;=RFM_Thresholds!$E$2,4,5))))</f>
        <v>1</v>
      </c>
      <c r="J747">
        <f>IF(RFM_Customers[NetSpending]&lt;=RFM_Thresholds!$B$2,1, IF(RFM_Customers[NetSpending]&lt;=RFM_Thresholds!$C$2,2,IF(RFM_Customers[NetSpending]&lt;=RFM_Thresholds!$D$2,3,IF(RFM_Customers[NetSpending]&lt;=RFM_Thresholds!$E$2,4,5))))</f>
        <v>5</v>
      </c>
      <c r="K747">
        <f t="shared" si="11"/>
        <v>9</v>
      </c>
    </row>
    <row r="748" spans="1:11" x14ac:dyDescent="0.25">
      <c r="A748">
        <v>16470</v>
      </c>
      <c r="B748">
        <v>2416.8500000000008</v>
      </c>
      <c r="C748">
        <v>4.95</v>
      </c>
      <c r="D748">
        <v>2411.900000000001</v>
      </c>
      <c r="E748">
        <v>11</v>
      </c>
      <c r="F748" s="1">
        <v>40835</v>
      </c>
      <c r="G748">
        <v>52</v>
      </c>
      <c r="H748">
        <f>IF(RFM_Customers[Recency]&lt;=RFM_Thresholds!$B$2,5, IF(RFM_Customers[Recency]&lt;=RFM_Thresholds!$C$2,4,IF(RFM_Customers[Recency]&lt;=RFM_Thresholds!$D$2,3,IF(RFM_Customers[Recency]&lt;=RFM_Thresholds!$E$2,2,1))))</f>
        <v>4</v>
      </c>
      <c r="I748">
        <f>IF(RFM_Customers[Frequency]&lt;=RFM_Thresholds!$B$2,1, IF(RFM_Customers[Frequency]&lt;=RFM_Thresholds!$C$2,2,IF(RFM_Customers[Frequency]&lt;=RFM_Thresholds!$D$2,3,IF(RFM_Customers[Frequency]&lt;=RFM_Thresholds!$E$2,4,5))))</f>
        <v>1</v>
      </c>
      <c r="J748">
        <f>IF(RFM_Customers[NetSpending]&lt;=RFM_Thresholds!$B$2,1, IF(RFM_Customers[NetSpending]&lt;=RFM_Thresholds!$C$2,2,IF(RFM_Customers[NetSpending]&lt;=RFM_Thresholds!$D$2,3,IF(RFM_Customers[NetSpending]&lt;=RFM_Thresholds!$E$2,4,5))))</f>
        <v>5</v>
      </c>
      <c r="K748">
        <f t="shared" si="11"/>
        <v>10</v>
      </c>
    </row>
    <row r="749" spans="1:11" x14ac:dyDescent="0.25">
      <c r="A749">
        <v>16191</v>
      </c>
      <c r="B749">
        <v>15677.820000000005</v>
      </c>
      <c r="C749">
        <v>525.9</v>
      </c>
      <c r="D749">
        <v>15151.920000000002</v>
      </c>
      <c r="E749">
        <v>24</v>
      </c>
      <c r="F749" s="1">
        <v>40884</v>
      </c>
      <c r="G749">
        <v>3</v>
      </c>
      <c r="H749">
        <f>IF(RFM_Customers[Recency]&lt;=RFM_Thresholds!$B$2,5, IF(RFM_Customers[Recency]&lt;=RFM_Thresholds!$C$2,4,IF(RFM_Customers[Recency]&lt;=RFM_Thresholds!$D$2,3,IF(RFM_Customers[Recency]&lt;=RFM_Thresholds!$E$2,2,1))))</f>
        <v>5</v>
      </c>
      <c r="I749">
        <f>IF(RFM_Customers[Frequency]&lt;=RFM_Thresholds!$B$2,1, IF(RFM_Customers[Frequency]&lt;=RFM_Thresholds!$C$2,2,IF(RFM_Customers[Frequency]&lt;=RFM_Thresholds!$D$2,3,IF(RFM_Customers[Frequency]&lt;=RFM_Thresholds!$E$2,4,5))))</f>
        <v>2</v>
      </c>
      <c r="J749">
        <f>IF(RFM_Customers[NetSpending]&lt;=RFM_Thresholds!$B$2,1, IF(RFM_Customers[NetSpending]&lt;=RFM_Thresholds!$C$2,2,IF(RFM_Customers[NetSpending]&lt;=RFM_Thresholds!$D$2,3,IF(RFM_Customers[NetSpending]&lt;=RFM_Thresholds!$E$2,4,5))))</f>
        <v>5</v>
      </c>
      <c r="K749">
        <f t="shared" si="11"/>
        <v>12</v>
      </c>
    </row>
    <row r="750" spans="1:11" x14ac:dyDescent="0.25">
      <c r="A750">
        <v>17344</v>
      </c>
      <c r="B750">
        <v>457.35999999999996</v>
      </c>
      <c r="C750">
        <v>13.5</v>
      </c>
      <c r="D750">
        <v>443.85999999999996</v>
      </c>
      <c r="E750">
        <v>2</v>
      </c>
      <c r="F750" s="1">
        <v>40840</v>
      </c>
      <c r="G750">
        <v>47</v>
      </c>
      <c r="H750">
        <f>IF(RFM_Customers[Recency]&lt;=RFM_Thresholds!$B$2,5, IF(RFM_Customers[Recency]&lt;=RFM_Thresholds!$C$2,4,IF(RFM_Customers[Recency]&lt;=RFM_Thresholds!$D$2,3,IF(RFM_Customers[Recency]&lt;=RFM_Thresholds!$E$2,2,1))))</f>
        <v>4</v>
      </c>
      <c r="I750">
        <f>IF(RFM_Customers[Frequency]&lt;=RFM_Thresholds!$B$2,1, IF(RFM_Customers[Frequency]&lt;=RFM_Thresholds!$C$2,2,IF(RFM_Customers[Frequency]&lt;=RFM_Thresholds!$D$2,3,IF(RFM_Customers[Frequency]&lt;=RFM_Thresholds!$E$2,4,5))))</f>
        <v>1</v>
      </c>
      <c r="J750">
        <f>IF(RFM_Customers[NetSpending]&lt;=RFM_Thresholds!$B$2,1, IF(RFM_Customers[NetSpending]&lt;=RFM_Thresholds!$C$2,2,IF(RFM_Customers[NetSpending]&lt;=RFM_Thresholds!$D$2,3,IF(RFM_Customers[NetSpending]&lt;=RFM_Thresholds!$E$2,4,5))))</f>
        <v>5</v>
      </c>
      <c r="K750">
        <f t="shared" si="11"/>
        <v>10</v>
      </c>
    </row>
    <row r="751" spans="1:11" x14ac:dyDescent="0.25">
      <c r="A751">
        <v>16365</v>
      </c>
      <c r="B751">
        <v>3167.3399999999979</v>
      </c>
      <c r="C751">
        <v>10.4</v>
      </c>
      <c r="D751">
        <v>3156.9399999999978</v>
      </c>
      <c r="E751">
        <v>15</v>
      </c>
      <c r="F751" s="1">
        <v>40869</v>
      </c>
      <c r="G751">
        <v>18</v>
      </c>
      <c r="H751">
        <f>IF(RFM_Customers[Recency]&lt;=RFM_Thresholds!$B$2,5, IF(RFM_Customers[Recency]&lt;=RFM_Thresholds!$C$2,4,IF(RFM_Customers[Recency]&lt;=RFM_Thresholds!$D$2,3,IF(RFM_Customers[Recency]&lt;=RFM_Thresholds!$E$2,2,1))))</f>
        <v>5</v>
      </c>
      <c r="I751">
        <f>IF(RFM_Customers[Frequency]&lt;=RFM_Thresholds!$B$2,1, IF(RFM_Customers[Frequency]&lt;=RFM_Thresholds!$C$2,2,IF(RFM_Customers[Frequency]&lt;=RFM_Thresholds!$D$2,3,IF(RFM_Customers[Frequency]&lt;=RFM_Thresholds!$E$2,4,5))))</f>
        <v>1</v>
      </c>
      <c r="J751">
        <f>IF(RFM_Customers[NetSpending]&lt;=RFM_Thresholds!$B$2,1, IF(RFM_Customers[NetSpending]&lt;=RFM_Thresholds!$C$2,2,IF(RFM_Customers[NetSpending]&lt;=RFM_Thresholds!$D$2,3,IF(RFM_Customers[NetSpending]&lt;=RFM_Thresholds!$E$2,4,5))))</f>
        <v>5</v>
      </c>
      <c r="K751">
        <f t="shared" si="11"/>
        <v>11</v>
      </c>
    </row>
    <row r="752" spans="1:11" x14ac:dyDescent="0.25">
      <c r="A752">
        <v>13418</v>
      </c>
      <c r="B752">
        <v>11559.659999999998</v>
      </c>
      <c r="C752">
        <v>317.43999999999994</v>
      </c>
      <c r="D752">
        <v>11242.219999999998</v>
      </c>
      <c r="E752">
        <v>31</v>
      </c>
      <c r="F752" s="1">
        <v>40875</v>
      </c>
      <c r="G752">
        <v>12</v>
      </c>
      <c r="H752">
        <f>IF(RFM_Customers[Recency]&lt;=RFM_Thresholds!$B$2,5, IF(RFM_Customers[Recency]&lt;=RFM_Thresholds!$C$2,4,IF(RFM_Customers[Recency]&lt;=RFM_Thresholds!$D$2,3,IF(RFM_Customers[Recency]&lt;=RFM_Thresholds!$E$2,2,1))))</f>
        <v>5</v>
      </c>
      <c r="I752">
        <f>IF(RFM_Customers[Frequency]&lt;=RFM_Thresholds!$B$2,1, IF(RFM_Customers[Frequency]&lt;=RFM_Thresholds!$C$2,2,IF(RFM_Customers[Frequency]&lt;=RFM_Thresholds!$D$2,3,IF(RFM_Customers[Frequency]&lt;=RFM_Thresholds!$E$2,4,5))))</f>
        <v>2</v>
      </c>
      <c r="J752">
        <f>IF(RFM_Customers[NetSpending]&lt;=RFM_Thresholds!$B$2,1, IF(RFM_Customers[NetSpending]&lt;=RFM_Thresholds!$C$2,2,IF(RFM_Customers[NetSpending]&lt;=RFM_Thresholds!$D$2,3,IF(RFM_Customers[NetSpending]&lt;=RFM_Thresholds!$E$2,4,5))))</f>
        <v>5</v>
      </c>
      <c r="K752">
        <f t="shared" si="11"/>
        <v>12</v>
      </c>
    </row>
    <row r="753" spans="1:11" x14ac:dyDescent="0.25">
      <c r="A753">
        <v>12854</v>
      </c>
      <c r="B753">
        <v>2970.9699999999989</v>
      </c>
      <c r="C753">
        <v>71.65000000000002</v>
      </c>
      <c r="D753">
        <v>2899.3199999999988</v>
      </c>
      <c r="E753">
        <v>7</v>
      </c>
      <c r="F753" s="1">
        <v>40808</v>
      </c>
      <c r="G753">
        <v>79</v>
      </c>
      <c r="H753">
        <f>IF(RFM_Customers[Recency]&lt;=RFM_Thresholds!$B$2,5, IF(RFM_Customers[Recency]&lt;=RFM_Thresholds!$C$2,4,IF(RFM_Customers[Recency]&lt;=RFM_Thresholds!$D$2,3,IF(RFM_Customers[Recency]&lt;=RFM_Thresholds!$E$2,2,1))))</f>
        <v>3</v>
      </c>
      <c r="I753">
        <f>IF(RFM_Customers[Frequency]&lt;=RFM_Thresholds!$B$2,1, IF(RFM_Customers[Frequency]&lt;=RFM_Thresholds!$C$2,2,IF(RFM_Customers[Frequency]&lt;=RFM_Thresholds!$D$2,3,IF(RFM_Customers[Frequency]&lt;=RFM_Thresholds!$E$2,4,5))))</f>
        <v>1</v>
      </c>
      <c r="J753">
        <f>IF(RFM_Customers[NetSpending]&lt;=RFM_Thresholds!$B$2,1, IF(RFM_Customers[NetSpending]&lt;=RFM_Thresholds!$C$2,2,IF(RFM_Customers[NetSpending]&lt;=RFM_Thresholds!$D$2,3,IF(RFM_Customers[NetSpending]&lt;=RFM_Thresholds!$E$2,4,5))))</f>
        <v>5</v>
      </c>
      <c r="K753">
        <f t="shared" si="11"/>
        <v>9</v>
      </c>
    </row>
    <row r="754" spans="1:11" x14ac:dyDescent="0.25">
      <c r="A754">
        <v>15197</v>
      </c>
      <c r="B754">
        <v>1877.51</v>
      </c>
      <c r="C754">
        <v>449.67</v>
      </c>
      <c r="D754">
        <v>1427.84</v>
      </c>
      <c r="E754">
        <v>6</v>
      </c>
      <c r="F754" s="1">
        <v>40876</v>
      </c>
      <c r="G754">
        <v>11</v>
      </c>
      <c r="H754">
        <f>IF(RFM_Customers[Recency]&lt;=RFM_Thresholds!$B$2,5, IF(RFM_Customers[Recency]&lt;=RFM_Thresholds!$C$2,4,IF(RFM_Customers[Recency]&lt;=RFM_Thresholds!$D$2,3,IF(RFM_Customers[Recency]&lt;=RFM_Thresholds!$E$2,2,1))))</f>
        <v>5</v>
      </c>
      <c r="I754">
        <f>IF(RFM_Customers[Frequency]&lt;=RFM_Thresholds!$B$2,1, IF(RFM_Customers[Frequency]&lt;=RFM_Thresholds!$C$2,2,IF(RFM_Customers[Frequency]&lt;=RFM_Thresholds!$D$2,3,IF(RFM_Customers[Frequency]&lt;=RFM_Thresholds!$E$2,4,5))))</f>
        <v>1</v>
      </c>
      <c r="J754">
        <f>IF(RFM_Customers[NetSpending]&lt;=RFM_Thresholds!$B$2,1, IF(RFM_Customers[NetSpending]&lt;=RFM_Thresholds!$C$2,2,IF(RFM_Customers[NetSpending]&lt;=RFM_Thresholds!$D$2,3,IF(RFM_Customers[NetSpending]&lt;=RFM_Thresholds!$E$2,4,5))))</f>
        <v>5</v>
      </c>
      <c r="K754">
        <f t="shared" si="11"/>
        <v>11</v>
      </c>
    </row>
    <row r="755" spans="1:11" x14ac:dyDescent="0.25">
      <c r="A755">
        <v>13953</v>
      </c>
      <c r="B755">
        <v>6640.6800000000021</v>
      </c>
      <c r="C755">
        <v>0</v>
      </c>
      <c r="D755">
        <v>6640.6800000000021</v>
      </c>
      <c r="E755">
        <v>12</v>
      </c>
      <c r="F755" s="1">
        <v>40879</v>
      </c>
      <c r="G755">
        <v>8</v>
      </c>
      <c r="H755">
        <f>IF(RFM_Customers[Recency]&lt;=RFM_Thresholds!$B$2,5, IF(RFM_Customers[Recency]&lt;=RFM_Thresholds!$C$2,4,IF(RFM_Customers[Recency]&lt;=RFM_Thresholds!$D$2,3,IF(RFM_Customers[Recency]&lt;=RFM_Thresholds!$E$2,2,1))))</f>
        <v>5</v>
      </c>
      <c r="I755">
        <f>IF(RFM_Customers[Frequency]&lt;=RFM_Thresholds!$B$2,1, IF(RFM_Customers[Frequency]&lt;=RFM_Thresholds!$C$2,2,IF(RFM_Customers[Frequency]&lt;=RFM_Thresholds!$D$2,3,IF(RFM_Customers[Frequency]&lt;=RFM_Thresholds!$E$2,4,5))))</f>
        <v>1</v>
      </c>
      <c r="J755">
        <f>IF(RFM_Customers[NetSpending]&lt;=RFM_Thresholds!$B$2,1, IF(RFM_Customers[NetSpending]&lt;=RFM_Thresholds!$C$2,2,IF(RFM_Customers[NetSpending]&lt;=RFM_Thresholds!$D$2,3,IF(RFM_Customers[NetSpending]&lt;=RFM_Thresholds!$E$2,4,5))))</f>
        <v>5</v>
      </c>
      <c r="K755">
        <f t="shared" si="11"/>
        <v>11</v>
      </c>
    </row>
    <row r="756" spans="1:11" x14ac:dyDescent="0.25">
      <c r="A756">
        <v>14298</v>
      </c>
      <c r="B756">
        <v>91194.490000000762</v>
      </c>
      <c r="C756">
        <v>705.18000000000006</v>
      </c>
      <c r="D756">
        <v>90489.310000000769</v>
      </c>
      <c r="E756">
        <v>82</v>
      </c>
      <c r="F756" s="1">
        <v>40878</v>
      </c>
      <c r="G756">
        <v>9</v>
      </c>
      <c r="H756">
        <f>IF(RFM_Customers[Recency]&lt;=RFM_Thresholds!$B$2,5, IF(RFM_Customers[Recency]&lt;=RFM_Thresholds!$C$2,4,IF(RFM_Customers[Recency]&lt;=RFM_Thresholds!$D$2,3,IF(RFM_Customers[Recency]&lt;=RFM_Thresholds!$E$2,2,1))))</f>
        <v>5</v>
      </c>
      <c r="I756">
        <f>IF(RFM_Customers[Frequency]&lt;=RFM_Thresholds!$B$2,1, IF(RFM_Customers[Frequency]&lt;=RFM_Thresholds!$C$2,2,IF(RFM_Customers[Frequency]&lt;=RFM_Thresholds!$D$2,3,IF(RFM_Customers[Frequency]&lt;=RFM_Thresholds!$E$2,4,5))))</f>
        <v>3</v>
      </c>
      <c r="J756">
        <f>IF(RFM_Customers[NetSpending]&lt;=RFM_Thresholds!$B$2,1, IF(RFM_Customers[NetSpending]&lt;=RFM_Thresholds!$C$2,2,IF(RFM_Customers[NetSpending]&lt;=RFM_Thresholds!$D$2,3,IF(RFM_Customers[NetSpending]&lt;=RFM_Thresholds!$E$2,4,5))))</f>
        <v>5</v>
      </c>
      <c r="K756">
        <f t="shared" si="11"/>
        <v>13</v>
      </c>
    </row>
    <row r="757" spans="1:11" x14ac:dyDescent="0.25">
      <c r="A757">
        <v>16952</v>
      </c>
      <c r="B757">
        <v>795.83000000000027</v>
      </c>
      <c r="C757">
        <v>0</v>
      </c>
      <c r="D757">
        <v>795.83000000000027</v>
      </c>
      <c r="E757">
        <v>5</v>
      </c>
      <c r="F757" s="1">
        <v>40777</v>
      </c>
      <c r="G757">
        <v>110</v>
      </c>
      <c r="H757">
        <f>IF(RFM_Customers[Recency]&lt;=RFM_Thresholds!$B$2,5, IF(RFM_Customers[Recency]&lt;=RFM_Thresholds!$C$2,4,IF(RFM_Customers[Recency]&lt;=RFM_Thresholds!$D$2,3,IF(RFM_Customers[Recency]&lt;=RFM_Thresholds!$E$2,2,1))))</f>
        <v>3</v>
      </c>
      <c r="I757">
        <f>IF(RFM_Customers[Frequency]&lt;=RFM_Thresholds!$B$2,1, IF(RFM_Customers[Frequency]&lt;=RFM_Thresholds!$C$2,2,IF(RFM_Customers[Frequency]&lt;=RFM_Thresholds!$D$2,3,IF(RFM_Customers[Frequency]&lt;=RFM_Thresholds!$E$2,4,5))))</f>
        <v>1</v>
      </c>
      <c r="J757">
        <f>IF(RFM_Customers[NetSpending]&lt;=RFM_Thresholds!$B$2,1, IF(RFM_Customers[NetSpending]&lt;=RFM_Thresholds!$C$2,2,IF(RFM_Customers[NetSpending]&lt;=RFM_Thresholds!$D$2,3,IF(RFM_Customers[NetSpending]&lt;=RFM_Thresholds!$E$2,4,5))))</f>
        <v>5</v>
      </c>
      <c r="K757">
        <f t="shared" si="11"/>
        <v>9</v>
      </c>
    </row>
    <row r="758" spans="1:11" x14ac:dyDescent="0.25">
      <c r="A758">
        <v>13415</v>
      </c>
      <c r="B758">
        <v>784.17</v>
      </c>
      <c r="C758">
        <v>118.75000000000001</v>
      </c>
      <c r="D758">
        <v>665.42</v>
      </c>
      <c r="E758">
        <v>4</v>
      </c>
      <c r="F758" s="1">
        <v>40414</v>
      </c>
      <c r="G758">
        <v>473</v>
      </c>
      <c r="H758">
        <f>IF(RFM_Customers[Recency]&lt;=RFM_Thresholds!$B$2,5, IF(RFM_Customers[Recency]&lt;=RFM_Thresholds!$C$2,4,IF(RFM_Customers[Recency]&lt;=RFM_Thresholds!$D$2,3,IF(RFM_Customers[Recency]&lt;=RFM_Thresholds!$E$2,2,1))))</f>
        <v>1</v>
      </c>
      <c r="I758">
        <f>IF(RFM_Customers[Frequency]&lt;=RFM_Thresholds!$B$2,1, IF(RFM_Customers[Frequency]&lt;=RFM_Thresholds!$C$2,2,IF(RFM_Customers[Frequency]&lt;=RFM_Thresholds!$D$2,3,IF(RFM_Customers[Frequency]&lt;=RFM_Thresholds!$E$2,4,5))))</f>
        <v>1</v>
      </c>
      <c r="J758">
        <f>IF(RFM_Customers[NetSpending]&lt;=RFM_Thresholds!$B$2,1, IF(RFM_Customers[NetSpending]&lt;=RFM_Thresholds!$C$2,2,IF(RFM_Customers[NetSpending]&lt;=RFM_Thresholds!$D$2,3,IF(RFM_Customers[NetSpending]&lt;=RFM_Thresholds!$E$2,4,5))))</f>
        <v>5</v>
      </c>
      <c r="K758">
        <f t="shared" si="11"/>
        <v>7</v>
      </c>
    </row>
    <row r="759" spans="1:11" x14ac:dyDescent="0.25">
      <c r="A759">
        <v>13668</v>
      </c>
      <c r="B759">
        <v>12948.479999999992</v>
      </c>
      <c r="C759">
        <v>340.80000000000007</v>
      </c>
      <c r="D759">
        <v>12607.679999999991</v>
      </c>
      <c r="E759">
        <v>35</v>
      </c>
      <c r="F759" s="1">
        <v>40884</v>
      </c>
      <c r="G759">
        <v>3</v>
      </c>
      <c r="H759">
        <f>IF(RFM_Customers[Recency]&lt;=RFM_Thresholds!$B$2,5, IF(RFM_Customers[Recency]&lt;=RFM_Thresholds!$C$2,4,IF(RFM_Customers[Recency]&lt;=RFM_Thresholds!$D$2,3,IF(RFM_Customers[Recency]&lt;=RFM_Thresholds!$E$2,2,1))))</f>
        <v>5</v>
      </c>
      <c r="I759">
        <f>IF(RFM_Customers[Frequency]&lt;=RFM_Thresholds!$B$2,1, IF(RFM_Customers[Frequency]&lt;=RFM_Thresholds!$C$2,2,IF(RFM_Customers[Frequency]&lt;=RFM_Thresholds!$D$2,3,IF(RFM_Customers[Frequency]&lt;=RFM_Thresholds!$E$2,4,5))))</f>
        <v>2</v>
      </c>
      <c r="J759">
        <f>IF(RFM_Customers[NetSpending]&lt;=RFM_Thresholds!$B$2,1, IF(RFM_Customers[NetSpending]&lt;=RFM_Thresholds!$C$2,2,IF(RFM_Customers[NetSpending]&lt;=RFM_Thresholds!$D$2,3,IF(RFM_Customers[NetSpending]&lt;=RFM_Thresholds!$E$2,4,5))))</f>
        <v>5</v>
      </c>
      <c r="K759">
        <f t="shared" si="11"/>
        <v>12</v>
      </c>
    </row>
    <row r="760" spans="1:11" x14ac:dyDescent="0.25">
      <c r="A760">
        <v>14790</v>
      </c>
      <c r="B760">
        <v>2526.6200000000003</v>
      </c>
      <c r="C760">
        <v>0</v>
      </c>
      <c r="D760">
        <v>2526.6200000000003</v>
      </c>
      <c r="E760">
        <v>10</v>
      </c>
      <c r="F760" s="1">
        <v>40870</v>
      </c>
      <c r="G760">
        <v>17</v>
      </c>
      <c r="H760">
        <f>IF(RFM_Customers[Recency]&lt;=RFM_Thresholds!$B$2,5, IF(RFM_Customers[Recency]&lt;=RFM_Thresholds!$C$2,4,IF(RFM_Customers[Recency]&lt;=RFM_Thresholds!$D$2,3,IF(RFM_Customers[Recency]&lt;=RFM_Thresholds!$E$2,2,1))))</f>
        <v>5</v>
      </c>
      <c r="I760">
        <f>IF(RFM_Customers[Frequency]&lt;=RFM_Thresholds!$B$2,1, IF(RFM_Customers[Frequency]&lt;=RFM_Thresholds!$C$2,2,IF(RFM_Customers[Frequency]&lt;=RFM_Thresholds!$D$2,3,IF(RFM_Customers[Frequency]&lt;=RFM_Thresholds!$E$2,4,5))))</f>
        <v>1</v>
      </c>
      <c r="J760">
        <f>IF(RFM_Customers[NetSpending]&lt;=RFM_Thresholds!$B$2,1, IF(RFM_Customers[NetSpending]&lt;=RFM_Thresholds!$C$2,2,IF(RFM_Customers[NetSpending]&lt;=RFM_Thresholds!$D$2,3,IF(RFM_Customers[NetSpending]&lt;=RFM_Thresholds!$E$2,4,5))))</f>
        <v>5</v>
      </c>
      <c r="K760">
        <f t="shared" si="11"/>
        <v>11</v>
      </c>
    </row>
    <row r="761" spans="1:11" x14ac:dyDescent="0.25">
      <c r="A761">
        <v>17487</v>
      </c>
      <c r="B761">
        <v>160.54999999999998</v>
      </c>
      <c r="C761">
        <v>0</v>
      </c>
      <c r="D761">
        <v>160.54999999999998</v>
      </c>
      <c r="E761">
        <v>1</v>
      </c>
      <c r="F761" s="1">
        <v>40158</v>
      </c>
      <c r="G761">
        <v>729</v>
      </c>
      <c r="H761">
        <f>IF(RFM_Customers[Recency]&lt;=RFM_Thresholds!$B$2,5, IF(RFM_Customers[Recency]&lt;=RFM_Thresholds!$C$2,4,IF(RFM_Customers[Recency]&lt;=RFM_Thresholds!$D$2,3,IF(RFM_Customers[Recency]&lt;=RFM_Thresholds!$E$2,2,1))))</f>
        <v>1</v>
      </c>
      <c r="I761">
        <f>IF(RFM_Customers[Frequency]&lt;=RFM_Thresholds!$B$2,1, IF(RFM_Customers[Frequency]&lt;=RFM_Thresholds!$C$2,2,IF(RFM_Customers[Frequency]&lt;=RFM_Thresholds!$D$2,3,IF(RFM_Customers[Frequency]&lt;=RFM_Thresholds!$E$2,4,5))))</f>
        <v>1</v>
      </c>
      <c r="J761">
        <f>IF(RFM_Customers[NetSpending]&lt;=RFM_Thresholds!$B$2,1, IF(RFM_Customers[NetSpending]&lt;=RFM_Thresholds!$C$2,2,IF(RFM_Customers[NetSpending]&lt;=RFM_Thresholds!$D$2,3,IF(RFM_Customers[NetSpending]&lt;=RFM_Thresholds!$E$2,4,5))))</f>
        <v>3</v>
      </c>
      <c r="K761">
        <f t="shared" si="11"/>
        <v>5</v>
      </c>
    </row>
    <row r="762" spans="1:11" x14ac:dyDescent="0.25">
      <c r="A762">
        <v>17958</v>
      </c>
      <c r="B762">
        <v>973.87999999999988</v>
      </c>
      <c r="C762">
        <v>0</v>
      </c>
      <c r="D762">
        <v>973.87999999999988</v>
      </c>
      <c r="E762">
        <v>2</v>
      </c>
      <c r="F762" s="1">
        <v>40770</v>
      </c>
      <c r="G762">
        <v>117</v>
      </c>
      <c r="H762">
        <f>IF(RFM_Customers[Recency]&lt;=RFM_Thresholds!$B$2,5, IF(RFM_Customers[Recency]&lt;=RFM_Thresholds!$C$2,4,IF(RFM_Customers[Recency]&lt;=RFM_Thresholds!$D$2,3,IF(RFM_Customers[Recency]&lt;=RFM_Thresholds!$E$2,2,1))))</f>
        <v>3</v>
      </c>
      <c r="I762">
        <f>IF(RFM_Customers[Frequency]&lt;=RFM_Thresholds!$B$2,1, IF(RFM_Customers[Frequency]&lt;=RFM_Thresholds!$C$2,2,IF(RFM_Customers[Frequency]&lt;=RFM_Thresholds!$D$2,3,IF(RFM_Customers[Frequency]&lt;=RFM_Thresholds!$E$2,4,5))))</f>
        <v>1</v>
      </c>
      <c r="J762">
        <f>IF(RFM_Customers[NetSpending]&lt;=RFM_Thresholds!$B$2,1, IF(RFM_Customers[NetSpending]&lt;=RFM_Thresholds!$C$2,2,IF(RFM_Customers[NetSpending]&lt;=RFM_Thresholds!$D$2,3,IF(RFM_Customers[NetSpending]&lt;=RFM_Thresholds!$E$2,4,5))))</f>
        <v>5</v>
      </c>
      <c r="K762">
        <f t="shared" si="11"/>
        <v>9</v>
      </c>
    </row>
    <row r="763" spans="1:11" x14ac:dyDescent="0.25">
      <c r="A763">
        <v>17754</v>
      </c>
      <c r="B763">
        <v>4451.220000000003</v>
      </c>
      <c r="C763">
        <v>68.14</v>
      </c>
      <c r="D763">
        <v>4383.0800000000036</v>
      </c>
      <c r="E763">
        <v>13</v>
      </c>
      <c r="F763" s="1">
        <v>40886</v>
      </c>
      <c r="G763">
        <v>1</v>
      </c>
      <c r="H763">
        <f>IF(RFM_Customers[Recency]&lt;=RFM_Thresholds!$B$2,5, IF(RFM_Customers[Recency]&lt;=RFM_Thresholds!$C$2,4,IF(RFM_Customers[Recency]&lt;=RFM_Thresholds!$D$2,3,IF(RFM_Customers[Recency]&lt;=RFM_Thresholds!$E$2,2,1))))</f>
        <v>5</v>
      </c>
      <c r="I763">
        <f>IF(RFM_Customers[Frequency]&lt;=RFM_Thresholds!$B$2,1, IF(RFM_Customers[Frequency]&lt;=RFM_Thresholds!$C$2,2,IF(RFM_Customers[Frequency]&lt;=RFM_Thresholds!$D$2,3,IF(RFM_Customers[Frequency]&lt;=RFM_Thresholds!$E$2,4,5))))</f>
        <v>1</v>
      </c>
      <c r="J763">
        <f>IF(RFM_Customers[NetSpending]&lt;=RFM_Thresholds!$B$2,1, IF(RFM_Customers[NetSpending]&lt;=RFM_Thresholds!$C$2,2,IF(RFM_Customers[NetSpending]&lt;=RFM_Thresholds!$D$2,3,IF(RFM_Customers[NetSpending]&lt;=RFM_Thresholds!$E$2,4,5))))</f>
        <v>5</v>
      </c>
      <c r="K763">
        <f t="shared" si="11"/>
        <v>11</v>
      </c>
    </row>
    <row r="764" spans="1:11" x14ac:dyDescent="0.25">
      <c r="A764">
        <v>15898</v>
      </c>
      <c r="B764">
        <v>4996.4499999999925</v>
      </c>
      <c r="C764">
        <v>61.95</v>
      </c>
      <c r="D764">
        <v>4934.4999999999927</v>
      </c>
      <c r="E764">
        <v>25</v>
      </c>
      <c r="F764" s="1">
        <v>40885</v>
      </c>
      <c r="G764">
        <v>2</v>
      </c>
      <c r="H764">
        <f>IF(RFM_Customers[Recency]&lt;=RFM_Thresholds!$B$2,5, IF(RFM_Customers[Recency]&lt;=RFM_Thresholds!$C$2,4,IF(RFM_Customers[Recency]&lt;=RFM_Thresholds!$D$2,3,IF(RFM_Customers[Recency]&lt;=RFM_Thresholds!$E$2,2,1))))</f>
        <v>5</v>
      </c>
      <c r="I764">
        <f>IF(RFM_Customers[Frequency]&lt;=RFM_Thresholds!$B$2,1, IF(RFM_Customers[Frequency]&lt;=RFM_Thresholds!$C$2,2,IF(RFM_Customers[Frequency]&lt;=RFM_Thresholds!$D$2,3,IF(RFM_Customers[Frequency]&lt;=RFM_Thresholds!$E$2,4,5))))</f>
        <v>2</v>
      </c>
      <c r="J764">
        <f>IF(RFM_Customers[NetSpending]&lt;=RFM_Thresholds!$B$2,1, IF(RFM_Customers[NetSpending]&lt;=RFM_Thresholds!$C$2,2,IF(RFM_Customers[NetSpending]&lt;=RFM_Thresholds!$D$2,3,IF(RFM_Customers[NetSpending]&lt;=RFM_Thresholds!$E$2,4,5))))</f>
        <v>5</v>
      </c>
      <c r="K764">
        <f t="shared" si="11"/>
        <v>12</v>
      </c>
    </row>
    <row r="765" spans="1:11" x14ac:dyDescent="0.25">
      <c r="A765">
        <v>14130</v>
      </c>
      <c r="B765">
        <v>1858.7700000000011</v>
      </c>
      <c r="C765">
        <v>0</v>
      </c>
      <c r="D765">
        <v>1858.7700000000011</v>
      </c>
      <c r="E765">
        <v>4</v>
      </c>
      <c r="F765" s="1">
        <v>40567</v>
      </c>
      <c r="G765">
        <v>320</v>
      </c>
      <c r="H765">
        <f>IF(RFM_Customers[Recency]&lt;=RFM_Thresholds!$B$2,5, IF(RFM_Customers[Recency]&lt;=RFM_Thresholds!$C$2,4,IF(RFM_Customers[Recency]&lt;=RFM_Thresholds!$D$2,3,IF(RFM_Customers[Recency]&lt;=RFM_Thresholds!$E$2,2,1))))</f>
        <v>2</v>
      </c>
      <c r="I765">
        <f>IF(RFM_Customers[Frequency]&lt;=RFM_Thresholds!$B$2,1, IF(RFM_Customers[Frequency]&lt;=RFM_Thresholds!$C$2,2,IF(RFM_Customers[Frequency]&lt;=RFM_Thresholds!$D$2,3,IF(RFM_Customers[Frequency]&lt;=RFM_Thresholds!$E$2,4,5))))</f>
        <v>1</v>
      </c>
      <c r="J765">
        <f>IF(RFM_Customers[NetSpending]&lt;=RFM_Thresholds!$B$2,1, IF(RFM_Customers[NetSpending]&lt;=RFM_Thresholds!$C$2,2,IF(RFM_Customers[NetSpending]&lt;=RFM_Thresholds!$D$2,3,IF(RFM_Customers[NetSpending]&lt;=RFM_Thresholds!$E$2,4,5))))</f>
        <v>5</v>
      </c>
      <c r="K765">
        <f t="shared" si="11"/>
        <v>8</v>
      </c>
    </row>
    <row r="766" spans="1:11" x14ac:dyDescent="0.25">
      <c r="A766">
        <v>17860</v>
      </c>
      <c r="B766">
        <v>717.39000000000021</v>
      </c>
      <c r="C766">
        <v>0</v>
      </c>
      <c r="D766">
        <v>717.39000000000021</v>
      </c>
      <c r="E766">
        <v>4</v>
      </c>
      <c r="F766" s="1">
        <v>40518</v>
      </c>
      <c r="G766">
        <v>369</v>
      </c>
      <c r="H766">
        <f>IF(RFM_Customers[Recency]&lt;=RFM_Thresholds!$B$2,5, IF(RFM_Customers[Recency]&lt;=RFM_Thresholds!$C$2,4,IF(RFM_Customers[Recency]&lt;=RFM_Thresholds!$D$2,3,IF(RFM_Customers[Recency]&lt;=RFM_Thresholds!$E$2,2,1))))</f>
        <v>2</v>
      </c>
      <c r="I766">
        <f>IF(RFM_Customers[Frequency]&lt;=RFM_Thresholds!$B$2,1, IF(RFM_Customers[Frequency]&lt;=RFM_Thresholds!$C$2,2,IF(RFM_Customers[Frequency]&lt;=RFM_Thresholds!$D$2,3,IF(RFM_Customers[Frequency]&lt;=RFM_Thresholds!$E$2,4,5))))</f>
        <v>1</v>
      </c>
      <c r="J766">
        <f>IF(RFM_Customers[NetSpending]&lt;=RFM_Thresholds!$B$2,1, IF(RFM_Customers[NetSpending]&lt;=RFM_Thresholds!$C$2,2,IF(RFM_Customers[NetSpending]&lt;=RFM_Thresholds!$D$2,3,IF(RFM_Customers[NetSpending]&lt;=RFM_Thresholds!$E$2,4,5))))</f>
        <v>5</v>
      </c>
      <c r="K766">
        <f t="shared" si="11"/>
        <v>8</v>
      </c>
    </row>
    <row r="767" spans="1:11" x14ac:dyDescent="0.25">
      <c r="A767">
        <v>12664</v>
      </c>
      <c r="B767">
        <v>6070.0399999999991</v>
      </c>
      <c r="C767">
        <v>18</v>
      </c>
      <c r="D767">
        <v>6052.0399999999991</v>
      </c>
      <c r="E767">
        <v>11</v>
      </c>
      <c r="F767" s="1">
        <v>40878</v>
      </c>
      <c r="G767">
        <v>9</v>
      </c>
      <c r="H767">
        <f>IF(RFM_Customers[Recency]&lt;=RFM_Thresholds!$B$2,5, IF(RFM_Customers[Recency]&lt;=RFM_Thresholds!$C$2,4,IF(RFM_Customers[Recency]&lt;=RFM_Thresholds!$D$2,3,IF(RFM_Customers[Recency]&lt;=RFM_Thresholds!$E$2,2,1))))</f>
        <v>5</v>
      </c>
      <c r="I767">
        <f>IF(RFM_Customers[Frequency]&lt;=RFM_Thresholds!$B$2,1, IF(RFM_Customers[Frequency]&lt;=RFM_Thresholds!$C$2,2,IF(RFM_Customers[Frequency]&lt;=RFM_Thresholds!$D$2,3,IF(RFM_Customers[Frequency]&lt;=RFM_Thresholds!$E$2,4,5))))</f>
        <v>1</v>
      </c>
      <c r="J767">
        <f>IF(RFM_Customers[NetSpending]&lt;=RFM_Thresholds!$B$2,1, IF(RFM_Customers[NetSpending]&lt;=RFM_Thresholds!$C$2,2,IF(RFM_Customers[NetSpending]&lt;=RFM_Thresholds!$D$2,3,IF(RFM_Customers[NetSpending]&lt;=RFM_Thresholds!$E$2,4,5))))</f>
        <v>5</v>
      </c>
      <c r="K767">
        <f t="shared" si="11"/>
        <v>11</v>
      </c>
    </row>
    <row r="768" spans="1:11" x14ac:dyDescent="0.25">
      <c r="A768">
        <v>16057</v>
      </c>
      <c r="B768">
        <v>3854.8500000000017</v>
      </c>
      <c r="C768">
        <v>652.7800000000002</v>
      </c>
      <c r="D768">
        <v>3202.070000000002</v>
      </c>
      <c r="E768">
        <v>10</v>
      </c>
      <c r="F768" s="1">
        <v>40870</v>
      </c>
      <c r="G768">
        <v>17</v>
      </c>
      <c r="H768">
        <f>IF(RFM_Customers[Recency]&lt;=RFM_Thresholds!$B$2,5, IF(RFM_Customers[Recency]&lt;=RFM_Thresholds!$C$2,4,IF(RFM_Customers[Recency]&lt;=RFM_Thresholds!$D$2,3,IF(RFM_Customers[Recency]&lt;=RFM_Thresholds!$E$2,2,1))))</f>
        <v>5</v>
      </c>
      <c r="I768">
        <f>IF(RFM_Customers[Frequency]&lt;=RFM_Thresholds!$B$2,1, IF(RFM_Customers[Frequency]&lt;=RFM_Thresholds!$C$2,2,IF(RFM_Customers[Frequency]&lt;=RFM_Thresholds!$D$2,3,IF(RFM_Customers[Frequency]&lt;=RFM_Thresholds!$E$2,4,5))))</f>
        <v>1</v>
      </c>
      <c r="J768">
        <f>IF(RFM_Customers[NetSpending]&lt;=RFM_Thresholds!$B$2,1, IF(RFM_Customers[NetSpending]&lt;=RFM_Thresholds!$C$2,2,IF(RFM_Customers[NetSpending]&lt;=RFM_Thresholds!$D$2,3,IF(RFM_Customers[NetSpending]&lt;=RFM_Thresholds!$E$2,4,5))))</f>
        <v>5</v>
      </c>
      <c r="K768">
        <f t="shared" si="11"/>
        <v>11</v>
      </c>
    </row>
    <row r="769" spans="1:11" x14ac:dyDescent="0.25">
      <c r="A769">
        <v>16719</v>
      </c>
      <c r="B769">
        <v>3513.6199999999967</v>
      </c>
      <c r="C769">
        <v>144.75</v>
      </c>
      <c r="D769">
        <v>3368.8699999999981</v>
      </c>
      <c r="E769">
        <v>14</v>
      </c>
      <c r="F769" s="1">
        <v>40872</v>
      </c>
      <c r="G769">
        <v>15</v>
      </c>
      <c r="H769">
        <f>IF(RFM_Customers[Recency]&lt;=RFM_Thresholds!$B$2,5, IF(RFM_Customers[Recency]&lt;=RFM_Thresholds!$C$2,4,IF(RFM_Customers[Recency]&lt;=RFM_Thresholds!$D$2,3,IF(RFM_Customers[Recency]&lt;=RFM_Thresholds!$E$2,2,1))))</f>
        <v>5</v>
      </c>
      <c r="I769">
        <f>IF(RFM_Customers[Frequency]&lt;=RFM_Thresholds!$B$2,1, IF(RFM_Customers[Frequency]&lt;=RFM_Thresholds!$C$2,2,IF(RFM_Customers[Frequency]&lt;=RFM_Thresholds!$D$2,3,IF(RFM_Customers[Frequency]&lt;=RFM_Thresholds!$E$2,4,5))))</f>
        <v>1</v>
      </c>
      <c r="J769">
        <f>IF(RFM_Customers[NetSpending]&lt;=RFM_Thresholds!$B$2,1, IF(RFM_Customers[NetSpending]&lt;=RFM_Thresholds!$C$2,2,IF(RFM_Customers[NetSpending]&lt;=RFM_Thresholds!$D$2,3,IF(RFM_Customers[NetSpending]&lt;=RFM_Thresholds!$E$2,4,5))))</f>
        <v>5</v>
      </c>
      <c r="K769">
        <f t="shared" si="11"/>
        <v>11</v>
      </c>
    </row>
    <row r="770" spans="1:11" x14ac:dyDescent="0.25">
      <c r="A770">
        <v>16442</v>
      </c>
      <c r="B770">
        <v>891.97999999999979</v>
      </c>
      <c r="C770">
        <v>0</v>
      </c>
      <c r="D770">
        <v>891.97999999999979</v>
      </c>
      <c r="E770">
        <v>5</v>
      </c>
      <c r="F770" s="1">
        <v>40885</v>
      </c>
      <c r="G770">
        <v>2</v>
      </c>
      <c r="H770">
        <f>IF(RFM_Customers[Recency]&lt;=RFM_Thresholds!$B$2,5, IF(RFM_Customers[Recency]&lt;=RFM_Thresholds!$C$2,4,IF(RFM_Customers[Recency]&lt;=RFM_Thresholds!$D$2,3,IF(RFM_Customers[Recency]&lt;=RFM_Thresholds!$E$2,2,1))))</f>
        <v>5</v>
      </c>
      <c r="I770">
        <f>IF(RFM_Customers[Frequency]&lt;=RFM_Thresholds!$B$2,1, IF(RFM_Customers[Frequency]&lt;=RFM_Thresholds!$C$2,2,IF(RFM_Customers[Frequency]&lt;=RFM_Thresholds!$D$2,3,IF(RFM_Customers[Frequency]&lt;=RFM_Thresholds!$E$2,4,5))))</f>
        <v>1</v>
      </c>
      <c r="J770">
        <f>IF(RFM_Customers[NetSpending]&lt;=RFM_Thresholds!$B$2,1, IF(RFM_Customers[NetSpending]&lt;=RFM_Thresholds!$C$2,2,IF(RFM_Customers[NetSpending]&lt;=RFM_Thresholds!$D$2,3,IF(RFM_Customers[NetSpending]&lt;=RFM_Thresholds!$E$2,4,5))))</f>
        <v>5</v>
      </c>
      <c r="K770">
        <f t="shared" ref="K770:K833" si="12">H770+I770+J770</f>
        <v>11</v>
      </c>
    </row>
    <row r="771" spans="1:11" x14ac:dyDescent="0.25">
      <c r="A771">
        <v>13317</v>
      </c>
      <c r="B771">
        <v>6486.090999999994</v>
      </c>
      <c r="C771">
        <v>417.56</v>
      </c>
      <c r="D771">
        <v>6068.5309999999954</v>
      </c>
      <c r="E771">
        <v>19</v>
      </c>
      <c r="F771" s="1">
        <v>40820</v>
      </c>
      <c r="G771">
        <v>67</v>
      </c>
      <c r="H771">
        <f>IF(RFM_Customers[Recency]&lt;=RFM_Thresholds!$B$2,5, IF(RFM_Customers[Recency]&lt;=RFM_Thresholds!$C$2,4,IF(RFM_Customers[Recency]&lt;=RFM_Thresholds!$D$2,3,IF(RFM_Customers[Recency]&lt;=RFM_Thresholds!$E$2,2,1))))</f>
        <v>3</v>
      </c>
      <c r="I771">
        <f>IF(RFM_Customers[Frequency]&lt;=RFM_Thresholds!$B$2,1, IF(RFM_Customers[Frequency]&lt;=RFM_Thresholds!$C$2,2,IF(RFM_Customers[Frequency]&lt;=RFM_Thresholds!$D$2,3,IF(RFM_Customers[Frequency]&lt;=RFM_Thresholds!$E$2,4,5))))</f>
        <v>1</v>
      </c>
      <c r="J771">
        <f>IF(RFM_Customers[NetSpending]&lt;=RFM_Thresholds!$B$2,1, IF(RFM_Customers[NetSpending]&lt;=RFM_Thresholds!$C$2,2,IF(RFM_Customers[NetSpending]&lt;=RFM_Thresholds!$D$2,3,IF(RFM_Customers[NetSpending]&lt;=RFM_Thresholds!$E$2,4,5))))</f>
        <v>5</v>
      </c>
      <c r="K771">
        <f t="shared" si="12"/>
        <v>9</v>
      </c>
    </row>
    <row r="772" spans="1:11" x14ac:dyDescent="0.25">
      <c r="A772">
        <v>15196</v>
      </c>
      <c r="B772">
        <v>313.69999999999993</v>
      </c>
      <c r="C772">
        <v>0</v>
      </c>
      <c r="D772">
        <v>313.69999999999993</v>
      </c>
      <c r="E772">
        <v>2</v>
      </c>
      <c r="F772" s="1">
        <v>40454</v>
      </c>
      <c r="G772">
        <v>433</v>
      </c>
      <c r="H772">
        <f>IF(RFM_Customers[Recency]&lt;=RFM_Thresholds!$B$2,5, IF(RFM_Customers[Recency]&lt;=RFM_Thresholds!$C$2,4,IF(RFM_Customers[Recency]&lt;=RFM_Thresholds!$D$2,3,IF(RFM_Customers[Recency]&lt;=RFM_Thresholds!$E$2,2,1))))</f>
        <v>1</v>
      </c>
      <c r="I772">
        <f>IF(RFM_Customers[Frequency]&lt;=RFM_Thresholds!$B$2,1, IF(RFM_Customers[Frequency]&lt;=RFM_Thresholds!$C$2,2,IF(RFM_Customers[Frequency]&lt;=RFM_Thresholds!$D$2,3,IF(RFM_Customers[Frequency]&lt;=RFM_Thresholds!$E$2,4,5))))</f>
        <v>1</v>
      </c>
      <c r="J772">
        <f>IF(RFM_Customers[NetSpending]&lt;=RFM_Thresholds!$B$2,1, IF(RFM_Customers[NetSpending]&lt;=RFM_Thresholds!$C$2,2,IF(RFM_Customers[NetSpending]&lt;=RFM_Thresholds!$D$2,3,IF(RFM_Customers[NetSpending]&lt;=RFM_Thresholds!$E$2,4,5))))</f>
        <v>4</v>
      </c>
      <c r="K772">
        <f t="shared" si="12"/>
        <v>6</v>
      </c>
    </row>
    <row r="773" spans="1:11" x14ac:dyDescent="0.25">
      <c r="A773">
        <v>15956</v>
      </c>
      <c r="B773">
        <v>617.6</v>
      </c>
      <c r="C773">
        <v>0</v>
      </c>
      <c r="D773">
        <v>617.6</v>
      </c>
      <c r="E773">
        <v>2</v>
      </c>
      <c r="F773" s="1">
        <v>40335</v>
      </c>
      <c r="G773">
        <v>552</v>
      </c>
      <c r="H773">
        <f>IF(RFM_Customers[Recency]&lt;=RFM_Thresholds!$B$2,5, IF(RFM_Customers[Recency]&lt;=RFM_Thresholds!$C$2,4,IF(RFM_Customers[Recency]&lt;=RFM_Thresholds!$D$2,3,IF(RFM_Customers[Recency]&lt;=RFM_Thresholds!$E$2,2,1))))</f>
        <v>1</v>
      </c>
      <c r="I773">
        <f>IF(RFM_Customers[Frequency]&lt;=RFM_Thresholds!$B$2,1, IF(RFM_Customers[Frequency]&lt;=RFM_Thresholds!$C$2,2,IF(RFM_Customers[Frequency]&lt;=RFM_Thresholds!$D$2,3,IF(RFM_Customers[Frequency]&lt;=RFM_Thresholds!$E$2,4,5))))</f>
        <v>1</v>
      </c>
      <c r="J773">
        <f>IF(RFM_Customers[NetSpending]&lt;=RFM_Thresholds!$B$2,1, IF(RFM_Customers[NetSpending]&lt;=RFM_Thresholds!$C$2,2,IF(RFM_Customers[NetSpending]&lt;=RFM_Thresholds!$D$2,3,IF(RFM_Customers[NetSpending]&lt;=RFM_Thresholds!$E$2,4,5))))</f>
        <v>5</v>
      </c>
      <c r="K773">
        <f t="shared" si="12"/>
        <v>7</v>
      </c>
    </row>
    <row r="774" spans="1:11" x14ac:dyDescent="0.25">
      <c r="A774">
        <v>15169</v>
      </c>
      <c r="B774">
        <v>569.22000000000014</v>
      </c>
      <c r="C774">
        <v>0</v>
      </c>
      <c r="D774">
        <v>569.22000000000014</v>
      </c>
      <c r="E774">
        <v>2</v>
      </c>
      <c r="F774" s="1">
        <v>40504</v>
      </c>
      <c r="G774">
        <v>383</v>
      </c>
      <c r="H774">
        <f>IF(RFM_Customers[Recency]&lt;=RFM_Thresholds!$B$2,5, IF(RFM_Customers[Recency]&lt;=RFM_Thresholds!$C$2,4,IF(RFM_Customers[Recency]&lt;=RFM_Thresholds!$D$2,3,IF(RFM_Customers[Recency]&lt;=RFM_Thresholds!$E$2,2,1))))</f>
        <v>2</v>
      </c>
      <c r="I774">
        <f>IF(RFM_Customers[Frequency]&lt;=RFM_Thresholds!$B$2,1, IF(RFM_Customers[Frequency]&lt;=RFM_Thresholds!$C$2,2,IF(RFM_Customers[Frequency]&lt;=RFM_Thresholds!$D$2,3,IF(RFM_Customers[Frequency]&lt;=RFM_Thresholds!$E$2,4,5))))</f>
        <v>1</v>
      </c>
      <c r="J774">
        <f>IF(RFM_Customers[NetSpending]&lt;=RFM_Thresholds!$B$2,1, IF(RFM_Customers[NetSpending]&lt;=RFM_Thresholds!$C$2,2,IF(RFM_Customers[NetSpending]&lt;=RFM_Thresholds!$D$2,3,IF(RFM_Customers[NetSpending]&lt;=RFM_Thresholds!$E$2,4,5))))</f>
        <v>5</v>
      </c>
      <c r="K774">
        <f t="shared" si="12"/>
        <v>8</v>
      </c>
    </row>
    <row r="775" spans="1:11" x14ac:dyDescent="0.25">
      <c r="A775">
        <v>14685</v>
      </c>
      <c r="B775">
        <v>4536.6400000000003</v>
      </c>
      <c r="C775">
        <v>295.47999999999996</v>
      </c>
      <c r="D775">
        <v>4241.1600000000008</v>
      </c>
      <c r="E775">
        <v>8</v>
      </c>
      <c r="F775" s="1">
        <v>40310</v>
      </c>
      <c r="G775">
        <v>577</v>
      </c>
      <c r="H775">
        <f>IF(RFM_Customers[Recency]&lt;=RFM_Thresholds!$B$2,5, IF(RFM_Customers[Recency]&lt;=RFM_Thresholds!$C$2,4,IF(RFM_Customers[Recency]&lt;=RFM_Thresholds!$D$2,3,IF(RFM_Customers[Recency]&lt;=RFM_Thresholds!$E$2,2,1))))</f>
        <v>1</v>
      </c>
      <c r="I775">
        <f>IF(RFM_Customers[Frequency]&lt;=RFM_Thresholds!$B$2,1, IF(RFM_Customers[Frequency]&lt;=RFM_Thresholds!$C$2,2,IF(RFM_Customers[Frequency]&lt;=RFM_Thresholds!$D$2,3,IF(RFM_Customers[Frequency]&lt;=RFM_Thresholds!$E$2,4,5))))</f>
        <v>1</v>
      </c>
      <c r="J775">
        <f>IF(RFM_Customers[NetSpending]&lt;=RFM_Thresholds!$B$2,1, IF(RFM_Customers[NetSpending]&lt;=RFM_Thresholds!$C$2,2,IF(RFM_Customers[NetSpending]&lt;=RFM_Thresholds!$D$2,3,IF(RFM_Customers[NetSpending]&lt;=RFM_Thresholds!$E$2,4,5))))</f>
        <v>5</v>
      </c>
      <c r="K775">
        <f t="shared" si="12"/>
        <v>7</v>
      </c>
    </row>
    <row r="776" spans="1:11" x14ac:dyDescent="0.25">
      <c r="A776">
        <v>15503</v>
      </c>
      <c r="B776">
        <v>257.2999999999999</v>
      </c>
      <c r="C776">
        <v>0</v>
      </c>
      <c r="D776">
        <v>257.2999999999999</v>
      </c>
      <c r="E776">
        <v>2</v>
      </c>
      <c r="F776" s="1">
        <v>40524</v>
      </c>
      <c r="G776">
        <v>363</v>
      </c>
      <c r="H776">
        <f>IF(RFM_Customers[Recency]&lt;=RFM_Thresholds!$B$2,5, IF(RFM_Customers[Recency]&lt;=RFM_Thresholds!$C$2,4,IF(RFM_Customers[Recency]&lt;=RFM_Thresholds!$D$2,3,IF(RFM_Customers[Recency]&lt;=RFM_Thresholds!$E$2,2,1))))</f>
        <v>2</v>
      </c>
      <c r="I776">
        <f>IF(RFM_Customers[Frequency]&lt;=RFM_Thresholds!$B$2,1, IF(RFM_Customers[Frequency]&lt;=RFM_Thresholds!$C$2,2,IF(RFM_Customers[Frequency]&lt;=RFM_Thresholds!$D$2,3,IF(RFM_Customers[Frequency]&lt;=RFM_Thresholds!$E$2,4,5))))</f>
        <v>1</v>
      </c>
      <c r="J776">
        <f>IF(RFM_Customers[NetSpending]&lt;=RFM_Thresholds!$B$2,1, IF(RFM_Customers[NetSpending]&lt;=RFM_Thresholds!$C$2,2,IF(RFM_Customers[NetSpending]&lt;=RFM_Thresholds!$D$2,3,IF(RFM_Customers[NetSpending]&lt;=RFM_Thresholds!$E$2,4,5))))</f>
        <v>4</v>
      </c>
      <c r="K776">
        <f t="shared" si="12"/>
        <v>7</v>
      </c>
    </row>
    <row r="777" spans="1:11" x14ac:dyDescent="0.25">
      <c r="A777">
        <v>13026</v>
      </c>
      <c r="B777">
        <v>1733.08</v>
      </c>
      <c r="C777">
        <v>42.96</v>
      </c>
      <c r="D777">
        <v>1690.1200000000001</v>
      </c>
      <c r="E777">
        <v>9</v>
      </c>
      <c r="F777" s="1">
        <v>40885</v>
      </c>
      <c r="G777">
        <v>2</v>
      </c>
      <c r="H777">
        <f>IF(RFM_Customers[Recency]&lt;=RFM_Thresholds!$B$2,5, IF(RFM_Customers[Recency]&lt;=RFM_Thresholds!$C$2,4,IF(RFM_Customers[Recency]&lt;=RFM_Thresholds!$D$2,3,IF(RFM_Customers[Recency]&lt;=RFM_Thresholds!$E$2,2,1))))</f>
        <v>5</v>
      </c>
      <c r="I777">
        <f>IF(RFM_Customers[Frequency]&lt;=RFM_Thresholds!$B$2,1, IF(RFM_Customers[Frequency]&lt;=RFM_Thresholds!$C$2,2,IF(RFM_Customers[Frequency]&lt;=RFM_Thresholds!$D$2,3,IF(RFM_Customers[Frequency]&lt;=RFM_Thresholds!$E$2,4,5))))</f>
        <v>1</v>
      </c>
      <c r="J777">
        <f>IF(RFM_Customers[NetSpending]&lt;=RFM_Thresholds!$B$2,1, IF(RFM_Customers[NetSpending]&lt;=RFM_Thresholds!$C$2,2,IF(RFM_Customers[NetSpending]&lt;=RFM_Thresholds!$D$2,3,IF(RFM_Customers[NetSpending]&lt;=RFM_Thresholds!$E$2,4,5))))</f>
        <v>5</v>
      </c>
      <c r="K777">
        <f t="shared" si="12"/>
        <v>11</v>
      </c>
    </row>
    <row r="778" spans="1:11" x14ac:dyDescent="0.25">
      <c r="A778">
        <v>15144</v>
      </c>
      <c r="B778">
        <v>12160.309999999983</v>
      </c>
      <c r="C778">
        <v>153.80000000000001</v>
      </c>
      <c r="D778">
        <v>12006.509999999986</v>
      </c>
      <c r="E778">
        <v>29</v>
      </c>
      <c r="F778" s="1">
        <v>40878</v>
      </c>
      <c r="G778">
        <v>9</v>
      </c>
      <c r="H778">
        <f>IF(RFM_Customers[Recency]&lt;=RFM_Thresholds!$B$2,5, IF(RFM_Customers[Recency]&lt;=RFM_Thresholds!$C$2,4,IF(RFM_Customers[Recency]&lt;=RFM_Thresholds!$D$2,3,IF(RFM_Customers[Recency]&lt;=RFM_Thresholds!$E$2,2,1))))</f>
        <v>5</v>
      </c>
      <c r="I778">
        <f>IF(RFM_Customers[Frequency]&lt;=RFM_Thresholds!$B$2,1, IF(RFM_Customers[Frequency]&lt;=RFM_Thresholds!$C$2,2,IF(RFM_Customers[Frequency]&lt;=RFM_Thresholds!$D$2,3,IF(RFM_Customers[Frequency]&lt;=RFM_Thresholds!$E$2,4,5))))</f>
        <v>2</v>
      </c>
      <c r="J778">
        <f>IF(RFM_Customers[NetSpending]&lt;=RFM_Thresholds!$B$2,1, IF(RFM_Customers[NetSpending]&lt;=RFM_Thresholds!$C$2,2,IF(RFM_Customers[NetSpending]&lt;=RFM_Thresholds!$D$2,3,IF(RFM_Customers[NetSpending]&lt;=RFM_Thresholds!$E$2,4,5))))</f>
        <v>5</v>
      </c>
      <c r="K778">
        <f t="shared" si="12"/>
        <v>12</v>
      </c>
    </row>
    <row r="779" spans="1:11" x14ac:dyDescent="0.25">
      <c r="A779">
        <v>12843</v>
      </c>
      <c r="B779">
        <v>6583.359999999996</v>
      </c>
      <c r="C779">
        <v>242.79999999999998</v>
      </c>
      <c r="D779">
        <v>6340.5599999999968</v>
      </c>
      <c r="E779">
        <v>30</v>
      </c>
      <c r="F779" s="1">
        <v>40821</v>
      </c>
      <c r="G779">
        <v>66</v>
      </c>
      <c r="H779">
        <f>IF(RFM_Customers[Recency]&lt;=RFM_Thresholds!$B$2,5, IF(RFM_Customers[Recency]&lt;=RFM_Thresholds!$C$2,4,IF(RFM_Customers[Recency]&lt;=RFM_Thresholds!$D$2,3,IF(RFM_Customers[Recency]&lt;=RFM_Thresholds!$E$2,2,1))))</f>
        <v>3</v>
      </c>
      <c r="I779">
        <f>IF(RFM_Customers[Frequency]&lt;=RFM_Thresholds!$B$2,1, IF(RFM_Customers[Frequency]&lt;=RFM_Thresholds!$C$2,2,IF(RFM_Customers[Frequency]&lt;=RFM_Thresholds!$D$2,3,IF(RFM_Customers[Frequency]&lt;=RFM_Thresholds!$E$2,4,5))))</f>
        <v>2</v>
      </c>
      <c r="J779">
        <f>IF(RFM_Customers[NetSpending]&lt;=RFM_Thresholds!$B$2,1, IF(RFM_Customers[NetSpending]&lt;=RFM_Thresholds!$C$2,2,IF(RFM_Customers[NetSpending]&lt;=RFM_Thresholds!$D$2,3,IF(RFM_Customers[NetSpending]&lt;=RFM_Thresholds!$E$2,4,5))))</f>
        <v>5</v>
      </c>
      <c r="K779">
        <f t="shared" si="12"/>
        <v>10</v>
      </c>
    </row>
    <row r="780" spans="1:11" x14ac:dyDescent="0.25">
      <c r="A780">
        <v>14161</v>
      </c>
      <c r="B780">
        <v>2996.93</v>
      </c>
      <c r="C780">
        <v>0</v>
      </c>
      <c r="D780">
        <v>2996.93</v>
      </c>
      <c r="E780">
        <v>7</v>
      </c>
      <c r="F780" s="1">
        <v>40671</v>
      </c>
      <c r="G780">
        <v>216</v>
      </c>
      <c r="H780">
        <f>IF(RFM_Customers[Recency]&lt;=RFM_Thresholds!$B$2,5, IF(RFM_Customers[Recency]&lt;=RFM_Thresholds!$C$2,4,IF(RFM_Customers[Recency]&lt;=RFM_Thresholds!$D$2,3,IF(RFM_Customers[Recency]&lt;=RFM_Thresholds!$E$2,2,1))))</f>
        <v>2</v>
      </c>
      <c r="I780">
        <f>IF(RFM_Customers[Frequency]&lt;=RFM_Thresholds!$B$2,1, IF(RFM_Customers[Frequency]&lt;=RFM_Thresholds!$C$2,2,IF(RFM_Customers[Frequency]&lt;=RFM_Thresholds!$D$2,3,IF(RFM_Customers[Frequency]&lt;=RFM_Thresholds!$E$2,4,5))))</f>
        <v>1</v>
      </c>
      <c r="J780">
        <f>IF(RFM_Customers[NetSpending]&lt;=RFM_Thresholds!$B$2,1, IF(RFM_Customers[NetSpending]&lt;=RFM_Thresholds!$C$2,2,IF(RFM_Customers[NetSpending]&lt;=RFM_Thresholds!$D$2,3,IF(RFM_Customers[NetSpending]&lt;=RFM_Thresholds!$E$2,4,5))))</f>
        <v>5</v>
      </c>
      <c r="K780">
        <f t="shared" si="12"/>
        <v>8</v>
      </c>
    </row>
    <row r="781" spans="1:11" x14ac:dyDescent="0.25">
      <c r="A781">
        <v>17172</v>
      </c>
      <c r="B781">
        <v>956.57</v>
      </c>
      <c r="C781">
        <v>45.580000000000005</v>
      </c>
      <c r="D781">
        <v>910.99</v>
      </c>
      <c r="E781">
        <v>3</v>
      </c>
      <c r="F781" s="1">
        <v>40808</v>
      </c>
      <c r="G781">
        <v>79</v>
      </c>
      <c r="H781">
        <f>IF(RFM_Customers[Recency]&lt;=RFM_Thresholds!$B$2,5, IF(RFM_Customers[Recency]&lt;=RFM_Thresholds!$C$2,4,IF(RFM_Customers[Recency]&lt;=RFM_Thresholds!$D$2,3,IF(RFM_Customers[Recency]&lt;=RFM_Thresholds!$E$2,2,1))))</f>
        <v>3</v>
      </c>
      <c r="I781">
        <f>IF(RFM_Customers[Frequency]&lt;=RFM_Thresholds!$B$2,1, IF(RFM_Customers[Frequency]&lt;=RFM_Thresholds!$C$2,2,IF(RFM_Customers[Frequency]&lt;=RFM_Thresholds!$D$2,3,IF(RFM_Customers[Frequency]&lt;=RFM_Thresholds!$E$2,4,5))))</f>
        <v>1</v>
      </c>
      <c r="J781">
        <f>IF(RFM_Customers[NetSpending]&lt;=RFM_Thresholds!$B$2,1, IF(RFM_Customers[NetSpending]&lt;=RFM_Thresholds!$C$2,2,IF(RFM_Customers[NetSpending]&lt;=RFM_Thresholds!$D$2,3,IF(RFM_Customers[NetSpending]&lt;=RFM_Thresholds!$E$2,4,5))))</f>
        <v>5</v>
      </c>
      <c r="K781">
        <f t="shared" si="12"/>
        <v>9</v>
      </c>
    </row>
    <row r="782" spans="1:11" x14ac:dyDescent="0.25">
      <c r="A782">
        <v>16830</v>
      </c>
      <c r="B782">
        <v>1207.5</v>
      </c>
      <c r="C782">
        <v>23.800000000000004</v>
      </c>
      <c r="D782">
        <v>1183.7</v>
      </c>
      <c r="E782">
        <v>4</v>
      </c>
      <c r="F782" s="1">
        <v>40848</v>
      </c>
      <c r="G782">
        <v>39</v>
      </c>
      <c r="H782">
        <f>IF(RFM_Customers[Recency]&lt;=RFM_Thresholds!$B$2,5, IF(RFM_Customers[Recency]&lt;=RFM_Thresholds!$C$2,4,IF(RFM_Customers[Recency]&lt;=RFM_Thresholds!$D$2,3,IF(RFM_Customers[Recency]&lt;=RFM_Thresholds!$E$2,2,1))))</f>
        <v>4</v>
      </c>
      <c r="I782">
        <f>IF(RFM_Customers[Frequency]&lt;=RFM_Thresholds!$B$2,1, IF(RFM_Customers[Frequency]&lt;=RFM_Thresholds!$C$2,2,IF(RFM_Customers[Frequency]&lt;=RFM_Thresholds!$D$2,3,IF(RFM_Customers[Frequency]&lt;=RFM_Thresholds!$E$2,4,5))))</f>
        <v>1</v>
      </c>
      <c r="J782">
        <f>IF(RFM_Customers[NetSpending]&lt;=RFM_Thresholds!$B$2,1, IF(RFM_Customers[NetSpending]&lt;=RFM_Thresholds!$C$2,2,IF(RFM_Customers[NetSpending]&lt;=RFM_Thresholds!$D$2,3,IF(RFM_Customers[NetSpending]&lt;=RFM_Thresholds!$E$2,4,5))))</f>
        <v>5</v>
      </c>
      <c r="K782">
        <f t="shared" si="12"/>
        <v>10</v>
      </c>
    </row>
    <row r="783" spans="1:11" x14ac:dyDescent="0.25">
      <c r="A783">
        <v>16127</v>
      </c>
      <c r="B783">
        <v>801.31000000000006</v>
      </c>
      <c r="C783">
        <v>0</v>
      </c>
      <c r="D783">
        <v>801.31000000000006</v>
      </c>
      <c r="E783">
        <v>2</v>
      </c>
      <c r="F783" s="1">
        <v>40847</v>
      </c>
      <c r="G783">
        <v>40</v>
      </c>
      <c r="H783">
        <f>IF(RFM_Customers[Recency]&lt;=RFM_Thresholds!$B$2,5, IF(RFM_Customers[Recency]&lt;=RFM_Thresholds!$C$2,4,IF(RFM_Customers[Recency]&lt;=RFM_Thresholds!$D$2,3,IF(RFM_Customers[Recency]&lt;=RFM_Thresholds!$E$2,2,1))))</f>
        <v>4</v>
      </c>
      <c r="I783">
        <f>IF(RFM_Customers[Frequency]&lt;=RFM_Thresholds!$B$2,1, IF(RFM_Customers[Frequency]&lt;=RFM_Thresholds!$C$2,2,IF(RFM_Customers[Frequency]&lt;=RFM_Thresholds!$D$2,3,IF(RFM_Customers[Frequency]&lt;=RFM_Thresholds!$E$2,4,5))))</f>
        <v>1</v>
      </c>
      <c r="J783">
        <f>IF(RFM_Customers[NetSpending]&lt;=RFM_Thresholds!$B$2,1, IF(RFM_Customers[NetSpending]&lt;=RFM_Thresholds!$C$2,2,IF(RFM_Customers[NetSpending]&lt;=RFM_Thresholds!$D$2,3,IF(RFM_Customers[NetSpending]&lt;=RFM_Thresholds!$E$2,4,5))))</f>
        <v>5</v>
      </c>
      <c r="K783">
        <f t="shared" si="12"/>
        <v>10</v>
      </c>
    </row>
    <row r="784" spans="1:11" x14ac:dyDescent="0.25">
      <c r="A784">
        <v>17539</v>
      </c>
      <c r="B784">
        <v>1176.8400000000001</v>
      </c>
      <c r="C784">
        <v>179.5</v>
      </c>
      <c r="D784">
        <v>997.33999999999969</v>
      </c>
      <c r="E784">
        <v>4</v>
      </c>
      <c r="F784" s="1">
        <v>40269</v>
      </c>
      <c r="G784">
        <v>618</v>
      </c>
      <c r="H784">
        <f>IF(RFM_Customers[Recency]&lt;=RFM_Thresholds!$B$2,5, IF(RFM_Customers[Recency]&lt;=RFM_Thresholds!$C$2,4,IF(RFM_Customers[Recency]&lt;=RFM_Thresholds!$D$2,3,IF(RFM_Customers[Recency]&lt;=RFM_Thresholds!$E$2,2,1))))</f>
        <v>1</v>
      </c>
      <c r="I784">
        <f>IF(RFM_Customers[Frequency]&lt;=RFM_Thresholds!$B$2,1, IF(RFM_Customers[Frequency]&lt;=RFM_Thresholds!$C$2,2,IF(RFM_Customers[Frequency]&lt;=RFM_Thresholds!$D$2,3,IF(RFM_Customers[Frequency]&lt;=RFM_Thresholds!$E$2,4,5))))</f>
        <v>1</v>
      </c>
      <c r="J784">
        <f>IF(RFM_Customers[NetSpending]&lt;=RFM_Thresholds!$B$2,1, IF(RFM_Customers[NetSpending]&lt;=RFM_Thresholds!$C$2,2,IF(RFM_Customers[NetSpending]&lt;=RFM_Thresholds!$D$2,3,IF(RFM_Customers[NetSpending]&lt;=RFM_Thresholds!$E$2,4,5))))</f>
        <v>5</v>
      </c>
      <c r="K784">
        <f t="shared" si="12"/>
        <v>7</v>
      </c>
    </row>
    <row r="785" spans="1:11" x14ac:dyDescent="0.25">
      <c r="A785">
        <v>15944</v>
      </c>
      <c r="B785">
        <v>2164.2400000000007</v>
      </c>
      <c r="C785">
        <v>0</v>
      </c>
      <c r="D785">
        <v>2164.2400000000007</v>
      </c>
      <c r="E785">
        <v>4</v>
      </c>
      <c r="F785" s="1">
        <v>40610</v>
      </c>
      <c r="G785">
        <v>277</v>
      </c>
      <c r="H785">
        <f>IF(RFM_Customers[Recency]&lt;=RFM_Thresholds!$B$2,5, IF(RFM_Customers[Recency]&lt;=RFM_Thresholds!$C$2,4,IF(RFM_Customers[Recency]&lt;=RFM_Thresholds!$D$2,3,IF(RFM_Customers[Recency]&lt;=RFM_Thresholds!$E$2,2,1))))</f>
        <v>2</v>
      </c>
      <c r="I785">
        <f>IF(RFM_Customers[Frequency]&lt;=RFM_Thresholds!$B$2,1, IF(RFM_Customers[Frequency]&lt;=RFM_Thresholds!$C$2,2,IF(RFM_Customers[Frequency]&lt;=RFM_Thresholds!$D$2,3,IF(RFM_Customers[Frequency]&lt;=RFM_Thresholds!$E$2,4,5))))</f>
        <v>1</v>
      </c>
      <c r="J785">
        <f>IF(RFM_Customers[NetSpending]&lt;=RFM_Thresholds!$B$2,1, IF(RFM_Customers[NetSpending]&lt;=RFM_Thresholds!$C$2,2,IF(RFM_Customers[NetSpending]&lt;=RFM_Thresholds!$D$2,3,IF(RFM_Customers[NetSpending]&lt;=RFM_Thresholds!$E$2,4,5))))</f>
        <v>5</v>
      </c>
      <c r="K785">
        <f t="shared" si="12"/>
        <v>8</v>
      </c>
    </row>
    <row r="786" spans="1:11" x14ac:dyDescent="0.25">
      <c r="A786">
        <v>17211</v>
      </c>
      <c r="B786">
        <v>3773.3499999999958</v>
      </c>
      <c r="C786">
        <v>44.55</v>
      </c>
      <c r="D786">
        <v>3728.7999999999961</v>
      </c>
      <c r="E786">
        <v>13</v>
      </c>
      <c r="F786" s="1">
        <v>40860</v>
      </c>
      <c r="G786">
        <v>27</v>
      </c>
      <c r="H786">
        <f>IF(RFM_Customers[Recency]&lt;=RFM_Thresholds!$B$2,5, IF(RFM_Customers[Recency]&lt;=RFM_Thresholds!$C$2,4,IF(RFM_Customers[Recency]&lt;=RFM_Thresholds!$D$2,3,IF(RFM_Customers[Recency]&lt;=RFM_Thresholds!$E$2,2,1))))</f>
        <v>4</v>
      </c>
      <c r="I786">
        <f>IF(RFM_Customers[Frequency]&lt;=RFM_Thresholds!$B$2,1, IF(RFM_Customers[Frequency]&lt;=RFM_Thresholds!$C$2,2,IF(RFM_Customers[Frequency]&lt;=RFM_Thresholds!$D$2,3,IF(RFM_Customers[Frequency]&lt;=RFM_Thresholds!$E$2,4,5))))</f>
        <v>1</v>
      </c>
      <c r="J786">
        <f>IF(RFM_Customers[NetSpending]&lt;=RFM_Thresholds!$B$2,1, IF(RFM_Customers[NetSpending]&lt;=RFM_Thresholds!$C$2,2,IF(RFM_Customers[NetSpending]&lt;=RFM_Thresholds!$D$2,3,IF(RFM_Customers[NetSpending]&lt;=RFM_Thresholds!$E$2,4,5))))</f>
        <v>5</v>
      </c>
      <c r="K786">
        <f t="shared" si="12"/>
        <v>10</v>
      </c>
    </row>
    <row r="787" spans="1:11" x14ac:dyDescent="0.25">
      <c r="A787">
        <v>14514</v>
      </c>
      <c r="B787">
        <v>4380.0400000000045</v>
      </c>
      <c r="C787">
        <v>4.25</v>
      </c>
      <c r="D787">
        <v>4375.7900000000045</v>
      </c>
      <c r="E787">
        <v>9</v>
      </c>
      <c r="F787" s="1">
        <v>40825</v>
      </c>
      <c r="G787">
        <v>62</v>
      </c>
      <c r="H787">
        <f>IF(RFM_Customers[Recency]&lt;=RFM_Thresholds!$B$2,5, IF(RFM_Customers[Recency]&lt;=RFM_Thresholds!$C$2,4,IF(RFM_Customers[Recency]&lt;=RFM_Thresholds!$D$2,3,IF(RFM_Customers[Recency]&lt;=RFM_Thresholds!$E$2,2,1))))</f>
        <v>3</v>
      </c>
      <c r="I787">
        <f>IF(RFM_Customers[Frequency]&lt;=RFM_Thresholds!$B$2,1, IF(RFM_Customers[Frequency]&lt;=RFM_Thresholds!$C$2,2,IF(RFM_Customers[Frequency]&lt;=RFM_Thresholds!$D$2,3,IF(RFM_Customers[Frequency]&lt;=RFM_Thresholds!$E$2,4,5))))</f>
        <v>1</v>
      </c>
      <c r="J787">
        <f>IF(RFM_Customers[NetSpending]&lt;=RFM_Thresholds!$B$2,1, IF(RFM_Customers[NetSpending]&lt;=RFM_Thresholds!$C$2,2,IF(RFM_Customers[NetSpending]&lt;=RFM_Thresholds!$D$2,3,IF(RFM_Customers[NetSpending]&lt;=RFM_Thresholds!$E$2,4,5))))</f>
        <v>5</v>
      </c>
      <c r="K787">
        <f t="shared" si="12"/>
        <v>9</v>
      </c>
    </row>
    <row r="788" spans="1:11" x14ac:dyDescent="0.25">
      <c r="A788">
        <v>17066</v>
      </c>
      <c r="B788">
        <v>228.34000000000003</v>
      </c>
      <c r="C788">
        <v>0</v>
      </c>
      <c r="D788">
        <v>228.34000000000003</v>
      </c>
      <c r="E788">
        <v>1</v>
      </c>
      <c r="F788" s="1">
        <v>40160</v>
      </c>
      <c r="G788">
        <v>727</v>
      </c>
      <c r="H788">
        <f>IF(RFM_Customers[Recency]&lt;=RFM_Thresholds!$B$2,5, IF(RFM_Customers[Recency]&lt;=RFM_Thresholds!$C$2,4,IF(RFM_Customers[Recency]&lt;=RFM_Thresholds!$D$2,3,IF(RFM_Customers[Recency]&lt;=RFM_Thresholds!$E$2,2,1))))</f>
        <v>1</v>
      </c>
      <c r="I788">
        <f>IF(RFM_Customers[Frequency]&lt;=RFM_Thresholds!$B$2,1, IF(RFM_Customers[Frequency]&lt;=RFM_Thresholds!$C$2,2,IF(RFM_Customers[Frequency]&lt;=RFM_Thresholds!$D$2,3,IF(RFM_Customers[Frequency]&lt;=RFM_Thresholds!$E$2,4,5))))</f>
        <v>1</v>
      </c>
      <c r="J788">
        <f>IF(RFM_Customers[NetSpending]&lt;=RFM_Thresholds!$B$2,1, IF(RFM_Customers[NetSpending]&lt;=RFM_Thresholds!$C$2,2,IF(RFM_Customers[NetSpending]&lt;=RFM_Thresholds!$D$2,3,IF(RFM_Customers[NetSpending]&lt;=RFM_Thresholds!$E$2,4,5))))</f>
        <v>4</v>
      </c>
      <c r="K788">
        <f t="shared" si="12"/>
        <v>6</v>
      </c>
    </row>
    <row r="789" spans="1:11" x14ac:dyDescent="0.25">
      <c r="A789">
        <v>15850</v>
      </c>
      <c r="B789">
        <v>1006.7500000000001</v>
      </c>
      <c r="C789">
        <v>0</v>
      </c>
      <c r="D789">
        <v>1006.7500000000001</v>
      </c>
      <c r="E789">
        <v>6</v>
      </c>
      <c r="F789" s="1">
        <v>40867</v>
      </c>
      <c r="G789">
        <v>20</v>
      </c>
      <c r="H789">
        <f>IF(RFM_Customers[Recency]&lt;=RFM_Thresholds!$B$2,5, IF(RFM_Customers[Recency]&lt;=RFM_Thresholds!$C$2,4,IF(RFM_Customers[Recency]&lt;=RFM_Thresholds!$D$2,3,IF(RFM_Customers[Recency]&lt;=RFM_Thresholds!$E$2,2,1))))</f>
        <v>5</v>
      </c>
      <c r="I789">
        <f>IF(RFM_Customers[Frequency]&lt;=RFM_Thresholds!$B$2,1, IF(RFM_Customers[Frequency]&lt;=RFM_Thresholds!$C$2,2,IF(RFM_Customers[Frequency]&lt;=RFM_Thresholds!$D$2,3,IF(RFM_Customers[Frequency]&lt;=RFM_Thresholds!$E$2,4,5))))</f>
        <v>1</v>
      </c>
      <c r="J789">
        <f>IF(RFM_Customers[NetSpending]&lt;=RFM_Thresholds!$B$2,1, IF(RFM_Customers[NetSpending]&lt;=RFM_Thresholds!$C$2,2,IF(RFM_Customers[NetSpending]&lt;=RFM_Thresholds!$D$2,3,IF(RFM_Customers[NetSpending]&lt;=RFM_Thresholds!$E$2,4,5))))</f>
        <v>5</v>
      </c>
      <c r="K789">
        <f t="shared" si="12"/>
        <v>11</v>
      </c>
    </row>
    <row r="790" spans="1:11" x14ac:dyDescent="0.25">
      <c r="A790">
        <v>17290</v>
      </c>
      <c r="B790">
        <v>1487.9600000000005</v>
      </c>
      <c r="C790">
        <v>0</v>
      </c>
      <c r="D790">
        <v>1487.9600000000005</v>
      </c>
      <c r="E790">
        <v>8</v>
      </c>
      <c r="F790" s="1">
        <v>40883</v>
      </c>
      <c r="G790">
        <v>4</v>
      </c>
      <c r="H790">
        <f>IF(RFM_Customers[Recency]&lt;=RFM_Thresholds!$B$2,5, IF(RFM_Customers[Recency]&lt;=RFM_Thresholds!$C$2,4,IF(RFM_Customers[Recency]&lt;=RFM_Thresholds!$D$2,3,IF(RFM_Customers[Recency]&lt;=RFM_Thresholds!$E$2,2,1))))</f>
        <v>5</v>
      </c>
      <c r="I790">
        <f>IF(RFM_Customers[Frequency]&lt;=RFM_Thresholds!$B$2,1, IF(RFM_Customers[Frequency]&lt;=RFM_Thresholds!$C$2,2,IF(RFM_Customers[Frequency]&lt;=RFM_Thresholds!$D$2,3,IF(RFM_Customers[Frequency]&lt;=RFM_Thresholds!$E$2,4,5))))</f>
        <v>1</v>
      </c>
      <c r="J790">
        <f>IF(RFM_Customers[NetSpending]&lt;=RFM_Thresholds!$B$2,1, IF(RFM_Customers[NetSpending]&lt;=RFM_Thresholds!$C$2,2,IF(RFM_Customers[NetSpending]&lt;=RFM_Thresholds!$D$2,3,IF(RFM_Customers[NetSpending]&lt;=RFM_Thresholds!$E$2,4,5))))</f>
        <v>5</v>
      </c>
      <c r="K790">
        <f t="shared" si="12"/>
        <v>11</v>
      </c>
    </row>
    <row r="791" spans="1:11" x14ac:dyDescent="0.25">
      <c r="A791">
        <v>13735</v>
      </c>
      <c r="B791">
        <v>9762.7700000000023</v>
      </c>
      <c r="C791">
        <v>340.40999999999997</v>
      </c>
      <c r="D791">
        <v>9422.3600000000024</v>
      </c>
      <c r="E791">
        <v>13</v>
      </c>
      <c r="F791" s="1">
        <v>40862</v>
      </c>
      <c r="G791">
        <v>25</v>
      </c>
      <c r="H791">
        <f>IF(RFM_Customers[Recency]&lt;=RFM_Thresholds!$B$2,5, IF(RFM_Customers[Recency]&lt;=RFM_Thresholds!$C$2,4,IF(RFM_Customers[Recency]&lt;=RFM_Thresholds!$D$2,3,IF(RFM_Customers[Recency]&lt;=RFM_Thresholds!$E$2,2,1))))</f>
        <v>4</v>
      </c>
      <c r="I791">
        <f>IF(RFM_Customers[Frequency]&lt;=RFM_Thresholds!$B$2,1, IF(RFM_Customers[Frequency]&lt;=RFM_Thresholds!$C$2,2,IF(RFM_Customers[Frequency]&lt;=RFM_Thresholds!$D$2,3,IF(RFM_Customers[Frequency]&lt;=RFM_Thresholds!$E$2,4,5))))</f>
        <v>1</v>
      </c>
      <c r="J791">
        <f>IF(RFM_Customers[NetSpending]&lt;=RFM_Thresholds!$B$2,1, IF(RFM_Customers[NetSpending]&lt;=RFM_Thresholds!$C$2,2,IF(RFM_Customers[NetSpending]&lt;=RFM_Thresholds!$D$2,3,IF(RFM_Customers[NetSpending]&lt;=RFM_Thresholds!$E$2,4,5))))</f>
        <v>5</v>
      </c>
      <c r="K791">
        <f t="shared" si="12"/>
        <v>10</v>
      </c>
    </row>
    <row r="792" spans="1:11" x14ac:dyDescent="0.25">
      <c r="A792">
        <v>12681</v>
      </c>
      <c r="B792">
        <v>29834.760000000002</v>
      </c>
      <c r="C792">
        <v>316.52</v>
      </c>
      <c r="D792">
        <v>29518.239999999998</v>
      </c>
      <c r="E792">
        <v>45</v>
      </c>
      <c r="F792" s="1">
        <v>40872</v>
      </c>
      <c r="G792">
        <v>15</v>
      </c>
      <c r="H792">
        <f>IF(RFM_Customers[Recency]&lt;=RFM_Thresholds!$B$2,5, IF(RFM_Customers[Recency]&lt;=RFM_Thresholds!$C$2,4,IF(RFM_Customers[Recency]&lt;=RFM_Thresholds!$D$2,3,IF(RFM_Customers[Recency]&lt;=RFM_Thresholds!$E$2,2,1))))</f>
        <v>5</v>
      </c>
      <c r="I792">
        <f>IF(RFM_Customers[Frequency]&lt;=RFM_Thresholds!$B$2,1, IF(RFM_Customers[Frequency]&lt;=RFM_Thresholds!$C$2,2,IF(RFM_Customers[Frequency]&lt;=RFM_Thresholds!$D$2,3,IF(RFM_Customers[Frequency]&lt;=RFM_Thresholds!$E$2,4,5))))</f>
        <v>2</v>
      </c>
      <c r="J792">
        <f>IF(RFM_Customers[NetSpending]&lt;=RFM_Thresholds!$B$2,1, IF(RFM_Customers[NetSpending]&lt;=RFM_Thresholds!$C$2,2,IF(RFM_Customers[NetSpending]&lt;=RFM_Thresholds!$D$2,3,IF(RFM_Customers[NetSpending]&lt;=RFM_Thresholds!$E$2,4,5))))</f>
        <v>5</v>
      </c>
      <c r="K792">
        <f t="shared" si="12"/>
        <v>12</v>
      </c>
    </row>
    <row r="793" spans="1:11" x14ac:dyDescent="0.25">
      <c r="A793">
        <v>17802</v>
      </c>
      <c r="B793">
        <v>4946.22</v>
      </c>
      <c r="C793">
        <v>137.28000000000003</v>
      </c>
      <c r="D793">
        <v>4808.9400000000005</v>
      </c>
      <c r="E793">
        <v>10</v>
      </c>
      <c r="F793" s="1">
        <v>40804</v>
      </c>
      <c r="G793">
        <v>83</v>
      </c>
      <c r="H793">
        <f>IF(RFM_Customers[Recency]&lt;=RFM_Thresholds!$B$2,5, IF(RFM_Customers[Recency]&lt;=RFM_Thresholds!$C$2,4,IF(RFM_Customers[Recency]&lt;=RFM_Thresholds!$D$2,3,IF(RFM_Customers[Recency]&lt;=RFM_Thresholds!$E$2,2,1))))</f>
        <v>3</v>
      </c>
      <c r="I793">
        <f>IF(RFM_Customers[Frequency]&lt;=RFM_Thresholds!$B$2,1, IF(RFM_Customers[Frequency]&lt;=RFM_Thresholds!$C$2,2,IF(RFM_Customers[Frequency]&lt;=RFM_Thresholds!$D$2,3,IF(RFM_Customers[Frequency]&lt;=RFM_Thresholds!$E$2,4,5))))</f>
        <v>1</v>
      </c>
      <c r="J793">
        <f>IF(RFM_Customers[NetSpending]&lt;=RFM_Thresholds!$B$2,1, IF(RFM_Customers[NetSpending]&lt;=RFM_Thresholds!$C$2,2,IF(RFM_Customers[NetSpending]&lt;=RFM_Thresholds!$D$2,3,IF(RFM_Customers[NetSpending]&lt;=RFM_Thresholds!$E$2,4,5))))</f>
        <v>5</v>
      </c>
      <c r="K793">
        <f t="shared" si="12"/>
        <v>9</v>
      </c>
    </row>
    <row r="794" spans="1:11" x14ac:dyDescent="0.25">
      <c r="A794">
        <v>17239</v>
      </c>
      <c r="B794">
        <v>1189.45</v>
      </c>
      <c r="C794">
        <v>15.3</v>
      </c>
      <c r="D794">
        <v>1174.1500000000003</v>
      </c>
      <c r="E794">
        <v>4</v>
      </c>
      <c r="F794" s="1">
        <v>40574</v>
      </c>
      <c r="G794">
        <v>313</v>
      </c>
      <c r="H794">
        <f>IF(RFM_Customers[Recency]&lt;=RFM_Thresholds!$B$2,5, IF(RFM_Customers[Recency]&lt;=RFM_Thresholds!$C$2,4,IF(RFM_Customers[Recency]&lt;=RFM_Thresholds!$D$2,3,IF(RFM_Customers[Recency]&lt;=RFM_Thresholds!$E$2,2,1))))</f>
        <v>2</v>
      </c>
      <c r="I794">
        <f>IF(RFM_Customers[Frequency]&lt;=RFM_Thresholds!$B$2,1, IF(RFM_Customers[Frequency]&lt;=RFM_Thresholds!$C$2,2,IF(RFM_Customers[Frequency]&lt;=RFM_Thresholds!$D$2,3,IF(RFM_Customers[Frequency]&lt;=RFM_Thresholds!$E$2,4,5))))</f>
        <v>1</v>
      </c>
      <c r="J794">
        <f>IF(RFM_Customers[NetSpending]&lt;=RFM_Thresholds!$B$2,1, IF(RFM_Customers[NetSpending]&lt;=RFM_Thresholds!$C$2,2,IF(RFM_Customers[NetSpending]&lt;=RFM_Thresholds!$D$2,3,IF(RFM_Customers[NetSpending]&lt;=RFM_Thresholds!$E$2,4,5))))</f>
        <v>5</v>
      </c>
      <c r="K794">
        <f t="shared" si="12"/>
        <v>8</v>
      </c>
    </row>
    <row r="795" spans="1:11" x14ac:dyDescent="0.25">
      <c r="A795">
        <v>15628</v>
      </c>
      <c r="B795">
        <v>5333.0799999999981</v>
      </c>
      <c r="C795">
        <v>48.900000000000006</v>
      </c>
      <c r="D795">
        <v>5284.1799999999994</v>
      </c>
      <c r="E795">
        <v>17</v>
      </c>
      <c r="F795" s="1">
        <v>40882</v>
      </c>
      <c r="G795">
        <v>5</v>
      </c>
      <c r="H795">
        <f>IF(RFM_Customers[Recency]&lt;=RFM_Thresholds!$B$2,5, IF(RFM_Customers[Recency]&lt;=RFM_Thresholds!$C$2,4,IF(RFM_Customers[Recency]&lt;=RFM_Thresholds!$D$2,3,IF(RFM_Customers[Recency]&lt;=RFM_Thresholds!$E$2,2,1))))</f>
        <v>5</v>
      </c>
      <c r="I795">
        <f>IF(RFM_Customers[Frequency]&lt;=RFM_Thresholds!$B$2,1, IF(RFM_Customers[Frequency]&lt;=RFM_Thresholds!$C$2,2,IF(RFM_Customers[Frequency]&lt;=RFM_Thresholds!$D$2,3,IF(RFM_Customers[Frequency]&lt;=RFM_Thresholds!$E$2,4,5))))</f>
        <v>1</v>
      </c>
      <c r="J795">
        <f>IF(RFM_Customers[NetSpending]&lt;=RFM_Thresholds!$B$2,1, IF(RFM_Customers[NetSpending]&lt;=RFM_Thresholds!$C$2,2,IF(RFM_Customers[NetSpending]&lt;=RFM_Thresholds!$D$2,3,IF(RFM_Customers[NetSpending]&lt;=RFM_Thresholds!$E$2,4,5))))</f>
        <v>5</v>
      </c>
      <c r="K795">
        <f t="shared" si="12"/>
        <v>11</v>
      </c>
    </row>
    <row r="796" spans="1:11" x14ac:dyDescent="0.25">
      <c r="A796">
        <v>15446</v>
      </c>
      <c r="B796">
        <v>399.74999999999994</v>
      </c>
      <c r="C796">
        <v>8.1</v>
      </c>
      <c r="D796">
        <v>391.65</v>
      </c>
      <c r="E796">
        <v>3</v>
      </c>
      <c r="F796" s="1">
        <v>40510</v>
      </c>
      <c r="G796">
        <v>377</v>
      </c>
      <c r="H796">
        <f>IF(RFM_Customers[Recency]&lt;=RFM_Thresholds!$B$2,5, IF(RFM_Customers[Recency]&lt;=RFM_Thresholds!$C$2,4,IF(RFM_Customers[Recency]&lt;=RFM_Thresholds!$D$2,3,IF(RFM_Customers[Recency]&lt;=RFM_Thresholds!$E$2,2,1))))</f>
        <v>2</v>
      </c>
      <c r="I796">
        <f>IF(RFM_Customers[Frequency]&lt;=RFM_Thresholds!$B$2,1, IF(RFM_Customers[Frequency]&lt;=RFM_Thresholds!$C$2,2,IF(RFM_Customers[Frequency]&lt;=RFM_Thresholds!$D$2,3,IF(RFM_Customers[Frequency]&lt;=RFM_Thresholds!$E$2,4,5))))</f>
        <v>1</v>
      </c>
      <c r="J796">
        <f>IF(RFM_Customers[NetSpending]&lt;=RFM_Thresholds!$B$2,1, IF(RFM_Customers[NetSpending]&lt;=RFM_Thresholds!$C$2,2,IF(RFM_Customers[NetSpending]&lt;=RFM_Thresholds!$D$2,3,IF(RFM_Customers[NetSpending]&lt;=RFM_Thresholds!$E$2,4,5))))</f>
        <v>4</v>
      </c>
      <c r="K796">
        <f t="shared" si="12"/>
        <v>7</v>
      </c>
    </row>
    <row r="797" spans="1:11" x14ac:dyDescent="0.25">
      <c r="A797">
        <v>14525</v>
      </c>
      <c r="B797">
        <v>8026.5399999999872</v>
      </c>
      <c r="C797">
        <v>110.83000000000001</v>
      </c>
      <c r="D797">
        <v>7915.7099999999882</v>
      </c>
      <c r="E797">
        <v>17</v>
      </c>
      <c r="F797" s="1">
        <v>40867</v>
      </c>
      <c r="G797">
        <v>20</v>
      </c>
      <c r="H797">
        <f>IF(RFM_Customers[Recency]&lt;=RFM_Thresholds!$B$2,5, IF(RFM_Customers[Recency]&lt;=RFM_Thresholds!$C$2,4,IF(RFM_Customers[Recency]&lt;=RFM_Thresholds!$D$2,3,IF(RFM_Customers[Recency]&lt;=RFM_Thresholds!$E$2,2,1))))</f>
        <v>5</v>
      </c>
      <c r="I797">
        <f>IF(RFM_Customers[Frequency]&lt;=RFM_Thresholds!$B$2,1, IF(RFM_Customers[Frequency]&lt;=RFM_Thresholds!$C$2,2,IF(RFM_Customers[Frequency]&lt;=RFM_Thresholds!$D$2,3,IF(RFM_Customers[Frequency]&lt;=RFM_Thresholds!$E$2,4,5))))</f>
        <v>1</v>
      </c>
      <c r="J797">
        <f>IF(RFM_Customers[NetSpending]&lt;=RFM_Thresholds!$B$2,1, IF(RFM_Customers[NetSpending]&lt;=RFM_Thresholds!$C$2,2,IF(RFM_Customers[NetSpending]&lt;=RFM_Thresholds!$D$2,3,IF(RFM_Customers[NetSpending]&lt;=RFM_Thresholds!$E$2,4,5))))</f>
        <v>5</v>
      </c>
      <c r="K797">
        <f t="shared" si="12"/>
        <v>11</v>
      </c>
    </row>
    <row r="798" spans="1:11" x14ac:dyDescent="0.25">
      <c r="A798">
        <v>14751</v>
      </c>
      <c r="B798">
        <v>126.45000000000002</v>
      </c>
      <c r="C798">
        <v>0</v>
      </c>
      <c r="D798">
        <v>126.45000000000002</v>
      </c>
      <c r="E798">
        <v>2</v>
      </c>
      <c r="F798" s="1">
        <v>40202</v>
      </c>
      <c r="G798">
        <v>685</v>
      </c>
      <c r="H798">
        <f>IF(RFM_Customers[Recency]&lt;=RFM_Thresholds!$B$2,5, IF(RFM_Customers[Recency]&lt;=RFM_Thresholds!$C$2,4,IF(RFM_Customers[Recency]&lt;=RFM_Thresholds!$D$2,3,IF(RFM_Customers[Recency]&lt;=RFM_Thresholds!$E$2,2,1))))</f>
        <v>1</v>
      </c>
      <c r="I798">
        <f>IF(RFM_Customers[Frequency]&lt;=RFM_Thresholds!$B$2,1, IF(RFM_Customers[Frequency]&lt;=RFM_Thresholds!$C$2,2,IF(RFM_Customers[Frequency]&lt;=RFM_Thresholds!$D$2,3,IF(RFM_Customers[Frequency]&lt;=RFM_Thresholds!$E$2,4,5))))</f>
        <v>1</v>
      </c>
      <c r="J798">
        <f>IF(RFM_Customers[NetSpending]&lt;=RFM_Thresholds!$B$2,1, IF(RFM_Customers[NetSpending]&lt;=RFM_Thresholds!$C$2,2,IF(RFM_Customers[NetSpending]&lt;=RFM_Thresholds!$D$2,3,IF(RFM_Customers[NetSpending]&lt;=RFM_Thresholds!$E$2,4,5))))</f>
        <v>3</v>
      </c>
      <c r="K798">
        <f t="shared" si="12"/>
        <v>5</v>
      </c>
    </row>
    <row r="799" spans="1:11" x14ac:dyDescent="0.25">
      <c r="A799">
        <v>12683</v>
      </c>
      <c r="B799">
        <v>11633.699999999993</v>
      </c>
      <c r="C799">
        <v>278.17999999999995</v>
      </c>
      <c r="D799">
        <v>11355.519999999995</v>
      </c>
      <c r="E799">
        <v>21</v>
      </c>
      <c r="F799" s="1">
        <v>40882</v>
      </c>
      <c r="G799">
        <v>5</v>
      </c>
      <c r="H799">
        <f>IF(RFM_Customers[Recency]&lt;=RFM_Thresholds!$B$2,5, IF(RFM_Customers[Recency]&lt;=RFM_Thresholds!$C$2,4,IF(RFM_Customers[Recency]&lt;=RFM_Thresholds!$D$2,3,IF(RFM_Customers[Recency]&lt;=RFM_Thresholds!$E$2,2,1))))</f>
        <v>5</v>
      </c>
      <c r="I799">
        <f>IF(RFM_Customers[Frequency]&lt;=RFM_Thresholds!$B$2,1, IF(RFM_Customers[Frequency]&lt;=RFM_Thresholds!$C$2,2,IF(RFM_Customers[Frequency]&lt;=RFM_Thresholds!$D$2,3,IF(RFM_Customers[Frequency]&lt;=RFM_Thresholds!$E$2,4,5))))</f>
        <v>2</v>
      </c>
      <c r="J799">
        <f>IF(RFM_Customers[NetSpending]&lt;=RFM_Thresholds!$B$2,1, IF(RFM_Customers[NetSpending]&lt;=RFM_Thresholds!$C$2,2,IF(RFM_Customers[NetSpending]&lt;=RFM_Thresholds!$D$2,3,IF(RFM_Customers[NetSpending]&lt;=RFM_Thresholds!$E$2,4,5))))</f>
        <v>5</v>
      </c>
      <c r="K799">
        <f t="shared" si="12"/>
        <v>12</v>
      </c>
    </row>
    <row r="800" spans="1:11" x14ac:dyDescent="0.25">
      <c r="A800">
        <v>13087</v>
      </c>
      <c r="B800">
        <v>313.64</v>
      </c>
      <c r="C800">
        <v>0</v>
      </c>
      <c r="D800">
        <v>313.64</v>
      </c>
      <c r="E800">
        <v>1</v>
      </c>
      <c r="F800" s="1">
        <v>40160</v>
      </c>
      <c r="G800">
        <v>727</v>
      </c>
      <c r="H800">
        <f>IF(RFM_Customers[Recency]&lt;=RFM_Thresholds!$B$2,5, IF(RFM_Customers[Recency]&lt;=RFM_Thresholds!$C$2,4,IF(RFM_Customers[Recency]&lt;=RFM_Thresholds!$D$2,3,IF(RFM_Customers[Recency]&lt;=RFM_Thresholds!$E$2,2,1))))</f>
        <v>1</v>
      </c>
      <c r="I800">
        <f>IF(RFM_Customers[Frequency]&lt;=RFM_Thresholds!$B$2,1, IF(RFM_Customers[Frequency]&lt;=RFM_Thresholds!$C$2,2,IF(RFM_Customers[Frequency]&lt;=RFM_Thresholds!$D$2,3,IF(RFM_Customers[Frequency]&lt;=RFM_Thresholds!$E$2,4,5))))</f>
        <v>1</v>
      </c>
      <c r="J800">
        <f>IF(RFM_Customers[NetSpending]&lt;=RFM_Thresholds!$B$2,1, IF(RFM_Customers[NetSpending]&lt;=RFM_Thresholds!$C$2,2,IF(RFM_Customers[NetSpending]&lt;=RFM_Thresholds!$D$2,3,IF(RFM_Customers[NetSpending]&lt;=RFM_Thresholds!$E$2,4,5))))</f>
        <v>4</v>
      </c>
      <c r="K800">
        <f t="shared" si="12"/>
        <v>6</v>
      </c>
    </row>
    <row r="801" spans="1:11" x14ac:dyDescent="0.25">
      <c r="A801">
        <v>15562</v>
      </c>
      <c r="B801">
        <v>671.43000000000006</v>
      </c>
      <c r="C801">
        <v>0</v>
      </c>
      <c r="D801">
        <v>671.43000000000006</v>
      </c>
      <c r="E801">
        <v>3</v>
      </c>
      <c r="F801" s="1">
        <v>40535</v>
      </c>
      <c r="G801">
        <v>352</v>
      </c>
      <c r="H801">
        <f>IF(RFM_Customers[Recency]&lt;=RFM_Thresholds!$B$2,5, IF(RFM_Customers[Recency]&lt;=RFM_Thresholds!$C$2,4,IF(RFM_Customers[Recency]&lt;=RFM_Thresholds!$D$2,3,IF(RFM_Customers[Recency]&lt;=RFM_Thresholds!$E$2,2,1))))</f>
        <v>2</v>
      </c>
      <c r="I801">
        <f>IF(RFM_Customers[Frequency]&lt;=RFM_Thresholds!$B$2,1, IF(RFM_Customers[Frequency]&lt;=RFM_Thresholds!$C$2,2,IF(RFM_Customers[Frequency]&lt;=RFM_Thresholds!$D$2,3,IF(RFM_Customers[Frequency]&lt;=RFM_Thresholds!$E$2,4,5))))</f>
        <v>1</v>
      </c>
      <c r="J801">
        <f>IF(RFM_Customers[NetSpending]&lt;=RFM_Thresholds!$B$2,1, IF(RFM_Customers[NetSpending]&lt;=RFM_Thresholds!$C$2,2,IF(RFM_Customers[NetSpending]&lt;=RFM_Thresholds!$D$2,3,IF(RFM_Customers[NetSpending]&lt;=RFM_Thresholds!$E$2,4,5))))</f>
        <v>5</v>
      </c>
      <c r="K801">
        <f t="shared" si="12"/>
        <v>8</v>
      </c>
    </row>
    <row r="802" spans="1:11" x14ac:dyDescent="0.25">
      <c r="A802">
        <v>17819</v>
      </c>
      <c r="B802">
        <v>6021.0499999999984</v>
      </c>
      <c r="C802">
        <v>43.8</v>
      </c>
      <c r="D802">
        <v>5977.2499999999982</v>
      </c>
      <c r="E802">
        <v>12</v>
      </c>
      <c r="F802" s="1">
        <v>40815</v>
      </c>
      <c r="G802">
        <v>72</v>
      </c>
      <c r="H802">
        <f>IF(RFM_Customers[Recency]&lt;=RFM_Thresholds!$B$2,5, IF(RFM_Customers[Recency]&lt;=RFM_Thresholds!$C$2,4,IF(RFM_Customers[Recency]&lt;=RFM_Thresholds!$D$2,3,IF(RFM_Customers[Recency]&lt;=RFM_Thresholds!$E$2,2,1))))</f>
        <v>3</v>
      </c>
      <c r="I802">
        <f>IF(RFM_Customers[Frequency]&lt;=RFM_Thresholds!$B$2,1, IF(RFM_Customers[Frequency]&lt;=RFM_Thresholds!$C$2,2,IF(RFM_Customers[Frequency]&lt;=RFM_Thresholds!$D$2,3,IF(RFM_Customers[Frequency]&lt;=RFM_Thresholds!$E$2,4,5))))</f>
        <v>1</v>
      </c>
      <c r="J802">
        <f>IF(RFM_Customers[NetSpending]&lt;=RFM_Thresholds!$B$2,1, IF(RFM_Customers[NetSpending]&lt;=RFM_Thresholds!$C$2,2,IF(RFM_Customers[NetSpending]&lt;=RFM_Thresholds!$D$2,3,IF(RFM_Customers[NetSpending]&lt;=RFM_Thresholds!$E$2,4,5))))</f>
        <v>5</v>
      </c>
      <c r="K802">
        <f t="shared" si="12"/>
        <v>9</v>
      </c>
    </row>
    <row r="803" spans="1:11" x14ac:dyDescent="0.25">
      <c r="A803">
        <v>16409</v>
      </c>
      <c r="B803">
        <v>5652.739999999987</v>
      </c>
      <c r="C803">
        <v>0</v>
      </c>
      <c r="D803">
        <v>5652.739999999987</v>
      </c>
      <c r="E803">
        <v>12</v>
      </c>
      <c r="F803" s="1">
        <v>40850</v>
      </c>
      <c r="G803">
        <v>37</v>
      </c>
      <c r="H803">
        <f>IF(RFM_Customers[Recency]&lt;=RFM_Thresholds!$B$2,5, IF(RFM_Customers[Recency]&lt;=RFM_Thresholds!$C$2,4,IF(RFM_Customers[Recency]&lt;=RFM_Thresholds!$D$2,3,IF(RFM_Customers[Recency]&lt;=RFM_Thresholds!$E$2,2,1))))</f>
        <v>4</v>
      </c>
      <c r="I803">
        <f>IF(RFM_Customers[Frequency]&lt;=RFM_Thresholds!$B$2,1, IF(RFM_Customers[Frequency]&lt;=RFM_Thresholds!$C$2,2,IF(RFM_Customers[Frequency]&lt;=RFM_Thresholds!$D$2,3,IF(RFM_Customers[Frequency]&lt;=RFM_Thresholds!$E$2,4,5))))</f>
        <v>1</v>
      </c>
      <c r="J803">
        <f>IF(RFM_Customers[NetSpending]&lt;=RFM_Thresholds!$B$2,1, IF(RFM_Customers[NetSpending]&lt;=RFM_Thresholds!$C$2,2,IF(RFM_Customers[NetSpending]&lt;=RFM_Thresholds!$D$2,3,IF(RFM_Customers[NetSpending]&lt;=RFM_Thresholds!$E$2,4,5))))</f>
        <v>5</v>
      </c>
      <c r="K803">
        <f t="shared" si="12"/>
        <v>10</v>
      </c>
    </row>
    <row r="804" spans="1:11" x14ac:dyDescent="0.25">
      <c r="A804">
        <v>16450</v>
      </c>
      <c r="B804">
        <v>1505.7300000000002</v>
      </c>
      <c r="C804">
        <v>30</v>
      </c>
      <c r="D804">
        <v>1475.7300000000002</v>
      </c>
      <c r="E804">
        <v>3</v>
      </c>
      <c r="F804" s="1">
        <v>40737</v>
      </c>
      <c r="G804">
        <v>150</v>
      </c>
      <c r="H804">
        <f>IF(RFM_Customers[Recency]&lt;=RFM_Thresholds!$B$2,5, IF(RFM_Customers[Recency]&lt;=RFM_Thresholds!$C$2,4,IF(RFM_Customers[Recency]&lt;=RFM_Thresholds!$D$2,3,IF(RFM_Customers[Recency]&lt;=RFM_Thresholds!$E$2,2,1))))</f>
        <v>3</v>
      </c>
      <c r="I804">
        <f>IF(RFM_Customers[Frequency]&lt;=RFM_Thresholds!$B$2,1, IF(RFM_Customers[Frequency]&lt;=RFM_Thresholds!$C$2,2,IF(RFM_Customers[Frequency]&lt;=RFM_Thresholds!$D$2,3,IF(RFM_Customers[Frequency]&lt;=RFM_Thresholds!$E$2,4,5))))</f>
        <v>1</v>
      </c>
      <c r="J804">
        <f>IF(RFM_Customers[NetSpending]&lt;=RFM_Thresholds!$B$2,1, IF(RFM_Customers[NetSpending]&lt;=RFM_Thresholds!$C$2,2,IF(RFM_Customers[NetSpending]&lt;=RFM_Thresholds!$D$2,3,IF(RFM_Customers[NetSpending]&lt;=RFM_Thresholds!$E$2,4,5))))</f>
        <v>5</v>
      </c>
      <c r="K804">
        <f t="shared" si="12"/>
        <v>9</v>
      </c>
    </row>
    <row r="805" spans="1:11" x14ac:dyDescent="0.25">
      <c r="A805">
        <v>17627</v>
      </c>
      <c r="B805">
        <v>296.36000000000007</v>
      </c>
      <c r="C805">
        <v>11.25</v>
      </c>
      <c r="D805">
        <v>285.11000000000007</v>
      </c>
      <c r="E805">
        <v>1</v>
      </c>
      <c r="F805" s="1">
        <v>40408</v>
      </c>
      <c r="G805">
        <v>479</v>
      </c>
      <c r="H805">
        <f>IF(RFM_Customers[Recency]&lt;=RFM_Thresholds!$B$2,5, IF(RFM_Customers[Recency]&lt;=RFM_Thresholds!$C$2,4,IF(RFM_Customers[Recency]&lt;=RFM_Thresholds!$D$2,3,IF(RFM_Customers[Recency]&lt;=RFM_Thresholds!$E$2,2,1))))</f>
        <v>1</v>
      </c>
      <c r="I805">
        <f>IF(RFM_Customers[Frequency]&lt;=RFM_Thresholds!$B$2,1, IF(RFM_Customers[Frequency]&lt;=RFM_Thresholds!$C$2,2,IF(RFM_Customers[Frequency]&lt;=RFM_Thresholds!$D$2,3,IF(RFM_Customers[Frequency]&lt;=RFM_Thresholds!$E$2,4,5))))</f>
        <v>1</v>
      </c>
      <c r="J805">
        <f>IF(RFM_Customers[NetSpending]&lt;=RFM_Thresholds!$B$2,1, IF(RFM_Customers[NetSpending]&lt;=RFM_Thresholds!$C$2,2,IF(RFM_Customers[NetSpending]&lt;=RFM_Thresholds!$D$2,3,IF(RFM_Customers[NetSpending]&lt;=RFM_Thresholds!$E$2,4,5))))</f>
        <v>4</v>
      </c>
      <c r="K805">
        <f t="shared" si="12"/>
        <v>6</v>
      </c>
    </row>
    <row r="806" spans="1:11" x14ac:dyDescent="0.25">
      <c r="A806">
        <v>14466</v>
      </c>
      <c r="B806">
        <v>4267.1499999999987</v>
      </c>
      <c r="C806">
        <v>0</v>
      </c>
      <c r="D806">
        <v>4267.1499999999987</v>
      </c>
      <c r="E806">
        <v>13</v>
      </c>
      <c r="F806" s="1">
        <v>40857</v>
      </c>
      <c r="G806">
        <v>30</v>
      </c>
      <c r="H806">
        <f>IF(RFM_Customers[Recency]&lt;=RFM_Thresholds!$B$2,5, IF(RFM_Customers[Recency]&lt;=RFM_Thresholds!$C$2,4,IF(RFM_Customers[Recency]&lt;=RFM_Thresholds!$D$2,3,IF(RFM_Customers[Recency]&lt;=RFM_Thresholds!$E$2,2,1))))</f>
        <v>4</v>
      </c>
      <c r="I806">
        <f>IF(RFM_Customers[Frequency]&lt;=RFM_Thresholds!$B$2,1, IF(RFM_Customers[Frequency]&lt;=RFM_Thresholds!$C$2,2,IF(RFM_Customers[Frequency]&lt;=RFM_Thresholds!$D$2,3,IF(RFM_Customers[Frequency]&lt;=RFM_Thresholds!$E$2,4,5))))</f>
        <v>1</v>
      </c>
      <c r="J806">
        <f>IF(RFM_Customers[NetSpending]&lt;=RFM_Thresholds!$B$2,1, IF(RFM_Customers[NetSpending]&lt;=RFM_Thresholds!$C$2,2,IF(RFM_Customers[NetSpending]&lt;=RFM_Thresholds!$D$2,3,IF(RFM_Customers[NetSpending]&lt;=RFM_Thresholds!$E$2,4,5))))</f>
        <v>5</v>
      </c>
      <c r="K806">
        <f t="shared" si="12"/>
        <v>10</v>
      </c>
    </row>
    <row r="807" spans="1:11" x14ac:dyDescent="0.25">
      <c r="A807">
        <v>14389</v>
      </c>
      <c r="B807">
        <v>1898.0099999999993</v>
      </c>
      <c r="C807">
        <v>76.939999999999984</v>
      </c>
      <c r="D807">
        <v>1821.0699999999995</v>
      </c>
      <c r="E807">
        <v>5</v>
      </c>
      <c r="F807" s="1">
        <v>40821</v>
      </c>
      <c r="G807">
        <v>66</v>
      </c>
      <c r="H807">
        <f>IF(RFM_Customers[Recency]&lt;=RFM_Thresholds!$B$2,5, IF(RFM_Customers[Recency]&lt;=RFM_Thresholds!$C$2,4,IF(RFM_Customers[Recency]&lt;=RFM_Thresholds!$D$2,3,IF(RFM_Customers[Recency]&lt;=RFM_Thresholds!$E$2,2,1))))</f>
        <v>3</v>
      </c>
      <c r="I807">
        <f>IF(RFM_Customers[Frequency]&lt;=RFM_Thresholds!$B$2,1, IF(RFM_Customers[Frequency]&lt;=RFM_Thresholds!$C$2,2,IF(RFM_Customers[Frequency]&lt;=RFM_Thresholds!$D$2,3,IF(RFM_Customers[Frequency]&lt;=RFM_Thresholds!$E$2,4,5))))</f>
        <v>1</v>
      </c>
      <c r="J807">
        <f>IF(RFM_Customers[NetSpending]&lt;=RFM_Thresholds!$B$2,1, IF(RFM_Customers[NetSpending]&lt;=RFM_Thresholds!$C$2,2,IF(RFM_Customers[NetSpending]&lt;=RFM_Thresholds!$D$2,3,IF(RFM_Customers[NetSpending]&lt;=RFM_Thresholds!$E$2,4,5))))</f>
        <v>5</v>
      </c>
      <c r="K807">
        <f t="shared" si="12"/>
        <v>9</v>
      </c>
    </row>
    <row r="808" spans="1:11" x14ac:dyDescent="0.25">
      <c r="A808">
        <v>16725</v>
      </c>
      <c r="B808">
        <v>1688.2600000000029</v>
      </c>
      <c r="C808">
        <v>11.4</v>
      </c>
      <c r="D808">
        <v>1676.8600000000029</v>
      </c>
      <c r="E808">
        <v>14</v>
      </c>
      <c r="F808" s="1">
        <v>40584</v>
      </c>
      <c r="G808">
        <v>303</v>
      </c>
      <c r="H808">
        <f>IF(RFM_Customers[Recency]&lt;=RFM_Thresholds!$B$2,5, IF(RFM_Customers[Recency]&lt;=RFM_Thresholds!$C$2,4,IF(RFM_Customers[Recency]&lt;=RFM_Thresholds!$D$2,3,IF(RFM_Customers[Recency]&lt;=RFM_Thresholds!$E$2,2,1))))</f>
        <v>2</v>
      </c>
      <c r="I808">
        <f>IF(RFM_Customers[Frequency]&lt;=RFM_Thresholds!$B$2,1, IF(RFM_Customers[Frequency]&lt;=RFM_Thresholds!$C$2,2,IF(RFM_Customers[Frequency]&lt;=RFM_Thresholds!$D$2,3,IF(RFM_Customers[Frequency]&lt;=RFM_Thresholds!$E$2,4,5))))</f>
        <v>1</v>
      </c>
      <c r="J808">
        <f>IF(RFM_Customers[NetSpending]&lt;=RFM_Thresholds!$B$2,1, IF(RFM_Customers[NetSpending]&lt;=RFM_Thresholds!$C$2,2,IF(RFM_Customers[NetSpending]&lt;=RFM_Thresholds!$D$2,3,IF(RFM_Customers[NetSpending]&lt;=RFM_Thresholds!$E$2,4,5))))</f>
        <v>5</v>
      </c>
      <c r="K808">
        <f t="shared" si="12"/>
        <v>8</v>
      </c>
    </row>
    <row r="809" spans="1:11" x14ac:dyDescent="0.25">
      <c r="A809">
        <v>14194</v>
      </c>
      <c r="B809">
        <v>18670.589999999938</v>
      </c>
      <c r="C809">
        <v>227.72</v>
      </c>
      <c r="D809">
        <v>18442.869999999926</v>
      </c>
      <c r="E809">
        <v>36</v>
      </c>
      <c r="F809" s="1">
        <v>40882</v>
      </c>
      <c r="G809">
        <v>5</v>
      </c>
      <c r="H809">
        <f>IF(RFM_Customers[Recency]&lt;=RFM_Thresholds!$B$2,5, IF(RFM_Customers[Recency]&lt;=RFM_Thresholds!$C$2,4,IF(RFM_Customers[Recency]&lt;=RFM_Thresholds!$D$2,3,IF(RFM_Customers[Recency]&lt;=RFM_Thresholds!$E$2,2,1))))</f>
        <v>5</v>
      </c>
      <c r="I809">
        <f>IF(RFM_Customers[Frequency]&lt;=RFM_Thresholds!$B$2,1, IF(RFM_Customers[Frequency]&lt;=RFM_Thresholds!$C$2,2,IF(RFM_Customers[Frequency]&lt;=RFM_Thresholds!$D$2,3,IF(RFM_Customers[Frequency]&lt;=RFM_Thresholds!$E$2,4,5))))</f>
        <v>2</v>
      </c>
      <c r="J809">
        <f>IF(RFM_Customers[NetSpending]&lt;=RFM_Thresholds!$B$2,1, IF(RFM_Customers[NetSpending]&lt;=RFM_Thresholds!$C$2,2,IF(RFM_Customers[NetSpending]&lt;=RFM_Thresholds!$D$2,3,IF(RFM_Customers[NetSpending]&lt;=RFM_Thresholds!$E$2,4,5))))</f>
        <v>5</v>
      </c>
      <c r="K809">
        <f t="shared" si="12"/>
        <v>12</v>
      </c>
    </row>
    <row r="810" spans="1:11" x14ac:dyDescent="0.25">
      <c r="A810">
        <v>17799</v>
      </c>
      <c r="B810">
        <v>6246.9299999999876</v>
      </c>
      <c r="C810">
        <v>125.14999999999999</v>
      </c>
      <c r="D810">
        <v>6121.7799999999879</v>
      </c>
      <c r="E810">
        <v>20</v>
      </c>
      <c r="F810" s="1">
        <v>40864</v>
      </c>
      <c r="G810">
        <v>23</v>
      </c>
      <c r="H810">
        <f>IF(RFM_Customers[Recency]&lt;=RFM_Thresholds!$B$2,5, IF(RFM_Customers[Recency]&lt;=RFM_Thresholds!$C$2,4,IF(RFM_Customers[Recency]&lt;=RFM_Thresholds!$D$2,3,IF(RFM_Customers[Recency]&lt;=RFM_Thresholds!$E$2,2,1))))</f>
        <v>4</v>
      </c>
      <c r="I810">
        <f>IF(RFM_Customers[Frequency]&lt;=RFM_Thresholds!$B$2,1, IF(RFM_Customers[Frequency]&lt;=RFM_Thresholds!$C$2,2,IF(RFM_Customers[Frequency]&lt;=RFM_Thresholds!$D$2,3,IF(RFM_Customers[Frequency]&lt;=RFM_Thresholds!$E$2,4,5))))</f>
        <v>1</v>
      </c>
      <c r="J810">
        <f>IF(RFM_Customers[NetSpending]&lt;=RFM_Thresholds!$B$2,1, IF(RFM_Customers[NetSpending]&lt;=RFM_Thresholds!$C$2,2,IF(RFM_Customers[NetSpending]&lt;=RFM_Thresholds!$D$2,3,IF(RFM_Customers[NetSpending]&lt;=RFM_Thresholds!$E$2,4,5))))</f>
        <v>5</v>
      </c>
      <c r="K810">
        <f t="shared" si="12"/>
        <v>10</v>
      </c>
    </row>
    <row r="811" spans="1:11" x14ac:dyDescent="0.25">
      <c r="A811">
        <v>17910</v>
      </c>
      <c r="B811">
        <v>261.7</v>
      </c>
      <c r="C811">
        <v>0</v>
      </c>
      <c r="D811">
        <v>261.7</v>
      </c>
      <c r="E811">
        <v>1</v>
      </c>
      <c r="F811" s="1">
        <v>40160</v>
      </c>
      <c r="G811">
        <v>727</v>
      </c>
      <c r="H811">
        <f>IF(RFM_Customers[Recency]&lt;=RFM_Thresholds!$B$2,5, IF(RFM_Customers[Recency]&lt;=RFM_Thresholds!$C$2,4,IF(RFM_Customers[Recency]&lt;=RFM_Thresholds!$D$2,3,IF(RFM_Customers[Recency]&lt;=RFM_Thresholds!$E$2,2,1))))</f>
        <v>1</v>
      </c>
      <c r="I811">
        <f>IF(RFM_Customers[Frequency]&lt;=RFM_Thresholds!$B$2,1, IF(RFM_Customers[Frequency]&lt;=RFM_Thresholds!$C$2,2,IF(RFM_Customers[Frequency]&lt;=RFM_Thresholds!$D$2,3,IF(RFM_Customers[Frequency]&lt;=RFM_Thresholds!$E$2,4,5))))</f>
        <v>1</v>
      </c>
      <c r="J811">
        <f>IF(RFM_Customers[NetSpending]&lt;=RFM_Thresholds!$B$2,1, IF(RFM_Customers[NetSpending]&lt;=RFM_Thresholds!$C$2,2,IF(RFM_Customers[NetSpending]&lt;=RFM_Thresholds!$D$2,3,IF(RFM_Customers[NetSpending]&lt;=RFM_Thresholds!$E$2,4,5))))</f>
        <v>4</v>
      </c>
      <c r="K811">
        <f t="shared" si="12"/>
        <v>6</v>
      </c>
    </row>
    <row r="812" spans="1:11" x14ac:dyDescent="0.25">
      <c r="A812">
        <v>16551</v>
      </c>
      <c r="B812">
        <v>2237.12</v>
      </c>
      <c r="C812">
        <v>0</v>
      </c>
      <c r="D812">
        <v>2237.12</v>
      </c>
      <c r="E812">
        <v>7</v>
      </c>
      <c r="F812" s="1">
        <v>40791</v>
      </c>
      <c r="G812">
        <v>96</v>
      </c>
      <c r="H812">
        <f>IF(RFM_Customers[Recency]&lt;=RFM_Thresholds!$B$2,5, IF(RFM_Customers[Recency]&lt;=RFM_Thresholds!$C$2,4,IF(RFM_Customers[Recency]&lt;=RFM_Thresholds!$D$2,3,IF(RFM_Customers[Recency]&lt;=RFM_Thresholds!$E$2,2,1))))</f>
        <v>3</v>
      </c>
      <c r="I812">
        <f>IF(RFM_Customers[Frequency]&lt;=RFM_Thresholds!$B$2,1, IF(RFM_Customers[Frequency]&lt;=RFM_Thresholds!$C$2,2,IF(RFM_Customers[Frequency]&lt;=RFM_Thresholds!$D$2,3,IF(RFM_Customers[Frequency]&lt;=RFM_Thresholds!$E$2,4,5))))</f>
        <v>1</v>
      </c>
      <c r="J812">
        <f>IF(RFM_Customers[NetSpending]&lt;=RFM_Thresholds!$B$2,1, IF(RFM_Customers[NetSpending]&lt;=RFM_Thresholds!$C$2,2,IF(RFM_Customers[NetSpending]&lt;=RFM_Thresholds!$D$2,3,IF(RFM_Customers[NetSpending]&lt;=RFM_Thresholds!$E$2,4,5))))</f>
        <v>5</v>
      </c>
      <c r="K812">
        <f t="shared" si="12"/>
        <v>9</v>
      </c>
    </row>
    <row r="813" spans="1:11" x14ac:dyDescent="0.25">
      <c r="A813">
        <v>15577</v>
      </c>
      <c r="B813">
        <v>396.02999999999986</v>
      </c>
      <c r="C813">
        <v>0</v>
      </c>
      <c r="D813">
        <v>396.02999999999986</v>
      </c>
      <c r="E813">
        <v>5</v>
      </c>
      <c r="F813" s="1">
        <v>40735</v>
      </c>
      <c r="G813">
        <v>152</v>
      </c>
      <c r="H813">
        <f>IF(RFM_Customers[Recency]&lt;=RFM_Thresholds!$B$2,5, IF(RFM_Customers[Recency]&lt;=RFM_Thresholds!$C$2,4,IF(RFM_Customers[Recency]&lt;=RFM_Thresholds!$D$2,3,IF(RFM_Customers[Recency]&lt;=RFM_Thresholds!$E$2,2,1))))</f>
        <v>3</v>
      </c>
      <c r="I813">
        <f>IF(RFM_Customers[Frequency]&lt;=RFM_Thresholds!$B$2,1, IF(RFM_Customers[Frequency]&lt;=RFM_Thresholds!$C$2,2,IF(RFM_Customers[Frequency]&lt;=RFM_Thresholds!$D$2,3,IF(RFM_Customers[Frequency]&lt;=RFM_Thresholds!$E$2,4,5))))</f>
        <v>1</v>
      </c>
      <c r="J813">
        <f>IF(RFM_Customers[NetSpending]&lt;=RFM_Thresholds!$B$2,1, IF(RFM_Customers[NetSpending]&lt;=RFM_Thresholds!$C$2,2,IF(RFM_Customers[NetSpending]&lt;=RFM_Thresholds!$D$2,3,IF(RFM_Customers[NetSpending]&lt;=RFM_Thresholds!$E$2,4,5))))</f>
        <v>4</v>
      </c>
      <c r="K813">
        <f t="shared" si="12"/>
        <v>8</v>
      </c>
    </row>
    <row r="814" spans="1:11" x14ac:dyDescent="0.25">
      <c r="A814">
        <v>12346</v>
      </c>
      <c r="B814">
        <v>77556.460000000006</v>
      </c>
      <c r="C814">
        <v>77608.200000000012</v>
      </c>
      <c r="D814">
        <v>-51.740000000005239</v>
      </c>
      <c r="E814">
        <v>12</v>
      </c>
      <c r="F814" s="1">
        <v>40561</v>
      </c>
      <c r="G814">
        <v>326</v>
      </c>
      <c r="H814">
        <f>IF(RFM_Customers[Recency]&lt;=RFM_Thresholds!$B$2,5, IF(RFM_Customers[Recency]&lt;=RFM_Thresholds!$C$2,4,IF(RFM_Customers[Recency]&lt;=RFM_Thresholds!$D$2,3,IF(RFM_Customers[Recency]&lt;=RFM_Thresholds!$E$2,2,1))))</f>
        <v>2</v>
      </c>
      <c r="I814">
        <f>IF(RFM_Customers[Frequency]&lt;=RFM_Thresholds!$B$2,1, IF(RFM_Customers[Frequency]&lt;=RFM_Thresholds!$C$2,2,IF(RFM_Customers[Frequency]&lt;=RFM_Thresholds!$D$2,3,IF(RFM_Customers[Frequency]&lt;=RFM_Thresholds!$E$2,4,5))))</f>
        <v>1</v>
      </c>
      <c r="J814">
        <f>IF(RFM_Customers[NetSpending]&lt;=RFM_Thresholds!$B$2,1, IF(RFM_Customers[NetSpending]&lt;=RFM_Thresholds!$C$2,2,IF(RFM_Customers[NetSpending]&lt;=RFM_Thresholds!$D$2,3,IF(RFM_Customers[NetSpending]&lt;=RFM_Thresholds!$E$2,4,5))))</f>
        <v>1</v>
      </c>
      <c r="K814">
        <f t="shared" si="12"/>
        <v>4</v>
      </c>
    </row>
    <row r="815" spans="1:11" x14ac:dyDescent="0.25">
      <c r="A815">
        <v>12439</v>
      </c>
      <c r="B815">
        <v>1142.8800000000003</v>
      </c>
      <c r="C815">
        <v>53.699999999999996</v>
      </c>
      <c r="D815">
        <v>1089.1800000000003</v>
      </c>
      <c r="E815">
        <v>2</v>
      </c>
      <c r="F815" s="1">
        <v>40204</v>
      </c>
      <c r="G815">
        <v>683</v>
      </c>
      <c r="H815">
        <f>IF(RFM_Customers[Recency]&lt;=RFM_Thresholds!$B$2,5, IF(RFM_Customers[Recency]&lt;=RFM_Thresholds!$C$2,4,IF(RFM_Customers[Recency]&lt;=RFM_Thresholds!$D$2,3,IF(RFM_Customers[Recency]&lt;=RFM_Thresholds!$E$2,2,1))))</f>
        <v>1</v>
      </c>
      <c r="I815">
        <f>IF(RFM_Customers[Frequency]&lt;=RFM_Thresholds!$B$2,1, IF(RFM_Customers[Frequency]&lt;=RFM_Thresholds!$C$2,2,IF(RFM_Customers[Frequency]&lt;=RFM_Thresholds!$D$2,3,IF(RFM_Customers[Frequency]&lt;=RFM_Thresholds!$E$2,4,5))))</f>
        <v>1</v>
      </c>
      <c r="J815">
        <f>IF(RFM_Customers[NetSpending]&lt;=RFM_Thresholds!$B$2,1, IF(RFM_Customers[NetSpending]&lt;=RFM_Thresholds!$C$2,2,IF(RFM_Customers[NetSpending]&lt;=RFM_Thresholds!$D$2,3,IF(RFM_Customers[NetSpending]&lt;=RFM_Thresholds!$E$2,4,5))))</f>
        <v>5</v>
      </c>
      <c r="K815">
        <f t="shared" si="12"/>
        <v>7</v>
      </c>
    </row>
    <row r="816" spans="1:11" x14ac:dyDescent="0.25">
      <c r="A816">
        <v>13462</v>
      </c>
      <c r="B816">
        <v>1153.8500000000001</v>
      </c>
      <c r="C816">
        <v>8.25</v>
      </c>
      <c r="D816">
        <v>1145.6000000000001</v>
      </c>
      <c r="E816">
        <v>5</v>
      </c>
      <c r="F816" s="1">
        <v>40634</v>
      </c>
      <c r="G816">
        <v>253</v>
      </c>
      <c r="H816">
        <f>IF(RFM_Customers[Recency]&lt;=RFM_Thresholds!$B$2,5, IF(RFM_Customers[Recency]&lt;=RFM_Thresholds!$C$2,4,IF(RFM_Customers[Recency]&lt;=RFM_Thresholds!$D$2,3,IF(RFM_Customers[Recency]&lt;=RFM_Thresholds!$E$2,2,1))))</f>
        <v>2</v>
      </c>
      <c r="I816">
        <f>IF(RFM_Customers[Frequency]&lt;=RFM_Thresholds!$B$2,1, IF(RFM_Customers[Frequency]&lt;=RFM_Thresholds!$C$2,2,IF(RFM_Customers[Frequency]&lt;=RFM_Thresholds!$D$2,3,IF(RFM_Customers[Frequency]&lt;=RFM_Thresholds!$E$2,4,5))))</f>
        <v>1</v>
      </c>
      <c r="J816">
        <f>IF(RFM_Customers[NetSpending]&lt;=RFM_Thresholds!$B$2,1, IF(RFM_Customers[NetSpending]&lt;=RFM_Thresholds!$C$2,2,IF(RFM_Customers[NetSpending]&lt;=RFM_Thresholds!$D$2,3,IF(RFM_Customers[NetSpending]&lt;=RFM_Thresholds!$E$2,4,5))))</f>
        <v>5</v>
      </c>
      <c r="K816">
        <f t="shared" si="12"/>
        <v>8</v>
      </c>
    </row>
    <row r="817" spans="1:11" x14ac:dyDescent="0.25">
      <c r="A817">
        <v>13013</v>
      </c>
      <c r="B817">
        <v>11097.43</v>
      </c>
      <c r="C817">
        <v>23.95</v>
      </c>
      <c r="D817">
        <v>11073.48</v>
      </c>
      <c r="E817">
        <v>29</v>
      </c>
      <c r="F817" s="1">
        <v>40885</v>
      </c>
      <c r="G817">
        <v>2</v>
      </c>
      <c r="H817">
        <f>IF(RFM_Customers[Recency]&lt;=RFM_Thresholds!$B$2,5, IF(RFM_Customers[Recency]&lt;=RFM_Thresholds!$C$2,4,IF(RFM_Customers[Recency]&lt;=RFM_Thresholds!$D$2,3,IF(RFM_Customers[Recency]&lt;=RFM_Thresholds!$E$2,2,1))))</f>
        <v>5</v>
      </c>
      <c r="I817">
        <f>IF(RFM_Customers[Frequency]&lt;=RFM_Thresholds!$B$2,1, IF(RFM_Customers[Frequency]&lt;=RFM_Thresholds!$C$2,2,IF(RFM_Customers[Frequency]&lt;=RFM_Thresholds!$D$2,3,IF(RFM_Customers[Frequency]&lt;=RFM_Thresholds!$E$2,4,5))))</f>
        <v>2</v>
      </c>
      <c r="J817">
        <f>IF(RFM_Customers[NetSpending]&lt;=RFM_Thresholds!$B$2,1, IF(RFM_Customers[NetSpending]&lt;=RFM_Thresholds!$C$2,2,IF(RFM_Customers[NetSpending]&lt;=RFM_Thresholds!$D$2,3,IF(RFM_Customers[NetSpending]&lt;=RFM_Thresholds!$E$2,4,5))))</f>
        <v>5</v>
      </c>
      <c r="K817">
        <f t="shared" si="12"/>
        <v>12</v>
      </c>
    </row>
    <row r="818" spans="1:11" x14ac:dyDescent="0.25">
      <c r="A818">
        <v>14977</v>
      </c>
      <c r="B818">
        <v>31.929999999999996</v>
      </c>
      <c r="C818">
        <v>0</v>
      </c>
      <c r="D818">
        <v>31.929999999999996</v>
      </c>
      <c r="E818">
        <v>1</v>
      </c>
      <c r="F818" s="1">
        <v>40161</v>
      </c>
      <c r="G818">
        <v>726</v>
      </c>
      <c r="H818">
        <f>IF(RFM_Customers[Recency]&lt;=RFM_Thresholds!$B$2,5, IF(RFM_Customers[Recency]&lt;=RFM_Thresholds!$C$2,4,IF(RFM_Customers[Recency]&lt;=RFM_Thresholds!$D$2,3,IF(RFM_Customers[Recency]&lt;=RFM_Thresholds!$E$2,2,1))))</f>
        <v>1</v>
      </c>
      <c r="I818">
        <f>IF(RFM_Customers[Frequency]&lt;=RFM_Thresholds!$B$2,1, IF(RFM_Customers[Frequency]&lt;=RFM_Thresholds!$C$2,2,IF(RFM_Customers[Frequency]&lt;=RFM_Thresholds!$D$2,3,IF(RFM_Customers[Frequency]&lt;=RFM_Thresholds!$E$2,4,5))))</f>
        <v>1</v>
      </c>
      <c r="J818">
        <f>IF(RFM_Customers[NetSpending]&lt;=RFM_Thresholds!$B$2,1, IF(RFM_Customers[NetSpending]&lt;=RFM_Thresholds!$C$2,2,IF(RFM_Customers[NetSpending]&lt;=RFM_Thresholds!$D$2,3,IF(RFM_Customers[NetSpending]&lt;=RFM_Thresholds!$E$2,4,5))))</f>
        <v>2</v>
      </c>
      <c r="K818">
        <f t="shared" si="12"/>
        <v>4</v>
      </c>
    </row>
    <row r="819" spans="1:11" x14ac:dyDescent="0.25">
      <c r="A819">
        <v>16769</v>
      </c>
      <c r="B819">
        <v>1117.0500000000006</v>
      </c>
      <c r="C819">
        <v>0</v>
      </c>
      <c r="D819">
        <v>1117.0500000000006</v>
      </c>
      <c r="E819">
        <v>4</v>
      </c>
      <c r="F819" s="1">
        <v>40626</v>
      </c>
      <c r="G819">
        <v>261</v>
      </c>
      <c r="H819">
        <f>IF(RFM_Customers[Recency]&lt;=RFM_Thresholds!$B$2,5, IF(RFM_Customers[Recency]&lt;=RFM_Thresholds!$C$2,4,IF(RFM_Customers[Recency]&lt;=RFM_Thresholds!$D$2,3,IF(RFM_Customers[Recency]&lt;=RFM_Thresholds!$E$2,2,1))))</f>
        <v>2</v>
      </c>
      <c r="I819">
        <f>IF(RFM_Customers[Frequency]&lt;=RFM_Thresholds!$B$2,1, IF(RFM_Customers[Frequency]&lt;=RFM_Thresholds!$C$2,2,IF(RFM_Customers[Frequency]&lt;=RFM_Thresholds!$D$2,3,IF(RFM_Customers[Frequency]&lt;=RFM_Thresholds!$E$2,4,5))))</f>
        <v>1</v>
      </c>
      <c r="J819">
        <f>IF(RFM_Customers[NetSpending]&lt;=RFM_Thresholds!$B$2,1, IF(RFM_Customers[NetSpending]&lt;=RFM_Thresholds!$C$2,2,IF(RFM_Customers[NetSpending]&lt;=RFM_Thresholds!$D$2,3,IF(RFM_Customers[NetSpending]&lt;=RFM_Thresholds!$E$2,4,5))))</f>
        <v>5</v>
      </c>
      <c r="K819">
        <f t="shared" si="12"/>
        <v>8</v>
      </c>
    </row>
    <row r="820" spans="1:11" x14ac:dyDescent="0.25">
      <c r="A820">
        <v>17075</v>
      </c>
      <c r="B820">
        <v>2236.6300000000015</v>
      </c>
      <c r="C820">
        <v>20.350000000000001</v>
      </c>
      <c r="D820">
        <v>2216.2800000000016</v>
      </c>
      <c r="E820">
        <v>10</v>
      </c>
      <c r="F820" s="1">
        <v>40869</v>
      </c>
      <c r="G820">
        <v>18</v>
      </c>
      <c r="H820">
        <f>IF(RFM_Customers[Recency]&lt;=RFM_Thresholds!$B$2,5, IF(RFM_Customers[Recency]&lt;=RFM_Thresholds!$C$2,4,IF(RFM_Customers[Recency]&lt;=RFM_Thresholds!$D$2,3,IF(RFM_Customers[Recency]&lt;=RFM_Thresholds!$E$2,2,1))))</f>
        <v>5</v>
      </c>
      <c r="I820">
        <f>IF(RFM_Customers[Frequency]&lt;=RFM_Thresholds!$B$2,1, IF(RFM_Customers[Frequency]&lt;=RFM_Thresholds!$C$2,2,IF(RFM_Customers[Frequency]&lt;=RFM_Thresholds!$D$2,3,IF(RFM_Customers[Frequency]&lt;=RFM_Thresholds!$E$2,4,5))))</f>
        <v>1</v>
      </c>
      <c r="J820">
        <f>IF(RFM_Customers[NetSpending]&lt;=RFM_Thresholds!$B$2,1, IF(RFM_Customers[NetSpending]&lt;=RFM_Thresholds!$C$2,2,IF(RFM_Customers[NetSpending]&lt;=RFM_Thresholds!$D$2,3,IF(RFM_Customers[NetSpending]&lt;=RFM_Thresholds!$E$2,4,5))))</f>
        <v>5</v>
      </c>
      <c r="K820">
        <f t="shared" si="12"/>
        <v>11</v>
      </c>
    </row>
    <row r="821" spans="1:11" x14ac:dyDescent="0.25">
      <c r="A821">
        <v>16190</v>
      </c>
      <c r="B821">
        <v>2723.5499999999997</v>
      </c>
      <c r="C821">
        <v>0</v>
      </c>
      <c r="D821">
        <v>2723.5499999999997</v>
      </c>
      <c r="E821">
        <v>8</v>
      </c>
      <c r="F821" s="1">
        <v>40846</v>
      </c>
      <c r="G821">
        <v>41</v>
      </c>
      <c r="H821">
        <f>IF(RFM_Customers[Recency]&lt;=RFM_Thresholds!$B$2,5, IF(RFM_Customers[Recency]&lt;=RFM_Thresholds!$C$2,4,IF(RFM_Customers[Recency]&lt;=RFM_Thresholds!$D$2,3,IF(RFM_Customers[Recency]&lt;=RFM_Thresholds!$E$2,2,1))))</f>
        <v>4</v>
      </c>
      <c r="I821">
        <f>IF(RFM_Customers[Frequency]&lt;=RFM_Thresholds!$B$2,1, IF(RFM_Customers[Frequency]&lt;=RFM_Thresholds!$C$2,2,IF(RFM_Customers[Frequency]&lt;=RFM_Thresholds!$D$2,3,IF(RFM_Customers[Frequency]&lt;=RFM_Thresholds!$E$2,4,5))))</f>
        <v>1</v>
      </c>
      <c r="J821">
        <f>IF(RFM_Customers[NetSpending]&lt;=RFM_Thresholds!$B$2,1, IF(RFM_Customers[NetSpending]&lt;=RFM_Thresholds!$C$2,2,IF(RFM_Customers[NetSpending]&lt;=RFM_Thresholds!$D$2,3,IF(RFM_Customers[NetSpending]&lt;=RFM_Thresholds!$E$2,4,5))))</f>
        <v>5</v>
      </c>
      <c r="K821">
        <f t="shared" si="12"/>
        <v>10</v>
      </c>
    </row>
    <row r="822" spans="1:11" x14ac:dyDescent="0.25">
      <c r="A822">
        <v>14032</v>
      </c>
      <c r="B822">
        <v>4546.4100000000026</v>
      </c>
      <c r="C822">
        <v>64.2</v>
      </c>
      <c r="D822">
        <v>4482.2100000000019</v>
      </c>
      <c r="E822">
        <v>16</v>
      </c>
      <c r="F822" s="1">
        <v>40884</v>
      </c>
      <c r="G822">
        <v>3</v>
      </c>
      <c r="H822">
        <f>IF(RFM_Customers[Recency]&lt;=RFM_Thresholds!$B$2,5, IF(RFM_Customers[Recency]&lt;=RFM_Thresholds!$C$2,4,IF(RFM_Customers[Recency]&lt;=RFM_Thresholds!$D$2,3,IF(RFM_Customers[Recency]&lt;=RFM_Thresholds!$E$2,2,1))))</f>
        <v>5</v>
      </c>
      <c r="I822">
        <f>IF(RFM_Customers[Frequency]&lt;=RFM_Thresholds!$B$2,1, IF(RFM_Customers[Frequency]&lt;=RFM_Thresholds!$C$2,2,IF(RFM_Customers[Frequency]&lt;=RFM_Thresholds!$D$2,3,IF(RFM_Customers[Frequency]&lt;=RFM_Thresholds!$E$2,4,5))))</f>
        <v>1</v>
      </c>
      <c r="J822">
        <f>IF(RFM_Customers[NetSpending]&lt;=RFM_Thresholds!$B$2,1, IF(RFM_Customers[NetSpending]&lt;=RFM_Thresholds!$C$2,2,IF(RFM_Customers[NetSpending]&lt;=RFM_Thresholds!$D$2,3,IF(RFM_Customers[NetSpending]&lt;=RFM_Thresholds!$E$2,4,5))))</f>
        <v>5</v>
      </c>
      <c r="K822">
        <f t="shared" si="12"/>
        <v>11</v>
      </c>
    </row>
    <row r="823" spans="1:11" x14ac:dyDescent="0.25">
      <c r="A823">
        <v>17825</v>
      </c>
      <c r="B823">
        <v>701.95999999999992</v>
      </c>
      <c r="C823">
        <v>0</v>
      </c>
      <c r="D823">
        <v>701.95999999999992</v>
      </c>
      <c r="E823">
        <v>4</v>
      </c>
      <c r="F823" s="1">
        <v>40288</v>
      </c>
      <c r="G823">
        <v>599</v>
      </c>
      <c r="H823">
        <f>IF(RFM_Customers[Recency]&lt;=RFM_Thresholds!$B$2,5, IF(RFM_Customers[Recency]&lt;=RFM_Thresholds!$C$2,4,IF(RFM_Customers[Recency]&lt;=RFM_Thresholds!$D$2,3,IF(RFM_Customers[Recency]&lt;=RFM_Thresholds!$E$2,2,1))))</f>
        <v>1</v>
      </c>
      <c r="I823">
        <f>IF(RFM_Customers[Frequency]&lt;=RFM_Thresholds!$B$2,1, IF(RFM_Customers[Frequency]&lt;=RFM_Thresholds!$C$2,2,IF(RFM_Customers[Frequency]&lt;=RFM_Thresholds!$D$2,3,IF(RFM_Customers[Frequency]&lt;=RFM_Thresholds!$E$2,4,5))))</f>
        <v>1</v>
      </c>
      <c r="J823">
        <f>IF(RFM_Customers[NetSpending]&lt;=RFM_Thresholds!$B$2,1, IF(RFM_Customers[NetSpending]&lt;=RFM_Thresholds!$C$2,2,IF(RFM_Customers[NetSpending]&lt;=RFM_Thresholds!$D$2,3,IF(RFM_Customers[NetSpending]&lt;=RFM_Thresholds!$E$2,4,5))))</f>
        <v>5</v>
      </c>
      <c r="K823">
        <f t="shared" si="12"/>
        <v>7</v>
      </c>
    </row>
    <row r="824" spans="1:11" x14ac:dyDescent="0.25">
      <c r="A824">
        <v>15329</v>
      </c>
      <c r="B824">
        <v>2958.8300000000017</v>
      </c>
      <c r="C824">
        <v>223.64999999999998</v>
      </c>
      <c r="D824">
        <v>2735.1800000000012</v>
      </c>
      <c r="E824">
        <v>11</v>
      </c>
      <c r="F824" s="1">
        <v>40847</v>
      </c>
      <c r="G824">
        <v>40</v>
      </c>
      <c r="H824">
        <f>IF(RFM_Customers[Recency]&lt;=RFM_Thresholds!$B$2,5, IF(RFM_Customers[Recency]&lt;=RFM_Thresholds!$C$2,4,IF(RFM_Customers[Recency]&lt;=RFM_Thresholds!$D$2,3,IF(RFM_Customers[Recency]&lt;=RFM_Thresholds!$E$2,2,1))))</f>
        <v>4</v>
      </c>
      <c r="I824">
        <f>IF(RFM_Customers[Frequency]&lt;=RFM_Thresholds!$B$2,1, IF(RFM_Customers[Frequency]&lt;=RFM_Thresholds!$C$2,2,IF(RFM_Customers[Frequency]&lt;=RFM_Thresholds!$D$2,3,IF(RFM_Customers[Frequency]&lt;=RFM_Thresholds!$E$2,4,5))))</f>
        <v>1</v>
      </c>
      <c r="J824">
        <f>IF(RFM_Customers[NetSpending]&lt;=RFM_Thresholds!$B$2,1, IF(RFM_Customers[NetSpending]&lt;=RFM_Thresholds!$C$2,2,IF(RFM_Customers[NetSpending]&lt;=RFM_Thresholds!$D$2,3,IF(RFM_Customers[NetSpending]&lt;=RFM_Thresholds!$E$2,4,5))))</f>
        <v>5</v>
      </c>
      <c r="K824">
        <f t="shared" si="12"/>
        <v>10</v>
      </c>
    </row>
    <row r="825" spans="1:11" x14ac:dyDescent="0.25">
      <c r="A825">
        <v>14319</v>
      </c>
      <c r="B825">
        <v>494.84999999999991</v>
      </c>
      <c r="C825">
        <v>17.899999999999999</v>
      </c>
      <c r="D825">
        <v>476.95</v>
      </c>
      <c r="E825">
        <v>1</v>
      </c>
      <c r="F825" s="1">
        <v>40462</v>
      </c>
      <c r="G825">
        <v>425</v>
      </c>
      <c r="H825">
        <f>IF(RFM_Customers[Recency]&lt;=RFM_Thresholds!$B$2,5, IF(RFM_Customers[Recency]&lt;=RFM_Thresholds!$C$2,4,IF(RFM_Customers[Recency]&lt;=RFM_Thresholds!$D$2,3,IF(RFM_Customers[Recency]&lt;=RFM_Thresholds!$E$2,2,1))))</f>
        <v>1</v>
      </c>
      <c r="I825">
        <f>IF(RFM_Customers[Frequency]&lt;=RFM_Thresholds!$B$2,1, IF(RFM_Customers[Frequency]&lt;=RFM_Thresholds!$C$2,2,IF(RFM_Customers[Frequency]&lt;=RFM_Thresholds!$D$2,3,IF(RFM_Customers[Frequency]&lt;=RFM_Thresholds!$E$2,4,5))))</f>
        <v>1</v>
      </c>
      <c r="J825">
        <f>IF(RFM_Customers[NetSpending]&lt;=RFM_Thresholds!$B$2,1, IF(RFM_Customers[NetSpending]&lt;=RFM_Thresholds!$C$2,2,IF(RFM_Customers[NetSpending]&lt;=RFM_Thresholds!$D$2,3,IF(RFM_Customers[NetSpending]&lt;=RFM_Thresholds!$E$2,4,5))))</f>
        <v>5</v>
      </c>
      <c r="K825">
        <f t="shared" si="12"/>
        <v>7</v>
      </c>
    </row>
    <row r="826" spans="1:11" x14ac:dyDescent="0.25">
      <c r="A826">
        <v>17908</v>
      </c>
      <c r="B826">
        <v>1142.4700000000012</v>
      </c>
      <c r="C826">
        <v>53.650000000000006</v>
      </c>
      <c r="D826">
        <v>1088.8200000000006</v>
      </c>
      <c r="E826">
        <v>5</v>
      </c>
      <c r="F826" s="1">
        <v>40513</v>
      </c>
      <c r="G826">
        <v>374</v>
      </c>
      <c r="H826">
        <f>IF(RFM_Customers[Recency]&lt;=RFM_Thresholds!$B$2,5, IF(RFM_Customers[Recency]&lt;=RFM_Thresholds!$C$2,4,IF(RFM_Customers[Recency]&lt;=RFM_Thresholds!$D$2,3,IF(RFM_Customers[Recency]&lt;=RFM_Thresholds!$E$2,2,1))))</f>
        <v>2</v>
      </c>
      <c r="I826">
        <f>IF(RFM_Customers[Frequency]&lt;=RFM_Thresholds!$B$2,1, IF(RFM_Customers[Frequency]&lt;=RFM_Thresholds!$C$2,2,IF(RFM_Customers[Frequency]&lt;=RFM_Thresholds!$D$2,3,IF(RFM_Customers[Frequency]&lt;=RFM_Thresholds!$E$2,4,5))))</f>
        <v>1</v>
      </c>
      <c r="J826">
        <f>IF(RFM_Customers[NetSpending]&lt;=RFM_Thresholds!$B$2,1, IF(RFM_Customers[NetSpending]&lt;=RFM_Thresholds!$C$2,2,IF(RFM_Customers[NetSpending]&lt;=RFM_Thresholds!$D$2,3,IF(RFM_Customers[NetSpending]&lt;=RFM_Thresholds!$E$2,4,5))))</f>
        <v>5</v>
      </c>
      <c r="K826">
        <f t="shared" si="12"/>
        <v>8</v>
      </c>
    </row>
    <row r="827" spans="1:11" x14ac:dyDescent="0.25">
      <c r="A827">
        <v>15534</v>
      </c>
      <c r="B827">
        <v>162.25</v>
      </c>
      <c r="C827">
        <v>0</v>
      </c>
      <c r="D827">
        <v>162.25</v>
      </c>
      <c r="E827">
        <v>1</v>
      </c>
      <c r="F827" s="1">
        <v>40161</v>
      </c>
      <c r="G827">
        <v>726</v>
      </c>
      <c r="H827">
        <f>IF(RFM_Customers[Recency]&lt;=RFM_Thresholds!$B$2,5, IF(RFM_Customers[Recency]&lt;=RFM_Thresholds!$C$2,4,IF(RFM_Customers[Recency]&lt;=RFM_Thresholds!$D$2,3,IF(RFM_Customers[Recency]&lt;=RFM_Thresholds!$E$2,2,1))))</f>
        <v>1</v>
      </c>
      <c r="I827">
        <f>IF(RFM_Customers[Frequency]&lt;=RFM_Thresholds!$B$2,1, IF(RFM_Customers[Frequency]&lt;=RFM_Thresholds!$C$2,2,IF(RFM_Customers[Frequency]&lt;=RFM_Thresholds!$D$2,3,IF(RFM_Customers[Frequency]&lt;=RFM_Thresholds!$E$2,4,5))))</f>
        <v>1</v>
      </c>
      <c r="J827">
        <f>IF(RFM_Customers[NetSpending]&lt;=RFM_Thresholds!$B$2,1, IF(RFM_Customers[NetSpending]&lt;=RFM_Thresholds!$C$2,2,IF(RFM_Customers[NetSpending]&lt;=RFM_Thresholds!$D$2,3,IF(RFM_Customers[NetSpending]&lt;=RFM_Thresholds!$E$2,4,5))))</f>
        <v>3</v>
      </c>
      <c r="K827">
        <f t="shared" si="12"/>
        <v>5</v>
      </c>
    </row>
    <row r="828" spans="1:11" x14ac:dyDescent="0.25">
      <c r="A828">
        <v>16327</v>
      </c>
      <c r="B828">
        <v>10159.639999999998</v>
      </c>
      <c r="C828">
        <v>25.82</v>
      </c>
      <c r="D828">
        <v>10133.82</v>
      </c>
      <c r="E828">
        <v>16</v>
      </c>
      <c r="F828" s="1">
        <v>40872</v>
      </c>
      <c r="G828">
        <v>15</v>
      </c>
      <c r="H828">
        <f>IF(RFM_Customers[Recency]&lt;=RFM_Thresholds!$B$2,5, IF(RFM_Customers[Recency]&lt;=RFM_Thresholds!$C$2,4,IF(RFM_Customers[Recency]&lt;=RFM_Thresholds!$D$2,3,IF(RFM_Customers[Recency]&lt;=RFM_Thresholds!$E$2,2,1))))</f>
        <v>5</v>
      </c>
      <c r="I828">
        <f>IF(RFM_Customers[Frequency]&lt;=RFM_Thresholds!$B$2,1, IF(RFM_Customers[Frequency]&lt;=RFM_Thresholds!$C$2,2,IF(RFM_Customers[Frequency]&lt;=RFM_Thresholds!$D$2,3,IF(RFM_Customers[Frequency]&lt;=RFM_Thresholds!$E$2,4,5))))</f>
        <v>1</v>
      </c>
      <c r="J828">
        <f>IF(RFM_Customers[NetSpending]&lt;=RFM_Thresholds!$B$2,1, IF(RFM_Customers[NetSpending]&lt;=RFM_Thresholds!$C$2,2,IF(RFM_Customers[NetSpending]&lt;=RFM_Thresholds!$D$2,3,IF(RFM_Customers[NetSpending]&lt;=RFM_Thresholds!$E$2,4,5))))</f>
        <v>5</v>
      </c>
      <c r="K828">
        <f t="shared" si="12"/>
        <v>11</v>
      </c>
    </row>
    <row r="829" spans="1:11" x14ac:dyDescent="0.25">
      <c r="A829">
        <v>15920</v>
      </c>
      <c r="B829">
        <v>569.14000000000044</v>
      </c>
      <c r="C829">
        <v>0</v>
      </c>
      <c r="D829">
        <v>569.14000000000044</v>
      </c>
      <c r="E829">
        <v>9</v>
      </c>
      <c r="F829" s="1">
        <v>40732</v>
      </c>
      <c r="G829">
        <v>155</v>
      </c>
      <c r="H829">
        <f>IF(RFM_Customers[Recency]&lt;=RFM_Thresholds!$B$2,5, IF(RFM_Customers[Recency]&lt;=RFM_Thresholds!$C$2,4,IF(RFM_Customers[Recency]&lt;=RFM_Thresholds!$D$2,3,IF(RFM_Customers[Recency]&lt;=RFM_Thresholds!$E$2,2,1))))</f>
        <v>3</v>
      </c>
      <c r="I829">
        <f>IF(RFM_Customers[Frequency]&lt;=RFM_Thresholds!$B$2,1, IF(RFM_Customers[Frequency]&lt;=RFM_Thresholds!$C$2,2,IF(RFM_Customers[Frequency]&lt;=RFM_Thresholds!$D$2,3,IF(RFM_Customers[Frequency]&lt;=RFM_Thresholds!$E$2,4,5))))</f>
        <v>1</v>
      </c>
      <c r="J829">
        <f>IF(RFM_Customers[NetSpending]&lt;=RFM_Thresholds!$B$2,1, IF(RFM_Customers[NetSpending]&lt;=RFM_Thresholds!$C$2,2,IF(RFM_Customers[NetSpending]&lt;=RFM_Thresholds!$D$2,3,IF(RFM_Customers[NetSpending]&lt;=RFM_Thresholds!$E$2,4,5))))</f>
        <v>5</v>
      </c>
      <c r="K829">
        <f t="shared" si="12"/>
        <v>9</v>
      </c>
    </row>
    <row r="830" spans="1:11" x14ac:dyDescent="0.25">
      <c r="A830">
        <v>12613</v>
      </c>
      <c r="B830">
        <v>6817.3700000000072</v>
      </c>
      <c r="C830">
        <v>243.54999999999998</v>
      </c>
      <c r="D830">
        <v>6573.8200000000061</v>
      </c>
      <c r="E830">
        <v>10</v>
      </c>
      <c r="F830" s="1">
        <v>40829</v>
      </c>
      <c r="G830">
        <v>58</v>
      </c>
      <c r="H830">
        <f>IF(RFM_Customers[Recency]&lt;=RFM_Thresholds!$B$2,5, IF(RFM_Customers[Recency]&lt;=RFM_Thresholds!$C$2,4,IF(RFM_Customers[Recency]&lt;=RFM_Thresholds!$D$2,3,IF(RFM_Customers[Recency]&lt;=RFM_Thresholds!$E$2,2,1))))</f>
        <v>4</v>
      </c>
      <c r="I830">
        <f>IF(RFM_Customers[Frequency]&lt;=RFM_Thresholds!$B$2,1, IF(RFM_Customers[Frequency]&lt;=RFM_Thresholds!$C$2,2,IF(RFM_Customers[Frequency]&lt;=RFM_Thresholds!$D$2,3,IF(RFM_Customers[Frequency]&lt;=RFM_Thresholds!$E$2,4,5))))</f>
        <v>1</v>
      </c>
      <c r="J830">
        <f>IF(RFM_Customers[NetSpending]&lt;=RFM_Thresholds!$B$2,1, IF(RFM_Customers[NetSpending]&lt;=RFM_Thresholds!$C$2,2,IF(RFM_Customers[NetSpending]&lt;=RFM_Thresholds!$D$2,3,IF(RFM_Customers[NetSpending]&lt;=RFM_Thresholds!$E$2,4,5))))</f>
        <v>5</v>
      </c>
      <c r="K830">
        <f t="shared" si="12"/>
        <v>10</v>
      </c>
    </row>
    <row r="831" spans="1:11" x14ac:dyDescent="0.25">
      <c r="A831">
        <v>17318</v>
      </c>
      <c r="B831">
        <v>157.32999999999998</v>
      </c>
      <c r="C831">
        <v>0</v>
      </c>
      <c r="D831">
        <v>157.32999999999998</v>
      </c>
      <c r="E831">
        <v>1</v>
      </c>
      <c r="F831" s="1">
        <v>40161</v>
      </c>
      <c r="G831">
        <v>726</v>
      </c>
      <c r="H831">
        <f>IF(RFM_Customers[Recency]&lt;=RFM_Thresholds!$B$2,5, IF(RFM_Customers[Recency]&lt;=RFM_Thresholds!$C$2,4,IF(RFM_Customers[Recency]&lt;=RFM_Thresholds!$D$2,3,IF(RFM_Customers[Recency]&lt;=RFM_Thresholds!$E$2,2,1))))</f>
        <v>1</v>
      </c>
      <c r="I831">
        <f>IF(RFM_Customers[Frequency]&lt;=RFM_Thresholds!$B$2,1, IF(RFM_Customers[Frequency]&lt;=RFM_Thresholds!$C$2,2,IF(RFM_Customers[Frequency]&lt;=RFM_Thresholds!$D$2,3,IF(RFM_Customers[Frequency]&lt;=RFM_Thresholds!$E$2,4,5))))</f>
        <v>1</v>
      </c>
      <c r="J831">
        <f>IF(RFM_Customers[NetSpending]&lt;=RFM_Thresholds!$B$2,1, IF(RFM_Customers[NetSpending]&lt;=RFM_Thresholds!$C$2,2,IF(RFM_Customers[NetSpending]&lt;=RFM_Thresholds!$D$2,3,IF(RFM_Customers[NetSpending]&lt;=RFM_Thresholds!$E$2,4,5))))</f>
        <v>3</v>
      </c>
      <c r="K831">
        <f t="shared" si="12"/>
        <v>5</v>
      </c>
    </row>
    <row r="832" spans="1:11" x14ac:dyDescent="0.25">
      <c r="A832">
        <v>17965</v>
      </c>
      <c r="B832">
        <v>7006.6499999999842</v>
      </c>
      <c r="C832">
        <v>123.2</v>
      </c>
      <c r="D832">
        <v>6883.4499999999862</v>
      </c>
      <c r="E832">
        <v>29</v>
      </c>
      <c r="F832" s="1">
        <v>40849</v>
      </c>
      <c r="G832">
        <v>38</v>
      </c>
      <c r="H832">
        <f>IF(RFM_Customers[Recency]&lt;=RFM_Thresholds!$B$2,5, IF(RFM_Customers[Recency]&lt;=RFM_Thresholds!$C$2,4,IF(RFM_Customers[Recency]&lt;=RFM_Thresholds!$D$2,3,IF(RFM_Customers[Recency]&lt;=RFM_Thresholds!$E$2,2,1))))</f>
        <v>4</v>
      </c>
      <c r="I832">
        <f>IF(RFM_Customers[Frequency]&lt;=RFM_Thresholds!$B$2,1, IF(RFM_Customers[Frequency]&lt;=RFM_Thresholds!$C$2,2,IF(RFM_Customers[Frequency]&lt;=RFM_Thresholds!$D$2,3,IF(RFM_Customers[Frequency]&lt;=RFM_Thresholds!$E$2,4,5))))</f>
        <v>2</v>
      </c>
      <c r="J832">
        <f>IF(RFM_Customers[NetSpending]&lt;=RFM_Thresholds!$B$2,1, IF(RFM_Customers[NetSpending]&lt;=RFM_Thresholds!$C$2,2,IF(RFM_Customers[NetSpending]&lt;=RFM_Thresholds!$D$2,3,IF(RFM_Customers[NetSpending]&lt;=RFM_Thresholds!$E$2,4,5))))</f>
        <v>5</v>
      </c>
      <c r="K832">
        <f t="shared" si="12"/>
        <v>11</v>
      </c>
    </row>
    <row r="833" spans="1:11" x14ac:dyDescent="0.25">
      <c r="A833">
        <v>14401</v>
      </c>
      <c r="B833">
        <v>6795.8999999999915</v>
      </c>
      <c r="C833">
        <v>92.500000000000014</v>
      </c>
      <c r="D833">
        <v>6703.3999999999905</v>
      </c>
      <c r="E833">
        <v>22</v>
      </c>
      <c r="F833" s="1">
        <v>40882</v>
      </c>
      <c r="G833">
        <v>5</v>
      </c>
      <c r="H833">
        <f>IF(RFM_Customers[Recency]&lt;=RFM_Thresholds!$B$2,5, IF(RFM_Customers[Recency]&lt;=RFM_Thresholds!$C$2,4,IF(RFM_Customers[Recency]&lt;=RFM_Thresholds!$D$2,3,IF(RFM_Customers[Recency]&lt;=RFM_Thresholds!$E$2,2,1))))</f>
        <v>5</v>
      </c>
      <c r="I833">
        <f>IF(RFM_Customers[Frequency]&lt;=RFM_Thresholds!$B$2,1, IF(RFM_Customers[Frequency]&lt;=RFM_Thresholds!$C$2,2,IF(RFM_Customers[Frequency]&lt;=RFM_Thresholds!$D$2,3,IF(RFM_Customers[Frequency]&lt;=RFM_Thresholds!$E$2,4,5))))</f>
        <v>2</v>
      </c>
      <c r="J833">
        <f>IF(RFM_Customers[NetSpending]&lt;=RFM_Thresholds!$B$2,1, IF(RFM_Customers[NetSpending]&lt;=RFM_Thresholds!$C$2,2,IF(RFM_Customers[NetSpending]&lt;=RFM_Thresholds!$D$2,3,IF(RFM_Customers[NetSpending]&lt;=RFM_Thresholds!$E$2,4,5))))</f>
        <v>5</v>
      </c>
      <c r="K833">
        <f t="shared" si="12"/>
        <v>12</v>
      </c>
    </row>
    <row r="834" spans="1:11" x14ac:dyDescent="0.25">
      <c r="A834">
        <v>15188</v>
      </c>
      <c r="B834">
        <v>310.42999999999995</v>
      </c>
      <c r="C834">
        <v>0</v>
      </c>
      <c r="D834">
        <v>310.42999999999995</v>
      </c>
      <c r="E834">
        <v>1</v>
      </c>
      <c r="F834" s="1">
        <v>40161</v>
      </c>
      <c r="G834">
        <v>726</v>
      </c>
      <c r="H834">
        <f>IF(RFM_Customers[Recency]&lt;=RFM_Thresholds!$B$2,5, IF(RFM_Customers[Recency]&lt;=RFM_Thresholds!$C$2,4,IF(RFM_Customers[Recency]&lt;=RFM_Thresholds!$D$2,3,IF(RFM_Customers[Recency]&lt;=RFM_Thresholds!$E$2,2,1))))</f>
        <v>1</v>
      </c>
      <c r="I834">
        <f>IF(RFM_Customers[Frequency]&lt;=RFM_Thresholds!$B$2,1, IF(RFM_Customers[Frequency]&lt;=RFM_Thresholds!$C$2,2,IF(RFM_Customers[Frequency]&lt;=RFM_Thresholds!$D$2,3,IF(RFM_Customers[Frequency]&lt;=RFM_Thresholds!$E$2,4,5))))</f>
        <v>1</v>
      </c>
      <c r="J834">
        <f>IF(RFM_Customers[NetSpending]&lt;=RFM_Thresholds!$B$2,1, IF(RFM_Customers[NetSpending]&lt;=RFM_Thresholds!$C$2,2,IF(RFM_Customers[NetSpending]&lt;=RFM_Thresholds!$D$2,3,IF(RFM_Customers[NetSpending]&lt;=RFM_Thresholds!$E$2,4,5))))</f>
        <v>4</v>
      </c>
      <c r="K834">
        <f t="shared" ref="K834:K897" si="13">H834+I834+J834</f>
        <v>6</v>
      </c>
    </row>
    <row r="835" spans="1:11" x14ac:dyDescent="0.25">
      <c r="A835">
        <v>16019</v>
      </c>
      <c r="B835">
        <v>17329.159999999996</v>
      </c>
      <c r="C835">
        <v>825.7</v>
      </c>
      <c r="D835">
        <v>16503.460000000003</v>
      </c>
      <c r="E835">
        <v>27</v>
      </c>
      <c r="F835" s="1">
        <v>40840</v>
      </c>
      <c r="G835">
        <v>47</v>
      </c>
      <c r="H835">
        <f>IF(RFM_Customers[Recency]&lt;=RFM_Thresholds!$B$2,5, IF(RFM_Customers[Recency]&lt;=RFM_Thresholds!$C$2,4,IF(RFM_Customers[Recency]&lt;=RFM_Thresholds!$D$2,3,IF(RFM_Customers[Recency]&lt;=RFM_Thresholds!$E$2,2,1))))</f>
        <v>4</v>
      </c>
      <c r="I835">
        <f>IF(RFM_Customers[Frequency]&lt;=RFM_Thresholds!$B$2,1, IF(RFM_Customers[Frequency]&lt;=RFM_Thresholds!$C$2,2,IF(RFM_Customers[Frequency]&lt;=RFM_Thresholds!$D$2,3,IF(RFM_Customers[Frequency]&lt;=RFM_Thresholds!$E$2,4,5))))</f>
        <v>2</v>
      </c>
      <c r="J835">
        <f>IF(RFM_Customers[NetSpending]&lt;=RFM_Thresholds!$B$2,1, IF(RFM_Customers[NetSpending]&lt;=RFM_Thresholds!$C$2,2,IF(RFM_Customers[NetSpending]&lt;=RFM_Thresholds!$D$2,3,IF(RFM_Customers[NetSpending]&lt;=RFM_Thresholds!$E$2,4,5))))</f>
        <v>5</v>
      </c>
      <c r="K835">
        <f t="shared" si="13"/>
        <v>11</v>
      </c>
    </row>
    <row r="836" spans="1:11" x14ac:dyDescent="0.25">
      <c r="A836">
        <v>12926</v>
      </c>
      <c r="B836">
        <v>1523.9700000000007</v>
      </c>
      <c r="C836">
        <v>0</v>
      </c>
      <c r="D836">
        <v>1523.9700000000007</v>
      </c>
      <c r="E836">
        <v>4</v>
      </c>
      <c r="F836" s="1">
        <v>40475</v>
      </c>
      <c r="G836">
        <v>412</v>
      </c>
      <c r="H836">
        <f>IF(RFM_Customers[Recency]&lt;=RFM_Thresholds!$B$2,5, IF(RFM_Customers[Recency]&lt;=RFM_Thresholds!$C$2,4,IF(RFM_Customers[Recency]&lt;=RFM_Thresholds!$D$2,3,IF(RFM_Customers[Recency]&lt;=RFM_Thresholds!$E$2,2,1))))</f>
        <v>1</v>
      </c>
      <c r="I836">
        <f>IF(RFM_Customers[Frequency]&lt;=RFM_Thresholds!$B$2,1, IF(RFM_Customers[Frequency]&lt;=RFM_Thresholds!$C$2,2,IF(RFM_Customers[Frequency]&lt;=RFM_Thresholds!$D$2,3,IF(RFM_Customers[Frequency]&lt;=RFM_Thresholds!$E$2,4,5))))</f>
        <v>1</v>
      </c>
      <c r="J836">
        <f>IF(RFM_Customers[NetSpending]&lt;=RFM_Thresholds!$B$2,1, IF(RFM_Customers[NetSpending]&lt;=RFM_Thresholds!$C$2,2,IF(RFM_Customers[NetSpending]&lt;=RFM_Thresholds!$D$2,3,IF(RFM_Customers[NetSpending]&lt;=RFM_Thresholds!$E$2,4,5))))</f>
        <v>5</v>
      </c>
      <c r="K836">
        <f t="shared" si="13"/>
        <v>7</v>
      </c>
    </row>
    <row r="837" spans="1:11" x14ac:dyDescent="0.25">
      <c r="A837">
        <v>17623</v>
      </c>
      <c r="B837">
        <v>2365.7699999999982</v>
      </c>
      <c r="C837">
        <v>0</v>
      </c>
      <c r="D837">
        <v>2365.7699999999982</v>
      </c>
      <c r="E837">
        <v>7</v>
      </c>
      <c r="F837" s="1">
        <v>40854</v>
      </c>
      <c r="G837">
        <v>33</v>
      </c>
      <c r="H837">
        <f>IF(RFM_Customers[Recency]&lt;=RFM_Thresholds!$B$2,5, IF(RFM_Customers[Recency]&lt;=RFM_Thresholds!$C$2,4,IF(RFM_Customers[Recency]&lt;=RFM_Thresholds!$D$2,3,IF(RFM_Customers[Recency]&lt;=RFM_Thresholds!$E$2,2,1))))</f>
        <v>4</v>
      </c>
      <c r="I837">
        <f>IF(RFM_Customers[Frequency]&lt;=RFM_Thresholds!$B$2,1, IF(RFM_Customers[Frequency]&lt;=RFM_Thresholds!$C$2,2,IF(RFM_Customers[Frequency]&lt;=RFM_Thresholds!$D$2,3,IF(RFM_Customers[Frequency]&lt;=RFM_Thresholds!$E$2,4,5))))</f>
        <v>1</v>
      </c>
      <c r="J837">
        <f>IF(RFM_Customers[NetSpending]&lt;=RFM_Thresholds!$B$2,1, IF(RFM_Customers[NetSpending]&lt;=RFM_Thresholds!$C$2,2,IF(RFM_Customers[NetSpending]&lt;=RFM_Thresholds!$D$2,3,IF(RFM_Customers[NetSpending]&lt;=RFM_Thresholds!$E$2,4,5))))</f>
        <v>5</v>
      </c>
      <c r="K837">
        <f t="shared" si="13"/>
        <v>10</v>
      </c>
    </row>
    <row r="838" spans="1:11" x14ac:dyDescent="0.25">
      <c r="A838">
        <v>16917</v>
      </c>
      <c r="B838">
        <v>1851.8799999999999</v>
      </c>
      <c r="C838">
        <v>8.9499999999999993</v>
      </c>
      <c r="D838">
        <v>1842.9299999999998</v>
      </c>
      <c r="E838">
        <v>2</v>
      </c>
      <c r="F838" s="1">
        <v>40610</v>
      </c>
      <c r="G838">
        <v>277</v>
      </c>
      <c r="H838">
        <f>IF(RFM_Customers[Recency]&lt;=RFM_Thresholds!$B$2,5, IF(RFM_Customers[Recency]&lt;=RFM_Thresholds!$C$2,4,IF(RFM_Customers[Recency]&lt;=RFM_Thresholds!$D$2,3,IF(RFM_Customers[Recency]&lt;=RFM_Thresholds!$E$2,2,1))))</f>
        <v>2</v>
      </c>
      <c r="I838">
        <f>IF(RFM_Customers[Frequency]&lt;=RFM_Thresholds!$B$2,1, IF(RFM_Customers[Frequency]&lt;=RFM_Thresholds!$C$2,2,IF(RFM_Customers[Frequency]&lt;=RFM_Thresholds!$D$2,3,IF(RFM_Customers[Frequency]&lt;=RFM_Thresholds!$E$2,4,5))))</f>
        <v>1</v>
      </c>
      <c r="J838">
        <f>IF(RFM_Customers[NetSpending]&lt;=RFM_Thresholds!$B$2,1, IF(RFM_Customers[NetSpending]&lt;=RFM_Thresholds!$C$2,2,IF(RFM_Customers[NetSpending]&lt;=RFM_Thresholds!$D$2,3,IF(RFM_Customers[NetSpending]&lt;=RFM_Thresholds!$E$2,4,5))))</f>
        <v>5</v>
      </c>
      <c r="K838">
        <f t="shared" si="13"/>
        <v>8</v>
      </c>
    </row>
    <row r="839" spans="1:11" x14ac:dyDescent="0.25">
      <c r="A839">
        <v>15015</v>
      </c>
      <c r="B839">
        <v>2354.9699999999993</v>
      </c>
      <c r="C839">
        <v>89.199999999999989</v>
      </c>
      <c r="D839">
        <v>2265.7699999999986</v>
      </c>
      <c r="E839">
        <v>13</v>
      </c>
      <c r="F839" s="1">
        <v>40385</v>
      </c>
      <c r="G839">
        <v>502</v>
      </c>
      <c r="H839">
        <f>IF(RFM_Customers[Recency]&lt;=RFM_Thresholds!$B$2,5, IF(RFM_Customers[Recency]&lt;=RFM_Thresholds!$C$2,4,IF(RFM_Customers[Recency]&lt;=RFM_Thresholds!$D$2,3,IF(RFM_Customers[Recency]&lt;=RFM_Thresholds!$E$2,2,1))))</f>
        <v>1</v>
      </c>
      <c r="I839">
        <f>IF(RFM_Customers[Frequency]&lt;=RFM_Thresholds!$B$2,1, IF(RFM_Customers[Frequency]&lt;=RFM_Thresholds!$C$2,2,IF(RFM_Customers[Frequency]&lt;=RFM_Thresholds!$D$2,3,IF(RFM_Customers[Frequency]&lt;=RFM_Thresholds!$E$2,4,5))))</f>
        <v>1</v>
      </c>
      <c r="J839">
        <f>IF(RFM_Customers[NetSpending]&lt;=RFM_Thresholds!$B$2,1, IF(RFM_Customers[NetSpending]&lt;=RFM_Thresholds!$C$2,2,IF(RFM_Customers[NetSpending]&lt;=RFM_Thresholds!$D$2,3,IF(RFM_Customers[NetSpending]&lt;=RFM_Thresholds!$E$2,4,5))))</f>
        <v>5</v>
      </c>
      <c r="K839">
        <f t="shared" si="13"/>
        <v>7</v>
      </c>
    </row>
    <row r="840" spans="1:11" x14ac:dyDescent="0.25">
      <c r="A840">
        <v>17681</v>
      </c>
      <c r="B840">
        <v>731.2</v>
      </c>
      <c r="C840">
        <v>201.60000000000002</v>
      </c>
      <c r="D840">
        <v>529.6</v>
      </c>
      <c r="E840">
        <v>5</v>
      </c>
      <c r="F840" s="1">
        <v>40289</v>
      </c>
      <c r="G840">
        <v>598</v>
      </c>
      <c r="H840">
        <f>IF(RFM_Customers[Recency]&lt;=RFM_Thresholds!$B$2,5, IF(RFM_Customers[Recency]&lt;=RFM_Thresholds!$C$2,4,IF(RFM_Customers[Recency]&lt;=RFM_Thresholds!$D$2,3,IF(RFM_Customers[Recency]&lt;=RFM_Thresholds!$E$2,2,1))))</f>
        <v>1</v>
      </c>
      <c r="I840">
        <f>IF(RFM_Customers[Frequency]&lt;=RFM_Thresholds!$B$2,1, IF(RFM_Customers[Frequency]&lt;=RFM_Thresholds!$C$2,2,IF(RFM_Customers[Frequency]&lt;=RFM_Thresholds!$D$2,3,IF(RFM_Customers[Frequency]&lt;=RFM_Thresholds!$E$2,4,5))))</f>
        <v>1</v>
      </c>
      <c r="J840">
        <f>IF(RFM_Customers[NetSpending]&lt;=RFM_Thresholds!$B$2,1, IF(RFM_Customers[NetSpending]&lt;=RFM_Thresholds!$C$2,2,IF(RFM_Customers[NetSpending]&lt;=RFM_Thresholds!$D$2,3,IF(RFM_Customers[NetSpending]&lt;=RFM_Thresholds!$E$2,4,5))))</f>
        <v>5</v>
      </c>
      <c r="K840">
        <f t="shared" si="13"/>
        <v>7</v>
      </c>
    </row>
    <row r="841" spans="1:11" x14ac:dyDescent="0.25">
      <c r="A841">
        <v>14796</v>
      </c>
      <c r="B841">
        <v>10169.329999999996</v>
      </c>
      <c r="C841">
        <v>196.56999999999991</v>
      </c>
      <c r="D841">
        <v>9972.7599999999948</v>
      </c>
      <c r="E841">
        <v>27</v>
      </c>
      <c r="F841" s="1">
        <v>40885</v>
      </c>
      <c r="G841">
        <v>2</v>
      </c>
      <c r="H841">
        <f>IF(RFM_Customers[Recency]&lt;=RFM_Thresholds!$B$2,5, IF(RFM_Customers[Recency]&lt;=RFM_Thresholds!$C$2,4,IF(RFM_Customers[Recency]&lt;=RFM_Thresholds!$D$2,3,IF(RFM_Customers[Recency]&lt;=RFM_Thresholds!$E$2,2,1))))</f>
        <v>5</v>
      </c>
      <c r="I841">
        <f>IF(RFM_Customers[Frequency]&lt;=RFM_Thresholds!$B$2,1, IF(RFM_Customers[Frequency]&lt;=RFM_Thresholds!$C$2,2,IF(RFM_Customers[Frequency]&lt;=RFM_Thresholds!$D$2,3,IF(RFM_Customers[Frequency]&lt;=RFM_Thresholds!$E$2,4,5))))</f>
        <v>2</v>
      </c>
      <c r="J841">
        <f>IF(RFM_Customers[NetSpending]&lt;=RFM_Thresholds!$B$2,1, IF(RFM_Customers[NetSpending]&lt;=RFM_Thresholds!$C$2,2,IF(RFM_Customers[NetSpending]&lt;=RFM_Thresholds!$D$2,3,IF(RFM_Customers[NetSpending]&lt;=RFM_Thresholds!$E$2,4,5))))</f>
        <v>5</v>
      </c>
      <c r="K841">
        <f t="shared" si="13"/>
        <v>12</v>
      </c>
    </row>
    <row r="842" spans="1:11" x14ac:dyDescent="0.25">
      <c r="A842">
        <v>17677</v>
      </c>
      <c r="B842">
        <v>35058.45999999997</v>
      </c>
      <c r="C842">
        <v>826.27999999999975</v>
      </c>
      <c r="D842">
        <v>34232.179999999986</v>
      </c>
      <c r="E842">
        <v>54</v>
      </c>
      <c r="F842" s="1">
        <v>40885</v>
      </c>
      <c r="G842">
        <v>2</v>
      </c>
      <c r="H842">
        <f>IF(RFM_Customers[Recency]&lt;=RFM_Thresholds!$B$2,5, IF(RFM_Customers[Recency]&lt;=RFM_Thresholds!$C$2,4,IF(RFM_Customers[Recency]&lt;=RFM_Thresholds!$D$2,3,IF(RFM_Customers[Recency]&lt;=RFM_Thresholds!$E$2,2,1))))</f>
        <v>5</v>
      </c>
      <c r="I842">
        <f>IF(RFM_Customers[Frequency]&lt;=RFM_Thresholds!$B$2,1, IF(RFM_Customers[Frequency]&lt;=RFM_Thresholds!$C$2,2,IF(RFM_Customers[Frequency]&lt;=RFM_Thresholds!$D$2,3,IF(RFM_Customers[Frequency]&lt;=RFM_Thresholds!$E$2,4,5))))</f>
        <v>2</v>
      </c>
      <c r="J842">
        <f>IF(RFM_Customers[NetSpending]&lt;=RFM_Thresholds!$B$2,1, IF(RFM_Customers[NetSpending]&lt;=RFM_Thresholds!$C$2,2,IF(RFM_Customers[NetSpending]&lt;=RFM_Thresholds!$D$2,3,IF(RFM_Customers[NetSpending]&lt;=RFM_Thresholds!$E$2,4,5))))</f>
        <v>5</v>
      </c>
      <c r="K842">
        <f t="shared" si="13"/>
        <v>12</v>
      </c>
    </row>
    <row r="843" spans="1:11" x14ac:dyDescent="0.25">
      <c r="A843">
        <v>14042</v>
      </c>
      <c r="B843">
        <v>431.9799999999999</v>
      </c>
      <c r="C843">
        <v>0</v>
      </c>
      <c r="D843">
        <v>431.9799999999999</v>
      </c>
      <c r="E843">
        <v>1</v>
      </c>
      <c r="F843" s="1">
        <v>40161</v>
      </c>
      <c r="G843">
        <v>726</v>
      </c>
      <c r="H843">
        <f>IF(RFM_Customers[Recency]&lt;=RFM_Thresholds!$B$2,5, IF(RFM_Customers[Recency]&lt;=RFM_Thresholds!$C$2,4,IF(RFM_Customers[Recency]&lt;=RFM_Thresholds!$D$2,3,IF(RFM_Customers[Recency]&lt;=RFM_Thresholds!$E$2,2,1))))</f>
        <v>1</v>
      </c>
      <c r="I843">
        <f>IF(RFM_Customers[Frequency]&lt;=RFM_Thresholds!$B$2,1, IF(RFM_Customers[Frequency]&lt;=RFM_Thresholds!$C$2,2,IF(RFM_Customers[Frequency]&lt;=RFM_Thresholds!$D$2,3,IF(RFM_Customers[Frequency]&lt;=RFM_Thresholds!$E$2,4,5))))</f>
        <v>1</v>
      </c>
      <c r="J843">
        <f>IF(RFM_Customers[NetSpending]&lt;=RFM_Thresholds!$B$2,1, IF(RFM_Customers[NetSpending]&lt;=RFM_Thresholds!$C$2,2,IF(RFM_Customers[NetSpending]&lt;=RFM_Thresholds!$D$2,3,IF(RFM_Customers[NetSpending]&lt;=RFM_Thresholds!$E$2,4,5))))</f>
        <v>5</v>
      </c>
      <c r="K843">
        <f t="shared" si="13"/>
        <v>7</v>
      </c>
    </row>
    <row r="844" spans="1:11" x14ac:dyDescent="0.25">
      <c r="A844">
        <v>13874</v>
      </c>
      <c r="B844">
        <v>2049.15</v>
      </c>
      <c r="C844">
        <v>59.95000000000001</v>
      </c>
      <c r="D844">
        <v>1989.1999999999998</v>
      </c>
      <c r="E844">
        <v>7</v>
      </c>
      <c r="F844" s="1">
        <v>40528</v>
      </c>
      <c r="G844">
        <v>359</v>
      </c>
      <c r="H844">
        <f>IF(RFM_Customers[Recency]&lt;=RFM_Thresholds!$B$2,5, IF(RFM_Customers[Recency]&lt;=RFM_Thresholds!$C$2,4,IF(RFM_Customers[Recency]&lt;=RFM_Thresholds!$D$2,3,IF(RFM_Customers[Recency]&lt;=RFM_Thresholds!$E$2,2,1))))</f>
        <v>2</v>
      </c>
      <c r="I844">
        <f>IF(RFM_Customers[Frequency]&lt;=RFM_Thresholds!$B$2,1, IF(RFM_Customers[Frequency]&lt;=RFM_Thresholds!$C$2,2,IF(RFM_Customers[Frequency]&lt;=RFM_Thresholds!$D$2,3,IF(RFM_Customers[Frequency]&lt;=RFM_Thresholds!$E$2,4,5))))</f>
        <v>1</v>
      </c>
      <c r="J844">
        <f>IF(RFM_Customers[NetSpending]&lt;=RFM_Thresholds!$B$2,1, IF(RFM_Customers[NetSpending]&lt;=RFM_Thresholds!$C$2,2,IF(RFM_Customers[NetSpending]&lt;=RFM_Thresholds!$D$2,3,IF(RFM_Customers[NetSpending]&lt;=RFM_Thresholds!$E$2,4,5))))</f>
        <v>5</v>
      </c>
      <c r="K844">
        <f t="shared" si="13"/>
        <v>8</v>
      </c>
    </row>
    <row r="845" spans="1:11" x14ac:dyDescent="0.25">
      <c r="A845">
        <v>15867</v>
      </c>
      <c r="B845">
        <v>8923.2999999999811</v>
      </c>
      <c r="C845">
        <v>89.1</v>
      </c>
      <c r="D845">
        <v>8834.1999999999807</v>
      </c>
      <c r="E845">
        <v>31</v>
      </c>
      <c r="F845" s="1">
        <v>40881</v>
      </c>
      <c r="G845">
        <v>6</v>
      </c>
      <c r="H845">
        <f>IF(RFM_Customers[Recency]&lt;=RFM_Thresholds!$B$2,5, IF(RFM_Customers[Recency]&lt;=RFM_Thresholds!$C$2,4,IF(RFM_Customers[Recency]&lt;=RFM_Thresholds!$D$2,3,IF(RFM_Customers[Recency]&lt;=RFM_Thresholds!$E$2,2,1))))</f>
        <v>5</v>
      </c>
      <c r="I845">
        <f>IF(RFM_Customers[Frequency]&lt;=RFM_Thresholds!$B$2,1, IF(RFM_Customers[Frequency]&lt;=RFM_Thresholds!$C$2,2,IF(RFM_Customers[Frequency]&lt;=RFM_Thresholds!$D$2,3,IF(RFM_Customers[Frequency]&lt;=RFM_Thresholds!$E$2,4,5))))</f>
        <v>2</v>
      </c>
      <c r="J845">
        <f>IF(RFM_Customers[NetSpending]&lt;=RFM_Thresholds!$B$2,1, IF(RFM_Customers[NetSpending]&lt;=RFM_Thresholds!$C$2,2,IF(RFM_Customers[NetSpending]&lt;=RFM_Thresholds!$D$2,3,IF(RFM_Customers[NetSpending]&lt;=RFM_Thresholds!$E$2,4,5))))</f>
        <v>5</v>
      </c>
      <c r="K845">
        <f t="shared" si="13"/>
        <v>12</v>
      </c>
    </row>
    <row r="846" spans="1:11" x14ac:dyDescent="0.25">
      <c r="A846">
        <v>16125</v>
      </c>
      <c r="B846">
        <v>4292.3499999999967</v>
      </c>
      <c r="C846">
        <v>0</v>
      </c>
      <c r="D846">
        <v>4292.3499999999967</v>
      </c>
      <c r="E846">
        <v>14</v>
      </c>
      <c r="F846" s="1">
        <v>40519</v>
      </c>
      <c r="G846">
        <v>368</v>
      </c>
      <c r="H846">
        <f>IF(RFM_Customers[Recency]&lt;=RFM_Thresholds!$B$2,5, IF(RFM_Customers[Recency]&lt;=RFM_Thresholds!$C$2,4,IF(RFM_Customers[Recency]&lt;=RFM_Thresholds!$D$2,3,IF(RFM_Customers[Recency]&lt;=RFM_Thresholds!$E$2,2,1))))</f>
        <v>2</v>
      </c>
      <c r="I846">
        <f>IF(RFM_Customers[Frequency]&lt;=RFM_Thresholds!$B$2,1, IF(RFM_Customers[Frequency]&lt;=RFM_Thresholds!$C$2,2,IF(RFM_Customers[Frequency]&lt;=RFM_Thresholds!$D$2,3,IF(RFM_Customers[Frequency]&lt;=RFM_Thresholds!$E$2,4,5))))</f>
        <v>1</v>
      </c>
      <c r="J846">
        <f>IF(RFM_Customers[NetSpending]&lt;=RFM_Thresholds!$B$2,1, IF(RFM_Customers[NetSpending]&lt;=RFM_Thresholds!$C$2,2,IF(RFM_Customers[NetSpending]&lt;=RFM_Thresholds!$D$2,3,IF(RFM_Customers[NetSpending]&lt;=RFM_Thresholds!$E$2,4,5))))</f>
        <v>5</v>
      </c>
      <c r="K846">
        <f t="shared" si="13"/>
        <v>8</v>
      </c>
    </row>
    <row r="847" spans="1:11" x14ac:dyDescent="0.25">
      <c r="A847">
        <v>16094</v>
      </c>
      <c r="B847">
        <v>3695.5599999999995</v>
      </c>
      <c r="C847">
        <v>96.399999999999991</v>
      </c>
      <c r="D847">
        <v>3599.1600000000003</v>
      </c>
      <c r="E847">
        <v>11</v>
      </c>
      <c r="F847" s="1">
        <v>40875</v>
      </c>
      <c r="G847">
        <v>12</v>
      </c>
      <c r="H847">
        <f>IF(RFM_Customers[Recency]&lt;=RFM_Thresholds!$B$2,5, IF(RFM_Customers[Recency]&lt;=RFM_Thresholds!$C$2,4,IF(RFM_Customers[Recency]&lt;=RFM_Thresholds!$D$2,3,IF(RFM_Customers[Recency]&lt;=RFM_Thresholds!$E$2,2,1))))</f>
        <v>5</v>
      </c>
      <c r="I847">
        <f>IF(RFM_Customers[Frequency]&lt;=RFM_Thresholds!$B$2,1, IF(RFM_Customers[Frequency]&lt;=RFM_Thresholds!$C$2,2,IF(RFM_Customers[Frequency]&lt;=RFM_Thresholds!$D$2,3,IF(RFM_Customers[Frequency]&lt;=RFM_Thresholds!$E$2,4,5))))</f>
        <v>1</v>
      </c>
      <c r="J847">
        <f>IF(RFM_Customers[NetSpending]&lt;=RFM_Thresholds!$B$2,1, IF(RFM_Customers[NetSpending]&lt;=RFM_Thresholds!$C$2,2,IF(RFM_Customers[NetSpending]&lt;=RFM_Thresholds!$D$2,3,IF(RFM_Customers[NetSpending]&lt;=RFM_Thresholds!$E$2,4,5))))</f>
        <v>5</v>
      </c>
      <c r="K847">
        <f t="shared" si="13"/>
        <v>11</v>
      </c>
    </row>
    <row r="848" spans="1:11" x14ac:dyDescent="0.25">
      <c r="A848">
        <v>13591</v>
      </c>
      <c r="B848">
        <v>2093.940000000001</v>
      </c>
      <c r="C848">
        <v>12.75</v>
      </c>
      <c r="D848">
        <v>2081.190000000001</v>
      </c>
      <c r="E848">
        <v>7</v>
      </c>
      <c r="F848" s="1">
        <v>40822</v>
      </c>
      <c r="G848">
        <v>65</v>
      </c>
      <c r="H848">
        <f>IF(RFM_Customers[Recency]&lt;=RFM_Thresholds!$B$2,5, IF(RFM_Customers[Recency]&lt;=RFM_Thresholds!$C$2,4,IF(RFM_Customers[Recency]&lt;=RFM_Thresholds!$D$2,3,IF(RFM_Customers[Recency]&lt;=RFM_Thresholds!$E$2,2,1))))</f>
        <v>3</v>
      </c>
      <c r="I848">
        <f>IF(RFM_Customers[Frequency]&lt;=RFM_Thresholds!$B$2,1, IF(RFM_Customers[Frequency]&lt;=RFM_Thresholds!$C$2,2,IF(RFM_Customers[Frequency]&lt;=RFM_Thresholds!$D$2,3,IF(RFM_Customers[Frequency]&lt;=RFM_Thresholds!$E$2,4,5))))</f>
        <v>1</v>
      </c>
      <c r="J848">
        <f>IF(RFM_Customers[NetSpending]&lt;=RFM_Thresholds!$B$2,1, IF(RFM_Customers[NetSpending]&lt;=RFM_Thresholds!$C$2,2,IF(RFM_Customers[NetSpending]&lt;=RFM_Thresholds!$D$2,3,IF(RFM_Customers[NetSpending]&lt;=RFM_Thresholds!$E$2,4,5))))</f>
        <v>5</v>
      </c>
      <c r="K848">
        <f t="shared" si="13"/>
        <v>9</v>
      </c>
    </row>
    <row r="849" spans="1:11" x14ac:dyDescent="0.25">
      <c r="A849">
        <v>16280</v>
      </c>
      <c r="B849">
        <v>238.04999999999998</v>
      </c>
      <c r="C849">
        <v>0</v>
      </c>
      <c r="D849">
        <v>238.04999999999998</v>
      </c>
      <c r="E849">
        <v>1</v>
      </c>
      <c r="F849" s="1">
        <v>40161</v>
      </c>
      <c r="G849">
        <v>726</v>
      </c>
      <c r="H849">
        <f>IF(RFM_Customers[Recency]&lt;=RFM_Thresholds!$B$2,5, IF(RFM_Customers[Recency]&lt;=RFM_Thresholds!$C$2,4,IF(RFM_Customers[Recency]&lt;=RFM_Thresholds!$D$2,3,IF(RFM_Customers[Recency]&lt;=RFM_Thresholds!$E$2,2,1))))</f>
        <v>1</v>
      </c>
      <c r="I849">
        <f>IF(RFM_Customers[Frequency]&lt;=RFM_Thresholds!$B$2,1, IF(RFM_Customers[Frequency]&lt;=RFM_Thresholds!$C$2,2,IF(RFM_Customers[Frequency]&lt;=RFM_Thresholds!$D$2,3,IF(RFM_Customers[Frequency]&lt;=RFM_Thresholds!$E$2,4,5))))</f>
        <v>1</v>
      </c>
      <c r="J849">
        <f>IF(RFM_Customers[NetSpending]&lt;=RFM_Thresholds!$B$2,1, IF(RFM_Customers[NetSpending]&lt;=RFM_Thresholds!$C$2,2,IF(RFM_Customers[NetSpending]&lt;=RFM_Thresholds!$D$2,3,IF(RFM_Customers[NetSpending]&lt;=RFM_Thresholds!$E$2,4,5))))</f>
        <v>4</v>
      </c>
      <c r="K849">
        <f t="shared" si="13"/>
        <v>6</v>
      </c>
    </row>
    <row r="850" spans="1:11" x14ac:dyDescent="0.25">
      <c r="A850">
        <v>17083</v>
      </c>
      <c r="B850">
        <v>4049.7900000000004</v>
      </c>
      <c r="C850">
        <v>14.71</v>
      </c>
      <c r="D850">
        <v>4035.08</v>
      </c>
      <c r="E850">
        <v>9</v>
      </c>
      <c r="F850" s="1">
        <v>40777</v>
      </c>
      <c r="G850">
        <v>110</v>
      </c>
      <c r="H850">
        <f>IF(RFM_Customers[Recency]&lt;=RFM_Thresholds!$B$2,5, IF(RFM_Customers[Recency]&lt;=RFM_Thresholds!$C$2,4,IF(RFM_Customers[Recency]&lt;=RFM_Thresholds!$D$2,3,IF(RFM_Customers[Recency]&lt;=RFM_Thresholds!$E$2,2,1))))</f>
        <v>3</v>
      </c>
      <c r="I850">
        <f>IF(RFM_Customers[Frequency]&lt;=RFM_Thresholds!$B$2,1, IF(RFM_Customers[Frequency]&lt;=RFM_Thresholds!$C$2,2,IF(RFM_Customers[Frequency]&lt;=RFM_Thresholds!$D$2,3,IF(RFM_Customers[Frequency]&lt;=RFM_Thresholds!$E$2,4,5))))</f>
        <v>1</v>
      </c>
      <c r="J850">
        <f>IF(RFM_Customers[NetSpending]&lt;=RFM_Thresholds!$B$2,1, IF(RFM_Customers[NetSpending]&lt;=RFM_Thresholds!$C$2,2,IF(RFM_Customers[NetSpending]&lt;=RFM_Thresholds!$D$2,3,IF(RFM_Customers[NetSpending]&lt;=RFM_Thresholds!$E$2,4,5))))</f>
        <v>5</v>
      </c>
      <c r="K850">
        <f t="shared" si="13"/>
        <v>9</v>
      </c>
    </row>
    <row r="851" spans="1:11" x14ac:dyDescent="0.25">
      <c r="A851">
        <v>12920</v>
      </c>
      <c r="B851">
        <v>486.64000000000004</v>
      </c>
      <c r="C851">
        <v>0</v>
      </c>
      <c r="D851">
        <v>486.64000000000004</v>
      </c>
      <c r="E851">
        <v>4</v>
      </c>
      <c r="F851" s="1">
        <v>40869</v>
      </c>
      <c r="G851">
        <v>18</v>
      </c>
      <c r="H851">
        <f>IF(RFM_Customers[Recency]&lt;=RFM_Thresholds!$B$2,5, IF(RFM_Customers[Recency]&lt;=RFM_Thresholds!$C$2,4,IF(RFM_Customers[Recency]&lt;=RFM_Thresholds!$D$2,3,IF(RFM_Customers[Recency]&lt;=RFM_Thresholds!$E$2,2,1))))</f>
        <v>5</v>
      </c>
      <c r="I851">
        <f>IF(RFM_Customers[Frequency]&lt;=RFM_Thresholds!$B$2,1, IF(RFM_Customers[Frequency]&lt;=RFM_Thresholds!$C$2,2,IF(RFM_Customers[Frequency]&lt;=RFM_Thresholds!$D$2,3,IF(RFM_Customers[Frequency]&lt;=RFM_Thresholds!$E$2,4,5))))</f>
        <v>1</v>
      </c>
      <c r="J851">
        <f>IF(RFM_Customers[NetSpending]&lt;=RFM_Thresholds!$B$2,1, IF(RFM_Customers[NetSpending]&lt;=RFM_Thresholds!$C$2,2,IF(RFM_Customers[NetSpending]&lt;=RFM_Thresholds!$D$2,3,IF(RFM_Customers[NetSpending]&lt;=RFM_Thresholds!$E$2,4,5))))</f>
        <v>5</v>
      </c>
      <c r="K851">
        <f t="shared" si="13"/>
        <v>11</v>
      </c>
    </row>
    <row r="852" spans="1:11" x14ac:dyDescent="0.25">
      <c r="A852">
        <v>17866</v>
      </c>
      <c r="B852">
        <v>1134.9499999999998</v>
      </c>
      <c r="C852">
        <v>3.95</v>
      </c>
      <c r="D852">
        <v>1130.9999999999998</v>
      </c>
      <c r="E852">
        <v>3</v>
      </c>
      <c r="F852" s="1">
        <v>40744</v>
      </c>
      <c r="G852">
        <v>143</v>
      </c>
      <c r="H852">
        <f>IF(RFM_Customers[Recency]&lt;=RFM_Thresholds!$B$2,5, IF(RFM_Customers[Recency]&lt;=RFM_Thresholds!$C$2,4,IF(RFM_Customers[Recency]&lt;=RFM_Thresholds!$D$2,3,IF(RFM_Customers[Recency]&lt;=RFM_Thresholds!$E$2,2,1))))</f>
        <v>3</v>
      </c>
      <c r="I852">
        <f>IF(RFM_Customers[Frequency]&lt;=RFM_Thresholds!$B$2,1, IF(RFM_Customers[Frequency]&lt;=RFM_Thresholds!$C$2,2,IF(RFM_Customers[Frequency]&lt;=RFM_Thresholds!$D$2,3,IF(RFM_Customers[Frequency]&lt;=RFM_Thresholds!$E$2,4,5))))</f>
        <v>1</v>
      </c>
      <c r="J852">
        <f>IF(RFM_Customers[NetSpending]&lt;=RFM_Thresholds!$B$2,1, IF(RFM_Customers[NetSpending]&lt;=RFM_Thresholds!$C$2,2,IF(RFM_Customers[NetSpending]&lt;=RFM_Thresholds!$D$2,3,IF(RFM_Customers[NetSpending]&lt;=RFM_Thresholds!$E$2,4,5))))</f>
        <v>5</v>
      </c>
      <c r="K852">
        <f t="shared" si="13"/>
        <v>9</v>
      </c>
    </row>
    <row r="853" spans="1:11" x14ac:dyDescent="0.25">
      <c r="A853">
        <v>13577</v>
      </c>
      <c r="B853">
        <v>3489.2800000000057</v>
      </c>
      <c r="C853">
        <v>142.66</v>
      </c>
      <c r="D853">
        <v>3346.6200000000049</v>
      </c>
      <c r="E853">
        <v>11</v>
      </c>
      <c r="F853" s="1">
        <v>40861</v>
      </c>
      <c r="G853">
        <v>26</v>
      </c>
      <c r="H853">
        <f>IF(RFM_Customers[Recency]&lt;=RFM_Thresholds!$B$2,5, IF(RFM_Customers[Recency]&lt;=RFM_Thresholds!$C$2,4,IF(RFM_Customers[Recency]&lt;=RFM_Thresholds!$D$2,3,IF(RFM_Customers[Recency]&lt;=RFM_Thresholds!$E$2,2,1))))</f>
        <v>4</v>
      </c>
      <c r="I853">
        <f>IF(RFM_Customers[Frequency]&lt;=RFM_Thresholds!$B$2,1, IF(RFM_Customers[Frequency]&lt;=RFM_Thresholds!$C$2,2,IF(RFM_Customers[Frequency]&lt;=RFM_Thresholds!$D$2,3,IF(RFM_Customers[Frequency]&lt;=RFM_Thresholds!$E$2,4,5))))</f>
        <v>1</v>
      </c>
      <c r="J853">
        <f>IF(RFM_Customers[NetSpending]&lt;=RFM_Thresholds!$B$2,1, IF(RFM_Customers[NetSpending]&lt;=RFM_Thresholds!$C$2,2,IF(RFM_Customers[NetSpending]&lt;=RFM_Thresholds!$D$2,3,IF(RFM_Customers[NetSpending]&lt;=RFM_Thresholds!$E$2,4,5))))</f>
        <v>5</v>
      </c>
      <c r="K853">
        <f t="shared" si="13"/>
        <v>10</v>
      </c>
    </row>
    <row r="854" spans="1:11" x14ac:dyDescent="0.25">
      <c r="A854">
        <v>18094</v>
      </c>
      <c r="B854">
        <v>6391.5199999999977</v>
      </c>
      <c r="C854">
        <v>68.900000000000006</v>
      </c>
      <c r="D854">
        <v>6322.619999999999</v>
      </c>
      <c r="E854">
        <v>13</v>
      </c>
      <c r="F854" s="1">
        <v>40805</v>
      </c>
      <c r="G854">
        <v>82</v>
      </c>
      <c r="H854">
        <f>IF(RFM_Customers[Recency]&lt;=RFM_Thresholds!$B$2,5, IF(RFM_Customers[Recency]&lt;=RFM_Thresholds!$C$2,4,IF(RFM_Customers[Recency]&lt;=RFM_Thresholds!$D$2,3,IF(RFM_Customers[Recency]&lt;=RFM_Thresholds!$E$2,2,1))))</f>
        <v>3</v>
      </c>
      <c r="I854">
        <f>IF(RFM_Customers[Frequency]&lt;=RFM_Thresholds!$B$2,1, IF(RFM_Customers[Frequency]&lt;=RFM_Thresholds!$C$2,2,IF(RFM_Customers[Frequency]&lt;=RFM_Thresholds!$D$2,3,IF(RFM_Customers[Frequency]&lt;=RFM_Thresholds!$E$2,4,5))))</f>
        <v>1</v>
      </c>
      <c r="J854">
        <f>IF(RFM_Customers[NetSpending]&lt;=RFM_Thresholds!$B$2,1, IF(RFM_Customers[NetSpending]&lt;=RFM_Thresholds!$C$2,2,IF(RFM_Customers[NetSpending]&lt;=RFM_Thresholds!$D$2,3,IF(RFM_Customers[NetSpending]&lt;=RFM_Thresholds!$E$2,4,5))))</f>
        <v>5</v>
      </c>
      <c r="K854">
        <f t="shared" si="13"/>
        <v>9</v>
      </c>
    </row>
    <row r="855" spans="1:11" x14ac:dyDescent="0.25">
      <c r="A855">
        <v>16064</v>
      </c>
      <c r="B855">
        <v>109.31000000000003</v>
      </c>
      <c r="C855">
        <v>0</v>
      </c>
      <c r="D855">
        <v>109.31000000000003</v>
      </c>
      <c r="E855">
        <v>1</v>
      </c>
      <c r="F855" s="1">
        <v>40161</v>
      </c>
      <c r="G855">
        <v>726</v>
      </c>
      <c r="H855">
        <f>IF(RFM_Customers[Recency]&lt;=RFM_Thresholds!$B$2,5, IF(RFM_Customers[Recency]&lt;=RFM_Thresholds!$C$2,4,IF(RFM_Customers[Recency]&lt;=RFM_Thresholds!$D$2,3,IF(RFM_Customers[Recency]&lt;=RFM_Thresholds!$E$2,2,1))))</f>
        <v>1</v>
      </c>
      <c r="I855">
        <f>IF(RFM_Customers[Frequency]&lt;=RFM_Thresholds!$B$2,1, IF(RFM_Customers[Frequency]&lt;=RFM_Thresholds!$C$2,2,IF(RFM_Customers[Frequency]&lt;=RFM_Thresholds!$D$2,3,IF(RFM_Customers[Frequency]&lt;=RFM_Thresholds!$E$2,4,5))))</f>
        <v>1</v>
      </c>
      <c r="J855">
        <f>IF(RFM_Customers[NetSpending]&lt;=RFM_Thresholds!$B$2,1, IF(RFM_Customers[NetSpending]&lt;=RFM_Thresholds!$C$2,2,IF(RFM_Customers[NetSpending]&lt;=RFM_Thresholds!$D$2,3,IF(RFM_Customers[NetSpending]&lt;=RFM_Thresholds!$E$2,4,5))))</f>
        <v>3</v>
      </c>
      <c r="K855">
        <f t="shared" si="13"/>
        <v>5</v>
      </c>
    </row>
    <row r="856" spans="1:11" x14ac:dyDescent="0.25">
      <c r="A856">
        <v>14627</v>
      </c>
      <c r="B856">
        <v>462.75</v>
      </c>
      <c r="C856">
        <v>56.350000000000009</v>
      </c>
      <c r="D856">
        <v>406.40000000000003</v>
      </c>
      <c r="E856">
        <v>1</v>
      </c>
      <c r="F856" s="1">
        <v>40507</v>
      </c>
      <c r="G856">
        <v>380</v>
      </c>
      <c r="H856">
        <f>IF(RFM_Customers[Recency]&lt;=RFM_Thresholds!$B$2,5, IF(RFM_Customers[Recency]&lt;=RFM_Thresholds!$C$2,4,IF(RFM_Customers[Recency]&lt;=RFM_Thresholds!$D$2,3,IF(RFM_Customers[Recency]&lt;=RFM_Thresholds!$E$2,2,1))))</f>
        <v>2</v>
      </c>
      <c r="I856">
        <f>IF(RFM_Customers[Frequency]&lt;=RFM_Thresholds!$B$2,1, IF(RFM_Customers[Frequency]&lt;=RFM_Thresholds!$C$2,2,IF(RFM_Customers[Frequency]&lt;=RFM_Thresholds!$D$2,3,IF(RFM_Customers[Frequency]&lt;=RFM_Thresholds!$E$2,4,5))))</f>
        <v>1</v>
      </c>
      <c r="J856">
        <f>IF(RFM_Customers[NetSpending]&lt;=RFM_Thresholds!$B$2,1, IF(RFM_Customers[NetSpending]&lt;=RFM_Thresholds!$C$2,2,IF(RFM_Customers[NetSpending]&lt;=RFM_Thresholds!$D$2,3,IF(RFM_Customers[NetSpending]&lt;=RFM_Thresholds!$E$2,4,5))))</f>
        <v>4</v>
      </c>
      <c r="K856">
        <f t="shared" si="13"/>
        <v>7</v>
      </c>
    </row>
    <row r="857" spans="1:11" x14ac:dyDescent="0.25">
      <c r="A857">
        <v>17416</v>
      </c>
      <c r="B857">
        <v>17298.449999999993</v>
      </c>
      <c r="C857">
        <v>76.98</v>
      </c>
      <c r="D857">
        <v>17221.46999999999</v>
      </c>
      <c r="E857">
        <v>22</v>
      </c>
      <c r="F857" s="1">
        <v>40857</v>
      </c>
      <c r="G857">
        <v>30</v>
      </c>
      <c r="H857">
        <f>IF(RFM_Customers[Recency]&lt;=RFM_Thresholds!$B$2,5, IF(RFM_Customers[Recency]&lt;=RFM_Thresholds!$C$2,4,IF(RFM_Customers[Recency]&lt;=RFM_Thresholds!$D$2,3,IF(RFM_Customers[Recency]&lt;=RFM_Thresholds!$E$2,2,1))))</f>
        <v>4</v>
      </c>
      <c r="I857">
        <f>IF(RFM_Customers[Frequency]&lt;=RFM_Thresholds!$B$2,1, IF(RFM_Customers[Frequency]&lt;=RFM_Thresholds!$C$2,2,IF(RFM_Customers[Frequency]&lt;=RFM_Thresholds!$D$2,3,IF(RFM_Customers[Frequency]&lt;=RFM_Thresholds!$E$2,4,5))))</f>
        <v>2</v>
      </c>
      <c r="J857">
        <f>IF(RFM_Customers[NetSpending]&lt;=RFM_Thresholds!$B$2,1, IF(RFM_Customers[NetSpending]&lt;=RFM_Thresholds!$C$2,2,IF(RFM_Customers[NetSpending]&lt;=RFM_Thresholds!$D$2,3,IF(RFM_Customers[NetSpending]&lt;=RFM_Thresholds!$E$2,4,5))))</f>
        <v>5</v>
      </c>
      <c r="K857">
        <f t="shared" si="13"/>
        <v>11</v>
      </c>
    </row>
    <row r="858" spans="1:11" x14ac:dyDescent="0.25">
      <c r="A858">
        <v>14625</v>
      </c>
      <c r="B858">
        <v>4497.8799999999965</v>
      </c>
      <c r="C858">
        <v>68.7</v>
      </c>
      <c r="D858">
        <v>4429.1799999999976</v>
      </c>
      <c r="E858">
        <v>11</v>
      </c>
      <c r="F858" s="1">
        <v>40690</v>
      </c>
      <c r="G858">
        <v>197</v>
      </c>
      <c r="H858">
        <f>IF(RFM_Customers[Recency]&lt;=RFM_Thresholds!$B$2,5, IF(RFM_Customers[Recency]&lt;=RFM_Thresholds!$C$2,4,IF(RFM_Customers[Recency]&lt;=RFM_Thresholds!$D$2,3,IF(RFM_Customers[Recency]&lt;=RFM_Thresholds!$E$2,2,1))))</f>
        <v>2</v>
      </c>
      <c r="I858">
        <f>IF(RFM_Customers[Frequency]&lt;=RFM_Thresholds!$B$2,1, IF(RFM_Customers[Frequency]&lt;=RFM_Thresholds!$C$2,2,IF(RFM_Customers[Frequency]&lt;=RFM_Thresholds!$D$2,3,IF(RFM_Customers[Frequency]&lt;=RFM_Thresholds!$E$2,4,5))))</f>
        <v>1</v>
      </c>
      <c r="J858">
        <f>IF(RFM_Customers[NetSpending]&lt;=RFM_Thresholds!$B$2,1, IF(RFM_Customers[NetSpending]&lt;=RFM_Thresholds!$C$2,2,IF(RFM_Customers[NetSpending]&lt;=RFM_Thresholds!$D$2,3,IF(RFM_Customers[NetSpending]&lt;=RFM_Thresholds!$E$2,4,5))))</f>
        <v>5</v>
      </c>
      <c r="K858">
        <f t="shared" si="13"/>
        <v>8</v>
      </c>
    </row>
    <row r="859" spans="1:11" x14ac:dyDescent="0.25">
      <c r="A859">
        <v>15640</v>
      </c>
      <c r="B859">
        <v>23494.310000000041</v>
      </c>
      <c r="C859">
        <v>119.22</v>
      </c>
      <c r="D859">
        <v>23375.090000000037</v>
      </c>
      <c r="E859">
        <v>29</v>
      </c>
      <c r="F859" s="1">
        <v>40882</v>
      </c>
      <c r="G859">
        <v>5</v>
      </c>
      <c r="H859">
        <f>IF(RFM_Customers[Recency]&lt;=RFM_Thresholds!$B$2,5, IF(RFM_Customers[Recency]&lt;=RFM_Thresholds!$C$2,4,IF(RFM_Customers[Recency]&lt;=RFM_Thresholds!$D$2,3,IF(RFM_Customers[Recency]&lt;=RFM_Thresholds!$E$2,2,1))))</f>
        <v>5</v>
      </c>
      <c r="I859">
        <f>IF(RFM_Customers[Frequency]&lt;=RFM_Thresholds!$B$2,1, IF(RFM_Customers[Frequency]&lt;=RFM_Thresholds!$C$2,2,IF(RFM_Customers[Frequency]&lt;=RFM_Thresholds!$D$2,3,IF(RFM_Customers[Frequency]&lt;=RFM_Thresholds!$E$2,4,5))))</f>
        <v>2</v>
      </c>
      <c r="J859">
        <f>IF(RFM_Customers[NetSpending]&lt;=RFM_Thresholds!$B$2,1, IF(RFM_Customers[NetSpending]&lt;=RFM_Thresholds!$C$2,2,IF(RFM_Customers[NetSpending]&lt;=RFM_Thresholds!$D$2,3,IF(RFM_Customers[NetSpending]&lt;=RFM_Thresholds!$E$2,4,5))))</f>
        <v>5</v>
      </c>
      <c r="K859">
        <f t="shared" si="13"/>
        <v>12</v>
      </c>
    </row>
    <row r="860" spans="1:11" x14ac:dyDescent="0.25">
      <c r="A860">
        <v>12992</v>
      </c>
      <c r="B860">
        <v>93.350000000000009</v>
      </c>
      <c r="C860">
        <v>0</v>
      </c>
      <c r="D860">
        <v>93.350000000000009</v>
      </c>
      <c r="E860">
        <v>1</v>
      </c>
      <c r="F860" s="1">
        <v>40161</v>
      </c>
      <c r="G860">
        <v>726</v>
      </c>
      <c r="H860">
        <f>IF(RFM_Customers[Recency]&lt;=RFM_Thresholds!$B$2,5, IF(RFM_Customers[Recency]&lt;=RFM_Thresholds!$C$2,4,IF(RFM_Customers[Recency]&lt;=RFM_Thresholds!$D$2,3,IF(RFM_Customers[Recency]&lt;=RFM_Thresholds!$E$2,2,1))))</f>
        <v>1</v>
      </c>
      <c r="I860">
        <f>IF(RFM_Customers[Frequency]&lt;=RFM_Thresholds!$B$2,1, IF(RFM_Customers[Frequency]&lt;=RFM_Thresholds!$C$2,2,IF(RFM_Customers[Frequency]&lt;=RFM_Thresholds!$D$2,3,IF(RFM_Customers[Frequency]&lt;=RFM_Thresholds!$E$2,4,5))))</f>
        <v>1</v>
      </c>
      <c r="J860">
        <f>IF(RFM_Customers[NetSpending]&lt;=RFM_Thresholds!$B$2,1, IF(RFM_Customers[NetSpending]&lt;=RFM_Thresholds!$C$2,2,IF(RFM_Customers[NetSpending]&lt;=RFM_Thresholds!$D$2,3,IF(RFM_Customers[NetSpending]&lt;=RFM_Thresholds!$E$2,4,5))))</f>
        <v>3</v>
      </c>
      <c r="K860">
        <f t="shared" si="13"/>
        <v>5</v>
      </c>
    </row>
    <row r="861" spans="1:11" x14ac:dyDescent="0.25">
      <c r="A861">
        <v>15672</v>
      </c>
      <c r="B861">
        <v>45.300000000000004</v>
      </c>
      <c r="C861">
        <v>0</v>
      </c>
      <c r="D861">
        <v>45.300000000000004</v>
      </c>
      <c r="E861">
        <v>1</v>
      </c>
      <c r="F861" s="1">
        <v>40161</v>
      </c>
      <c r="G861">
        <v>726</v>
      </c>
      <c r="H861">
        <f>IF(RFM_Customers[Recency]&lt;=RFM_Thresholds!$B$2,5, IF(RFM_Customers[Recency]&lt;=RFM_Thresholds!$C$2,4,IF(RFM_Customers[Recency]&lt;=RFM_Thresholds!$D$2,3,IF(RFM_Customers[Recency]&lt;=RFM_Thresholds!$E$2,2,1))))</f>
        <v>1</v>
      </c>
      <c r="I861">
        <f>IF(RFM_Customers[Frequency]&lt;=RFM_Thresholds!$B$2,1, IF(RFM_Customers[Frequency]&lt;=RFM_Thresholds!$C$2,2,IF(RFM_Customers[Frequency]&lt;=RFM_Thresholds!$D$2,3,IF(RFM_Customers[Frequency]&lt;=RFM_Thresholds!$E$2,4,5))))</f>
        <v>1</v>
      </c>
      <c r="J861">
        <f>IF(RFM_Customers[NetSpending]&lt;=RFM_Thresholds!$B$2,1, IF(RFM_Customers[NetSpending]&lt;=RFM_Thresholds!$C$2,2,IF(RFM_Customers[NetSpending]&lt;=RFM_Thresholds!$D$2,3,IF(RFM_Customers[NetSpending]&lt;=RFM_Thresholds!$E$2,4,5))))</f>
        <v>2</v>
      </c>
      <c r="K861">
        <f t="shared" si="13"/>
        <v>4</v>
      </c>
    </row>
    <row r="862" spans="1:11" x14ac:dyDescent="0.25">
      <c r="A862">
        <v>13000</v>
      </c>
      <c r="B862">
        <v>1032.5000000000002</v>
      </c>
      <c r="C862">
        <v>67.5</v>
      </c>
      <c r="D862">
        <v>965.00000000000023</v>
      </c>
      <c r="E862">
        <v>4</v>
      </c>
      <c r="F862" s="1">
        <v>40780</v>
      </c>
      <c r="G862">
        <v>107</v>
      </c>
      <c r="H862">
        <f>IF(RFM_Customers[Recency]&lt;=RFM_Thresholds!$B$2,5, IF(RFM_Customers[Recency]&lt;=RFM_Thresholds!$C$2,4,IF(RFM_Customers[Recency]&lt;=RFM_Thresholds!$D$2,3,IF(RFM_Customers[Recency]&lt;=RFM_Thresholds!$E$2,2,1))))</f>
        <v>3</v>
      </c>
      <c r="I862">
        <f>IF(RFM_Customers[Frequency]&lt;=RFM_Thresholds!$B$2,1, IF(RFM_Customers[Frequency]&lt;=RFM_Thresholds!$C$2,2,IF(RFM_Customers[Frequency]&lt;=RFM_Thresholds!$D$2,3,IF(RFM_Customers[Frequency]&lt;=RFM_Thresholds!$E$2,4,5))))</f>
        <v>1</v>
      </c>
      <c r="J862">
        <f>IF(RFM_Customers[NetSpending]&lt;=RFM_Thresholds!$B$2,1, IF(RFM_Customers[NetSpending]&lt;=RFM_Thresholds!$C$2,2,IF(RFM_Customers[NetSpending]&lt;=RFM_Thresholds!$D$2,3,IF(RFM_Customers[NetSpending]&lt;=RFM_Thresholds!$E$2,4,5))))</f>
        <v>5</v>
      </c>
      <c r="K862">
        <f t="shared" si="13"/>
        <v>9</v>
      </c>
    </row>
    <row r="863" spans="1:11" x14ac:dyDescent="0.25">
      <c r="A863">
        <v>17012</v>
      </c>
      <c r="B863">
        <v>360.60999999999996</v>
      </c>
      <c r="C863">
        <v>0</v>
      </c>
      <c r="D863">
        <v>360.60999999999996</v>
      </c>
      <c r="E863">
        <v>1</v>
      </c>
      <c r="F863" s="1">
        <v>40161</v>
      </c>
      <c r="G863">
        <v>726</v>
      </c>
      <c r="H863">
        <f>IF(RFM_Customers[Recency]&lt;=RFM_Thresholds!$B$2,5, IF(RFM_Customers[Recency]&lt;=RFM_Thresholds!$C$2,4,IF(RFM_Customers[Recency]&lt;=RFM_Thresholds!$D$2,3,IF(RFM_Customers[Recency]&lt;=RFM_Thresholds!$E$2,2,1))))</f>
        <v>1</v>
      </c>
      <c r="I863">
        <f>IF(RFM_Customers[Frequency]&lt;=RFM_Thresholds!$B$2,1, IF(RFM_Customers[Frequency]&lt;=RFM_Thresholds!$C$2,2,IF(RFM_Customers[Frequency]&lt;=RFM_Thresholds!$D$2,3,IF(RFM_Customers[Frequency]&lt;=RFM_Thresholds!$E$2,4,5))))</f>
        <v>1</v>
      </c>
      <c r="J863">
        <f>IF(RFM_Customers[NetSpending]&lt;=RFM_Thresholds!$B$2,1, IF(RFM_Customers[NetSpending]&lt;=RFM_Thresholds!$C$2,2,IF(RFM_Customers[NetSpending]&lt;=RFM_Thresholds!$D$2,3,IF(RFM_Customers[NetSpending]&lt;=RFM_Thresholds!$E$2,4,5))))</f>
        <v>4</v>
      </c>
      <c r="K863">
        <f t="shared" si="13"/>
        <v>6</v>
      </c>
    </row>
    <row r="864" spans="1:11" x14ac:dyDescent="0.25">
      <c r="A864">
        <v>16098</v>
      </c>
      <c r="B864">
        <v>4010.6999999999994</v>
      </c>
      <c r="C864">
        <v>0</v>
      </c>
      <c r="D864">
        <v>4010.6999999999994</v>
      </c>
      <c r="E864">
        <v>14</v>
      </c>
      <c r="F864" s="1">
        <v>40799</v>
      </c>
      <c r="G864">
        <v>88</v>
      </c>
      <c r="H864">
        <f>IF(RFM_Customers[Recency]&lt;=RFM_Thresholds!$B$2,5, IF(RFM_Customers[Recency]&lt;=RFM_Thresholds!$C$2,4,IF(RFM_Customers[Recency]&lt;=RFM_Thresholds!$D$2,3,IF(RFM_Customers[Recency]&lt;=RFM_Thresholds!$E$2,2,1))))</f>
        <v>3</v>
      </c>
      <c r="I864">
        <f>IF(RFM_Customers[Frequency]&lt;=RFM_Thresholds!$B$2,1, IF(RFM_Customers[Frequency]&lt;=RFM_Thresholds!$C$2,2,IF(RFM_Customers[Frequency]&lt;=RFM_Thresholds!$D$2,3,IF(RFM_Customers[Frequency]&lt;=RFM_Thresholds!$E$2,4,5))))</f>
        <v>1</v>
      </c>
      <c r="J864">
        <f>IF(RFM_Customers[NetSpending]&lt;=RFM_Thresholds!$B$2,1, IF(RFM_Customers[NetSpending]&lt;=RFM_Thresholds!$C$2,2,IF(RFM_Customers[NetSpending]&lt;=RFM_Thresholds!$D$2,3,IF(RFM_Customers[NetSpending]&lt;=RFM_Thresholds!$E$2,4,5))))</f>
        <v>5</v>
      </c>
      <c r="K864">
        <f t="shared" si="13"/>
        <v>9</v>
      </c>
    </row>
    <row r="865" spans="1:11" x14ac:dyDescent="0.25">
      <c r="A865">
        <v>16554</v>
      </c>
      <c r="B865">
        <v>2841.7200000000012</v>
      </c>
      <c r="C865">
        <v>434.54999999999978</v>
      </c>
      <c r="D865">
        <v>2407.170000000001</v>
      </c>
      <c r="E865">
        <v>8</v>
      </c>
      <c r="F865" s="1">
        <v>40844</v>
      </c>
      <c r="G865">
        <v>43</v>
      </c>
      <c r="H865">
        <f>IF(RFM_Customers[Recency]&lt;=RFM_Thresholds!$B$2,5, IF(RFM_Customers[Recency]&lt;=RFM_Thresholds!$C$2,4,IF(RFM_Customers[Recency]&lt;=RFM_Thresholds!$D$2,3,IF(RFM_Customers[Recency]&lt;=RFM_Thresholds!$E$2,2,1))))</f>
        <v>4</v>
      </c>
      <c r="I865">
        <f>IF(RFM_Customers[Frequency]&lt;=RFM_Thresholds!$B$2,1, IF(RFM_Customers[Frequency]&lt;=RFM_Thresholds!$C$2,2,IF(RFM_Customers[Frequency]&lt;=RFM_Thresholds!$D$2,3,IF(RFM_Customers[Frequency]&lt;=RFM_Thresholds!$E$2,4,5))))</f>
        <v>1</v>
      </c>
      <c r="J865">
        <f>IF(RFM_Customers[NetSpending]&lt;=RFM_Thresholds!$B$2,1, IF(RFM_Customers[NetSpending]&lt;=RFM_Thresholds!$C$2,2,IF(RFM_Customers[NetSpending]&lt;=RFM_Thresholds!$D$2,3,IF(RFM_Customers[NetSpending]&lt;=RFM_Thresholds!$E$2,4,5))))</f>
        <v>5</v>
      </c>
      <c r="K865">
        <f t="shared" si="13"/>
        <v>10</v>
      </c>
    </row>
    <row r="866" spans="1:11" x14ac:dyDescent="0.25">
      <c r="A866">
        <v>13004</v>
      </c>
      <c r="B866">
        <v>11650.849999999982</v>
      </c>
      <c r="C866">
        <v>506.8599999999999</v>
      </c>
      <c r="D866">
        <v>11143.989999999989</v>
      </c>
      <c r="E866">
        <v>36</v>
      </c>
      <c r="F866" s="1">
        <v>40875</v>
      </c>
      <c r="G866">
        <v>12</v>
      </c>
      <c r="H866">
        <f>IF(RFM_Customers[Recency]&lt;=RFM_Thresholds!$B$2,5, IF(RFM_Customers[Recency]&lt;=RFM_Thresholds!$C$2,4,IF(RFM_Customers[Recency]&lt;=RFM_Thresholds!$D$2,3,IF(RFM_Customers[Recency]&lt;=RFM_Thresholds!$E$2,2,1))))</f>
        <v>5</v>
      </c>
      <c r="I866">
        <f>IF(RFM_Customers[Frequency]&lt;=RFM_Thresholds!$B$2,1, IF(RFM_Customers[Frequency]&lt;=RFM_Thresholds!$C$2,2,IF(RFM_Customers[Frequency]&lt;=RFM_Thresholds!$D$2,3,IF(RFM_Customers[Frequency]&lt;=RFM_Thresholds!$E$2,4,5))))</f>
        <v>2</v>
      </c>
      <c r="J866">
        <f>IF(RFM_Customers[NetSpending]&lt;=RFM_Thresholds!$B$2,1, IF(RFM_Customers[NetSpending]&lt;=RFM_Thresholds!$C$2,2,IF(RFM_Customers[NetSpending]&lt;=RFM_Thresholds!$D$2,3,IF(RFM_Customers[NetSpending]&lt;=RFM_Thresholds!$E$2,4,5))))</f>
        <v>5</v>
      </c>
      <c r="K866">
        <f t="shared" si="13"/>
        <v>12</v>
      </c>
    </row>
    <row r="867" spans="1:11" x14ac:dyDescent="0.25">
      <c r="A867">
        <v>15838</v>
      </c>
      <c r="B867">
        <v>73205.499999999927</v>
      </c>
      <c r="C867">
        <v>478.09</v>
      </c>
      <c r="D867">
        <v>72727.409999999931</v>
      </c>
      <c r="E867">
        <v>34</v>
      </c>
      <c r="F867" s="1">
        <v>40875</v>
      </c>
      <c r="G867">
        <v>12</v>
      </c>
      <c r="H867">
        <f>IF(RFM_Customers[Recency]&lt;=RFM_Thresholds!$B$2,5, IF(RFM_Customers[Recency]&lt;=RFM_Thresholds!$C$2,4,IF(RFM_Customers[Recency]&lt;=RFM_Thresholds!$D$2,3,IF(RFM_Customers[Recency]&lt;=RFM_Thresholds!$E$2,2,1))))</f>
        <v>5</v>
      </c>
      <c r="I867">
        <f>IF(RFM_Customers[Frequency]&lt;=RFM_Thresholds!$B$2,1, IF(RFM_Customers[Frequency]&lt;=RFM_Thresholds!$C$2,2,IF(RFM_Customers[Frequency]&lt;=RFM_Thresholds!$D$2,3,IF(RFM_Customers[Frequency]&lt;=RFM_Thresholds!$E$2,4,5))))</f>
        <v>2</v>
      </c>
      <c r="J867">
        <f>IF(RFM_Customers[NetSpending]&lt;=RFM_Thresholds!$B$2,1, IF(RFM_Customers[NetSpending]&lt;=RFM_Thresholds!$C$2,2,IF(RFM_Customers[NetSpending]&lt;=RFM_Thresholds!$D$2,3,IF(RFM_Customers[NetSpending]&lt;=RFM_Thresholds!$E$2,4,5))))</f>
        <v>5</v>
      </c>
      <c r="K867">
        <f t="shared" si="13"/>
        <v>12</v>
      </c>
    </row>
    <row r="868" spans="1:11" x14ac:dyDescent="0.25">
      <c r="A868">
        <v>17572</v>
      </c>
      <c r="B868">
        <v>652.21</v>
      </c>
      <c r="C868">
        <v>0</v>
      </c>
      <c r="D868">
        <v>652.21</v>
      </c>
      <c r="E868">
        <v>10</v>
      </c>
      <c r="F868" s="1">
        <v>40815</v>
      </c>
      <c r="G868">
        <v>72</v>
      </c>
      <c r="H868">
        <f>IF(RFM_Customers[Recency]&lt;=RFM_Thresholds!$B$2,5, IF(RFM_Customers[Recency]&lt;=RFM_Thresholds!$C$2,4,IF(RFM_Customers[Recency]&lt;=RFM_Thresholds!$D$2,3,IF(RFM_Customers[Recency]&lt;=RFM_Thresholds!$E$2,2,1))))</f>
        <v>3</v>
      </c>
      <c r="I868">
        <f>IF(RFM_Customers[Frequency]&lt;=RFM_Thresholds!$B$2,1, IF(RFM_Customers[Frequency]&lt;=RFM_Thresholds!$C$2,2,IF(RFM_Customers[Frequency]&lt;=RFM_Thresholds!$D$2,3,IF(RFM_Customers[Frequency]&lt;=RFM_Thresholds!$E$2,4,5))))</f>
        <v>1</v>
      </c>
      <c r="J868">
        <f>IF(RFM_Customers[NetSpending]&lt;=RFM_Thresholds!$B$2,1, IF(RFM_Customers[NetSpending]&lt;=RFM_Thresholds!$C$2,2,IF(RFM_Customers[NetSpending]&lt;=RFM_Thresholds!$D$2,3,IF(RFM_Customers[NetSpending]&lt;=RFM_Thresholds!$E$2,4,5))))</f>
        <v>5</v>
      </c>
      <c r="K868">
        <f t="shared" si="13"/>
        <v>9</v>
      </c>
    </row>
    <row r="869" spans="1:11" x14ac:dyDescent="0.25">
      <c r="A869">
        <v>17251</v>
      </c>
      <c r="B869">
        <v>798.98000000000036</v>
      </c>
      <c r="C869">
        <v>8.6999999999999993</v>
      </c>
      <c r="D869">
        <v>790.28000000000031</v>
      </c>
      <c r="E869">
        <v>3</v>
      </c>
      <c r="F869" s="1">
        <v>40524</v>
      </c>
      <c r="G869">
        <v>363</v>
      </c>
      <c r="H869">
        <f>IF(RFM_Customers[Recency]&lt;=RFM_Thresholds!$B$2,5, IF(RFM_Customers[Recency]&lt;=RFM_Thresholds!$C$2,4,IF(RFM_Customers[Recency]&lt;=RFM_Thresholds!$D$2,3,IF(RFM_Customers[Recency]&lt;=RFM_Thresholds!$E$2,2,1))))</f>
        <v>2</v>
      </c>
      <c r="I869">
        <f>IF(RFM_Customers[Frequency]&lt;=RFM_Thresholds!$B$2,1, IF(RFM_Customers[Frequency]&lt;=RFM_Thresholds!$C$2,2,IF(RFM_Customers[Frequency]&lt;=RFM_Thresholds!$D$2,3,IF(RFM_Customers[Frequency]&lt;=RFM_Thresholds!$E$2,4,5))))</f>
        <v>1</v>
      </c>
      <c r="J869">
        <f>IF(RFM_Customers[NetSpending]&lt;=RFM_Thresholds!$B$2,1, IF(RFM_Customers[NetSpending]&lt;=RFM_Thresholds!$C$2,2,IF(RFM_Customers[NetSpending]&lt;=RFM_Thresholds!$D$2,3,IF(RFM_Customers[NetSpending]&lt;=RFM_Thresholds!$E$2,4,5))))</f>
        <v>5</v>
      </c>
      <c r="K869">
        <f t="shared" si="13"/>
        <v>8</v>
      </c>
    </row>
    <row r="870" spans="1:11" x14ac:dyDescent="0.25">
      <c r="A870">
        <v>16858</v>
      </c>
      <c r="B870">
        <v>4292.5899999999965</v>
      </c>
      <c r="C870">
        <v>206.85000000000002</v>
      </c>
      <c r="D870">
        <v>4085.7399999999984</v>
      </c>
      <c r="E870">
        <v>10</v>
      </c>
      <c r="F870" s="1">
        <v>40518</v>
      </c>
      <c r="G870">
        <v>369</v>
      </c>
      <c r="H870">
        <f>IF(RFM_Customers[Recency]&lt;=RFM_Thresholds!$B$2,5, IF(RFM_Customers[Recency]&lt;=RFM_Thresholds!$C$2,4,IF(RFM_Customers[Recency]&lt;=RFM_Thresholds!$D$2,3,IF(RFM_Customers[Recency]&lt;=RFM_Thresholds!$E$2,2,1))))</f>
        <v>2</v>
      </c>
      <c r="I870">
        <f>IF(RFM_Customers[Frequency]&lt;=RFM_Thresholds!$B$2,1, IF(RFM_Customers[Frequency]&lt;=RFM_Thresholds!$C$2,2,IF(RFM_Customers[Frequency]&lt;=RFM_Thresholds!$D$2,3,IF(RFM_Customers[Frequency]&lt;=RFM_Thresholds!$E$2,4,5))))</f>
        <v>1</v>
      </c>
      <c r="J870">
        <f>IF(RFM_Customers[NetSpending]&lt;=RFM_Thresholds!$B$2,1, IF(RFM_Customers[NetSpending]&lt;=RFM_Thresholds!$C$2,2,IF(RFM_Customers[NetSpending]&lt;=RFM_Thresholds!$D$2,3,IF(RFM_Customers[NetSpending]&lt;=RFM_Thresholds!$E$2,4,5))))</f>
        <v>5</v>
      </c>
      <c r="K870">
        <f t="shared" si="13"/>
        <v>8</v>
      </c>
    </row>
    <row r="871" spans="1:11" x14ac:dyDescent="0.25">
      <c r="A871">
        <v>17082</v>
      </c>
      <c r="B871">
        <v>4732.0300000000016</v>
      </c>
      <c r="C871">
        <v>0</v>
      </c>
      <c r="D871">
        <v>4732.0300000000016</v>
      </c>
      <c r="E871">
        <v>6</v>
      </c>
      <c r="F871" s="1">
        <v>40853</v>
      </c>
      <c r="G871">
        <v>34</v>
      </c>
      <c r="H871">
        <f>IF(RFM_Customers[Recency]&lt;=RFM_Thresholds!$B$2,5, IF(RFM_Customers[Recency]&lt;=RFM_Thresholds!$C$2,4,IF(RFM_Customers[Recency]&lt;=RFM_Thresholds!$D$2,3,IF(RFM_Customers[Recency]&lt;=RFM_Thresholds!$E$2,2,1))))</f>
        <v>4</v>
      </c>
      <c r="I871">
        <f>IF(RFM_Customers[Frequency]&lt;=RFM_Thresholds!$B$2,1, IF(RFM_Customers[Frequency]&lt;=RFM_Thresholds!$C$2,2,IF(RFM_Customers[Frequency]&lt;=RFM_Thresholds!$D$2,3,IF(RFM_Customers[Frequency]&lt;=RFM_Thresholds!$E$2,4,5))))</f>
        <v>1</v>
      </c>
      <c r="J871">
        <f>IF(RFM_Customers[NetSpending]&lt;=RFM_Thresholds!$B$2,1, IF(RFM_Customers[NetSpending]&lt;=RFM_Thresholds!$C$2,2,IF(RFM_Customers[NetSpending]&lt;=RFM_Thresholds!$D$2,3,IF(RFM_Customers[NetSpending]&lt;=RFM_Thresholds!$E$2,4,5))))</f>
        <v>5</v>
      </c>
      <c r="K871">
        <f t="shared" si="13"/>
        <v>10</v>
      </c>
    </row>
    <row r="872" spans="1:11" x14ac:dyDescent="0.25">
      <c r="A872">
        <v>14607</v>
      </c>
      <c r="B872">
        <v>23763.13</v>
      </c>
      <c r="C872">
        <v>5392.07</v>
      </c>
      <c r="D872">
        <v>18371.059999999998</v>
      </c>
      <c r="E872">
        <v>22</v>
      </c>
      <c r="F872" s="1">
        <v>40871</v>
      </c>
      <c r="G872">
        <v>16</v>
      </c>
      <c r="H872">
        <f>IF(RFM_Customers[Recency]&lt;=RFM_Thresholds!$B$2,5, IF(RFM_Customers[Recency]&lt;=RFM_Thresholds!$C$2,4,IF(RFM_Customers[Recency]&lt;=RFM_Thresholds!$D$2,3,IF(RFM_Customers[Recency]&lt;=RFM_Thresholds!$E$2,2,1))))</f>
        <v>5</v>
      </c>
      <c r="I872">
        <f>IF(RFM_Customers[Frequency]&lt;=RFM_Thresholds!$B$2,1, IF(RFM_Customers[Frequency]&lt;=RFM_Thresholds!$C$2,2,IF(RFM_Customers[Frequency]&lt;=RFM_Thresholds!$D$2,3,IF(RFM_Customers[Frequency]&lt;=RFM_Thresholds!$E$2,4,5))))</f>
        <v>2</v>
      </c>
      <c r="J872">
        <f>IF(RFM_Customers[NetSpending]&lt;=RFM_Thresholds!$B$2,1, IF(RFM_Customers[NetSpending]&lt;=RFM_Thresholds!$C$2,2,IF(RFM_Customers[NetSpending]&lt;=RFM_Thresholds!$D$2,3,IF(RFM_Customers[NetSpending]&lt;=RFM_Thresholds!$E$2,4,5))))</f>
        <v>5</v>
      </c>
      <c r="K872">
        <f t="shared" si="13"/>
        <v>12</v>
      </c>
    </row>
    <row r="873" spans="1:11" x14ac:dyDescent="0.25">
      <c r="A873">
        <v>17262</v>
      </c>
      <c r="B873">
        <v>2488.7599999999998</v>
      </c>
      <c r="C873">
        <v>0</v>
      </c>
      <c r="D873">
        <v>2488.7599999999998</v>
      </c>
      <c r="E873">
        <v>11</v>
      </c>
      <c r="F873" s="1">
        <v>40834</v>
      </c>
      <c r="G873">
        <v>53</v>
      </c>
      <c r="H873">
        <f>IF(RFM_Customers[Recency]&lt;=RFM_Thresholds!$B$2,5, IF(RFM_Customers[Recency]&lt;=RFM_Thresholds!$C$2,4,IF(RFM_Customers[Recency]&lt;=RFM_Thresholds!$D$2,3,IF(RFM_Customers[Recency]&lt;=RFM_Thresholds!$E$2,2,1))))</f>
        <v>4</v>
      </c>
      <c r="I873">
        <f>IF(RFM_Customers[Frequency]&lt;=RFM_Thresholds!$B$2,1, IF(RFM_Customers[Frequency]&lt;=RFM_Thresholds!$C$2,2,IF(RFM_Customers[Frequency]&lt;=RFM_Thresholds!$D$2,3,IF(RFM_Customers[Frequency]&lt;=RFM_Thresholds!$E$2,4,5))))</f>
        <v>1</v>
      </c>
      <c r="J873">
        <f>IF(RFM_Customers[NetSpending]&lt;=RFM_Thresholds!$B$2,1, IF(RFM_Customers[NetSpending]&lt;=RFM_Thresholds!$C$2,2,IF(RFM_Customers[NetSpending]&lt;=RFM_Thresholds!$D$2,3,IF(RFM_Customers[NetSpending]&lt;=RFM_Thresholds!$E$2,4,5))))</f>
        <v>5</v>
      </c>
      <c r="K873">
        <f t="shared" si="13"/>
        <v>10</v>
      </c>
    </row>
    <row r="874" spans="1:11" x14ac:dyDescent="0.25">
      <c r="A874">
        <v>18220</v>
      </c>
      <c r="B874">
        <v>1921.7600000000002</v>
      </c>
      <c r="C874">
        <v>150.06</v>
      </c>
      <c r="D874">
        <v>1771.7000000000003</v>
      </c>
      <c r="E874">
        <v>6</v>
      </c>
      <c r="F874" s="1">
        <v>40660</v>
      </c>
      <c r="G874">
        <v>227</v>
      </c>
      <c r="H874">
        <f>IF(RFM_Customers[Recency]&lt;=RFM_Thresholds!$B$2,5, IF(RFM_Customers[Recency]&lt;=RFM_Thresholds!$C$2,4,IF(RFM_Customers[Recency]&lt;=RFM_Thresholds!$D$2,3,IF(RFM_Customers[Recency]&lt;=RFM_Thresholds!$E$2,2,1))))</f>
        <v>2</v>
      </c>
      <c r="I874">
        <f>IF(RFM_Customers[Frequency]&lt;=RFM_Thresholds!$B$2,1, IF(RFM_Customers[Frequency]&lt;=RFM_Thresholds!$C$2,2,IF(RFM_Customers[Frequency]&lt;=RFM_Thresholds!$D$2,3,IF(RFM_Customers[Frequency]&lt;=RFM_Thresholds!$E$2,4,5))))</f>
        <v>1</v>
      </c>
      <c r="J874">
        <f>IF(RFM_Customers[NetSpending]&lt;=RFM_Thresholds!$B$2,1, IF(RFM_Customers[NetSpending]&lt;=RFM_Thresholds!$C$2,2,IF(RFM_Customers[NetSpending]&lt;=RFM_Thresholds!$D$2,3,IF(RFM_Customers[NetSpending]&lt;=RFM_Thresholds!$E$2,4,5))))</f>
        <v>5</v>
      </c>
      <c r="K874">
        <f t="shared" si="13"/>
        <v>8</v>
      </c>
    </row>
    <row r="875" spans="1:11" x14ac:dyDescent="0.25">
      <c r="A875">
        <v>17625</v>
      </c>
      <c r="B875">
        <v>5978.8999999999978</v>
      </c>
      <c r="C875">
        <v>0</v>
      </c>
      <c r="D875">
        <v>5978.8999999999978</v>
      </c>
      <c r="E875">
        <v>8</v>
      </c>
      <c r="F875" s="1">
        <v>40868</v>
      </c>
      <c r="G875">
        <v>19</v>
      </c>
      <c r="H875">
        <f>IF(RFM_Customers[Recency]&lt;=RFM_Thresholds!$B$2,5, IF(RFM_Customers[Recency]&lt;=RFM_Thresholds!$C$2,4,IF(RFM_Customers[Recency]&lt;=RFM_Thresholds!$D$2,3,IF(RFM_Customers[Recency]&lt;=RFM_Thresholds!$E$2,2,1))))</f>
        <v>5</v>
      </c>
      <c r="I875">
        <f>IF(RFM_Customers[Frequency]&lt;=RFM_Thresholds!$B$2,1, IF(RFM_Customers[Frequency]&lt;=RFM_Thresholds!$C$2,2,IF(RFM_Customers[Frequency]&lt;=RFM_Thresholds!$D$2,3,IF(RFM_Customers[Frequency]&lt;=RFM_Thresholds!$E$2,4,5))))</f>
        <v>1</v>
      </c>
      <c r="J875">
        <f>IF(RFM_Customers[NetSpending]&lt;=RFM_Thresholds!$B$2,1, IF(RFM_Customers[NetSpending]&lt;=RFM_Thresholds!$C$2,2,IF(RFM_Customers[NetSpending]&lt;=RFM_Thresholds!$D$2,3,IF(RFM_Customers[NetSpending]&lt;=RFM_Thresholds!$E$2,4,5))))</f>
        <v>5</v>
      </c>
      <c r="K875">
        <f t="shared" si="13"/>
        <v>11</v>
      </c>
    </row>
    <row r="876" spans="1:11" x14ac:dyDescent="0.25">
      <c r="A876">
        <v>17233</v>
      </c>
      <c r="B876">
        <v>560.8599999999999</v>
      </c>
      <c r="C876">
        <v>0</v>
      </c>
      <c r="D876">
        <v>560.8599999999999</v>
      </c>
      <c r="E876">
        <v>3</v>
      </c>
      <c r="F876" s="1">
        <v>40851</v>
      </c>
      <c r="G876">
        <v>36</v>
      </c>
      <c r="H876">
        <f>IF(RFM_Customers[Recency]&lt;=RFM_Thresholds!$B$2,5, IF(RFM_Customers[Recency]&lt;=RFM_Thresholds!$C$2,4,IF(RFM_Customers[Recency]&lt;=RFM_Thresholds!$D$2,3,IF(RFM_Customers[Recency]&lt;=RFM_Thresholds!$E$2,2,1))))</f>
        <v>4</v>
      </c>
      <c r="I876">
        <f>IF(RFM_Customers[Frequency]&lt;=RFM_Thresholds!$B$2,1, IF(RFM_Customers[Frequency]&lt;=RFM_Thresholds!$C$2,2,IF(RFM_Customers[Frequency]&lt;=RFM_Thresholds!$D$2,3,IF(RFM_Customers[Frequency]&lt;=RFM_Thresholds!$E$2,4,5))))</f>
        <v>1</v>
      </c>
      <c r="J876">
        <f>IF(RFM_Customers[NetSpending]&lt;=RFM_Thresholds!$B$2,1, IF(RFM_Customers[NetSpending]&lt;=RFM_Thresholds!$C$2,2,IF(RFM_Customers[NetSpending]&lt;=RFM_Thresholds!$D$2,3,IF(RFM_Customers[NetSpending]&lt;=RFM_Thresholds!$E$2,4,5))))</f>
        <v>5</v>
      </c>
      <c r="K876">
        <f t="shared" si="13"/>
        <v>10</v>
      </c>
    </row>
    <row r="877" spans="1:11" x14ac:dyDescent="0.25">
      <c r="A877">
        <v>17095</v>
      </c>
      <c r="B877">
        <v>2572.2500000000027</v>
      </c>
      <c r="C877">
        <v>259.66000000000003</v>
      </c>
      <c r="D877">
        <v>2312.590000000002</v>
      </c>
      <c r="E877">
        <v>7</v>
      </c>
      <c r="F877" s="1">
        <v>40864</v>
      </c>
      <c r="G877">
        <v>23</v>
      </c>
      <c r="H877">
        <f>IF(RFM_Customers[Recency]&lt;=RFM_Thresholds!$B$2,5, IF(RFM_Customers[Recency]&lt;=RFM_Thresholds!$C$2,4,IF(RFM_Customers[Recency]&lt;=RFM_Thresholds!$D$2,3,IF(RFM_Customers[Recency]&lt;=RFM_Thresholds!$E$2,2,1))))</f>
        <v>4</v>
      </c>
      <c r="I877">
        <f>IF(RFM_Customers[Frequency]&lt;=RFM_Thresholds!$B$2,1, IF(RFM_Customers[Frequency]&lt;=RFM_Thresholds!$C$2,2,IF(RFM_Customers[Frequency]&lt;=RFM_Thresholds!$D$2,3,IF(RFM_Customers[Frequency]&lt;=RFM_Thresholds!$E$2,4,5))))</f>
        <v>1</v>
      </c>
      <c r="J877">
        <f>IF(RFM_Customers[NetSpending]&lt;=RFM_Thresholds!$B$2,1, IF(RFM_Customers[NetSpending]&lt;=RFM_Thresholds!$C$2,2,IF(RFM_Customers[NetSpending]&lt;=RFM_Thresholds!$D$2,3,IF(RFM_Customers[NetSpending]&lt;=RFM_Thresholds!$E$2,4,5))))</f>
        <v>5</v>
      </c>
      <c r="K877">
        <f t="shared" si="13"/>
        <v>10</v>
      </c>
    </row>
    <row r="878" spans="1:11" x14ac:dyDescent="0.25">
      <c r="A878">
        <v>16713</v>
      </c>
      <c r="B878">
        <v>14115.560000000016</v>
      </c>
      <c r="C878">
        <v>172.20000000000002</v>
      </c>
      <c r="D878">
        <v>13943.360000000019</v>
      </c>
      <c r="E878">
        <v>32</v>
      </c>
      <c r="F878" s="1">
        <v>40868</v>
      </c>
      <c r="G878">
        <v>19</v>
      </c>
      <c r="H878">
        <f>IF(RFM_Customers[Recency]&lt;=RFM_Thresholds!$B$2,5, IF(RFM_Customers[Recency]&lt;=RFM_Thresholds!$C$2,4,IF(RFM_Customers[Recency]&lt;=RFM_Thresholds!$D$2,3,IF(RFM_Customers[Recency]&lt;=RFM_Thresholds!$E$2,2,1))))</f>
        <v>5</v>
      </c>
      <c r="I878">
        <f>IF(RFM_Customers[Frequency]&lt;=RFM_Thresholds!$B$2,1, IF(RFM_Customers[Frequency]&lt;=RFM_Thresholds!$C$2,2,IF(RFM_Customers[Frequency]&lt;=RFM_Thresholds!$D$2,3,IF(RFM_Customers[Frequency]&lt;=RFM_Thresholds!$E$2,4,5))))</f>
        <v>2</v>
      </c>
      <c r="J878">
        <f>IF(RFM_Customers[NetSpending]&lt;=RFM_Thresholds!$B$2,1, IF(RFM_Customers[NetSpending]&lt;=RFM_Thresholds!$C$2,2,IF(RFM_Customers[NetSpending]&lt;=RFM_Thresholds!$D$2,3,IF(RFM_Customers[NetSpending]&lt;=RFM_Thresholds!$E$2,4,5))))</f>
        <v>5</v>
      </c>
      <c r="K878">
        <f t="shared" si="13"/>
        <v>12</v>
      </c>
    </row>
    <row r="879" spans="1:11" x14ac:dyDescent="0.25">
      <c r="A879">
        <v>12941</v>
      </c>
      <c r="B879">
        <v>377.49000000000018</v>
      </c>
      <c r="C879">
        <v>0</v>
      </c>
      <c r="D879">
        <v>377.49000000000018</v>
      </c>
      <c r="E879">
        <v>1</v>
      </c>
      <c r="F879" s="1">
        <v>40162</v>
      </c>
      <c r="G879">
        <v>725</v>
      </c>
      <c r="H879">
        <f>IF(RFM_Customers[Recency]&lt;=RFM_Thresholds!$B$2,5, IF(RFM_Customers[Recency]&lt;=RFM_Thresholds!$C$2,4,IF(RFM_Customers[Recency]&lt;=RFM_Thresholds!$D$2,3,IF(RFM_Customers[Recency]&lt;=RFM_Thresholds!$E$2,2,1))))</f>
        <v>1</v>
      </c>
      <c r="I879">
        <f>IF(RFM_Customers[Frequency]&lt;=RFM_Thresholds!$B$2,1, IF(RFM_Customers[Frequency]&lt;=RFM_Thresholds!$C$2,2,IF(RFM_Customers[Frequency]&lt;=RFM_Thresholds!$D$2,3,IF(RFM_Customers[Frequency]&lt;=RFM_Thresholds!$E$2,4,5))))</f>
        <v>1</v>
      </c>
      <c r="J879">
        <f>IF(RFM_Customers[NetSpending]&lt;=RFM_Thresholds!$B$2,1, IF(RFM_Customers[NetSpending]&lt;=RFM_Thresholds!$C$2,2,IF(RFM_Customers[NetSpending]&lt;=RFM_Thresholds!$D$2,3,IF(RFM_Customers[NetSpending]&lt;=RFM_Thresholds!$E$2,4,5))))</f>
        <v>4</v>
      </c>
      <c r="K879">
        <f t="shared" si="13"/>
        <v>6</v>
      </c>
    </row>
    <row r="880" spans="1:11" x14ac:dyDescent="0.25">
      <c r="A880">
        <v>17596</v>
      </c>
      <c r="B880">
        <v>4491.4599999999955</v>
      </c>
      <c r="C880">
        <v>13.35</v>
      </c>
      <c r="D880">
        <v>4478.1099999999942</v>
      </c>
      <c r="E880">
        <v>13</v>
      </c>
      <c r="F880" s="1">
        <v>40863</v>
      </c>
      <c r="G880">
        <v>24</v>
      </c>
      <c r="H880">
        <f>IF(RFM_Customers[Recency]&lt;=RFM_Thresholds!$B$2,5, IF(RFM_Customers[Recency]&lt;=RFM_Thresholds!$C$2,4,IF(RFM_Customers[Recency]&lt;=RFM_Thresholds!$D$2,3,IF(RFM_Customers[Recency]&lt;=RFM_Thresholds!$E$2,2,1))))</f>
        <v>4</v>
      </c>
      <c r="I880">
        <f>IF(RFM_Customers[Frequency]&lt;=RFM_Thresholds!$B$2,1, IF(RFM_Customers[Frequency]&lt;=RFM_Thresholds!$C$2,2,IF(RFM_Customers[Frequency]&lt;=RFM_Thresholds!$D$2,3,IF(RFM_Customers[Frequency]&lt;=RFM_Thresholds!$E$2,4,5))))</f>
        <v>1</v>
      </c>
      <c r="J880">
        <f>IF(RFM_Customers[NetSpending]&lt;=RFM_Thresholds!$B$2,1, IF(RFM_Customers[NetSpending]&lt;=RFM_Thresholds!$C$2,2,IF(RFM_Customers[NetSpending]&lt;=RFM_Thresholds!$D$2,3,IF(RFM_Customers[NetSpending]&lt;=RFM_Thresholds!$E$2,4,5))))</f>
        <v>5</v>
      </c>
      <c r="K880">
        <f t="shared" si="13"/>
        <v>10</v>
      </c>
    </row>
    <row r="881" spans="1:11" x14ac:dyDescent="0.25">
      <c r="A881">
        <v>15812</v>
      </c>
      <c r="B881">
        <v>5201.4699999999975</v>
      </c>
      <c r="C881">
        <v>15.299999999999999</v>
      </c>
      <c r="D881">
        <v>5186.1699999999973</v>
      </c>
      <c r="E881">
        <v>12</v>
      </c>
      <c r="F881" s="1">
        <v>40779</v>
      </c>
      <c r="G881">
        <v>108</v>
      </c>
      <c r="H881">
        <f>IF(RFM_Customers[Recency]&lt;=RFM_Thresholds!$B$2,5, IF(RFM_Customers[Recency]&lt;=RFM_Thresholds!$C$2,4,IF(RFM_Customers[Recency]&lt;=RFM_Thresholds!$D$2,3,IF(RFM_Customers[Recency]&lt;=RFM_Thresholds!$E$2,2,1))))</f>
        <v>3</v>
      </c>
      <c r="I881">
        <f>IF(RFM_Customers[Frequency]&lt;=RFM_Thresholds!$B$2,1, IF(RFM_Customers[Frequency]&lt;=RFM_Thresholds!$C$2,2,IF(RFM_Customers[Frequency]&lt;=RFM_Thresholds!$D$2,3,IF(RFM_Customers[Frequency]&lt;=RFM_Thresholds!$E$2,4,5))))</f>
        <v>1</v>
      </c>
      <c r="J881">
        <f>IF(RFM_Customers[NetSpending]&lt;=RFM_Thresholds!$B$2,1, IF(RFM_Customers[NetSpending]&lt;=RFM_Thresholds!$C$2,2,IF(RFM_Customers[NetSpending]&lt;=RFM_Thresholds!$D$2,3,IF(RFM_Customers[NetSpending]&lt;=RFM_Thresholds!$E$2,4,5))))</f>
        <v>5</v>
      </c>
      <c r="K881">
        <f t="shared" si="13"/>
        <v>9</v>
      </c>
    </row>
    <row r="882" spans="1:11" x14ac:dyDescent="0.25">
      <c r="A882">
        <v>14966</v>
      </c>
      <c r="B882">
        <v>1064.2600000000011</v>
      </c>
      <c r="C882">
        <v>0</v>
      </c>
      <c r="D882">
        <v>1064.2600000000011</v>
      </c>
      <c r="E882">
        <v>6</v>
      </c>
      <c r="F882" s="1">
        <v>40872</v>
      </c>
      <c r="G882">
        <v>15</v>
      </c>
      <c r="H882">
        <f>IF(RFM_Customers[Recency]&lt;=RFM_Thresholds!$B$2,5, IF(RFM_Customers[Recency]&lt;=RFM_Thresholds!$C$2,4,IF(RFM_Customers[Recency]&lt;=RFM_Thresholds!$D$2,3,IF(RFM_Customers[Recency]&lt;=RFM_Thresholds!$E$2,2,1))))</f>
        <v>5</v>
      </c>
      <c r="I882">
        <f>IF(RFM_Customers[Frequency]&lt;=RFM_Thresholds!$B$2,1, IF(RFM_Customers[Frequency]&lt;=RFM_Thresholds!$C$2,2,IF(RFM_Customers[Frequency]&lt;=RFM_Thresholds!$D$2,3,IF(RFM_Customers[Frequency]&lt;=RFM_Thresholds!$E$2,4,5))))</f>
        <v>1</v>
      </c>
      <c r="J882">
        <f>IF(RFM_Customers[NetSpending]&lt;=RFM_Thresholds!$B$2,1, IF(RFM_Customers[NetSpending]&lt;=RFM_Thresholds!$C$2,2,IF(RFM_Customers[NetSpending]&lt;=RFM_Thresholds!$D$2,3,IF(RFM_Customers[NetSpending]&lt;=RFM_Thresholds!$E$2,4,5))))</f>
        <v>5</v>
      </c>
      <c r="K882">
        <f t="shared" si="13"/>
        <v>11</v>
      </c>
    </row>
    <row r="883" spans="1:11" x14ac:dyDescent="0.25">
      <c r="A883">
        <v>15070</v>
      </c>
      <c r="B883">
        <v>737.05000000000018</v>
      </c>
      <c r="C883">
        <v>0</v>
      </c>
      <c r="D883">
        <v>737.05000000000018</v>
      </c>
      <c r="E883">
        <v>3</v>
      </c>
      <c r="F883" s="1">
        <v>40514</v>
      </c>
      <c r="G883">
        <v>373</v>
      </c>
      <c r="H883">
        <f>IF(RFM_Customers[Recency]&lt;=RFM_Thresholds!$B$2,5, IF(RFM_Customers[Recency]&lt;=RFM_Thresholds!$C$2,4,IF(RFM_Customers[Recency]&lt;=RFM_Thresholds!$D$2,3,IF(RFM_Customers[Recency]&lt;=RFM_Thresholds!$E$2,2,1))))</f>
        <v>2</v>
      </c>
      <c r="I883">
        <f>IF(RFM_Customers[Frequency]&lt;=RFM_Thresholds!$B$2,1, IF(RFM_Customers[Frequency]&lt;=RFM_Thresholds!$C$2,2,IF(RFM_Customers[Frequency]&lt;=RFM_Thresholds!$D$2,3,IF(RFM_Customers[Frequency]&lt;=RFM_Thresholds!$E$2,4,5))))</f>
        <v>1</v>
      </c>
      <c r="J883">
        <f>IF(RFM_Customers[NetSpending]&lt;=RFM_Thresholds!$B$2,1, IF(RFM_Customers[NetSpending]&lt;=RFM_Thresholds!$C$2,2,IF(RFM_Customers[NetSpending]&lt;=RFM_Thresholds!$D$2,3,IF(RFM_Customers[NetSpending]&lt;=RFM_Thresholds!$E$2,4,5))))</f>
        <v>5</v>
      </c>
      <c r="K883">
        <f t="shared" si="13"/>
        <v>8</v>
      </c>
    </row>
    <row r="884" spans="1:11" x14ac:dyDescent="0.25">
      <c r="A884">
        <v>18260</v>
      </c>
      <c r="B884">
        <v>9947.2599999999966</v>
      </c>
      <c r="C884">
        <v>210.15999999999997</v>
      </c>
      <c r="D884">
        <v>9737.0999999999949</v>
      </c>
      <c r="E884">
        <v>23</v>
      </c>
      <c r="F884" s="1">
        <v>40714</v>
      </c>
      <c r="G884">
        <v>173</v>
      </c>
      <c r="H884">
        <f>IF(RFM_Customers[Recency]&lt;=RFM_Thresholds!$B$2,5, IF(RFM_Customers[Recency]&lt;=RFM_Thresholds!$C$2,4,IF(RFM_Customers[Recency]&lt;=RFM_Thresholds!$D$2,3,IF(RFM_Customers[Recency]&lt;=RFM_Thresholds!$E$2,2,1))))</f>
        <v>3</v>
      </c>
      <c r="I884">
        <f>IF(RFM_Customers[Frequency]&lt;=RFM_Thresholds!$B$2,1, IF(RFM_Customers[Frequency]&lt;=RFM_Thresholds!$C$2,2,IF(RFM_Customers[Frequency]&lt;=RFM_Thresholds!$D$2,3,IF(RFM_Customers[Frequency]&lt;=RFM_Thresholds!$E$2,4,5))))</f>
        <v>2</v>
      </c>
      <c r="J884">
        <f>IF(RFM_Customers[NetSpending]&lt;=RFM_Thresholds!$B$2,1, IF(RFM_Customers[NetSpending]&lt;=RFM_Thresholds!$C$2,2,IF(RFM_Customers[NetSpending]&lt;=RFM_Thresholds!$D$2,3,IF(RFM_Customers[NetSpending]&lt;=RFM_Thresholds!$E$2,4,5))))</f>
        <v>5</v>
      </c>
      <c r="K884">
        <f t="shared" si="13"/>
        <v>10</v>
      </c>
    </row>
    <row r="885" spans="1:11" x14ac:dyDescent="0.25">
      <c r="A885">
        <v>16749</v>
      </c>
      <c r="B885">
        <v>4157.88</v>
      </c>
      <c r="C885">
        <v>0</v>
      </c>
      <c r="D885">
        <v>4157.88</v>
      </c>
      <c r="E885">
        <v>2</v>
      </c>
      <c r="F885" s="1">
        <v>40295</v>
      </c>
      <c r="G885">
        <v>592</v>
      </c>
      <c r="H885">
        <f>IF(RFM_Customers[Recency]&lt;=RFM_Thresholds!$B$2,5, IF(RFM_Customers[Recency]&lt;=RFM_Thresholds!$C$2,4,IF(RFM_Customers[Recency]&lt;=RFM_Thresholds!$D$2,3,IF(RFM_Customers[Recency]&lt;=RFM_Thresholds!$E$2,2,1))))</f>
        <v>1</v>
      </c>
      <c r="I885">
        <f>IF(RFM_Customers[Frequency]&lt;=RFM_Thresholds!$B$2,1, IF(RFM_Customers[Frequency]&lt;=RFM_Thresholds!$C$2,2,IF(RFM_Customers[Frequency]&lt;=RFM_Thresholds!$D$2,3,IF(RFM_Customers[Frequency]&lt;=RFM_Thresholds!$E$2,4,5))))</f>
        <v>1</v>
      </c>
      <c r="J885">
        <f>IF(RFM_Customers[NetSpending]&lt;=RFM_Thresholds!$B$2,1, IF(RFM_Customers[NetSpending]&lt;=RFM_Thresholds!$C$2,2,IF(RFM_Customers[NetSpending]&lt;=RFM_Thresholds!$D$2,3,IF(RFM_Customers[NetSpending]&lt;=RFM_Thresholds!$E$2,4,5))))</f>
        <v>5</v>
      </c>
      <c r="K885">
        <f t="shared" si="13"/>
        <v>7</v>
      </c>
    </row>
    <row r="886" spans="1:11" x14ac:dyDescent="0.25">
      <c r="A886">
        <v>13405</v>
      </c>
      <c r="B886">
        <v>1213.8110000000001</v>
      </c>
      <c r="C886">
        <v>17.25</v>
      </c>
      <c r="D886">
        <v>1196.5610000000001</v>
      </c>
      <c r="E886">
        <v>6</v>
      </c>
      <c r="F886" s="1">
        <v>40812</v>
      </c>
      <c r="G886">
        <v>75</v>
      </c>
      <c r="H886">
        <f>IF(RFM_Customers[Recency]&lt;=RFM_Thresholds!$B$2,5, IF(RFM_Customers[Recency]&lt;=RFM_Thresholds!$C$2,4,IF(RFM_Customers[Recency]&lt;=RFM_Thresholds!$D$2,3,IF(RFM_Customers[Recency]&lt;=RFM_Thresholds!$E$2,2,1))))</f>
        <v>3</v>
      </c>
      <c r="I886">
        <f>IF(RFM_Customers[Frequency]&lt;=RFM_Thresholds!$B$2,1, IF(RFM_Customers[Frequency]&lt;=RFM_Thresholds!$C$2,2,IF(RFM_Customers[Frequency]&lt;=RFM_Thresholds!$D$2,3,IF(RFM_Customers[Frequency]&lt;=RFM_Thresholds!$E$2,4,5))))</f>
        <v>1</v>
      </c>
      <c r="J886">
        <f>IF(RFM_Customers[NetSpending]&lt;=RFM_Thresholds!$B$2,1, IF(RFM_Customers[NetSpending]&lt;=RFM_Thresholds!$C$2,2,IF(RFM_Customers[NetSpending]&lt;=RFM_Thresholds!$D$2,3,IF(RFM_Customers[NetSpending]&lt;=RFM_Thresholds!$E$2,4,5))))</f>
        <v>5</v>
      </c>
      <c r="K886">
        <f t="shared" si="13"/>
        <v>9</v>
      </c>
    </row>
    <row r="887" spans="1:11" x14ac:dyDescent="0.25">
      <c r="A887">
        <v>17797</v>
      </c>
      <c r="B887">
        <v>1971.8700000000015</v>
      </c>
      <c r="C887">
        <v>0</v>
      </c>
      <c r="D887">
        <v>1971.8700000000015</v>
      </c>
      <c r="E887">
        <v>8</v>
      </c>
      <c r="F887" s="1">
        <v>40864</v>
      </c>
      <c r="G887">
        <v>23</v>
      </c>
      <c r="H887">
        <f>IF(RFM_Customers[Recency]&lt;=RFM_Thresholds!$B$2,5, IF(RFM_Customers[Recency]&lt;=RFM_Thresholds!$C$2,4,IF(RFM_Customers[Recency]&lt;=RFM_Thresholds!$D$2,3,IF(RFM_Customers[Recency]&lt;=RFM_Thresholds!$E$2,2,1))))</f>
        <v>4</v>
      </c>
      <c r="I887">
        <f>IF(RFM_Customers[Frequency]&lt;=RFM_Thresholds!$B$2,1, IF(RFM_Customers[Frequency]&lt;=RFM_Thresholds!$C$2,2,IF(RFM_Customers[Frequency]&lt;=RFM_Thresholds!$D$2,3,IF(RFM_Customers[Frequency]&lt;=RFM_Thresholds!$E$2,4,5))))</f>
        <v>1</v>
      </c>
      <c r="J887">
        <f>IF(RFM_Customers[NetSpending]&lt;=RFM_Thresholds!$B$2,1, IF(RFM_Customers[NetSpending]&lt;=RFM_Thresholds!$C$2,2,IF(RFM_Customers[NetSpending]&lt;=RFM_Thresholds!$D$2,3,IF(RFM_Customers[NetSpending]&lt;=RFM_Thresholds!$E$2,4,5))))</f>
        <v>5</v>
      </c>
      <c r="K887">
        <f t="shared" si="13"/>
        <v>10</v>
      </c>
    </row>
    <row r="888" spans="1:11" x14ac:dyDescent="0.25">
      <c r="A888">
        <v>13823</v>
      </c>
      <c r="B888">
        <v>3403.449999999998</v>
      </c>
      <c r="C888">
        <v>44.900000000000006</v>
      </c>
      <c r="D888">
        <v>3358.5499999999984</v>
      </c>
      <c r="E888">
        <v>7</v>
      </c>
      <c r="F888" s="1">
        <v>40868</v>
      </c>
      <c r="G888">
        <v>19</v>
      </c>
      <c r="H888">
        <f>IF(RFM_Customers[Recency]&lt;=RFM_Thresholds!$B$2,5, IF(RFM_Customers[Recency]&lt;=RFM_Thresholds!$C$2,4,IF(RFM_Customers[Recency]&lt;=RFM_Thresholds!$D$2,3,IF(RFM_Customers[Recency]&lt;=RFM_Thresholds!$E$2,2,1))))</f>
        <v>5</v>
      </c>
      <c r="I888">
        <f>IF(RFM_Customers[Frequency]&lt;=RFM_Thresholds!$B$2,1, IF(RFM_Customers[Frequency]&lt;=RFM_Thresholds!$C$2,2,IF(RFM_Customers[Frequency]&lt;=RFM_Thresholds!$D$2,3,IF(RFM_Customers[Frequency]&lt;=RFM_Thresholds!$E$2,4,5))))</f>
        <v>1</v>
      </c>
      <c r="J888">
        <f>IF(RFM_Customers[NetSpending]&lt;=RFM_Thresholds!$B$2,1, IF(RFM_Customers[NetSpending]&lt;=RFM_Thresholds!$C$2,2,IF(RFM_Customers[NetSpending]&lt;=RFM_Thresholds!$D$2,3,IF(RFM_Customers[NetSpending]&lt;=RFM_Thresholds!$E$2,4,5))))</f>
        <v>5</v>
      </c>
      <c r="K888">
        <f t="shared" si="13"/>
        <v>11</v>
      </c>
    </row>
    <row r="889" spans="1:11" x14ac:dyDescent="0.25">
      <c r="A889">
        <v>15566</v>
      </c>
      <c r="B889">
        <v>227.87</v>
      </c>
      <c r="C889">
        <v>0</v>
      </c>
      <c r="D889">
        <v>227.87</v>
      </c>
      <c r="E889">
        <v>2</v>
      </c>
      <c r="F889" s="1">
        <v>40494</v>
      </c>
      <c r="G889">
        <v>393</v>
      </c>
      <c r="H889">
        <f>IF(RFM_Customers[Recency]&lt;=RFM_Thresholds!$B$2,5, IF(RFM_Customers[Recency]&lt;=RFM_Thresholds!$C$2,4,IF(RFM_Customers[Recency]&lt;=RFM_Thresholds!$D$2,3,IF(RFM_Customers[Recency]&lt;=RFM_Thresholds!$E$2,2,1))))</f>
        <v>2</v>
      </c>
      <c r="I889">
        <f>IF(RFM_Customers[Frequency]&lt;=RFM_Thresholds!$B$2,1, IF(RFM_Customers[Frequency]&lt;=RFM_Thresholds!$C$2,2,IF(RFM_Customers[Frequency]&lt;=RFM_Thresholds!$D$2,3,IF(RFM_Customers[Frequency]&lt;=RFM_Thresholds!$E$2,4,5))))</f>
        <v>1</v>
      </c>
      <c r="J889">
        <f>IF(RFM_Customers[NetSpending]&lt;=RFM_Thresholds!$B$2,1, IF(RFM_Customers[NetSpending]&lt;=RFM_Thresholds!$C$2,2,IF(RFM_Customers[NetSpending]&lt;=RFM_Thresholds!$D$2,3,IF(RFM_Customers[NetSpending]&lt;=RFM_Thresholds!$E$2,4,5))))</f>
        <v>4</v>
      </c>
      <c r="K889">
        <f t="shared" si="13"/>
        <v>7</v>
      </c>
    </row>
    <row r="890" spans="1:11" x14ac:dyDescent="0.25">
      <c r="A890">
        <v>13050</v>
      </c>
      <c r="B890">
        <v>11986.519999999984</v>
      </c>
      <c r="C890">
        <v>522.08999999999992</v>
      </c>
      <c r="D890">
        <v>11464.429999999977</v>
      </c>
      <c r="E890">
        <v>35</v>
      </c>
      <c r="F890" s="1">
        <v>40872</v>
      </c>
      <c r="G890">
        <v>15</v>
      </c>
      <c r="H890">
        <f>IF(RFM_Customers[Recency]&lt;=RFM_Thresholds!$B$2,5, IF(RFM_Customers[Recency]&lt;=RFM_Thresholds!$C$2,4,IF(RFM_Customers[Recency]&lt;=RFM_Thresholds!$D$2,3,IF(RFM_Customers[Recency]&lt;=RFM_Thresholds!$E$2,2,1))))</f>
        <v>5</v>
      </c>
      <c r="I890">
        <f>IF(RFM_Customers[Frequency]&lt;=RFM_Thresholds!$B$2,1, IF(RFM_Customers[Frequency]&lt;=RFM_Thresholds!$C$2,2,IF(RFM_Customers[Frequency]&lt;=RFM_Thresholds!$D$2,3,IF(RFM_Customers[Frequency]&lt;=RFM_Thresholds!$E$2,4,5))))</f>
        <v>2</v>
      </c>
      <c r="J890">
        <f>IF(RFM_Customers[NetSpending]&lt;=RFM_Thresholds!$B$2,1, IF(RFM_Customers[NetSpending]&lt;=RFM_Thresholds!$C$2,2,IF(RFM_Customers[NetSpending]&lt;=RFM_Thresholds!$D$2,3,IF(RFM_Customers[NetSpending]&lt;=RFM_Thresholds!$E$2,4,5))))</f>
        <v>5</v>
      </c>
      <c r="K890">
        <f t="shared" si="13"/>
        <v>12</v>
      </c>
    </row>
    <row r="891" spans="1:11" x14ac:dyDescent="0.25">
      <c r="A891">
        <v>13756</v>
      </c>
      <c r="B891">
        <v>8655.9499999999953</v>
      </c>
      <c r="C891">
        <v>60.300000000000004</v>
      </c>
      <c r="D891">
        <v>8595.649999999996</v>
      </c>
      <c r="E891">
        <v>23</v>
      </c>
      <c r="F891" s="1">
        <v>40884</v>
      </c>
      <c r="G891">
        <v>3</v>
      </c>
      <c r="H891">
        <f>IF(RFM_Customers[Recency]&lt;=RFM_Thresholds!$B$2,5, IF(RFM_Customers[Recency]&lt;=RFM_Thresholds!$C$2,4,IF(RFM_Customers[Recency]&lt;=RFM_Thresholds!$D$2,3,IF(RFM_Customers[Recency]&lt;=RFM_Thresholds!$E$2,2,1))))</f>
        <v>5</v>
      </c>
      <c r="I891">
        <f>IF(RFM_Customers[Frequency]&lt;=RFM_Thresholds!$B$2,1, IF(RFM_Customers[Frequency]&lt;=RFM_Thresholds!$C$2,2,IF(RFM_Customers[Frequency]&lt;=RFM_Thresholds!$D$2,3,IF(RFM_Customers[Frequency]&lt;=RFM_Thresholds!$E$2,4,5))))</f>
        <v>2</v>
      </c>
      <c r="J891">
        <f>IF(RFM_Customers[NetSpending]&lt;=RFM_Thresholds!$B$2,1, IF(RFM_Customers[NetSpending]&lt;=RFM_Thresholds!$C$2,2,IF(RFM_Customers[NetSpending]&lt;=RFM_Thresholds!$D$2,3,IF(RFM_Customers[NetSpending]&lt;=RFM_Thresholds!$E$2,4,5))))</f>
        <v>5</v>
      </c>
      <c r="K891">
        <f t="shared" si="13"/>
        <v>12</v>
      </c>
    </row>
    <row r="892" spans="1:11" x14ac:dyDescent="0.25">
      <c r="A892">
        <v>17816</v>
      </c>
      <c r="B892">
        <v>96.110000000000014</v>
      </c>
      <c r="C892">
        <v>0</v>
      </c>
      <c r="D892">
        <v>96.110000000000014</v>
      </c>
      <c r="E892">
        <v>6</v>
      </c>
      <c r="F892" s="1">
        <v>40850</v>
      </c>
      <c r="G892">
        <v>37</v>
      </c>
      <c r="H892">
        <f>IF(RFM_Customers[Recency]&lt;=RFM_Thresholds!$B$2,5, IF(RFM_Customers[Recency]&lt;=RFM_Thresholds!$C$2,4,IF(RFM_Customers[Recency]&lt;=RFM_Thresholds!$D$2,3,IF(RFM_Customers[Recency]&lt;=RFM_Thresholds!$E$2,2,1))))</f>
        <v>4</v>
      </c>
      <c r="I892">
        <f>IF(RFM_Customers[Frequency]&lt;=RFM_Thresholds!$B$2,1, IF(RFM_Customers[Frequency]&lt;=RFM_Thresholds!$C$2,2,IF(RFM_Customers[Frequency]&lt;=RFM_Thresholds!$D$2,3,IF(RFM_Customers[Frequency]&lt;=RFM_Thresholds!$E$2,4,5))))</f>
        <v>1</v>
      </c>
      <c r="J892">
        <f>IF(RFM_Customers[NetSpending]&lt;=RFM_Thresholds!$B$2,1, IF(RFM_Customers[NetSpending]&lt;=RFM_Thresholds!$C$2,2,IF(RFM_Customers[NetSpending]&lt;=RFM_Thresholds!$D$2,3,IF(RFM_Customers[NetSpending]&lt;=RFM_Thresholds!$E$2,4,5))))</f>
        <v>3</v>
      </c>
      <c r="K892">
        <f t="shared" si="13"/>
        <v>8</v>
      </c>
    </row>
    <row r="893" spans="1:11" x14ac:dyDescent="0.25">
      <c r="A893">
        <v>16308</v>
      </c>
      <c r="B893">
        <v>5120</v>
      </c>
      <c r="C893">
        <v>0</v>
      </c>
      <c r="D893">
        <v>5120</v>
      </c>
      <c r="E893">
        <v>7</v>
      </c>
      <c r="F893" s="1">
        <v>40849</v>
      </c>
      <c r="G893">
        <v>38</v>
      </c>
      <c r="H893">
        <f>IF(RFM_Customers[Recency]&lt;=RFM_Thresholds!$B$2,5, IF(RFM_Customers[Recency]&lt;=RFM_Thresholds!$C$2,4,IF(RFM_Customers[Recency]&lt;=RFM_Thresholds!$D$2,3,IF(RFM_Customers[Recency]&lt;=RFM_Thresholds!$E$2,2,1))))</f>
        <v>4</v>
      </c>
      <c r="I893">
        <f>IF(RFM_Customers[Frequency]&lt;=RFM_Thresholds!$B$2,1, IF(RFM_Customers[Frequency]&lt;=RFM_Thresholds!$C$2,2,IF(RFM_Customers[Frequency]&lt;=RFM_Thresholds!$D$2,3,IF(RFM_Customers[Frequency]&lt;=RFM_Thresholds!$E$2,4,5))))</f>
        <v>1</v>
      </c>
      <c r="J893">
        <f>IF(RFM_Customers[NetSpending]&lt;=RFM_Thresholds!$B$2,1, IF(RFM_Customers[NetSpending]&lt;=RFM_Thresholds!$C$2,2,IF(RFM_Customers[NetSpending]&lt;=RFM_Thresholds!$D$2,3,IF(RFM_Customers[NetSpending]&lt;=RFM_Thresholds!$E$2,4,5))))</f>
        <v>5</v>
      </c>
      <c r="K893">
        <f t="shared" si="13"/>
        <v>10</v>
      </c>
    </row>
    <row r="894" spans="1:11" x14ac:dyDescent="0.25">
      <c r="A894">
        <v>15785</v>
      </c>
      <c r="B894">
        <v>5969.9299999999957</v>
      </c>
      <c r="C894">
        <v>144.6</v>
      </c>
      <c r="D894">
        <v>5825.3299999999981</v>
      </c>
      <c r="E894">
        <v>16</v>
      </c>
      <c r="F894" s="1">
        <v>40854</v>
      </c>
      <c r="G894">
        <v>33</v>
      </c>
      <c r="H894">
        <f>IF(RFM_Customers[Recency]&lt;=RFM_Thresholds!$B$2,5, IF(RFM_Customers[Recency]&lt;=RFM_Thresholds!$C$2,4,IF(RFM_Customers[Recency]&lt;=RFM_Thresholds!$D$2,3,IF(RFM_Customers[Recency]&lt;=RFM_Thresholds!$E$2,2,1))))</f>
        <v>4</v>
      </c>
      <c r="I894">
        <f>IF(RFM_Customers[Frequency]&lt;=RFM_Thresholds!$B$2,1, IF(RFM_Customers[Frequency]&lt;=RFM_Thresholds!$C$2,2,IF(RFM_Customers[Frequency]&lt;=RFM_Thresholds!$D$2,3,IF(RFM_Customers[Frequency]&lt;=RFM_Thresholds!$E$2,4,5))))</f>
        <v>1</v>
      </c>
      <c r="J894">
        <f>IF(RFM_Customers[NetSpending]&lt;=RFM_Thresholds!$B$2,1, IF(RFM_Customers[NetSpending]&lt;=RFM_Thresholds!$C$2,2,IF(RFM_Customers[NetSpending]&lt;=RFM_Thresholds!$D$2,3,IF(RFM_Customers[NetSpending]&lt;=RFM_Thresholds!$E$2,4,5))))</f>
        <v>5</v>
      </c>
      <c r="K894">
        <f t="shared" si="13"/>
        <v>10</v>
      </c>
    </row>
    <row r="895" spans="1:11" x14ac:dyDescent="0.25">
      <c r="A895">
        <v>14897</v>
      </c>
      <c r="B895">
        <v>3140.54</v>
      </c>
      <c r="C895">
        <v>39.799999999999997</v>
      </c>
      <c r="D895">
        <v>3100.74</v>
      </c>
      <c r="E895">
        <v>8</v>
      </c>
      <c r="F895" s="1">
        <v>40879</v>
      </c>
      <c r="G895">
        <v>8</v>
      </c>
      <c r="H895">
        <f>IF(RFM_Customers[Recency]&lt;=RFM_Thresholds!$B$2,5, IF(RFM_Customers[Recency]&lt;=RFM_Thresholds!$C$2,4,IF(RFM_Customers[Recency]&lt;=RFM_Thresholds!$D$2,3,IF(RFM_Customers[Recency]&lt;=RFM_Thresholds!$E$2,2,1))))</f>
        <v>5</v>
      </c>
      <c r="I895">
        <f>IF(RFM_Customers[Frequency]&lt;=RFM_Thresholds!$B$2,1, IF(RFM_Customers[Frequency]&lt;=RFM_Thresholds!$C$2,2,IF(RFM_Customers[Frequency]&lt;=RFM_Thresholds!$D$2,3,IF(RFM_Customers[Frequency]&lt;=RFM_Thresholds!$E$2,4,5))))</f>
        <v>1</v>
      </c>
      <c r="J895">
        <f>IF(RFM_Customers[NetSpending]&lt;=RFM_Thresholds!$B$2,1, IF(RFM_Customers[NetSpending]&lt;=RFM_Thresholds!$C$2,2,IF(RFM_Customers[NetSpending]&lt;=RFM_Thresholds!$D$2,3,IF(RFM_Customers[NetSpending]&lt;=RFM_Thresholds!$E$2,4,5))))</f>
        <v>5</v>
      </c>
      <c r="K895">
        <f t="shared" si="13"/>
        <v>11</v>
      </c>
    </row>
    <row r="896" spans="1:11" x14ac:dyDescent="0.25">
      <c r="A896">
        <v>15527</v>
      </c>
      <c r="B896">
        <v>5554.8899999999958</v>
      </c>
      <c r="C896">
        <v>533.86</v>
      </c>
      <c r="D896">
        <v>5021.0299999999979</v>
      </c>
      <c r="E896">
        <v>23</v>
      </c>
      <c r="F896" s="1">
        <v>40868</v>
      </c>
      <c r="G896">
        <v>19</v>
      </c>
      <c r="H896">
        <f>IF(RFM_Customers[Recency]&lt;=RFM_Thresholds!$B$2,5, IF(RFM_Customers[Recency]&lt;=RFM_Thresholds!$C$2,4,IF(RFM_Customers[Recency]&lt;=RFM_Thresholds!$D$2,3,IF(RFM_Customers[Recency]&lt;=RFM_Thresholds!$E$2,2,1))))</f>
        <v>5</v>
      </c>
      <c r="I896">
        <f>IF(RFM_Customers[Frequency]&lt;=RFM_Thresholds!$B$2,1, IF(RFM_Customers[Frequency]&lt;=RFM_Thresholds!$C$2,2,IF(RFM_Customers[Frequency]&lt;=RFM_Thresholds!$D$2,3,IF(RFM_Customers[Frequency]&lt;=RFM_Thresholds!$E$2,4,5))))</f>
        <v>2</v>
      </c>
      <c r="J896">
        <f>IF(RFM_Customers[NetSpending]&lt;=RFM_Thresholds!$B$2,1, IF(RFM_Customers[NetSpending]&lt;=RFM_Thresholds!$C$2,2,IF(RFM_Customers[NetSpending]&lt;=RFM_Thresholds!$D$2,3,IF(RFM_Customers[NetSpending]&lt;=RFM_Thresholds!$E$2,4,5))))</f>
        <v>5</v>
      </c>
      <c r="K896">
        <f t="shared" si="13"/>
        <v>12</v>
      </c>
    </row>
    <row r="897" spans="1:11" x14ac:dyDescent="0.25">
      <c r="A897">
        <v>17368</v>
      </c>
      <c r="B897">
        <v>2758.2900000000013</v>
      </c>
      <c r="C897">
        <v>612.9</v>
      </c>
      <c r="D897">
        <v>2145.3900000000012</v>
      </c>
      <c r="E897">
        <v>14</v>
      </c>
      <c r="F897" s="1">
        <v>40863</v>
      </c>
      <c r="G897">
        <v>24</v>
      </c>
      <c r="H897">
        <f>IF(RFM_Customers[Recency]&lt;=RFM_Thresholds!$B$2,5, IF(RFM_Customers[Recency]&lt;=RFM_Thresholds!$C$2,4,IF(RFM_Customers[Recency]&lt;=RFM_Thresholds!$D$2,3,IF(RFM_Customers[Recency]&lt;=RFM_Thresholds!$E$2,2,1))))</f>
        <v>4</v>
      </c>
      <c r="I897">
        <f>IF(RFM_Customers[Frequency]&lt;=RFM_Thresholds!$B$2,1, IF(RFM_Customers[Frequency]&lt;=RFM_Thresholds!$C$2,2,IF(RFM_Customers[Frequency]&lt;=RFM_Thresholds!$D$2,3,IF(RFM_Customers[Frequency]&lt;=RFM_Thresholds!$E$2,4,5))))</f>
        <v>1</v>
      </c>
      <c r="J897">
        <f>IF(RFM_Customers[NetSpending]&lt;=RFM_Thresholds!$B$2,1, IF(RFM_Customers[NetSpending]&lt;=RFM_Thresholds!$C$2,2,IF(RFM_Customers[NetSpending]&lt;=RFM_Thresholds!$D$2,3,IF(RFM_Customers[NetSpending]&lt;=RFM_Thresholds!$E$2,4,5))))</f>
        <v>5</v>
      </c>
      <c r="K897">
        <f t="shared" si="13"/>
        <v>10</v>
      </c>
    </row>
    <row r="898" spans="1:11" x14ac:dyDescent="0.25">
      <c r="A898">
        <v>15637</v>
      </c>
      <c r="B898">
        <v>797.59000000000026</v>
      </c>
      <c r="C898">
        <v>0</v>
      </c>
      <c r="D898">
        <v>797.59000000000026</v>
      </c>
      <c r="E898">
        <v>5</v>
      </c>
      <c r="F898" s="1">
        <v>40834</v>
      </c>
      <c r="G898">
        <v>53</v>
      </c>
      <c r="H898">
        <f>IF(RFM_Customers[Recency]&lt;=RFM_Thresholds!$B$2,5, IF(RFM_Customers[Recency]&lt;=RFM_Thresholds!$C$2,4,IF(RFM_Customers[Recency]&lt;=RFM_Thresholds!$D$2,3,IF(RFM_Customers[Recency]&lt;=RFM_Thresholds!$E$2,2,1))))</f>
        <v>4</v>
      </c>
      <c r="I898">
        <f>IF(RFM_Customers[Frequency]&lt;=RFM_Thresholds!$B$2,1, IF(RFM_Customers[Frequency]&lt;=RFM_Thresholds!$C$2,2,IF(RFM_Customers[Frequency]&lt;=RFM_Thresholds!$D$2,3,IF(RFM_Customers[Frequency]&lt;=RFM_Thresholds!$E$2,4,5))))</f>
        <v>1</v>
      </c>
      <c r="J898">
        <f>IF(RFM_Customers[NetSpending]&lt;=RFM_Thresholds!$B$2,1, IF(RFM_Customers[NetSpending]&lt;=RFM_Thresholds!$C$2,2,IF(RFM_Customers[NetSpending]&lt;=RFM_Thresholds!$D$2,3,IF(RFM_Customers[NetSpending]&lt;=RFM_Thresholds!$E$2,4,5))))</f>
        <v>5</v>
      </c>
      <c r="K898">
        <f t="shared" ref="K898:K961" si="14">H898+I898+J898</f>
        <v>10</v>
      </c>
    </row>
    <row r="899" spans="1:11" x14ac:dyDescent="0.25">
      <c r="A899">
        <v>15393</v>
      </c>
      <c r="B899">
        <v>891.34000000000015</v>
      </c>
      <c r="C899">
        <v>0</v>
      </c>
      <c r="D899">
        <v>891.34000000000015</v>
      </c>
      <c r="E899">
        <v>5</v>
      </c>
      <c r="F899" s="1">
        <v>40870</v>
      </c>
      <c r="G899">
        <v>17</v>
      </c>
      <c r="H899">
        <f>IF(RFM_Customers[Recency]&lt;=RFM_Thresholds!$B$2,5, IF(RFM_Customers[Recency]&lt;=RFM_Thresholds!$C$2,4,IF(RFM_Customers[Recency]&lt;=RFM_Thresholds!$D$2,3,IF(RFM_Customers[Recency]&lt;=RFM_Thresholds!$E$2,2,1))))</f>
        <v>5</v>
      </c>
      <c r="I899">
        <f>IF(RFM_Customers[Frequency]&lt;=RFM_Thresholds!$B$2,1, IF(RFM_Customers[Frequency]&lt;=RFM_Thresholds!$C$2,2,IF(RFM_Customers[Frequency]&lt;=RFM_Thresholds!$D$2,3,IF(RFM_Customers[Frequency]&lt;=RFM_Thresholds!$E$2,4,5))))</f>
        <v>1</v>
      </c>
      <c r="J899">
        <f>IF(RFM_Customers[NetSpending]&lt;=RFM_Thresholds!$B$2,1, IF(RFM_Customers[NetSpending]&lt;=RFM_Thresholds!$C$2,2,IF(RFM_Customers[NetSpending]&lt;=RFM_Thresholds!$D$2,3,IF(RFM_Customers[NetSpending]&lt;=RFM_Thresholds!$E$2,4,5))))</f>
        <v>5</v>
      </c>
      <c r="K899">
        <f t="shared" si="14"/>
        <v>11</v>
      </c>
    </row>
    <row r="900" spans="1:11" x14ac:dyDescent="0.25">
      <c r="A900">
        <v>18177</v>
      </c>
      <c r="B900">
        <v>2216.3199999999988</v>
      </c>
      <c r="C900">
        <v>27.25</v>
      </c>
      <c r="D900">
        <v>2189.0699999999988</v>
      </c>
      <c r="E900">
        <v>9</v>
      </c>
      <c r="F900" s="1">
        <v>40855</v>
      </c>
      <c r="G900">
        <v>32</v>
      </c>
      <c r="H900">
        <f>IF(RFM_Customers[Recency]&lt;=RFM_Thresholds!$B$2,5, IF(RFM_Customers[Recency]&lt;=RFM_Thresholds!$C$2,4,IF(RFM_Customers[Recency]&lt;=RFM_Thresholds!$D$2,3,IF(RFM_Customers[Recency]&lt;=RFM_Thresholds!$E$2,2,1))))</f>
        <v>4</v>
      </c>
      <c r="I900">
        <f>IF(RFM_Customers[Frequency]&lt;=RFM_Thresholds!$B$2,1, IF(RFM_Customers[Frequency]&lt;=RFM_Thresholds!$C$2,2,IF(RFM_Customers[Frequency]&lt;=RFM_Thresholds!$D$2,3,IF(RFM_Customers[Frequency]&lt;=RFM_Thresholds!$E$2,4,5))))</f>
        <v>1</v>
      </c>
      <c r="J900">
        <f>IF(RFM_Customers[NetSpending]&lt;=RFM_Thresholds!$B$2,1, IF(RFM_Customers[NetSpending]&lt;=RFM_Thresholds!$C$2,2,IF(RFM_Customers[NetSpending]&lt;=RFM_Thresholds!$D$2,3,IF(RFM_Customers[NetSpending]&lt;=RFM_Thresholds!$E$2,4,5))))</f>
        <v>5</v>
      </c>
      <c r="K900">
        <f t="shared" si="14"/>
        <v>10</v>
      </c>
    </row>
    <row r="901" spans="1:11" x14ac:dyDescent="0.25">
      <c r="A901">
        <v>13473</v>
      </c>
      <c r="B901">
        <v>2657.7600000000016</v>
      </c>
      <c r="C901">
        <v>246.78</v>
      </c>
      <c r="D901">
        <v>2410.9800000000009</v>
      </c>
      <c r="E901">
        <v>8</v>
      </c>
      <c r="F901" s="1">
        <v>40826</v>
      </c>
      <c r="G901">
        <v>61</v>
      </c>
      <c r="H901">
        <f>IF(RFM_Customers[Recency]&lt;=RFM_Thresholds!$B$2,5, IF(RFM_Customers[Recency]&lt;=RFM_Thresholds!$C$2,4,IF(RFM_Customers[Recency]&lt;=RFM_Thresholds!$D$2,3,IF(RFM_Customers[Recency]&lt;=RFM_Thresholds!$E$2,2,1))))</f>
        <v>3</v>
      </c>
      <c r="I901">
        <f>IF(RFM_Customers[Frequency]&lt;=RFM_Thresholds!$B$2,1, IF(RFM_Customers[Frequency]&lt;=RFM_Thresholds!$C$2,2,IF(RFM_Customers[Frequency]&lt;=RFM_Thresholds!$D$2,3,IF(RFM_Customers[Frequency]&lt;=RFM_Thresholds!$E$2,4,5))))</f>
        <v>1</v>
      </c>
      <c r="J901">
        <f>IF(RFM_Customers[NetSpending]&lt;=RFM_Thresholds!$B$2,1, IF(RFM_Customers[NetSpending]&lt;=RFM_Thresholds!$C$2,2,IF(RFM_Customers[NetSpending]&lt;=RFM_Thresholds!$D$2,3,IF(RFM_Customers[NetSpending]&lt;=RFM_Thresholds!$E$2,4,5))))</f>
        <v>5</v>
      </c>
      <c r="K901">
        <f t="shared" si="14"/>
        <v>9</v>
      </c>
    </row>
    <row r="902" spans="1:11" x14ac:dyDescent="0.25">
      <c r="A902">
        <v>16605</v>
      </c>
      <c r="B902">
        <v>60.48</v>
      </c>
      <c r="C902">
        <v>0</v>
      </c>
      <c r="D902">
        <v>60.48</v>
      </c>
      <c r="E902">
        <v>1</v>
      </c>
      <c r="F902" s="1">
        <v>40162</v>
      </c>
      <c r="G902">
        <v>725</v>
      </c>
      <c r="H902">
        <f>IF(RFM_Customers[Recency]&lt;=RFM_Thresholds!$B$2,5, IF(RFM_Customers[Recency]&lt;=RFM_Thresholds!$C$2,4,IF(RFM_Customers[Recency]&lt;=RFM_Thresholds!$D$2,3,IF(RFM_Customers[Recency]&lt;=RFM_Thresholds!$E$2,2,1))))</f>
        <v>1</v>
      </c>
      <c r="I902">
        <f>IF(RFM_Customers[Frequency]&lt;=RFM_Thresholds!$B$2,1, IF(RFM_Customers[Frequency]&lt;=RFM_Thresholds!$C$2,2,IF(RFM_Customers[Frequency]&lt;=RFM_Thresholds!$D$2,3,IF(RFM_Customers[Frequency]&lt;=RFM_Thresholds!$E$2,4,5))))</f>
        <v>1</v>
      </c>
      <c r="J902">
        <f>IF(RFM_Customers[NetSpending]&lt;=RFM_Thresholds!$B$2,1, IF(RFM_Customers[NetSpending]&lt;=RFM_Thresholds!$C$2,2,IF(RFM_Customers[NetSpending]&lt;=RFM_Thresholds!$D$2,3,IF(RFM_Customers[NetSpending]&lt;=RFM_Thresholds!$E$2,4,5))))</f>
        <v>3</v>
      </c>
      <c r="K902">
        <f t="shared" si="14"/>
        <v>5</v>
      </c>
    </row>
    <row r="903" spans="1:11" x14ac:dyDescent="0.25">
      <c r="A903">
        <v>12956</v>
      </c>
      <c r="B903">
        <v>521.88999999999976</v>
      </c>
      <c r="C903">
        <v>0</v>
      </c>
      <c r="D903">
        <v>521.88999999999976</v>
      </c>
      <c r="E903">
        <v>4</v>
      </c>
      <c r="F903" s="1">
        <v>40580</v>
      </c>
      <c r="G903">
        <v>307</v>
      </c>
      <c r="H903">
        <f>IF(RFM_Customers[Recency]&lt;=RFM_Thresholds!$B$2,5, IF(RFM_Customers[Recency]&lt;=RFM_Thresholds!$C$2,4,IF(RFM_Customers[Recency]&lt;=RFM_Thresholds!$D$2,3,IF(RFM_Customers[Recency]&lt;=RFM_Thresholds!$E$2,2,1))))</f>
        <v>2</v>
      </c>
      <c r="I903">
        <f>IF(RFM_Customers[Frequency]&lt;=RFM_Thresholds!$B$2,1, IF(RFM_Customers[Frequency]&lt;=RFM_Thresholds!$C$2,2,IF(RFM_Customers[Frequency]&lt;=RFM_Thresholds!$D$2,3,IF(RFM_Customers[Frequency]&lt;=RFM_Thresholds!$E$2,4,5))))</f>
        <v>1</v>
      </c>
      <c r="J903">
        <f>IF(RFM_Customers[NetSpending]&lt;=RFM_Thresholds!$B$2,1, IF(RFM_Customers[NetSpending]&lt;=RFM_Thresholds!$C$2,2,IF(RFM_Customers[NetSpending]&lt;=RFM_Thresholds!$D$2,3,IF(RFM_Customers[NetSpending]&lt;=RFM_Thresholds!$E$2,4,5))))</f>
        <v>5</v>
      </c>
      <c r="K903">
        <f t="shared" si="14"/>
        <v>8</v>
      </c>
    </row>
    <row r="904" spans="1:11" x14ac:dyDescent="0.25">
      <c r="A904">
        <v>12971</v>
      </c>
      <c r="B904">
        <v>15704.6</v>
      </c>
      <c r="C904">
        <v>490.04999999999995</v>
      </c>
      <c r="D904">
        <v>15214.550000000003</v>
      </c>
      <c r="E904">
        <v>116</v>
      </c>
      <c r="F904" s="1">
        <v>40883</v>
      </c>
      <c r="G904">
        <v>4</v>
      </c>
      <c r="H904">
        <f>IF(RFM_Customers[Recency]&lt;=RFM_Thresholds!$B$2,5, IF(RFM_Customers[Recency]&lt;=RFM_Thresholds!$C$2,4,IF(RFM_Customers[Recency]&lt;=RFM_Thresholds!$D$2,3,IF(RFM_Customers[Recency]&lt;=RFM_Thresholds!$E$2,2,1))))</f>
        <v>5</v>
      </c>
      <c r="I904">
        <f>IF(RFM_Customers[Frequency]&lt;=RFM_Thresholds!$B$2,1, IF(RFM_Customers[Frequency]&lt;=RFM_Thresholds!$C$2,2,IF(RFM_Customers[Frequency]&lt;=RFM_Thresholds!$D$2,3,IF(RFM_Customers[Frequency]&lt;=RFM_Thresholds!$E$2,4,5))))</f>
        <v>3</v>
      </c>
      <c r="J904">
        <f>IF(RFM_Customers[NetSpending]&lt;=RFM_Thresholds!$B$2,1, IF(RFM_Customers[NetSpending]&lt;=RFM_Thresholds!$C$2,2,IF(RFM_Customers[NetSpending]&lt;=RFM_Thresholds!$D$2,3,IF(RFM_Customers[NetSpending]&lt;=RFM_Thresholds!$E$2,4,5))))</f>
        <v>5</v>
      </c>
      <c r="K904">
        <f t="shared" si="14"/>
        <v>13</v>
      </c>
    </row>
    <row r="905" spans="1:11" x14ac:dyDescent="0.25">
      <c r="A905">
        <v>15394</v>
      </c>
      <c r="B905">
        <v>5286.800000000002</v>
      </c>
      <c r="C905">
        <v>35.4</v>
      </c>
      <c r="D905">
        <v>5251.4000000000024</v>
      </c>
      <c r="E905">
        <v>11</v>
      </c>
      <c r="F905" s="1">
        <v>40877</v>
      </c>
      <c r="G905">
        <v>10</v>
      </c>
      <c r="H905">
        <f>IF(RFM_Customers[Recency]&lt;=RFM_Thresholds!$B$2,5, IF(RFM_Customers[Recency]&lt;=RFM_Thresholds!$C$2,4,IF(RFM_Customers[Recency]&lt;=RFM_Thresholds!$D$2,3,IF(RFM_Customers[Recency]&lt;=RFM_Thresholds!$E$2,2,1))))</f>
        <v>5</v>
      </c>
      <c r="I905">
        <f>IF(RFM_Customers[Frequency]&lt;=RFM_Thresholds!$B$2,1, IF(RFM_Customers[Frequency]&lt;=RFM_Thresholds!$C$2,2,IF(RFM_Customers[Frequency]&lt;=RFM_Thresholds!$D$2,3,IF(RFM_Customers[Frequency]&lt;=RFM_Thresholds!$E$2,4,5))))</f>
        <v>1</v>
      </c>
      <c r="J905">
        <f>IF(RFM_Customers[NetSpending]&lt;=RFM_Thresholds!$B$2,1, IF(RFM_Customers[NetSpending]&lt;=RFM_Thresholds!$C$2,2,IF(RFM_Customers[NetSpending]&lt;=RFM_Thresholds!$D$2,3,IF(RFM_Customers[NetSpending]&lt;=RFM_Thresholds!$E$2,4,5))))</f>
        <v>5</v>
      </c>
      <c r="K905">
        <f t="shared" si="14"/>
        <v>11</v>
      </c>
    </row>
    <row r="906" spans="1:11" x14ac:dyDescent="0.25">
      <c r="A906">
        <v>14460</v>
      </c>
      <c r="B906">
        <v>1093.5000000000002</v>
      </c>
      <c r="C906">
        <v>173.9</v>
      </c>
      <c r="D906">
        <v>919.6</v>
      </c>
      <c r="E906">
        <v>9</v>
      </c>
      <c r="F906" s="1">
        <v>40776</v>
      </c>
      <c r="G906">
        <v>111</v>
      </c>
      <c r="H906">
        <f>IF(RFM_Customers[Recency]&lt;=RFM_Thresholds!$B$2,5, IF(RFM_Customers[Recency]&lt;=RFM_Thresholds!$C$2,4,IF(RFM_Customers[Recency]&lt;=RFM_Thresholds!$D$2,3,IF(RFM_Customers[Recency]&lt;=RFM_Thresholds!$E$2,2,1))))</f>
        <v>3</v>
      </c>
      <c r="I906">
        <f>IF(RFM_Customers[Frequency]&lt;=RFM_Thresholds!$B$2,1, IF(RFM_Customers[Frequency]&lt;=RFM_Thresholds!$C$2,2,IF(RFM_Customers[Frequency]&lt;=RFM_Thresholds!$D$2,3,IF(RFM_Customers[Frequency]&lt;=RFM_Thresholds!$E$2,4,5))))</f>
        <v>1</v>
      </c>
      <c r="J906">
        <f>IF(RFM_Customers[NetSpending]&lt;=RFM_Thresholds!$B$2,1, IF(RFM_Customers[NetSpending]&lt;=RFM_Thresholds!$C$2,2,IF(RFM_Customers[NetSpending]&lt;=RFM_Thresholds!$D$2,3,IF(RFM_Customers[NetSpending]&lt;=RFM_Thresholds!$E$2,4,5))))</f>
        <v>5</v>
      </c>
      <c r="K906">
        <f t="shared" si="14"/>
        <v>9</v>
      </c>
    </row>
    <row r="907" spans="1:11" x14ac:dyDescent="0.25">
      <c r="A907">
        <v>14769</v>
      </c>
      <c r="B907">
        <v>15514.110000000022</v>
      </c>
      <c r="C907">
        <v>75.210000000000008</v>
      </c>
      <c r="D907">
        <v>15438.900000000021</v>
      </c>
      <c r="E907">
        <v>17</v>
      </c>
      <c r="F907" s="1">
        <v>40884</v>
      </c>
      <c r="G907">
        <v>3</v>
      </c>
      <c r="H907">
        <f>IF(RFM_Customers[Recency]&lt;=RFM_Thresholds!$B$2,5, IF(RFM_Customers[Recency]&lt;=RFM_Thresholds!$C$2,4,IF(RFM_Customers[Recency]&lt;=RFM_Thresholds!$D$2,3,IF(RFM_Customers[Recency]&lt;=RFM_Thresholds!$E$2,2,1))))</f>
        <v>5</v>
      </c>
      <c r="I907">
        <f>IF(RFM_Customers[Frequency]&lt;=RFM_Thresholds!$B$2,1, IF(RFM_Customers[Frequency]&lt;=RFM_Thresholds!$C$2,2,IF(RFM_Customers[Frequency]&lt;=RFM_Thresholds!$D$2,3,IF(RFM_Customers[Frequency]&lt;=RFM_Thresholds!$E$2,4,5))))</f>
        <v>1</v>
      </c>
      <c r="J907">
        <f>IF(RFM_Customers[NetSpending]&lt;=RFM_Thresholds!$B$2,1, IF(RFM_Customers[NetSpending]&lt;=RFM_Thresholds!$C$2,2,IF(RFM_Customers[NetSpending]&lt;=RFM_Thresholds!$D$2,3,IF(RFM_Customers[NetSpending]&lt;=RFM_Thresholds!$E$2,4,5))))</f>
        <v>5</v>
      </c>
      <c r="K907">
        <f t="shared" si="14"/>
        <v>11</v>
      </c>
    </row>
    <row r="908" spans="1:11" x14ac:dyDescent="0.25">
      <c r="A908">
        <v>15312</v>
      </c>
      <c r="B908">
        <v>2930.19</v>
      </c>
      <c r="C908">
        <v>13.7</v>
      </c>
      <c r="D908">
        <v>2916.4900000000002</v>
      </c>
      <c r="E908">
        <v>12</v>
      </c>
      <c r="F908" s="1">
        <v>40811</v>
      </c>
      <c r="G908">
        <v>76</v>
      </c>
      <c r="H908">
        <f>IF(RFM_Customers[Recency]&lt;=RFM_Thresholds!$B$2,5, IF(RFM_Customers[Recency]&lt;=RFM_Thresholds!$C$2,4,IF(RFM_Customers[Recency]&lt;=RFM_Thresholds!$D$2,3,IF(RFM_Customers[Recency]&lt;=RFM_Thresholds!$E$2,2,1))))</f>
        <v>3</v>
      </c>
      <c r="I908">
        <f>IF(RFM_Customers[Frequency]&lt;=RFM_Thresholds!$B$2,1, IF(RFM_Customers[Frequency]&lt;=RFM_Thresholds!$C$2,2,IF(RFM_Customers[Frequency]&lt;=RFM_Thresholds!$D$2,3,IF(RFM_Customers[Frequency]&lt;=RFM_Thresholds!$E$2,4,5))))</f>
        <v>1</v>
      </c>
      <c r="J908">
        <f>IF(RFM_Customers[NetSpending]&lt;=RFM_Thresholds!$B$2,1, IF(RFM_Customers[NetSpending]&lt;=RFM_Thresholds!$C$2,2,IF(RFM_Customers[NetSpending]&lt;=RFM_Thresholds!$D$2,3,IF(RFM_Customers[NetSpending]&lt;=RFM_Thresholds!$E$2,4,5))))</f>
        <v>5</v>
      </c>
      <c r="K908">
        <f t="shared" si="14"/>
        <v>9</v>
      </c>
    </row>
    <row r="909" spans="1:11" x14ac:dyDescent="0.25">
      <c r="A909">
        <v>17646</v>
      </c>
      <c r="B909">
        <v>3898.7899999999995</v>
      </c>
      <c r="C909">
        <v>55.63</v>
      </c>
      <c r="D909">
        <v>3843.1600000000003</v>
      </c>
      <c r="E909">
        <v>12</v>
      </c>
      <c r="F909" s="1">
        <v>40667</v>
      </c>
      <c r="G909">
        <v>220</v>
      </c>
      <c r="H909">
        <f>IF(RFM_Customers[Recency]&lt;=RFM_Thresholds!$B$2,5, IF(RFM_Customers[Recency]&lt;=RFM_Thresholds!$C$2,4,IF(RFM_Customers[Recency]&lt;=RFM_Thresholds!$D$2,3,IF(RFM_Customers[Recency]&lt;=RFM_Thresholds!$E$2,2,1))))</f>
        <v>2</v>
      </c>
      <c r="I909">
        <f>IF(RFM_Customers[Frequency]&lt;=RFM_Thresholds!$B$2,1, IF(RFM_Customers[Frequency]&lt;=RFM_Thresholds!$C$2,2,IF(RFM_Customers[Frequency]&lt;=RFM_Thresholds!$D$2,3,IF(RFM_Customers[Frequency]&lt;=RFM_Thresholds!$E$2,4,5))))</f>
        <v>1</v>
      </c>
      <c r="J909">
        <f>IF(RFM_Customers[NetSpending]&lt;=RFM_Thresholds!$B$2,1, IF(RFM_Customers[NetSpending]&lt;=RFM_Thresholds!$C$2,2,IF(RFM_Customers[NetSpending]&lt;=RFM_Thresholds!$D$2,3,IF(RFM_Customers[NetSpending]&lt;=RFM_Thresholds!$E$2,4,5))))</f>
        <v>5</v>
      </c>
      <c r="K909">
        <f t="shared" si="14"/>
        <v>8</v>
      </c>
    </row>
    <row r="910" spans="1:11" x14ac:dyDescent="0.25">
      <c r="A910">
        <v>13952</v>
      </c>
      <c r="B910">
        <v>12823.521000000002</v>
      </c>
      <c r="C910">
        <v>32.629999999999995</v>
      </c>
      <c r="D910">
        <v>12790.891000000001</v>
      </c>
      <c r="E910">
        <v>14</v>
      </c>
      <c r="F910" s="1">
        <v>40669</v>
      </c>
      <c r="G910">
        <v>218</v>
      </c>
      <c r="H910">
        <f>IF(RFM_Customers[Recency]&lt;=RFM_Thresholds!$B$2,5, IF(RFM_Customers[Recency]&lt;=RFM_Thresholds!$C$2,4,IF(RFM_Customers[Recency]&lt;=RFM_Thresholds!$D$2,3,IF(RFM_Customers[Recency]&lt;=RFM_Thresholds!$E$2,2,1))))</f>
        <v>2</v>
      </c>
      <c r="I910">
        <f>IF(RFM_Customers[Frequency]&lt;=RFM_Thresholds!$B$2,1, IF(RFM_Customers[Frequency]&lt;=RFM_Thresholds!$C$2,2,IF(RFM_Customers[Frequency]&lt;=RFM_Thresholds!$D$2,3,IF(RFM_Customers[Frequency]&lt;=RFM_Thresholds!$E$2,4,5))))</f>
        <v>1</v>
      </c>
      <c r="J910">
        <f>IF(RFM_Customers[NetSpending]&lt;=RFM_Thresholds!$B$2,1, IF(RFM_Customers[NetSpending]&lt;=RFM_Thresholds!$C$2,2,IF(RFM_Customers[NetSpending]&lt;=RFM_Thresholds!$D$2,3,IF(RFM_Customers[NetSpending]&lt;=RFM_Thresholds!$E$2,4,5))))</f>
        <v>5</v>
      </c>
      <c r="K910">
        <f t="shared" si="14"/>
        <v>8</v>
      </c>
    </row>
    <row r="911" spans="1:11" x14ac:dyDescent="0.25">
      <c r="A911">
        <v>15713</v>
      </c>
      <c r="B911">
        <v>839.64000000000021</v>
      </c>
      <c r="C911">
        <v>24.8</v>
      </c>
      <c r="D911">
        <v>814.84000000000015</v>
      </c>
      <c r="E911">
        <v>4</v>
      </c>
      <c r="F911" s="1">
        <v>40743</v>
      </c>
      <c r="G911">
        <v>144</v>
      </c>
      <c r="H911">
        <f>IF(RFM_Customers[Recency]&lt;=RFM_Thresholds!$B$2,5, IF(RFM_Customers[Recency]&lt;=RFM_Thresholds!$C$2,4,IF(RFM_Customers[Recency]&lt;=RFM_Thresholds!$D$2,3,IF(RFM_Customers[Recency]&lt;=RFM_Thresholds!$E$2,2,1))))</f>
        <v>3</v>
      </c>
      <c r="I911">
        <f>IF(RFM_Customers[Frequency]&lt;=RFM_Thresholds!$B$2,1, IF(RFM_Customers[Frequency]&lt;=RFM_Thresholds!$C$2,2,IF(RFM_Customers[Frequency]&lt;=RFM_Thresholds!$D$2,3,IF(RFM_Customers[Frequency]&lt;=RFM_Thresholds!$E$2,4,5))))</f>
        <v>1</v>
      </c>
      <c r="J911">
        <f>IF(RFM_Customers[NetSpending]&lt;=RFM_Thresholds!$B$2,1, IF(RFM_Customers[NetSpending]&lt;=RFM_Thresholds!$C$2,2,IF(RFM_Customers[NetSpending]&lt;=RFM_Thresholds!$D$2,3,IF(RFM_Customers[NetSpending]&lt;=RFM_Thresholds!$E$2,4,5))))</f>
        <v>5</v>
      </c>
      <c r="K911">
        <f t="shared" si="14"/>
        <v>9</v>
      </c>
    </row>
    <row r="912" spans="1:11" x14ac:dyDescent="0.25">
      <c r="A912">
        <v>16366</v>
      </c>
      <c r="B912">
        <v>1548.13</v>
      </c>
      <c r="C912">
        <v>0</v>
      </c>
      <c r="D912">
        <v>1548.13</v>
      </c>
      <c r="E912">
        <v>4</v>
      </c>
      <c r="F912" s="1">
        <v>40868</v>
      </c>
      <c r="G912">
        <v>19</v>
      </c>
      <c r="H912">
        <f>IF(RFM_Customers[Recency]&lt;=RFM_Thresholds!$B$2,5, IF(RFM_Customers[Recency]&lt;=RFM_Thresholds!$C$2,4,IF(RFM_Customers[Recency]&lt;=RFM_Thresholds!$D$2,3,IF(RFM_Customers[Recency]&lt;=RFM_Thresholds!$E$2,2,1))))</f>
        <v>5</v>
      </c>
      <c r="I912">
        <f>IF(RFM_Customers[Frequency]&lt;=RFM_Thresholds!$B$2,1, IF(RFM_Customers[Frequency]&lt;=RFM_Thresholds!$C$2,2,IF(RFM_Customers[Frequency]&lt;=RFM_Thresholds!$D$2,3,IF(RFM_Customers[Frequency]&lt;=RFM_Thresholds!$E$2,4,5))))</f>
        <v>1</v>
      </c>
      <c r="J912">
        <f>IF(RFM_Customers[NetSpending]&lt;=RFM_Thresholds!$B$2,1, IF(RFM_Customers[NetSpending]&lt;=RFM_Thresholds!$C$2,2,IF(RFM_Customers[NetSpending]&lt;=RFM_Thresholds!$D$2,3,IF(RFM_Customers[NetSpending]&lt;=RFM_Thresholds!$E$2,4,5))))</f>
        <v>5</v>
      </c>
      <c r="K912">
        <f t="shared" si="14"/>
        <v>11</v>
      </c>
    </row>
    <row r="913" spans="1:11" x14ac:dyDescent="0.25">
      <c r="A913">
        <v>17886</v>
      </c>
      <c r="B913">
        <v>1572.5500000000002</v>
      </c>
      <c r="C913">
        <v>9.9499999999999993</v>
      </c>
      <c r="D913">
        <v>1562.6000000000004</v>
      </c>
      <c r="E913">
        <v>6</v>
      </c>
      <c r="F913" s="1">
        <v>40855</v>
      </c>
      <c r="G913">
        <v>32</v>
      </c>
      <c r="H913">
        <f>IF(RFM_Customers[Recency]&lt;=RFM_Thresholds!$B$2,5, IF(RFM_Customers[Recency]&lt;=RFM_Thresholds!$C$2,4,IF(RFM_Customers[Recency]&lt;=RFM_Thresholds!$D$2,3,IF(RFM_Customers[Recency]&lt;=RFM_Thresholds!$E$2,2,1))))</f>
        <v>4</v>
      </c>
      <c r="I913">
        <f>IF(RFM_Customers[Frequency]&lt;=RFM_Thresholds!$B$2,1, IF(RFM_Customers[Frequency]&lt;=RFM_Thresholds!$C$2,2,IF(RFM_Customers[Frequency]&lt;=RFM_Thresholds!$D$2,3,IF(RFM_Customers[Frequency]&lt;=RFM_Thresholds!$E$2,4,5))))</f>
        <v>1</v>
      </c>
      <c r="J913">
        <f>IF(RFM_Customers[NetSpending]&lt;=RFM_Thresholds!$B$2,1, IF(RFM_Customers[NetSpending]&lt;=RFM_Thresholds!$C$2,2,IF(RFM_Customers[NetSpending]&lt;=RFM_Thresholds!$D$2,3,IF(RFM_Customers[NetSpending]&lt;=RFM_Thresholds!$E$2,4,5))))</f>
        <v>5</v>
      </c>
      <c r="K913">
        <f t="shared" si="14"/>
        <v>10</v>
      </c>
    </row>
    <row r="914" spans="1:11" x14ac:dyDescent="0.25">
      <c r="A914">
        <v>18286</v>
      </c>
      <c r="B914">
        <v>1296.4300000000007</v>
      </c>
      <c r="C914">
        <v>108</v>
      </c>
      <c r="D914">
        <v>1188.4300000000007</v>
      </c>
      <c r="E914">
        <v>2</v>
      </c>
      <c r="F914" s="1">
        <v>40410</v>
      </c>
      <c r="G914">
        <v>477</v>
      </c>
      <c r="H914">
        <f>IF(RFM_Customers[Recency]&lt;=RFM_Thresholds!$B$2,5, IF(RFM_Customers[Recency]&lt;=RFM_Thresholds!$C$2,4,IF(RFM_Customers[Recency]&lt;=RFM_Thresholds!$D$2,3,IF(RFM_Customers[Recency]&lt;=RFM_Thresholds!$E$2,2,1))))</f>
        <v>1</v>
      </c>
      <c r="I914">
        <f>IF(RFM_Customers[Frequency]&lt;=RFM_Thresholds!$B$2,1, IF(RFM_Customers[Frequency]&lt;=RFM_Thresholds!$C$2,2,IF(RFM_Customers[Frequency]&lt;=RFM_Thresholds!$D$2,3,IF(RFM_Customers[Frequency]&lt;=RFM_Thresholds!$E$2,4,5))))</f>
        <v>1</v>
      </c>
      <c r="J914">
        <f>IF(RFM_Customers[NetSpending]&lt;=RFM_Thresholds!$B$2,1, IF(RFM_Customers[NetSpending]&lt;=RFM_Thresholds!$C$2,2,IF(RFM_Customers[NetSpending]&lt;=RFM_Thresholds!$D$2,3,IF(RFM_Customers[NetSpending]&lt;=RFM_Thresholds!$E$2,4,5))))</f>
        <v>5</v>
      </c>
      <c r="K914">
        <f t="shared" si="14"/>
        <v>7</v>
      </c>
    </row>
    <row r="915" spans="1:11" x14ac:dyDescent="0.25">
      <c r="A915">
        <v>13047</v>
      </c>
      <c r="B915">
        <v>8428.5300000000043</v>
      </c>
      <c r="C915">
        <v>328.43999999999994</v>
      </c>
      <c r="D915">
        <v>8100.0900000000083</v>
      </c>
      <c r="E915">
        <v>24</v>
      </c>
      <c r="F915" s="1">
        <v>40855</v>
      </c>
      <c r="G915">
        <v>32</v>
      </c>
      <c r="H915">
        <f>IF(RFM_Customers[Recency]&lt;=RFM_Thresholds!$B$2,5, IF(RFM_Customers[Recency]&lt;=RFM_Thresholds!$C$2,4,IF(RFM_Customers[Recency]&lt;=RFM_Thresholds!$D$2,3,IF(RFM_Customers[Recency]&lt;=RFM_Thresholds!$E$2,2,1))))</f>
        <v>4</v>
      </c>
      <c r="I915">
        <f>IF(RFM_Customers[Frequency]&lt;=RFM_Thresholds!$B$2,1, IF(RFM_Customers[Frequency]&lt;=RFM_Thresholds!$C$2,2,IF(RFM_Customers[Frequency]&lt;=RFM_Thresholds!$D$2,3,IF(RFM_Customers[Frequency]&lt;=RFM_Thresholds!$E$2,4,5))))</f>
        <v>2</v>
      </c>
      <c r="J915">
        <f>IF(RFM_Customers[NetSpending]&lt;=RFM_Thresholds!$B$2,1, IF(RFM_Customers[NetSpending]&lt;=RFM_Thresholds!$C$2,2,IF(RFM_Customers[NetSpending]&lt;=RFM_Thresholds!$D$2,3,IF(RFM_Customers[NetSpending]&lt;=RFM_Thresholds!$E$2,4,5))))</f>
        <v>5</v>
      </c>
      <c r="K915">
        <f t="shared" si="14"/>
        <v>11</v>
      </c>
    </row>
    <row r="916" spans="1:11" x14ac:dyDescent="0.25">
      <c r="A916">
        <v>14869</v>
      </c>
      <c r="B916">
        <v>2778.1399999999981</v>
      </c>
      <c r="C916">
        <v>27.439999999999998</v>
      </c>
      <c r="D916">
        <v>2750.699999999998</v>
      </c>
      <c r="E916">
        <v>6</v>
      </c>
      <c r="F916" s="1">
        <v>40878</v>
      </c>
      <c r="G916">
        <v>9</v>
      </c>
      <c r="H916">
        <f>IF(RFM_Customers[Recency]&lt;=RFM_Thresholds!$B$2,5, IF(RFM_Customers[Recency]&lt;=RFM_Thresholds!$C$2,4,IF(RFM_Customers[Recency]&lt;=RFM_Thresholds!$D$2,3,IF(RFM_Customers[Recency]&lt;=RFM_Thresholds!$E$2,2,1))))</f>
        <v>5</v>
      </c>
      <c r="I916">
        <f>IF(RFM_Customers[Frequency]&lt;=RFM_Thresholds!$B$2,1, IF(RFM_Customers[Frequency]&lt;=RFM_Thresholds!$C$2,2,IF(RFM_Customers[Frequency]&lt;=RFM_Thresholds!$D$2,3,IF(RFM_Customers[Frequency]&lt;=RFM_Thresholds!$E$2,4,5))))</f>
        <v>1</v>
      </c>
      <c r="J916">
        <f>IF(RFM_Customers[NetSpending]&lt;=RFM_Thresholds!$B$2,1, IF(RFM_Customers[NetSpending]&lt;=RFM_Thresholds!$C$2,2,IF(RFM_Customers[NetSpending]&lt;=RFM_Thresholds!$D$2,3,IF(RFM_Customers[NetSpending]&lt;=RFM_Thresholds!$E$2,4,5))))</f>
        <v>5</v>
      </c>
      <c r="K916">
        <f t="shared" si="14"/>
        <v>11</v>
      </c>
    </row>
    <row r="917" spans="1:11" x14ac:dyDescent="0.25">
      <c r="A917">
        <v>16197</v>
      </c>
      <c r="B917">
        <v>2016.7100000000014</v>
      </c>
      <c r="C917">
        <v>0</v>
      </c>
      <c r="D917">
        <v>2016.7100000000014</v>
      </c>
      <c r="E917">
        <v>9</v>
      </c>
      <c r="F917" s="1">
        <v>40417</v>
      </c>
      <c r="G917">
        <v>470</v>
      </c>
      <c r="H917">
        <f>IF(RFM_Customers[Recency]&lt;=RFM_Thresholds!$B$2,5, IF(RFM_Customers[Recency]&lt;=RFM_Thresholds!$C$2,4,IF(RFM_Customers[Recency]&lt;=RFM_Thresholds!$D$2,3,IF(RFM_Customers[Recency]&lt;=RFM_Thresholds!$E$2,2,1))))</f>
        <v>1</v>
      </c>
      <c r="I917">
        <f>IF(RFM_Customers[Frequency]&lt;=RFM_Thresholds!$B$2,1, IF(RFM_Customers[Frequency]&lt;=RFM_Thresholds!$C$2,2,IF(RFM_Customers[Frequency]&lt;=RFM_Thresholds!$D$2,3,IF(RFM_Customers[Frequency]&lt;=RFM_Thresholds!$E$2,4,5))))</f>
        <v>1</v>
      </c>
      <c r="J917">
        <f>IF(RFM_Customers[NetSpending]&lt;=RFM_Thresholds!$B$2,1, IF(RFM_Customers[NetSpending]&lt;=RFM_Thresholds!$C$2,2,IF(RFM_Customers[NetSpending]&lt;=RFM_Thresholds!$D$2,3,IF(RFM_Customers[NetSpending]&lt;=RFM_Thresholds!$E$2,4,5))))</f>
        <v>5</v>
      </c>
      <c r="K917">
        <f t="shared" si="14"/>
        <v>7</v>
      </c>
    </row>
    <row r="918" spans="1:11" x14ac:dyDescent="0.25">
      <c r="A918">
        <v>13074</v>
      </c>
      <c r="B918">
        <v>1378.74</v>
      </c>
      <c r="C918">
        <v>15.9</v>
      </c>
      <c r="D918">
        <v>1362.8400000000001</v>
      </c>
      <c r="E918">
        <v>4</v>
      </c>
      <c r="F918" s="1">
        <v>40375</v>
      </c>
      <c r="G918">
        <v>512</v>
      </c>
      <c r="H918">
        <f>IF(RFM_Customers[Recency]&lt;=RFM_Thresholds!$B$2,5, IF(RFM_Customers[Recency]&lt;=RFM_Thresholds!$C$2,4,IF(RFM_Customers[Recency]&lt;=RFM_Thresholds!$D$2,3,IF(RFM_Customers[Recency]&lt;=RFM_Thresholds!$E$2,2,1))))</f>
        <v>1</v>
      </c>
      <c r="I918">
        <f>IF(RFM_Customers[Frequency]&lt;=RFM_Thresholds!$B$2,1, IF(RFM_Customers[Frequency]&lt;=RFM_Thresholds!$C$2,2,IF(RFM_Customers[Frequency]&lt;=RFM_Thresholds!$D$2,3,IF(RFM_Customers[Frequency]&lt;=RFM_Thresholds!$E$2,4,5))))</f>
        <v>1</v>
      </c>
      <c r="J918">
        <f>IF(RFM_Customers[NetSpending]&lt;=RFM_Thresholds!$B$2,1, IF(RFM_Customers[NetSpending]&lt;=RFM_Thresholds!$C$2,2,IF(RFM_Customers[NetSpending]&lt;=RFM_Thresholds!$D$2,3,IF(RFM_Customers[NetSpending]&lt;=RFM_Thresholds!$E$2,4,5))))</f>
        <v>5</v>
      </c>
      <c r="K918">
        <f t="shared" si="14"/>
        <v>7</v>
      </c>
    </row>
    <row r="919" spans="1:11" x14ac:dyDescent="0.25">
      <c r="A919">
        <v>13289</v>
      </c>
      <c r="B919">
        <v>307.95</v>
      </c>
      <c r="C919">
        <v>0</v>
      </c>
      <c r="D919">
        <v>307.95</v>
      </c>
      <c r="E919">
        <v>1</v>
      </c>
      <c r="F919" s="1">
        <v>40163</v>
      </c>
      <c r="G919">
        <v>724</v>
      </c>
      <c r="H919">
        <f>IF(RFM_Customers[Recency]&lt;=RFM_Thresholds!$B$2,5, IF(RFM_Customers[Recency]&lt;=RFM_Thresholds!$C$2,4,IF(RFM_Customers[Recency]&lt;=RFM_Thresholds!$D$2,3,IF(RFM_Customers[Recency]&lt;=RFM_Thresholds!$E$2,2,1))))</f>
        <v>1</v>
      </c>
      <c r="I919">
        <f>IF(RFM_Customers[Frequency]&lt;=RFM_Thresholds!$B$2,1, IF(RFM_Customers[Frequency]&lt;=RFM_Thresholds!$C$2,2,IF(RFM_Customers[Frequency]&lt;=RFM_Thresholds!$D$2,3,IF(RFM_Customers[Frequency]&lt;=RFM_Thresholds!$E$2,4,5))))</f>
        <v>1</v>
      </c>
      <c r="J919">
        <f>IF(RFM_Customers[NetSpending]&lt;=RFM_Thresholds!$B$2,1, IF(RFM_Customers[NetSpending]&lt;=RFM_Thresholds!$C$2,2,IF(RFM_Customers[NetSpending]&lt;=RFM_Thresholds!$D$2,3,IF(RFM_Customers[NetSpending]&lt;=RFM_Thresholds!$E$2,4,5))))</f>
        <v>4</v>
      </c>
      <c r="K919">
        <f t="shared" si="14"/>
        <v>6</v>
      </c>
    </row>
    <row r="920" spans="1:11" x14ac:dyDescent="0.25">
      <c r="A920">
        <v>16119</v>
      </c>
      <c r="B920">
        <v>1720.8100000000002</v>
      </c>
      <c r="C920">
        <v>0</v>
      </c>
      <c r="D920">
        <v>1720.8100000000002</v>
      </c>
      <c r="E920">
        <v>8</v>
      </c>
      <c r="F920" s="1">
        <v>40878</v>
      </c>
      <c r="G920">
        <v>9</v>
      </c>
      <c r="H920">
        <f>IF(RFM_Customers[Recency]&lt;=RFM_Thresholds!$B$2,5, IF(RFM_Customers[Recency]&lt;=RFM_Thresholds!$C$2,4,IF(RFM_Customers[Recency]&lt;=RFM_Thresholds!$D$2,3,IF(RFM_Customers[Recency]&lt;=RFM_Thresholds!$E$2,2,1))))</f>
        <v>5</v>
      </c>
      <c r="I920">
        <f>IF(RFM_Customers[Frequency]&lt;=RFM_Thresholds!$B$2,1, IF(RFM_Customers[Frequency]&lt;=RFM_Thresholds!$C$2,2,IF(RFM_Customers[Frequency]&lt;=RFM_Thresholds!$D$2,3,IF(RFM_Customers[Frequency]&lt;=RFM_Thresholds!$E$2,4,5))))</f>
        <v>1</v>
      </c>
      <c r="J920">
        <f>IF(RFM_Customers[NetSpending]&lt;=RFM_Thresholds!$B$2,1, IF(RFM_Customers[NetSpending]&lt;=RFM_Thresholds!$C$2,2,IF(RFM_Customers[NetSpending]&lt;=RFM_Thresholds!$D$2,3,IF(RFM_Customers[NetSpending]&lt;=RFM_Thresholds!$E$2,4,5))))</f>
        <v>5</v>
      </c>
      <c r="K920">
        <f t="shared" si="14"/>
        <v>11</v>
      </c>
    </row>
    <row r="921" spans="1:11" x14ac:dyDescent="0.25">
      <c r="A921">
        <v>13769</v>
      </c>
      <c r="B921">
        <v>5478.1199999999963</v>
      </c>
      <c r="C921">
        <v>33.789999999999992</v>
      </c>
      <c r="D921">
        <v>5444.3299999999972</v>
      </c>
      <c r="E921">
        <v>20</v>
      </c>
      <c r="F921" s="1">
        <v>40884</v>
      </c>
      <c r="G921">
        <v>3</v>
      </c>
      <c r="H921">
        <f>IF(RFM_Customers[Recency]&lt;=RFM_Thresholds!$B$2,5, IF(RFM_Customers[Recency]&lt;=RFM_Thresholds!$C$2,4,IF(RFM_Customers[Recency]&lt;=RFM_Thresholds!$D$2,3,IF(RFM_Customers[Recency]&lt;=RFM_Thresholds!$E$2,2,1))))</f>
        <v>5</v>
      </c>
      <c r="I921">
        <f>IF(RFM_Customers[Frequency]&lt;=RFM_Thresholds!$B$2,1, IF(RFM_Customers[Frequency]&lt;=RFM_Thresholds!$C$2,2,IF(RFM_Customers[Frequency]&lt;=RFM_Thresholds!$D$2,3,IF(RFM_Customers[Frequency]&lt;=RFM_Thresholds!$E$2,4,5))))</f>
        <v>1</v>
      </c>
      <c r="J921">
        <f>IF(RFM_Customers[NetSpending]&lt;=RFM_Thresholds!$B$2,1, IF(RFM_Customers[NetSpending]&lt;=RFM_Thresholds!$C$2,2,IF(RFM_Customers[NetSpending]&lt;=RFM_Thresholds!$D$2,3,IF(RFM_Customers[NetSpending]&lt;=RFM_Thresholds!$E$2,4,5))))</f>
        <v>5</v>
      </c>
      <c r="K921">
        <f t="shared" si="14"/>
        <v>11</v>
      </c>
    </row>
    <row r="922" spans="1:11" x14ac:dyDescent="0.25">
      <c r="A922">
        <v>15184</v>
      </c>
      <c r="B922">
        <v>685.38999999999987</v>
      </c>
      <c r="C922">
        <v>0</v>
      </c>
      <c r="D922">
        <v>685.38999999999987</v>
      </c>
      <c r="E922">
        <v>4</v>
      </c>
      <c r="F922" s="1">
        <v>40857</v>
      </c>
      <c r="G922">
        <v>30</v>
      </c>
      <c r="H922">
        <f>IF(RFM_Customers[Recency]&lt;=RFM_Thresholds!$B$2,5, IF(RFM_Customers[Recency]&lt;=RFM_Thresholds!$C$2,4,IF(RFM_Customers[Recency]&lt;=RFM_Thresholds!$D$2,3,IF(RFM_Customers[Recency]&lt;=RFM_Thresholds!$E$2,2,1))))</f>
        <v>4</v>
      </c>
      <c r="I922">
        <f>IF(RFM_Customers[Frequency]&lt;=RFM_Thresholds!$B$2,1, IF(RFM_Customers[Frequency]&lt;=RFM_Thresholds!$C$2,2,IF(RFM_Customers[Frequency]&lt;=RFM_Thresholds!$D$2,3,IF(RFM_Customers[Frequency]&lt;=RFM_Thresholds!$E$2,4,5))))</f>
        <v>1</v>
      </c>
      <c r="J922">
        <f>IF(RFM_Customers[NetSpending]&lt;=RFM_Thresholds!$B$2,1, IF(RFM_Customers[NetSpending]&lt;=RFM_Thresholds!$C$2,2,IF(RFM_Customers[NetSpending]&lt;=RFM_Thresholds!$D$2,3,IF(RFM_Customers[NetSpending]&lt;=RFM_Thresholds!$E$2,4,5))))</f>
        <v>5</v>
      </c>
      <c r="K922">
        <f t="shared" si="14"/>
        <v>10</v>
      </c>
    </row>
    <row r="923" spans="1:11" x14ac:dyDescent="0.25">
      <c r="A923">
        <v>15499</v>
      </c>
      <c r="B923">
        <v>158.64999999999998</v>
      </c>
      <c r="C923">
        <v>0</v>
      </c>
      <c r="D923">
        <v>158.64999999999998</v>
      </c>
      <c r="E923">
        <v>1</v>
      </c>
      <c r="F923" s="1">
        <v>40163</v>
      </c>
      <c r="G923">
        <v>724</v>
      </c>
      <c r="H923">
        <f>IF(RFM_Customers[Recency]&lt;=RFM_Thresholds!$B$2,5, IF(RFM_Customers[Recency]&lt;=RFM_Thresholds!$C$2,4,IF(RFM_Customers[Recency]&lt;=RFM_Thresholds!$D$2,3,IF(RFM_Customers[Recency]&lt;=RFM_Thresholds!$E$2,2,1))))</f>
        <v>1</v>
      </c>
      <c r="I923">
        <f>IF(RFM_Customers[Frequency]&lt;=RFM_Thresholds!$B$2,1, IF(RFM_Customers[Frequency]&lt;=RFM_Thresholds!$C$2,2,IF(RFM_Customers[Frequency]&lt;=RFM_Thresholds!$D$2,3,IF(RFM_Customers[Frequency]&lt;=RFM_Thresholds!$E$2,4,5))))</f>
        <v>1</v>
      </c>
      <c r="J923">
        <f>IF(RFM_Customers[NetSpending]&lt;=RFM_Thresholds!$B$2,1, IF(RFM_Customers[NetSpending]&lt;=RFM_Thresholds!$C$2,2,IF(RFM_Customers[NetSpending]&lt;=RFM_Thresholds!$D$2,3,IF(RFM_Customers[NetSpending]&lt;=RFM_Thresholds!$E$2,4,5))))</f>
        <v>3</v>
      </c>
      <c r="K923">
        <f t="shared" si="14"/>
        <v>5</v>
      </c>
    </row>
    <row r="924" spans="1:11" x14ac:dyDescent="0.25">
      <c r="A924">
        <v>12586</v>
      </c>
      <c r="B924">
        <v>2062.670000000001</v>
      </c>
      <c r="C924">
        <v>17</v>
      </c>
      <c r="D924">
        <v>2045.670000000001</v>
      </c>
      <c r="E924">
        <v>4</v>
      </c>
      <c r="F924" s="1">
        <v>40869</v>
      </c>
      <c r="G924">
        <v>18</v>
      </c>
      <c r="H924">
        <f>IF(RFM_Customers[Recency]&lt;=RFM_Thresholds!$B$2,5, IF(RFM_Customers[Recency]&lt;=RFM_Thresholds!$C$2,4,IF(RFM_Customers[Recency]&lt;=RFM_Thresholds!$D$2,3,IF(RFM_Customers[Recency]&lt;=RFM_Thresholds!$E$2,2,1))))</f>
        <v>5</v>
      </c>
      <c r="I924">
        <f>IF(RFM_Customers[Frequency]&lt;=RFM_Thresholds!$B$2,1, IF(RFM_Customers[Frequency]&lt;=RFM_Thresholds!$C$2,2,IF(RFM_Customers[Frequency]&lt;=RFM_Thresholds!$D$2,3,IF(RFM_Customers[Frequency]&lt;=RFM_Thresholds!$E$2,4,5))))</f>
        <v>1</v>
      </c>
      <c r="J924">
        <f>IF(RFM_Customers[NetSpending]&lt;=RFM_Thresholds!$B$2,1, IF(RFM_Customers[NetSpending]&lt;=RFM_Thresholds!$C$2,2,IF(RFM_Customers[NetSpending]&lt;=RFM_Thresholds!$D$2,3,IF(RFM_Customers[NetSpending]&lt;=RFM_Thresholds!$E$2,4,5))))</f>
        <v>5</v>
      </c>
      <c r="K924">
        <f t="shared" si="14"/>
        <v>11</v>
      </c>
    </row>
    <row r="925" spans="1:11" x14ac:dyDescent="0.25">
      <c r="A925">
        <v>18012</v>
      </c>
      <c r="B925">
        <v>115.3</v>
      </c>
      <c r="C925">
        <v>0</v>
      </c>
      <c r="D925">
        <v>115.3</v>
      </c>
      <c r="E925">
        <v>1</v>
      </c>
      <c r="F925" s="1">
        <v>40163</v>
      </c>
      <c r="G925">
        <v>724</v>
      </c>
      <c r="H925">
        <f>IF(RFM_Customers[Recency]&lt;=RFM_Thresholds!$B$2,5, IF(RFM_Customers[Recency]&lt;=RFM_Thresholds!$C$2,4,IF(RFM_Customers[Recency]&lt;=RFM_Thresholds!$D$2,3,IF(RFM_Customers[Recency]&lt;=RFM_Thresholds!$E$2,2,1))))</f>
        <v>1</v>
      </c>
      <c r="I925">
        <f>IF(RFM_Customers[Frequency]&lt;=RFM_Thresholds!$B$2,1, IF(RFM_Customers[Frequency]&lt;=RFM_Thresholds!$C$2,2,IF(RFM_Customers[Frequency]&lt;=RFM_Thresholds!$D$2,3,IF(RFM_Customers[Frequency]&lt;=RFM_Thresholds!$E$2,4,5))))</f>
        <v>1</v>
      </c>
      <c r="J925">
        <f>IF(RFM_Customers[NetSpending]&lt;=RFM_Thresholds!$B$2,1, IF(RFM_Customers[NetSpending]&lt;=RFM_Thresholds!$C$2,2,IF(RFM_Customers[NetSpending]&lt;=RFM_Thresholds!$D$2,3,IF(RFM_Customers[NetSpending]&lt;=RFM_Thresholds!$E$2,4,5))))</f>
        <v>3</v>
      </c>
      <c r="K925">
        <f t="shared" si="14"/>
        <v>5</v>
      </c>
    </row>
    <row r="926" spans="1:11" x14ac:dyDescent="0.25">
      <c r="A926">
        <v>13403</v>
      </c>
      <c r="B926">
        <v>229.5</v>
      </c>
      <c r="C926">
        <v>0</v>
      </c>
      <c r="D926">
        <v>229.5</v>
      </c>
      <c r="E926">
        <v>3</v>
      </c>
      <c r="F926" s="1">
        <v>40869</v>
      </c>
      <c r="G926">
        <v>18</v>
      </c>
      <c r="H926">
        <f>IF(RFM_Customers[Recency]&lt;=RFM_Thresholds!$B$2,5, IF(RFM_Customers[Recency]&lt;=RFM_Thresholds!$C$2,4,IF(RFM_Customers[Recency]&lt;=RFM_Thresholds!$D$2,3,IF(RFM_Customers[Recency]&lt;=RFM_Thresholds!$E$2,2,1))))</f>
        <v>5</v>
      </c>
      <c r="I926">
        <f>IF(RFM_Customers[Frequency]&lt;=RFM_Thresholds!$B$2,1, IF(RFM_Customers[Frequency]&lt;=RFM_Thresholds!$C$2,2,IF(RFM_Customers[Frequency]&lt;=RFM_Thresholds!$D$2,3,IF(RFM_Customers[Frequency]&lt;=RFM_Thresholds!$E$2,4,5))))</f>
        <v>1</v>
      </c>
      <c r="J926">
        <f>IF(RFM_Customers[NetSpending]&lt;=RFM_Thresholds!$B$2,1, IF(RFM_Customers[NetSpending]&lt;=RFM_Thresholds!$C$2,2,IF(RFM_Customers[NetSpending]&lt;=RFM_Thresholds!$D$2,3,IF(RFM_Customers[NetSpending]&lt;=RFM_Thresholds!$E$2,4,5))))</f>
        <v>4</v>
      </c>
      <c r="K926">
        <f t="shared" si="14"/>
        <v>10</v>
      </c>
    </row>
    <row r="927" spans="1:11" x14ac:dyDescent="0.25">
      <c r="A927">
        <v>17833</v>
      </c>
      <c r="B927">
        <v>338.46000000000004</v>
      </c>
      <c r="C927">
        <v>0</v>
      </c>
      <c r="D927">
        <v>338.46000000000004</v>
      </c>
      <c r="E927">
        <v>1</v>
      </c>
      <c r="F927" s="1">
        <v>40163</v>
      </c>
      <c r="G927">
        <v>724</v>
      </c>
      <c r="H927">
        <f>IF(RFM_Customers[Recency]&lt;=RFM_Thresholds!$B$2,5, IF(RFM_Customers[Recency]&lt;=RFM_Thresholds!$C$2,4,IF(RFM_Customers[Recency]&lt;=RFM_Thresholds!$D$2,3,IF(RFM_Customers[Recency]&lt;=RFM_Thresholds!$E$2,2,1))))</f>
        <v>1</v>
      </c>
      <c r="I927">
        <f>IF(RFM_Customers[Frequency]&lt;=RFM_Thresholds!$B$2,1, IF(RFM_Customers[Frequency]&lt;=RFM_Thresholds!$C$2,2,IF(RFM_Customers[Frequency]&lt;=RFM_Thresholds!$D$2,3,IF(RFM_Customers[Frequency]&lt;=RFM_Thresholds!$E$2,4,5))))</f>
        <v>1</v>
      </c>
      <c r="J927">
        <f>IF(RFM_Customers[NetSpending]&lt;=RFM_Thresholds!$B$2,1, IF(RFM_Customers[NetSpending]&lt;=RFM_Thresholds!$C$2,2,IF(RFM_Customers[NetSpending]&lt;=RFM_Thresholds!$D$2,3,IF(RFM_Customers[NetSpending]&lt;=RFM_Thresholds!$E$2,4,5))))</f>
        <v>4</v>
      </c>
      <c r="K927">
        <f t="shared" si="14"/>
        <v>6</v>
      </c>
    </row>
    <row r="928" spans="1:11" x14ac:dyDescent="0.25">
      <c r="A928">
        <v>14372</v>
      </c>
      <c r="B928">
        <v>860.08000000000038</v>
      </c>
      <c r="C928">
        <v>29.9</v>
      </c>
      <c r="D928">
        <v>830.1800000000004</v>
      </c>
      <c r="E928">
        <v>2</v>
      </c>
      <c r="F928" s="1">
        <v>40443</v>
      </c>
      <c r="G928">
        <v>444</v>
      </c>
      <c r="H928">
        <f>IF(RFM_Customers[Recency]&lt;=RFM_Thresholds!$B$2,5, IF(RFM_Customers[Recency]&lt;=RFM_Thresholds!$C$2,4,IF(RFM_Customers[Recency]&lt;=RFM_Thresholds!$D$2,3,IF(RFM_Customers[Recency]&lt;=RFM_Thresholds!$E$2,2,1))))</f>
        <v>1</v>
      </c>
      <c r="I928">
        <f>IF(RFM_Customers[Frequency]&lt;=RFM_Thresholds!$B$2,1, IF(RFM_Customers[Frequency]&lt;=RFM_Thresholds!$C$2,2,IF(RFM_Customers[Frequency]&lt;=RFM_Thresholds!$D$2,3,IF(RFM_Customers[Frequency]&lt;=RFM_Thresholds!$E$2,4,5))))</f>
        <v>1</v>
      </c>
      <c r="J928">
        <f>IF(RFM_Customers[NetSpending]&lt;=RFM_Thresholds!$B$2,1, IF(RFM_Customers[NetSpending]&lt;=RFM_Thresholds!$C$2,2,IF(RFM_Customers[NetSpending]&lt;=RFM_Thresholds!$D$2,3,IF(RFM_Customers[NetSpending]&lt;=RFM_Thresholds!$E$2,4,5))))</f>
        <v>5</v>
      </c>
      <c r="K928">
        <f t="shared" si="14"/>
        <v>7</v>
      </c>
    </row>
    <row r="929" spans="1:11" x14ac:dyDescent="0.25">
      <c r="A929">
        <v>15222</v>
      </c>
      <c r="B929">
        <v>3550.9099999999985</v>
      </c>
      <c r="C929">
        <v>135.25</v>
      </c>
      <c r="D929">
        <v>3415.6599999999989</v>
      </c>
      <c r="E929">
        <v>11</v>
      </c>
      <c r="F929" s="1">
        <v>40568</v>
      </c>
      <c r="G929">
        <v>319</v>
      </c>
      <c r="H929">
        <f>IF(RFM_Customers[Recency]&lt;=RFM_Thresholds!$B$2,5, IF(RFM_Customers[Recency]&lt;=RFM_Thresholds!$C$2,4,IF(RFM_Customers[Recency]&lt;=RFM_Thresholds!$D$2,3,IF(RFM_Customers[Recency]&lt;=RFM_Thresholds!$E$2,2,1))))</f>
        <v>2</v>
      </c>
      <c r="I929">
        <f>IF(RFM_Customers[Frequency]&lt;=RFM_Thresholds!$B$2,1, IF(RFM_Customers[Frequency]&lt;=RFM_Thresholds!$C$2,2,IF(RFM_Customers[Frequency]&lt;=RFM_Thresholds!$D$2,3,IF(RFM_Customers[Frequency]&lt;=RFM_Thresholds!$E$2,4,5))))</f>
        <v>1</v>
      </c>
      <c r="J929">
        <f>IF(RFM_Customers[NetSpending]&lt;=RFM_Thresholds!$B$2,1, IF(RFM_Customers[NetSpending]&lt;=RFM_Thresholds!$C$2,2,IF(RFM_Customers[NetSpending]&lt;=RFM_Thresholds!$D$2,3,IF(RFM_Customers[NetSpending]&lt;=RFM_Thresholds!$E$2,4,5))))</f>
        <v>5</v>
      </c>
      <c r="K929">
        <f t="shared" si="14"/>
        <v>8</v>
      </c>
    </row>
    <row r="930" spans="1:11" x14ac:dyDescent="0.25">
      <c r="A930">
        <v>13178</v>
      </c>
      <c r="B930">
        <v>14059.189999999982</v>
      </c>
      <c r="C930">
        <v>61.3</v>
      </c>
      <c r="D930">
        <v>13997.889999999983</v>
      </c>
      <c r="E930">
        <v>21</v>
      </c>
      <c r="F930" s="1">
        <v>40860</v>
      </c>
      <c r="G930">
        <v>27</v>
      </c>
      <c r="H930">
        <f>IF(RFM_Customers[Recency]&lt;=RFM_Thresholds!$B$2,5, IF(RFM_Customers[Recency]&lt;=RFM_Thresholds!$C$2,4,IF(RFM_Customers[Recency]&lt;=RFM_Thresholds!$D$2,3,IF(RFM_Customers[Recency]&lt;=RFM_Thresholds!$E$2,2,1))))</f>
        <v>4</v>
      </c>
      <c r="I930">
        <f>IF(RFM_Customers[Frequency]&lt;=RFM_Thresholds!$B$2,1, IF(RFM_Customers[Frequency]&lt;=RFM_Thresholds!$C$2,2,IF(RFM_Customers[Frequency]&lt;=RFM_Thresholds!$D$2,3,IF(RFM_Customers[Frequency]&lt;=RFM_Thresholds!$E$2,4,5))))</f>
        <v>2</v>
      </c>
      <c r="J930">
        <f>IF(RFM_Customers[NetSpending]&lt;=RFM_Thresholds!$B$2,1, IF(RFM_Customers[NetSpending]&lt;=RFM_Thresholds!$C$2,2,IF(RFM_Customers[NetSpending]&lt;=RFM_Thresholds!$D$2,3,IF(RFM_Customers[NetSpending]&lt;=RFM_Thresholds!$E$2,4,5))))</f>
        <v>5</v>
      </c>
      <c r="K930">
        <f t="shared" si="14"/>
        <v>11</v>
      </c>
    </row>
    <row r="931" spans="1:11" x14ac:dyDescent="0.25">
      <c r="A931">
        <v>16206</v>
      </c>
      <c r="B931">
        <v>2589.8700000000013</v>
      </c>
      <c r="C931">
        <v>4.95</v>
      </c>
      <c r="D931">
        <v>2584.9200000000014</v>
      </c>
      <c r="E931">
        <v>13</v>
      </c>
      <c r="F931" s="1">
        <v>40832</v>
      </c>
      <c r="G931">
        <v>55</v>
      </c>
      <c r="H931">
        <f>IF(RFM_Customers[Recency]&lt;=RFM_Thresholds!$B$2,5, IF(RFM_Customers[Recency]&lt;=RFM_Thresholds!$C$2,4,IF(RFM_Customers[Recency]&lt;=RFM_Thresholds!$D$2,3,IF(RFM_Customers[Recency]&lt;=RFM_Thresholds!$E$2,2,1))))</f>
        <v>4</v>
      </c>
      <c r="I931">
        <f>IF(RFM_Customers[Frequency]&lt;=RFM_Thresholds!$B$2,1, IF(RFM_Customers[Frequency]&lt;=RFM_Thresholds!$C$2,2,IF(RFM_Customers[Frequency]&lt;=RFM_Thresholds!$D$2,3,IF(RFM_Customers[Frequency]&lt;=RFM_Thresholds!$E$2,4,5))))</f>
        <v>1</v>
      </c>
      <c r="J931">
        <f>IF(RFM_Customers[NetSpending]&lt;=RFM_Thresholds!$B$2,1, IF(RFM_Customers[NetSpending]&lt;=RFM_Thresholds!$C$2,2,IF(RFM_Customers[NetSpending]&lt;=RFM_Thresholds!$D$2,3,IF(RFM_Customers[NetSpending]&lt;=RFM_Thresholds!$E$2,4,5))))</f>
        <v>5</v>
      </c>
      <c r="K931">
        <f t="shared" si="14"/>
        <v>10</v>
      </c>
    </row>
    <row r="932" spans="1:11" x14ac:dyDescent="0.25">
      <c r="A932">
        <v>14415</v>
      </c>
      <c r="B932">
        <v>11980.089999999931</v>
      </c>
      <c r="C932">
        <v>176.47</v>
      </c>
      <c r="D932">
        <v>11803.619999999937</v>
      </c>
      <c r="E932">
        <v>23</v>
      </c>
      <c r="F932" s="1">
        <v>40885</v>
      </c>
      <c r="G932">
        <v>2</v>
      </c>
      <c r="H932">
        <f>IF(RFM_Customers[Recency]&lt;=RFM_Thresholds!$B$2,5, IF(RFM_Customers[Recency]&lt;=RFM_Thresholds!$C$2,4,IF(RFM_Customers[Recency]&lt;=RFM_Thresholds!$D$2,3,IF(RFM_Customers[Recency]&lt;=RFM_Thresholds!$E$2,2,1))))</f>
        <v>5</v>
      </c>
      <c r="I932">
        <f>IF(RFM_Customers[Frequency]&lt;=RFM_Thresholds!$B$2,1, IF(RFM_Customers[Frequency]&lt;=RFM_Thresholds!$C$2,2,IF(RFM_Customers[Frequency]&lt;=RFM_Thresholds!$D$2,3,IF(RFM_Customers[Frequency]&lt;=RFM_Thresholds!$E$2,4,5))))</f>
        <v>2</v>
      </c>
      <c r="J932">
        <f>IF(RFM_Customers[NetSpending]&lt;=RFM_Thresholds!$B$2,1, IF(RFM_Customers[NetSpending]&lt;=RFM_Thresholds!$C$2,2,IF(RFM_Customers[NetSpending]&lt;=RFM_Thresholds!$D$2,3,IF(RFM_Customers[NetSpending]&lt;=RFM_Thresholds!$E$2,4,5))))</f>
        <v>5</v>
      </c>
      <c r="K932">
        <f t="shared" si="14"/>
        <v>12</v>
      </c>
    </row>
    <row r="933" spans="1:11" x14ac:dyDescent="0.25">
      <c r="A933">
        <v>13510</v>
      </c>
      <c r="B933">
        <v>4558.2900000000054</v>
      </c>
      <c r="C933">
        <v>69.900000000000006</v>
      </c>
      <c r="D933">
        <v>4488.3900000000058</v>
      </c>
      <c r="E933">
        <v>11</v>
      </c>
      <c r="F933" s="1">
        <v>40885</v>
      </c>
      <c r="G933">
        <v>2</v>
      </c>
      <c r="H933">
        <f>IF(RFM_Customers[Recency]&lt;=RFM_Thresholds!$B$2,5, IF(RFM_Customers[Recency]&lt;=RFM_Thresholds!$C$2,4,IF(RFM_Customers[Recency]&lt;=RFM_Thresholds!$D$2,3,IF(RFM_Customers[Recency]&lt;=RFM_Thresholds!$E$2,2,1))))</f>
        <v>5</v>
      </c>
      <c r="I933">
        <f>IF(RFM_Customers[Frequency]&lt;=RFM_Thresholds!$B$2,1, IF(RFM_Customers[Frequency]&lt;=RFM_Thresholds!$C$2,2,IF(RFM_Customers[Frequency]&lt;=RFM_Thresholds!$D$2,3,IF(RFM_Customers[Frequency]&lt;=RFM_Thresholds!$E$2,4,5))))</f>
        <v>1</v>
      </c>
      <c r="J933">
        <f>IF(RFM_Customers[NetSpending]&lt;=RFM_Thresholds!$B$2,1, IF(RFM_Customers[NetSpending]&lt;=RFM_Thresholds!$C$2,2,IF(RFM_Customers[NetSpending]&lt;=RFM_Thresholds!$D$2,3,IF(RFM_Customers[NetSpending]&lt;=RFM_Thresholds!$E$2,4,5))))</f>
        <v>5</v>
      </c>
      <c r="K933">
        <f t="shared" si="14"/>
        <v>11</v>
      </c>
    </row>
    <row r="934" spans="1:11" x14ac:dyDescent="0.25">
      <c r="A934">
        <v>16195</v>
      </c>
      <c r="B934">
        <v>323.25</v>
      </c>
      <c r="C934">
        <v>0</v>
      </c>
      <c r="D934">
        <v>323.25</v>
      </c>
      <c r="E934">
        <v>1</v>
      </c>
      <c r="F934" s="1">
        <v>40163</v>
      </c>
      <c r="G934">
        <v>724</v>
      </c>
      <c r="H934">
        <f>IF(RFM_Customers[Recency]&lt;=RFM_Thresholds!$B$2,5, IF(RFM_Customers[Recency]&lt;=RFM_Thresholds!$C$2,4,IF(RFM_Customers[Recency]&lt;=RFM_Thresholds!$D$2,3,IF(RFM_Customers[Recency]&lt;=RFM_Thresholds!$E$2,2,1))))</f>
        <v>1</v>
      </c>
      <c r="I934">
        <f>IF(RFM_Customers[Frequency]&lt;=RFM_Thresholds!$B$2,1, IF(RFM_Customers[Frequency]&lt;=RFM_Thresholds!$C$2,2,IF(RFM_Customers[Frequency]&lt;=RFM_Thresholds!$D$2,3,IF(RFM_Customers[Frequency]&lt;=RFM_Thresholds!$E$2,4,5))))</f>
        <v>1</v>
      </c>
      <c r="J934">
        <f>IF(RFM_Customers[NetSpending]&lt;=RFM_Thresholds!$B$2,1, IF(RFM_Customers[NetSpending]&lt;=RFM_Thresholds!$C$2,2,IF(RFM_Customers[NetSpending]&lt;=RFM_Thresholds!$D$2,3,IF(RFM_Customers[NetSpending]&lt;=RFM_Thresholds!$E$2,4,5))))</f>
        <v>4</v>
      </c>
      <c r="K934">
        <f t="shared" si="14"/>
        <v>6</v>
      </c>
    </row>
    <row r="935" spans="1:11" x14ac:dyDescent="0.25">
      <c r="A935">
        <v>17776</v>
      </c>
      <c r="B935">
        <v>330.55999999999995</v>
      </c>
      <c r="C935">
        <v>6.75</v>
      </c>
      <c r="D935">
        <v>323.80999999999995</v>
      </c>
      <c r="E935">
        <v>2</v>
      </c>
      <c r="F935" s="1">
        <v>40500</v>
      </c>
      <c r="G935">
        <v>387</v>
      </c>
      <c r="H935">
        <f>IF(RFM_Customers[Recency]&lt;=RFM_Thresholds!$B$2,5, IF(RFM_Customers[Recency]&lt;=RFM_Thresholds!$C$2,4,IF(RFM_Customers[Recency]&lt;=RFM_Thresholds!$D$2,3,IF(RFM_Customers[Recency]&lt;=RFM_Thresholds!$E$2,2,1))))</f>
        <v>2</v>
      </c>
      <c r="I935">
        <f>IF(RFM_Customers[Frequency]&lt;=RFM_Thresholds!$B$2,1, IF(RFM_Customers[Frequency]&lt;=RFM_Thresholds!$C$2,2,IF(RFM_Customers[Frequency]&lt;=RFM_Thresholds!$D$2,3,IF(RFM_Customers[Frequency]&lt;=RFM_Thresholds!$E$2,4,5))))</f>
        <v>1</v>
      </c>
      <c r="J935">
        <f>IF(RFM_Customers[NetSpending]&lt;=RFM_Thresholds!$B$2,1, IF(RFM_Customers[NetSpending]&lt;=RFM_Thresholds!$C$2,2,IF(RFM_Customers[NetSpending]&lt;=RFM_Thresholds!$D$2,3,IF(RFM_Customers[NetSpending]&lt;=RFM_Thresholds!$E$2,4,5))))</f>
        <v>4</v>
      </c>
      <c r="K935">
        <f t="shared" si="14"/>
        <v>7</v>
      </c>
    </row>
    <row r="936" spans="1:11" x14ac:dyDescent="0.25">
      <c r="A936">
        <v>16569</v>
      </c>
      <c r="B936">
        <v>1455.2299999999998</v>
      </c>
      <c r="C936">
        <v>0</v>
      </c>
      <c r="D936">
        <v>1455.2299999999998</v>
      </c>
      <c r="E936">
        <v>5</v>
      </c>
      <c r="F936" s="1">
        <v>40883</v>
      </c>
      <c r="G936">
        <v>4</v>
      </c>
      <c r="H936">
        <f>IF(RFM_Customers[Recency]&lt;=RFM_Thresholds!$B$2,5, IF(RFM_Customers[Recency]&lt;=RFM_Thresholds!$C$2,4,IF(RFM_Customers[Recency]&lt;=RFM_Thresholds!$D$2,3,IF(RFM_Customers[Recency]&lt;=RFM_Thresholds!$E$2,2,1))))</f>
        <v>5</v>
      </c>
      <c r="I936">
        <f>IF(RFM_Customers[Frequency]&lt;=RFM_Thresholds!$B$2,1, IF(RFM_Customers[Frequency]&lt;=RFM_Thresholds!$C$2,2,IF(RFM_Customers[Frequency]&lt;=RFM_Thresholds!$D$2,3,IF(RFM_Customers[Frequency]&lt;=RFM_Thresholds!$E$2,4,5))))</f>
        <v>1</v>
      </c>
      <c r="J936">
        <f>IF(RFM_Customers[NetSpending]&lt;=RFM_Thresholds!$B$2,1, IF(RFM_Customers[NetSpending]&lt;=RFM_Thresholds!$C$2,2,IF(RFM_Customers[NetSpending]&lt;=RFM_Thresholds!$D$2,3,IF(RFM_Customers[NetSpending]&lt;=RFM_Thresholds!$E$2,4,5))))</f>
        <v>5</v>
      </c>
      <c r="K936">
        <f t="shared" si="14"/>
        <v>11</v>
      </c>
    </row>
    <row r="937" spans="1:11" x14ac:dyDescent="0.25">
      <c r="A937">
        <v>17469</v>
      </c>
      <c r="B937">
        <v>5051.2500000000036</v>
      </c>
      <c r="C937">
        <v>92.91</v>
      </c>
      <c r="D937">
        <v>4958.3400000000038</v>
      </c>
      <c r="E937">
        <v>17</v>
      </c>
      <c r="F937" s="1">
        <v>40870</v>
      </c>
      <c r="G937">
        <v>17</v>
      </c>
      <c r="H937">
        <f>IF(RFM_Customers[Recency]&lt;=RFM_Thresholds!$B$2,5, IF(RFM_Customers[Recency]&lt;=RFM_Thresholds!$C$2,4,IF(RFM_Customers[Recency]&lt;=RFM_Thresholds!$D$2,3,IF(RFM_Customers[Recency]&lt;=RFM_Thresholds!$E$2,2,1))))</f>
        <v>5</v>
      </c>
      <c r="I937">
        <f>IF(RFM_Customers[Frequency]&lt;=RFM_Thresholds!$B$2,1, IF(RFM_Customers[Frequency]&lt;=RFM_Thresholds!$C$2,2,IF(RFM_Customers[Frequency]&lt;=RFM_Thresholds!$D$2,3,IF(RFM_Customers[Frequency]&lt;=RFM_Thresholds!$E$2,4,5))))</f>
        <v>1</v>
      </c>
      <c r="J937">
        <f>IF(RFM_Customers[NetSpending]&lt;=RFM_Thresholds!$B$2,1, IF(RFM_Customers[NetSpending]&lt;=RFM_Thresholds!$C$2,2,IF(RFM_Customers[NetSpending]&lt;=RFM_Thresholds!$D$2,3,IF(RFM_Customers[NetSpending]&lt;=RFM_Thresholds!$E$2,4,5))))</f>
        <v>5</v>
      </c>
      <c r="K937">
        <f t="shared" si="14"/>
        <v>11</v>
      </c>
    </row>
    <row r="938" spans="1:11" x14ac:dyDescent="0.25">
      <c r="A938">
        <v>14055</v>
      </c>
      <c r="B938">
        <v>1520.96</v>
      </c>
      <c r="C938">
        <v>0</v>
      </c>
      <c r="D938">
        <v>1520.96</v>
      </c>
      <c r="E938">
        <v>3</v>
      </c>
      <c r="F938" s="1">
        <v>40780</v>
      </c>
      <c r="G938">
        <v>107</v>
      </c>
      <c r="H938">
        <f>IF(RFM_Customers[Recency]&lt;=RFM_Thresholds!$B$2,5, IF(RFM_Customers[Recency]&lt;=RFM_Thresholds!$C$2,4,IF(RFM_Customers[Recency]&lt;=RFM_Thresholds!$D$2,3,IF(RFM_Customers[Recency]&lt;=RFM_Thresholds!$E$2,2,1))))</f>
        <v>3</v>
      </c>
      <c r="I938">
        <f>IF(RFM_Customers[Frequency]&lt;=RFM_Thresholds!$B$2,1, IF(RFM_Customers[Frequency]&lt;=RFM_Thresholds!$C$2,2,IF(RFM_Customers[Frequency]&lt;=RFM_Thresholds!$D$2,3,IF(RFM_Customers[Frequency]&lt;=RFM_Thresholds!$E$2,4,5))))</f>
        <v>1</v>
      </c>
      <c r="J938">
        <f>IF(RFM_Customers[NetSpending]&lt;=RFM_Thresholds!$B$2,1, IF(RFM_Customers[NetSpending]&lt;=RFM_Thresholds!$C$2,2,IF(RFM_Customers[NetSpending]&lt;=RFM_Thresholds!$D$2,3,IF(RFM_Customers[NetSpending]&lt;=RFM_Thresholds!$E$2,4,5))))</f>
        <v>5</v>
      </c>
      <c r="K938">
        <f t="shared" si="14"/>
        <v>9</v>
      </c>
    </row>
    <row r="939" spans="1:11" x14ac:dyDescent="0.25">
      <c r="A939">
        <v>17873</v>
      </c>
      <c r="B939">
        <v>6265.329999999999</v>
      </c>
      <c r="C939">
        <v>286.32000000000005</v>
      </c>
      <c r="D939">
        <v>5979.0099999999993</v>
      </c>
      <c r="E939">
        <v>18</v>
      </c>
      <c r="F939" s="1">
        <v>40806</v>
      </c>
      <c r="G939">
        <v>81</v>
      </c>
      <c r="H939">
        <f>IF(RFM_Customers[Recency]&lt;=RFM_Thresholds!$B$2,5, IF(RFM_Customers[Recency]&lt;=RFM_Thresholds!$C$2,4,IF(RFM_Customers[Recency]&lt;=RFM_Thresholds!$D$2,3,IF(RFM_Customers[Recency]&lt;=RFM_Thresholds!$E$2,2,1))))</f>
        <v>3</v>
      </c>
      <c r="I939">
        <f>IF(RFM_Customers[Frequency]&lt;=RFM_Thresholds!$B$2,1, IF(RFM_Customers[Frequency]&lt;=RFM_Thresholds!$C$2,2,IF(RFM_Customers[Frequency]&lt;=RFM_Thresholds!$D$2,3,IF(RFM_Customers[Frequency]&lt;=RFM_Thresholds!$E$2,4,5))))</f>
        <v>1</v>
      </c>
      <c r="J939">
        <f>IF(RFM_Customers[NetSpending]&lt;=RFM_Thresholds!$B$2,1, IF(RFM_Customers[NetSpending]&lt;=RFM_Thresholds!$C$2,2,IF(RFM_Customers[NetSpending]&lt;=RFM_Thresholds!$D$2,3,IF(RFM_Customers[NetSpending]&lt;=RFM_Thresholds!$E$2,4,5))))</f>
        <v>5</v>
      </c>
      <c r="K939">
        <f t="shared" si="14"/>
        <v>9</v>
      </c>
    </row>
    <row r="940" spans="1:11" x14ac:dyDescent="0.25">
      <c r="A940">
        <v>15044</v>
      </c>
      <c r="B940">
        <v>16024.149999999992</v>
      </c>
      <c r="C940">
        <v>362.79999999999995</v>
      </c>
      <c r="D940">
        <v>15661.349999999989</v>
      </c>
      <c r="E940">
        <v>35</v>
      </c>
      <c r="F940" s="1">
        <v>40867</v>
      </c>
      <c r="G940">
        <v>20</v>
      </c>
      <c r="H940">
        <f>IF(RFM_Customers[Recency]&lt;=RFM_Thresholds!$B$2,5, IF(RFM_Customers[Recency]&lt;=RFM_Thresholds!$C$2,4,IF(RFM_Customers[Recency]&lt;=RFM_Thresholds!$D$2,3,IF(RFM_Customers[Recency]&lt;=RFM_Thresholds!$E$2,2,1))))</f>
        <v>5</v>
      </c>
      <c r="I940">
        <f>IF(RFM_Customers[Frequency]&lt;=RFM_Thresholds!$B$2,1, IF(RFM_Customers[Frequency]&lt;=RFM_Thresholds!$C$2,2,IF(RFM_Customers[Frequency]&lt;=RFM_Thresholds!$D$2,3,IF(RFM_Customers[Frequency]&lt;=RFM_Thresholds!$E$2,4,5))))</f>
        <v>2</v>
      </c>
      <c r="J940">
        <f>IF(RFM_Customers[NetSpending]&lt;=RFM_Thresholds!$B$2,1, IF(RFM_Customers[NetSpending]&lt;=RFM_Thresholds!$C$2,2,IF(RFM_Customers[NetSpending]&lt;=RFM_Thresholds!$D$2,3,IF(RFM_Customers[NetSpending]&lt;=RFM_Thresholds!$E$2,4,5))))</f>
        <v>5</v>
      </c>
      <c r="K940">
        <f t="shared" si="14"/>
        <v>12</v>
      </c>
    </row>
    <row r="941" spans="1:11" x14ac:dyDescent="0.25">
      <c r="A941">
        <v>14329</v>
      </c>
      <c r="B941">
        <v>9887.6199999999917</v>
      </c>
      <c r="C941">
        <v>191.69999999999996</v>
      </c>
      <c r="D941">
        <v>9695.9199999999928</v>
      </c>
      <c r="E941">
        <v>15</v>
      </c>
      <c r="F941" s="1">
        <v>40869</v>
      </c>
      <c r="G941">
        <v>18</v>
      </c>
      <c r="H941">
        <f>IF(RFM_Customers[Recency]&lt;=RFM_Thresholds!$B$2,5, IF(RFM_Customers[Recency]&lt;=RFM_Thresholds!$C$2,4,IF(RFM_Customers[Recency]&lt;=RFM_Thresholds!$D$2,3,IF(RFM_Customers[Recency]&lt;=RFM_Thresholds!$E$2,2,1))))</f>
        <v>5</v>
      </c>
      <c r="I941">
        <f>IF(RFM_Customers[Frequency]&lt;=RFM_Thresholds!$B$2,1, IF(RFM_Customers[Frequency]&lt;=RFM_Thresholds!$C$2,2,IF(RFM_Customers[Frequency]&lt;=RFM_Thresholds!$D$2,3,IF(RFM_Customers[Frequency]&lt;=RFM_Thresholds!$E$2,4,5))))</f>
        <v>1</v>
      </c>
      <c r="J941">
        <f>IF(RFM_Customers[NetSpending]&lt;=RFM_Thresholds!$B$2,1, IF(RFM_Customers[NetSpending]&lt;=RFM_Thresholds!$C$2,2,IF(RFM_Customers[NetSpending]&lt;=RFM_Thresholds!$D$2,3,IF(RFM_Customers[NetSpending]&lt;=RFM_Thresholds!$E$2,4,5))))</f>
        <v>5</v>
      </c>
      <c r="K941">
        <f t="shared" si="14"/>
        <v>11</v>
      </c>
    </row>
    <row r="942" spans="1:11" x14ac:dyDescent="0.25">
      <c r="A942">
        <v>16694</v>
      </c>
      <c r="B942">
        <v>98.300000000000011</v>
      </c>
      <c r="C942">
        <v>0</v>
      </c>
      <c r="D942">
        <v>98.300000000000011</v>
      </c>
      <c r="E942">
        <v>1</v>
      </c>
      <c r="F942" s="1">
        <v>40163</v>
      </c>
      <c r="G942">
        <v>724</v>
      </c>
      <c r="H942">
        <f>IF(RFM_Customers[Recency]&lt;=RFM_Thresholds!$B$2,5, IF(RFM_Customers[Recency]&lt;=RFM_Thresholds!$C$2,4,IF(RFM_Customers[Recency]&lt;=RFM_Thresholds!$D$2,3,IF(RFM_Customers[Recency]&lt;=RFM_Thresholds!$E$2,2,1))))</f>
        <v>1</v>
      </c>
      <c r="I942">
        <f>IF(RFM_Customers[Frequency]&lt;=RFM_Thresholds!$B$2,1, IF(RFM_Customers[Frequency]&lt;=RFM_Thresholds!$C$2,2,IF(RFM_Customers[Frequency]&lt;=RFM_Thresholds!$D$2,3,IF(RFM_Customers[Frequency]&lt;=RFM_Thresholds!$E$2,4,5))))</f>
        <v>1</v>
      </c>
      <c r="J942">
        <f>IF(RFM_Customers[NetSpending]&lt;=RFM_Thresholds!$B$2,1, IF(RFM_Customers[NetSpending]&lt;=RFM_Thresholds!$C$2,2,IF(RFM_Customers[NetSpending]&lt;=RFM_Thresholds!$D$2,3,IF(RFM_Customers[NetSpending]&lt;=RFM_Thresholds!$E$2,4,5))))</f>
        <v>3</v>
      </c>
      <c r="K942">
        <f t="shared" si="14"/>
        <v>5</v>
      </c>
    </row>
    <row r="943" spans="1:11" x14ac:dyDescent="0.25">
      <c r="A943">
        <v>15055</v>
      </c>
      <c r="B943">
        <v>549.11999999999989</v>
      </c>
      <c r="C943">
        <v>0</v>
      </c>
      <c r="D943">
        <v>549.11999999999989</v>
      </c>
      <c r="E943">
        <v>3</v>
      </c>
      <c r="F943" s="1">
        <v>40412</v>
      </c>
      <c r="G943">
        <v>475</v>
      </c>
      <c r="H943">
        <f>IF(RFM_Customers[Recency]&lt;=RFM_Thresholds!$B$2,5, IF(RFM_Customers[Recency]&lt;=RFM_Thresholds!$C$2,4,IF(RFM_Customers[Recency]&lt;=RFM_Thresholds!$D$2,3,IF(RFM_Customers[Recency]&lt;=RFM_Thresholds!$E$2,2,1))))</f>
        <v>1</v>
      </c>
      <c r="I943">
        <f>IF(RFM_Customers[Frequency]&lt;=RFM_Thresholds!$B$2,1, IF(RFM_Customers[Frequency]&lt;=RFM_Thresholds!$C$2,2,IF(RFM_Customers[Frequency]&lt;=RFM_Thresholds!$D$2,3,IF(RFM_Customers[Frequency]&lt;=RFM_Thresholds!$E$2,4,5))))</f>
        <v>1</v>
      </c>
      <c r="J943">
        <f>IF(RFM_Customers[NetSpending]&lt;=RFM_Thresholds!$B$2,1, IF(RFM_Customers[NetSpending]&lt;=RFM_Thresholds!$C$2,2,IF(RFM_Customers[NetSpending]&lt;=RFM_Thresholds!$D$2,3,IF(RFM_Customers[NetSpending]&lt;=RFM_Thresholds!$E$2,4,5))))</f>
        <v>5</v>
      </c>
      <c r="K943">
        <f t="shared" si="14"/>
        <v>7</v>
      </c>
    </row>
    <row r="944" spans="1:11" x14ac:dyDescent="0.25">
      <c r="A944">
        <v>18144</v>
      </c>
      <c r="B944">
        <v>4892.9500000000007</v>
      </c>
      <c r="C944">
        <v>0</v>
      </c>
      <c r="D944">
        <v>4892.9500000000007</v>
      </c>
      <c r="E944">
        <v>19</v>
      </c>
      <c r="F944" s="1">
        <v>40879</v>
      </c>
      <c r="G944">
        <v>8</v>
      </c>
      <c r="H944">
        <f>IF(RFM_Customers[Recency]&lt;=RFM_Thresholds!$B$2,5, IF(RFM_Customers[Recency]&lt;=RFM_Thresholds!$C$2,4,IF(RFM_Customers[Recency]&lt;=RFM_Thresholds!$D$2,3,IF(RFM_Customers[Recency]&lt;=RFM_Thresholds!$E$2,2,1))))</f>
        <v>5</v>
      </c>
      <c r="I944">
        <f>IF(RFM_Customers[Frequency]&lt;=RFM_Thresholds!$B$2,1, IF(RFM_Customers[Frequency]&lt;=RFM_Thresholds!$C$2,2,IF(RFM_Customers[Frequency]&lt;=RFM_Thresholds!$D$2,3,IF(RFM_Customers[Frequency]&lt;=RFM_Thresholds!$E$2,4,5))))</f>
        <v>1</v>
      </c>
      <c r="J944">
        <f>IF(RFM_Customers[NetSpending]&lt;=RFM_Thresholds!$B$2,1, IF(RFM_Customers[NetSpending]&lt;=RFM_Thresholds!$C$2,2,IF(RFM_Customers[NetSpending]&lt;=RFM_Thresholds!$D$2,3,IF(RFM_Customers[NetSpending]&lt;=RFM_Thresholds!$E$2,4,5))))</f>
        <v>5</v>
      </c>
      <c r="K944">
        <f t="shared" si="14"/>
        <v>11</v>
      </c>
    </row>
    <row r="945" spans="1:11" x14ac:dyDescent="0.25">
      <c r="A945">
        <v>13008</v>
      </c>
      <c r="B945">
        <v>612.13</v>
      </c>
      <c r="C945">
        <v>68.849999999999994</v>
      </c>
      <c r="D945">
        <v>543.28</v>
      </c>
      <c r="E945">
        <v>3</v>
      </c>
      <c r="F945" s="1">
        <v>40563</v>
      </c>
      <c r="G945">
        <v>324</v>
      </c>
      <c r="H945">
        <f>IF(RFM_Customers[Recency]&lt;=RFM_Thresholds!$B$2,5, IF(RFM_Customers[Recency]&lt;=RFM_Thresholds!$C$2,4,IF(RFM_Customers[Recency]&lt;=RFM_Thresholds!$D$2,3,IF(RFM_Customers[Recency]&lt;=RFM_Thresholds!$E$2,2,1))))</f>
        <v>2</v>
      </c>
      <c r="I945">
        <f>IF(RFM_Customers[Frequency]&lt;=RFM_Thresholds!$B$2,1, IF(RFM_Customers[Frequency]&lt;=RFM_Thresholds!$C$2,2,IF(RFM_Customers[Frequency]&lt;=RFM_Thresholds!$D$2,3,IF(RFM_Customers[Frequency]&lt;=RFM_Thresholds!$E$2,4,5))))</f>
        <v>1</v>
      </c>
      <c r="J945">
        <f>IF(RFM_Customers[NetSpending]&lt;=RFM_Thresholds!$B$2,1, IF(RFM_Customers[NetSpending]&lt;=RFM_Thresholds!$C$2,2,IF(RFM_Customers[NetSpending]&lt;=RFM_Thresholds!$D$2,3,IF(RFM_Customers[NetSpending]&lt;=RFM_Thresholds!$E$2,4,5))))</f>
        <v>5</v>
      </c>
      <c r="K945">
        <f t="shared" si="14"/>
        <v>8</v>
      </c>
    </row>
    <row r="946" spans="1:11" x14ac:dyDescent="0.25">
      <c r="A946">
        <v>13941</v>
      </c>
      <c r="B946">
        <v>10027.179999999998</v>
      </c>
      <c r="C946">
        <v>200.55</v>
      </c>
      <c r="D946">
        <v>9826.6299999999974</v>
      </c>
      <c r="E946">
        <v>15</v>
      </c>
      <c r="F946" s="1">
        <v>40865</v>
      </c>
      <c r="G946">
        <v>22</v>
      </c>
      <c r="H946">
        <f>IF(RFM_Customers[Recency]&lt;=RFM_Thresholds!$B$2,5, IF(RFM_Customers[Recency]&lt;=RFM_Thresholds!$C$2,4,IF(RFM_Customers[Recency]&lt;=RFM_Thresholds!$D$2,3,IF(RFM_Customers[Recency]&lt;=RFM_Thresholds!$E$2,2,1))))</f>
        <v>4</v>
      </c>
      <c r="I946">
        <f>IF(RFM_Customers[Frequency]&lt;=RFM_Thresholds!$B$2,1, IF(RFM_Customers[Frequency]&lt;=RFM_Thresholds!$C$2,2,IF(RFM_Customers[Frequency]&lt;=RFM_Thresholds!$D$2,3,IF(RFM_Customers[Frequency]&lt;=RFM_Thresholds!$E$2,4,5))))</f>
        <v>1</v>
      </c>
      <c r="J946">
        <f>IF(RFM_Customers[NetSpending]&lt;=RFM_Thresholds!$B$2,1, IF(RFM_Customers[NetSpending]&lt;=RFM_Thresholds!$C$2,2,IF(RFM_Customers[NetSpending]&lt;=RFM_Thresholds!$D$2,3,IF(RFM_Customers[NetSpending]&lt;=RFM_Thresholds!$E$2,4,5))))</f>
        <v>5</v>
      </c>
      <c r="K946">
        <f t="shared" si="14"/>
        <v>10</v>
      </c>
    </row>
    <row r="947" spans="1:11" x14ac:dyDescent="0.25">
      <c r="A947">
        <v>14092</v>
      </c>
      <c r="B947">
        <v>7229.4499999999907</v>
      </c>
      <c r="C947">
        <v>13.81</v>
      </c>
      <c r="D947">
        <v>7215.6399999999903</v>
      </c>
      <c r="E947">
        <v>24</v>
      </c>
      <c r="F947" s="1">
        <v>40879</v>
      </c>
      <c r="G947">
        <v>8</v>
      </c>
      <c r="H947">
        <f>IF(RFM_Customers[Recency]&lt;=RFM_Thresholds!$B$2,5, IF(RFM_Customers[Recency]&lt;=RFM_Thresholds!$C$2,4,IF(RFM_Customers[Recency]&lt;=RFM_Thresholds!$D$2,3,IF(RFM_Customers[Recency]&lt;=RFM_Thresholds!$E$2,2,1))))</f>
        <v>5</v>
      </c>
      <c r="I947">
        <f>IF(RFM_Customers[Frequency]&lt;=RFM_Thresholds!$B$2,1, IF(RFM_Customers[Frequency]&lt;=RFM_Thresholds!$C$2,2,IF(RFM_Customers[Frequency]&lt;=RFM_Thresholds!$D$2,3,IF(RFM_Customers[Frequency]&lt;=RFM_Thresholds!$E$2,4,5))))</f>
        <v>2</v>
      </c>
      <c r="J947">
        <f>IF(RFM_Customers[NetSpending]&lt;=RFM_Thresholds!$B$2,1, IF(RFM_Customers[NetSpending]&lt;=RFM_Thresholds!$C$2,2,IF(RFM_Customers[NetSpending]&lt;=RFM_Thresholds!$D$2,3,IF(RFM_Customers[NetSpending]&lt;=RFM_Thresholds!$E$2,4,5))))</f>
        <v>5</v>
      </c>
      <c r="K947">
        <f t="shared" si="14"/>
        <v>12</v>
      </c>
    </row>
    <row r="948" spans="1:11" x14ac:dyDescent="0.25">
      <c r="A948">
        <v>12867</v>
      </c>
      <c r="B948">
        <v>7829.2599999999884</v>
      </c>
      <c r="C948">
        <v>50.6</v>
      </c>
      <c r="D948">
        <v>7778.6599999999889</v>
      </c>
      <c r="E948">
        <v>13</v>
      </c>
      <c r="F948" s="1">
        <v>40860</v>
      </c>
      <c r="G948">
        <v>27</v>
      </c>
      <c r="H948">
        <f>IF(RFM_Customers[Recency]&lt;=RFM_Thresholds!$B$2,5, IF(RFM_Customers[Recency]&lt;=RFM_Thresholds!$C$2,4,IF(RFM_Customers[Recency]&lt;=RFM_Thresholds!$D$2,3,IF(RFM_Customers[Recency]&lt;=RFM_Thresholds!$E$2,2,1))))</f>
        <v>4</v>
      </c>
      <c r="I948">
        <f>IF(RFM_Customers[Frequency]&lt;=RFM_Thresholds!$B$2,1, IF(RFM_Customers[Frequency]&lt;=RFM_Thresholds!$C$2,2,IF(RFM_Customers[Frequency]&lt;=RFM_Thresholds!$D$2,3,IF(RFM_Customers[Frequency]&lt;=RFM_Thresholds!$E$2,4,5))))</f>
        <v>1</v>
      </c>
      <c r="J948">
        <f>IF(RFM_Customers[NetSpending]&lt;=RFM_Thresholds!$B$2,1, IF(RFM_Customers[NetSpending]&lt;=RFM_Thresholds!$C$2,2,IF(RFM_Customers[NetSpending]&lt;=RFM_Thresholds!$D$2,3,IF(RFM_Customers[NetSpending]&lt;=RFM_Thresholds!$E$2,4,5))))</f>
        <v>5</v>
      </c>
      <c r="K948">
        <f t="shared" si="14"/>
        <v>10</v>
      </c>
    </row>
    <row r="949" spans="1:11" x14ac:dyDescent="0.25">
      <c r="A949">
        <v>16742</v>
      </c>
      <c r="B949">
        <v>2799.87</v>
      </c>
      <c r="C949">
        <v>464.9</v>
      </c>
      <c r="D949">
        <v>2334.9699999999998</v>
      </c>
      <c r="E949">
        <v>14</v>
      </c>
      <c r="F949" s="1">
        <v>40840</v>
      </c>
      <c r="G949">
        <v>47</v>
      </c>
      <c r="H949">
        <f>IF(RFM_Customers[Recency]&lt;=RFM_Thresholds!$B$2,5, IF(RFM_Customers[Recency]&lt;=RFM_Thresholds!$C$2,4,IF(RFM_Customers[Recency]&lt;=RFM_Thresholds!$D$2,3,IF(RFM_Customers[Recency]&lt;=RFM_Thresholds!$E$2,2,1))))</f>
        <v>4</v>
      </c>
      <c r="I949">
        <f>IF(RFM_Customers[Frequency]&lt;=RFM_Thresholds!$B$2,1, IF(RFM_Customers[Frequency]&lt;=RFM_Thresholds!$C$2,2,IF(RFM_Customers[Frequency]&lt;=RFM_Thresholds!$D$2,3,IF(RFM_Customers[Frequency]&lt;=RFM_Thresholds!$E$2,4,5))))</f>
        <v>1</v>
      </c>
      <c r="J949">
        <f>IF(RFM_Customers[NetSpending]&lt;=RFM_Thresholds!$B$2,1, IF(RFM_Customers[NetSpending]&lt;=RFM_Thresholds!$C$2,2,IF(RFM_Customers[NetSpending]&lt;=RFM_Thresholds!$D$2,3,IF(RFM_Customers[NetSpending]&lt;=RFM_Thresholds!$E$2,4,5))))</f>
        <v>5</v>
      </c>
      <c r="K949">
        <f t="shared" si="14"/>
        <v>10</v>
      </c>
    </row>
    <row r="950" spans="1:11" x14ac:dyDescent="0.25">
      <c r="A950">
        <v>15498</v>
      </c>
      <c r="B950">
        <v>24972.86</v>
      </c>
      <c r="C950">
        <v>1897.77</v>
      </c>
      <c r="D950">
        <v>23075.089999999989</v>
      </c>
      <c r="E950">
        <v>44</v>
      </c>
      <c r="F950" s="1">
        <v>40884</v>
      </c>
      <c r="G950">
        <v>3</v>
      </c>
      <c r="H950">
        <f>IF(RFM_Customers[Recency]&lt;=RFM_Thresholds!$B$2,5, IF(RFM_Customers[Recency]&lt;=RFM_Thresholds!$C$2,4,IF(RFM_Customers[Recency]&lt;=RFM_Thresholds!$D$2,3,IF(RFM_Customers[Recency]&lt;=RFM_Thresholds!$E$2,2,1))))</f>
        <v>5</v>
      </c>
      <c r="I950">
        <f>IF(RFM_Customers[Frequency]&lt;=RFM_Thresholds!$B$2,1, IF(RFM_Customers[Frequency]&lt;=RFM_Thresholds!$C$2,2,IF(RFM_Customers[Frequency]&lt;=RFM_Thresholds!$D$2,3,IF(RFM_Customers[Frequency]&lt;=RFM_Thresholds!$E$2,4,5))))</f>
        <v>2</v>
      </c>
      <c r="J950">
        <f>IF(RFM_Customers[NetSpending]&lt;=RFM_Thresholds!$B$2,1, IF(RFM_Customers[NetSpending]&lt;=RFM_Thresholds!$C$2,2,IF(RFM_Customers[NetSpending]&lt;=RFM_Thresholds!$D$2,3,IF(RFM_Customers[NetSpending]&lt;=RFM_Thresholds!$E$2,4,5))))</f>
        <v>5</v>
      </c>
      <c r="K950">
        <f t="shared" si="14"/>
        <v>12</v>
      </c>
    </row>
    <row r="951" spans="1:11" x14ac:dyDescent="0.25">
      <c r="A951">
        <v>17402</v>
      </c>
      <c r="B951">
        <v>4635.5599999999986</v>
      </c>
      <c r="C951">
        <v>34.15</v>
      </c>
      <c r="D951">
        <v>4601.409999999998</v>
      </c>
      <c r="E951">
        <v>23</v>
      </c>
      <c r="F951" s="1">
        <v>40882</v>
      </c>
      <c r="G951">
        <v>5</v>
      </c>
      <c r="H951">
        <f>IF(RFM_Customers[Recency]&lt;=RFM_Thresholds!$B$2,5, IF(RFM_Customers[Recency]&lt;=RFM_Thresholds!$C$2,4,IF(RFM_Customers[Recency]&lt;=RFM_Thresholds!$D$2,3,IF(RFM_Customers[Recency]&lt;=RFM_Thresholds!$E$2,2,1))))</f>
        <v>5</v>
      </c>
      <c r="I951">
        <f>IF(RFM_Customers[Frequency]&lt;=RFM_Thresholds!$B$2,1, IF(RFM_Customers[Frequency]&lt;=RFM_Thresholds!$C$2,2,IF(RFM_Customers[Frequency]&lt;=RFM_Thresholds!$D$2,3,IF(RFM_Customers[Frequency]&lt;=RFM_Thresholds!$E$2,4,5))))</f>
        <v>2</v>
      </c>
      <c r="J951">
        <f>IF(RFM_Customers[NetSpending]&lt;=RFM_Thresholds!$B$2,1, IF(RFM_Customers[NetSpending]&lt;=RFM_Thresholds!$C$2,2,IF(RFM_Customers[NetSpending]&lt;=RFM_Thresholds!$D$2,3,IF(RFM_Customers[NetSpending]&lt;=RFM_Thresholds!$E$2,4,5))))</f>
        <v>5</v>
      </c>
      <c r="K951">
        <f t="shared" si="14"/>
        <v>12</v>
      </c>
    </row>
    <row r="952" spans="1:11" x14ac:dyDescent="0.25">
      <c r="A952">
        <v>18201</v>
      </c>
      <c r="B952">
        <v>447.53</v>
      </c>
      <c r="C952">
        <v>0</v>
      </c>
      <c r="D952">
        <v>447.53</v>
      </c>
      <c r="E952">
        <v>1</v>
      </c>
      <c r="F952" s="1">
        <v>40164</v>
      </c>
      <c r="G952">
        <v>723</v>
      </c>
      <c r="H952">
        <f>IF(RFM_Customers[Recency]&lt;=RFM_Thresholds!$B$2,5, IF(RFM_Customers[Recency]&lt;=RFM_Thresholds!$C$2,4,IF(RFM_Customers[Recency]&lt;=RFM_Thresholds!$D$2,3,IF(RFM_Customers[Recency]&lt;=RFM_Thresholds!$E$2,2,1))))</f>
        <v>1</v>
      </c>
      <c r="I952">
        <f>IF(RFM_Customers[Frequency]&lt;=RFM_Thresholds!$B$2,1, IF(RFM_Customers[Frequency]&lt;=RFM_Thresholds!$C$2,2,IF(RFM_Customers[Frequency]&lt;=RFM_Thresholds!$D$2,3,IF(RFM_Customers[Frequency]&lt;=RFM_Thresholds!$E$2,4,5))))</f>
        <v>1</v>
      </c>
      <c r="J952">
        <f>IF(RFM_Customers[NetSpending]&lt;=RFM_Thresholds!$B$2,1, IF(RFM_Customers[NetSpending]&lt;=RFM_Thresholds!$C$2,2,IF(RFM_Customers[NetSpending]&lt;=RFM_Thresholds!$D$2,3,IF(RFM_Customers[NetSpending]&lt;=RFM_Thresholds!$E$2,4,5))))</f>
        <v>5</v>
      </c>
      <c r="K952">
        <f t="shared" si="14"/>
        <v>7</v>
      </c>
    </row>
    <row r="953" spans="1:11" x14ac:dyDescent="0.25">
      <c r="A953">
        <v>13225</v>
      </c>
      <c r="B953">
        <v>16260.070000000002</v>
      </c>
      <c r="C953">
        <v>380.8</v>
      </c>
      <c r="D953">
        <v>15879.27</v>
      </c>
      <c r="E953">
        <v>16</v>
      </c>
      <c r="F953" s="1">
        <v>40883</v>
      </c>
      <c r="G953">
        <v>4</v>
      </c>
      <c r="H953">
        <f>IF(RFM_Customers[Recency]&lt;=RFM_Thresholds!$B$2,5, IF(RFM_Customers[Recency]&lt;=RFM_Thresholds!$C$2,4,IF(RFM_Customers[Recency]&lt;=RFM_Thresholds!$D$2,3,IF(RFM_Customers[Recency]&lt;=RFM_Thresholds!$E$2,2,1))))</f>
        <v>5</v>
      </c>
      <c r="I953">
        <f>IF(RFM_Customers[Frequency]&lt;=RFM_Thresholds!$B$2,1, IF(RFM_Customers[Frequency]&lt;=RFM_Thresholds!$C$2,2,IF(RFM_Customers[Frequency]&lt;=RFM_Thresholds!$D$2,3,IF(RFM_Customers[Frequency]&lt;=RFM_Thresholds!$E$2,4,5))))</f>
        <v>1</v>
      </c>
      <c r="J953">
        <f>IF(RFM_Customers[NetSpending]&lt;=RFM_Thresholds!$B$2,1, IF(RFM_Customers[NetSpending]&lt;=RFM_Thresholds!$C$2,2,IF(RFM_Customers[NetSpending]&lt;=RFM_Thresholds!$D$2,3,IF(RFM_Customers[NetSpending]&lt;=RFM_Thresholds!$E$2,4,5))))</f>
        <v>5</v>
      </c>
      <c r="K953">
        <f t="shared" si="14"/>
        <v>11</v>
      </c>
    </row>
    <row r="954" spans="1:11" x14ac:dyDescent="0.25">
      <c r="A954">
        <v>17662</v>
      </c>
      <c r="B954">
        <v>412.92000000000007</v>
      </c>
      <c r="C954">
        <v>0</v>
      </c>
      <c r="D954">
        <v>412.92000000000007</v>
      </c>
      <c r="E954">
        <v>2</v>
      </c>
      <c r="F954" s="1">
        <v>40225</v>
      </c>
      <c r="G954">
        <v>662</v>
      </c>
      <c r="H954">
        <f>IF(RFM_Customers[Recency]&lt;=RFM_Thresholds!$B$2,5, IF(RFM_Customers[Recency]&lt;=RFM_Thresholds!$C$2,4,IF(RFM_Customers[Recency]&lt;=RFM_Thresholds!$D$2,3,IF(RFM_Customers[Recency]&lt;=RFM_Thresholds!$E$2,2,1))))</f>
        <v>1</v>
      </c>
      <c r="I954">
        <f>IF(RFM_Customers[Frequency]&lt;=RFM_Thresholds!$B$2,1, IF(RFM_Customers[Frequency]&lt;=RFM_Thresholds!$C$2,2,IF(RFM_Customers[Frequency]&lt;=RFM_Thresholds!$D$2,3,IF(RFM_Customers[Frequency]&lt;=RFM_Thresholds!$E$2,4,5))))</f>
        <v>1</v>
      </c>
      <c r="J954">
        <f>IF(RFM_Customers[NetSpending]&lt;=RFM_Thresholds!$B$2,1, IF(RFM_Customers[NetSpending]&lt;=RFM_Thresholds!$C$2,2,IF(RFM_Customers[NetSpending]&lt;=RFM_Thresholds!$D$2,3,IF(RFM_Customers[NetSpending]&lt;=RFM_Thresholds!$E$2,4,5))))</f>
        <v>5</v>
      </c>
      <c r="K954">
        <f t="shared" si="14"/>
        <v>7</v>
      </c>
    </row>
    <row r="955" spans="1:11" x14ac:dyDescent="0.25">
      <c r="A955">
        <v>15863</v>
      </c>
      <c r="B955">
        <v>355.0999999999998</v>
      </c>
      <c r="C955">
        <v>0</v>
      </c>
      <c r="D955">
        <v>355.0999999999998</v>
      </c>
      <c r="E955">
        <v>5</v>
      </c>
      <c r="F955" s="1">
        <v>40861</v>
      </c>
      <c r="G955">
        <v>26</v>
      </c>
      <c r="H955">
        <f>IF(RFM_Customers[Recency]&lt;=RFM_Thresholds!$B$2,5, IF(RFM_Customers[Recency]&lt;=RFM_Thresholds!$C$2,4,IF(RFM_Customers[Recency]&lt;=RFM_Thresholds!$D$2,3,IF(RFM_Customers[Recency]&lt;=RFM_Thresholds!$E$2,2,1))))</f>
        <v>4</v>
      </c>
      <c r="I955">
        <f>IF(RFM_Customers[Frequency]&lt;=RFM_Thresholds!$B$2,1, IF(RFM_Customers[Frequency]&lt;=RFM_Thresholds!$C$2,2,IF(RFM_Customers[Frequency]&lt;=RFM_Thresholds!$D$2,3,IF(RFM_Customers[Frequency]&lt;=RFM_Thresholds!$E$2,4,5))))</f>
        <v>1</v>
      </c>
      <c r="J955">
        <f>IF(RFM_Customers[NetSpending]&lt;=RFM_Thresholds!$B$2,1, IF(RFM_Customers[NetSpending]&lt;=RFM_Thresholds!$C$2,2,IF(RFM_Customers[NetSpending]&lt;=RFM_Thresholds!$D$2,3,IF(RFM_Customers[NetSpending]&lt;=RFM_Thresholds!$E$2,4,5))))</f>
        <v>4</v>
      </c>
      <c r="K955">
        <f t="shared" si="14"/>
        <v>9</v>
      </c>
    </row>
    <row r="956" spans="1:11" x14ac:dyDescent="0.25">
      <c r="A956">
        <v>18186</v>
      </c>
      <c r="B956">
        <v>329.58</v>
      </c>
      <c r="C956">
        <v>0</v>
      </c>
      <c r="D956">
        <v>329.58</v>
      </c>
      <c r="E956">
        <v>1</v>
      </c>
      <c r="F956" s="1">
        <v>40164</v>
      </c>
      <c r="G956">
        <v>723</v>
      </c>
      <c r="H956">
        <f>IF(RFM_Customers[Recency]&lt;=RFM_Thresholds!$B$2,5, IF(RFM_Customers[Recency]&lt;=RFM_Thresholds!$C$2,4,IF(RFM_Customers[Recency]&lt;=RFM_Thresholds!$D$2,3,IF(RFM_Customers[Recency]&lt;=RFM_Thresholds!$E$2,2,1))))</f>
        <v>1</v>
      </c>
      <c r="I956">
        <f>IF(RFM_Customers[Frequency]&lt;=RFM_Thresholds!$B$2,1, IF(RFM_Customers[Frequency]&lt;=RFM_Thresholds!$C$2,2,IF(RFM_Customers[Frequency]&lt;=RFM_Thresholds!$D$2,3,IF(RFM_Customers[Frequency]&lt;=RFM_Thresholds!$E$2,4,5))))</f>
        <v>1</v>
      </c>
      <c r="J956">
        <f>IF(RFM_Customers[NetSpending]&lt;=RFM_Thresholds!$B$2,1, IF(RFM_Customers[NetSpending]&lt;=RFM_Thresholds!$C$2,2,IF(RFM_Customers[NetSpending]&lt;=RFM_Thresholds!$D$2,3,IF(RFM_Customers[NetSpending]&lt;=RFM_Thresholds!$E$2,4,5))))</f>
        <v>4</v>
      </c>
      <c r="K956">
        <f t="shared" si="14"/>
        <v>6</v>
      </c>
    </row>
    <row r="957" spans="1:11" x14ac:dyDescent="0.25">
      <c r="A957">
        <v>13875</v>
      </c>
      <c r="B957">
        <v>4814.3700000000008</v>
      </c>
      <c r="C957">
        <v>0</v>
      </c>
      <c r="D957">
        <v>4814.3700000000008</v>
      </c>
      <c r="E957">
        <v>14</v>
      </c>
      <c r="F957" s="1">
        <v>40833</v>
      </c>
      <c r="G957">
        <v>54</v>
      </c>
      <c r="H957">
        <f>IF(RFM_Customers[Recency]&lt;=RFM_Thresholds!$B$2,5, IF(RFM_Customers[Recency]&lt;=RFM_Thresholds!$C$2,4,IF(RFM_Customers[Recency]&lt;=RFM_Thresholds!$D$2,3,IF(RFM_Customers[Recency]&lt;=RFM_Thresholds!$E$2,2,1))))</f>
        <v>4</v>
      </c>
      <c r="I957">
        <f>IF(RFM_Customers[Frequency]&lt;=RFM_Thresholds!$B$2,1, IF(RFM_Customers[Frequency]&lt;=RFM_Thresholds!$C$2,2,IF(RFM_Customers[Frequency]&lt;=RFM_Thresholds!$D$2,3,IF(RFM_Customers[Frequency]&lt;=RFM_Thresholds!$E$2,4,5))))</f>
        <v>1</v>
      </c>
      <c r="J957">
        <f>IF(RFM_Customers[NetSpending]&lt;=RFM_Thresholds!$B$2,1, IF(RFM_Customers[NetSpending]&lt;=RFM_Thresholds!$C$2,2,IF(RFM_Customers[NetSpending]&lt;=RFM_Thresholds!$D$2,3,IF(RFM_Customers[NetSpending]&lt;=RFM_Thresholds!$E$2,4,5))))</f>
        <v>5</v>
      </c>
      <c r="K957">
        <f t="shared" si="14"/>
        <v>10</v>
      </c>
    </row>
    <row r="958" spans="1:11" x14ac:dyDescent="0.25">
      <c r="A958">
        <v>12557</v>
      </c>
      <c r="B958">
        <v>18096.14</v>
      </c>
      <c r="C958">
        <v>0</v>
      </c>
      <c r="D958">
        <v>18096.14</v>
      </c>
      <c r="E958">
        <v>8</v>
      </c>
      <c r="F958" s="1">
        <v>40870</v>
      </c>
      <c r="G958">
        <v>17</v>
      </c>
      <c r="H958">
        <f>IF(RFM_Customers[Recency]&lt;=RFM_Thresholds!$B$2,5, IF(RFM_Customers[Recency]&lt;=RFM_Thresholds!$C$2,4,IF(RFM_Customers[Recency]&lt;=RFM_Thresholds!$D$2,3,IF(RFM_Customers[Recency]&lt;=RFM_Thresholds!$E$2,2,1))))</f>
        <v>5</v>
      </c>
      <c r="I958">
        <f>IF(RFM_Customers[Frequency]&lt;=RFM_Thresholds!$B$2,1, IF(RFM_Customers[Frequency]&lt;=RFM_Thresholds!$C$2,2,IF(RFM_Customers[Frequency]&lt;=RFM_Thresholds!$D$2,3,IF(RFM_Customers[Frequency]&lt;=RFM_Thresholds!$E$2,4,5))))</f>
        <v>1</v>
      </c>
      <c r="J958">
        <f>IF(RFM_Customers[NetSpending]&lt;=RFM_Thresholds!$B$2,1, IF(RFM_Customers[NetSpending]&lt;=RFM_Thresholds!$C$2,2,IF(RFM_Customers[NetSpending]&lt;=RFM_Thresholds!$D$2,3,IF(RFM_Customers[NetSpending]&lt;=RFM_Thresholds!$E$2,4,5))))</f>
        <v>5</v>
      </c>
      <c r="K958">
        <f t="shared" si="14"/>
        <v>11</v>
      </c>
    </row>
    <row r="959" spans="1:11" x14ac:dyDescent="0.25">
      <c r="A959">
        <v>13266</v>
      </c>
      <c r="B959">
        <v>6135.0399999999991</v>
      </c>
      <c r="C959">
        <v>169.74</v>
      </c>
      <c r="D959">
        <v>5965.3</v>
      </c>
      <c r="E959">
        <v>19</v>
      </c>
      <c r="F959" s="1">
        <v>40875</v>
      </c>
      <c r="G959">
        <v>12</v>
      </c>
      <c r="H959">
        <f>IF(RFM_Customers[Recency]&lt;=RFM_Thresholds!$B$2,5, IF(RFM_Customers[Recency]&lt;=RFM_Thresholds!$C$2,4,IF(RFM_Customers[Recency]&lt;=RFM_Thresholds!$D$2,3,IF(RFM_Customers[Recency]&lt;=RFM_Thresholds!$E$2,2,1))))</f>
        <v>5</v>
      </c>
      <c r="I959">
        <f>IF(RFM_Customers[Frequency]&lt;=RFM_Thresholds!$B$2,1, IF(RFM_Customers[Frequency]&lt;=RFM_Thresholds!$C$2,2,IF(RFM_Customers[Frequency]&lt;=RFM_Thresholds!$D$2,3,IF(RFM_Customers[Frequency]&lt;=RFM_Thresholds!$E$2,4,5))))</f>
        <v>1</v>
      </c>
      <c r="J959">
        <f>IF(RFM_Customers[NetSpending]&lt;=RFM_Thresholds!$B$2,1, IF(RFM_Customers[NetSpending]&lt;=RFM_Thresholds!$C$2,2,IF(RFM_Customers[NetSpending]&lt;=RFM_Thresholds!$D$2,3,IF(RFM_Customers[NetSpending]&lt;=RFM_Thresholds!$E$2,4,5))))</f>
        <v>5</v>
      </c>
      <c r="K959">
        <f t="shared" si="14"/>
        <v>11</v>
      </c>
    </row>
    <row r="960" spans="1:11" x14ac:dyDescent="0.25">
      <c r="A960">
        <v>14484</v>
      </c>
      <c r="B960">
        <v>1070.98</v>
      </c>
      <c r="C960">
        <v>0</v>
      </c>
      <c r="D960">
        <v>1070.98</v>
      </c>
      <c r="E960">
        <v>4</v>
      </c>
      <c r="F960" s="1">
        <v>40836</v>
      </c>
      <c r="G960">
        <v>51</v>
      </c>
      <c r="H960">
        <f>IF(RFM_Customers[Recency]&lt;=RFM_Thresholds!$B$2,5, IF(RFM_Customers[Recency]&lt;=RFM_Thresholds!$C$2,4,IF(RFM_Customers[Recency]&lt;=RFM_Thresholds!$D$2,3,IF(RFM_Customers[Recency]&lt;=RFM_Thresholds!$E$2,2,1))))</f>
        <v>4</v>
      </c>
      <c r="I960">
        <f>IF(RFM_Customers[Frequency]&lt;=RFM_Thresholds!$B$2,1, IF(RFM_Customers[Frequency]&lt;=RFM_Thresholds!$C$2,2,IF(RFM_Customers[Frequency]&lt;=RFM_Thresholds!$D$2,3,IF(RFM_Customers[Frequency]&lt;=RFM_Thresholds!$E$2,4,5))))</f>
        <v>1</v>
      </c>
      <c r="J960">
        <f>IF(RFM_Customers[NetSpending]&lt;=RFM_Thresholds!$B$2,1, IF(RFM_Customers[NetSpending]&lt;=RFM_Thresholds!$C$2,2,IF(RFM_Customers[NetSpending]&lt;=RFM_Thresholds!$D$2,3,IF(RFM_Customers[NetSpending]&lt;=RFM_Thresholds!$E$2,4,5))))</f>
        <v>5</v>
      </c>
      <c r="K960">
        <f t="shared" si="14"/>
        <v>10</v>
      </c>
    </row>
    <row r="961" spans="1:11" x14ac:dyDescent="0.25">
      <c r="A961">
        <v>18097</v>
      </c>
      <c r="B961">
        <v>4627.9199999999992</v>
      </c>
      <c r="C961">
        <v>11.149999999999999</v>
      </c>
      <c r="D961">
        <v>4616.7699999999995</v>
      </c>
      <c r="E961">
        <v>11</v>
      </c>
      <c r="F961" s="1">
        <v>40879</v>
      </c>
      <c r="G961">
        <v>8</v>
      </c>
      <c r="H961">
        <f>IF(RFM_Customers[Recency]&lt;=RFM_Thresholds!$B$2,5, IF(RFM_Customers[Recency]&lt;=RFM_Thresholds!$C$2,4,IF(RFM_Customers[Recency]&lt;=RFM_Thresholds!$D$2,3,IF(RFM_Customers[Recency]&lt;=RFM_Thresholds!$E$2,2,1))))</f>
        <v>5</v>
      </c>
      <c r="I961">
        <f>IF(RFM_Customers[Frequency]&lt;=RFM_Thresholds!$B$2,1, IF(RFM_Customers[Frequency]&lt;=RFM_Thresholds!$C$2,2,IF(RFM_Customers[Frequency]&lt;=RFM_Thresholds!$D$2,3,IF(RFM_Customers[Frequency]&lt;=RFM_Thresholds!$E$2,4,5))))</f>
        <v>1</v>
      </c>
      <c r="J961">
        <f>IF(RFM_Customers[NetSpending]&lt;=RFM_Thresholds!$B$2,1, IF(RFM_Customers[NetSpending]&lt;=RFM_Thresholds!$C$2,2,IF(RFM_Customers[NetSpending]&lt;=RFM_Thresholds!$D$2,3,IF(RFM_Customers[NetSpending]&lt;=RFM_Thresholds!$E$2,4,5))))</f>
        <v>5</v>
      </c>
      <c r="K961">
        <f t="shared" si="14"/>
        <v>11</v>
      </c>
    </row>
    <row r="962" spans="1:11" x14ac:dyDescent="0.25">
      <c r="A962">
        <v>13520</v>
      </c>
      <c r="B962">
        <v>6606.0000000000027</v>
      </c>
      <c r="C962">
        <v>228.74999999999997</v>
      </c>
      <c r="D962">
        <v>6377.2500000000018</v>
      </c>
      <c r="E962">
        <v>11</v>
      </c>
      <c r="F962" s="1">
        <v>40828</v>
      </c>
      <c r="G962">
        <v>59</v>
      </c>
      <c r="H962">
        <f>IF(RFM_Customers[Recency]&lt;=RFM_Thresholds!$B$2,5, IF(RFM_Customers[Recency]&lt;=RFM_Thresholds!$C$2,4,IF(RFM_Customers[Recency]&lt;=RFM_Thresholds!$D$2,3,IF(RFM_Customers[Recency]&lt;=RFM_Thresholds!$E$2,2,1))))</f>
        <v>4</v>
      </c>
      <c r="I962">
        <f>IF(RFM_Customers[Frequency]&lt;=RFM_Thresholds!$B$2,1, IF(RFM_Customers[Frequency]&lt;=RFM_Thresholds!$C$2,2,IF(RFM_Customers[Frequency]&lt;=RFM_Thresholds!$D$2,3,IF(RFM_Customers[Frequency]&lt;=RFM_Thresholds!$E$2,4,5))))</f>
        <v>1</v>
      </c>
      <c r="J962">
        <f>IF(RFM_Customers[NetSpending]&lt;=RFM_Thresholds!$B$2,1, IF(RFM_Customers[NetSpending]&lt;=RFM_Thresholds!$C$2,2,IF(RFM_Customers[NetSpending]&lt;=RFM_Thresholds!$D$2,3,IF(RFM_Customers[NetSpending]&lt;=RFM_Thresholds!$E$2,4,5))))</f>
        <v>5</v>
      </c>
      <c r="K962">
        <f t="shared" ref="K962:K1025" si="15">H962+I962+J962</f>
        <v>10</v>
      </c>
    </row>
    <row r="963" spans="1:11" x14ac:dyDescent="0.25">
      <c r="A963">
        <v>15862</v>
      </c>
      <c r="B963">
        <v>2512.2900000000013</v>
      </c>
      <c r="C963">
        <v>0</v>
      </c>
      <c r="D963">
        <v>2512.2900000000013</v>
      </c>
      <c r="E963">
        <v>13</v>
      </c>
      <c r="F963" s="1">
        <v>40878</v>
      </c>
      <c r="G963">
        <v>9</v>
      </c>
      <c r="H963">
        <f>IF(RFM_Customers[Recency]&lt;=RFM_Thresholds!$B$2,5, IF(RFM_Customers[Recency]&lt;=RFM_Thresholds!$C$2,4,IF(RFM_Customers[Recency]&lt;=RFM_Thresholds!$D$2,3,IF(RFM_Customers[Recency]&lt;=RFM_Thresholds!$E$2,2,1))))</f>
        <v>5</v>
      </c>
      <c r="I963">
        <f>IF(RFM_Customers[Frequency]&lt;=RFM_Thresholds!$B$2,1, IF(RFM_Customers[Frequency]&lt;=RFM_Thresholds!$C$2,2,IF(RFM_Customers[Frequency]&lt;=RFM_Thresholds!$D$2,3,IF(RFM_Customers[Frequency]&lt;=RFM_Thresholds!$E$2,4,5))))</f>
        <v>1</v>
      </c>
      <c r="J963">
        <f>IF(RFM_Customers[NetSpending]&lt;=RFM_Thresholds!$B$2,1, IF(RFM_Customers[NetSpending]&lt;=RFM_Thresholds!$C$2,2,IF(RFM_Customers[NetSpending]&lt;=RFM_Thresholds!$D$2,3,IF(RFM_Customers[NetSpending]&lt;=RFM_Thresholds!$E$2,4,5))))</f>
        <v>5</v>
      </c>
      <c r="K963">
        <f t="shared" si="15"/>
        <v>11</v>
      </c>
    </row>
    <row r="964" spans="1:11" x14ac:dyDescent="0.25">
      <c r="A964">
        <v>14422</v>
      </c>
      <c r="B964">
        <v>10271.519999999982</v>
      </c>
      <c r="C964">
        <v>70.599999999999994</v>
      </c>
      <c r="D964">
        <v>10200.919999999982</v>
      </c>
      <c r="E964">
        <v>19</v>
      </c>
      <c r="F964" s="1">
        <v>40886</v>
      </c>
      <c r="G964">
        <v>1</v>
      </c>
      <c r="H964">
        <f>IF(RFM_Customers[Recency]&lt;=RFM_Thresholds!$B$2,5, IF(RFM_Customers[Recency]&lt;=RFM_Thresholds!$C$2,4,IF(RFM_Customers[Recency]&lt;=RFM_Thresholds!$D$2,3,IF(RFM_Customers[Recency]&lt;=RFM_Thresholds!$E$2,2,1))))</f>
        <v>5</v>
      </c>
      <c r="I964">
        <f>IF(RFM_Customers[Frequency]&lt;=RFM_Thresholds!$B$2,1, IF(RFM_Customers[Frequency]&lt;=RFM_Thresholds!$C$2,2,IF(RFM_Customers[Frequency]&lt;=RFM_Thresholds!$D$2,3,IF(RFM_Customers[Frequency]&lt;=RFM_Thresholds!$E$2,4,5))))</f>
        <v>1</v>
      </c>
      <c r="J964">
        <f>IF(RFM_Customers[NetSpending]&lt;=RFM_Thresholds!$B$2,1, IF(RFM_Customers[NetSpending]&lt;=RFM_Thresholds!$C$2,2,IF(RFM_Customers[NetSpending]&lt;=RFM_Thresholds!$D$2,3,IF(RFM_Customers[NetSpending]&lt;=RFM_Thresholds!$E$2,4,5))))</f>
        <v>5</v>
      </c>
      <c r="K964">
        <f t="shared" si="15"/>
        <v>11</v>
      </c>
    </row>
    <row r="965" spans="1:11" x14ac:dyDescent="0.25">
      <c r="A965">
        <v>18006</v>
      </c>
      <c r="B965">
        <v>969.50999999999988</v>
      </c>
      <c r="C965">
        <v>0</v>
      </c>
      <c r="D965">
        <v>969.50999999999988</v>
      </c>
      <c r="E965">
        <v>4</v>
      </c>
      <c r="F965" s="1">
        <v>40863</v>
      </c>
      <c r="G965">
        <v>24</v>
      </c>
      <c r="H965">
        <f>IF(RFM_Customers[Recency]&lt;=RFM_Thresholds!$B$2,5, IF(RFM_Customers[Recency]&lt;=RFM_Thresholds!$C$2,4,IF(RFM_Customers[Recency]&lt;=RFM_Thresholds!$D$2,3,IF(RFM_Customers[Recency]&lt;=RFM_Thresholds!$E$2,2,1))))</f>
        <v>4</v>
      </c>
      <c r="I965">
        <f>IF(RFM_Customers[Frequency]&lt;=RFM_Thresholds!$B$2,1, IF(RFM_Customers[Frequency]&lt;=RFM_Thresholds!$C$2,2,IF(RFM_Customers[Frequency]&lt;=RFM_Thresholds!$D$2,3,IF(RFM_Customers[Frequency]&lt;=RFM_Thresholds!$E$2,4,5))))</f>
        <v>1</v>
      </c>
      <c r="J965">
        <f>IF(RFM_Customers[NetSpending]&lt;=RFM_Thresholds!$B$2,1, IF(RFM_Customers[NetSpending]&lt;=RFM_Thresholds!$C$2,2,IF(RFM_Customers[NetSpending]&lt;=RFM_Thresholds!$D$2,3,IF(RFM_Customers[NetSpending]&lt;=RFM_Thresholds!$E$2,4,5))))</f>
        <v>5</v>
      </c>
      <c r="K965">
        <f t="shared" si="15"/>
        <v>10</v>
      </c>
    </row>
    <row r="966" spans="1:11" x14ac:dyDescent="0.25">
      <c r="A966">
        <v>14095</v>
      </c>
      <c r="B966">
        <v>2.95</v>
      </c>
      <c r="C966">
        <v>0</v>
      </c>
      <c r="D966">
        <v>2.95</v>
      </c>
      <c r="E966">
        <v>1</v>
      </c>
      <c r="F966" s="1">
        <v>40164</v>
      </c>
      <c r="G966">
        <v>723</v>
      </c>
      <c r="H966">
        <f>IF(RFM_Customers[Recency]&lt;=RFM_Thresholds!$B$2,5, IF(RFM_Customers[Recency]&lt;=RFM_Thresholds!$C$2,4,IF(RFM_Customers[Recency]&lt;=RFM_Thresholds!$D$2,3,IF(RFM_Customers[Recency]&lt;=RFM_Thresholds!$E$2,2,1))))</f>
        <v>1</v>
      </c>
      <c r="I966">
        <f>IF(RFM_Customers[Frequency]&lt;=RFM_Thresholds!$B$2,1, IF(RFM_Customers[Frequency]&lt;=RFM_Thresholds!$C$2,2,IF(RFM_Customers[Frequency]&lt;=RFM_Thresholds!$D$2,3,IF(RFM_Customers[Frequency]&lt;=RFM_Thresholds!$E$2,4,5))))</f>
        <v>1</v>
      </c>
      <c r="J966">
        <f>IF(RFM_Customers[NetSpending]&lt;=RFM_Thresholds!$B$2,1, IF(RFM_Customers[NetSpending]&lt;=RFM_Thresholds!$C$2,2,IF(RFM_Customers[NetSpending]&lt;=RFM_Thresholds!$D$2,3,IF(RFM_Customers[NetSpending]&lt;=RFM_Thresholds!$E$2,4,5))))</f>
        <v>1</v>
      </c>
      <c r="K966">
        <f t="shared" si="15"/>
        <v>3</v>
      </c>
    </row>
    <row r="967" spans="1:11" x14ac:dyDescent="0.25">
      <c r="A967">
        <v>16908</v>
      </c>
      <c r="B967">
        <v>252.59</v>
      </c>
      <c r="C967">
        <v>99</v>
      </c>
      <c r="D967">
        <v>153.59</v>
      </c>
      <c r="E967">
        <v>1</v>
      </c>
      <c r="F967" s="1">
        <v>40164</v>
      </c>
      <c r="G967">
        <v>723</v>
      </c>
      <c r="H967">
        <f>IF(RFM_Customers[Recency]&lt;=RFM_Thresholds!$B$2,5, IF(RFM_Customers[Recency]&lt;=RFM_Thresholds!$C$2,4,IF(RFM_Customers[Recency]&lt;=RFM_Thresholds!$D$2,3,IF(RFM_Customers[Recency]&lt;=RFM_Thresholds!$E$2,2,1))))</f>
        <v>1</v>
      </c>
      <c r="I967">
        <f>IF(RFM_Customers[Frequency]&lt;=RFM_Thresholds!$B$2,1, IF(RFM_Customers[Frequency]&lt;=RFM_Thresholds!$C$2,2,IF(RFM_Customers[Frequency]&lt;=RFM_Thresholds!$D$2,3,IF(RFM_Customers[Frequency]&lt;=RFM_Thresholds!$E$2,4,5))))</f>
        <v>1</v>
      </c>
      <c r="J967">
        <f>IF(RFM_Customers[NetSpending]&lt;=RFM_Thresholds!$B$2,1, IF(RFM_Customers[NetSpending]&lt;=RFM_Thresholds!$C$2,2,IF(RFM_Customers[NetSpending]&lt;=RFM_Thresholds!$D$2,3,IF(RFM_Customers[NetSpending]&lt;=RFM_Thresholds!$E$2,4,5))))</f>
        <v>3</v>
      </c>
      <c r="K967">
        <f t="shared" si="15"/>
        <v>5</v>
      </c>
    </row>
    <row r="968" spans="1:11" x14ac:dyDescent="0.25">
      <c r="A968">
        <v>13427</v>
      </c>
      <c r="B968">
        <v>1006.5300000000001</v>
      </c>
      <c r="C968">
        <v>0</v>
      </c>
      <c r="D968">
        <v>1006.5300000000001</v>
      </c>
      <c r="E968">
        <v>6</v>
      </c>
      <c r="F968" s="1">
        <v>40867</v>
      </c>
      <c r="G968">
        <v>20</v>
      </c>
      <c r="H968">
        <f>IF(RFM_Customers[Recency]&lt;=RFM_Thresholds!$B$2,5, IF(RFM_Customers[Recency]&lt;=RFM_Thresholds!$C$2,4,IF(RFM_Customers[Recency]&lt;=RFM_Thresholds!$D$2,3,IF(RFM_Customers[Recency]&lt;=RFM_Thresholds!$E$2,2,1))))</f>
        <v>5</v>
      </c>
      <c r="I968">
        <f>IF(RFM_Customers[Frequency]&lt;=RFM_Thresholds!$B$2,1, IF(RFM_Customers[Frequency]&lt;=RFM_Thresholds!$C$2,2,IF(RFM_Customers[Frequency]&lt;=RFM_Thresholds!$D$2,3,IF(RFM_Customers[Frequency]&lt;=RFM_Thresholds!$E$2,4,5))))</f>
        <v>1</v>
      </c>
      <c r="J968">
        <f>IF(RFM_Customers[NetSpending]&lt;=RFM_Thresholds!$B$2,1, IF(RFM_Customers[NetSpending]&lt;=RFM_Thresholds!$C$2,2,IF(RFM_Customers[NetSpending]&lt;=RFM_Thresholds!$D$2,3,IF(RFM_Customers[NetSpending]&lt;=RFM_Thresholds!$E$2,4,5))))</f>
        <v>5</v>
      </c>
      <c r="K968">
        <f t="shared" si="15"/>
        <v>11</v>
      </c>
    </row>
    <row r="969" spans="1:11" x14ac:dyDescent="0.25">
      <c r="A969">
        <v>17103</v>
      </c>
      <c r="B969">
        <v>424.29999999999984</v>
      </c>
      <c r="C969">
        <v>0</v>
      </c>
      <c r="D969">
        <v>424.29999999999984</v>
      </c>
      <c r="E969">
        <v>1</v>
      </c>
      <c r="F969" s="1">
        <v>40164</v>
      </c>
      <c r="G969">
        <v>723</v>
      </c>
      <c r="H969">
        <f>IF(RFM_Customers[Recency]&lt;=RFM_Thresholds!$B$2,5, IF(RFM_Customers[Recency]&lt;=RFM_Thresholds!$C$2,4,IF(RFM_Customers[Recency]&lt;=RFM_Thresholds!$D$2,3,IF(RFM_Customers[Recency]&lt;=RFM_Thresholds!$E$2,2,1))))</f>
        <v>1</v>
      </c>
      <c r="I969">
        <f>IF(RFM_Customers[Frequency]&lt;=RFM_Thresholds!$B$2,1, IF(RFM_Customers[Frequency]&lt;=RFM_Thresholds!$C$2,2,IF(RFM_Customers[Frequency]&lt;=RFM_Thresholds!$D$2,3,IF(RFM_Customers[Frequency]&lt;=RFM_Thresholds!$E$2,4,5))))</f>
        <v>1</v>
      </c>
      <c r="J969">
        <f>IF(RFM_Customers[NetSpending]&lt;=RFM_Thresholds!$B$2,1, IF(RFM_Customers[NetSpending]&lt;=RFM_Thresholds!$C$2,2,IF(RFM_Customers[NetSpending]&lt;=RFM_Thresholds!$D$2,3,IF(RFM_Customers[NetSpending]&lt;=RFM_Thresholds!$E$2,4,5))))</f>
        <v>5</v>
      </c>
      <c r="K969">
        <f t="shared" si="15"/>
        <v>7</v>
      </c>
    </row>
    <row r="970" spans="1:11" x14ac:dyDescent="0.25">
      <c r="A970">
        <v>13203</v>
      </c>
      <c r="B970">
        <v>2648.2500000000014</v>
      </c>
      <c r="C970">
        <v>17.700000000000003</v>
      </c>
      <c r="D970">
        <v>2630.5500000000015</v>
      </c>
      <c r="E970">
        <v>10</v>
      </c>
      <c r="F970" s="1">
        <v>40877</v>
      </c>
      <c r="G970">
        <v>10</v>
      </c>
      <c r="H970">
        <f>IF(RFM_Customers[Recency]&lt;=RFM_Thresholds!$B$2,5, IF(RFM_Customers[Recency]&lt;=RFM_Thresholds!$C$2,4,IF(RFM_Customers[Recency]&lt;=RFM_Thresholds!$D$2,3,IF(RFM_Customers[Recency]&lt;=RFM_Thresholds!$E$2,2,1))))</f>
        <v>5</v>
      </c>
      <c r="I970">
        <f>IF(RFM_Customers[Frequency]&lt;=RFM_Thresholds!$B$2,1, IF(RFM_Customers[Frequency]&lt;=RFM_Thresholds!$C$2,2,IF(RFM_Customers[Frequency]&lt;=RFM_Thresholds!$D$2,3,IF(RFM_Customers[Frequency]&lt;=RFM_Thresholds!$E$2,4,5))))</f>
        <v>1</v>
      </c>
      <c r="J970">
        <f>IF(RFM_Customers[NetSpending]&lt;=RFM_Thresholds!$B$2,1, IF(RFM_Customers[NetSpending]&lt;=RFM_Thresholds!$C$2,2,IF(RFM_Customers[NetSpending]&lt;=RFM_Thresholds!$D$2,3,IF(RFM_Customers[NetSpending]&lt;=RFM_Thresholds!$E$2,4,5))))</f>
        <v>5</v>
      </c>
      <c r="K970">
        <f t="shared" si="15"/>
        <v>11</v>
      </c>
    </row>
    <row r="971" spans="1:11" x14ac:dyDescent="0.25">
      <c r="A971">
        <v>16439</v>
      </c>
      <c r="B971">
        <v>310.70000000000005</v>
      </c>
      <c r="C971">
        <v>0</v>
      </c>
      <c r="D971">
        <v>310.70000000000005</v>
      </c>
      <c r="E971">
        <v>1</v>
      </c>
      <c r="F971" s="1">
        <v>40164</v>
      </c>
      <c r="G971">
        <v>723</v>
      </c>
      <c r="H971">
        <f>IF(RFM_Customers[Recency]&lt;=RFM_Thresholds!$B$2,5, IF(RFM_Customers[Recency]&lt;=RFM_Thresholds!$C$2,4,IF(RFM_Customers[Recency]&lt;=RFM_Thresholds!$D$2,3,IF(RFM_Customers[Recency]&lt;=RFM_Thresholds!$E$2,2,1))))</f>
        <v>1</v>
      </c>
      <c r="I971">
        <f>IF(RFM_Customers[Frequency]&lt;=RFM_Thresholds!$B$2,1, IF(RFM_Customers[Frequency]&lt;=RFM_Thresholds!$C$2,2,IF(RFM_Customers[Frequency]&lt;=RFM_Thresholds!$D$2,3,IF(RFM_Customers[Frequency]&lt;=RFM_Thresholds!$E$2,4,5))))</f>
        <v>1</v>
      </c>
      <c r="J971">
        <f>IF(RFM_Customers[NetSpending]&lt;=RFM_Thresholds!$B$2,1, IF(RFM_Customers[NetSpending]&lt;=RFM_Thresholds!$C$2,2,IF(RFM_Customers[NetSpending]&lt;=RFM_Thresholds!$D$2,3,IF(RFM_Customers[NetSpending]&lt;=RFM_Thresholds!$E$2,4,5))))</f>
        <v>4</v>
      </c>
      <c r="K971">
        <f t="shared" si="15"/>
        <v>6</v>
      </c>
    </row>
    <row r="972" spans="1:11" x14ac:dyDescent="0.25">
      <c r="A972">
        <v>15270</v>
      </c>
      <c r="B972">
        <v>8524.8599999999951</v>
      </c>
      <c r="C972">
        <v>1283.67</v>
      </c>
      <c r="D972">
        <v>7241.1899999999932</v>
      </c>
      <c r="E972">
        <v>21</v>
      </c>
      <c r="F972" s="1">
        <v>40871</v>
      </c>
      <c r="G972">
        <v>16</v>
      </c>
      <c r="H972">
        <f>IF(RFM_Customers[Recency]&lt;=RFM_Thresholds!$B$2,5, IF(RFM_Customers[Recency]&lt;=RFM_Thresholds!$C$2,4,IF(RFM_Customers[Recency]&lt;=RFM_Thresholds!$D$2,3,IF(RFM_Customers[Recency]&lt;=RFM_Thresholds!$E$2,2,1))))</f>
        <v>5</v>
      </c>
      <c r="I972">
        <f>IF(RFM_Customers[Frequency]&lt;=RFM_Thresholds!$B$2,1, IF(RFM_Customers[Frequency]&lt;=RFM_Thresholds!$C$2,2,IF(RFM_Customers[Frequency]&lt;=RFM_Thresholds!$D$2,3,IF(RFM_Customers[Frequency]&lt;=RFM_Thresholds!$E$2,4,5))))</f>
        <v>2</v>
      </c>
      <c r="J972">
        <f>IF(RFM_Customers[NetSpending]&lt;=RFM_Thresholds!$B$2,1, IF(RFM_Customers[NetSpending]&lt;=RFM_Thresholds!$C$2,2,IF(RFM_Customers[NetSpending]&lt;=RFM_Thresholds!$D$2,3,IF(RFM_Customers[NetSpending]&lt;=RFM_Thresholds!$E$2,4,5))))</f>
        <v>5</v>
      </c>
      <c r="K972">
        <f t="shared" si="15"/>
        <v>12</v>
      </c>
    </row>
    <row r="973" spans="1:11" x14ac:dyDescent="0.25">
      <c r="A973">
        <v>16661</v>
      </c>
      <c r="B973">
        <v>932.7600000000001</v>
      </c>
      <c r="C973">
        <v>144.44999999999996</v>
      </c>
      <c r="D973">
        <v>788.31000000000006</v>
      </c>
      <c r="E973">
        <v>4</v>
      </c>
      <c r="F973" s="1">
        <v>40346</v>
      </c>
      <c r="G973">
        <v>541</v>
      </c>
      <c r="H973">
        <f>IF(RFM_Customers[Recency]&lt;=RFM_Thresholds!$B$2,5, IF(RFM_Customers[Recency]&lt;=RFM_Thresholds!$C$2,4,IF(RFM_Customers[Recency]&lt;=RFM_Thresholds!$D$2,3,IF(RFM_Customers[Recency]&lt;=RFM_Thresholds!$E$2,2,1))))</f>
        <v>1</v>
      </c>
      <c r="I973">
        <f>IF(RFM_Customers[Frequency]&lt;=RFM_Thresholds!$B$2,1, IF(RFM_Customers[Frequency]&lt;=RFM_Thresholds!$C$2,2,IF(RFM_Customers[Frequency]&lt;=RFM_Thresholds!$D$2,3,IF(RFM_Customers[Frequency]&lt;=RFM_Thresholds!$E$2,4,5))))</f>
        <v>1</v>
      </c>
      <c r="J973">
        <f>IF(RFM_Customers[NetSpending]&lt;=RFM_Thresholds!$B$2,1, IF(RFM_Customers[NetSpending]&lt;=RFM_Thresholds!$C$2,2,IF(RFM_Customers[NetSpending]&lt;=RFM_Thresholds!$D$2,3,IF(RFM_Customers[NetSpending]&lt;=RFM_Thresholds!$E$2,4,5))))</f>
        <v>5</v>
      </c>
      <c r="K973">
        <f t="shared" si="15"/>
        <v>7</v>
      </c>
    </row>
    <row r="974" spans="1:11" x14ac:dyDescent="0.25">
      <c r="A974">
        <v>17400</v>
      </c>
      <c r="B974">
        <v>4623.2799999999988</v>
      </c>
      <c r="C974">
        <v>0</v>
      </c>
      <c r="D974">
        <v>4623.2799999999988</v>
      </c>
      <c r="E974">
        <v>8</v>
      </c>
      <c r="F974" s="1">
        <v>40760</v>
      </c>
      <c r="G974">
        <v>127</v>
      </c>
      <c r="H974">
        <f>IF(RFM_Customers[Recency]&lt;=RFM_Thresholds!$B$2,5, IF(RFM_Customers[Recency]&lt;=RFM_Thresholds!$C$2,4,IF(RFM_Customers[Recency]&lt;=RFM_Thresholds!$D$2,3,IF(RFM_Customers[Recency]&lt;=RFM_Thresholds!$E$2,2,1))))</f>
        <v>3</v>
      </c>
      <c r="I974">
        <f>IF(RFM_Customers[Frequency]&lt;=RFM_Thresholds!$B$2,1, IF(RFM_Customers[Frequency]&lt;=RFM_Thresholds!$C$2,2,IF(RFM_Customers[Frequency]&lt;=RFM_Thresholds!$D$2,3,IF(RFM_Customers[Frequency]&lt;=RFM_Thresholds!$E$2,4,5))))</f>
        <v>1</v>
      </c>
      <c r="J974">
        <f>IF(RFM_Customers[NetSpending]&lt;=RFM_Thresholds!$B$2,1, IF(RFM_Customers[NetSpending]&lt;=RFM_Thresholds!$C$2,2,IF(RFM_Customers[NetSpending]&lt;=RFM_Thresholds!$D$2,3,IF(RFM_Customers[NetSpending]&lt;=RFM_Thresholds!$E$2,4,5))))</f>
        <v>5</v>
      </c>
      <c r="K974">
        <f t="shared" si="15"/>
        <v>9</v>
      </c>
    </row>
    <row r="975" spans="1:11" x14ac:dyDescent="0.25">
      <c r="A975">
        <v>17526</v>
      </c>
      <c r="B975">
        <v>3939.24</v>
      </c>
      <c r="C975">
        <v>489.19999999999993</v>
      </c>
      <c r="D975">
        <v>3450.0399999999995</v>
      </c>
      <c r="E975">
        <v>12</v>
      </c>
      <c r="F975" s="1">
        <v>40882</v>
      </c>
      <c r="G975">
        <v>5</v>
      </c>
      <c r="H975">
        <f>IF(RFM_Customers[Recency]&lt;=RFM_Thresholds!$B$2,5, IF(RFM_Customers[Recency]&lt;=RFM_Thresholds!$C$2,4,IF(RFM_Customers[Recency]&lt;=RFM_Thresholds!$D$2,3,IF(RFM_Customers[Recency]&lt;=RFM_Thresholds!$E$2,2,1))))</f>
        <v>5</v>
      </c>
      <c r="I975">
        <f>IF(RFM_Customers[Frequency]&lt;=RFM_Thresholds!$B$2,1, IF(RFM_Customers[Frequency]&lt;=RFM_Thresholds!$C$2,2,IF(RFM_Customers[Frequency]&lt;=RFM_Thresholds!$D$2,3,IF(RFM_Customers[Frequency]&lt;=RFM_Thresholds!$E$2,4,5))))</f>
        <v>1</v>
      </c>
      <c r="J975">
        <f>IF(RFM_Customers[NetSpending]&lt;=RFM_Thresholds!$B$2,1, IF(RFM_Customers[NetSpending]&lt;=RFM_Thresholds!$C$2,2,IF(RFM_Customers[NetSpending]&lt;=RFM_Thresholds!$D$2,3,IF(RFM_Customers[NetSpending]&lt;=RFM_Thresholds!$E$2,4,5))))</f>
        <v>5</v>
      </c>
      <c r="K975">
        <f t="shared" si="15"/>
        <v>11</v>
      </c>
    </row>
    <row r="976" spans="1:11" x14ac:dyDescent="0.25">
      <c r="A976">
        <v>13039</v>
      </c>
      <c r="B976">
        <v>1010.7299999999999</v>
      </c>
      <c r="C976">
        <v>0</v>
      </c>
      <c r="D976">
        <v>1010.7299999999999</v>
      </c>
      <c r="E976">
        <v>4</v>
      </c>
      <c r="F976" s="1">
        <v>40302</v>
      </c>
      <c r="G976">
        <v>585</v>
      </c>
      <c r="H976">
        <f>IF(RFM_Customers[Recency]&lt;=RFM_Thresholds!$B$2,5, IF(RFM_Customers[Recency]&lt;=RFM_Thresholds!$C$2,4,IF(RFM_Customers[Recency]&lt;=RFM_Thresholds!$D$2,3,IF(RFM_Customers[Recency]&lt;=RFM_Thresholds!$E$2,2,1))))</f>
        <v>1</v>
      </c>
      <c r="I976">
        <f>IF(RFM_Customers[Frequency]&lt;=RFM_Thresholds!$B$2,1, IF(RFM_Customers[Frequency]&lt;=RFM_Thresholds!$C$2,2,IF(RFM_Customers[Frequency]&lt;=RFM_Thresholds!$D$2,3,IF(RFM_Customers[Frequency]&lt;=RFM_Thresholds!$E$2,4,5))))</f>
        <v>1</v>
      </c>
      <c r="J976">
        <f>IF(RFM_Customers[NetSpending]&lt;=RFM_Thresholds!$B$2,1, IF(RFM_Customers[NetSpending]&lt;=RFM_Thresholds!$C$2,2,IF(RFM_Customers[NetSpending]&lt;=RFM_Thresholds!$D$2,3,IF(RFM_Customers[NetSpending]&lt;=RFM_Thresholds!$E$2,4,5))))</f>
        <v>5</v>
      </c>
      <c r="K976">
        <f t="shared" si="15"/>
        <v>7</v>
      </c>
    </row>
    <row r="977" spans="1:11" x14ac:dyDescent="0.25">
      <c r="A977">
        <v>15428</v>
      </c>
      <c r="B977">
        <v>762.75000000000023</v>
      </c>
      <c r="C977">
        <v>0</v>
      </c>
      <c r="D977">
        <v>762.75000000000023</v>
      </c>
      <c r="E977">
        <v>4</v>
      </c>
      <c r="F977" s="1">
        <v>40871</v>
      </c>
      <c r="G977">
        <v>16</v>
      </c>
      <c r="H977">
        <f>IF(RFM_Customers[Recency]&lt;=RFM_Thresholds!$B$2,5, IF(RFM_Customers[Recency]&lt;=RFM_Thresholds!$C$2,4,IF(RFM_Customers[Recency]&lt;=RFM_Thresholds!$D$2,3,IF(RFM_Customers[Recency]&lt;=RFM_Thresholds!$E$2,2,1))))</f>
        <v>5</v>
      </c>
      <c r="I977">
        <f>IF(RFM_Customers[Frequency]&lt;=RFM_Thresholds!$B$2,1, IF(RFM_Customers[Frequency]&lt;=RFM_Thresholds!$C$2,2,IF(RFM_Customers[Frequency]&lt;=RFM_Thresholds!$D$2,3,IF(RFM_Customers[Frequency]&lt;=RFM_Thresholds!$E$2,4,5))))</f>
        <v>1</v>
      </c>
      <c r="J977">
        <f>IF(RFM_Customers[NetSpending]&lt;=RFM_Thresholds!$B$2,1, IF(RFM_Customers[NetSpending]&lt;=RFM_Thresholds!$C$2,2,IF(RFM_Customers[NetSpending]&lt;=RFM_Thresholds!$D$2,3,IF(RFM_Customers[NetSpending]&lt;=RFM_Thresholds!$E$2,4,5))))</f>
        <v>5</v>
      </c>
      <c r="K977">
        <f t="shared" si="15"/>
        <v>11</v>
      </c>
    </row>
    <row r="978" spans="1:11" x14ac:dyDescent="0.25">
      <c r="A978">
        <v>16720</v>
      </c>
      <c r="B978">
        <v>758.74000000000024</v>
      </c>
      <c r="C978">
        <v>202.04999999999998</v>
      </c>
      <c r="D978">
        <v>556.69000000000005</v>
      </c>
      <c r="E978">
        <v>3</v>
      </c>
      <c r="F978" s="1">
        <v>40860</v>
      </c>
      <c r="G978">
        <v>27</v>
      </c>
      <c r="H978">
        <f>IF(RFM_Customers[Recency]&lt;=RFM_Thresholds!$B$2,5, IF(RFM_Customers[Recency]&lt;=RFM_Thresholds!$C$2,4,IF(RFM_Customers[Recency]&lt;=RFM_Thresholds!$D$2,3,IF(RFM_Customers[Recency]&lt;=RFM_Thresholds!$E$2,2,1))))</f>
        <v>4</v>
      </c>
      <c r="I978">
        <f>IF(RFM_Customers[Frequency]&lt;=RFM_Thresholds!$B$2,1, IF(RFM_Customers[Frequency]&lt;=RFM_Thresholds!$C$2,2,IF(RFM_Customers[Frequency]&lt;=RFM_Thresholds!$D$2,3,IF(RFM_Customers[Frequency]&lt;=RFM_Thresholds!$E$2,4,5))))</f>
        <v>1</v>
      </c>
      <c r="J978">
        <f>IF(RFM_Customers[NetSpending]&lt;=RFM_Thresholds!$B$2,1, IF(RFM_Customers[NetSpending]&lt;=RFM_Thresholds!$C$2,2,IF(RFM_Customers[NetSpending]&lt;=RFM_Thresholds!$D$2,3,IF(RFM_Customers[NetSpending]&lt;=RFM_Thresholds!$E$2,4,5))))</f>
        <v>5</v>
      </c>
      <c r="K978">
        <f t="shared" si="15"/>
        <v>10</v>
      </c>
    </row>
    <row r="979" spans="1:11" x14ac:dyDescent="0.25">
      <c r="A979">
        <v>15879</v>
      </c>
      <c r="B979">
        <v>1137.7999999999997</v>
      </c>
      <c r="C979">
        <v>0</v>
      </c>
      <c r="D979">
        <v>1137.7999999999997</v>
      </c>
      <c r="E979">
        <v>4</v>
      </c>
      <c r="F979" s="1">
        <v>40482</v>
      </c>
      <c r="G979">
        <v>405</v>
      </c>
      <c r="H979">
        <f>IF(RFM_Customers[Recency]&lt;=RFM_Thresholds!$B$2,5, IF(RFM_Customers[Recency]&lt;=RFM_Thresholds!$C$2,4,IF(RFM_Customers[Recency]&lt;=RFM_Thresholds!$D$2,3,IF(RFM_Customers[Recency]&lt;=RFM_Thresholds!$E$2,2,1))))</f>
        <v>2</v>
      </c>
      <c r="I979">
        <f>IF(RFM_Customers[Frequency]&lt;=RFM_Thresholds!$B$2,1, IF(RFM_Customers[Frequency]&lt;=RFM_Thresholds!$C$2,2,IF(RFM_Customers[Frequency]&lt;=RFM_Thresholds!$D$2,3,IF(RFM_Customers[Frequency]&lt;=RFM_Thresholds!$E$2,4,5))))</f>
        <v>1</v>
      </c>
      <c r="J979">
        <f>IF(RFM_Customers[NetSpending]&lt;=RFM_Thresholds!$B$2,1, IF(RFM_Customers[NetSpending]&lt;=RFM_Thresholds!$C$2,2,IF(RFM_Customers[NetSpending]&lt;=RFM_Thresholds!$D$2,3,IF(RFM_Customers[NetSpending]&lt;=RFM_Thresholds!$E$2,4,5))))</f>
        <v>5</v>
      </c>
      <c r="K979">
        <f t="shared" si="15"/>
        <v>8</v>
      </c>
    </row>
    <row r="980" spans="1:11" x14ac:dyDescent="0.25">
      <c r="A980">
        <v>17638</v>
      </c>
      <c r="B980">
        <v>842.4</v>
      </c>
      <c r="C980">
        <v>0</v>
      </c>
      <c r="D980">
        <v>842.4</v>
      </c>
      <c r="E980">
        <v>2</v>
      </c>
      <c r="F980" s="1">
        <v>40239</v>
      </c>
      <c r="G980">
        <v>648</v>
      </c>
      <c r="H980">
        <f>IF(RFM_Customers[Recency]&lt;=RFM_Thresholds!$B$2,5, IF(RFM_Customers[Recency]&lt;=RFM_Thresholds!$C$2,4,IF(RFM_Customers[Recency]&lt;=RFM_Thresholds!$D$2,3,IF(RFM_Customers[Recency]&lt;=RFM_Thresholds!$E$2,2,1))))</f>
        <v>1</v>
      </c>
      <c r="I980">
        <f>IF(RFM_Customers[Frequency]&lt;=RFM_Thresholds!$B$2,1, IF(RFM_Customers[Frequency]&lt;=RFM_Thresholds!$C$2,2,IF(RFM_Customers[Frequency]&lt;=RFM_Thresholds!$D$2,3,IF(RFM_Customers[Frequency]&lt;=RFM_Thresholds!$E$2,4,5))))</f>
        <v>1</v>
      </c>
      <c r="J980">
        <f>IF(RFM_Customers[NetSpending]&lt;=RFM_Thresholds!$B$2,1, IF(RFM_Customers[NetSpending]&lt;=RFM_Thresholds!$C$2,2,IF(RFM_Customers[NetSpending]&lt;=RFM_Thresholds!$D$2,3,IF(RFM_Customers[NetSpending]&lt;=RFM_Thresholds!$E$2,4,5))))</f>
        <v>5</v>
      </c>
      <c r="K980">
        <f t="shared" si="15"/>
        <v>7</v>
      </c>
    </row>
    <row r="981" spans="1:11" x14ac:dyDescent="0.25">
      <c r="A981">
        <v>12708</v>
      </c>
      <c r="B981">
        <v>5117.66</v>
      </c>
      <c r="C981">
        <v>195.93999999999997</v>
      </c>
      <c r="D981">
        <v>4921.72</v>
      </c>
      <c r="E981">
        <v>18</v>
      </c>
      <c r="F981" s="1">
        <v>40857</v>
      </c>
      <c r="G981">
        <v>30</v>
      </c>
      <c r="H981">
        <f>IF(RFM_Customers[Recency]&lt;=RFM_Thresholds!$B$2,5, IF(RFM_Customers[Recency]&lt;=RFM_Thresholds!$C$2,4,IF(RFM_Customers[Recency]&lt;=RFM_Thresholds!$D$2,3,IF(RFM_Customers[Recency]&lt;=RFM_Thresholds!$E$2,2,1))))</f>
        <v>4</v>
      </c>
      <c r="I981">
        <f>IF(RFM_Customers[Frequency]&lt;=RFM_Thresholds!$B$2,1, IF(RFM_Customers[Frequency]&lt;=RFM_Thresholds!$C$2,2,IF(RFM_Customers[Frequency]&lt;=RFM_Thresholds!$D$2,3,IF(RFM_Customers[Frequency]&lt;=RFM_Thresholds!$E$2,4,5))))</f>
        <v>1</v>
      </c>
      <c r="J981">
        <f>IF(RFM_Customers[NetSpending]&lt;=RFM_Thresholds!$B$2,1, IF(RFM_Customers[NetSpending]&lt;=RFM_Thresholds!$C$2,2,IF(RFM_Customers[NetSpending]&lt;=RFM_Thresholds!$D$2,3,IF(RFM_Customers[NetSpending]&lt;=RFM_Thresholds!$E$2,4,5))))</f>
        <v>5</v>
      </c>
      <c r="K981">
        <f t="shared" si="15"/>
        <v>10</v>
      </c>
    </row>
    <row r="982" spans="1:11" x14ac:dyDescent="0.25">
      <c r="A982">
        <v>12826</v>
      </c>
      <c r="B982">
        <v>2800.7500000000041</v>
      </c>
      <c r="C982">
        <v>27.06</v>
      </c>
      <c r="D982">
        <v>2773.6900000000037</v>
      </c>
      <c r="E982">
        <v>12</v>
      </c>
      <c r="F982" s="1">
        <v>40884</v>
      </c>
      <c r="G982">
        <v>3</v>
      </c>
      <c r="H982">
        <f>IF(RFM_Customers[Recency]&lt;=RFM_Thresholds!$B$2,5, IF(RFM_Customers[Recency]&lt;=RFM_Thresholds!$C$2,4,IF(RFM_Customers[Recency]&lt;=RFM_Thresholds!$D$2,3,IF(RFM_Customers[Recency]&lt;=RFM_Thresholds!$E$2,2,1))))</f>
        <v>5</v>
      </c>
      <c r="I982">
        <f>IF(RFM_Customers[Frequency]&lt;=RFM_Thresholds!$B$2,1, IF(RFM_Customers[Frequency]&lt;=RFM_Thresholds!$C$2,2,IF(RFM_Customers[Frequency]&lt;=RFM_Thresholds!$D$2,3,IF(RFM_Customers[Frequency]&lt;=RFM_Thresholds!$E$2,4,5))))</f>
        <v>1</v>
      </c>
      <c r="J982">
        <f>IF(RFM_Customers[NetSpending]&lt;=RFM_Thresholds!$B$2,1, IF(RFM_Customers[NetSpending]&lt;=RFM_Thresholds!$C$2,2,IF(RFM_Customers[NetSpending]&lt;=RFM_Thresholds!$D$2,3,IF(RFM_Customers[NetSpending]&lt;=RFM_Thresholds!$E$2,4,5))))</f>
        <v>5</v>
      </c>
      <c r="K982">
        <f t="shared" si="15"/>
        <v>11</v>
      </c>
    </row>
    <row r="983" spans="1:11" x14ac:dyDescent="0.25">
      <c r="A983">
        <v>16772</v>
      </c>
      <c r="B983">
        <v>3698.0499999999984</v>
      </c>
      <c r="C983">
        <v>937.95</v>
      </c>
      <c r="D983">
        <v>2760.0999999999985</v>
      </c>
      <c r="E983">
        <v>3</v>
      </c>
      <c r="F983" s="1">
        <v>40463</v>
      </c>
      <c r="G983">
        <v>424</v>
      </c>
      <c r="H983">
        <f>IF(RFM_Customers[Recency]&lt;=RFM_Thresholds!$B$2,5, IF(RFM_Customers[Recency]&lt;=RFM_Thresholds!$C$2,4,IF(RFM_Customers[Recency]&lt;=RFM_Thresholds!$D$2,3,IF(RFM_Customers[Recency]&lt;=RFM_Thresholds!$E$2,2,1))))</f>
        <v>1</v>
      </c>
      <c r="I983">
        <f>IF(RFM_Customers[Frequency]&lt;=RFM_Thresholds!$B$2,1, IF(RFM_Customers[Frequency]&lt;=RFM_Thresholds!$C$2,2,IF(RFM_Customers[Frequency]&lt;=RFM_Thresholds!$D$2,3,IF(RFM_Customers[Frequency]&lt;=RFM_Thresholds!$E$2,4,5))))</f>
        <v>1</v>
      </c>
      <c r="J983">
        <f>IF(RFM_Customers[NetSpending]&lt;=RFM_Thresholds!$B$2,1, IF(RFM_Customers[NetSpending]&lt;=RFM_Thresholds!$C$2,2,IF(RFM_Customers[NetSpending]&lt;=RFM_Thresholds!$D$2,3,IF(RFM_Customers[NetSpending]&lt;=RFM_Thresholds!$E$2,4,5))))</f>
        <v>5</v>
      </c>
      <c r="K983">
        <f t="shared" si="15"/>
        <v>7</v>
      </c>
    </row>
    <row r="984" spans="1:11" x14ac:dyDescent="0.25">
      <c r="A984">
        <v>17927</v>
      </c>
      <c r="B984">
        <v>294</v>
      </c>
      <c r="C984">
        <v>0</v>
      </c>
      <c r="D984">
        <v>294</v>
      </c>
      <c r="E984">
        <v>1</v>
      </c>
      <c r="F984" s="1">
        <v>40165</v>
      </c>
      <c r="G984">
        <v>722</v>
      </c>
      <c r="H984">
        <f>IF(RFM_Customers[Recency]&lt;=RFM_Thresholds!$B$2,5, IF(RFM_Customers[Recency]&lt;=RFM_Thresholds!$C$2,4,IF(RFM_Customers[Recency]&lt;=RFM_Thresholds!$D$2,3,IF(RFM_Customers[Recency]&lt;=RFM_Thresholds!$E$2,2,1))))</f>
        <v>1</v>
      </c>
      <c r="I984">
        <f>IF(RFM_Customers[Frequency]&lt;=RFM_Thresholds!$B$2,1, IF(RFM_Customers[Frequency]&lt;=RFM_Thresholds!$C$2,2,IF(RFM_Customers[Frequency]&lt;=RFM_Thresholds!$D$2,3,IF(RFM_Customers[Frequency]&lt;=RFM_Thresholds!$E$2,4,5))))</f>
        <v>1</v>
      </c>
      <c r="J984">
        <f>IF(RFM_Customers[NetSpending]&lt;=RFM_Thresholds!$B$2,1, IF(RFM_Customers[NetSpending]&lt;=RFM_Thresholds!$C$2,2,IF(RFM_Customers[NetSpending]&lt;=RFM_Thresholds!$D$2,3,IF(RFM_Customers[NetSpending]&lt;=RFM_Thresholds!$E$2,4,5))))</f>
        <v>4</v>
      </c>
      <c r="K984">
        <f t="shared" si="15"/>
        <v>6</v>
      </c>
    </row>
    <row r="985" spans="1:11" x14ac:dyDescent="0.25">
      <c r="A985">
        <v>14083</v>
      </c>
      <c r="B985">
        <v>1082.1899999999998</v>
      </c>
      <c r="C985">
        <v>0</v>
      </c>
      <c r="D985">
        <v>1082.1899999999998</v>
      </c>
      <c r="E985">
        <v>11</v>
      </c>
      <c r="F985" s="1">
        <v>40882</v>
      </c>
      <c r="G985">
        <v>5</v>
      </c>
      <c r="H985">
        <f>IF(RFM_Customers[Recency]&lt;=RFM_Thresholds!$B$2,5, IF(RFM_Customers[Recency]&lt;=RFM_Thresholds!$C$2,4,IF(RFM_Customers[Recency]&lt;=RFM_Thresholds!$D$2,3,IF(RFM_Customers[Recency]&lt;=RFM_Thresholds!$E$2,2,1))))</f>
        <v>5</v>
      </c>
      <c r="I985">
        <f>IF(RFM_Customers[Frequency]&lt;=RFM_Thresholds!$B$2,1, IF(RFM_Customers[Frequency]&lt;=RFM_Thresholds!$C$2,2,IF(RFM_Customers[Frequency]&lt;=RFM_Thresholds!$D$2,3,IF(RFM_Customers[Frequency]&lt;=RFM_Thresholds!$E$2,4,5))))</f>
        <v>1</v>
      </c>
      <c r="J985">
        <f>IF(RFM_Customers[NetSpending]&lt;=RFM_Thresholds!$B$2,1, IF(RFM_Customers[NetSpending]&lt;=RFM_Thresholds!$C$2,2,IF(RFM_Customers[NetSpending]&lt;=RFM_Thresholds!$D$2,3,IF(RFM_Customers[NetSpending]&lt;=RFM_Thresholds!$E$2,4,5))))</f>
        <v>5</v>
      </c>
      <c r="K985">
        <f t="shared" si="15"/>
        <v>11</v>
      </c>
    </row>
    <row r="986" spans="1:11" x14ac:dyDescent="0.25">
      <c r="A986">
        <v>14555</v>
      </c>
      <c r="B986">
        <v>2304.0299999999997</v>
      </c>
      <c r="C986">
        <v>9.15</v>
      </c>
      <c r="D986">
        <v>2294.8799999999997</v>
      </c>
      <c r="E986">
        <v>6</v>
      </c>
      <c r="F986" s="1">
        <v>40829</v>
      </c>
      <c r="G986">
        <v>58</v>
      </c>
      <c r="H986">
        <f>IF(RFM_Customers[Recency]&lt;=RFM_Thresholds!$B$2,5, IF(RFM_Customers[Recency]&lt;=RFM_Thresholds!$C$2,4,IF(RFM_Customers[Recency]&lt;=RFM_Thresholds!$D$2,3,IF(RFM_Customers[Recency]&lt;=RFM_Thresholds!$E$2,2,1))))</f>
        <v>4</v>
      </c>
      <c r="I986">
        <f>IF(RFM_Customers[Frequency]&lt;=RFM_Thresholds!$B$2,1, IF(RFM_Customers[Frequency]&lt;=RFM_Thresholds!$C$2,2,IF(RFM_Customers[Frequency]&lt;=RFM_Thresholds!$D$2,3,IF(RFM_Customers[Frequency]&lt;=RFM_Thresholds!$E$2,4,5))))</f>
        <v>1</v>
      </c>
      <c r="J986">
        <f>IF(RFM_Customers[NetSpending]&lt;=RFM_Thresholds!$B$2,1, IF(RFM_Customers[NetSpending]&lt;=RFM_Thresholds!$C$2,2,IF(RFM_Customers[NetSpending]&lt;=RFM_Thresholds!$D$2,3,IF(RFM_Customers[NetSpending]&lt;=RFM_Thresholds!$E$2,4,5))))</f>
        <v>5</v>
      </c>
      <c r="K986">
        <f t="shared" si="15"/>
        <v>10</v>
      </c>
    </row>
    <row r="987" spans="1:11" x14ac:dyDescent="0.25">
      <c r="A987">
        <v>16296</v>
      </c>
      <c r="B987">
        <v>1313.6700000000003</v>
      </c>
      <c r="C987">
        <v>67.699999999999989</v>
      </c>
      <c r="D987">
        <v>1245.9700000000003</v>
      </c>
      <c r="E987">
        <v>4</v>
      </c>
      <c r="F987" s="1">
        <v>40260</v>
      </c>
      <c r="G987">
        <v>627</v>
      </c>
      <c r="H987">
        <f>IF(RFM_Customers[Recency]&lt;=RFM_Thresholds!$B$2,5, IF(RFM_Customers[Recency]&lt;=RFM_Thresholds!$C$2,4,IF(RFM_Customers[Recency]&lt;=RFM_Thresholds!$D$2,3,IF(RFM_Customers[Recency]&lt;=RFM_Thresholds!$E$2,2,1))))</f>
        <v>1</v>
      </c>
      <c r="I987">
        <f>IF(RFM_Customers[Frequency]&lt;=RFM_Thresholds!$B$2,1, IF(RFM_Customers[Frequency]&lt;=RFM_Thresholds!$C$2,2,IF(RFM_Customers[Frequency]&lt;=RFM_Thresholds!$D$2,3,IF(RFM_Customers[Frequency]&lt;=RFM_Thresholds!$E$2,4,5))))</f>
        <v>1</v>
      </c>
      <c r="J987">
        <f>IF(RFM_Customers[NetSpending]&lt;=RFM_Thresholds!$B$2,1, IF(RFM_Customers[NetSpending]&lt;=RFM_Thresholds!$C$2,2,IF(RFM_Customers[NetSpending]&lt;=RFM_Thresholds!$D$2,3,IF(RFM_Customers[NetSpending]&lt;=RFM_Thresholds!$E$2,4,5))))</f>
        <v>5</v>
      </c>
      <c r="K987">
        <f t="shared" si="15"/>
        <v>7</v>
      </c>
    </row>
    <row r="988" spans="1:11" x14ac:dyDescent="0.25">
      <c r="A988">
        <v>18036</v>
      </c>
      <c r="B988">
        <v>1545.4899999999998</v>
      </c>
      <c r="C988">
        <v>0</v>
      </c>
      <c r="D988">
        <v>1545.4899999999998</v>
      </c>
      <c r="E988">
        <v>11</v>
      </c>
      <c r="F988" s="1">
        <v>40854</v>
      </c>
      <c r="G988">
        <v>33</v>
      </c>
      <c r="H988">
        <f>IF(RFM_Customers[Recency]&lt;=RFM_Thresholds!$B$2,5, IF(RFM_Customers[Recency]&lt;=RFM_Thresholds!$C$2,4,IF(RFM_Customers[Recency]&lt;=RFM_Thresholds!$D$2,3,IF(RFM_Customers[Recency]&lt;=RFM_Thresholds!$E$2,2,1))))</f>
        <v>4</v>
      </c>
      <c r="I988">
        <f>IF(RFM_Customers[Frequency]&lt;=RFM_Thresholds!$B$2,1, IF(RFM_Customers[Frequency]&lt;=RFM_Thresholds!$C$2,2,IF(RFM_Customers[Frequency]&lt;=RFM_Thresholds!$D$2,3,IF(RFM_Customers[Frequency]&lt;=RFM_Thresholds!$E$2,4,5))))</f>
        <v>1</v>
      </c>
      <c r="J988">
        <f>IF(RFM_Customers[NetSpending]&lt;=RFM_Thresholds!$B$2,1, IF(RFM_Customers[NetSpending]&lt;=RFM_Thresholds!$C$2,2,IF(RFM_Customers[NetSpending]&lt;=RFM_Thresholds!$D$2,3,IF(RFM_Customers[NetSpending]&lt;=RFM_Thresholds!$E$2,4,5))))</f>
        <v>5</v>
      </c>
      <c r="K988">
        <f t="shared" si="15"/>
        <v>10</v>
      </c>
    </row>
    <row r="989" spans="1:11" x14ac:dyDescent="0.25">
      <c r="A989">
        <v>13921</v>
      </c>
      <c r="B989">
        <v>730.70000000000027</v>
      </c>
      <c r="C989">
        <v>9.9499999999999993</v>
      </c>
      <c r="D989">
        <v>720.75000000000023</v>
      </c>
      <c r="E989">
        <v>4</v>
      </c>
      <c r="F989" s="1">
        <v>40484</v>
      </c>
      <c r="G989">
        <v>403</v>
      </c>
      <c r="H989">
        <f>IF(RFM_Customers[Recency]&lt;=RFM_Thresholds!$B$2,5, IF(RFM_Customers[Recency]&lt;=RFM_Thresholds!$C$2,4,IF(RFM_Customers[Recency]&lt;=RFM_Thresholds!$D$2,3,IF(RFM_Customers[Recency]&lt;=RFM_Thresholds!$E$2,2,1))))</f>
        <v>2</v>
      </c>
      <c r="I989">
        <f>IF(RFM_Customers[Frequency]&lt;=RFM_Thresholds!$B$2,1, IF(RFM_Customers[Frequency]&lt;=RFM_Thresholds!$C$2,2,IF(RFM_Customers[Frequency]&lt;=RFM_Thresholds!$D$2,3,IF(RFM_Customers[Frequency]&lt;=RFM_Thresholds!$E$2,4,5))))</f>
        <v>1</v>
      </c>
      <c r="J989">
        <f>IF(RFM_Customers[NetSpending]&lt;=RFM_Thresholds!$B$2,1, IF(RFM_Customers[NetSpending]&lt;=RFM_Thresholds!$C$2,2,IF(RFM_Customers[NetSpending]&lt;=RFM_Thresholds!$D$2,3,IF(RFM_Customers[NetSpending]&lt;=RFM_Thresholds!$E$2,4,5))))</f>
        <v>5</v>
      </c>
      <c r="K989">
        <f t="shared" si="15"/>
        <v>8</v>
      </c>
    </row>
    <row r="990" spans="1:11" x14ac:dyDescent="0.25">
      <c r="A990">
        <v>12455</v>
      </c>
      <c r="B990">
        <v>5879.9500000000016</v>
      </c>
      <c r="C990">
        <v>0</v>
      </c>
      <c r="D990">
        <v>5879.9500000000016</v>
      </c>
      <c r="E990">
        <v>10</v>
      </c>
      <c r="F990" s="1">
        <v>40813</v>
      </c>
      <c r="G990">
        <v>74</v>
      </c>
      <c r="H990">
        <f>IF(RFM_Customers[Recency]&lt;=RFM_Thresholds!$B$2,5, IF(RFM_Customers[Recency]&lt;=RFM_Thresholds!$C$2,4,IF(RFM_Customers[Recency]&lt;=RFM_Thresholds!$D$2,3,IF(RFM_Customers[Recency]&lt;=RFM_Thresholds!$E$2,2,1))))</f>
        <v>3</v>
      </c>
      <c r="I990">
        <f>IF(RFM_Customers[Frequency]&lt;=RFM_Thresholds!$B$2,1, IF(RFM_Customers[Frequency]&lt;=RFM_Thresholds!$C$2,2,IF(RFM_Customers[Frequency]&lt;=RFM_Thresholds!$D$2,3,IF(RFM_Customers[Frequency]&lt;=RFM_Thresholds!$E$2,4,5))))</f>
        <v>1</v>
      </c>
      <c r="J990">
        <f>IF(RFM_Customers[NetSpending]&lt;=RFM_Thresholds!$B$2,1, IF(RFM_Customers[NetSpending]&lt;=RFM_Thresholds!$C$2,2,IF(RFM_Customers[NetSpending]&lt;=RFM_Thresholds!$D$2,3,IF(RFM_Customers[NetSpending]&lt;=RFM_Thresholds!$E$2,4,5))))</f>
        <v>5</v>
      </c>
      <c r="K990">
        <f t="shared" si="15"/>
        <v>9</v>
      </c>
    </row>
    <row r="991" spans="1:11" x14ac:dyDescent="0.25">
      <c r="A991">
        <v>13995</v>
      </c>
      <c r="B991">
        <v>3902.01</v>
      </c>
      <c r="C991">
        <v>65.75</v>
      </c>
      <c r="D991">
        <v>3836.2600000000007</v>
      </c>
      <c r="E991">
        <v>14</v>
      </c>
      <c r="F991" s="1">
        <v>40871</v>
      </c>
      <c r="G991">
        <v>16</v>
      </c>
      <c r="H991">
        <f>IF(RFM_Customers[Recency]&lt;=RFM_Thresholds!$B$2,5, IF(RFM_Customers[Recency]&lt;=RFM_Thresholds!$C$2,4,IF(RFM_Customers[Recency]&lt;=RFM_Thresholds!$D$2,3,IF(RFM_Customers[Recency]&lt;=RFM_Thresholds!$E$2,2,1))))</f>
        <v>5</v>
      </c>
      <c r="I991">
        <f>IF(RFM_Customers[Frequency]&lt;=RFM_Thresholds!$B$2,1, IF(RFM_Customers[Frequency]&lt;=RFM_Thresholds!$C$2,2,IF(RFM_Customers[Frequency]&lt;=RFM_Thresholds!$D$2,3,IF(RFM_Customers[Frequency]&lt;=RFM_Thresholds!$E$2,4,5))))</f>
        <v>1</v>
      </c>
      <c r="J991">
        <f>IF(RFM_Customers[NetSpending]&lt;=RFM_Thresholds!$B$2,1, IF(RFM_Customers[NetSpending]&lt;=RFM_Thresholds!$C$2,2,IF(RFM_Customers[NetSpending]&lt;=RFM_Thresholds!$D$2,3,IF(RFM_Customers[NetSpending]&lt;=RFM_Thresholds!$E$2,4,5))))</f>
        <v>5</v>
      </c>
      <c r="K991">
        <f t="shared" si="15"/>
        <v>11</v>
      </c>
    </row>
    <row r="992" spans="1:11" x14ac:dyDescent="0.25">
      <c r="A992">
        <v>12422</v>
      </c>
      <c r="B992">
        <v>5231.7999999999965</v>
      </c>
      <c r="C992">
        <v>1112.45</v>
      </c>
      <c r="D992">
        <v>4119.3499999999976</v>
      </c>
      <c r="E992">
        <v>17</v>
      </c>
      <c r="F992" s="1">
        <v>40791</v>
      </c>
      <c r="G992">
        <v>96</v>
      </c>
      <c r="H992">
        <f>IF(RFM_Customers[Recency]&lt;=RFM_Thresholds!$B$2,5, IF(RFM_Customers[Recency]&lt;=RFM_Thresholds!$C$2,4,IF(RFM_Customers[Recency]&lt;=RFM_Thresholds!$D$2,3,IF(RFM_Customers[Recency]&lt;=RFM_Thresholds!$E$2,2,1))))</f>
        <v>3</v>
      </c>
      <c r="I992">
        <f>IF(RFM_Customers[Frequency]&lt;=RFM_Thresholds!$B$2,1, IF(RFM_Customers[Frequency]&lt;=RFM_Thresholds!$C$2,2,IF(RFM_Customers[Frequency]&lt;=RFM_Thresholds!$D$2,3,IF(RFM_Customers[Frequency]&lt;=RFM_Thresholds!$E$2,4,5))))</f>
        <v>1</v>
      </c>
      <c r="J992">
        <f>IF(RFM_Customers[NetSpending]&lt;=RFM_Thresholds!$B$2,1, IF(RFM_Customers[NetSpending]&lt;=RFM_Thresholds!$C$2,2,IF(RFM_Customers[NetSpending]&lt;=RFM_Thresholds!$D$2,3,IF(RFM_Customers[NetSpending]&lt;=RFM_Thresholds!$E$2,4,5))))</f>
        <v>5</v>
      </c>
      <c r="K992">
        <f t="shared" si="15"/>
        <v>9</v>
      </c>
    </row>
    <row r="993" spans="1:11" x14ac:dyDescent="0.25">
      <c r="A993">
        <v>16600</v>
      </c>
      <c r="B993">
        <v>2153.4099999999994</v>
      </c>
      <c r="C993">
        <v>59.850000000000009</v>
      </c>
      <c r="D993">
        <v>2093.5599999999995</v>
      </c>
      <c r="E993">
        <v>13</v>
      </c>
      <c r="F993" s="1">
        <v>40882</v>
      </c>
      <c r="G993">
        <v>5</v>
      </c>
      <c r="H993">
        <f>IF(RFM_Customers[Recency]&lt;=RFM_Thresholds!$B$2,5, IF(RFM_Customers[Recency]&lt;=RFM_Thresholds!$C$2,4,IF(RFM_Customers[Recency]&lt;=RFM_Thresholds!$D$2,3,IF(RFM_Customers[Recency]&lt;=RFM_Thresholds!$E$2,2,1))))</f>
        <v>5</v>
      </c>
      <c r="I993">
        <f>IF(RFM_Customers[Frequency]&lt;=RFM_Thresholds!$B$2,1, IF(RFM_Customers[Frequency]&lt;=RFM_Thresholds!$C$2,2,IF(RFM_Customers[Frequency]&lt;=RFM_Thresholds!$D$2,3,IF(RFM_Customers[Frequency]&lt;=RFM_Thresholds!$E$2,4,5))))</f>
        <v>1</v>
      </c>
      <c r="J993">
        <f>IF(RFM_Customers[NetSpending]&lt;=RFM_Thresholds!$B$2,1, IF(RFM_Customers[NetSpending]&lt;=RFM_Thresholds!$C$2,2,IF(RFM_Customers[NetSpending]&lt;=RFM_Thresholds!$D$2,3,IF(RFM_Customers[NetSpending]&lt;=RFM_Thresholds!$E$2,4,5))))</f>
        <v>5</v>
      </c>
      <c r="K993">
        <f t="shared" si="15"/>
        <v>11</v>
      </c>
    </row>
    <row r="994" spans="1:11" x14ac:dyDescent="0.25">
      <c r="A994">
        <v>17028</v>
      </c>
      <c r="B994">
        <v>1593.8300000000002</v>
      </c>
      <c r="C994">
        <v>0</v>
      </c>
      <c r="D994">
        <v>1593.8300000000002</v>
      </c>
      <c r="E994">
        <v>3</v>
      </c>
      <c r="F994" s="1">
        <v>40305</v>
      </c>
      <c r="G994">
        <v>582</v>
      </c>
      <c r="H994">
        <f>IF(RFM_Customers[Recency]&lt;=RFM_Thresholds!$B$2,5, IF(RFM_Customers[Recency]&lt;=RFM_Thresholds!$C$2,4,IF(RFM_Customers[Recency]&lt;=RFM_Thresholds!$D$2,3,IF(RFM_Customers[Recency]&lt;=RFM_Thresholds!$E$2,2,1))))</f>
        <v>1</v>
      </c>
      <c r="I994">
        <f>IF(RFM_Customers[Frequency]&lt;=RFM_Thresholds!$B$2,1, IF(RFM_Customers[Frequency]&lt;=RFM_Thresholds!$C$2,2,IF(RFM_Customers[Frequency]&lt;=RFM_Thresholds!$D$2,3,IF(RFM_Customers[Frequency]&lt;=RFM_Thresholds!$E$2,4,5))))</f>
        <v>1</v>
      </c>
      <c r="J994">
        <f>IF(RFM_Customers[NetSpending]&lt;=RFM_Thresholds!$B$2,1, IF(RFM_Customers[NetSpending]&lt;=RFM_Thresholds!$C$2,2,IF(RFM_Customers[NetSpending]&lt;=RFM_Thresholds!$D$2,3,IF(RFM_Customers[NetSpending]&lt;=RFM_Thresholds!$E$2,4,5))))</f>
        <v>5</v>
      </c>
      <c r="K994">
        <f t="shared" si="15"/>
        <v>7</v>
      </c>
    </row>
    <row r="995" spans="1:11" x14ac:dyDescent="0.25">
      <c r="A995">
        <v>16222</v>
      </c>
      <c r="B995">
        <v>1272.0500000000006</v>
      </c>
      <c r="C995">
        <v>0</v>
      </c>
      <c r="D995">
        <v>1272.0500000000006</v>
      </c>
      <c r="E995">
        <v>2</v>
      </c>
      <c r="F995" s="1">
        <v>40568</v>
      </c>
      <c r="G995">
        <v>319</v>
      </c>
      <c r="H995">
        <f>IF(RFM_Customers[Recency]&lt;=RFM_Thresholds!$B$2,5, IF(RFM_Customers[Recency]&lt;=RFM_Thresholds!$C$2,4,IF(RFM_Customers[Recency]&lt;=RFM_Thresholds!$D$2,3,IF(RFM_Customers[Recency]&lt;=RFM_Thresholds!$E$2,2,1))))</f>
        <v>2</v>
      </c>
      <c r="I995">
        <f>IF(RFM_Customers[Frequency]&lt;=RFM_Thresholds!$B$2,1, IF(RFM_Customers[Frequency]&lt;=RFM_Thresholds!$C$2,2,IF(RFM_Customers[Frequency]&lt;=RFM_Thresholds!$D$2,3,IF(RFM_Customers[Frequency]&lt;=RFM_Thresholds!$E$2,4,5))))</f>
        <v>1</v>
      </c>
      <c r="J995">
        <f>IF(RFM_Customers[NetSpending]&lt;=RFM_Thresholds!$B$2,1, IF(RFM_Customers[NetSpending]&lt;=RFM_Thresholds!$C$2,2,IF(RFM_Customers[NetSpending]&lt;=RFM_Thresholds!$D$2,3,IF(RFM_Customers[NetSpending]&lt;=RFM_Thresholds!$E$2,4,5))))</f>
        <v>5</v>
      </c>
      <c r="K995">
        <f t="shared" si="15"/>
        <v>8</v>
      </c>
    </row>
    <row r="996" spans="1:11" x14ac:dyDescent="0.25">
      <c r="A996">
        <v>15497</v>
      </c>
      <c r="B996">
        <v>8657.3899999999903</v>
      </c>
      <c r="C996">
        <v>13.93</v>
      </c>
      <c r="D996">
        <v>8643.45999999999</v>
      </c>
      <c r="E996">
        <v>9</v>
      </c>
      <c r="F996" s="1">
        <v>40869</v>
      </c>
      <c r="G996">
        <v>18</v>
      </c>
      <c r="H996">
        <f>IF(RFM_Customers[Recency]&lt;=RFM_Thresholds!$B$2,5, IF(RFM_Customers[Recency]&lt;=RFM_Thresholds!$C$2,4,IF(RFM_Customers[Recency]&lt;=RFM_Thresholds!$D$2,3,IF(RFM_Customers[Recency]&lt;=RFM_Thresholds!$E$2,2,1))))</f>
        <v>5</v>
      </c>
      <c r="I996">
        <f>IF(RFM_Customers[Frequency]&lt;=RFM_Thresholds!$B$2,1, IF(RFM_Customers[Frequency]&lt;=RFM_Thresholds!$C$2,2,IF(RFM_Customers[Frequency]&lt;=RFM_Thresholds!$D$2,3,IF(RFM_Customers[Frequency]&lt;=RFM_Thresholds!$E$2,4,5))))</f>
        <v>1</v>
      </c>
      <c r="J996">
        <f>IF(RFM_Customers[NetSpending]&lt;=RFM_Thresholds!$B$2,1, IF(RFM_Customers[NetSpending]&lt;=RFM_Thresholds!$C$2,2,IF(RFM_Customers[NetSpending]&lt;=RFM_Thresholds!$D$2,3,IF(RFM_Customers[NetSpending]&lt;=RFM_Thresholds!$E$2,4,5))))</f>
        <v>5</v>
      </c>
      <c r="K996">
        <f t="shared" si="15"/>
        <v>11</v>
      </c>
    </row>
    <row r="997" spans="1:11" x14ac:dyDescent="0.25">
      <c r="A997">
        <v>14949</v>
      </c>
      <c r="B997">
        <v>515</v>
      </c>
      <c r="C997">
        <v>16.45</v>
      </c>
      <c r="D997">
        <v>498.55</v>
      </c>
      <c r="E997">
        <v>4</v>
      </c>
      <c r="F997" s="1">
        <v>40417</v>
      </c>
      <c r="G997">
        <v>470</v>
      </c>
      <c r="H997">
        <f>IF(RFM_Customers[Recency]&lt;=RFM_Thresholds!$B$2,5, IF(RFM_Customers[Recency]&lt;=RFM_Thresholds!$C$2,4,IF(RFM_Customers[Recency]&lt;=RFM_Thresholds!$D$2,3,IF(RFM_Customers[Recency]&lt;=RFM_Thresholds!$E$2,2,1))))</f>
        <v>1</v>
      </c>
      <c r="I997">
        <f>IF(RFM_Customers[Frequency]&lt;=RFM_Thresholds!$B$2,1, IF(RFM_Customers[Frequency]&lt;=RFM_Thresholds!$C$2,2,IF(RFM_Customers[Frequency]&lt;=RFM_Thresholds!$D$2,3,IF(RFM_Customers[Frequency]&lt;=RFM_Thresholds!$E$2,4,5))))</f>
        <v>1</v>
      </c>
      <c r="J997">
        <f>IF(RFM_Customers[NetSpending]&lt;=RFM_Thresholds!$B$2,1, IF(RFM_Customers[NetSpending]&lt;=RFM_Thresholds!$C$2,2,IF(RFM_Customers[NetSpending]&lt;=RFM_Thresholds!$D$2,3,IF(RFM_Customers[NetSpending]&lt;=RFM_Thresholds!$E$2,4,5))))</f>
        <v>5</v>
      </c>
      <c r="K997">
        <f t="shared" si="15"/>
        <v>7</v>
      </c>
    </row>
    <row r="998" spans="1:11" x14ac:dyDescent="0.25">
      <c r="A998">
        <v>17324</v>
      </c>
      <c r="B998">
        <v>2171.0699999999997</v>
      </c>
      <c r="C998">
        <v>153</v>
      </c>
      <c r="D998">
        <v>2018.0700000000002</v>
      </c>
      <c r="E998">
        <v>12</v>
      </c>
      <c r="F998" s="1">
        <v>40869</v>
      </c>
      <c r="G998">
        <v>18</v>
      </c>
      <c r="H998">
        <f>IF(RFM_Customers[Recency]&lt;=RFM_Thresholds!$B$2,5, IF(RFM_Customers[Recency]&lt;=RFM_Thresholds!$C$2,4,IF(RFM_Customers[Recency]&lt;=RFM_Thresholds!$D$2,3,IF(RFM_Customers[Recency]&lt;=RFM_Thresholds!$E$2,2,1))))</f>
        <v>5</v>
      </c>
      <c r="I998">
        <f>IF(RFM_Customers[Frequency]&lt;=RFM_Thresholds!$B$2,1, IF(RFM_Customers[Frequency]&lt;=RFM_Thresholds!$C$2,2,IF(RFM_Customers[Frequency]&lt;=RFM_Thresholds!$D$2,3,IF(RFM_Customers[Frequency]&lt;=RFM_Thresholds!$E$2,4,5))))</f>
        <v>1</v>
      </c>
      <c r="J998">
        <f>IF(RFM_Customers[NetSpending]&lt;=RFM_Thresholds!$B$2,1, IF(RFM_Customers[NetSpending]&lt;=RFM_Thresholds!$C$2,2,IF(RFM_Customers[NetSpending]&lt;=RFM_Thresholds!$D$2,3,IF(RFM_Customers[NetSpending]&lt;=RFM_Thresholds!$E$2,4,5))))</f>
        <v>5</v>
      </c>
      <c r="K998">
        <f t="shared" si="15"/>
        <v>11</v>
      </c>
    </row>
    <row r="999" spans="1:11" x14ac:dyDescent="0.25">
      <c r="A999">
        <v>15409</v>
      </c>
      <c r="B999">
        <v>131.25</v>
      </c>
      <c r="C999">
        <v>14.05</v>
      </c>
      <c r="D999">
        <v>117.2</v>
      </c>
      <c r="E999">
        <v>1</v>
      </c>
      <c r="F999" s="1">
        <v>40165</v>
      </c>
      <c r="G999">
        <v>722</v>
      </c>
      <c r="H999">
        <f>IF(RFM_Customers[Recency]&lt;=RFM_Thresholds!$B$2,5, IF(RFM_Customers[Recency]&lt;=RFM_Thresholds!$C$2,4,IF(RFM_Customers[Recency]&lt;=RFM_Thresholds!$D$2,3,IF(RFM_Customers[Recency]&lt;=RFM_Thresholds!$E$2,2,1))))</f>
        <v>1</v>
      </c>
      <c r="I999">
        <f>IF(RFM_Customers[Frequency]&lt;=RFM_Thresholds!$B$2,1, IF(RFM_Customers[Frequency]&lt;=RFM_Thresholds!$C$2,2,IF(RFM_Customers[Frequency]&lt;=RFM_Thresholds!$D$2,3,IF(RFM_Customers[Frequency]&lt;=RFM_Thresholds!$E$2,4,5))))</f>
        <v>1</v>
      </c>
      <c r="J999">
        <f>IF(RFM_Customers[NetSpending]&lt;=RFM_Thresholds!$B$2,1, IF(RFM_Customers[NetSpending]&lt;=RFM_Thresholds!$C$2,2,IF(RFM_Customers[NetSpending]&lt;=RFM_Thresholds!$D$2,3,IF(RFM_Customers[NetSpending]&lt;=RFM_Thresholds!$E$2,4,5))))</f>
        <v>3</v>
      </c>
      <c r="K999">
        <f t="shared" si="15"/>
        <v>5</v>
      </c>
    </row>
    <row r="1000" spans="1:11" x14ac:dyDescent="0.25">
      <c r="A1000">
        <v>13327</v>
      </c>
      <c r="B1000">
        <v>9134.4799999999923</v>
      </c>
      <c r="C1000">
        <v>138.44999999999999</v>
      </c>
      <c r="D1000">
        <v>8996.0299999999897</v>
      </c>
      <c r="E1000">
        <v>20</v>
      </c>
      <c r="F1000" s="1">
        <v>40848</v>
      </c>
      <c r="G1000">
        <v>39</v>
      </c>
      <c r="H1000">
        <f>IF(RFM_Customers[Recency]&lt;=RFM_Thresholds!$B$2,5, IF(RFM_Customers[Recency]&lt;=RFM_Thresholds!$C$2,4,IF(RFM_Customers[Recency]&lt;=RFM_Thresholds!$D$2,3,IF(RFM_Customers[Recency]&lt;=RFM_Thresholds!$E$2,2,1))))</f>
        <v>4</v>
      </c>
      <c r="I1000">
        <f>IF(RFM_Customers[Frequency]&lt;=RFM_Thresholds!$B$2,1, IF(RFM_Customers[Frequency]&lt;=RFM_Thresholds!$C$2,2,IF(RFM_Customers[Frequency]&lt;=RFM_Thresholds!$D$2,3,IF(RFM_Customers[Frequency]&lt;=RFM_Thresholds!$E$2,4,5))))</f>
        <v>1</v>
      </c>
      <c r="J1000">
        <f>IF(RFM_Customers[NetSpending]&lt;=RFM_Thresholds!$B$2,1, IF(RFM_Customers[NetSpending]&lt;=RFM_Thresholds!$C$2,2,IF(RFM_Customers[NetSpending]&lt;=RFM_Thresholds!$D$2,3,IF(RFM_Customers[NetSpending]&lt;=RFM_Thresholds!$E$2,4,5))))</f>
        <v>5</v>
      </c>
      <c r="K1000">
        <f t="shared" si="15"/>
        <v>10</v>
      </c>
    </row>
    <row r="1001" spans="1:11" x14ac:dyDescent="0.25">
      <c r="A1001">
        <v>13781</v>
      </c>
      <c r="B1001">
        <v>778.83000000000038</v>
      </c>
      <c r="C1001">
        <v>7.95</v>
      </c>
      <c r="D1001">
        <v>770.88000000000045</v>
      </c>
      <c r="E1001">
        <v>3</v>
      </c>
      <c r="F1001" s="1">
        <v>40636</v>
      </c>
      <c r="G1001">
        <v>251</v>
      </c>
      <c r="H1001">
        <f>IF(RFM_Customers[Recency]&lt;=RFM_Thresholds!$B$2,5, IF(RFM_Customers[Recency]&lt;=RFM_Thresholds!$C$2,4,IF(RFM_Customers[Recency]&lt;=RFM_Thresholds!$D$2,3,IF(RFM_Customers[Recency]&lt;=RFM_Thresholds!$E$2,2,1))))</f>
        <v>2</v>
      </c>
      <c r="I1001">
        <f>IF(RFM_Customers[Frequency]&lt;=RFM_Thresholds!$B$2,1, IF(RFM_Customers[Frequency]&lt;=RFM_Thresholds!$C$2,2,IF(RFM_Customers[Frequency]&lt;=RFM_Thresholds!$D$2,3,IF(RFM_Customers[Frequency]&lt;=RFM_Thresholds!$E$2,4,5))))</f>
        <v>1</v>
      </c>
      <c r="J1001">
        <f>IF(RFM_Customers[NetSpending]&lt;=RFM_Thresholds!$B$2,1, IF(RFM_Customers[NetSpending]&lt;=RFM_Thresholds!$C$2,2,IF(RFM_Customers[NetSpending]&lt;=RFM_Thresholds!$D$2,3,IF(RFM_Customers[NetSpending]&lt;=RFM_Thresholds!$E$2,4,5))))</f>
        <v>5</v>
      </c>
      <c r="K1001">
        <f t="shared" si="15"/>
        <v>8</v>
      </c>
    </row>
    <row r="1002" spans="1:11" x14ac:dyDescent="0.25">
      <c r="A1002">
        <v>16592</v>
      </c>
      <c r="B1002">
        <v>7807.9099999999917</v>
      </c>
      <c r="C1002">
        <v>183.45</v>
      </c>
      <c r="D1002">
        <v>7624.4599999999919</v>
      </c>
      <c r="E1002">
        <v>28</v>
      </c>
      <c r="F1002" s="1">
        <v>40882</v>
      </c>
      <c r="G1002">
        <v>5</v>
      </c>
      <c r="H1002">
        <f>IF(RFM_Customers[Recency]&lt;=RFM_Thresholds!$B$2,5, IF(RFM_Customers[Recency]&lt;=RFM_Thresholds!$C$2,4,IF(RFM_Customers[Recency]&lt;=RFM_Thresholds!$D$2,3,IF(RFM_Customers[Recency]&lt;=RFM_Thresholds!$E$2,2,1))))</f>
        <v>5</v>
      </c>
      <c r="I1002">
        <f>IF(RFM_Customers[Frequency]&lt;=RFM_Thresholds!$B$2,1, IF(RFM_Customers[Frequency]&lt;=RFM_Thresholds!$C$2,2,IF(RFM_Customers[Frequency]&lt;=RFM_Thresholds!$D$2,3,IF(RFM_Customers[Frequency]&lt;=RFM_Thresholds!$E$2,4,5))))</f>
        <v>2</v>
      </c>
      <c r="J1002">
        <f>IF(RFM_Customers[NetSpending]&lt;=RFM_Thresholds!$B$2,1, IF(RFM_Customers[NetSpending]&lt;=RFM_Thresholds!$C$2,2,IF(RFM_Customers[NetSpending]&lt;=RFM_Thresholds!$D$2,3,IF(RFM_Customers[NetSpending]&lt;=RFM_Thresholds!$E$2,4,5))))</f>
        <v>5</v>
      </c>
      <c r="K1002">
        <f t="shared" si="15"/>
        <v>12</v>
      </c>
    </row>
    <row r="1003" spans="1:11" x14ac:dyDescent="0.25">
      <c r="A1003">
        <v>14105</v>
      </c>
      <c r="B1003">
        <v>5988.8299999999972</v>
      </c>
      <c r="C1003">
        <v>284.84999999999991</v>
      </c>
      <c r="D1003">
        <v>5703.9799999999977</v>
      </c>
      <c r="E1003">
        <v>5</v>
      </c>
      <c r="F1003" s="1">
        <v>40647</v>
      </c>
      <c r="G1003">
        <v>240</v>
      </c>
      <c r="H1003">
        <f>IF(RFM_Customers[Recency]&lt;=RFM_Thresholds!$B$2,5, IF(RFM_Customers[Recency]&lt;=RFM_Thresholds!$C$2,4,IF(RFM_Customers[Recency]&lt;=RFM_Thresholds!$D$2,3,IF(RFM_Customers[Recency]&lt;=RFM_Thresholds!$E$2,2,1))))</f>
        <v>2</v>
      </c>
      <c r="I1003">
        <f>IF(RFM_Customers[Frequency]&lt;=RFM_Thresholds!$B$2,1, IF(RFM_Customers[Frequency]&lt;=RFM_Thresholds!$C$2,2,IF(RFM_Customers[Frequency]&lt;=RFM_Thresholds!$D$2,3,IF(RFM_Customers[Frequency]&lt;=RFM_Thresholds!$E$2,4,5))))</f>
        <v>1</v>
      </c>
      <c r="J1003">
        <f>IF(RFM_Customers[NetSpending]&lt;=RFM_Thresholds!$B$2,1, IF(RFM_Customers[NetSpending]&lt;=RFM_Thresholds!$C$2,2,IF(RFM_Customers[NetSpending]&lt;=RFM_Thresholds!$D$2,3,IF(RFM_Customers[NetSpending]&lt;=RFM_Thresholds!$E$2,4,5))))</f>
        <v>5</v>
      </c>
      <c r="K1003">
        <f t="shared" si="15"/>
        <v>8</v>
      </c>
    </row>
    <row r="1004" spans="1:11" x14ac:dyDescent="0.25">
      <c r="A1004">
        <v>13847</v>
      </c>
      <c r="B1004">
        <v>310.71999999999991</v>
      </c>
      <c r="C1004">
        <v>0</v>
      </c>
      <c r="D1004">
        <v>310.71999999999991</v>
      </c>
      <c r="E1004">
        <v>1</v>
      </c>
      <c r="F1004" s="1">
        <v>40167</v>
      </c>
      <c r="G1004">
        <v>720</v>
      </c>
      <c r="H1004">
        <f>IF(RFM_Customers[Recency]&lt;=RFM_Thresholds!$B$2,5, IF(RFM_Customers[Recency]&lt;=RFM_Thresholds!$C$2,4,IF(RFM_Customers[Recency]&lt;=RFM_Thresholds!$D$2,3,IF(RFM_Customers[Recency]&lt;=RFM_Thresholds!$E$2,2,1))))</f>
        <v>1</v>
      </c>
      <c r="I1004">
        <f>IF(RFM_Customers[Frequency]&lt;=RFM_Thresholds!$B$2,1, IF(RFM_Customers[Frequency]&lt;=RFM_Thresholds!$C$2,2,IF(RFM_Customers[Frequency]&lt;=RFM_Thresholds!$D$2,3,IF(RFM_Customers[Frequency]&lt;=RFM_Thresholds!$E$2,4,5))))</f>
        <v>1</v>
      </c>
      <c r="J1004">
        <f>IF(RFM_Customers[NetSpending]&lt;=RFM_Thresholds!$B$2,1, IF(RFM_Customers[NetSpending]&lt;=RFM_Thresholds!$C$2,2,IF(RFM_Customers[NetSpending]&lt;=RFM_Thresholds!$D$2,3,IF(RFM_Customers[NetSpending]&lt;=RFM_Thresholds!$E$2,4,5))))</f>
        <v>4</v>
      </c>
      <c r="K1004">
        <f t="shared" si="15"/>
        <v>6</v>
      </c>
    </row>
    <row r="1005" spans="1:11" x14ac:dyDescent="0.25">
      <c r="A1005">
        <v>15518</v>
      </c>
      <c r="B1005">
        <v>4189.9899999999943</v>
      </c>
      <c r="C1005">
        <v>115.16000000000001</v>
      </c>
      <c r="D1005">
        <v>4074.829999999994</v>
      </c>
      <c r="E1005">
        <v>15</v>
      </c>
      <c r="F1005" s="1">
        <v>40822</v>
      </c>
      <c r="G1005">
        <v>65</v>
      </c>
      <c r="H1005">
        <f>IF(RFM_Customers[Recency]&lt;=RFM_Thresholds!$B$2,5, IF(RFM_Customers[Recency]&lt;=RFM_Thresholds!$C$2,4,IF(RFM_Customers[Recency]&lt;=RFM_Thresholds!$D$2,3,IF(RFM_Customers[Recency]&lt;=RFM_Thresholds!$E$2,2,1))))</f>
        <v>3</v>
      </c>
      <c r="I1005">
        <f>IF(RFM_Customers[Frequency]&lt;=RFM_Thresholds!$B$2,1, IF(RFM_Customers[Frequency]&lt;=RFM_Thresholds!$C$2,2,IF(RFM_Customers[Frequency]&lt;=RFM_Thresholds!$D$2,3,IF(RFM_Customers[Frequency]&lt;=RFM_Thresholds!$E$2,4,5))))</f>
        <v>1</v>
      </c>
      <c r="J1005">
        <f>IF(RFM_Customers[NetSpending]&lt;=RFM_Thresholds!$B$2,1, IF(RFM_Customers[NetSpending]&lt;=RFM_Thresholds!$C$2,2,IF(RFM_Customers[NetSpending]&lt;=RFM_Thresholds!$D$2,3,IF(RFM_Customers[NetSpending]&lt;=RFM_Thresholds!$E$2,4,5))))</f>
        <v>5</v>
      </c>
      <c r="K1005">
        <f t="shared" si="15"/>
        <v>9</v>
      </c>
    </row>
    <row r="1006" spans="1:11" x14ac:dyDescent="0.25">
      <c r="A1006">
        <v>17624</v>
      </c>
      <c r="B1006">
        <v>1568.6300000000008</v>
      </c>
      <c r="C1006">
        <v>0</v>
      </c>
      <c r="D1006">
        <v>1568.6300000000008</v>
      </c>
      <c r="E1006">
        <v>4</v>
      </c>
      <c r="F1006" s="1">
        <v>40872</v>
      </c>
      <c r="G1006">
        <v>15</v>
      </c>
      <c r="H1006">
        <f>IF(RFM_Customers[Recency]&lt;=RFM_Thresholds!$B$2,5, IF(RFM_Customers[Recency]&lt;=RFM_Thresholds!$C$2,4,IF(RFM_Customers[Recency]&lt;=RFM_Thresholds!$D$2,3,IF(RFM_Customers[Recency]&lt;=RFM_Thresholds!$E$2,2,1))))</f>
        <v>5</v>
      </c>
      <c r="I1006">
        <f>IF(RFM_Customers[Frequency]&lt;=RFM_Thresholds!$B$2,1, IF(RFM_Customers[Frequency]&lt;=RFM_Thresholds!$C$2,2,IF(RFM_Customers[Frequency]&lt;=RFM_Thresholds!$D$2,3,IF(RFM_Customers[Frequency]&lt;=RFM_Thresholds!$E$2,4,5))))</f>
        <v>1</v>
      </c>
      <c r="J1006">
        <f>IF(RFM_Customers[NetSpending]&lt;=RFM_Thresholds!$B$2,1, IF(RFM_Customers[NetSpending]&lt;=RFM_Thresholds!$C$2,2,IF(RFM_Customers[NetSpending]&lt;=RFM_Thresholds!$D$2,3,IF(RFM_Customers[NetSpending]&lt;=RFM_Thresholds!$E$2,4,5))))</f>
        <v>5</v>
      </c>
      <c r="K1006">
        <f t="shared" si="15"/>
        <v>11</v>
      </c>
    </row>
    <row r="1007" spans="1:11" x14ac:dyDescent="0.25">
      <c r="A1007">
        <v>13871</v>
      </c>
      <c r="B1007">
        <v>7885.8499999999985</v>
      </c>
      <c r="C1007">
        <v>80.900000000000006</v>
      </c>
      <c r="D1007">
        <v>7804.949999999998</v>
      </c>
      <c r="E1007">
        <v>17</v>
      </c>
      <c r="F1007" s="1">
        <v>40864</v>
      </c>
      <c r="G1007">
        <v>23</v>
      </c>
      <c r="H1007">
        <f>IF(RFM_Customers[Recency]&lt;=RFM_Thresholds!$B$2,5, IF(RFM_Customers[Recency]&lt;=RFM_Thresholds!$C$2,4,IF(RFM_Customers[Recency]&lt;=RFM_Thresholds!$D$2,3,IF(RFM_Customers[Recency]&lt;=RFM_Thresholds!$E$2,2,1))))</f>
        <v>4</v>
      </c>
      <c r="I1007">
        <f>IF(RFM_Customers[Frequency]&lt;=RFM_Thresholds!$B$2,1, IF(RFM_Customers[Frequency]&lt;=RFM_Thresholds!$C$2,2,IF(RFM_Customers[Frequency]&lt;=RFM_Thresholds!$D$2,3,IF(RFM_Customers[Frequency]&lt;=RFM_Thresholds!$E$2,4,5))))</f>
        <v>1</v>
      </c>
      <c r="J1007">
        <f>IF(RFM_Customers[NetSpending]&lt;=RFM_Thresholds!$B$2,1, IF(RFM_Customers[NetSpending]&lt;=RFM_Thresholds!$C$2,2,IF(RFM_Customers[NetSpending]&lt;=RFM_Thresholds!$D$2,3,IF(RFM_Customers[NetSpending]&lt;=RFM_Thresholds!$E$2,4,5))))</f>
        <v>5</v>
      </c>
      <c r="K1007">
        <f t="shared" si="15"/>
        <v>10</v>
      </c>
    </row>
    <row r="1008" spans="1:11" x14ac:dyDescent="0.25">
      <c r="A1008">
        <v>12609</v>
      </c>
      <c r="B1008">
        <v>3435.8599999999992</v>
      </c>
      <c r="C1008">
        <v>18</v>
      </c>
      <c r="D1008">
        <v>3417.8599999999997</v>
      </c>
      <c r="E1008">
        <v>9</v>
      </c>
      <c r="F1008" s="1">
        <v>40808</v>
      </c>
      <c r="G1008">
        <v>79</v>
      </c>
      <c r="H1008">
        <f>IF(RFM_Customers[Recency]&lt;=RFM_Thresholds!$B$2,5, IF(RFM_Customers[Recency]&lt;=RFM_Thresholds!$C$2,4,IF(RFM_Customers[Recency]&lt;=RFM_Thresholds!$D$2,3,IF(RFM_Customers[Recency]&lt;=RFM_Thresholds!$E$2,2,1))))</f>
        <v>3</v>
      </c>
      <c r="I1008">
        <f>IF(RFM_Customers[Frequency]&lt;=RFM_Thresholds!$B$2,1, IF(RFM_Customers[Frequency]&lt;=RFM_Thresholds!$C$2,2,IF(RFM_Customers[Frequency]&lt;=RFM_Thresholds!$D$2,3,IF(RFM_Customers[Frequency]&lt;=RFM_Thresholds!$E$2,4,5))))</f>
        <v>1</v>
      </c>
      <c r="J1008">
        <f>IF(RFM_Customers[NetSpending]&lt;=RFM_Thresholds!$B$2,1, IF(RFM_Customers[NetSpending]&lt;=RFM_Thresholds!$C$2,2,IF(RFM_Customers[NetSpending]&lt;=RFM_Thresholds!$D$2,3,IF(RFM_Customers[NetSpending]&lt;=RFM_Thresholds!$E$2,4,5))))</f>
        <v>5</v>
      </c>
      <c r="K1008">
        <f t="shared" si="15"/>
        <v>9</v>
      </c>
    </row>
    <row r="1009" spans="1:11" x14ac:dyDescent="0.25">
      <c r="A1009">
        <v>14404</v>
      </c>
      <c r="B1009">
        <v>2724.13</v>
      </c>
      <c r="C1009">
        <v>99</v>
      </c>
      <c r="D1009">
        <v>2625.13</v>
      </c>
      <c r="E1009">
        <v>13</v>
      </c>
      <c r="F1009" s="1">
        <v>40853</v>
      </c>
      <c r="G1009">
        <v>34</v>
      </c>
      <c r="H1009">
        <f>IF(RFM_Customers[Recency]&lt;=RFM_Thresholds!$B$2,5, IF(RFM_Customers[Recency]&lt;=RFM_Thresholds!$C$2,4,IF(RFM_Customers[Recency]&lt;=RFM_Thresholds!$D$2,3,IF(RFM_Customers[Recency]&lt;=RFM_Thresholds!$E$2,2,1))))</f>
        <v>4</v>
      </c>
      <c r="I1009">
        <f>IF(RFM_Customers[Frequency]&lt;=RFM_Thresholds!$B$2,1, IF(RFM_Customers[Frequency]&lt;=RFM_Thresholds!$C$2,2,IF(RFM_Customers[Frequency]&lt;=RFM_Thresholds!$D$2,3,IF(RFM_Customers[Frequency]&lt;=RFM_Thresholds!$E$2,4,5))))</f>
        <v>1</v>
      </c>
      <c r="J1009">
        <f>IF(RFM_Customers[NetSpending]&lt;=RFM_Thresholds!$B$2,1, IF(RFM_Customers[NetSpending]&lt;=RFM_Thresholds!$C$2,2,IF(RFM_Customers[NetSpending]&lt;=RFM_Thresholds!$D$2,3,IF(RFM_Customers[NetSpending]&lt;=RFM_Thresholds!$E$2,4,5))))</f>
        <v>5</v>
      </c>
      <c r="K1009">
        <f t="shared" si="15"/>
        <v>10</v>
      </c>
    </row>
    <row r="1010" spans="1:11" x14ac:dyDescent="0.25">
      <c r="A1010">
        <v>13111</v>
      </c>
      <c r="B1010">
        <v>321.88000000000005</v>
      </c>
      <c r="C1010">
        <v>0</v>
      </c>
      <c r="D1010">
        <v>321.88000000000005</v>
      </c>
      <c r="E1010">
        <v>1</v>
      </c>
      <c r="F1010" s="1">
        <v>40168</v>
      </c>
      <c r="G1010">
        <v>719</v>
      </c>
      <c r="H1010">
        <f>IF(RFM_Customers[Recency]&lt;=RFM_Thresholds!$B$2,5, IF(RFM_Customers[Recency]&lt;=RFM_Thresholds!$C$2,4,IF(RFM_Customers[Recency]&lt;=RFM_Thresholds!$D$2,3,IF(RFM_Customers[Recency]&lt;=RFM_Thresholds!$E$2,2,1))))</f>
        <v>1</v>
      </c>
      <c r="I1010">
        <f>IF(RFM_Customers[Frequency]&lt;=RFM_Thresholds!$B$2,1, IF(RFM_Customers[Frequency]&lt;=RFM_Thresholds!$C$2,2,IF(RFM_Customers[Frequency]&lt;=RFM_Thresholds!$D$2,3,IF(RFM_Customers[Frequency]&lt;=RFM_Thresholds!$E$2,4,5))))</f>
        <v>1</v>
      </c>
      <c r="J1010">
        <f>IF(RFM_Customers[NetSpending]&lt;=RFM_Thresholds!$B$2,1, IF(RFM_Customers[NetSpending]&lt;=RFM_Thresholds!$C$2,2,IF(RFM_Customers[NetSpending]&lt;=RFM_Thresholds!$D$2,3,IF(RFM_Customers[NetSpending]&lt;=RFM_Thresholds!$E$2,4,5))))</f>
        <v>4</v>
      </c>
      <c r="K1010">
        <f t="shared" si="15"/>
        <v>6</v>
      </c>
    </row>
    <row r="1011" spans="1:11" x14ac:dyDescent="0.25">
      <c r="A1011">
        <v>16282</v>
      </c>
      <c r="B1011">
        <v>1307.5800000000002</v>
      </c>
      <c r="C1011">
        <v>0</v>
      </c>
      <c r="D1011">
        <v>1307.5800000000002</v>
      </c>
      <c r="E1011">
        <v>3</v>
      </c>
      <c r="F1011" s="1">
        <v>40547</v>
      </c>
      <c r="G1011">
        <v>340</v>
      </c>
      <c r="H1011">
        <f>IF(RFM_Customers[Recency]&lt;=RFM_Thresholds!$B$2,5, IF(RFM_Customers[Recency]&lt;=RFM_Thresholds!$C$2,4,IF(RFM_Customers[Recency]&lt;=RFM_Thresholds!$D$2,3,IF(RFM_Customers[Recency]&lt;=RFM_Thresholds!$E$2,2,1))))</f>
        <v>2</v>
      </c>
      <c r="I1011">
        <f>IF(RFM_Customers[Frequency]&lt;=RFM_Thresholds!$B$2,1, IF(RFM_Customers[Frequency]&lt;=RFM_Thresholds!$C$2,2,IF(RFM_Customers[Frequency]&lt;=RFM_Thresholds!$D$2,3,IF(RFM_Customers[Frequency]&lt;=RFM_Thresholds!$E$2,4,5))))</f>
        <v>1</v>
      </c>
      <c r="J1011">
        <f>IF(RFM_Customers[NetSpending]&lt;=RFM_Thresholds!$B$2,1, IF(RFM_Customers[NetSpending]&lt;=RFM_Thresholds!$C$2,2,IF(RFM_Customers[NetSpending]&lt;=RFM_Thresholds!$D$2,3,IF(RFM_Customers[NetSpending]&lt;=RFM_Thresholds!$E$2,4,5))))</f>
        <v>5</v>
      </c>
      <c r="K1011">
        <f t="shared" si="15"/>
        <v>8</v>
      </c>
    </row>
    <row r="1012" spans="1:11" x14ac:dyDescent="0.25">
      <c r="A1012">
        <v>14119</v>
      </c>
      <c r="B1012">
        <v>183.37</v>
      </c>
      <c r="C1012">
        <v>19.899999999999999</v>
      </c>
      <c r="D1012">
        <v>163.47</v>
      </c>
      <c r="E1012">
        <v>2</v>
      </c>
      <c r="F1012" s="1">
        <v>40511</v>
      </c>
      <c r="G1012">
        <v>376</v>
      </c>
      <c r="H1012">
        <f>IF(RFM_Customers[Recency]&lt;=RFM_Thresholds!$B$2,5, IF(RFM_Customers[Recency]&lt;=RFM_Thresholds!$C$2,4,IF(RFM_Customers[Recency]&lt;=RFM_Thresholds!$D$2,3,IF(RFM_Customers[Recency]&lt;=RFM_Thresholds!$E$2,2,1))))</f>
        <v>2</v>
      </c>
      <c r="I1012">
        <f>IF(RFM_Customers[Frequency]&lt;=RFM_Thresholds!$B$2,1, IF(RFM_Customers[Frequency]&lt;=RFM_Thresholds!$C$2,2,IF(RFM_Customers[Frequency]&lt;=RFM_Thresholds!$D$2,3,IF(RFM_Customers[Frequency]&lt;=RFM_Thresholds!$E$2,4,5))))</f>
        <v>1</v>
      </c>
      <c r="J1012">
        <f>IF(RFM_Customers[NetSpending]&lt;=RFM_Thresholds!$B$2,1, IF(RFM_Customers[NetSpending]&lt;=RFM_Thresholds!$C$2,2,IF(RFM_Customers[NetSpending]&lt;=RFM_Thresholds!$D$2,3,IF(RFM_Customers[NetSpending]&lt;=RFM_Thresholds!$E$2,4,5))))</f>
        <v>3</v>
      </c>
      <c r="K1012">
        <f t="shared" si="15"/>
        <v>6</v>
      </c>
    </row>
    <row r="1013" spans="1:11" x14ac:dyDescent="0.25">
      <c r="A1013">
        <v>17182</v>
      </c>
      <c r="B1013">
        <v>321.29999999999995</v>
      </c>
      <c r="C1013">
        <v>0</v>
      </c>
      <c r="D1013">
        <v>321.29999999999995</v>
      </c>
      <c r="E1013">
        <v>2</v>
      </c>
      <c r="F1013" s="1">
        <v>40464</v>
      </c>
      <c r="G1013">
        <v>423</v>
      </c>
      <c r="H1013">
        <f>IF(RFM_Customers[Recency]&lt;=RFM_Thresholds!$B$2,5, IF(RFM_Customers[Recency]&lt;=RFM_Thresholds!$C$2,4,IF(RFM_Customers[Recency]&lt;=RFM_Thresholds!$D$2,3,IF(RFM_Customers[Recency]&lt;=RFM_Thresholds!$E$2,2,1))))</f>
        <v>1</v>
      </c>
      <c r="I1013">
        <f>IF(RFM_Customers[Frequency]&lt;=RFM_Thresholds!$B$2,1, IF(RFM_Customers[Frequency]&lt;=RFM_Thresholds!$C$2,2,IF(RFM_Customers[Frequency]&lt;=RFM_Thresholds!$D$2,3,IF(RFM_Customers[Frequency]&lt;=RFM_Thresholds!$E$2,4,5))))</f>
        <v>1</v>
      </c>
      <c r="J1013">
        <f>IF(RFM_Customers[NetSpending]&lt;=RFM_Thresholds!$B$2,1, IF(RFM_Customers[NetSpending]&lt;=RFM_Thresholds!$C$2,2,IF(RFM_Customers[NetSpending]&lt;=RFM_Thresholds!$D$2,3,IF(RFM_Customers[NetSpending]&lt;=RFM_Thresholds!$E$2,4,5))))</f>
        <v>4</v>
      </c>
      <c r="K1013">
        <f t="shared" si="15"/>
        <v>6</v>
      </c>
    </row>
    <row r="1014" spans="1:11" x14ac:dyDescent="0.25">
      <c r="A1014">
        <v>14819</v>
      </c>
      <c r="B1014">
        <v>456.41</v>
      </c>
      <c r="C1014">
        <v>0</v>
      </c>
      <c r="D1014">
        <v>456.41</v>
      </c>
      <c r="E1014">
        <v>4</v>
      </c>
      <c r="F1014" s="1">
        <v>40822</v>
      </c>
      <c r="G1014">
        <v>65</v>
      </c>
      <c r="H1014">
        <f>IF(RFM_Customers[Recency]&lt;=RFM_Thresholds!$B$2,5, IF(RFM_Customers[Recency]&lt;=RFM_Thresholds!$C$2,4,IF(RFM_Customers[Recency]&lt;=RFM_Thresholds!$D$2,3,IF(RFM_Customers[Recency]&lt;=RFM_Thresholds!$E$2,2,1))))</f>
        <v>3</v>
      </c>
      <c r="I1014">
        <f>IF(RFM_Customers[Frequency]&lt;=RFM_Thresholds!$B$2,1, IF(RFM_Customers[Frequency]&lt;=RFM_Thresholds!$C$2,2,IF(RFM_Customers[Frequency]&lt;=RFM_Thresholds!$D$2,3,IF(RFM_Customers[Frequency]&lt;=RFM_Thresholds!$E$2,4,5))))</f>
        <v>1</v>
      </c>
      <c r="J1014">
        <f>IF(RFM_Customers[NetSpending]&lt;=RFM_Thresholds!$B$2,1, IF(RFM_Customers[NetSpending]&lt;=RFM_Thresholds!$C$2,2,IF(RFM_Customers[NetSpending]&lt;=RFM_Thresholds!$D$2,3,IF(RFM_Customers[NetSpending]&lt;=RFM_Thresholds!$E$2,4,5))))</f>
        <v>5</v>
      </c>
      <c r="K1014">
        <f t="shared" si="15"/>
        <v>9</v>
      </c>
    </row>
    <row r="1015" spans="1:11" x14ac:dyDescent="0.25">
      <c r="A1015">
        <v>14480</v>
      </c>
      <c r="B1015">
        <v>1299.5200000000002</v>
      </c>
      <c r="C1015">
        <v>4.25</v>
      </c>
      <c r="D1015">
        <v>1295.2700000000002</v>
      </c>
      <c r="E1015">
        <v>4</v>
      </c>
      <c r="F1015" s="1">
        <v>40875</v>
      </c>
      <c r="G1015">
        <v>12</v>
      </c>
      <c r="H1015">
        <f>IF(RFM_Customers[Recency]&lt;=RFM_Thresholds!$B$2,5, IF(RFM_Customers[Recency]&lt;=RFM_Thresholds!$C$2,4,IF(RFM_Customers[Recency]&lt;=RFM_Thresholds!$D$2,3,IF(RFM_Customers[Recency]&lt;=RFM_Thresholds!$E$2,2,1))))</f>
        <v>5</v>
      </c>
      <c r="I1015">
        <f>IF(RFM_Customers[Frequency]&lt;=RFM_Thresholds!$B$2,1, IF(RFM_Customers[Frequency]&lt;=RFM_Thresholds!$C$2,2,IF(RFM_Customers[Frequency]&lt;=RFM_Thresholds!$D$2,3,IF(RFM_Customers[Frequency]&lt;=RFM_Thresholds!$E$2,4,5))))</f>
        <v>1</v>
      </c>
      <c r="J1015">
        <f>IF(RFM_Customers[NetSpending]&lt;=RFM_Thresholds!$B$2,1, IF(RFM_Customers[NetSpending]&lt;=RFM_Thresholds!$C$2,2,IF(RFM_Customers[NetSpending]&lt;=RFM_Thresholds!$D$2,3,IF(RFM_Customers[NetSpending]&lt;=RFM_Thresholds!$E$2,4,5))))</f>
        <v>5</v>
      </c>
      <c r="K1015">
        <f t="shared" si="15"/>
        <v>11</v>
      </c>
    </row>
    <row r="1016" spans="1:11" x14ac:dyDescent="0.25">
      <c r="A1016">
        <v>17888</v>
      </c>
      <c r="B1016">
        <v>1807.440000000001</v>
      </c>
      <c r="C1016">
        <v>501.53999999999991</v>
      </c>
      <c r="D1016">
        <v>1305.9000000000005</v>
      </c>
      <c r="E1016">
        <v>25</v>
      </c>
      <c r="F1016" s="1">
        <v>40865</v>
      </c>
      <c r="G1016">
        <v>22</v>
      </c>
      <c r="H1016">
        <f>IF(RFM_Customers[Recency]&lt;=RFM_Thresholds!$B$2,5, IF(RFM_Customers[Recency]&lt;=RFM_Thresholds!$C$2,4,IF(RFM_Customers[Recency]&lt;=RFM_Thresholds!$D$2,3,IF(RFM_Customers[Recency]&lt;=RFM_Thresholds!$E$2,2,1))))</f>
        <v>4</v>
      </c>
      <c r="I1016">
        <f>IF(RFM_Customers[Frequency]&lt;=RFM_Thresholds!$B$2,1, IF(RFM_Customers[Frequency]&lt;=RFM_Thresholds!$C$2,2,IF(RFM_Customers[Frequency]&lt;=RFM_Thresholds!$D$2,3,IF(RFM_Customers[Frequency]&lt;=RFM_Thresholds!$E$2,4,5))))</f>
        <v>2</v>
      </c>
      <c r="J1016">
        <f>IF(RFM_Customers[NetSpending]&lt;=RFM_Thresholds!$B$2,1, IF(RFM_Customers[NetSpending]&lt;=RFM_Thresholds!$C$2,2,IF(RFM_Customers[NetSpending]&lt;=RFM_Thresholds!$D$2,3,IF(RFM_Customers[NetSpending]&lt;=RFM_Thresholds!$E$2,4,5))))</f>
        <v>5</v>
      </c>
      <c r="K1016">
        <f t="shared" si="15"/>
        <v>11</v>
      </c>
    </row>
    <row r="1017" spans="1:11" x14ac:dyDescent="0.25">
      <c r="A1017">
        <v>18251</v>
      </c>
      <c r="B1017">
        <v>26278.860000000008</v>
      </c>
      <c r="C1017">
        <v>0</v>
      </c>
      <c r="D1017">
        <v>26278.860000000008</v>
      </c>
      <c r="E1017">
        <v>9</v>
      </c>
      <c r="F1017" s="1">
        <v>40799</v>
      </c>
      <c r="G1017">
        <v>88</v>
      </c>
      <c r="H1017">
        <f>IF(RFM_Customers[Recency]&lt;=RFM_Thresholds!$B$2,5, IF(RFM_Customers[Recency]&lt;=RFM_Thresholds!$C$2,4,IF(RFM_Customers[Recency]&lt;=RFM_Thresholds!$D$2,3,IF(RFM_Customers[Recency]&lt;=RFM_Thresholds!$E$2,2,1))))</f>
        <v>3</v>
      </c>
      <c r="I1017">
        <f>IF(RFM_Customers[Frequency]&lt;=RFM_Thresholds!$B$2,1, IF(RFM_Customers[Frequency]&lt;=RFM_Thresholds!$C$2,2,IF(RFM_Customers[Frequency]&lt;=RFM_Thresholds!$D$2,3,IF(RFM_Customers[Frequency]&lt;=RFM_Thresholds!$E$2,4,5))))</f>
        <v>1</v>
      </c>
      <c r="J1017">
        <f>IF(RFM_Customers[NetSpending]&lt;=RFM_Thresholds!$B$2,1, IF(RFM_Customers[NetSpending]&lt;=RFM_Thresholds!$C$2,2,IF(RFM_Customers[NetSpending]&lt;=RFM_Thresholds!$D$2,3,IF(RFM_Customers[NetSpending]&lt;=RFM_Thresholds!$E$2,4,5))))</f>
        <v>5</v>
      </c>
      <c r="K1017">
        <f t="shared" si="15"/>
        <v>9</v>
      </c>
    </row>
    <row r="1018" spans="1:11" x14ac:dyDescent="0.25">
      <c r="A1018">
        <v>12440</v>
      </c>
      <c r="B1018">
        <v>859.20000000000016</v>
      </c>
      <c r="C1018">
        <v>91.050000000000011</v>
      </c>
      <c r="D1018">
        <v>768.1500000000002</v>
      </c>
      <c r="E1018">
        <v>2</v>
      </c>
      <c r="F1018" s="1">
        <v>40424</v>
      </c>
      <c r="G1018">
        <v>463</v>
      </c>
      <c r="H1018">
        <f>IF(RFM_Customers[Recency]&lt;=RFM_Thresholds!$B$2,5, IF(RFM_Customers[Recency]&lt;=RFM_Thresholds!$C$2,4,IF(RFM_Customers[Recency]&lt;=RFM_Thresholds!$D$2,3,IF(RFM_Customers[Recency]&lt;=RFM_Thresholds!$E$2,2,1))))</f>
        <v>1</v>
      </c>
      <c r="I1018">
        <f>IF(RFM_Customers[Frequency]&lt;=RFM_Thresholds!$B$2,1, IF(RFM_Customers[Frequency]&lt;=RFM_Thresholds!$C$2,2,IF(RFM_Customers[Frequency]&lt;=RFM_Thresholds!$D$2,3,IF(RFM_Customers[Frequency]&lt;=RFM_Thresholds!$E$2,4,5))))</f>
        <v>1</v>
      </c>
      <c r="J1018">
        <f>IF(RFM_Customers[NetSpending]&lt;=RFM_Thresholds!$B$2,1, IF(RFM_Customers[NetSpending]&lt;=RFM_Thresholds!$C$2,2,IF(RFM_Customers[NetSpending]&lt;=RFM_Thresholds!$D$2,3,IF(RFM_Customers[NetSpending]&lt;=RFM_Thresholds!$E$2,4,5))))</f>
        <v>5</v>
      </c>
      <c r="K1018">
        <f t="shared" si="15"/>
        <v>7</v>
      </c>
    </row>
    <row r="1019" spans="1:11" x14ac:dyDescent="0.25">
      <c r="A1019">
        <v>18190</v>
      </c>
      <c r="B1019">
        <v>745.62000000000035</v>
      </c>
      <c r="C1019">
        <v>9.9499999999999993</v>
      </c>
      <c r="D1019">
        <v>735.6700000000003</v>
      </c>
      <c r="E1019">
        <v>5</v>
      </c>
      <c r="F1019" s="1">
        <v>40694</v>
      </c>
      <c r="G1019">
        <v>193</v>
      </c>
      <c r="H1019">
        <f>IF(RFM_Customers[Recency]&lt;=RFM_Thresholds!$B$2,5, IF(RFM_Customers[Recency]&lt;=RFM_Thresholds!$C$2,4,IF(RFM_Customers[Recency]&lt;=RFM_Thresholds!$D$2,3,IF(RFM_Customers[Recency]&lt;=RFM_Thresholds!$E$2,2,1))))</f>
        <v>2</v>
      </c>
      <c r="I1019">
        <f>IF(RFM_Customers[Frequency]&lt;=RFM_Thresholds!$B$2,1, IF(RFM_Customers[Frequency]&lt;=RFM_Thresholds!$C$2,2,IF(RFM_Customers[Frequency]&lt;=RFM_Thresholds!$D$2,3,IF(RFM_Customers[Frequency]&lt;=RFM_Thresholds!$E$2,4,5))))</f>
        <v>1</v>
      </c>
      <c r="J1019">
        <f>IF(RFM_Customers[NetSpending]&lt;=RFM_Thresholds!$B$2,1, IF(RFM_Customers[NetSpending]&lt;=RFM_Thresholds!$C$2,2,IF(RFM_Customers[NetSpending]&lt;=RFM_Thresholds!$D$2,3,IF(RFM_Customers[NetSpending]&lt;=RFM_Thresholds!$E$2,4,5))))</f>
        <v>5</v>
      </c>
      <c r="K1019">
        <f t="shared" si="15"/>
        <v>8</v>
      </c>
    </row>
    <row r="1020" spans="1:11" x14ac:dyDescent="0.25">
      <c r="A1020">
        <v>13082</v>
      </c>
      <c r="B1020">
        <v>7335.7499999999982</v>
      </c>
      <c r="C1020">
        <v>66.83</v>
      </c>
      <c r="D1020">
        <v>7268.9199999999973</v>
      </c>
      <c r="E1020">
        <v>21</v>
      </c>
      <c r="F1020" s="1">
        <v>40760</v>
      </c>
      <c r="G1020">
        <v>127</v>
      </c>
      <c r="H1020">
        <f>IF(RFM_Customers[Recency]&lt;=RFM_Thresholds!$B$2,5, IF(RFM_Customers[Recency]&lt;=RFM_Thresholds!$C$2,4,IF(RFM_Customers[Recency]&lt;=RFM_Thresholds!$D$2,3,IF(RFM_Customers[Recency]&lt;=RFM_Thresholds!$E$2,2,1))))</f>
        <v>3</v>
      </c>
      <c r="I1020">
        <f>IF(RFM_Customers[Frequency]&lt;=RFM_Thresholds!$B$2,1, IF(RFM_Customers[Frequency]&lt;=RFM_Thresholds!$C$2,2,IF(RFM_Customers[Frequency]&lt;=RFM_Thresholds!$D$2,3,IF(RFM_Customers[Frequency]&lt;=RFM_Thresholds!$E$2,4,5))))</f>
        <v>2</v>
      </c>
      <c r="J1020">
        <f>IF(RFM_Customers[NetSpending]&lt;=RFM_Thresholds!$B$2,1, IF(RFM_Customers[NetSpending]&lt;=RFM_Thresholds!$C$2,2,IF(RFM_Customers[NetSpending]&lt;=RFM_Thresholds!$D$2,3,IF(RFM_Customers[NetSpending]&lt;=RFM_Thresholds!$E$2,4,5))))</f>
        <v>5</v>
      </c>
      <c r="K1020">
        <f t="shared" si="15"/>
        <v>10</v>
      </c>
    </row>
    <row r="1021" spans="1:11" x14ac:dyDescent="0.25">
      <c r="A1021">
        <v>15064</v>
      </c>
      <c r="B1021">
        <v>1254.4100000000008</v>
      </c>
      <c r="C1021">
        <v>0</v>
      </c>
      <c r="D1021">
        <v>1254.4100000000008</v>
      </c>
      <c r="E1021">
        <v>4</v>
      </c>
      <c r="F1021" s="1">
        <v>40476</v>
      </c>
      <c r="G1021">
        <v>411</v>
      </c>
      <c r="H1021">
        <f>IF(RFM_Customers[Recency]&lt;=RFM_Thresholds!$B$2,5, IF(RFM_Customers[Recency]&lt;=RFM_Thresholds!$C$2,4,IF(RFM_Customers[Recency]&lt;=RFM_Thresholds!$D$2,3,IF(RFM_Customers[Recency]&lt;=RFM_Thresholds!$E$2,2,1))))</f>
        <v>2</v>
      </c>
      <c r="I1021">
        <f>IF(RFM_Customers[Frequency]&lt;=RFM_Thresholds!$B$2,1, IF(RFM_Customers[Frequency]&lt;=RFM_Thresholds!$C$2,2,IF(RFM_Customers[Frequency]&lt;=RFM_Thresholds!$D$2,3,IF(RFM_Customers[Frequency]&lt;=RFM_Thresholds!$E$2,4,5))))</f>
        <v>1</v>
      </c>
      <c r="J1021">
        <f>IF(RFM_Customers[NetSpending]&lt;=RFM_Thresholds!$B$2,1, IF(RFM_Customers[NetSpending]&lt;=RFM_Thresholds!$C$2,2,IF(RFM_Customers[NetSpending]&lt;=RFM_Thresholds!$D$2,3,IF(RFM_Customers[NetSpending]&lt;=RFM_Thresholds!$E$2,4,5))))</f>
        <v>5</v>
      </c>
      <c r="K1021">
        <f t="shared" si="15"/>
        <v>8</v>
      </c>
    </row>
    <row r="1022" spans="1:11" x14ac:dyDescent="0.25">
      <c r="A1022">
        <v>14151</v>
      </c>
      <c r="B1022">
        <v>679.45000000000016</v>
      </c>
      <c r="C1022">
        <v>12.75</v>
      </c>
      <c r="D1022">
        <v>666.70000000000016</v>
      </c>
      <c r="E1022">
        <v>2</v>
      </c>
      <c r="F1022" s="1">
        <v>40213</v>
      </c>
      <c r="G1022">
        <v>674</v>
      </c>
      <c r="H1022">
        <f>IF(RFM_Customers[Recency]&lt;=RFM_Thresholds!$B$2,5, IF(RFM_Customers[Recency]&lt;=RFM_Thresholds!$C$2,4,IF(RFM_Customers[Recency]&lt;=RFM_Thresholds!$D$2,3,IF(RFM_Customers[Recency]&lt;=RFM_Thresholds!$E$2,2,1))))</f>
        <v>1</v>
      </c>
      <c r="I1022">
        <f>IF(RFM_Customers[Frequency]&lt;=RFM_Thresholds!$B$2,1, IF(RFM_Customers[Frequency]&lt;=RFM_Thresholds!$C$2,2,IF(RFM_Customers[Frequency]&lt;=RFM_Thresholds!$D$2,3,IF(RFM_Customers[Frequency]&lt;=RFM_Thresholds!$E$2,4,5))))</f>
        <v>1</v>
      </c>
      <c r="J1022">
        <f>IF(RFM_Customers[NetSpending]&lt;=RFM_Thresholds!$B$2,1, IF(RFM_Customers[NetSpending]&lt;=RFM_Thresholds!$C$2,2,IF(RFM_Customers[NetSpending]&lt;=RFM_Thresholds!$D$2,3,IF(RFM_Customers[NetSpending]&lt;=RFM_Thresholds!$E$2,4,5))))</f>
        <v>5</v>
      </c>
      <c r="K1022">
        <f t="shared" si="15"/>
        <v>7</v>
      </c>
    </row>
    <row r="1023" spans="1:11" x14ac:dyDescent="0.25">
      <c r="A1023">
        <v>12539</v>
      </c>
      <c r="B1023">
        <v>11214.750000000007</v>
      </c>
      <c r="C1023">
        <v>1715.85</v>
      </c>
      <c r="D1023">
        <v>9498.9000000000015</v>
      </c>
      <c r="E1023">
        <v>7</v>
      </c>
      <c r="F1023" s="1">
        <v>40864</v>
      </c>
      <c r="G1023">
        <v>23</v>
      </c>
      <c r="H1023">
        <f>IF(RFM_Customers[Recency]&lt;=RFM_Thresholds!$B$2,5, IF(RFM_Customers[Recency]&lt;=RFM_Thresholds!$C$2,4,IF(RFM_Customers[Recency]&lt;=RFM_Thresholds!$D$2,3,IF(RFM_Customers[Recency]&lt;=RFM_Thresholds!$E$2,2,1))))</f>
        <v>4</v>
      </c>
      <c r="I1023">
        <f>IF(RFM_Customers[Frequency]&lt;=RFM_Thresholds!$B$2,1, IF(RFM_Customers[Frequency]&lt;=RFM_Thresholds!$C$2,2,IF(RFM_Customers[Frequency]&lt;=RFM_Thresholds!$D$2,3,IF(RFM_Customers[Frequency]&lt;=RFM_Thresholds!$E$2,4,5))))</f>
        <v>1</v>
      </c>
      <c r="J1023">
        <f>IF(RFM_Customers[NetSpending]&lt;=RFM_Thresholds!$B$2,1, IF(RFM_Customers[NetSpending]&lt;=RFM_Thresholds!$C$2,2,IF(RFM_Customers[NetSpending]&lt;=RFM_Thresholds!$D$2,3,IF(RFM_Customers[NetSpending]&lt;=RFM_Thresholds!$E$2,4,5))))</f>
        <v>5</v>
      </c>
      <c r="K1023">
        <f t="shared" si="15"/>
        <v>10</v>
      </c>
    </row>
    <row r="1024" spans="1:11" x14ac:dyDescent="0.25">
      <c r="A1024">
        <v>13287</v>
      </c>
      <c r="B1024">
        <v>781.59000000000015</v>
      </c>
      <c r="C1024">
        <v>261.91999999999996</v>
      </c>
      <c r="D1024">
        <v>519.67000000000007</v>
      </c>
      <c r="E1024">
        <v>3</v>
      </c>
      <c r="F1024" s="1">
        <v>40283</v>
      </c>
      <c r="G1024">
        <v>604</v>
      </c>
      <c r="H1024">
        <f>IF(RFM_Customers[Recency]&lt;=RFM_Thresholds!$B$2,5, IF(RFM_Customers[Recency]&lt;=RFM_Thresholds!$C$2,4,IF(RFM_Customers[Recency]&lt;=RFM_Thresholds!$D$2,3,IF(RFM_Customers[Recency]&lt;=RFM_Thresholds!$E$2,2,1))))</f>
        <v>1</v>
      </c>
      <c r="I1024">
        <f>IF(RFM_Customers[Frequency]&lt;=RFM_Thresholds!$B$2,1, IF(RFM_Customers[Frequency]&lt;=RFM_Thresholds!$C$2,2,IF(RFM_Customers[Frequency]&lt;=RFM_Thresholds!$D$2,3,IF(RFM_Customers[Frequency]&lt;=RFM_Thresholds!$E$2,4,5))))</f>
        <v>1</v>
      </c>
      <c r="J1024">
        <f>IF(RFM_Customers[NetSpending]&lt;=RFM_Thresholds!$B$2,1, IF(RFM_Customers[NetSpending]&lt;=RFM_Thresholds!$C$2,2,IF(RFM_Customers[NetSpending]&lt;=RFM_Thresholds!$D$2,3,IF(RFM_Customers[NetSpending]&lt;=RFM_Thresholds!$E$2,4,5))))</f>
        <v>5</v>
      </c>
      <c r="K1024">
        <f t="shared" si="15"/>
        <v>7</v>
      </c>
    </row>
    <row r="1025" spans="1:11" x14ac:dyDescent="0.25">
      <c r="A1025">
        <v>13821</v>
      </c>
      <c r="B1025">
        <v>1379.0800000000008</v>
      </c>
      <c r="C1025">
        <v>23.700000000000003</v>
      </c>
      <c r="D1025">
        <v>1355.3800000000008</v>
      </c>
      <c r="E1025">
        <v>6</v>
      </c>
      <c r="F1025" s="1">
        <v>40742</v>
      </c>
      <c r="G1025">
        <v>145</v>
      </c>
      <c r="H1025">
        <f>IF(RFM_Customers[Recency]&lt;=RFM_Thresholds!$B$2,5, IF(RFM_Customers[Recency]&lt;=RFM_Thresholds!$C$2,4,IF(RFM_Customers[Recency]&lt;=RFM_Thresholds!$D$2,3,IF(RFM_Customers[Recency]&lt;=RFM_Thresholds!$E$2,2,1))))</f>
        <v>3</v>
      </c>
      <c r="I1025">
        <f>IF(RFM_Customers[Frequency]&lt;=RFM_Thresholds!$B$2,1, IF(RFM_Customers[Frequency]&lt;=RFM_Thresholds!$C$2,2,IF(RFM_Customers[Frequency]&lt;=RFM_Thresholds!$D$2,3,IF(RFM_Customers[Frequency]&lt;=RFM_Thresholds!$E$2,4,5))))</f>
        <v>1</v>
      </c>
      <c r="J1025">
        <f>IF(RFM_Customers[NetSpending]&lt;=RFM_Thresholds!$B$2,1, IF(RFM_Customers[NetSpending]&lt;=RFM_Thresholds!$C$2,2,IF(RFM_Customers[NetSpending]&lt;=RFM_Thresholds!$D$2,3,IF(RFM_Customers[NetSpending]&lt;=RFM_Thresholds!$E$2,4,5))))</f>
        <v>5</v>
      </c>
      <c r="K1025">
        <f t="shared" si="15"/>
        <v>9</v>
      </c>
    </row>
    <row r="1026" spans="1:11" x14ac:dyDescent="0.25">
      <c r="A1026">
        <v>16792</v>
      </c>
      <c r="B1026">
        <v>623.46000000000015</v>
      </c>
      <c r="C1026">
        <v>0</v>
      </c>
      <c r="D1026">
        <v>623.46000000000015</v>
      </c>
      <c r="E1026">
        <v>5</v>
      </c>
      <c r="F1026" s="1">
        <v>40604</v>
      </c>
      <c r="G1026">
        <v>283</v>
      </c>
      <c r="H1026">
        <f>IF(RFM_Customers[Recency]&lt;=RFM_Thresholds!$B$2,5, IF(RFM_Customers[Recency]&lt;=RFM_Thresholds!$C$2,4,IF(RFM_Customers[Recency]&lt;=RFM_Thresholds!$D$2,3,IF(RFM_Customers[Recency]&lt;=RFM_Thresholds!$E$2,2,1))))</f>
        <v>2</v>
      </c>
      <c r="I1026">
        <f>IF(RFM_Customers[Frequency]&lt;=RFM_Thresholds!$B$2,1, IF(RFM_Customers[Frequency]&lt;=RFM_Thresholds!$C$2,2,IF(RFM_Customers[Frequency]&lt;=RFM_Thresholds!$D$2,3,IF(RFM_Customers[Frequency]&lt;=RFM_Thresholds!$E$2,4,5))))</f>
        <v>1</v>
      </c>
      <c r="J1026">
        <f>IF(RFM_Customers[NetSpending]&lt;=RFM_Thresholds!$B$2,1, IF(RFM_Customers[NetSpending]&lt;=RFM_Thresholds!$C$2,2,IF(RFM_Customers[NetSpending]&lt;=RFM_Thresholds!$D$2,3,IF(RFM_Customers[NetSpending]&lt;=RFM_Thresholds!$E$2,4,5))))</f>
        <v>5</v>
      </c>
      <c r="K1026">
        <f t="shared" ref="K1026:K1089" si="16">H1026+I1026+J1026</f>
        <v>8</v>
      </c>
    </row>
    <row r="1027" spans="1:11" x14ac:dyDescent="0.25">
      <c r="A1027">
        <v>17807</v>
      </c>
      <c r="B1027">
        <v>437.86999999999989</v>
      </c>
      <c r="C1027">
        <v>0</v>
      </c>
      <c r="D1027">
        <v>437.86999999999989</v>
      </c>
      <c r="E1027">
        <v>3</v>
      </c>
      <c r="F1027" s="1">
        <v>40491</v>
      </c>
      <c r="G1027">
        <v>396</v>
      </c>
      <c r="H1027">
        <f>IF(RFM_Customers[Recency]&lt;=RFM_Thresholds!$B$2,5, IF(RFM_Customers[Recency]&lt;=RFM_Thresholds!$C$2,4,IF(RFM_Customers[Recency]&lt;=RFM_Thresholds!$D$2,3,IF(RFM_Customers[Recency]&lt;=RFM_Thresholds!$E$2,2,1))))</f>
        <v>2</v>
      </c>
      <c r="I1027">
        <f>IF(RFM_Customers[Frequency]&lt;=RFM_Thresholds!$B$2,1, IF(RFM_Customers[Frequency]&lt;=RFM_Thresholds!$C$2,2,IF(RFM_Customers[Frequency]&lt;=RFM_Thresholds!$D$2,3,IF(RFM_Customers[Frequency]&lt;=RFM_Thresholds!$E$2,4,5))))</f>
        <v>1</v>
      </c>
      <c r="J1027">
        <f>IF(RFM_Customers[NetSpending]&lt;=RFM_Thresholds!$B$2,1, IF(RFM_Customers[NetSpending]&lt;=RFM_Thresholds!$C$2,2,IF(RFM_Customers[NetSpending]&lt;=RFM_Thresholds!$D$2,3,IF(RFM_Customers[NetSpending]&lt;=RFM_Thresholds!$E$2,4,5))))</f>
        <v>5</v>
      </c>
      <c r="K1027">
        <f t="shared" si="16"/>
        <v>8</v>
      </c>
    </row>
    <row r="1028" spans="1:11" x14ac:dyDescent="0.25">
      <c r="A1028">
        <v>14477</v>
      </c>
      <c r="B1028">
        <v>1969.6</v>
      </c>
      <c r="C1028">
        <v>8.9899999999999984</v>
      </c>
      <c r="D1028">
        <v>1960.61</v>
      </c>
      <c r="E1028">
        <v>7</v>
      </c>
      <c r="F1028" s="1">
        <v>40867</v>
      </c>
      <c r="G1028">
        <v>20</v>
      </c>
      <c r="H1028">
        <f>IF(RFM_Customers[Recency]&lt;=RFM_Thresholds!$B$2,5, IF(RFM_Customers[Recency]&lt;=RFM_Thresholds!$C$2,4,IF(RFM_Customers[Recency]&lt;=RFM_Thresholds!$D$2,3,IF(RFM_Customers[Recency]&lt;=RFM_Thresholds!$E$2,2,1))))</f>
        <v>5</v>
      </c>
      <c r="I1028">
        <f>IF(RFM_Customers[Frequency]&lt;=RFM_Thresholds!$B$2,1, IF(RFM_Customers[Frequency]&lt;=RFM_Thresholds!$C$2,2,IF(RFM_Customers[Frequency]&lt;=RFM_Thresholds!$D$2,3,IF(RFM_Customers[Frequency]&lt;=RFM_Thresholds!$E$2,4,5))))</f>
        <v>1</v>
      </c>
      <c r="J1028">
        <f>IF(RFM_Customers[NetSpending]&lt;=RFM_Thresholds!$B$2,1, IF(RFM_Customers[NetSpending]&lt;=RFM_Thresholds!$C$2,2,IF(RFM_Customers[NetSpending]&lt;=RFM_Thresholds!$D$2,3,IF(RFM_Customers[NetSpending]&lt;=RFM_Thresholds!$E$2,4,5))))</f>
        <v>5</v>
      </c>
      <c r="K1028">
        <f t="shared" si="16"/>
        <v>11</v>
      </c>
    </row>
    <row r="1029" spans="1:11" x14ac:dyDescent="0.25">
      <c r="A1029">
        <v>14839</v>
      </c>
      <c r="B1029">
        <v>915.28000000000009</v>
      </c>
      <c r="C1029">
        <v>0</v>
      </c>
      <c r="D1029">
        <v>915.28000000000009</v>
      </c>
      <c r="E1029">
        <v>3</v>
      </c>
      <c r="F1029" s="1">
        <v>40468</v>
      </c>
      <c r="G1029">
        <v>419</v>
      </c>
      <c r="H1029">
        <f>IF(RFM_Customers[Recency]&lt;=RFM_Thresholds!$B$2,5, IF(RFM_Customers[Recency]&lt;=RFM_Thresholds!$C$2,4,IF(RFM_Customers[Recency]&lt;=RFM_Thresholds!$D$2,3,IF(RFM_Customers[Recency]&lt;=RFM_Thresholds!$E$2,2,1))))</f>
        <v>1</v>
      </c>
      <c r="I1029">
        <f>IF(RFM_Customers[Frequency]&lt;=RFM_Thresholds!$B$2,1, IF(RFM_Customers[Frequency]&lt;=RFM_Thresholds!$C$2,2,IF(RFM_Customers[Frequency]&lt;=RFM_Thresholds!$D$2,3,IF(RFM_Customers[Frequency]&lt;=RFM_Thresholds!$E$2,4,5))))</f>
        <v>1</v>
      </c>
      <c r="J1029">
        <f>IF(RFM_Customers[NetSpending]&lt;=RFM_Thresholds!$B$2,1, IF(RFM_Customers[NetSpending]&lt;=RFM_Thresholds!$C$2,2,IF(RFM_Customers[NetSpending]&lt;=RFM_Thresholds!$D$2,3,IF(RFM_Customers[NetSpending]&lt;=RFM_Thresholds!$E$2,4,5))))</f>
        <v>5</v>
      </c>
      <c r="K1029">
        <f t="shared" si="16"/>
        <v>7</v>
      </c>
    </row>
    <row r="1030" spans="1:11" x14ac:dyDescent="0.25">
      <c r="A1030">
        <v>17950</v>
      </c>
      <c r="B1030">
        <v>1166.2900000000004</v>
      </c>
      <c r="C1030">
        <v>10.08</v>
      </c>
      <c r="D1030">
        <v>1156.2100000000005</v>
      </c>
      <c r="E1030">
        <v>7</v>
      </c>
      <c r="F1030" s="1">
        <v>40814</v>
      </c>
      <c r="G1030">
        <v>73</v>
      </c>
      <c r="H1030">
        <f>IF(RFM_Customers[Recency]&lt;=RFM_Thresholds!$B$2,5, IF(RFM_Customers[Recency]&lt;=RFM_Thresholds!$C$2,4,IF(RFM_Customers[Recency]&lt;=RFM_Thresholds!$D$2,3,IF(RFM_Customers[Recency]&lt;=RFM_Thresholds!$E$2,2,1))))</f>
        <v>3</v>
      </c>
      <c r="I1030">
        <f>IF(RFM_Customers[Frequency]&lt;=RFM_Thresholds!$B$2,1, IF(RFM_Customers[Frequency]&lt;=RFM_Thresholds!$C$2,2,IF(RFM_Customers[Frequency]&lt;=RFM_Thresholds!$D$2,3,IF(RFM_Customers[Frequency]&lt;=RFM_Thresholds!$E$2,4,5))))</f>
        <v>1</v>
      </c>
      <c r="J1030">
        <f>IF(RFM_Customers[NetSpending]&lt;=RFM_Thresholds!$B$2,1, IF(RFM_Customers[NetSpending]&lt;=RFM_Thresholds!$C$2,2,IF(RFM_Customers[NetSpending]&lt;=RFM_Thresholds!$D$2,3,IF(RFM_Customers[NetSpending]&lt;=RFM_Thresholds!$E$2,4,5))))</f>
        <v>5</v>
      </c>
      <c r="K1030">
        <f t="shared" si="16"/>
        <v>9</v>
      </c>
    </row>
    <row r="1031" spans="1:11" x14ac:dyDescent="0.25">
      <c r="A1031">
        <v>16875</v>
      </c>
      <c r="B1031">
        <v>4234.5300000000007</v>
      </c>
      <c r="C1031">
        <v>181.32999999999996</v>
      </c>
      <c r="D1031">
        <v>4053.2</v>
      </c>
      <c r="E1031">
        <v>11</v>
      </c>
      <c r="F1031" s="1">
        <v>40819</v>
      </c>
      <c r="G1031">
        <v>68</v>
      </c>
      <c r="H1031">
        <f>IF(RFM_Customers[Recency]&lt;=RFM_Thresholds!$B$2,5, IF(RFM_Customers[Recency]&lt;=RFM_Thresholds!$C$2,4,IF(RFM_Customers[Recency]&lt;=RFM_Thresholds!$D$2,3,IF(RFM_Customers[Recency]&lt;=RFM_Thresholds!$E$2,2,1))))</f>
        <v>3</v>
      </c>
      <c r="I1031">
        <f>IF(RFM_Customers[Frequency]&lt;=RFM_Thresholds!$B$2,1, IF(RFM_Customers[Frequency]&lt;=RFM_Thresholds!$C$2,2,IF(RFM_Customers[Frequency]&lt;=RFM_Thresholds!$D$2,3,IF(RFM_Customers[Frequency]&lt;=RFM_Thresholds!$E$2,4,5))))</f>
        <v>1</v>
      </c>
      <c r="J1031">
        <f>IF(RFM_Customers[NetSpending]&lt;=RFM_Thresholds!$B$2,1, IF(RFM_Customers[NetSpending]&lt;=RFM_Thresholds!$C$2,2,IF(RFM_Customers[NetSpending]&lt;=RFM_Thresholds!$D$2,3,IF(RFM_Customers[NetSpending]&lt;=RFM_Thresholds!$E$2,4,5))))</f>
        <v>5</v>
      </c>
      <c r="K1031">
        <f t="shared" si="16"/>
        <v>9</v>
      </c>
    </row>
    <row r="1032" spans="1:11" x14ac:dyDescent="0.25">
      <c r="A1032">
        <v>13901</v>
      </c>
      <c r="B1032">
        <v>5676.3399999999974</v>
      </c>
      <c r="C1032">
        <v>77</v>
      </c>
      <c r="D1032">
        <v>5599.3399999999965</v>
      </c>
      <c r="E1032">
        <v>15</v>
      </c>
      <c r="F1032" s="1">
        <v>40814</v>
      </c>
      <c r="G1032">
        <v>73</v>
      </c>
      <c r="H1032">
        <f>IF(RFM_Customers[Recency]&lt;=RFM_Thresholds!$B$2,5, IF(RFM_Customers[Recency]&lt;=RFM_Thresholds!$C$2,4,IF(RFM_Customers[Recency]&lt;=RFM_Thresholds!$D$2,3,IF(RFM_Customers[Recency]&lt;=RFM_Thresholds!$E$2,2,1))))</f>
        <v>3</v>
      </c>
      <c r="I1032">
        <f>IF(RFM_Customers[Frequency]&lt;=RFM_Thresholds!$B$2,1, IF(RFM_Customers[Frequency]&lt;=RFM_Thresholds!$C$2,2,IF(RFM_Customers[Frequency]&lt;=RFM_Thresholds!$D$2,3,IF(RFM_Customers[Frequency]&lt;=RFM_Thresholds!$E$2,4,5))))</f>
        <v>1</v>
      </c>
      <c r="J1032">
        <f>IF(RFM_Customers[NetSpending]&lt;=RFM_Thresholds!$B$2,1, IF(RFM_Customers[NetSpending]&lt;=RFM_Thresholds!$C$2,2,IF(RFM_Customers[NetSpending]&lt;=RFM_Thresholds!$D$2,3,IF(RFM_Customers[NetSpending]&lt;=RFM_Thresholds!$E$2,4,5))))</f>
        <v>5</v>
      </c>
      <c r="K1032">
        <f t="shared" si="16"/>
        <v>9</v>
      </c>
    </row>
    <row r="1033" spans="1:11" x14ac:dyDescent="0.25">
      <c r="A1033">
        <v>14198</v>
      </c>
      <c r="B1033">
        <v>1569.7300000000002</v>
      </c>
      <c r="C1033">
        <v>42.150000000000006</v>
      </c>
      <c r="D1033">
        <v>1527.5800000000002</v>
      </c>
      <c r="E1033">
        <v>9</v>
      </c>
      <c r="F1033" s="1">
        <v>40868</v>
      </c>
      <c r="G1033">
        <v>19</v>
      </c>
      <c r="H1033">
        <f>IF(RFM_Customers[Recency]&lt;=RFM_Thresholds!$B$2,5, IF(RFM_Customers[Recency]&lt;=RFM_Thresholds!$C$2,4,IF(RFM_Customers[Recency]&lt;=RFM_Thresholds!$D$2,3,IF(RFM_Customers[Recency]&lt;=RFM_Thresholds!$E$2,2,1))))</f>
        <v>5</v>
      </c>
      <c r="I1033">
        <f>IF(RFM_Customers[Frequency]&lt;=RFM_Thresholds!$B$2,1, IF(RFM_Customers[Frequency]&lt;=RFM_Thresholds!$C$2,2,IF(RFM_Customers[Frequency]&lt;=RFM_Thresholds!$D$2,3,IF(RFM_Customers[Frequency]&lt;=RFM_Thresholds!$E$2,4,5))))</f>
        <v>1</v>
      </c>
      <c r="J1033">
        <f>IF(RFM_Customers[NetSpending]&lt;=RFM_Thresholds!$B$2,1, IF(RFM_Customers[NetSpending]&lt;=RFM_Thresholds!$C$2,2,IF(RFM_Customers[NetSpending]&lt;=RFM_Thresholds!$D$2,3,IF(RFM_Customers[NetSpending]&lt;=RFM_Thresholds!$E$2,4,5))))</f>
        <v>5</v>
      </c>
      <c r="K1033">
        <f t="shared" si="16"/>
        <v>11</v>
      </c>
    </row>
    <row r="1034" spans="1:11" x14ac:dyDescent="0.25">
      <c r="A1034">
        <v>15521</v>
      </c>
      <c r="B1034">
        <v>7098.2399999999934</v>
      </c>
      <c r="C1034">
        <v>432.24999999999994</v>
      </c>
      <c r="D1034">
        <v>6665.9899999999943</v>
      </c>
      <c r="E1034">
        <v>16</v>
      </c>
      <c r="F1034" s="1">
        <v>40846</v>
      </c>
      <c r="G1034">
        <v>41</v>
      </c>
      <c r="H1034">
        <f>IF(RFM_Customers[Recency]&lt;=RFM_Thresholds!$B$2,5, IF(RFM_Customers[Recency]&lt;=RFM_Thresholds!$C$2,4,IF(RFM_Customers[Recency]&lt;=RFM_Thresholds!$D$2,3,IF(RFM_Customers[Recency]&lt;=RFM_Thresholds!$E$2,2,1))))</f>
        <v>4</v>
      </c>
      <c r="I1034">
        <f>IF(RFM_Customers[Frequency]&lt;=RFM_Thresholds!$B$2,1, IF(RFM_Customers[Frequency]&lt;=RFM_Thresholds!$C$2,2,IF(RFM_Customers[Frequency]&lt;=RFM_Thresholds!$D$2,3,IF(RFM_Customers[Frequency]&lt;=RFM_Thresholds!$E$2,4,5))))</f>
        <v>1</v>
      </c>
      <c r="J1034">
        <f>IF(RFM_Customers[NetSpending]&lt;=RFM_Thresholds!$B$2,1, IF(RFM_Customers[NetSpending]&lt;=RFM_Thresholds!$C$2,2,IF(RFM_Customers[NetSpending]&lt;=RFM_Thresholds!$D$2,3,IF(RFM_Customers[NetSpending]&lt;=RFM_Thresholds!$E$2,4,5))))</f>
        <v>5</v>
      </c>
      <c r="K1034">
        <f t="shared" si="16"/>
        <v>10</v>
      </c>
    </row>
    <row r="1035" spans="1:11" x14ac:dyDescent="0.25">
      <c r="A1035">
        <v>18171</v>
      </c>
      <c r="B1035">
        <v>2437.31</v>
      </c>
      <c r="C1035">
        <v>22.8</v>
      </c>
      <c r="D1035">
        <v>2414.5100000000002</v>
      </c>
      <c r="E1035">
        <v>9</v>
      </c>
      <c r="F1035" s="1">
        <v>40828</v>
      </c>
      <c r="G1035">
        <v>59</v>
      </c>
      <c r="H1035">
        <f>IF(RFM_Customers[Recency]&lt;=RFM_Thresholds!$B$2,5, IF(RFM_Customers[Recency]&lt;=RFM_Thresholds!$C$2,4,IF(RFM_Customers[Recency]&lt;=RFM_Thresholds!$D$2,3,IF(RFM_Customers[Recency]&lt;=RFM_Thresholds!$E$2,2,1))))</f>
        <v>4</v>
      </c>
      <c r="I1035">
        <f>IF(RFM_Customers[Frequency]&lt;=RFM_Thresholds!$B$2,1, IF(RFM_Customers[Frequency]&lt;=RFM_Thresholds!$C$2,2,IF(RFM_Customers[Frequency]&lt;=RFM_Thresholds!$D$2,3,IF(RFM_Customers[Frequency]&lt;=RFM_Thresholds!$E$2,4,5))))</f>
        <v>1</v>
      </c>
      <c r="J1035">
        <f>IF(RFM_Customers[NetSpending]&lt;=RFM_Thresholds!$B$2,1, IF(RFM_Customers[NetSpending]&lt;=RFM_Thresholds!$C$2,2,IF(RFM_Customers[NetSpending]&lt;=RFM_Thresholds!$D$2,3,IF(RFM_Customers[NetSpending]&lt;=RFM_Thresholds!$E$2,4,5))))</f>
        <v>5</v>
      </c>
      <c r="K1035">
        <f t="shared" si="16"/>
        <v>10</v>
      </c>
    </row>
    <row r="1036" spans="1:11" x14ac:dyDescent="0.25">
      <c r="A1036">
        <v>16017</v>
      </c>
      <c r="B1036">
        <v>1545.5800000000002</v>
      </c>
      <c r="C1036">
        <v>0</v>
      </c>
      <c r="D1036">
        <v>1545.5800000000002</v>
      </c>
      <c r="E1036">
        <v>5</v>
      </c>
      <c r="F1036" s="1">
        <v>40839</v>
      </c>
      <c r="G1036">
        <v>48</v>
      </c>
      <c r="H1036">
        <f>IF(RFM_Customers[Recency]&lt;=RFM_Thresholds!$B$2,5, IF(RFM_Customers[Recency]&lt;=RFM_Thresholds!$C$2,4,IF(RFM_Customers[Recency]&lt;=RFM_Thresholds!$D$2,3,IF(RFM_Customers[Recency]&lt;=RFM_Thresholds!$E$2,2,1))))</f>
        <v>4</v>
      </c>
      <c r="I1036">
        <f>IF(RFM_Customers[Frequency]&lt;=RFM_Thresholds!$B$2,1, IF(RFM_Customers[Frequency]&lt;=RFM_Thresholds!$C$2,2,IF(RFM_Customers[Frequency]&lt;=RFM_Thresholds!$D$2,3,IF(RFM_Customers[Frequency]&lt;=RFM_Thresholds!$E$2,4,5))))</f>
        <v>1</v>
      </c>
      <c r="J1036">
        <f>IF(RFM_Customers[NetSpending]&lt;=RFM_Thresholds!$B$2,1, IF(RFM_Customers[NetSpending]&lt;=RFM_Thresholds!$C$2,2,IF(RFM_Customers[NetSpending]&lt;=RFM_Thresholds!$D$2,3,IF(RFM_Customers[NetSpending]&lt;=RFM_Thresholds!$E$2,4,5))))</f>
        <v>5</v>
      </c>
      <c r="K1036">
        <f t="shared" si="16"/>
        <v>10</v>
      </c>
    </row>
    <row r="1037" spans="1:11" x14ac:dyDescent="0.25">
      <c r="A1037">
        <v>13253</v>
      </c>
      <c r="B1037">
        <v>2951.1099999999988</v>
      </c>
      <c r="C1037">
        <v>0</v>
      </c>
      <c r="D1037">
        <v>2951.1099999999988</v>
      </c>
      <c r="E1037">
        <v>4</v>
      </c>
      <c r="F1037" s="1">
        <v>40730</v>
      </c>
      <c r="G1037">
        <v>157</v>
      </c>
      <c r="H1037">
        <f>IF(RFM_Customers[Recency]&lt;=RFM_Thresholds!$B$2,5, IF(RFM_Customers[Recency]&lt;=RFM_Thresholds!$C$2,4,IF(RFM_Customers[Recency]&lt;=RFM_Thresholds!$D$2,3,IF(RFM_Customers[Recency]&lt;=RFM_Thresholds!$E$2,2,1))))</f>
        <v>3</v>
      </c>
      <c r="I1037">
        <f>IF(RFM_Customers[Frequency]&lt;=RFM_Thresholds!$B$2,1, IF(RFM_Customers[Frequency]&lt;=RFM_Thresholds!$C$2,2,IF(RFM_Customers[Frequency]&lt;=RFM_Thresholds!$D$2,3,IF(RFM_Customers[Frequency]&lt;=RFM_Thresholds!$E$2,4,5))))</f>
        <v>1</v>
      </c>
      <c r="J1037">
        <f>IF(RFM_Customers[NetSpending]&lt;=RFM_Thresholds!$B$2,1, IF(RFM_Customers[NetSpending]&lt;=RFM_Thresholds!$C$2,2,IF(RFM_Customers[NetSpending]&lt;=RFM_Thresholds!$D$2,3,IF(RFM_Customers[NetSpending]&lt;=RFM_Thresholds!$E$2,4,5))))</f>
        <v>5</v>
      </c>
      <c r="K1037">
        <f t="shared" si="16"/>
        <v>9</v>
      </c>
    </row>
    <row r="1038" spans="1:11" x14ac:dyDescent="0.25">
      <c r="A1038">
        <v>13338</v>
      </c>
      <c r="B1038">
        <v>2445.6200000000003</v>
      </c>
      <c r="C1038">
        <v>222</v>
      </c>
      <c r="D1038">
        <v>2223.6200000000003</v>
      </c>
      <c r="E1038">
        <v>4</v>
      </c>
      <c r="F1038" s="1">
        <v>40729</v>
      </c>
      <c r="G1038">
        <v>158</v>
      </c>
      <c r="H1038">
        <f>IF(RFM_Customers[Recency]&lt;=RFM_Thresholds!$B$2,5, IF(RFM_Customers[Recency]&lt;=RFM_Thresholds!$C$2,4,IF(RFM_Customers[Recency]&lt;=RFM_Thresholds!$D$2,3,IF(RFM_Customers[Recency]&lt;=RFM_Thresholds!$E$2,2,1))))</f>
        <v>3</v>
      </c>
      <c r="I1038">
        <f>IF(RFM_Customers[Frequency]&lt;=RFM_Thresholds!$B$2,1, IF(RFM_Customers[Frequency]&lt;=RFM_Thresholds!$C$2,2,IF(RFM_Customers[Frequency]&lt;=RFM_Thresholds!$D$2,3,IF(RFM_Customers[Frequency]&lt;=RFM_Thresholds!$E$2,4,5))))</f>
        <v>1</v>
      </c>
      <c r="J1038">
        <f>IF(RFM_Customers[NetSpending]&lt;=RFM_Thresholds!$B$2,1, IF(RFM_Customers[NetSpending]&lt;=RFM_Thresholds!$C$2,2,IF(RFM_Customers[NetSpending]&lt;=RFM_Thresholds!$D$2,3,IF(RFM_Customers[NetSpending]&lt;=RFM_Thresholds!$E$2,4,5))))</f>
        <v>5</v>
      </c>
      <c r="K1038">
        <f t="shared" si="16"/>
        <v>9</v>
      </c>
    </row>
    <row r="1039" spans="1:11" x14ac:dyDescent="0.25">
      <c r="A1039">
        <v>14969</v>
      </c>
      <c r="B1039">
        <v>906.23</v>
      </c>
      <c r="C1039">
        <v>0</v>
      </c>
      <c r="D1039">
        <v>906.23</v>
      </c>
      <c r="E1039">
        <v>1</v>
      </c>
      <c r="F1039" s="1">
        <v>40183</v>
      </c>
      <c r="G1039">
        <v>704</v>
      </c>
      <c r="H1039">
        <f>IF(RFM_Customers[Recency]&lt;=RFM_Thresholds!$B$2,5, IF(RFM_Customers[Recency]&lt;=RFM_Thresholds!$C$2,4,IF(RFM_Customers[Recency]&lt;=RFM_Thresholds!$D$2,3,IF(RFM_Customers[Recency]&lt;=RFM_Thresholds!$E$2,2,1))))</f>
        <v>1</v>
      </c>
      <c r="I1039">
        <f>IF(RFM_Customers[Frequency]&lt;=RFM_Thresholds!$B$2,1, IF(RFM_Customers[Frequency]&lt;=RFM_Thresholds!$C$2,2,IF(RFM_Customers[Frequency]&lt;=RFM_Thresholds!$D$2,3,IF(RFM_Customers[Frequency]&lt;=RFM_Thresholds!$E$2,4,5))))</f>
        <v>1</v>
      </c>
      <c r="J1039">
        <f>IF(RFM_Customers[NetSpending]&lt;=RFM_Thresholds!$B$2,1, IF(RFM_Customers[NetSpending]&lt;=RFM_Thresholds!$C$2,2,IF(RFM_Customers[NetSpending]&lt;=RFM_Thresholds!$D$2,3,IF(RFM_Customers[NetSpending]&lt;=RFM_Thresholds!$E$2,4,5))))</f>
        <v>5</v>
      </c>
      <c r="K1039">
        <f t="shared" si="16"/>
        <v>7</v>
      </c>
    </row>
    <row r="1040" spans="1:11" x14ac:dyDescent="0.25">
      <c r="A1040">
        <v>15865</v>
      </c>
      <c r="B1040">
        <v>2241.4199999999996</v>
      </c>
      <c r="C1040">
        <v>0</v>
      </c>
      <c r="D1040">
        <v>2241.4199999999996</v>
      </c>
      <c r="E1040">
        <v>5</v>
      </c>
      <c r="F1040" s="1">
        <v>40846</v>
      </c>
      <c r="G1040">
        <v>41</v>
      </c>
      <c r="H1040">
        <f>IF(RFM_Customers[Recency]&lt;=RFM_Thresholds!$B$2,5, IF(RFM_Customers[Recency]&lt;=RFM_Thresholds!$C$2,4,IF(RFM_Customers[Recency]&lt;=RFM_Thresholds!$D$2,3,IF(RFM_Customers[Recency]&lt;=RFM_Thresholds!$E$2,2,1))))</f>
        <v>4</v>
      </c>
      <c r="I1040">
        <f>IF(RFM_Customers[Frequency]&lt;=RFM_Thresholds!$B$2,1, IF(RFM_Customers[Frequency]&lt;=RFM_Thresholds!$C$2,2,IF(RFM_Customers[Frequency]&lt;=RFM_Thresholds!$D$2,3,IF(RFM_Customers[Frequency]&lt;=RFM_Thresholds!$E$2,4,5))))</f>
        <v>1</v>
      </c>
      <c r="J1040">
        <f>IF(RFM_Customers[NetSpending]&lt;=RFM_Thresholds!$B$2,1, IF(RFM_Customers[NetSpending]&lt;=RFM_Thresholds!$C$2,2,IF(RFM_Customers[NetSpending]&lt;=RFM_Thresholds!$D$2,3,IF(RFM_Customers[NetSpending]&lt;=RFM_Thresholds!$E$2,4,5))))</f>
        <v>5</v>
      </c>
      <c r="K1040">
        <f t="shared" si="16"/>
        <v>10</v>
      </c>
    </row>
    <row r="1041" spans="1:11" x14ac:dyDescent="0.25">
      <c r="A1041">
        <v>13610</v>
      </c>
      <c r="B1041">
        <v>2103.7100000000055</v>
      </c>
      <c r="C1041">
        <v>31.75</v>
      </c>
      <c r="D1041">
        <v>2071.960000000005</v>
      </c>
      <c r="E1041">
        <v>14</v>
      </c>
      <c r="F1041" s="1">
        <v>40874</v>
      </c>
      <c r="G1041">
        <v>13</v>
      </c>
      <c r="H1041">
        <f>IF(RFM_Customers[Recency]&lt;=RFM_Thresholds!$B$2,5, IF(RFM_Customers[Recency]&lt;=RFM_Thresholds!$C$2,4,IF(RFM_Customers[Recency]&lt;=RFM_Thresholds!$D$2,3,IF(RFM_Customers[Recency]&lt;=RFM_Thresholds!$E$2,2,1))))</f>
        <v>5</v>
      </c>
      <c r="I1041">
        <f>IF(RFM_Customers[Frequency]&lt;=RFM_Thresholds!$B$2,1, IF(RFM_Customers[Frequency]&lt;=RFM_Thresholds!$C$2,2,IF(RFM_Customers[Frequency]&lt;=RFM_Thresholds!$D$2,3,IF(RFM_Customers[Frequency]&lt;=RFM_Thresholds!$E$2,4,5))))</f>
        <v>1</v>
      </c>
      <c r="J1041">
        <f>IF(RFM_Customers[NetSpending]&lt;=RFM_Thresholds!$B$2,1, IF(RFM_Customers[NetSpending]&lt;=RFM_Thresholds!$C$2,2,IF(RFM_Customers[NetSpending]&lt;=RFM_Thresholds!$D$2,3,IF(RFM_Customers[NetSpending]&lt;=RFM_Thresholds!$E$2,4,5))))</f>
        <v>5</v>
      </c>
      <c r="K1041">
        <f t="shared" si="16"/>
        <v>11</v>
      </c>
    </row>
    <row r="1042" spans="1:11" x14ac:dyDescent="0.25">
      <c r="A1042">
        <v>13965</v>
      </c>
      <c r="B1042">
        <v>996.61000000000024</v>
      </c>
      <c r="C1042">
        <v>218.95</v>
      </c>
      <c r="D1042">
        <v>777.66000000000008</v>
      </c>
      <c r="E1042">
        <v>3</v>
      </c>
      <c r="F1042" s="1">
        <v>40410</v>
      </c>
      <c r="G1042">
        <v>477</v>
      </c>
      <c r="H1042">
        <f>IF(RFM_Customers[Recency]&lt;=RFM_Thresholds!$B$2,5, IF(RFM_Customers[Recency]&lt;=RFM_Thresholds!$C$2,4,IF(RFM_Customers[Recency]&lt;=RFM_Thresholds!$D$2,3,IF(RFM_Customers[Recency]&lt;=RFM_Thresholds!$E$2,2,1))))</f>
        <v>1</v>
      </c>
      <c r="I1042">
        <f>IF(RFM_Customers[Frequency]&lt;=RFM_Thresholds!$B$2,1, IF(RFM_Customers[Frequency]&lt;=RFM_Thresholds!$C$2,2,IF(RFM_Customers[Frequency]&lt;=RFM_Thresholds!$D$2,3,IF(RFM_Customers[Frequency]&lt;=RFM_Thresholds!$E$2,4,5))))</f>
        <v>1</v>
      </c>
      <c r="J1042">
        <f>IF(RFM_Customers[NetSpending]&lt;=RFM_Thresholds!$B$2,1, IF(RFM_Customers[NetSpending]&lt;=RFM_Thresholds!$C$2,2,IF(RFM_Customers[NetSpending]&lt;=RFM_Thresholds!$D$2,3,IF(RFM_Customers[NetSpending]&lt;=RFM_Thresholds!$E$2,4,5))))</f>
        <v>5</v>
      </c>
      <c r="K1042">
        <f t="shared" si="16"/>
        <v>7</v>
      </c>
    </row>
    <row r="1043" spans="1:11" x14ac:dyDescent="0.25">
      <c r="A1043">
        <v>14954</v>
      </c>
      <c r="B1043">
        <v>462.11999999999966</v>
      </c>
      <c r="C1043">
        <v>0</v>
      </c>
      <c r="D1043">
        <v>462.11999999999966</v>
      </c>
      <c r="E1043">
        <v>2</v>
      </c>
      <c r="F1043" s="1">
        <v>40874</v>
      </c>
      <c r="G1043">
        <v>13</v>
      </c>
      <c r="H1043">
        <f>IF(RFM_Customers[Recency]&lt;=RFM_Thresholds!$B$2,5, IF(RFM_Customers[Recency]&lt;=RFM_Thresholds!$C$2,4,IF(RFM_Customers[Recency]&lt;=RFM_Thresholds!$D$2,3,IF(RFM_Customers[Recency]&lt;=RFM_Thresholds!$E$2,2,1))))</f>
        <v>5</v>
      </c>
      <c r="I1043">
        <f>IF(RFM_Customers[Frequency]&lt;=RFM_Thresholds!$B$2,1, IF(RFM_Customers[Frequency]&lt;=RFM_Thresholds!$C$2,2,IF(RFM_Customers[Frequency]&lt;=RFM_Thresholds!$D$2,3,IF(RFM_Customers[Frequency]&lt;=RFM_Thresholds!$E$2,4,5))))</f>
        <v>1</v>
      </c>
      <c r="J1043">
        <f>IF(RFM_Customers[NetSpending]&lt;=RFM_Thresholds!$B$2,1, IF(RFM_Customers[NetSpending]&lt;=RFM_Thresholds!$C$2,2,IF(RFM_Customers[NetSpending]&lt;=RFM_Thresholds!$D$2,3,IF(RFM_Customers[NetSpending]&lt;=RFM_Thresholds!$E$2,4,5))))</f>
        <v>5</v>
      </c>
      <c r="K1043">
        <f t="shared" si="16"/>
        <v>11</v>
      </c>
    </row>
    <row r="1044" spans="1:11" x14ac:dyDescent="0.25">
      <c r="A1044">
        <v>14210</v>
      </c>
      <c r="B1044">
        <v>5556.5699999999943</v>
      </c>
      <c r="C1044">
        <v>47.2</v>
      </c>
      <c r="D1044">
        <v>5509.3699999999944</v>
      </c>
      <c r="E1044">
        <v>16</v>
      </c>
      <c r="F1044" s="1">
        <v>40781</v>
      </c>
      <c r="G1044">
        <v>106</v>
      </c>
      <c r="H1044">
        <f>IF(RFM_Customers[Recency]&lt;=RFM_Thresholds!$B$2,5, IF(RFM_Customers[Recency]&lt;=RFM_Thresholds!$C$2,4,IF(RFM_Customers[Recency]&lt;=RFM_Thresholds!$D$2,3,IF(RFM_Customers[Recency]&lt;=RFM_Thresholds!$E$2,2,1))))</f>
        <v>3</v>
      </c>
      <c r="I1044">
        <f>IF(RFM_Customers[Frequency]&lt;=RFM_Thresholds!$B$2,1, IF(RFM_Customers[Frequency]&lt;=RFM_Thresholds!$C$2,2,IF(RFM_Customers[Frequency]&lt;=RFM_Thresholds!$D$2,3,IF(RFM_Customers[Frequency]&lt;=RFM_Thresholds!$E$2,4,5))))</f>
        <v>1</v>
      </c>
      <c r="J1044">
        <f>IF(RFM_Customers[NetSpending]&lt;=RFM_Thresholds!$B$2,1, IF(RFM_Customers[NetSpending]&lt;=RFM_Thresholds!$C$2,2,IF(RFM_Customers[NetSpending]&lt;=RFM_Thresholds!$D$2,3,IF(RFM_Customers[NetSpending]&lt;=RFM_Thresholds!$E$2,4,5))))</f>
        <v>5</v>
      </c>
      <c r="K1044">
        <f t="shared" si="16"/>
        <v>9</v>
      </c>
    </row>
    <row r="1045" spans="1:11" x14ac:dyDescent="0.25">
      <c r="A1045">
        <v>17362</v>
      </c>
      <c r="B1045">
        <v>1024.0400000000002</v>
      </c>
      <c r="C1045">
        <v>13.5</v>
      </c>
      <c r="D1045">
        <v>1010.5400000000004</v>
      </c>
      <c r="E1045">
        <v>7</v>
      </c>
      <c r="F1045" s="1">
        <v>40647</v>
      </c>
      <c r="G1045">
        <v>240</v>
      </c>
      <c r="H1045">
        <f>IF(RFM_Customers[Recency]&lt;=RFM_Thresholds!$B$2,5, IF(RFM_Customers[Recency]&lt;=RFM_Thresholds!$C$2,4,IF(RFM_Customers[Recency]&lt;=RFM_Thresholds!$D$2,3,IF(RFM_Customers[Recency]&lt;=RFM_Thresholds!$E$2,2,1))))</f>
        <v>2</v>
      </c>
      <c r="I1045">
        <f>IF(RFM_Customers[Frequency]&lt;=RFM_Thresholds!$B$2,1, IF(RFM_Customers[Frequency]&lt;=RFM_Thresholds!$C$2,2,IF(RFM_Customers[Frequency]&lt;=RFM_Thresholds!$D$2,3,IF(RFM_Customers[Frequency]&lt;=RFM_Thresholds!$E$2,4,5))))</f>
        <v>1</v>
      </c>
      <c r="J1045">
        <f>IF(RFM_Customers[NetSpending]&lt;=RFM_Thresholds!$B$2,1, IF(RFM_Customers[NetSpending]&lt;=RFM_Thresholds!$C$2,2,IF(RFM_Customers[NetSpending]&lt;=RFM_Thresholds!$D$2,3,IF(RFM_Customers[NetSpending]&lt;=RFM_Thresholds!$E$2,4,5))))</f>
        <v>5</v>
      </c>
      <c r="K1045">
        <f t="shared" si="16"/>
        <v>8</v>
      </c>
    </row>
    <row r="1046" spans="1:11" x14ac:dyDescent="0.25">
      <c r="A1046">
        <v>18008</v>
      </c>
      <c r="B1046">
        <v>19759.080000000013</v>
      </c>
      <c r="C1046">
        <v>0</v>
      </c>
      <c r="D1046">
        <v>19759.080000000013</v>
      </c>
      <c r="E1046">
        <v>23</v>
      </c>
      <c r="F1046" s="1">
        <v>40816</v>
      </c>
      <c r="G1046">
        <v>71</v>
      </c>
      <c r="H1046">
        <f>IF(RFM_Customers[Recency]&lt;=RFM_Thresholds!$B$2,5, IF(RFM_Customers[Recency]&lt;=RFM_Thresholds!$C$2,4,IF(RFM_Customers[Recency]&lt;=RFM_Thresholds!$D$2,3,IF(RFM_Customers[Recency]&lt;=RFM_Thresholds!$E$2,2,1))))</f>
        <v>3</v>
      </c>
      <c r="I1046">
        <f>IF(RFM_Customers[Frequency]&lt;=RFM_Thresholds!$B$2,1, IF(RFM_Customers[Frequency]&lt;=RFM_Thresholds!$C$2,2,IF(RFM_Customers[Frequency]&lt;=RFM_Thresholds!$D$2,3,IF(RFM_Customers[Frequency]&lt;=RFM_Thresholds!$E$2,4,5))))</f>
        <v>2</v>
      </c>
      <c r="J1046">
        <f>IF(RFM_Customers[NetSpending]&lt;=RFM_Thresholds!$B$2,1, IF(RFM_Customers[NetSpending]&lt;=RFM_Thresholds!$C$2,2,IF(RFM_Customers[NetSpending]&lt;=RFM_Thresholds!$D$2,3,IF(RFM_Customers[NetSpending]&lt;=RFM_Thresholds!$E$2,4,5))))</f>
        <v>5</v>
      </c>
      <c r="K1046">
        <f t="shared" si="16"/>
        <v>10</v>
      </c>
    </row>
    <row r="1047" spans="1:11" x14ac:dyDescent="0.25">
      <c r="A1047">
        <v>17753</v>
      </c>
      <c r="B1047">
        <v>382.05999999999995</v>
      </c>
      <c r="C1047">
        <v>2.5</v>
      </c>
      <c r="D1047">
        <v>379.55999999999995</v>
      </c>
      <c r="E1047">
        <v>4</v>
      </c>
      <c r="F1047" s="1">
        <v>40422</v>
      </c>
      <c r="G1047">
        <v>465</v>
      </c>
      <c r="H1047">
        <f>IF(RFM_Customers[Recency]&lt;=RFM_Thresholds!$B$2,5, IF(RFM_Customers[Recency]&lt;=RFM_Thresholds!$C$2,4,IF(RFM_Customers[Recency]&lt;=RFM_Thresholds!$D$2,3,IF(RFM_Customers[Recency]&lt;=RFM_Thresholds!$E$2,2,1))))</f>
        <v>1</v>
      </c>
      <c r="I1047">
        <f>IF(RFM_Customers[Frequency]&lt;=RFM_Thresholds!$B$2,1, IF(RFM_Customers[Frequency]&lt;=RFM_Thresholds!$C$2,2,IF(RFM_Customers[Frequency]&lt;=RFM_Thresholds!$D$2,3,IF(RFM_Customers[Frequency]&lt;=RFM_Thresholds!$E$2,4,5))))</f>
        <v>1</v>
      </c>
      <c r="J1047">
        <f>IF(RFM_Customers[NetSpending]&lt;=RFM_Thresholds!$B$2,1, IF(RFM_Customers[NetSpending]&lt;=RFM_Thresholds!$C$2,2,IF(RFM_Customers[NetSpending]&lt;=RFM_Thresholds!$D$2,3,IF(RFM_Customers[NetSpending]&lt;=RFM_Thresholds!$E$2,4,5))))</f>
        <v>4</v>
      </c>
      <c r="K1047">
        <f t="shared" si="16"/>
        <v>6</v>
      </c>
    </row>
    <row r="1048" spans="1:11" x14ac:dyDescent="0.25">
      <c r="A1048">
        <v>17941</v>
      </c>
      <c r="B1048">
        <v>1433.2800000000002</v>
      </c>
      <c r="C1048">
        <v>0</v>
      </c>
      <c r="D1048">
        <v>1433.2800000000002</v>
      </c>
      <c r="E1048">
        <v>4</v>
      </c>
      <c r="F1048" s="1">
        <v>40756</v>
      </c>
      <c r="G1048">
        <v>131</v>
      </c>
      <c r="H1048">
        <f>IF(RFM_Customers[Recency]&lt;=RFM_Thresholds!$B$2,5, IF(RFM_Customers[Recency]&lt;=RFM_Thresholds!$C$2,4,IF(RFM_Customers[Recency]&lt;=RFM_Thresholds!$D$2,3,IF(RFM_Customers[Recency]&lt;=RFM_Thresholds!$E$2,2,1))))</f>
        <v>3</v>
      </c>
      <c r="I1048">
        <f>IF(RFM_Customers[Frequency]&lt;=RFM_Thresholds!$B$2,1, IF(RFM_Customers[Frequency]&lt;=RFM_Thresholds!$C$2,2,IF(RFM_Customers[Frequency]&lt;=RFM_Thresholds!$D$2,3,IF(RFM_Customers[Frequency]&lt;=RFM_Thresholds!$E$2,4,5))))</f>
        <v>1</v>
      </c>
      <c r="J1048">
        <f>IF(RFM_Customers[NetSpending]&lt;=RFM_Thresholds!$B$2,1, IF(RFM_Customers[NetSpending]&lt;=RFM_Thresholds!$C$2,2,IF(RFM_Customers[NetSpending]&lt;=RFM_Thresholds!$D$2,3,IF(RFM_Customers[NetSpending]&lt;=RFM_Thresholds!$E$2,4,5))))</f>
        <v>5</v>
      </c>
      <c r="K1048">
        <f t="shared" si="16"/>
        <v>9</v>
      </c>
    </row>
    <row r="1049" spans="1:11" x14ac:dyDescent="0.25">
      <c r="A1049">
        <v>17404</v>
      </c>
      <c r="B1049">
        <v>47781.119999999974</v>
      </c>
      <c r="C1049">
        <v>1774.3</v>
      </c>
      <c r="D1049">
        <v>46006.819999999985</v>
      </c>
      <c r="E1049">
        <v>23</v>
      </c>
      <c r="F1049" s="1">
        <v>40882</v>
      </c>
      <c r="G1049">
        <v>5</v>
      </c>
      <c r="H1049">
        <f>IF(RFM_Customers[Recency]&lt;=RFM_Thresholds!$B$2,5, IF(RFM_Customers[Recency]&lt;=RFM_Thresholds!$C$2,4,IF(RFM_Customers[Recency]&lt;=RFM_Thresholds!$D$2,3,IF(RFM_Customers[Recency]&lt;=RFM_Thresholds!$E$2,2,1))))</f>
        <v>5</v>
      </c>
      <c r="I1049">
        <f>IF(RFM_Customers[Frequency]&lt;=RFM_Thresholds!$B$2,1, IF(RFM_Customers[Frequency]&lt;=RFM_Thresholds!$C$2,2,IF(RFM_Customers[Frequency]&lt;=RFM_Thresholds!$D$2,3,IF(RFM_Customers[Frequency]&lt;=RFM_Thresholds!$E$2,4,5))))</f>
        <v>2</v>
      </c>
      <c r="J1049">
        <f>IF(RFM_Customers[NetSpending]&lt;=RFM_Thresholds!$B$2,1, IF(RFM_Customers[NetSpending]&lt;=RFM_Thresholds!$C$2,2,IF(RFM_Customers[NetSpending]&lt;=RFM_Thresholds!$D$2,3,IF(RFM_Customers[NetSpending]&lt;=RFM_Thresholds!$E$2,4,5))))</f>
        <v>5</v>
      </c>
      <c r="K1049">
        <f t="shared" si="16"/>
        <v>12</v>
      </c>
    </row>
    <row r="1050" spans="1:11" x14ac:dyDescent="0.25">
      <c r="A1050">
        <v>14541</v>
      </c>
      <c r="B1050">
        <v>2491.3800000000015</v>
      </c>
      <c r="C1050">
        <v>0</v>
      </c>
      <c r="D1050">
        <v>2491.3800000000015</v>
      </c>
      <c r="E1050">
        <v>14</v>
      </c>
      <c r="F1050" s="1">
        <v>40828</v>
      </c>
      <c r="G1050">
        <v>59</v>
      </c>
      <c r="H1050">
        <f>IF(RFM_Customers[Recency]&lt;=RFM_Thresholds!$B$2,5, IF(RFM_Customers[Recency]&lt;=RFM_Thresholds!$C$2,4,IF(RFM_Customers[Recency]&lt;=RFM_Thresholds!$D$2,3,IF(RFM_Customers[Recency]&lt;=RFM_Thresholds!$E$2,2,1))))</f>
        <v>4</v>
      </c>
      <c r="I1050">
        <f>IF(RFM_Customers[Frequency]&lt;=RFM_Thresholds!$B$2,1, IF(RFM_Customers[Frequency]&lt;=RFM_Thresholds!$C$2,2,IF(RFM_Customers[Frequency]&lt;=RFM_Thresholds!$D$2,3,IF(RFM_Customers[Frequency]&lt;=RFM_Thresholds!$E$2,4,5))))</f>
        <v>1</v>
      </c>
      <c r="J1050">
        <f>IF(RFM_Customers[NetSpending]&lt;=RFM_Thresholds!$B$2,1, IF(RFM_Customers[NetSpending]&lt;=RFM_Thresholds!$C$2,2,IF(RFM_Customers[NetSpending]&lt;=RFM_Thresholds!$D$2,3,IF(RFM_Customers[NetSpending]&lt;=RFM_Thresholds!$E$2,4,5))))</f>
        <v>5</v>
      </c>
      <c r="K1050">
        <f t="shared" si="16"/>
        <v>10</v>
      </c>
    </row>
    <row r="1051" spans="1:11" x14ac:dyDescent="0.25">
      <c r="A1051">
        <v>15266</v>
      </c>
      <c r="B1051">
        <v>852.21000000000015</v>
      </c>
      <c r="C1051">
        <v>10.51</v>
      </c>
      <c r="D1051">
        <v>841.70000000000016</v>
      </c>
      <c r="E1051">
        <v>5</v>
      </c>
      <c r="F1051" s="1">
        <v>40548</v>
      </c>
      <c r="G1051">
        <v>339</v>
      </c>
      <c r="H1051">
        <f>IF(RFM_Customers[Recency]&lt;=RFM_Thresholds!$B$2,5, IF(RFM_Customers[Recency]&lt;=RFM_Thresholds!$C$2,4,IF(RFM_Customers[Recency]&lt;=RFM_Thresholds!$D$2,3,IF(RFM_Customers[Recency]&lt;=RFM_Thresholds!$E$2,2,1))))</f>
        <v>2</v>
      </c>
      <c r="I1051">
        <f>IF(RFM_Customers[Frequency]&lt;=RFM_Thresholds!$B$2,1, IF(RFM_Customers[Frequency]&lt;=RFM_Thresholds!$C$2,2,IF(RFM_Customers[Frequency]&lt;=RFM_Thresholds!$D$2,3,IF(RFM_Customers[Frequency]&lt;=RFM_Thresholds!$E$2,4,5))))</f>
        <v>1</v>
      </c>
      <c r="J1051">
        <f>IF(RFM_Customers[NetSpending]&lt;=RFM_Thresholds!$B$2,1, IF(RFM_Customers[NetSpending]&lt;=RFM_Thresholds!$C$2,2,IF(RFM_Customers[NetSpending]&lt;=RFM_Thresholds!$D$2,3,IF(RFM_Customers[NetSpending]&lt;=RFM_Thresholds!$E$2,4,5))))</f>
        <v>5</v>
      </c>
      <c r="K1051">
        <f t="shared" si="16"/>
        <v>8</v>
      </c>
    </row>
    <row r="1052" spans="1:11" x14ac:dyDescent="0.25">
      <c r="A1052">
        <v>16641</v>
      </c>
      <c r="B1052">
        <v>554.5</v>
      </c>
      <c r="C1052">
        <v>0</v>
      </c>
      <c r="D1052">
        <v>554.5</v>
      </c>
      <c r="E1052">
        <v>2</v>
      </c>
      <c r="F1052" s="1">
        <v>40781</v>
      </c>
      <c r="G1052">
        <v>106</v>
      </c>
      <c r="H1052">
        <f>IF(RFM_Customers[Recency]&lt;=RFM_Thresholds!$B$2,5, IF(RFM_Customers[Recency]&lt;=RFM_Thresholds!$C$2,4,IF(RFM_Customers[Recency]&lt;=RFM_Thresholds!$D$2,3,IF(RFM_Customers[Recency]&lt;=RFM_Thresholds!$E$2,2,1))))</f>
        <v>3</v>
      </c>
      <c r="I1052">
        <f>IF(RFM_Customers[Frequency]&lt;=RFM_Thresholds!$B$2,1, IF(RFM_Customers[Frequency]&lt;=RFM_Thresholds!$C$2,2,IF(RFM_Customers[Frequency]&lt;=RFM_Thresholds!$D$2,3,IF(RFM_Customers[Frequency]&lt;=RFM_Thresholds!$E$2,4,5))))</f>
        <v>1</v>
      </c>
      <c r="J1052">
        <f>IF(RFM_Customers[NetSpending]&lt;=RFM_Thresholds!$B$2,1, IF(RFM_Customers[NetSpending]&lt;=RFM_Thresholds!$C$2,2,IF(RFM_Customers[NetSpending]&lt;=RFM_Thresholds!$D$2,3,IF(RFM_Customers[NetSpending]&lt;=RFM_Thresholds!$E$2,4,5))))</f>
        <v>5</v>
      </c>
      <c r="K1052">
        <f t="shared" si="16"/>
        <v>9</v>
      </c>
    </row>
    <row r="1053" spans="1:11" x14ac:dyDescent="0.25">
      <c r="A1053">
        <v>16862</v>
      </c>
      <c r="B1053">
        <v>662.33</v>
      </c>
      <c r="C1053">
        <v>0</v>
      </c>
      <c r="D1053">
        <v>662.33</v>
      </c>
      <c r="E1053">
        <v>4</v>
      </c>
      <c r="F1053" s="1">
        <v>40339</v>
      </c>
      <c r="G1053">
        <v>548</v>
      </c>
      <c r="H1053">
        <f>IF(RFM_Customers[Recency]&lt;=RFM_Thresholds!$B$2,5, IF(RFM_Customers[Recency]&lt;=RFM_Thresholds!$C$2,4,IF(RFM_Customers[Recency]&lt;=RFM_Thresholds!$D$2,3,IF(RFM_Customers[Recency]&lt;=RFM_Thresholds!$E$2,2,1))))</f>
        <v>1</v>
      </c>
      <c r="I1053">
        <f>IF(RFM_Customers[Frequency]&lt;=RFM_Thresholds!$B$2,1, IF(RFM_Customers[Frequency]&lt;=RFM_Thresholds!$C$2,2,IF(RFM_Customers[Frequency]&lt;=RFM_Thresholds!$D$2,3,IF(RFM_Customers[Frequency]&lt;=RFM_Thresholds!$E$2,4,5))))</f>
        <v>1</v>
      </c>
      <c r="J1053">
        <f>IF(RFM_Customers[NetSpending]&lt;=RFM_Thresholds!$B$2,1, IF(RFM_Customers[NetSpending]&lt;=RFM_Thresholds!$C$2,2,IF(RFM_Customers[NetSpending]&lt;=RFM_Thresholds!$D$2,3,IF(RFM_Customers[NetSpending]&lt;=RFM_Thresholds!$E$2,4,5))))</f>
        <v>5</v>
      </c>
      <c r="K1053">
        <f t="shared" si="16"/>
        <v>7</v>
      </c>
    </row>
    <row r="1054" spans="1:11" x14ac:dyDescent="0.25">
      <c r="A1054">
        <v>12997</v>
      </c>
      <c r="B1054">
        <v>2110.91</v>
      </c>
      <c r="C1054">
        <v>45.800000000000004</v>
      </c>
      <c r="D1054">
        <v>2065.1099999999997</v>
      </c>
      <c r="E1054">
        <v>8</v>
      </c>
      <c r="F1054" s="1">
        <v>40864</v>
      </c>
      <c r="G1054">
        <v>23</v>
      </c>
      <c r="H1054">
        <f>IF(RFM_Customers[Recency]&lt;=RFM_Thresholds!$B$2,5, IF(RFM_Customers[Recency]&lt;=RFM_Thresholds!$C$2,4,IF(RFM_Customers[Recency]&lt;=RFM_Thresholds!$D$2,3,IF(RFM_Customers[Recency]&lt;=RFM_Thresholds!$E$2,2,1))))</f>
        <v>4</v>
      </c>
      <c r="I1054">
        <f>IF(RFM_Customers[Frequency]&lt;=RFM_Thresholds!$B$2,1, IF(RFM_Customers[Frequency]&lt;=RFM_Thresholds!$C$2,2,IF(RFM_Customers[Frequency]&lt;=RFM_Thresholds!$D$2,3,IF(RFM_Customers[Frequency]&lt;=RFM_Thresholds!$E$2,4,5))))</f>
        <v>1</v>
      </c>
      <c r="J1054">
        <f>IF(RFM_Customers[NetSpending]&lt;=RFM_Thresholds!$B$2,1, IF(RFM_Customers[NetSpending]&lt;=RFM_Thresholds!$C$2,2,IF(RFM_Customers[NetSpending]&lt;=RFM_Thresholds!$D$2,3,IF(RFM_Customers[NetSpending]&lt;=RFM_Thresholds!$E$2,4,5))))</f>
        <v>5</v>
      </c>
      <c r="K1054">
        <f t="shared" si="16"/>
        <v>10</v>
      </c>
    </row>
    <row r="1055" spans="1:11" x14ac:dyDescent="0.25">
      <c r="A1055">
        <v>16888</v>
      </c>
      <c r="B1055">
        <v>434.20000000000005</v>
      </c>
      <c r="C1055">
        <v>0</v>
      </c>
      <c r="D1055">
        <v>434.20000000000005</v>
      </c>
      <c r="E1055">
        <v>3</v>
      </c>
      <c r="F1055" s="1">
        <v>40486</v>
      </c>
      <c r="G1055">
        <v>401</v>
      </c>
      <c r="H1055">
        <f>IF(RFM_Customers[Recency]&lt;=RFM_Thresholds!$B$2,5, IF(RFM_Customers[Recency]&lt;=RFM_Thresholds!$C$2,4,IF(RFM_Customers[Recency]&lt;=RFM_Thresholds!$D$2,3,IF(RFM_Customers[Recency]&lt;=RFM_Thresholds!$E$2,2,1))))</f>
        <v>2</v>
      </c>
      <c r="I1055">
        <f>IF(RFM_Customers[Frequency]&lt;=RFM_Thresholds!$B$2,1, IF(RFM_Customers[Frequency]&lt;=RFM_Thresholds!$C$2,2,IF(RFM_Customers[Frequency]&lt;=RFM_Thresholds!$D$2,3,IF(RFM_Customers[Frequency]&lt;=RFM_Thresholds!$E$2,4,5))))</f>
        <v>1</v>
      </c>
      <c r="J1055">
        <f>IF(RFM_Customers[NetSpending]&lt;=RFM_Thresholds!$B$2,1, IF(RFM_Customers[NetSpending]&lt;=RFM_Thresholds!$C$2,2,IF(RFM_Customers[NetSpending]&lt;=RFM_Thresholds!$D$2,3,IF(RFM_Customers[NetSpending]&lt;=RFM_Thresholds!$E$2,4,5))))</f>
        <v>5</v>
      </c>
      <c r="K1055">
        <f t="shared" si="16"/>
        <v>8</v>
      </c>
    </row>
    <row r="1056" spans="1:11" x14ac:dyDescent="0.25">
      <c r="A1056">
        <v>15874</v>
      </c>
      <c r="B1056">
        <v>11284.759999999995</v>
      </c>
      <c r="C1056">
        <v>149.76</v>
      </c>
      <c r="D1056">
        <v>11134.999999999995</v>
      </c>
      <c r="E1056">
        <v>21</v>
      </c>
      <c r="F1056" s="1">
        <v>40823</v>
      </c>
      <c r="G1056">
        <v>64</v>
      </c>
      <c r="H1056">
        <f>IF(RFM_Customers[Recency]&lt;=RFM_Thresholds!$B$2,5, IF(RFM_Customers[Recency]&lt;=RFM_Thresholds!$C$2,4,IF(RFM_Customers[Recency]&lt;=RFM_Thresholds!$D$2,3,IF(RFM_Customers[Recency]&lt;=RFM_Thresholds!$E$2,2,1))))</f>
        <v>3</v>
      </c>
      <c r="I1056">
        <f>IF(RFM_Customers[Frequency]&lt;=RFM_Thresholds!$B$2,1, IF(RFM_Customers[Frequency]&lt;=RFM_Thresholds!$C$2,2,IF(RFM_Customers[Frequency]&lt;=RFM_Thresholds!$D$2,3,IF(RFM_Customers[Frequency]&lt;=RFM_Thresholds!$E$2,4,5))))</f>
        <v>2</v>
      </c>
      <c r="J1056">
        <f>IF(RFM_Customers[NetSpending]&lt;=RFM_Thresholds!$B$2,1, IF(RFM_Customers[NetSpending]&lt;=RFM_Thresholds!$C$2,2,IF(RFM_Customers[NetSpending]&lt;=RFM_Thresholds!$D$2,3,IF(RFM_Customers[NetSpending]&lt;=RFM_Thresholds!$E$2,4,5))))</f>
        <v>5</v>
      </c>
      <c r="K1056">
        <f t="shared" si="16"/>
        <v>10</v>
      </c>
    </row>
    <row r="1057" spans="1:11" x14ac:dyDescent="0.25">
      <c r="A1057">
        <v>15100</v>
      </c>
      <c r="B1057">
        <v>2193.8999999999996</v>
      </c>
      <c r="C1057">
        <v>443.79999999999995</v>
      </c>
      <c r="D1057">
        <v>1750.1000000000001</v>
      </c>
      <c r="E1057">
        <v>7</v>
      </c>
      <c r="F1057" s="1">
        <v>40553</v>
      </c>
      <c r="G1057">
        <v>334</v>
      </c>
      <c r="H1057">
        <f>IF(RFM_Customers[Recency]&lt;=RFM_Thresholds!$B$2,5, IF(RFM_Customers[Recency]&lt;=RFM_Thresholds!$C$2,4,IF(RFM_Customers[Recency]&lt;=RFM_Thresholds!$D$2,3,IF(RFM_Customers[Recency]&lt;=RFM_Thresholds!$E$2,2,1))))</f>
        <v>2</v>
      </c>
      <c r="I1057">
        <f>IF(RFM_Customers[Frequency]&lt;=RFM_Thresholds!$B$2,1, IF(RFM_Customers[Frequency]&lt;=RFM_Thresholds!$C$2,2,IF(RFM_Customers[Frequency]&lt;=RFM_Thresholds!$D$2,3,IF(RFM_Customers[Frequency]&lt;=RFM_Thresholds!$E$2,4,5))))</f>
        <v>1</v>
      </c>
      <c r="J1057">
        <f>IF(RFM_Customers[NetSpending]&lt;=RFM_Thresholds!$B$2,1, IF(RFM_Customers[NetSpending]&lt;=RFM_Thresholds!$C$2,2,IF(RFM_Customers[NetSpending]&lt;=RFM_Thresholds!$D$2,3,IF(RFM_Customers[NetSpending]&lt;=RFM_Thresholds!$E$2,4,5))))</f>
        <v>5</v>
      </c>
      <c r="K1057">
        <f t="shared" si="16"/>
        <v>8</v>
      </c>
    </row>
    <row r="1058" spans="1:11" x14ac:dyDescent="0.25">
      <c r="A1058">
        <v>15324</v>
      </c>
      <c r="B1058">
        <v>140.22000000000003</v>
      </c>
      <c r="C1058">
        <v>0</v>
      </c>
      <c r="D1058">
        <v>140.22000000000003</v>
      </c>
      <c r="E1058">
        <v>1</v>
      </c>
      <c r="F1058" s="1">
        <v>40185</v>
      </c>
      <c r="G1058">
        <v>702</v>
      </c>
      <c r="H1058">
        <f>IF(RFM_Customers[Recency]&lt;=RFM_Thresholds!$B$2,5, IF(RFM_Customers[Recency]&lt;=RFM_Thresholds!$C$2,4,IF(RFM_Customers[Recency]&lt;=RFM_Thresholds!$D$2,3,IF(RFM_Customers[Recency]&lt;=RFM_Thresholds!$E$2,2,1))))</f>
        <v>1</v>
      </c>
      <c r="I1058">
        <f>IF(RFM_Customers[Frequency]&lt;=RFM_Thresholds!$B$2,1, IF(RFM_Customers[Frequency]&lt;=RFM_Thresholds!$C$2,2,IF(RFM_Customers[Frequency]&lt;=RFM_Thresholds!$D$2,3,IF(RFM_Customers[Frequency]&lt;=RFM_Thresholds!$E$2,4,5))))</f>
        <v>1</v>
      </c>
      <c r="J1058">
        <f>IF(RFM_Customers[NetSpending]&lt;=RFM_Thresholds!$B$2,1, IF(RFM_Customers[NetSpending]&lt;=RFM_Thresholds!$C$2,2,IF(RFM_Customers[NetSpending]&lt;=RFM_Thresholds!$D$2,3,IF(RFM_Customers[NetSpending]&lt;=RFM_Thresholds!$E$2,4,5))))</f>
        <v>3</v>
      </c>
      <c r="K1058">
        <f t="shared" si="16"/>
        <v>5</v>
      </c>
    </row>
    <row r="1059" spans="1:11" x14ac:dyDescent="0.25">
      <c r="A1059">
        <v>13834</v>
      </c>
      <c r="B1059">
        <v>324.19</v>
      </c>
      <c r="C1059">
        <v>76.3</v>
      </c>
      <c r="D1059">
        <v>247.89</v>
      </c>
      <c r="E1059">
        <v>2</v>
      </c>
      <c r="F1059" s="1">
        <v>40310</v>
      </c>
      <c r="G1059">
        <v>577</v>
      </c>
      <c r="H1059">
        <f>IF(RFM_Customers[Recency]&lt;=RFM_Thresholds!$B$2,5, IF(RFM_Customers[Recency]&lt;=RFM_Thresholds!$C$2,4,IF(RFM_Customers[Recency]&lt;=RFM_Thresholds!$D$2,3,IF(RFM_Customers[Recency]&lt;=RFM_Thresholds!$E$2,2,1))))</f>
        <v>1</v>
      </c>
      <c r="I1059">
        <f>IF(RFM_Customers[Frequency]&lt;=RFM_Thresholds!$B$2,1, IF(RFM_Customers[Frequency]&lt;=RFM_Thresholds!$C$2,2,IF(RFM_Customers[Frequency]&lt;=RFM_Thresholds!$D$2,3,IF(RFM_Customers[Frequency]&lt;=RFM_Thresholds!$E$2,4,5))))</f>
        <v>1</v>
      </c>
      <c r="J1059">
        <f>IF(RFM_Customers[NetSpending]&lt;=RFM_Thresholds!$B$2,1, IF(RFM_Customers[NetSpending]&lt;=RFM_Thresholds!$C$2,2,IF(RFM_Customers[NetSpending]&lt;=RFM_Thresholds!$D$2,3,IF(RFM_Customers[NetSpending]&lt;=RFM_Thresholds!$E$2,4,5))))</f>
        <v>4</v>
      </c>
      <c r="K1059">
        <f t="shared" si="16"/>
        <v>6</v>
      </c>
    </row>
    <row r="1060" spans="1:11" x14ac:dyDescent="0.25">
      <c r="A1060">
        <v>14465</v>
      </c>
      <c r="B1060">
        <v>3925.8499999999972</v>
      </c>
      <c r="C1060">
        <v>0</v>
      </c>
      <c r="D1060">
        <v>3925.8499999999972</v>
      </c>
      <c r="E1060">
        <v>11</v>
      </c>
      <c r="F1060" s="1">
        <v>40640</v>
      </c>
      <c r="G1060">
        <v>247</v>
      </c>
      <c r="H1060">
        <f>IF(RFM_Customers[Recency]&lt;=RFM_Thresholds!$B$2,5, IF(RFM_Customers[Recency]&lt;=RFM_Thresholds!$C$2,4,IF(RFM_Customers[Recency]&lt;=RFM_Thresholds!$D$2,3,IF(RFM_Customers[Recency]&lt;=RFM_Thresholds!$E$2,2,1))))</f>
        <v>2</v>
      </c>
      <c r="I1060">
        <f>IF(RFM_Customers[Frequency]&lt;=RFM_Thresholds!$B$2,1, IF(RFM_Customers[Frequency]&lt;=RFM_Thresholds!$C$2,2,IF(RFM_Customers[Frequency]&lt;=RFM_Thresholds!$D$2,3,IF(RFM_Customers[Frequency]&lt;=RFM_Thresholds!$E$2,4,5))))</f>
        <v>1</v>
      </c>
      <c r="J1060">
        <f>IF(RFM_Customers[NetSpending]&lt;=RFM_Thresholds!$B$2,1, IF(RFM_Customers[NetSpending]&lt;=RFM_Thresholds!$C$2,2,IF(RFM_Customers[NetSpending]&lt;=RFM_Thresholds!$D$2,3,IF(RFM_Customers[NetSpending]&lt;=RFM_Thresholds!$E$2,4,5))))</f>
        <v>5</v>
      </c>
      <c r="K1060">
        <f t="shared" si="16"/>
        <v>8</v>
      </c>
    </row>
    <row r="1061" spans="1:11" x14ac:dyDescent="0.25">
      <c r="A1061">
        <v>15782</v>
      </c>
      <c r="B1061">
        <v>4014.0999999999995</v>
      </c>
      <c r="C1061">
        <v>28.450000000000003</v>
      </c>
      <c r="D1061">
        <v>3985.6499999999992</v>
      </c>
      <c r="E1061">
        <v>4</v>
      </c>
      <c r="F1061" s="1">
        <v>40877</v>
      </c>
      <c r="G1061">
        <v>10</v>
      </c>
      <c r="H1061">
        <f>IF(RFM_Customers[Recency]&lt;=RFM_Thresholds!$B$2,5, IF(RFM_Customers[Recency]&lt;=RFM_Thresholds!$C$2,4,IF(RFM_Customers[Recency]&lt;=RFM_Thresholds!$D$2,3,IF(RFM_Customers[Recency]&lt;=RFM_Thresholds!$E$2,2,1))))</f>
        <v>5</v>
      </c>
      <c r="I1061">
        <f>IF(RFM_Customers[Frequency]&lt;=RFM_Thresholds!$B$2,1, IF(RFM_Customers[Frequency]&lt;=RFM_Thresholds!$C$2,2,IF(RFM_Customers[Frequency]&lt;=RFM_Thresholds!$D$2,3,IF(RFM_Customers[Frequency]&lt;=RFM_Thresholds!$E$2,4,5))))</f>
        <v>1</v>
      </c>
      <c r="J1061">
        <f>IF(RFM_Customers[NetSpending]&lt;=RFM_Thresholds!$B$2,1, IF(RFM_Customers[NetSpending]&lt;=RFM_Thresholds!$C$2,2,IF(RFM_Customers[NetSpending]&lt;=RFM_Thresholds!$D$2,3,IF(RFM_Customers[NetSpending]&lt;=RFM_Thresholds!$E$2,4,5))))</f>
        <v>5</v>
      </c>
      <c r="K1061">
        <f t="shared" si="16"/>
        <v>11</v>
      </c>
    </row>
    <row r="1062" spans="1:11" x14ac:dyDescent="0.25">
      <c r="A1062">
        <v>15152</v>
      </c>
      <c r="B1062">
        <v>5263.829999999999</v>
      </c>
      <c r="C1062">
        <v>65.86</v>
      </c>
      <c r="D1062">
        <v>5197.9699999999993</v>
      </c>
      <c r="E1062">
        <v>14</v>
      </c>
      <c r="F1062" s="1">
        <v>40877</v>
      </c>
      <c r="G1062">
        <v>10</v>
      </c>
      <c r="H1062">
        <f>IF(RFM_Customers[Recency]&lt;=RFM_Thresholds!$B$2,5, IF(RFM_Customers[Recency]&lt;=RFM_Thresholds!$C$2,4,IF(RFM_Customers[Recency]&lt;=RFM_Thresholds!$D$2,3,IF(RFM_Customers[Recency]&lt;=RFM_Thresholds!$E$2,2,1))))</f>
        <v>5</v>
      </c>
      <c r="I1062">
        <f>IF(RFM_Customers[Frequency]&lt;=RFM_Thresholds!$B$2,1, IF(RFM_Customers[Frequency]&lt;=RFM_Thresholds!$C$2,2,IF(RFM_Customers[Frequency]&lt;=RFM_Thresholds!$D$2,3,IF(RFM_Customers[Frequency]&lt;=RFM_Thresholds!$E$2,4,5))))</f>
        <v>1</v>
      </c>
      <c r="J1062">
        <f>IF(RFM_Customers[NetSpending]&lt;=RFM_Thresholds!$B$2,1, IF(RFM_Customers[NetSpending]&lt;=RFM_Thresholds!$C$2,2,IF(RFM_Customers[NetSpending]&lt;=RFM_Thresholds!$D$2,3,IF(RFM_Customers[NetSpending]&lt;=RFM_Thresholds!$E$2,4,5))))</f>
        <v>5</v>
      </c>
      <c r="K1062">
        <f t="shared" si="16"/>
        <v>11</v>
      </c>
    </row>
    <row r="1063" spans="1:11" x14ac:dyDescent="0.25">
      <c r="A1063">
        <v>12678</v>
      </c>
      <c r="B1063">
        <v>34281.179999999986</v>
      </c>
      <c r="C1063">
        <v>430.05</v>
      </c>
      <c r="D1063">
        <v>33851.129999999983</v>
      </c>
      <c r="E1063">
        <v>21</v>
      </c>
      <c r="F1063" s="1">
        <v>40844</v>
      </c>
      <c r="G1063">
        <v>43</v>
      </c>
      <c r="H1063">
        <f>IF(RFM_Customers[Recency]&lt;=RFM_Thresholds!$B$2,5, IF(RFM_Customers[Recency]&lt;=RFM_Thresholds!$C$2,4,IF(RFM_Customers[Recency]&lt;=RFM_Thresholds!$D$2,3,IF(RFM_Customers[Recency]&lt;=RFM_Thresholds!$E$2,2,1))))</f>
        <v>4</v>
      </c>
      <c r="I1063">
        <f>IF(RFM_Customers[Frequency]&lt;=RFM_Thresholds!$B$2,1, IF(RFM_Customers[Frequency]&lt;=RFM_Thresholds!$C$2,2,IF(RFM_Customers[Frequency]&lt;=RFM_Thresholds!$D$2,3,IF(RFM_Customers[Frequency]&lt;=RFM_Thresholds!$E$2,4,5))))</f>
        <v>2</v>
      </c>
      <c r="J1063">
        <f>IF(RFM_Customers[NetSpending]&lt;=RFM_Thresholds!$B$2,1, IF(RFM_Customers[NetSpending]&lt;=RFM_Thresholds!$C$2,2,IF(RFM_Customers[NetSpending]&lt;=RFM_Thresholds!$D$2,3,IF(RFM_Customers[NetSpending]&lt;=RFM_Thresholds!$E$2,4,5))))</f>
        <v>5</v>
      </c>
      <c r="K1063">
        <f t="shared" si="16"/>
        <v>11</v>
      </c>
    </row>
    <row r="1064" spans="1:11" x14ac:dyDescent="0.25">
      <c r="A1064">
        <v>14112</v>
      </c>
      <c r="B1064">
        <v>5834.5900000000056</v>
      </c>
      <c r="C1064">
        <v>310.08</v>
      </c>
      <c r="D1064">
        <v>5524.5100000000066</v>
      </c>
      <c r="E1064">
        <v>13</v>
      </c>
      <c r="F1064" s="1">
        <v>40864</v>
      </c>
      <c r="G1064">
        <v>23</v>
      </c>
      <c r="H1064">
        <f>IF(RFM_Customers[Recency]&lt;=RFM_Thresholds!$B$2,5, IF(RFM_Customers[Recency]&lt;=RFM_Thresholds!$C$2,4,IF(RFM_Customers[Recency]&lt;=RFM_Thresholds!$D$2,3,IF(RFM_Customers[Recency]&lt;=RFM_Thresholds!$E$2,2,1))))</f>
        <v>4</v>
      </c>
      <c r="I1064">
        <f>IF(RFM_Customers[Frequency]&lt;=RFM_Thresholds!$B$2,1, IF(RFM_Customers[Frequency]&lt;=RFM_Thresholds!$C$2,2,IF(RFM_Customers[Frequency]&lt;=RFM_Thresholds!$D$2,3,IF(RFM_Customers[Frequency]&lt;=RFM_Thresholds!$E$2,4,5))))</f>
        <v>1</v>
      </c>
      <c r="J1064">
        <f>IF(RFM_Customers[NetSpending]&lt;=RFM_Thresholds!$B$2,1, IF(RFM_Customers[NetSpending]&lt;=RFM_Thresholds!$C$2,2,IF(RFM_Customers[NetSpending]&lt;=RFM_Thresholds!$D$2,3,IF(RFM_Customers[NetSpending]&lt;=RFM_Thresholds!$E$2,4,5))))</f>
        <v>5</v>
      </c>
      <c r="K1064">
        <f t="shared" si="16"/>
        <v>10</v>
      </c>
    </row>
    <row r="1065" spans="1:11" x14ac:dyDescent="0.25">
      <c r="A1065">
        <v>15321</v>
      </c>
      <c r="B1065">
        <v>6709.7299999999941</v>
      </c>
      <c r="C1065">
        <v>136.33000000000001</v>
      </c>
      <c r="D1065">
        <v>6573.3999999999951</v>
      </c>
      <c r="E1065">
        <v>12</v>
      </c>
      <c r="F1065" s="1">
        <v>40816</v>
      </c>
      <c r="G1065">
        <v>71</v>
      </c>
      <c r="H1065">
        <f>IF(RFM_Customers[Recency]&lt;=RFM_Thresholds!$B$2,5, IF(RFM_Customers[Recency]&lt;=RFM_Thresholds!$C$2,4,IF(RFM_Customers[Recency]&lt;=RFM_Thresholds!$D$2,3,IF(RFM_Customers[Recency]&lt;=RFM_Thresholds!$E$2,2,1))))</f>
        <v>3</v>
      </c>
      <c r="I1065">
        <f>IF(RFM_Customers[Frequency]&lt;=RFM_Thresholds!$B$2,1, IF(RFM_Customers[Frequency]&lt;=RFM_Thresholds!$C$2,2,IF(RFM_Customers[Frequency]&lt;=RFM_Thresholds!$D$2,3,IF(RFM_Customers[Frequency]&lt;=RFM_Thresholds!$E$2,4,5))))</f>
        <v>1</v>
      </c>
      <c r="J1065">
        <f>IF(RFM_Customers[NetSpending]&lt;=RFM_Thresholds!$B$2,1, IF(RFM_Customers[NetSpending]&lt;=RFM_Thresholds!$C$2,2,IF(RFM_Customers[NetSpending]&lt;=RFM_Thresholds!$D$2,3,IF(RFM_Customers[NetSpending]&lt;=RFM_Thresholds!$E$2,4,5))))</f>
        <v>5</v>
      </c>
      <c r="K1065">
        <f t="shared" si="16"/>
        <v>9</v>
      </c>
    </row>
    <row r="1066" spans="1:11" x14ac:dyDescent="0.25">
      <c r="A1066">
        <v>12648</v>
      </c>
      <c r="B1066">
        <v>1112</v>
      </c>
      <c r="C1066">
        <v>15</v>
      </c>
      <c r="D1066">
        <v>1097</v>
      </c>
      <c r="E1066">
        <v>4</v>
      </c>
      <c r="F1066" s="1">
        <v>40732</v>
      </c>
      <c r="G1066">
        <v>155</v>
      </c>
      <c r="H1066">
        <f>IF(RFM_Customers[Recency]&lt;=RFM_Thresholds!$B$2,5, IF(RFM_Customers[Recency]&lt;=RFM_Thresholds!$C$2,4,IF(RFM_Customers[Recency]&lt;=RFM_Thresholds!$D$2,3,IF(RFM_Customers[Recency]&lt;=RFM_Thresholds!$E$2,2,1))))</f>
        <v>3</v>
      </c>
      <c r="I1066">
        <f>IF(RFM_Customers[Frequency]&lt;=RFM_Thresholds!$B$2,1, IF(RFM_Customers[Frequency]&lt;=RFM_Thresholds!$C$2,2,IF(RFM_Customers[Frequency]&lt;=RFM_Thresholds!$D$2,3,IF(RFM_Customers[Frequency]&lt;=RFM_Thresholds!$E$2,4,5))))</f>
        <v>1</v>
      </c>
      <c r="J1066">
        <f>IF(RFM_Customers[NetSpending]&lt;=RFM_Thresholds!$B$2,1, IF(RFM_Customers[NetSpending]&lt;=RFM_Thresholds!$C$2,2,IF(RFM_Customers[NetSpending]&lt;=RFM_Thresholds!$D$2,3,IF(RFM_Customers[NetSpending]&lt;=RFM_Thresholds!$E$2,4,5))))</f>
        <v>5</v>
      </c>
      <c r="K1066">
        <f t="shared" si="16"/>
        <v>9</v>
      </c>
    </row>
    <row r="1067" spans="1:11" x14ac:dyDescent="0.25">
      <c r="A1067">
        <v>16148</v>
      </c>
      <c r="B1067">
        <v>386.62</v>
      </c>
      <c r="C1067">
        <v>16.25</v>
      </c>
      <c r="D1067">
        <v>370.37</v>
      </c>
      <c r="E1067">
        <v>2</v>
      </c>
      <c r="F1067" s="1">
        <v>40590</v>
      </c>
      <c r="G1067">
        <v>297</v>
      </c>
      <c r="H1067">
        <f>IF(RFM_Customers[Recency]&lt;=RFM_Thresholds!$B$2,5, IF(RFM_Customers[Recency]&lt;=RFM_Thresholds!$C$2,4,IF(RFM_Customers[Recency]&lt;=RFM_Thresholds!$D$2,3,IF(RFM_Customers[Recency]&lt;=RFM_Thresholds!$E$2,2,1))))</f>
        <v>2</v>
      </c>
      <c r="I1067">
        <f>IF(RFM_Customers[Frequency]&lt;=RFM_Thresholds!$B$2,1, IF(RFM_Customers[Frequency]&lt;=RFM_Thresholds!$C$2,2,IF(RFM_Customers[Frequency]&lt;=RFM_Thresholds!$D$2,3,IF(RFM_Customers[Frequency]&lt;=RFM_Thresholds!$E$2,4,5))))</f>
        <v>1</v>
      </c>
      <c r="J1067">
        <f>IF(RFM_Customers[NetSpending]&lt;=RFM_Thresholds!$B$2,1, IF(RFM_Customers[NetSpending]&lt;=RFM_Thresholds!$C$2,2,IF(RFM_Customers[NetSpending]&lt;=RFM_Thresholds!$D$2,3,IF(RFM_Customers[NetSpending]&lt;=RFM_Thresholds!$E$2,4,5))))</f>
        <v>4</v>
      </c>
      <c r="K1067">
        <f t="shared" si="16"/>
        <v>7</v>
      </c>
    </row>
    <row r="1068" spans="1:11" x14ac:dyDescent="0.25">
      <c r="A1068">
        <v>15586</v>
      </c>
      <c r="B1068">
        <v>1139.0999999999999</v>
      </c>
      <c r="C1068">
        <v>10.44</v>
      </c>
      <c r="D1068">
        <v>1128.6599999999999</v>
      </c>
      <c r="E1068">
        <v>3</v>
      </c>
      <c r="F1068" s="1">
        <v>40294</v>
      </c>
      <c r="G1068">
        <v>593</v>
      </c>
      <c r="H1068">
        <f>IF(RFM_Customers[Recency]&lt;=RFM_Thresholds!$B$2,5, IF(RFM_Customers[Recency]&lt;=RFM_Thresholds!$C$2,4,IF(RFM_Customers[Recency]&lt;=RFM_Thresholds!$D$2,3,IF(RFM_Customers[Recency]&lt;=RFM_Thresholds!$E$2,2,1))))</f>
        <v>1</v>
      </c>
      <c r="I1068">
        <f>IF(RFM_Customers[Frequency]&lt;=RFM_Thresholds!$B$2,1, IF(RFM_Customers[Frequency]&lt;=RFM_Thresholds!$C$2,2,IF(RFM_Customers[Frequency]&lt;=RFM_Thresholds!$D$2,3,IF(RFM_Customers[Frequency]&lt;=RFM_Thresholds!$E$2,4,5))))</f>
        <v>1</v>
      </c>
      <c r="J1068">
        <f>IF(RFM_Customers[NetSpending]&lt;=RFM_Thresholds!$B$2,1, IF(RFM_Customers[NetSpending]&lt;=RFM_Thresholds!$C$2,2,IF(RFM_Customers[NetSpending]&lt;=RFM_Thresholds!$D$2,3,IF(RFM_Customers[NetSpending]&lt;=RFM_Thresholds!$E$2,4,5))))</f>
        <v>5</v>
      </c>
      <c r="K1068">
        <f t="shared" si="16"/>
        <v>7</v>
      </c>
    </row>
    <row r="1069" spans="1:11" x14ac:dyDescent="0.25">
      <c r="A1069">
        <v>14045</v>
      </c>
      <c r="B1069">
        <v>10986.63</v>
      </c>
      <c r="C1069">
        <v>1652.3999999999999</v>
      </c>
      <c r="D1069">
        <v>9334.2299999999977</v>
      </c>
      <c r="E1069">
        <v>16</v>
      </c>
      <c r="F1069" s="1">
        <v>40777</v>
      </c>
      <c r="G1069">
        <v>110</v>
      </c>
      <c r="H1069">
        <f>IF(RFM_Customers[Recency]&lt;=RFM_Thresholds!$B$2,5, IF(RFM_Customers[Recency]&lt;=RFM_Thresholds!$C$2,4,IF(RFM_Customers[Recency]&lt;=RFM_Thresholds!$D$2,3,IF(RFM_Customers[Recency]&lt;=RFM_Thresholds!$E$2,2,1))))</f>
        <v>3</v>
      </c>
      <c r="I1069">
        <f>IF(RFM_Customers[Frequency]&lt;=RFM_Thresholds!$B$2,1, IF(RFM_Customers[Frequency]&lt;=RFM_Thresholds!$C$2,2,IF(RFM_Customers[Frequency]&lt;=RFM_Thresholds!$D$2,3,IF(RFM_Customers[Frequency]&lt;=RFM_Thresholds!$E$2,4,5))))</f>
        <v>1</v>
      </c>
      <c r="J1069">
        <f>IF(RFM_Customers[NetSpending]&lt;=RFM_Thresholds!$B$2,1, IF(RFM_Customers[NetSpending]&lt;=RFM_Thresholds!$C$2,2,IF(RFM_Customers[NetSpending]&lt;=RFM_Thresholds!$D$2,3,IF(RFM_Customers[NetSpending]&lt;=RFM_Thresholds!$E$2,4,5))))</f>
        <v>5</v>
      </c>
      <c r="K1069">
        <f t="shared" si="16"/>
        <v>9</v>
      </c>
    </row>
    <row r="1070" spans="1:11" x14ac:dyDescent="0.25">
      <c r="A1070">
        <v>13360</v>
      </c>
      <c r="B1070">
        <v>1553.6500000000005</v>
      </c>
      <c r="C1070">
        <v>89.55</v>
      </c>
      <c r="D1070">
        <v>1464.1000000000006</v>
      </c>
      <c r="E1070">
        <v>4</v>
      </c>
      <c r="F1070" s="1">
        <v>40455</v>
      </c>
      <c r="G1070">
        <v>432</v>
      </c>
      <c r="H1070">
        <f>IF(RFM_Customers[Recency]&lt;=RFM_Thresholds!$B$2,5, IF(RFM_Customers[Recency]&lt;=RFM_Thresholds!$C$2,4,IF(RFM_Customers[Recency]&lt;=RFM_Thresholds!$D$2,3,IF(RFM_Customers[Recency]&lt;=RFM_Thresholds!$E$2,2,1))))</f>
        <v>1</v>
      </c>
      <c r="I1070">
        <f>IF(RFM_Customers[Frequency]&lt;=RFM_Thresholds!$B$2,1, IF(RFM_Customers[Frequency]&lt;=RFM_Thresholds!$C$2,2,IF(RFM_Customers[Frequency]&lt;=RFM_Thresholds!$D$2,3,IF(RFM_Customers[Frequency]&lt;=RFM_Thresholds!$E$2,4,5))))</f>
        <v>1</v>
      </c>
      <c r="J1070">
        <f>IF(RFM_Customers[NetSpending]&lt;=RFM_Thresholds!$B$2,1, IF(RFM_Customers[NetSpending]&lt;=RFM_Thresholds!$C$2,2,IF(RFM_Customers[NetSpending]&lt;=RFM_Thresholds!$D$2,3,IF(RFM_Customers[NetSpending]&lt;=RFM_Thresholds!$E$2,4,5))))</f>
        <v>5</v>
      </c>
      <c r="K1070">
        <f t="shared" si="16"/>
        <v>7</v>
      </c>
    </row>
    <row r="1071" spans="1:11" x14ac:dyDescent="0.25">
      <c r="A1071">
        <v>15827</v>
      </c>
      <c r="B1071">
        <v>3603.1400000000008</v>
      </c>
      <c r="C1071">
        <v>363.10999999999996</v>
      </c>
      <c r="D1071">
        <v>3240.0300000000025</v>
      </c>
      <c r="E1071">
        <v>28</v>
      </c>
      <c r="F1071" s="1">
        <v>40813</v>
      </c>
      <c r="G1071">
        <v>74</v>
      </c>
      <c r="H1071">
        <f>IF(RFM_Customers[Recency]&lt;=RFM_Thresholds!$B$2,5, IF(RFM_Customers[Recency]&lt;=RFM_Thresholds!$C$2,4,IF(RFM_Customers[Recency]&lt;=RFM_Thresholds!$D$2,3,IF(RFM_Customers[Recency]&lt;=RFM_Thresholds!$E$2,2,1))))</f>
        <v>3</v>
      </c>
      <c r="I1071">
        <f>IF(RFM_Customers[Frequency]&lt;=RFM_Thresholds!$B$2,1, IF(RFM_Customers[Frequency]&lt;=RFM_Thresholds!$C$2,2,IF(RFM_Customers[Frequency]&lt;=RFM_Thresholds!$D$2,3,IF(RFM_Customers[Frequency]&lt;=RFM_Thresholds!$E$2,4,5))))</f>
        <v>2</v>
      </c>
      <c r="J1071">
        <f>IF(RFM_Customers[NetSpending]&lt;=RFM_Thresholds!$B$2,1, IF(RFM_Customers[NetSpending]&lt;=RFM_Thresholds!$C$2,2,IF(RFM_Customers[NetSpending]&lt;=RFM_Thresholds!$D$2,3,IF(RFM_Customers[NetSpending]&lt;=RFM_Thresholds!$E$2,4,5))))</f>
        <v>5</v>
      </c>
      <c r="K1071">
        <f t="shared" si="16"/>
        <v>10</v>
      </c>
    </row>
    <row r="1072" spans="1:11" x14ac:dyDescent="0.25">
      <c r="A1072">
        <v>13854</v>
      </c>
      <c r="B1072">
        <v>11944.560000000009</v>
      </c>
      <c r="C1072">
        <v>95.75</v>
      </c>
      <c r="D1072">
        <v>11848.810000000007</v>
      </c>
      <c r="E1072">
        <v>39</v>
      </c>
      <c r="F1072" s="1">
        <v>40878</v>
      </c>
      <c r="G1072">
        <v>9</v>
      </c>
      <c r="H1072">
        <f>IF(RFM_Customers[Recency]&lt;=RFM_Thresholds!$B$2,5, IF(RFM_Customers[Recency]&lt;=RFM_Thresholds!$C$2,4,IF(RFM_Customers[Recency]&lt;=RFM_Thresholds!$D$2,3,IF(RFM_Customers[Recency]&lt;=RFM_Thresholds!$E$2,2,1))))</f>
        <v>5</v>
      </c>
      <c r="I1072">
        <f>IF(RFM_Customers[Frequency]&lt;=RFM_Thresholds!$B$2,1, IF(RFM_Customers[Frequency]&lt;=RFM_Thresholds!$C$2,2,IF(RFM_Customers[Frequency]&lt;=RFM_Thresholds!$D$2,3,IF(RFM_Customers[Frequency]&lt;=RFM_Thresholds!$E$2,4,5))))</f>
        <v>2</v>
      </c>
      <c r="J1072">
        <f>IF(RFM_Customers[NetSpending]&lt;=RFM_Thresholds!$B$2,1, IF(RFM_Customers[NetSpending]&lt;=RFM_Thresholds!$C$2,2,IF(RFM_Customers[NetSpending]&lt;=RFM_Thresholds!$D$2,3,IF(RFM_Customers[NetSpending]&lt;=RFM_Thresholds!$E$2,4,5))))</f>
        <v>5</v>
      </c>
      <c r="K1072">
        <f t="shared" si="16"/>
        <v>12</v>
      </c>
    </row>
    <row r="1073" spans="1:11" x14ac:dyDescent="0.25">
      <c r="A1073">
        <v>16103</v>
      </c>
      <c r="B1073">
        <v>6191.7100000000037</v>
      </c>
      <c r="C1073">
        <v>188.95</v>
      </c>
      <c r="D1073">
        <v>6002.7600000000029</v>
      </c>
      <c r="E1073">
        <v>22</v>
      </c>
      <c r="F1073" s="1">
        <v>40879</v>
      </c>
      <c r="G1073">
        <v>8</v>
      </c>
      <c r="H1073">
        <f>IF(RFM_Customers[Recency]&lt;=RFM_Thresholds!$B$2,5, IF(RFM_Customers[Recency]&lt;=RFM_Thresholds!$C$2,4,IF(RFM_Customers[Recency]&lt;=RFM_Thresholds!$D$2,3,IF(RFM_Customers[Recency]&lt;=RFM_Thresholds!$E$2,2,1))))</f>
        <v>5</v>
      </c>
      <c r="I1073">
        <f>IF(RFM_Customers[Frequency]&lt;=RFM_Thresholds!$B$2,1, IF(RFM_Customers[Frequency]&lt;=RFM_Thresholds!$C$2,2,IF(RFM_Customers[Frequency]&lt;=RFM_Thresholds!$D$2,3,IF(RFM_Customers[Frequency]&lt;=RFM_Thresholds!$E$2,4,5))))</f>
        <v>2</v>
      </c>
      <c r="J1073">
        <f>IF(RFM_Customers[NetSpending]&lt;=RFM_Thresholds!$B$2,1, IF(RFM_Customers[NetSpending]&lt;=RFM_Thresholds!$C$2,2,IF(RFM_Customers[NetSpending]&lt;=RFM_Thresholds!$D$2,3,IF(RFM_Customers[NetSpending]&lt;=RFM_Thresholds!$E$2,4,5))))</f>
        <v>5</v>
      </c>
      <c r="K1073">
        <f t="shared" si="16"/>
        <v>12</v>
      </c>
    </row>
    <row r="1074" spans="1:11" x14ac:dyDescent="0.25">
      <c r="A1074">
        <v>15607</v>
      </c>
      <c r="B1074">
        <v>1708.9699999999998</v>
      </c>
      <c r="C1074">
        <v>130.40000000000003</v>
      </c>
      <c r="D1074">
        <v>1578.5699999999997</v>
      </c>
      <c r="E1074">
        <v>9</v>
      </c>
      <c r="F1074" s="1">
        <v>40550</v>
      </c>
      <c r="G1074">
        <v>337</v>
      </c>
      <c r="H1074">
        <f>IF(RFM_Customers[Recency]&lt;=RFM_Thresholds!$B$2,5, IF(RFM_Customers[Recency]&lt;=RFM_Thresholds!$C$2,4,IF(RFM_Customers[Recency]&lt;=RFM_Thresholds!$D$2,3,IF(RFM_Customers[Recency]&lt;=RFM_Thresholds!$E$2,2,1))))</f>
        <v>2</v>
      </c>
      <c r="I1074">
        <f>IF(RFM_Customers[Frequency]&lt;=RFM_Thresholds!$B$2,1, IF(RFM_Customers[Frequency]&lt;=RFM_Thresholds!$C$2,2,IF(RFM_Customers[Frequency]&lt;=RFM_Thresholds!$D$2,3,IF(RFM_Customers[Frequency]&lt;=RFM_Thresholds!$E$2,4,5))))</f>
        <v>1</v>
      </c>
      <c r="J1074">
        <f>IF(RFM_Customers[NetSpending]&lt;=RFM_Thresholds!$B$2,1, IF(RFM_Customers[NetSpending]&lt;=RFM_Thresholds!$C$2,2,IF(RFM_Customers[NetSpending]&lt;=RFM_Thresholds!$D$2,3,IF(RFM_Customers[NetSpending]&lt;=RFM_Thresholds!$E$2,4,5))))</f>
        <v>5</v>
      </c>
      <c r="K1074">
        <f t="shared" si="16"/>
        <v>8</v>
      </c>
    </row>
    <row r="1075" spans="1:11" x14ac:dyDescent="0.25">
      <c r="A1075">
        <v>16027</v>
      </c>
      <c r="B1075">
        <v>2048.3600000000006</v>
      </c>
      <c r="C1075">
        <v>248.51999999999998</v>
      </c>
      <c r="D1075">
        <v>1799.8400000000006</v>
      </c>
      <c r="E1075">
        <v>15</v>
      </c>
      <c r="F1075" s="1">
        <v>40795</v>
      </c>
      <c r="G1075">
        <v>92</v>
      </c>
      <c r="H1075">
        <f>IF(RFM_Customers[Recency]&lt;=RFM_Thresholds!$B$2,5, IF(RFM_Customers[Recency]&lt;=RFM_Thresholds!$C$2,4,IF(RFM_Customers[Recency]&lt;=RFM_Thresholds!$D$2,3,IF(RFM_Customers[Recency]&lt;=RFM_Thresholds!$E$2,2,1))))</f>
        <v>3</v>
      </c>
      <c r="I1075">
        <f>IF(RFM_Customers[Frequency]&lt;=RFM_Thresholds!$B$2,1, IF(RFM_Customers[Frequency]&lt;=RFM_Thresholds!$C$2,2,IF(RFM_Customers[Frequency]&lt;=RFM_Thresholds!$D$2,3,IF(RFM_Customers[Frequency]&lt;=RFM_Thresholds!$E$2,4,5))))</f>
        <v>1</v>
      </c>
      <c r="J1075">
        <f>IF(RFM_Customers[NetSpending]&lt;=RFM_Thresholds!$B$2,1, IF(RFM_Customers[NetSpending]&lt;=RFM_Thresholds!$C$2,2,IF(RFM_Customers[NetSpending]&lt;=RFM_Thresholds!$D$2,3,IF(RFM_Customers[NetSpending]&lt;=RFM_Thresholds!$E$2,4,5))))</f>
        <v>5</v>
      </c>
      <c r="K1075">
        <f t="shared" si="16"/>
        <v>9</v>
      </c>
    </row>
    <row r="1076" spans="1:11" x14ac:dyDescent="0.25">
      <c r="A1076">
        <v>14327</v>
      </c>
      <c r="B1076">
        <v>1894.9299999999994</v>
      </c>
      <c r="C1076">
        <v>0</v>
      </c>
      <c r="D1076">
        <v>1894.9299999999994</v>
      </c>
      <c r="E1076">
        <v>6</v>
      </c>
      <c r="F1076" s="1">
        <v>40723</v>
      </c>
      <c r="G1076">
        <v>164</v>
      </c>
      <c r="H1076">
        <f>IF(RFM_Customers[Recency]&lt;=RFM_Thresholds!$B$2,5, IF(RFM_Customers[Recency]&lt;=RFM_Thresholds!$C$2,4,IF(RFM_Customers[Recency]&lt;=RFM_Thresholds!$D$2,3,IF(RFM_Customers[Recency]&lt;=RFM_Thresholds!$E$2,2,1))))</f>
        <v>3</v>
      </c>
      <c r="I1076">
        <f>IF(RFM_Customers[Frequency]&lt;=RFM_Thresholds!$B$2,1, IF(RFM_Customers[Frequency]&lt;=RFM_Thresholds!$C$2,2,IF(RFM_Customers[Frequency]&lt;=RFM_Thresholds!$D$2,3,IF(RFM_Customers[Frequency]&lt;=RFM_Thresholds!$E$2,4,5))))</f>
        <v>1</v>
      </c>
      <c r="J1076">
        <f>IF(RFM_Customers[NetSpending]&lt;=RFM_Thresholds!$B$2,1, IF(RFM_Customers[NetSpending]&lt;=RFM_Thresholds!$C$2,2,IF(RFM_Customers[NetSpending]&lt;=RFM_Thresholds!$D$2,3,IF(RFM_Customers[NetSpending]&lt;=RFM_Thresholds!$E$2,4,5))))</f>
        <v>5</v>
      </c>
      <c r="K1076">
        <f t="shared" si="16"/>
        <v>9</v>
      </c>
    </row>
    <row r="1077" spans="1:11" x14ac:dyDescent="0.25">
      <c r="A1077">
        <v>18170</v>
      </c>
      <c r="B1077">
        <v>2877.9999999999986</v>
      </c>
      <c r="C1077">
        <v>0</v>
      </c>
      <c r="D1077">
        <v>2877.9999999999986</v>
      </c>
      <c r="E1077">
        <v>9</v>
      </c>
      <c r="F1077" s="1">
        <v>40853</v>
      </c>
      <c r="G1077">
        <v>34</v>
      </c>
      <c r="H1077">
        <f>IF(RFM_Customers[Recency]&lt;=RFM_Thresholds!$B$2,5, IF(RFM_Customers[Recency]&lt;=RFM_Thresholds!$C$2,4,IF(RFM_Customers[Recency]&lt;=RFM_Thresholds!$D$2,3,IF(RFM_Customers[Recency]&lt;=RFM_Thresholds!$E$2,2,1))))</f>
        <v>4</v>
      </c>
      <c r="I1077">
        <f>IF(RFM_Customers[Frequency]&lt;=RFM_Thresholds!$B$2,1, IF(RFM_Customers[Frequency]&lt;=RFM_Thresholds!$C$2,2,IF(RFM_Customers[Frequency]&lt;=RFM_Thresholds!$D$2,3,IF(RFM_Customers[Frequency]&lt;=RFM_Thresholds!$E$2,4,5))))</f>
        <v>1</v>
      </c>
      <c r="J1077">
        <f>IF(RFM_Customers[NetSpending]&lt;=RFM_Thresholds!$B$2,1, IF(RFM_Customers[NetSpending]&lt;=RFM_Thresholds!$C$2,2,IF(RFM_Customers[NetSpending]&lt;=RFM_Thresholds!$D$2,3,IF(RFM_Customers[NetSpending]&lt;=RFM_Thresholds!$E$2,4,5))))</f>
        <v>5</v>
      </c>
      <c r="K1077">
        <f t="shared" si="16"/>
        <v>10</v>
      </c>
    </row>
    <row r="1078" spans="1:11" x14ac:dyDescent="0.25">
      <c r="A1078">
        <v>14016</v>
      </c>
      <c r="B1078">
        <v>11403.410000000002</v>
      </c>
      <c r="C1078">
        <v>23.7</v>
      </c>
      <c r="D1078">
        <v>11379.710000000001</v>
      </c>
      <c r="E1078">
        <v>11</v>
      </c>
      <c r="F1078" s="1">
        <v>40725</v>
      </c>
      <c r="G1078">
        <v>162</v>
      </c>
      <c r="H1078">
        <f>IF(RFM_Customers[Recency]&lt;=RFM_Thresholds!$B$2,5, IF(RFM_Customers[Recency]&lt;=RFM_Thresholds!$C$2,4,IF(RFM_Customers[Recency]&lt;=RFM_Thresholds!$D$2,3,IF(RFM_Customers[Recency]&lt;=RFM_Thresholds!$E$2,2,1))))</f>
        <v>3</v>
      </c>
      <c r="I1078">
        <f>IF(RFM_Customers[Frequency]&lt;=RFM_Thresholds!$B$2,1, IF(RFM_Customers[Frequency]&lt;=RFM_Thresholds!$C$2,2,IF(RFM_Customers[Frequency]&lt;=RFM_Thresholds!$D$2,3,IF(RFM_Customers[Frequency]&lt;=RFM_Thresholds!$E$2,4,5))))</f>
        <v>1</v>
      </c>
      <c r="J1078">
        <f>IF(RFM_Customers[NetSpending]&lt;=RFM_Thresholds!$B$2,1, IF(RFM_Customers[NetSpending]&lt;=RFM_Thresholds!$C$2,2,IF(RFM_Customers[NetSpending]&lt;=RFM_Thresholds!$D$2,3,IF(RFM_Customers[NetSpending]&lt;=RFM_Thresholds!$E$2,4,5))))</f>
        <v>5</v>
      </c>
      <c r="K1078">
        <f t="shared" si="16"/>
        <v>9</v>
      </c>
    </row>
    <row r="1079" spans="1:11" x14ac:dyDescent="0.25">
      <c r="A1079">
        <v>13044</v>
      </c>
      <c r="B1079">
        <v>4848.0500000000056</v>
      </c>
      <c r="C1079">
        <v>29.7</v>
      </c>
      <c r="D1079">
        <v>4818.3500000000058</v>
      </c>
      <c r="E1079">
        <v>11</v>
      </c>
      <c r="F1079" s="1">
        <v>40595</v>
      </c>
      <c r="G1079">
        <v>292</v>
      </c>
      <c r="H1079">
        <f>IF(RFM_Customers[Recency]&lt;=RFM_Thresholds!$B$2,5, IF(RFM_Customers[Recency]&lt;=RFM_Thresholds!$C$2,4,IF(RFM_Customers[Recency]&lt;=RFM_Thresholds!$D$2,3,IF(RFM_Customers[Recency]&lt;=RFM_Thresholds!$E$2,2,1))))</f>
        <v>2</v>
      </c>
      <c r="I1079">
        <f>IF(RFM_Customers[Frequency]&lt;=RFM_Thresholds!$B$2,1, IF(RFM_Customers[Frequency]&lt;=RFM_Thresholds!$C$2,2,IF(RFM_Customers[Frequency]&lt;=RFM_Thresholds!$D$2,3,IF(RFM_Customers[Frequency]&lt;=RFM_Thresholds!$E$2,4,5))))</f>
        <v>1</v>
      </c>
      <c r="J1079">
        <f>IF(RFM_Customers[NetSpending]&lt;=RFM_Thresholds!$B$2,1, IF(RFM_Customers[NetSpending]&lt;=RFM_Thresholds!$C$2,2,IF(RFM_Customers[NetSpending]&lt;=RFM_Thresholds!$D$2,3,IF(RFM_Customers[NetSpending]&lt;=RFM_Thresholds!$E$2,4,5))))</f>
        <v>5</v>
      </c>
      <c r="K1079">
        <f t="shared" si="16"/>
        <v>8</v>
      </c>
    </row>
    <row r="1080" spans="1:11" x14ac:dyDescent="0.25">
      <c r="A1080">
        <v>14573</v>
      </c>
      <c r="B1080">
        <v>2163.1200000000031</v>
      </c>
      <c r="C1080">
        <v>49.7</v>
      </c>
      <c r="D1080">
        <v>2113.4200000000023</v>
      </c>
      <c r="E1080">
        <v>13</v>
      </c>
      <c r="F1080" s="1">
        <v>40707</v>
      </c>
      <c r="G1080">
        <v>180</v>
      </c>
      <c r="H1080">
        <f>IF(RFM_Customers[Recency]&lt;=RFM_Thresholds!$B$2,5, IF(RFM_Customers[Recency]&lt;=RFM_Thresholds!$C$2,4,IF(RFM_Customers[Recency]&lt;=RFM_Thresholds!$D$2,3,IF(RFM_Customers[Recency]&lt;=RFM_Thresholds!$E$2,2,1))))</f>
        <v>3</v>
      </c>
      <c r="I1080">
        <f>IF(RFM_Customers[Frequency]&lt;=RFM_Thresholds!$B$2,1, IF(RFM_Customers[Frequency]&lt;=RFM_Thresholds!$C$2,2,IF(RFM_Customers[Frequency]&lt;=RFM_Thresholds!$D$2,3,IF(RFM_Customers[Frequency]&lt;=RFM_Thresholds!$E$2,4,5))))</f>
        <v>1</v>
      </c>
      <c r="J1080">
        <f>IF(RFM_Customers[NetSpending]&lt;=RFM_Thresholds!$B$2,1, IF(RFM_Customers[NetSpending]&lt;=RFM_Thresholds!$C$2,2,IF(RFM_Customers[NetSpending]&lt;=RFM_Thresholds!$D$2,3,IF(RFM_Customers[NetSpending]&lt;=RFM_Thresholds!$E$2,4,5))))</f>
        <v>5</v>
      </c>
      <c r="K1080">
        <f t="shared" si="16"/>
        <v>9</v>
      </c>
    </row>
    <row r="1081" spans="1:11" x14ac:dyDescent="0.25">
      <c r="A1081">
        <v>13259</v>
      </c>
      <c r="B1081">
        <v>1402.5400000000031</v>
      </c>
      <c r="C1081">
        <v>0</v>
      </c>
      <c r="D1081">
        <v>1402.5400000000031</v>
      </c>
      <c r="E1081">
        <v>9</v>
      </c>
      <c r="F1081" s="1">
        <v>40825</v>
      </c>
      <c r="G1081">
        <v>62</v>
      </c>
      <c r="H1081">
        <f>IF(RFM_Customers[Recency]&lt;=RFM_Thresholds!$B$2,5, IF(RFM_Customers[Recency]&lt;=RFM_Thresholds!$C$2,4,IF(RFM_Customers[Recency]&lt;=RFM_Thresholds!$D$2,3,IF(RFM_Customers[Recency]&lt;=RFM_Thresholds!$E$2,2,1))))</f>
        <v>3</v>
      </c>
      <c r="I1081">
        <f>IF(RFM_Customers[Frequency]&lt;=RFM_Thresholds!$B$2,1, IF(RFM_Customers[Frequency]&lt;=RFM_Thresholds!$C$2,2,IF(RFM_Customers[Frequency]&lt;=RFM_Thresholds!$D$2,3,IF(RFM_Customers[Frequency]&lt;=RFM_Thresholds!$E$2,4,5))))</f>
        <v>1</v>
      </c>
      <c r="J1081">
        <f>IF(RFM_Customers[NetSpending]&lt;=RFM_Thresholds!$B$2,1, IF(RFM_Customers[NetSpending]&lt;=RFM_Thresholds!$C$2,2,IF(RFM_Customers[NetSpending]&lt;=RFM_Thresholds!$D$2,3,IF(RFM_Customers[NetSpending]&lt;=RFM_Thresholds!$E$2,4,5))))</f>
        <v>5</v>
      </c>
      <c r="K1081">
        <f t="shared" si="16"/>
        <v>9</v>
      </c>
    </row>
    <row r="1082" spans="1:11" x14ac:dyDescent="0.25">
      <c r="A1082">
        <v>16109</v>
      </c>
      <c r="B1082">
        <v>939.48</v>
      </c>
      <c r="C1082">
        <v>15.9</v>
      </c>
      <c r="D1082">
        <v>923.58</v>
      </c>
      <c r="E1082">
        <v>3</v>
      </c>
      <c r="F1082" s="1">
        <v>40668</v>
      </c>
      <c r="G1082">
        <v>219</v>
      </c>
      <c r="H1082">
        <f>IF(RFM_Customers[Recency]&lt;=RFM_Thresholds!$B$2,5, IF(RFM_Customers[Recency]&lt;=RFM_Thresholds!$C$2,4,IF(RFM_Customers[Recency]&lt;=RFM_Thresholds!$D$2,3,IF(RFM_Customers[Recency]&lt;=RFM_Thresholds!$E$2,2,1))))</f>
        <v>2</v>
      </c>
      <c r="I1082">
        <f>IF(RFM_Customers[Frequency]&lt;=RFM_Thresholds!$B$2,1, IF(RFM_Customers[Frequency]&lt;=RFM_Thresholds!$C$2,2,IF(RFM_Customers[Frequency]&lt;=RFM_Thresholds!$D$2,3,IF(RFM_Customers[Frequency]&lt;=RFM_Thresholds!$E$2,4,5))))</f>
        <v>1</v>
      </c>
      <c r="J1082">
        <f>IF(RFM_Customers[NetSpending]&lt;=RFM_Thresholds!$B$2,1, IF(RFM_Customers[NetSpending]&lt;=RFM_Thresholds!$C$2,2,IF(RFM_Customers[NetSpending]&lt;=RFM_Thresholds!$D$2,3,IF(RFM_Customers[NetSpending]&lt;=RFM_Thresholds!$E$2,4,5))))</f>
        <v>5</v>
      </c>
      <c r="K1082">
        <f t="shared" si="16"/>
        <v>8</v>
      </c>
    </row>
    <row r="1083" spans="1:11" x14ac:dyDescent="0.25">
      <c r="A1083">
        <v>16787</v>
      </c>
      <c r="B1083">
        <v>1017.53</v>
      </c>
      <c r="C1083">
        <v>0</v>
      </c>
      <c r="D1083">
        <v>1017.53</v>
      </c>
      <c r="E1083">
        <v>4</v>
      </c>
      <c r="F1083" s="1">
        <v>40489</v>
      </c>
      <c r="G1083">
        <v>398</v>
      </c>
      <c r="H1083">
        <f>IF(RFM_Customers[Recency]&lt;=RFM_Thresholds!$B$2,5, IF(RFM_Customers[Recency]&lt;=RFM_Thresholds!$C$2,4,IF(RFM_Customers[Recency]&lt;=RFM_Thresholds!$D$2,3,IF(RFM_Customers[Recency]&lt;=RFM_Thresholds!$E$2,2,1))))</f>
        <v>2</v>
      </c>
      <c r="I1083">
        <f>IF(RFM_Customers[Frequency]&lt;=RFM_Thresholds!$B$2,1, IF(RFM_Customers[Frequency]&lt;=RFM_Thresholds!$C$2,2,IF(RFM_Customers[Frequency]&lt;=RFM_Thresholds!$D$2,3,IF(RFM_Customers[Frequency]&lt;=RFM_Thresholds!$E$2,4,5))))</f>
        <v>1</v>
      </c>
      <c r="J1083">
        <f>IF(RFM_Customers[NetSpending]&lt;=RFM_Thresholds!$B$2,1, IF(RFM_Customers[NetSpending]&lt;=RFM_Thresholds!$C$2,2,IF(RFM_Customers[NetSpending]&lt;=RFM_Thresholds!$D$2,3,IF(RFM_Customers[NetSpending]&lt;=RFM_Thresholds!$E$2,4,5))))</f>
        <v>5</v>
      </c>
      <c r="K1083">
        <f t="shared" si="16"/>
        <v>8</v>
      </c>
    </row>
    <row r="1084" spans="1:11" x14ac:dyDescent="0.25">
      <c r="A1084">
        <v>14849</v>
      </c>
      <c r="B1084">
        <v>15407.609999999984</v>
      </c>
      <c r="C1084">
        <v>221.00999999999993</v>
      </c>
      <c r="D1084">
        <v>15186.59999999998</v>
      </c>
      <c r="E1084">
        <v>43</v>
      </c>
      <c r="F1084" s="1">
        <v>40865</v>
      </c>
      <c r="G1084">
        <v>22</v>
      </c>
      <c r="H1084">
        <f>IF(RFM_Customers[Recency]&lt;=RFM_Thresholds!$B$2,5, IF(RFM_Customers[Recency]&lt;=RFM_Thresholds!$C$2,4,IF(RFM_Customers[Recency]&lt;=RFM_Thresholds!$D$2,3,IF(RFM_Customers[Recency]&lt;=RFM_Thresholds!$E$2,2,1))))</f>
        <v>4</v>
      </c>
      <c r="I1084">
        <f>IF(RFM_Customers[Frequency]&lt;=RFM_Thresholds!$B$2,1, IF(RFM_Customers[Frequency]&lt;=RFM_Thresholds!$C$2,2,IF(RFM_Customers[Frequency]&lt;=RFM_Thresholds!$D$2,3,IF(RFM_Customers[Frequency]&lt;=RFM_Thresholds!$E$2,4,5))))</f>
        <v>2</v>
      </c>
      <c r="J1084">
        <f>IF(RFM_Customers[NetSpending]&lt;=RFM_Thresholds!$B$2,1, IF(RFM_Customers[NetSpending]&lt;=RFM_Thresholds!$C$2,2,IF(RFM_Customers[NetSpending]&lt;=RFM_Thresholds!$D$2,3,IF(RFM_Customers[NetSpending]&lt;=RFM_Thresholds!$E$2,4,5))))</f>
        <v>5</v>
      </c>
      <c r="K1084">
        <f t="shared" si="16"/>
        <v>11</v>
      </c>
    </row>
    <row r="1085" spans="1:11" x14ac:dyDescent="0.25">
      <c r="A1085">
        <v>14532</v>
      </c>
      <c r="B1085">
        <v>3845.7799999999997</v>
      </c>
      <c r="C1085">
        <v>12.75</v>
      </c>
      <c r="D1085">
        <v>3833.0299999999997</v>
      </c>
      <c r="E1085">
        <v>11</v>
      </c>
      <c r="F1085" s="1">
        <v>40650</v>
      </c>
      <c r="G1085">
        <v>237</v>
      </c>
      <c r="H1085">
        <f>IF(RFM_Customers[Recency]&lt;=RFM_Thresholds!$B$2,5, IF(RFM_Customers[Recency]&lt;=RFM_Thresholds!$C$2,4,IF(RFM_Customers[Recency]&lt;=RFM_Thresholds!$D$2,3,IF(RFM_Customers[Recency]&lt;=RFM_Thresholds!$E$2,2,1))))</f>
        <v>2</v>
      </c>
      <c r="I1085">
        <f>IF(RFM_Customers[Frequency]&lt;=RFM_Thresholds!$B$2,1, IF(RFM_Customers[Frequency]&lt;=RFM_Thresholds!$C$2,2,IF(RFM_Customers[Frequency]&lt;=RFM_Thresholds!$D$2,3,IF(RFM_Customers[Frequency]&lt;=RFM_Thresholds!$E$2,4,5))))</f>
        <v>1</v>
      </c>
      <c r="J1085">
        <f>IF(RFM_Customers[NetSpending]&lt;=RFM_Thresholds!$B$2,1, IF(RFM_Customers[NetSpending]&lt;=RFM_Thresholds!$C$2,2,IF(RFM_Customers[NetSpending]&lt;=RFM_Thresholds!$D$2,3,IF(RFM_Customers[NetSpending]&lt;=RFM_Thresholds!$E$2,4,5))))</f>
        <v>5</v>
      </c>
      <c r="K1085">
        <f t="shared" si="16"/>
        <v>8</v>
      </c>
    </row>
    <row r="1086" spans="1:11" x14ac:dyDescent="0.25">
      <c r="A1086">
        <v>17323</v>
      </c>
      <c r="B1086">
        <v>1551.0400000000002</v>
      </c>
      <c r="C1086">
        <v>12.08</v>
      </c>
      <c r="D1086">
        <v>1538.9600000000003</v>
      </c>
      <c r="E1086">
        <v>12</v>
      </c>
      <c r="F1086" s="1">
        <v>40871</v>
      </c>
      <c r="G1086">
        <v>16</v>
      </c>
      <c r="H1086">
        <f>IF(RFM_Customers[Recency]&lt;=RFM_Thresholds!$B$2,5, IF(RFM_Customers[Recency]&lt;=RFM_Thresholds!$C$2,4,IF(RFM_Customers[Recency]&lt;=RFM_Thresholds!$D$2,3,IF(RFM_Customers[Recency]&lt;=RFM_Thresholds!$E$2,2,1))))</f>
        <v>5</v>
      </c>
      <c r="I1086">
        <f>IF(RFM_Customers[Frequency]&lt;=RFM_Thresholds!$B$2,1, IF(RFM_Customers[Frequency]&lt;=RFM_Thresholds!$C$2,2,IF(RFM_Customers[Frequency]&lt;=RFM_Thresholds!$D$2,3,IF(RFM_Customers[Frequency]&lt;=RFM_Thresholds!$E$2,4,5))))</f>
        <v>1</v>
      </c>
      <c r="J1086">
        <f>IF(RFM_Customers[NetSpending]&lt;=RFM_Thresholds!$B$2,1, IF(RFM_Customers[NetSpending]&lt;=RFM_Thresholds!$C$2,2,IF(RFM_Customers[NetSpending]&lt;=RFM_Thresholds!$D$2,3,IF(RFM_Customers[NetSpending]&lt;=RFM_Thresholds!$E$2,4,5))))</f>
        <v>5</v>
      </c>
      <c r="K1086">
        <f t="shared" si="16"/>
        <v>11</v>
      </c>
    </row>
    <row r="1087" spans="1:11" x14ac:dyDescent="0.25">
      <c r="A1087">
        <v>14160</v>
      </c>
      <c r="B1087">
        <v>8421.4700000000012</v>
      </c>
      <c r="C1087">
        <v>0</v>
      </c>
      <c r="D1087">
        <v>8421.4700000000012</v>
      </c>
      <c r="E1087">
        <v>7</v>
      </c>
      <c r="F1087" s="1">
        <v>40276</v>
      </c>
      <c r="G1087">
        <v>611</v>
      </c>
      <c r="H1087">
        <f>IF(RFM_Customers[Recency]&lt;=RFM_Thresholds!$B$2,5, IF(RFM_Customers[Recency]&lt;=RFM_Thresholds!$C$2,4,IF(RFM_Customers[Recency]&lt;=RFM_Thresholds!$D$2,3,IF(RFM_Customers[Recency]&lt;=RFM_Thresholds!$E$2,2,1))))</f>
        <v>1</v>
      </c>
      <c r="I1087">
        <f>IF(RFM_Customers[Frequency]&lt;=RFM_Thresholds!$B$2,1, IF(RFM_Customers[Frequency]&lt;=RFM_Thresholds!$C$2,2,IF(RFM_Customers[Frequency]&lt;=RFM_Thresholds!$D$2,3,IF(RFM_Customers[Frequency]&lt;=RFM_Thresholds!$E$2,4,5))))</f>
        <v>1</v>
      </c>
      <c r="J1087">
        <f>IF(RFM_Customers[NetSpending]&lt;=RFM_Thresholds!$B$2,1, IF(RFM_Customers[NetSpending]&lt;=RFM_Thresholds!$C$2,2,IF(RFM_Customers[NetSpending]&lt;=RFM_Thresholds!$D$2,3,IF(RFM_Customers[NetSpending]&lt;=RFM_Thresholds!$E$2,4,5))))</f>
        <v>5</v>
      </c>
      <c r="K1087">
        <f t="shared" si="16"/>
        <v>7</v>
      </c>
    </row>
    <row r="1088" spans="1:11" x14ac:dyDescent="0.25">
      <c r="A1088">
        <v>13762</v>
      </c>
      <c r="B1088">
        <v>2472.48</v>
      </c>
      <c r="C1088">
        <v>306.71999999999997</v>
      </c>
      <c r="D1088">
        <v>2165.7600000000002</v>
      </c>
      <c r="E1088">
        <v>5</v>
      </c>
      <c r="F1088" s="1">
        <v>40668</v>
      </c>
      <c r="G1088">
        <v>219</v>
      </c>
      <c r="H1088">
        <f>IF(RFM_Customers[Recency]&lt;=RFM_Thresholds!$B$2,5, IF(RFM_Customers[Recency]&lt;=RFM_Thresholds!$C$2,4,IF(RFM_Customers[Recency]&lt;=RFM_Thresholds!$D$2,3,IF(RFM_Customers[Recency]&lt;=RFM_Thresholds!$E$2,2,1))))</f>
        <v>2</v>
      </c>
      <c r="I1088">
        <f>IF(RFM_Customers[Frequency]&lt;=RFM_Thresholds!$B$2,1, IF(RFM_Customers[Frequency]&lt;=RFM_Thresholds!$C$2,2,IF(RFM_Customers[Frequency]&lt;=RFM_Thresholds!$D$2,3,IF(RFM_Customers[Frequency]&lt;=RFM_Thresholds!$E$2,4,5))))</f>
        <v>1</v>
      </c>
      <c r="J1088">
        <f>IF(RFM_Customers[NetSpending]&lt;=RFM_Thresholds!$B$2,1, IF(RFM_Customers[NetSpending]&lt;=RFM_Thresholds!$C$2,2,IF(RFM_Customers[NetSpending]&lt;=RFM_Thresholds!$D$2,3,IF(RFM_Customers[NetSpending]&lt;=RFM_Thresholds!$E$2,4,5))))</f>
        <v>5</v>
      </c>
      <c r="K1088">
        <f t="shared" si="16"/>
        <v>8</v>
      </c>
    </row>
    <row r="1089" spans="1:11" x14ac:dyDescent="0.25">
      <c r="A1089">
        <v>18231</v>
      </c>
      <c r="B1089">
        <v>6854.1700000000028</v>
      </c>
      <c r="C1089">
        <v>32.799999999999997</v>
      </c>
      <c r="D1089">
        <v>6821.3700000000026</v>
      </c>
      <c r="E1089">
        <v>28</v>
      </c>
      <c r="F1089" s="1">
        <v>40694</v>
      </c>
      <c r="G1089">
        <v>193</v>
      </c>
      <c r="H1089">
        <f>IF(RFM_Customers[Recency]&lt;=RFM_Thresholds!$B$2,5, IF(RFM_Customers[Recency]&lt;=RFM_Thresholds!$C$2,4,IF(RFM_Customers[Recency]&lt;=RFM_Thresholds!$D$2,3,IF(RFM_Customers[Recency]&lt;=RFM_Thresholds!$E$2,2,1))))</f>
        <v>2</v>
      </c>
      <c r="I1089">
        <f>IF(RFM_Customers[Frequency]&lt;=RFM_Thresholds!$B$2,1, IF(RFM_Customers[Frequency]&lt;=RFM_Thresholds!$C$2,2,IF(RFM_Customers[Frequency]&lt;=RFM_Thresholds!$D$2,3,IF(RFM_Customers[Frequency]&lt;=RFM_Thresholds!$E$2,4,5))))</f>
        <v>2</v>
      </c>
      <c r="J1089">
        <f>IF(RFM_Customers[NetSpending]&lt;=RFM_Thresholds!$B$2,1, IF(RFM_Customers[NetSpending]&lt;=RFM_Thresholds!$C$2,2,IF(RFM_Customers[NetSpending]&lt;=RFM_Thresholds!$D$2,3,IF(RFM_Customers[NetSpending]&lt;=RFM_Thresholds!$E$2,4,5))))</f>
        <v>5</v>
      </c>
      <c r="K1089">
        <f t="shared" si="16"/>
        <v>9</v>
      </c>
    </row>
    <row r="1090" spans="1:11" x14ac:dyDescent="0.25">
      <c r="A1090">
        <v>12951</v>
      </c>
      <c r="B1090">
        <v>3213.72</v>
      </c>
      <c r="C1090">
        <v>49.3</v>
      </c>
      <c r="D1090">
        <v>3164.42</v>
      </c>
      <c r="E1090">
        <v>15</v>
      </c>
      <c r="F1090" s="1">
        <v>40878</v>
      </c>
      <c r="G1090">
        <v>9</v>
      </c>
      <c r="H1090">
        <f>IF(RFM_Customers[Recency]&lt;=RFM_Thresholds!$B$2,5, IF(RFM_Customers[Recency]&lt;=RFM_Thresholds!$C$2,4,IF(RFM_Customers[Recency]&lt;=RFM_Thresholds!$D$2,3,IF(RFM_Customers[Recency]&lt;=RFM_Thresholds!$E$2,2,1))))</f>
        <v>5</v>
      </c>
      <c r="I1090">
        <f>IF(RFM_Customers[Frequency]&lt;=RFM_Thresholds!$B$2,1, IF(RFM_Customers[Frequency]&lt;=RFM_Thresholds!$C$2,2,IF(RFM_Customers[Frequency]&lt;=RFM_Thresholds!$D$2,3,IF(RFM_Customers[Frequency]&lt;=RFM_Thresholds!$E$2,4,5))))</f>
        <v>1</v>
      </c>
      <c r="J1090">
        <f>IF(RFM_Customers[NetSpending]&lt;=RFM_Thresholds!$B$2,1, IF(RFM_Customers[NetSpending]&lt;=RFM_Thresholds!$C$2,2,IF(RFM_Customers[NetSpending]&lt;=RFM_Thresholds!$D$2,3,IF(RFM_Customers[NetSpending]&lt;=RFM_Thresholds!$E$2,4,5))))</f>
        <v>5</v>
      </c>
      <c r="K1090">
        <f t="shared" ref="K1090:K1153" si="17">H1090+I1090+J1090</f>
        <v>11</v>
      </c>
    </row>
    <row r="1091" spans="1:11" x14ac:dyDescent="0.25">
      <c r="A1091">
        <v>14091</v>
      </c>
      <c r="B1091">
        <v>9530.0800000000017</v>
      </c>
      <c r="C1091">
        <v>0</v>
      </c>
      <c r="D1091">
        <v>9530.0800000000017</v>
      </c>
      <c r="E1091">
        <v>2</v>
      </c>
      <c r="F1091" s="1">
        <v>40232</v>
      </c>
      <c r="G1091">
        <v>655</v>
      </c>
      <c r="H1091">
        <f>IF(RFM_Customers[Recency]&lt;=RFM_Thresholds!$B$2,5, IF(RFM_Customers[Recency]&lt;=RFM_Thresholds!$C$2,4,IF(RFM_Customers[Recency]&lt;=RFM_Thresholds!$D$2,3,IF(RFM_Customers[Recency]&lt;=RFM_Thresholds!$E$2,2,1))))</f>
        <v>1</v>
      </c>
      <c r="I1091">
        <f>IF(RFM_Customers[Frequency]&lt;=RFM_Thresholds!$B$2,1, IF(RFM_Customers[Frequency]&lt;=RFM_Thresholds!$C$2,2,IF(RFM_Customers[Frequency]&lt;=RFM_Thresholds!$D$2,3,IF(RFM_Customers[Frequency]&lt;=RFM_Thresholds!$E$2,4,5))))</f>
        <v>1</v>
      </c>
      <c r="J1091">
        <f>IF(RFM_Customers[NetSpending]&lt;=RFM_Thresholds!$B$2,1, IF(RFM_Customers[NetSpending]&lt;=RFM_Thresholds!$C$2,2,IF(RFM_Customers[NetSpending]&lt;=RFM_Thresholds!$D$2,3,IF(RFM_Customers[NetSpending]&lt;=RFM_Thresholds!$E$2,4,5))))</f>
        <v>5</v>
      </c>
      <c r="K1091">
        <f t="shared" si="17"/>
        <v>7</v>
      </c>
    </row>
    <row r="1092" spans="1:11" x14ac:dyDescent="0.25">
      <c r="A1092">
        <v>13634</v>
      </c>
      <c r="B1092">
        <v>5033.7699999999932</v>
      </c>
      <c r="C1092">
        <v>553.92000000000007</v>
      </c>
      <c r="D1092">
        <v>4479.8499999999913</v>
      </c>
      <c r="E1092">
        <v>16</v>
      </c>
      <c r="F1092" s="1">
        <v>40853</v>
      </c>
      <c r="G1092">
        <v>34</v>
      </c>
      <c r="H1092">
        <f>IF(RFM_Customers[Recency]&lt;=RFM_Thresholds!$B$2,5, IF(RFM_Customers[Recency]&lt;=RFM_Thresholds!$C$2,4,IF(RFM_Customers[Recency]&lt;=RFM_Thresholds!$D$2,3,IF(RFM_Customers[Recency]&lt;=RFM_Thresholds!$E$2,2,1))))</f>
        <v>4</v>
      </c>
      <c r="I1092">
        <f>IF(RFM_Customers[Frequency]&lt;=RFM_Thresholds!$B$2,1, IF(RFM_Customers[Frequency]&lt;=RFM_Thresholds!$C$2,2,IF(RFM_Customers[Frequency]&lt;=RFM_Thresholds!$D$2,3,IF(RFM_Customers[Frequency]&lt;=RFM_Thresholds!$E$2,4,5))))</f>
        <v>1</v>
      </c>
      <c r="J1092">
        <f>IF(RFM_Customers[NetSpending]&lt;=RFM_Thresholds!$B$2,1, IF(RFM_Customers[NetSpending]&lt;=RFM_Thresholds!$C$2,2,IF(RFM_Customers[NetSpending]&lt;=RFM_Thresholds!$D$2,3,IF(RFM_Customers[NetSpending]&lt;=RFM_Thresholds!$E$2,4,5))))</f>
        <v>5</v>
      </c>
      <c r="K1092">
        <f t="shared" si="17"/>
        <v>10</v>
      </c>
    </row>
    <row r="1093" spans="1:11" x14ac:dyDescent="0.25">
      <c r="A1093">
        <v>17222</v>
      </c>
      <c r="B1093">
        <v>1579.5100000000007</v>
      </c>
      <c r="C1093">
        <v>0</v>
      </c>
      <c r="D1093">
        <v>1579.5100000000007</v>
      </c>
      <c r="E1093">
        <v>6</v>
      </c>
      <c r="F1093" s="1">
        <v>40821</v>
      </c>
      <c r="G1093">
        <v>66</v>
      </c>
      <c r="H1093">
        <f>IF(RFM_Customers[Recency]&lt;=RFM_Thresholds!$B$2,5, IF(RFM_Customers[Recency]&lt;=RFM_Thresholds!$C$2,4,IF(RFM_Customers[Recency]&lt;=RFM_Thresholds!$D$2,3,IF(RFM_Customers[Recency]&lt;=RFM_Thresholds!$E$2,2,1))))</f>
        <v>3</v>
      </c>
      <c r="I1093">
        <f>IF(RFM_Customers[Frequency]&lt;=RFM_Thresholds!$B$2,1, IF(RFM_Customers[Frequency]&lt;=RFM_Thresholds!$C$2,2,IF(RFM_Customers[Frequency]&lt;=RFM_Thresholds!$D$2,3,IF(RFM_Customers[Frequency]&lt;=RFM_Thresholds!$E$2,4,5))))</f>
        <v>1</v>
      </c>
      <c r="J1093">
        <f>IF(RFM_Customers[NetSpending]&lt;=RFM_Thresholds!$B$2,1, IF(RFM_Customers[NetSpending]&lt;=RFM_Thresholds!$C$2,2,IF(RFM_Customers[NetSpending]&lt;=RFM_Thresholds!$D$2,3,IF(RFM_Customers[NetSpending]&lt;=RFM_Thresholds!$E$2,4,5))))</f>
        <v>5</v>
      </c>
      <c r="K1093">
        <f t="shared" si="17"/>
        <v>9</v>
      </c>
    </row>
    <row r="1094" spans="1:11" x14ac:dyDescent="0.25">
      <c r="A1094">
        <v>18242</v>
      </c>
      <c r="B1094">
        <v>3605.2100000000023</v>
      </c>
      <c r="C1094">
        <v>0</v>
      </c>
      <c r="D1094">
        <v>3605.2100000000023</v>
      </c>
      <c r="E1094">
        <v>8</v>
      </c>
      <c r="F1094" s="1">
        <v>40814</v>
      </c>
      <c r="G1094">
        <v>73</v>
      </c>
      <c r="H1094">
        <f>IF(RFM_Customers[Recency]&lt;=RFM_Thresholds!$B$2,5, IF(RFM_Customers[Recency]&lt;=RFM_Thresholds!$C$2,4,IF(RFM_Customers[Recency]&lt;=RFM_Thresholds!$D$2,3,IF(RFM_Customers[Recency]&lt;=RFM_Thresholds!$E$2,2,1))))</f>
        <v>3</v>
      </c>
      <c r="I1094">
        <f>IF(RFM_Customers[Frequency]&lt;=RFM_Thresholds!$B$2,1, IF(RFM_Customers[Frequency]&lt;=RFM_Thresholds!$C$2,2,IF(RFM_Customers[Frequency]&lt;=RFM_Thresholds!$D$2,3,IF(RFM_Customers[Frequency]&lt;=RFM_Thresholds!$E$2,4,5))))</f>
        <v>1</v>
      </c>
      <c r="J1094">
        <f>IF(RFM_Customers[NetSpending]&lt;=RFM_Thresholds!$B$2,1, IF(RFM_Customers[NetSpending]&lt;=RFM_Thresholds!$C$2,2,IF(RFM_Customers[NetSpending]&lt;=RFM_Thresholds!$D$2,3,IF(RFM_Customers[NetSpending]&lt;=RFM_Thresholds!$E$2,4,5))))</f>
        <v>5</v>
      </c>
      <c r="K1094">
        <f t="shared" si="17"/>
        <v>9</v>
      </c>
    </row>
    <row r="1095" spans="1:11" x14ac:dyDescent="0.25">
      <c r="A1095">
        <v>17147</v>
      </c>
      <c r="B1095">
        <v>3199.9499999999985</v>
      </c>
      <c r="C1095">
        <v>130.80000000000001</v>
      </c>
      <c r="D1095">
        <v>3069.1499999999987</v>
      </c>
      <c r="E1095">
        <v>9</v>
      </c>
      <c r="F1095" s="1">
        <v>40864</v>
      </c>
      <c r="G1095">
        <v>23</v>
      </c>
      <c r="H1095">
        <f>IF(RFM_Customers[Recency]&lt;=RFM_Thresholds!$B$2,5, IF(RFM_Customers[Recency]&lt;=RFM_Thresholds!$C$2,4,IF(RFM_Customers[Recency]&lt;=RFM_Thresholds!$D$2,3,IF(RFM_Customers[Recency]&lt;=RFM_Thresholds!$E$2,2,1))))</f>
        <v>4</v>
      </c>
      <c r="I1095">
        <f>IF(RFM_Customers[Frequency]&lt;=RFM_Thresholds!$B$2,1, IF(RFM_Customers[Frequency]&lt;=RFM_Thresholds!$C$2,2,IF(RFM_Customers[Frequency]&lt;=RFM_Thresholds!$D$2,3,IF(RFM_Customers[Frequency]&lt;=RFM_Thresholds!$E$2,4,5))))</f>
        <v>1</v>
      </c>
      <c r="J1095">
        <f>IF(RFM_Customers[NetSpending]&lt;=RFM_Thresholds!$B$2,1, IF(RFM_Customers[NetSpending]&lt;=RFM_Thresholds!$C$2,2,IF(RFM_Customers[NetSpending]&lt;=RFM_Thresholds!$D$2,3,IF(RFM_Customers[NetSpending]&lt;=RFM_Thresholds!$E$2,4,5))))</f>
        <v>5</v>
      </c>
      <c r="K1095">
        <f t="shared" si="17"/>
        <v>10</v>
      </c>
    </row>
    <row r="1096" spans="1:11" x14ac:dyDescent="0.25">
      <c r="A1096">
        <v>17113</v>
      </c>
      <c r="B1096">
        <v>2305.5900000000011</v>
      </c>
      <c r="C1096">
        <v>213.42999999999998</v>
      </c>
      <c r="D1096">
        <v>2092.1600000000017</v>
      </c>
      <c r="E1096">
        <v>6</v>
      </c>
      <c r="F1096" s="1">
        <v>40312</v>
      </c>
      <c r="G1096">
        <v>575</v>
      </c>
      <c r="H1096">
        <f>IF(RFM_Customers[Recency]&lt;=RFM_Thresholds!$B$2,5, IF(RFM_Customers[Recency]&lt;=RFM_Thresholds!$C$2,4,IF(RFM_Customers[Recency]&lt;=RFM_Thresholds!$D$2,3,IF(RFM_Customers[Recency]&lt;=RFM_Thresholds!$E$2,2,1))))</f>
        <v>1</v>
      </c>
      <c r="I1096">
        <f>IF(RFM_Customers[Frequency]&lt;=RFM_Thresholds!$B$2,1, IF(RFM_Customers[Frequency]&lt;=RFM_Thresholds!$C$2,2,IF(RFM_Customers[Frequency]&lt;=RFM_Thresholds!$D$2,3,IF(RFM_Customers[Frequency]&lt;=RFM_Thresholds!$E$2,4,5))))</f>
        <v>1</v>
      </c>
      <c r="J1096">
        <f>IF(RFM_Customers[NetSpending]&lt;=RFM_Thresholds!$B$2,1, IF(RFM_Customers[NetSpending]&lt;=RFM_Thresholds!$C$2,2,IF(RFM_Customers[NetSpending]&lt;=RFM_Thresholds!$D$2,3,IF(RFM_Customers[NetSpending]&lt;=RFM_Thresholds!$E$2,4,5))))</f>
        <v>5</v>
      </c>
      <c r="K1096">
        <f t="shared" si="17"/>
        <v>7</v>
      </c>
    </row>
    <row r="1097" spans="1:11" x14ac:dyDescent="0.25">
      <c r="A1097">
        <v>13709</v>
      </c>
      <c r="B1097">
        <v>7571.3500000000031</v>
      </c>
      <c r="C1097">
        <v>78.94</v>
      </c>
      <c r="D1097">
        <v>7492.4100000000035</v>
      </c>
      <c r="E1097">
        <v>18</v>
      </c>
      <c r="F1097" s="1">
        <v>40883</v>
      </c>
      <c r="G1097">
        <v>4</v>
      </c>
      <c r="H1097">
        <f>IF(RFM_Customers[Recency]&lt;=RFM_Thresholds!$B$2,5, IF(RFM_Customers[Recency]&lt;=RFM_Thresholds!$C$2,4,IF(RFM_Customers[Recency]&lt;=RFM_Thresholds!$D$2,3,IF(RFM_Customers[Recency]&lt;=RFM_Thresholds!$E$2,2,1))))</f>
        <v>5</v>
      </c>
      <c r="I1097">
        <f>IF(RFM_Customers[Frequency]&lt;=RFM_Thresholds!$B$2,1, IF(RFM_Customers[Frequency]&lt;=RFM_Thresholds!$C$2,2,IF(RFM_Customers[Frequency]&lt;=RFM_Thresholds!$D$2,3,IF(RFM_Customers[Frequency]&lt;=RFM_Thresholds!$E$2,4,5))))</f>
        <v>1</v>
      </c>
      <c r="J1097">
        <f>IF(RFM_Customers[NetSpending]&lt;=RFM_Thresholds!$B$2,1, IF(RFM_Customers[NetSpending]&lt;=RFM_Thresholds!$C$2,2,IF(RFM_Customers[NetSpending]&lt;=RFM_Thresholds!$D$2,3,IF(RFM_Customers[NetSpending]&lt;=RFM_Thresholds!$E$2,4,5))))</f>
        <v>5</v>
      </c>
      <c r="K1097">
        <f t="shared" si="17"/>
        <v>11</v>
      </c>
    </row>
    <row r="1098" spans="1:11" x14ac:dyDescent="0.25">
      <c r="A1098">
        <v>17139</v>
      </c>
      <c r="B1098">
        <v>19566.759999999977</v>
      </c>
      <c r="C1098">
        <v>92.850000000000009</v>
      </c>
      <c r="D1098">
        <v>19473.909999999974</v>
      </c>
      <c r="E1098">
        <v>25</v>
      </c>
      <c r="F1098" s="1">
        <v>40871</v>
      </c>
      <c r="G1098">
        <v>16</v>
      </c>
      <c r="H1098">
        <f>IF(RFM_Customers[Recency]&lt;=RFM_Thresholds!$B$2,5, IF(RFM_Customers[Recency]&lt;=RFM_Thresholds!$C$2,4,IF(RFM_Customers[Recency]&lt;=RFM_Thresholds!$D$2,3,IF(RFM_Customers[Recency]&lt;=RFM_Thresholds!$E$2,2,1))))</f>
        <v>5</v>
      </c>
      <c r="I1098">
        <f>IF(RFM_Customers[Frequency]&lt;=RFM_Thresholds!$B$2,1, IF(RFM_Customers[Frequency]&lt;=RFM_Thresholds!$C$2,2,IF(RFM_Customers[Frequency]&lt;=RFM_Thresholds!$D$2,3,IF(RFM_Customers[Frequency]&lt;=RFM_Thresholds!$E$2,4,5))))</f>
        <v>2</v>
      </c>
      <c r="J1098">
        <f>IF(RFM_Customers[NetSpending]&lt;=RFM_Thresholds!$B$2,1, IF(RFM_Customers[NetSpending]&lt;=RFM_Thresholds!$C$2,2,IF(RFM_Customers[NetSpending]&lt;=RFM_Thresholds!$D$2,3,IF(RFM_Customers[NetSpending]&lt;=RFM_Thresholds!$E$2,4,5))))</f>
        <v>5</v>
      </c>
      <c r="K1098">
        <f t="shared" si="17"/>
        <v>12</v>
      </c>
    </row>
    <row r="1099" spans="1:11" x14ac:dyDescent="0.25">
      <c r="A1099">
        <v>18115</v>
      </c>
      <c r="B1099">
        <v>9.6999999999999993</v>
      </c>
      <c r="C1099">
        <v>0</v>
      </c>
      <c r="D1099">
        <v>9.6999999999999993</v>
      </c>
      <c r="E1099">
        <v>1</v>
      </c>
      <c r="F1099" s="1">
        <v>40189</v>
      </c>
      <c r="G1099">
        <v>698</v>
      </c>
      <c r="H1099">
        <f>IF(RFM_Customers[Recency]&lt;=RFM_Thresholds!$B$2,5, IF(RFM_Customers[Recency]&lt;=RFM_Thresholds!$C$2,4,IF(RFM_Customers[Recency]&lt;=RFM_Thresholds!$D$2,3,IF(RFM_Customers[Recency]&lt;=RFM_Thresholds!$E$2,2,1))))</f>
        <v>1</v>
      </c>
      <c r="I1099">
        <f>IF(RFM_Customers[Frequency]&lt;=RFM_Thresholds!$B$2,1, IF(RFM_Customers[Frequency]&lt;=RFM_Thresholds!$C$2,2,IF(RFM_Customers[Frequency]&lt;=RFM_Thresholds!$D$2,3,IF(RFM_Customers[Frequency]&lt;=RFM_Thresholds!$E$2,4,5))))</f>
        <v>1</v>
      </c>
      <c r="J1099">
        <f>IF(RFM_Customers[NetSpending]&lt;=RFM_Thresholds!$B$2,1, IF(RFM_Customers[NetSpending]&lt;=RFM_Thresholds!$C$2,2,IF(RFM_Customers[NetSpending]&lt;=RFM_Thresholds!$D$2,3,IF(RFM_Customers[NetSpending]&lt;=RFM_Thresholds!$E$2,4,5))))</f>
        <v>1</v>
      </c>
      <c r="K1099">
        <f t="shared" si="17"/>
        <v>3</v>
      </c>
    </row>
    <row r="1100" spans="1:11" x14ac:dyDescent="0.25">
      <c r="A1100">
        <v>17529</v>
      </c>
      <c r="B1100">
        <v>1240.2500000000002</v>
      </c>
      <c r="C1100">
        <v>0</v>
      </c>
      <c r="D1100">
        <v>1240.2500000000002</v>
      </c>
      <c r="E1100">
        <v>2</v>
      </c>
      <c r="F1100" s="1">
        <v>40276</v>
      </c>
      <c r="G1100">
        <v>611</v>
      </c>
      <c r="H1100">
        <f>IF(RFM_Customers[Recency]&lt;=RFM_Thresholds!$B$2,5, IF(RFM_Customers[Recency]&lt;=RFM_Thresholds!$C$2,4,IF(RFM_Customers[Recency]&lt;=RFM_Thresholds!$D$2,3,IF(RFM_Customers[Recency]&lt;=RFM_Thresholds!$E$2,2,1))))</f>
        <v>1</v>
      </c>
      <c r="I1100">
        <f>IF(RFM_Customers[Frequency]&lt;=RFM_Thresholds!$B$2,1, IF(RFM_Customers[Frequency]&lt;=RFM_Thresholds!$C$2,2,IF(RFM_Customers[Frequency]&lt;=RFM_Thresholds!$D$2,3,IF(RFM_Customers[Frequency]&lt;=RFM_Thresholds!$E$2,4,5))))</f>
        <v>1</v>
      </c>
      <c r="J1100">
        <f>IF(RFM_Customers[NetSpending]&lt;=RFM_Thresholds!$B$2,1, IF(RFM_Customers[NetSpending]&lt;=RFM_Thresholds!$C$2,2,IF(RFM_Customers[NetSpending]&lt;=RFM_Thresholds!$D$2,3,IF(RFM_Customers[NetSpending]&lt;=RFM_Thresholds!$E$2,4,5))))</f>
        <v>5</v>
      </c>
      <c r="K1100">
        <f t="shared" si="17"/>
        <v>7</v>
      </c>
    </row>
    <row r="1101" spans="1:11" x14ac:dyDescent="0.25">
      <c r="A1101">
        <v>12549</v>
      </c>
      <c r="B1101">
        <v>1575.6799999999998</v>
      </c>
      <c r="C1101">
        <v>0</v>
      </c>
      <c r="D1101">
        <v>1575.6799999999998</v>
      </c>
      <c r="E1101">
        <v>6</v>
      </c>
      <c r="F1101" s="1">
        <v>40311</v>
      </c>
      <c r="G1101">
        <v>576</v>
      </c>
      <c r="H1101">
        <f>IF(RFM_Customers[Recency]&lt;=RFM_Thresholds!$B$2,5, IF(RFM_Customers[Recency]&lt;=RFM_Thresholds!$C$2,4,IF(RFM_Customers[Recency]&lt;=RFM_Thresholds!$D$2,3,IF(RFM_Customers[Recency]&lt;=RFM_Thresholds!$E$2,2,1))))</f>
        <v>1</v>
      </c>
      <c r="I1101">
        <f>IF(RFM_Customers[Frequency]&lt;=RFM_Thresholds!$B$2,1, IF(RFM_Customers[Frequency]&lt;=RFM_Thresholds!$C$2,2,IF(RFM_Customers[Frequency]&lt;=RFM_Thresholds!$D$2,3,IF(RFM_Customers[Frequency]&lt;=RFM_Thresholds!$E$2,4,5))))</f>
        <v>1</v>
      </c>
      <c r="J1101">
        <f>IF(RFM_Customers[NetSpending]&lt;=RFM_Thresholds!$B$2,1, IF(RFM_Customers[NetSpending]&lt;=RFM_Thresholds!$C$2,2,IF(RFM_Customers[NetSpending]&lt;=RFM_Thresholds!$D$2,3,IF(RFM_Customers[NetSpending]&lt;=RFM_Thresholds!$E$2,4,5))))</f>
        <v>5</v>
      </c>
      <c r="K1101">
        <f t="shared" si="17"/>
        <v>7</v>
      </c>
    </row>
    <row r="1102" spans="1:11" x14ac:dyDescent="0.25">
      <c r="A1102">
        <v>12875</v>
      </c>
      <c r="B1102">
        <v>1356.99</v>
      </c>
      <c r="C1102">
        <v>0</v>
      </c>
      <c r="D1102">
        <v>1356.99</v>
      </c>
      <c r="E1102">
        <v>5</v>
      </c>
      <c r="F1102" s="1">
        <v>40743</v>
      </c>
      <c r="G1102">
        <v>144</v>
      </c>
      <c r="H1102">
        <f>IF(RFM_Customers[Recency]&lt;=RFM_Thresholds!$B$2,5, IF(RFM_Customers[Recency]&lt;=RFM_Thresholds!$C$2,4,IF(RFM_Customers[Recency]&lt;=RFM_Thresholds!$D$2,3,IF(RFM_Customers[Recency]&lt;=RFM_Thresholds!$E$2,2,1))))</f>
        <v>3</v>
      </c>
      <c r="I1102">
        <f>IF(RFM_Customers[Frequency]&lt;=RFM_Thresholds!$B$2,1, IF(RFM_Customers[Frequency]&lt;=RFM_Thresholds!$C$2,2,IF(RFM_Customers[Frequency]&lt;=RFM_Thresholds!$D$2,3,IF(RFM_Customers[Frequency]&lt;=RFM_Thresholds!$E$2,4,5))))</f>
        <v>1</v>
      </c>
      <c r="J1102">
        <f>IF(RFM_Customers[NetSpending]&lt;=RFM_Thresholds!$B$2,1, IF(RFM_Customers[NetSpending]&lt;=RFM_Thresholds!$C$2,2,IF(RFM_Customers[NetSpending]&lt;=RFM_Thresholds!$D$2,3,IF(RFM_Customers[NetSpending]&lt;=RFM_Thresholds!$E$2,4,5))))</f>
        <v>5</v>
      </c>
      <c r="K1102">
        <f t="shared" si="17"/>
        <v>9</v>
      </c>
    </row>
    <row r="1103" spans="1:11" x14ac:dyDescent="0.25">
      <c r="A1103">
        <v>17740</v>
      </c>
      <c r="B1103">
        <v>426.90000000000003</v>
      </c>
      <c r="C1103">
        <v>0</v>
      </c>
      <c r="D1103">
        <v>426.90000000000003</v>
      </c>
      <c r="E1103">
        <v>6</v>
      </c>
      <c r="F1103" s="1">
        <v>40497</v>
      </c>
      <c r="G1103">
        <v>390</v>
      </c>
      <c r="H1103">
        <f>IF(RFM_Customers[Recency]&lt;=RFM_Thresholds!$B$2,5, IF(RFM_Customers[Recency]&lt;=RFM_Thresholds!$C$2,4,IF(RFM_Customers[Recency]&lt;=RFM_Thresholds!$D$2,3,IF(RFM_Customers[Recency]&lt;=RFM_Thresholds!$E$2,2,1))))</f>
        <v>2</v>
      </c>
      <c r="I1103">
        <f>IF(RFM_Customers[Frequency]&lt;=RFM_Thresholds!$B$2,1, IF(RFM_Customers[Frequency]&lt;=RFM_Thresholds!$C$2,2,IF(RFM_Customers[Frequency]&lt;=RFM_Thresholds!$D$2,3,IF(RFM_Customers[Frequency]&lt;=RFM_Thresholds!$E$2,4,5))))</f>
        <v>1</v>
      </c>
      <c r="J1103">
        <f>IF(RFM_Customers[NetSpending]&lt;=RFM_Thresholds!$B$2,1, IF(RFM_Customers[NetSpending]&lt;=RFM_Thresholds!$C$2,2,IF(RFM_Customers[NetSpending]&lt;=RFM_Thresholds!$D$2,3,IF(RFM_Customers[NetSpending]&lt;=RFM_Thresholds!$E$2,4,5))))</f>
        <v>5</v>
      </c>
      <c r="K1103">
        <f t="shared" si="17"/>
        <v>8</v>
      </c>
    </row>
    <row r="1104" spans="1:11" x14ac:dyDescent="0.25">
      <c r="A1104">
        <v>15549</v>
      </c>
      <c r="B1104">
        <v>2334.16</v>
      </c>
      <c r="C1104">
        <v>37.5</v>
      </c>
      <c r="D1104">
        <v>2296.6600000000003</v>
      </c>
      <c r="E1104">
        <v>8</v>
      </c>
      <c r="F1104" s="1">
        <v>40809</v>
      </c>
      <c r="G1104">
        <v>78</v>
      </c>
      <c r="H1104">
        <f>IF(RFM_Customers[Recency]&lt;=RFM_Thresholds!$B$2,5, IF(RFM_Customers[Recency]&lt;=RFM_Thresholds!$C$2,4,IF(RFM_Customers[Recency]&lt;=RFM_Thresholds!$D$2,3,IF(RFM_Customers[Recency]&lt;=RFM_Thresholds!$E$2,2,1))))</f>
        <v>3</v>
      </c>
      <c r="I1104">
        <f>IF(RFM_Customers[Frequency]&lt;=RFM_Thresholds!$B$2,1, IF(RFM_Customers[Frequency]&lt;=RFM_Thresholds!$C$2,2,IF(RFM_Customers[Frequency]&lt;=RFM_Thresholds!$D$2,3,IF(RFM_Customers[Frequency]&lt;=RFM_Thresholds!$E$2,4,5))))</f>
        <v>1</v>
      </c>
      <c r="J1104">
        <f>IF(RFM_Customers[NetSpending]&lt;=RFM_Thresholds!$B$2,1, IF(RFM_Customers[NetSpending]&lt;=RFM_Thresholds!$C$2,2,IF(RFM_Customers[NetSpending]&lt;=RFM_Thresholds!$D$2,3,IF(RFM_Customers[NetSpending]&lt;=RFM_Thresholds!$E$2,4,5))))</f>
        <v>5</v>
      </c>
      <c r="K1104">
        <f t="shared" si="17"/>
        <v>9</v>
      </c>
    </row>
    <row r="1105" spans="1:11" x14ac:dyDescent="0.25">
      <c r="A1105">
        <v>14984</v>
      </c>
      <c r="B1105">
        <v>1260.5100000000007</v>
      </c>
      <c r="C1105">
        <v>0</v>
      </c>
      <c r="D1105">
        <v>1260.5100000000007</v>
      </c>
      <c r="E1105">
        <v>6</v>
      </c>
      <c r="F1105" s="1">
        <v>40867</v>
      </c>
      <c r="G1105">
        <v>20</v>
      </c>
      <c r="H1105">
        <f>IF(RFM_Customers[Recency]&lt;=RFM_Thresholds!$B$2,5, IF(RFM_Customers[Recency]&lt;=RFM_Thresholds!$C$2,4,IF(RFM_Customers[Recency]&lt;=RFM_Thresholds!$D$2,3,IF(RFM_Customers[Recency]&lt;=RFM_Thresholds!$E$2,2,1))))</f>
        <v>5</v>
      </c>
      <c r="I1105">
        <f>IF(RFM_Customers[Frequency]&lt;=RFM_Thresholds!$B$2,1, IF(RFM_Customers[Frequency]&lt;=RFM_Thresholds!$C$2,2,IF(RFM_Customers[Frequency]&lt;=RFM_Thresholds!$D$2,3,IF(RFM_Customers[Frequency]&lt;=RFM_Thresholds!$E$2,4,5))))</f>
        <v>1</v>
      </c>
      <c r="J1105">
        <f>IF(RFM_Customers[NetSpending]&lt;=RFM_Thresholds!$B$2,1, IF(RFM_Customers[NetSpending]&lt;=RFM_Thresholds!$C$2,2,IF(RFM_Customers[NetSpending]&lt;=RFM_Thresholds!$D$2,3,IF(RFM_Customers[NetSpending]&lt;=RFM_Thresholds!$E$2,4,5))))</f>
        <v>5</v>
      </c>
      <c r="K1105">
        <f t="shared" si="17"/>
        <v>11</v>
      </c>
    </row>
    <row r="1106" spans="1:11" x14ac:dyDescent="0.25">
      <c r="A1106">
        <v>12406</v>
      </c>
      <c r="B1106">
        <v>6390.3599999999979</v>
      </c>
      <c r="C1106">
        <v>318.15000000000003</v>
      </c>
      <c r="D1106">
        <v>6072.2099999999982</v>
      </c>
      <c r="E1106">
        <v>5</v>
      </c>
      <c r="F1106" s="1">
        <v>40864</v>
      </c>
      <c r="G1106">
        <v>23</v>
      </c>
      <c r="H1106">
        <f>IF(RFM_Customers[Recency]&lt;=RFM_Thresholds!$B$2,5, IF(RFM_Customers[Recency]&lt;=RFM_Thresholds!$C$2,4,IF(RFM_Customers[Recency]&lt;=RFM_Thresholds!$D$2,3,IF(RFM_Customers[Recency]&lt;=RFM_Thresholds!$E$2,2,1))))</f>
        <v>4</v>
      </c>
      <c r="I1106">
        <f>IF(RFM_Customers[Frequency]&lt;=RFM_Thresholds!$B$2,1, IF(RFM_Customers[Frequency]&lt;=RFM_Thresholds!$C$2,2,IF(RFM_Customers[Frequency]&lt;=RFM_Thresholds!$D$2,3,IF(RFM_Customers[Frequency]&lt;=RFM_Thresholds!$E$2,4,5))))</f>
        <v>1</v>
      </c>
      <c r="J1106">
        <f>IF(RFM_Customers[NetSpending]&lt;=RFM_Thresholds!$B$2,1, IF(RFM_Customers[NetSpending]&lt;=RFM_Thresholds!$C$2,2,IF(RFM_Customers[NetSpending]&lt;=RFM_Thresholds!$D$2,3,IF(RFM_Customers[NetSpending]&lt;=RFM_Thresholds!$E$2,4,5))))</f>
        <v>5</v>
      </c>
      <c r="K1106">
        <f t="shared" si="17"/>
        <v>10</v>
      </c>
    </row>
    <row r="1107" spans="1:11" x14ac:dyDescent="0.25">
      <c r="A1107">
        <v>15810</v>
      </c>
      <c r="B1107">
        <v>2999.04</v>
      </c>
      <c r="C1107">
        <v>274.23999999999995</v>
      </c>
      <c r="D1107">
        <v>2724.8000000000011</v>
      </c>
      <c r="E1107">
        <v>8</v>
      </c>
      <c r="F1107" s="1">
        <v>40808</v>
      </c>
      <c r="G1107">
        <v>79</v>
      </c>
      <c r="H1107">
        <f>IF(RFM_Customers[Recency]&lt;=RFM_Thresholds!$B$2,5, IF(RFM_Customers[Recency]&lt;=RFM_Thresholds!$C$2,4,IF(RFM_Customers[Recency]&lt;=RFM_Thresholds!$D$2,3,IF(RFM_Customers[Recency]&lt;=RFM_Thresholds!$E$2,2,1))))</f>
        <v>3</v>
      </c>
      <c r="I1107">
        <f>IF(RFM_Customers[Frequency]&lt;=RFM_Thresholds!$B$2,1, IF(RFM_Customers[Frequency]&lt;=RFM_Thresholds!$C$2,2,IF(RFM_Customers[Frequency]&lt;=RFM_Thresholds!$D$2,3,IF(RFM_Customers[Frequency]&lt;=RFM_Thresholds!$E$2,4,5))))</f>
        <v>1</v>
      </c>
      <c r="J1107">
        <f>IF(RFM_Customers[NetSpending]&lt;=RFM_Thresholds!$B$2,1, IF(RFM_Customers[NetSpending]&lt;=RFM_Thresholds!$C$2,2,IF(RFM_Customers[NetSpending]&lt;=RFM_Thresholds!$D$2,3,IF(RFM_Customers[NetSpending]&lt;=RFM_Thresholds!$E$2,4,5))))</f>
        <v>5</v>
      </c>
      <c r="K1107">
        <f t="shared" si="17"/>
        <v>9</v>
      </c>
    </row>
    <row r="1108" spans="1:11" x14ac:dyDescent="0.25">
      <c r="A1108">
        <v>17023</v>
      </c>
      <c r="B1108">
        <v>800.18000000000006</v>
      </c>
      <c r="C1108">
        <v>0</v>
      </c>
      <c r="D1108">
        <v>800.18000000000006</v>
      </c>
      <c r="E1108">
        <v>3</v>
      </c>
      <c r="F1108" s="1">
        <v>40469</v>
      </c>
      <c r="G1108">
        <v>418</v>
      </c>
      <c r="H1108">
        <f>IF(RFM_Customers[Recency]&lt;=RFM_Thresholds!$B$2,5, IF(RFM_Customers[Recency]&lt;=RFM_Thresholds!$C$2,4,IF(RFM_Customers[Recency]&lt;=RFM_Thresholds!$D$2,3,IF(RFM_Customers[Recency]&lt;=RFM_Thresholds!$E$2,2,1))))</f>
        <v>1</v>
      </c>
      <c r="I1108">
        <f>IF(RFM_Customers[Frequency]&lt;=RFM_Thresholds!$B$2,1, IF(RFM_Customers[Frequency]&lt;=RFM_Thresholds!$C$2,2,IF(RFM_Customers[Frequency]&lt;=RFM_Thresholds!$D$2,3,IF(RFM_Customers[Frequency]&lt;=RFM_Thresholds!$E$2,4,5))))</f>
        <v>1</v>
      </c>
      <c r="J1108">
        <f>IF(RFM_Customers[NetSpending]&lt;=RFM_Thresholds!$B$2,1, IF(RFM_Customers[NetSpending]&lt;=RFM_Thresholds!$C$2,2,IF(RFM_Customers[NetSpending]&lt;=RFM_Thresholds!$D$2,3,IF(RFM_Customers[NetSpending]&lt;=RFM_Thresholds!$E$2,4,5))))</f>
        <v>5</v>
      </c>
      <c r="K1108">
        <f t="shared" si="17"/>
        <v>7</v>
      </c>
    </row>
    <row r="1109" spans="1:11" x14ac:dyDescent="0.25">
      <c r="A1109">
        <v>13433</v>
      </c>
      <c r="B1109">
        <v>658.32000000000016</v>
      </c>
      <c r="C1109">
        <v>1.45</v>
      </c>
      <c r="D1109">
        <v>656.87000000000012</v>
      </c>
      <c r="E1109">
        <v>4</v>
      </c>
      <c r="F1109" s="1">
        <v>40385</v>
      </c>
      <c r="G1109">
        <v>502</v>
      </c>
      <c r="H1109">
        <f>IF(RFM_Customers[Recency]&lt;=RFM_Thresholds!$B$2,5, IF(RFM_Customers[Recency]&lt;=RFM_Thresholds!$C$2,4,IF(RFM_Customers[Recency]&lt;=RFM_Thresholds!$D$2,3,IF(RFM_Customers[Recency]&lt;=RFM_Thresholds!$E$2,2,1))))</f>
        <v>1</v>
      </c>
      <c r="I1109">
        <f>IF(RFM_Customers[Frequency]&lt;=RFM_Thresholds!$B$2,1, IF(RFM_Customers[Frequency]&lt;=RFM_Thresholds!$C$2,2,IF(RFM_Customers[Frequency]&lt;=RFM_Thresholds!$D$2,3,IF(RFM_Customers[Frequency]&lt;=RFM_Thresholds!$E$2,4,5))))</f>
        <v>1</v>
      </c>
      <c r="J1109">
        <f>IF(RFM_Customers[NetSpending]&lt;=RFM_Thresholds!$B$2,1, IF(RFM_Customers[NetSpending]&lt;=RFM_Thresholds!$C$2,2,IF(RFM_Customers[NetSpending]&lt;=RFM_Thresholds!$D$2,3,IF(RFM_Customers[NetSpending]&lt;=RFM_Thresholds!$E$2,4,5))))</f>
        <v>5</v>
      </c>
      <c r="K1109">
        <f t="shared" si="17"/>
        <v>7</v>
      </c>
    </row>
    <row r="1110" spans="1:11" x14ac:dyDescent="0.25">
      <c r="A1110">
        <v>15186</v>
      </c>
      <c r="B1110">
        <v>1403.2000000000003</v>
      </c>
      <c r="C1110">
        <v>0</v>
      </c>
      <c r="D1110">
        <v>1403.2000000000003</v>
      </c>
      <c r="E1110">
        <v>5</v>
      </c>
      <c r="F1110" s="1">
        <v>40872</v>
      </c>
      <c r="G1110">
        <v>15</v>
      </c>
      <c r="H1110">
        <f>IF(RFM_Customers[Recency]&lt;=RFM_Thresholds!$B$2,5, IF(RFM_Customers[Recency]&lt;=RFM_Thresholds!$C$2,4,IF(RFM_Customers[Recency]&lt;=RFM_Thresholds!$D$2,3,IF(RFM_Customers[Recency]&lt;=RFM_Thresholds!$E$2,2,1))))</f>
        <v>5</v>
      </c>
      <c r="I1110">
        <f>IF(RFM_Customers[Frequency]&lt;=RFM_Thresholds!$B$2,1, IF(RFM_Customers[Frequency]&lt;=RFM_Thresholds!$C$2,2,IF(RFM_Customers[Frequency]&lt;=RFM_Thresholds!$D$2,3,IF(RFM_Customers[Frequency]&lt;=RFM_Thresholds!$E$2,4,5))))</f>
        <v>1</v>
      </c>
      <c r="J1110">
        <f>IF(RFM_Customers[NetSpending]&lt;=RFM_Thresholds!$B$2,1, IF(RFM_Customers[NetSpending]&lt;=RFM_Thresholds!$C$2,2,IF(RFM_Customers[NetSpending]&lt;=RFM_Thresholds!$D$2,3,IF(RFM_Customers[NetSpending]&lt;=RFM_Thresholds!$E$2,4,5))))</f>
        <v>5</v>
      </c>
      <c r="K1110">
        <f t="shared" si="17"/>
        <v>11</v>
      </c>
    </row>
    <row r="1111" spans="1:11" x14ac:dyDescent="0.25">
      <c r="A1111">
        <v>12939</v>
      </c>
      <c r="B1111">
        <v>25264.800000000007</v>
      </c>
      <c r="C1111">
        <v>0</v>
      </c>
      <c r="D1111">
        <v>25264.800000000007</v>
      </c>
      <c r="E1111">
        <v>20</v>
      </c>
      <c r="F1111" s="1">
        <v>40822</v>
      </c>
      <c r="G1111">
        <v>65</v>
      </c>
      <c r="H1111">
        <f>IF(RFM_Customers[Recency]&lt;=RFM_Thresholds!$B$2,5, IF(RFM_Customers[Recency]&lt;=RFM_Thresholds!$C$2,4,IF(RFM_Customers[Recency]&lt;=RFM_Thresholds!$D$2,3,IF(RFM_Customers[Recency]&lt;=RFM_Thresholds!$E$2,2,1))))</f>
        <v>3</v>
      </c>
      <c r="I1111">
        <f>IF(RFM_Customers[Frequency]&lt;=RFM_Thresholds!$B$2,1, IF(RFM_Customers[Frequency]&lt;=RFM_Thresholds!$C$2,2,IF(RFM_Customers[Frequency]&lt;=RFM_Thresholds!$D$2,3,IF(RFM_Customers[Frequency]&lt;=RFM_Thresholds!$E$2,4,5))))</f>
        <v>1</v>
      </c>
      <c r="J1111">
        <f>IF(RFM_Customers[NetSpending]&lt;=RFM_Thresholds!$B$2,1, IF(RFM_Customers[NetSpending]&lt;=RFM_Thresholds!$C$2,2,IF(RFM_Customers[NetSpending]&lt;=RFM_Thresholds!$D$2,3,IF(RFM_Customers[NetSpending]&lt;=RFM_Thresholds!$E$2,4,5))))</f>
        <v>5</v>
      </c>
      <c r="K1111">
        <f t="shared" si="17"/>
        <v>9</v>
      </c>
    </row>
    <row r="1112" spans="1:11" x14ac:dyDescent="0.25">
      <c r="A1112">
        <v>16841</v>
      </c>
      <c r="B1112">
        <v>4006.06</v>
      </c>
      <c r="C1112">
        <v>164.89999999999998</v>
      </c>
      <c r="D1112">
        <v>3841.1600000000003</v>
      </c>
      <c r="E1112">
        <v>12</v>
      </c>
      <c r="F1112" s="1">
        <v>40850</v>
      </c>
      <c r="G1112">
        <v>37</v>
      </c>
      <c r="H1112">
        <f>IF(RFM_Customers[Recency]&lt;=RFM_Thresholds!$B$2,5, IF(RFM_Customers[Recency]&lt;=RFM_Thresholds!$C$2,4,IF(RFM_Customers[Recency]&lt;=RFM_Thresholds!$D$2,3,IF(RFM_Customers[Recency]&lt;=RFM_Thresholds!$E$2,2,1))))</f>
        <v>4</v>
      </c>
      <c r="I1112">
        <f>IF(RFM_Customers[Frequency]&lt;=RFM_Thresholds!$B$2,1, IF(RFM_Customers[Frequency]&lt;=RFM_Thresholds!$C$2,2,IF(RFM_Customers[Frequency]&lt;=RFM_Thresholds!$D$2,3,IF(RFM_Customers[Frequency]&lt;=RFM_Thresholds!$E$2,4,5))))</f>
        <v>1</v>
      </c>
      <c r="J1112">
        <f>IF(RFM_Customers[NetSpending]&lt;=RFM_Thresholds!$B$2,1, IF(RFM_Customers[NetSpending]&lt;=RFM_Thresholds!$C$2,2,IF(RFM_Customers[NetSpending]&lt;=RFM_Thresholds!$D$2,3,IF(RFM_Customers[NetSpending]&lt;=RFM_Thresholds!$E$2,4,5))))</f>
        <v>5</v>
      </c>
      <c r="K1112">
        <f t="shared" si="17"/>
        <v>10</v>
      </c>
    </row>
    <row r="1113" spans="1:11" x14ac:dyDescent="0.25">
      <c r="A1113">
        <v>17945</v>
      </c>
      <c r="B1113">
        <v>360.34999999999997</v>
      </c>
      <c r="C1113">
        <v>0</v>
      </c>
      <c r="D1113">
        <v>360.34999999999997</v>
      </c>
      <c r="E1113">
        <v>3</v>
      </c>
      <c r="F1113" s="1">
        <v>40190</v>
      </c>
      <c r="G1113">
        <v>697</v>
      </c>
      <c r="H1113">
        <f>IF(RFM_Customers[Recency]&lt;=RFM_Thresholds!$B$2,5, IF(RFM_Customers[Recency]&lt;=RFM_Thresholds!$C$2,4,IF(RFM_Customers[Recency]&lt;=RFM_Thresholds!$D$2,3,IF(RFM_Customers[Recency]&lt;=RFM_Thresholds!$E$2,2,1))))</f>
        <v>1</v>
      </c>
      <c r="I1113">
        <f>IF(RFM_Customers[Frequency]&lt;=RFM_Thresholds!$B$2,1, IF(RFM_Customers[Frequency]&lt;=RFM_Thresholds!$C$2,2,IF(RFM_Customers[Frequency]&lt;=RFM_Thresholds!$D$2,3,IF(RFM_Customers[Frequency]&lt;=RFM_Thresholds!$E$2,4,5))))</f>
        <v>1</v>
      </c>
      <c r="J1113">
        <f>IF(RFM_Customers[NetSpending]&lt;=RFM_Thresholds!$B$2,1, IF(RFM_Customers[NetSpending]&lt;=RFM_Thresholds!$C$2,2,IF(RFM_Customers[NetSpending]&lt;=RFM_Thresholds!$D$2,3,IF(RFM_Customers[NetSpending]&lt;=RFM_Thresholds!$E$2,4,5))))</f>
        <v>4</v>
      </c>
      <c r="K1113">
        <f t="shared" si="17"/>
        <v>6</v>
      </c>
    </row>
    <row r="1114" spans="1:11" x14ac:dyDescent="0.25">
      <c r="A1114">
        <v>15002</v>
      </c>
      <c r="B1114">
        <v>4138.079999999999</v>
      </c>
      <c r="C1114">
        <v>0</v>
      </c>
      <c r="D1114">
        <v>4138.079999999999</v>
      </c>
      <c r="E1114">
        <v>9</v>
      </c>
      <c r="F1114" s="1">
        <v>40771</v>
      </c>
      <c r="G1114">
        <v>116</v>
      </c>
      <c r="H1114">
        <f>IF(RFM_Customers[Recency]&lt;=RFM_Thresholds!$B$2,5, IF(RFM_Customers[Recency]&lt;=RFM_Thresholds!$C$2,4,IF(RFM_Customers[Recency]&lt;=RFM_Thresholds!$D$2,3,IF(RFM_Customers[Recency]&lt;=RFM_Thresholds!$E$2,2,1))))</f>
        <v>3</v>
      </c>
      <c r="I1114">
        <f>IF(RFM_Customers[Frequency]&lt;=RFM_Thresholds!$B$2,1, IF(RFM_Customers[Frequency]&lt;=RFM_Thresholds!$C$2,2,IF(RFM_Customers[Frequency]&lt;=RFM_Thresholds!$D$2,3,IF(RFM_Customers[Frequency]&lt;=RFM_Thresholds!$E$2,4,5))))</f>
        <v>1</v>
      </c>
      <c r="J1114">
        <f>IF(RFM_Customers[NetSpending]&lt;=RFM_Thresholds!$B$2,1, IF(RFM_Customers[NetSpending]&lt;=RFM_Thresholds!$C$2,2,IF(RFM_Customers[NetSpending]&lt;=RFM_Thresholds!$D$2,3,IF(RFM_Customers[NetSpending]&lt;=RFM_Thresholds!$E$2,4,5))))</f>
        <v>5</v>
      </c>
      <c r="K1114">
        <f t="shared" si="17"/>
        <v>9</v>
      </c>
    </row>
    <row r="1115" spans="1:11" x14ac:dyDescent="0.25">
      <c r="A1115">
        <v>12623</v>
      </c>
      <c r="B1115">
        <v>3747.84</v>
      </c>
      <c r="C1115">
        <v>108</v>
      </c>
      <c r="D1115">
        <v>3639.84</v>
      </c>
      <c r="E1115">
        <v>7</v>
      </c>
      <c r="F1115" s="1">
        <v>40610</v>
      </c>
      <c r="G1115">
        <v>277</v>
      </c>
      <c r="H1115">
        <f>IF(RFM_Customers[Recency]&lt;=RFM_Thresholds!$B$2,5, IF(RFM_Customers[Recency]&lt;=RFM_Thresholds!$C$2,4,IF(RFM_Customers[Recency]&lt;=RFM_Thresholds!$D$2,3,IF(RFM_Customers[Recency]&lt;=RFM_Thresholds!$E$2,2,1))))</f>
        <v>2</v>
      </c>
      <c r="I1115">
        <f>IF(RFM_Customers[Frequency]&lt;=RFM_Thresholds!$B$2,1, IF(RFM_Customers[Frequency]&lt;=RFM_Thresholds!$C$2,2,IF(RFM_Customers[Frequency]&lt;=RFM_Thresholds!$D$2,3,IF(RFM_Customers[Frequency]&lt;=RFM_Thresholds!$E$2,4,5))))</f>
        <v>1</v>
      </c>
      <c r="J1115">
        <f>IF(RFM_Customers[NetSpending]&lt;=RFM_Thresholds!$B$2,1, IF(RFM_Customers[NetSpending]&lt;=RFM_Thresholds!$C$2,2,IF(RFM_Customers[NetSpending]&lt;=RFM_Thresholds!$D$2,3,IF(RFM_Customers[NetSpending]&lt;=RFM_Thresholds!$E$2,4,5))))</f>
        <v>5</v>
      </c>
      <c r="K1115">
        <f t="shared" si="17"/>
        <v>8</v>
      </c>
    </row>
    <row r="1116" spans="1:11" x14ac:dyDescent="0.25">
      <c r="A1116">
        <v>13622</v>
      </c>
      <c r="B1116">
        <v>658.95</v>
      </c>
      <c r="C1116">
        <v>7.5</v>
      </c>
      <c r="D1116">
        <v>651.45000000000005</v>
      </c>
      <c r="E1116">
        <v>1</v>
      </c>
      <c r="F1116" s="1">
        <v>40190</v>
      </c>
      <c r="G1116">
        <v>697</v>
      </c>
      <c r="H1116">
        <f>IF(RFM_Customers[Recency]&lt;=RFM_Thresholds!$B$2,5, IF(RFM_Customers[Recency]&lt;=RFM_Thresholds!$C$2,4,IF(RFM_Customers[Recency]&lt;=RFM_Thresholds!$D$2,3,IF(RFM_Customers[Recency]&lt;=RFM_Thresholds!$E$2,2,1))))</f>
        <v>1</v>
      </c>
      <c r="I1116">
        <f>IF(RFM_Customers[Frequency]&lt;=RFM_Thresholds!$B$2,1, IF(RFM_Customers[Frequency]&lt;=RFM_Thresholds!$C$2,2,IF(RFM_Customers[Frequency]&lt;=RFM_Thresholds!$D$2,3,IF(RFM_Customers[Frequency]&lt;=RFM_Thresholds!$E$2,4,5))))</f>
        <v>1</v>
      </c>
      <c r="J1116">
        <f>IF(RFM_Customers[NetSpending]&lt;=RFM_Thresholds!$B$2,1, IF(RFM_Customers[NetSpending]&lt;=RFM_Thresholds!$C$2,2,IF(RFM_Customers[NetSpending]&lt;=RFM_Thresholds!$D$2,3,IF(RFM_Customers[NetSpending]&lt;=RFM_Thresholds!$E$2,4,5))))</f>
        <v>5</v>
      </c>
      <c r="K1116">
        <f t="shared" si="17"/>
        <v>7</v>
      </c>
    </row>
    <row r="1117" spans="1:11" x14ac:dyDescent="0.25">
      <c r="A1117">
        <v>14225</v>
      </c>
      <c r="B1117">
        <v>2031.0700000000002</v>
      </c>
      <c r="C1117">
        <v>21.9</v>
      </c>
      <c r="D1117">
        <v>2009.1700000000003</v>
      </c>
      <c r="E1117">
        <v>4</v>
      </c>
      <c r="F1117" s="1">
        <v>40452</v>
      </c>
      <c r="G1117">
        <v>435</v>
      </c>
      <c r="H1117">
        <f>IF(RFM_Customers[Recency]&lt;=RFM_Thresholds!$B$2,5, IF(RFM_Customers[Recency]&lt;=RFM_Thresholds!$C$2,4,IF(RFM_Customers[Recency]&lt;=RFM_Thresholds!$D$2,3,IF(RFM_Customers[Recency]&lt;=RFM_Thresholds!$E$2,2,1))))</f>
        <v>1</v>
      </c>
      <c r="I1117">
        <f>IF(RFM_Customers[Frequency]&lt;=RFM_Thresholds!$B$2,1, IF(RFM_Customers[Frequency]&lt;=RFM_Thresholds!$C$2,2,IF(RFM_Customers[Frequency]&lt;=RFM_Thresholds!$D$2,3,IF(RFM_Customers[Frequency]&lt;=RFM_Thresholds!$E$2,4,5))))</f>
        <v>1</v>
      </c>
      <c r="J1117">
        <f>IF(RFM_Customers[NetSpending]&lt;=RFM_Thresholds!$B$2,1, IF(RFM_Customers[NetSpending]&lt;=RFM_Thresholds!$C$2,2,IF(RFM_Customers[NetSpending]&lt;=RFM_Thresholds!$D$2,3,IF(RFM_Customers[NetSpending]&lt;=RFM_Thresholds!$E$2,4,5))))</f>
        <v>5</v>
      </c>
      <c r="K1117">
        <f t="shared" si="17"/>
        <v>7</v>
      </c>
    </row>
    <row r="1118" spans="1:11" x14ac:dyDescent="0.25">
      <c r="A1118">
        <v>14241</v>
      </c>
      <c r="B1118">
        <v>333.7</v>
      </c>
      <c r="C1118">
        <v>0</v>
      </c>
      <c r="D1118">
        <v>333.7</v>
      </c>
      <c r="E1118">
        <v>2</v>
      </c>
      <c r="F1118" s="1">
        <v>40703</v>
      </c>
      <c r="G1118">
        <v>184</v>
      </c>
      <c r="H1118">
        <f>IF(RFM_Customers[Recency]&lt;=RFM_Thresholds!$B$2,5, IF(RFM_Customers[Recency]&lt;=RFM_Thresholds!$C$2,4,IF(RFM_Customers[Recency]&lt;=RFM_Thresholds!$D$2,3,IF(RFM_Customers[Recency]&lt;=RFM_Thresholds!$E$2,2,1))))</f>
        <v>3</v>
      </c>
      <c r="I1118">
        <f>IF(RFM_Customers[Frequency]&lt;=RFM_Thresholds!$B$2,1, IF(RFM_Customers[Frequency]&lt;=RFM_Thresholds!$C$2,2,IF(RFM_Customers[Frequency]&lt;=RFM_Thresholds!$D$2,3,IF(RFM_Customers[Frequency]&lt;=RFM_Thresholds!$E$2,4,5))))</f>
        <v>1</v>
      </c>
      <c r="J1118">
        <f>IF(RFM_Customers[NetSpending]&lt;=RFM_Thresholds!$B$2,1, IF(RFM_Customers[NetSpending]&lt;=RFM_Thresholds!$C$2,2,IF(RFM_Customers[NetSpending]&lt;=RFM_Thresholds!$D$2,3,IF(RFM_Customers[NetSpending]&lt;=RFM_Thresholds!$E$2,4,5))))</f>
        <v>4</v>
      </c>
      <c r="K1118">
        <f t="shared" si="17"/>
        <v>8</v>
      </c>
    </row>
    <row r="1119" spans="1:11" x14ac:dyDescent="0.25">
      <c r="A1119">
        <v>17352</v>
      </c>
      <c r="B1119">
        <v>36.25</v>
      </c>
      <c r="C1119">
        <v>0</v>
      </c>
      <c r="D1119">
        <v>36.25</v>
      </c>
      <c r="E1119">
        <v>1</v>
      </c>
      <c r="F1119" s="1">
        <v>40190</v>
      </c>
      <c r="G1119">
        <v>697</v>
      </c>
      <c r="H1119">
        <f>IF(RFM_Customers[Recency]&lt;=RFM_Thresholds!$B$2,5, IF(RFM_Customers[Recency]&lt;=RFM_Thresholds!$C$2,4,IF(RFM_Customers[Recency]&lt;=RFM_Thresholds!$D$2,3,IF(RFM_Customers[Recency]&lt;=RFM_Thresholds!$E$2,2,1))))</f>
        <v>1</v>
      </c>
      <c r="I1119">
        <f>IF(RFM_Customers[Frequency]&lt;=RFM_Thresholds!$B$2,1, IF(RFM_Customers[Frequency]&lt;=RFM_Thresholds!$C$2,2,IF(RFM_Customers[Frequency]&lt;=RFM_Thresholds!$D$2,3,IF(RFM_Customers[Frequency]&lt;=RFM_Thresholds!$E$2,4,5))))</f>
        <v>1</v>
      </c>
      <c r="J1119">
        <f>IF(RFM_Customers[NetSpending]&lt;=RFM_Thresholds!$B$2,1, IF(RFM_Customers[NetSpending]&lt;=RFM_Thresholds!$C$2,2,IF(RFM_Customers[NetSpending]&lt;=RFM_Thresholds!$D$2,3,IF(RFM_Customers[NetSpending]&lt;=RFM_Thresholds!$E$2,4,5))))</f>
        <v>2</v>
      </c>
      <c r="K1119">
        <f t="shared" si="17"/>
        <v>4</v>
      </c>
    </row>
    <row r="1120" spans="1:11" x14ac:dyDescent="0.25">
      <c r="A1120">
        <v>12649</v>
      </c>
      <c r="B1120">
        <v>2294.65</v>
      </c>
      <c r="C1120">
        <v>36.15</v>
      </c>
      <c r="D1120">
        <v>2258.5</v>
      </c>
      <c r="E1120">
        <v>8</v>
      </c>
      <c r="F1120" s="1">
        <v>40779</v>
      </c>
      <c r="G1120">
        <v>108</v>
      </c>
      <c r="H1120">
        <f>IF(RFM_Customers[Recency]&lt;=RFM_Thresholds!$B$2,5, IF(RFM_Customers[Recency]&lt;=RFM_Thresholds!$C$2,4,IF(RFM_Customers[Recency]&lt;=RFM_Thresholds!$D$2,3,IF(RFM_Customers[Recency]&lt;=RFM_Thresholds!$E$2,2,1))))</f>
        <v>3</v>
      </c>
      <c r="I1120">
        <f>IF(RFM_Customers[Frequency]&lt;=RFM_Thresholds!$B$2,1, IF(RFM_Customers[Frequency]&lt;=RFM_Thresholds!$C$2,2,IF(RFM_Customers[Frequency]&lt;=RFM_Thresholds!$D$2,3,IF(RFM_Customers[Frequency]&lt;=RFM_Thresholds!$E$2,4,5))))</f>
        <v>1</v>
      </c>
      <c r="J1120">
        <f>IF(RFM_Customers[NetSpending]&lt;=RFM_Thresholds!$B$2,1, IF(RFM_Customers[NetSpending]&lt;=RFM_Thresholds!$C$2,2,IF(RFM_Customers[NetSpending]&lt;=RFM_Thresholds!$D$2,3,IF(RFM_Customers[NetSpending]&lt;=RFM_Thresholds!$E$2,4,5))))</f>
        <v>5</v>
      </c>
      <c r="K1120">
        <f t="shared" si="17"/>
        <v>9</v>
      </c>
    </row>
    <row r="1121" spans="1:11" x14ac:dyDescent="0.25">
      <c r="A1121">
        <v>14137</v>
      </c>
      <c r="B1121">
        <v>332.7</v>
      </c>
      <c r="C1121">
        <v>38.6</v>
      </c>
      <c r="D1121">
        <v>294.10000000000002</v>
      </c>
      <c r="E1121">
        <v>1</v>
      </c>
      <c r="F1121" s="1">
        <v>40191</v>
      </c>
      <c r="G1121">
        <v>696</v>
      </c>
      <c r="H1121">
        <f>IF(RFM_Customers[Recency]&lt;=RFM_Thresholds!$B$2,5, IF(RFM_Customers[Recency]&lt;=RFM_Thresholds!$C$2,4,IF(RFM_Customers[Recency]&lt;=RFM_Thresholds!$D$2,3,IF(RFM_Customers[Recency]&lt;=RFM_Thresholds!$E$2,2,1))))</f>
        <v>1</v>
      </c>
      <c r="I1121">
        <f>IF(RFM_Customers[Frequency]&lt;=RFM_Thresholds!$B$2,1, IF(RFM_Customers[Frequency]&lt;=RFM_Thresholds!$C$2,2,IF(RFM_Customers[Frequency]&lt;=RFM_Thresholds!$D$2,3,IF(RFM_Customers[Frequency]&lt;=RFM_Thresholds!$E$2,4,5))))</f>
        <v>1</v>
      </c>
      <c r="J1121">
        <f>IF(RFM_Customers[NetSpending]&lt;=RFM_Thresholds!$B$2,1, IF(RFM_Customers[NetSpending]&lt;=RFM_Thresholds!$C$2,2,IF(RFM_Customers[NetSpending]&lt;=RFM_Thresholds!$D$2,3,IF(RFM_Customers[NetSpending]&lt;=RFM_Thresholds!$E$2,4,5))))</f>
        <v>4</v>
      </c>
      <c r="K1121">
        <f t="shared" si="17"/>
        <v>6</v>
      </c>
    </row>
    <row r="1122" spans="1:11" x14ac:dyDescent="0.25">
      <c r="A1122">
        <v>14154</v>
      </c>
      <c r="B1122">
        <v>6460.6999999999916</v>
      </c>
      <c r="C1122">
        <v>197.1</v>
      </c>
      <c r="D1122">
        <v>6263.5999999999922</v>
      </c>
      <c r="E1122">
        <v>8</v>
      </c>
      <c r="F1122" s="1">
        <v>40647</v>
      </c>
      <c r="G1122">
        <v>240</v>
      </c>
      <c r="H1122">
        <f>IF(RFM_Customers[Recency]&lt;=RFM_Thresholds!$B$2,5, IF(RFM_Customers[Recency]&lt;=RFM_Thresholds!$C$2,4,IF(RFM_Customers[Recency]&lt;=RFM_Thresholds!$D$2,3,IF(RFM_Customers[Recency]&lt;=RFM_Thresholds!$E$2,2,1))))</f>
        <v>2</v>
      </c>
      <c r="I1122">
        <f>IF(RFM_Customers[Frequency]&lt;=RFM_Thresholds!$B$2,1, IF(RFM_Customers[Frequency]&lt;=RFM_Thresholds!$C$2,2,IF(RFM_Customers[Frequency]&lt;=RFM_Thresholds!$D$2,3,IF(RFM_Customers[Frequency]&lt;=RFM_Thresholds!$E$2,4,5))))</f>
        <v>1</v>
      </c>
      <c r="J1122">
        <f>IF(RFM_Customers[NetSpending]&lt;=RFM_Thresholds!$B$2,1, IF(RFM_Customers[NetSpending]&lt;=RFM_Thresholds!$C$2,2,IF(RFM_Customers[NetSpending]&lt;=RFM_Thresholds!$D$2,3,IF(RFM_Customers[NetSpending]&lt;=RFM_Thresholds!$E$2,4,5))))</f>
        <v>5</v>
      </c>
      <c r="K1122">
        <f t="shared" si="17"/>
        <v>8</v>
      </c>
    </row>
    <row r="1123" spans="1:11" x14ac:dyDescent="0.25">
      <c r="A1123">
        <v>14826</v>
      </c>
      <c r="B1123">
        <v>385.2</v>
      </c>
      <c r="C1123">
        <v>0</v>
      </c>
      <c r="D1123">
        <v>385.2</v>
      </c>
      <c r="E1123">
        <v>2</v>
      </c>
      <c r="F1123" s="1">
        <v>40305</v>
      </c>
      <c r="G1123">
        <v>582</v>
      </c>
      <c r="H1123">
        <f>IF(RFM_Customers[Recency]&lt;=RFM_Thresholds!$B$2,5, IF(RFM_Customers[Recency]&lt;=RFM_Thresholds!$C$2,4,IF(RFM_Customers[Recency]&lt;=RFM_Thresholds!$D$2,3,IF(RFM_Customers[Recency]&lt;=RFM_Thresholds!$E$2,2,1))))</f>
        <v>1</v>
      </c>
      <c r="I1123">
        <f>IF(RFM_Customers[Frequency]&lt;=RFM_Thresholds!$B$2,1, IF(RFM_Customers[Frequency]&lt;=RFM_Thresholds!$C$2,2,IF(RFM_Customers[Frequency]&lt;=RFM_Thresholds!$D$2,3,IF(RFM_Customers[Frequency]&lt;=RFM_Thresholds!$E$2,4,5))))</f>
        <v>1</v>
      </c>
      <c r="J1123">
        <f>IF(RFM_Customers[NetSpending]&lt;=RFM_Thresholds!$B$2,1, IF(RFM_Customers[NetSpending]&lt;=RFM_Thresholds!$C$2,2,IF(RFM_Customers[NetSpending]&lt;=RFM_Thresholds!$D$2,3,IF(RFM_Customers[NetSpending]&lt;=RFM_Thresholds!$E$2,4,5))))</f>
        <v>4</v>
      </c>
      <c r="K1123">
        <f t="shared" si="17"/>
        <v>6</v>
      </c>
    </row>
    <row r="1124" spans="1:11" x14ac:dyDescent="0.25">
      <c r="A1124">
        <v>16585</v>
      </c>
      <c r="B1124">
        <v>341.59</v>
      </c>
      <c r="C1124">
        <v>0</v>
      </c>
      <c r="D1124">
        <v>341.59</v>
      </c>
      <c r="E1124">
        <v>2</v>
      </c>
      <c r="F1124" s="1">
        <v>40293</v>
      </c>
      <c r="G1124">
        <v>594</v>
      </c>
      <c r="H1124">
        <f>IF(RFM_Customers[Recency]&lt;=RFM_Thresholds!$B$2,5, IF(RFM_Customers[Recency]&lt;=RFM_Thresholds!$C$2,4,IF(RFM_Customers[Recency]&lt;=RFM_Thresholds!$D$2,3,IF(RFM_Customers[Recency]&lt;=RFM_Thresholds!$E$2,2,1))))</f>
        <v>1</v>
      </c>
      <c r="I1124">
        <f>IF(RFM_Customers[Frequency]&lt;=RFM_Thresholds!$B$2,1, IF(RFM_Customers[Frequency]&lt;=RFM_Thresholds!$C$2,2,IF(RFM_Customers[Frequency]&lt;=RFM_Thresholds!$D$2,3,IF(RFM_Customers[Frequency]&lt;=RFM_Thresholds!$E$2,4,5))))</f>
        <v>1</v>
      </c>
      <c r="J1124">
        <f>IF(RFM_Customers[NetSpending]&lt;=RFM_Thresholds!$B$2,1, IF(RFM_Customers[NetSpending]&lt;=RFM_Thresholds!$C$2,2,IF(RFM_Customers[NetSpending]&lt;=RFM_Thresholds!$D$2,3,IF(RFM_Customers[NetSpending]&lt;=RFM_Thresholds!$E$2,4,5))))</f>
        <v>4</v>
      </c>
      <c r="K1124">
        <f t="shared" si="17"/>
        <v>6</v>
      </c>
    </row>
    <row r="1125" spans="1:11" x14ac:dyDescent="0.25">
      <c r="A1125">
        <v>15513</v>
      </c>
      <c r="B1125">
        <v>26437.050000000028</v>
      </c>
      <c r="C1125">
        <v>486.09999999999997</v>
      </c>
      <c r="D1125">
        <v>25950.950000000023</v>
      </c>
      <c r="E1125">
        <v>35</v>
      </c>
      <c r="F1125" s="1">
        <v>40853</v>
      </c>
      <c r="G1125">
        <v>34</v>
      </c>
      <c r="H1125">
        <f>IF(RFM_Customers[Recency]&lt;=RFM_Thresholds!$B$2,5, IF(RFM_Customers[Recency]&lt;=RFM_Thresholds!$C$2,4,IF(RFM_Customers[Recency]&lt;=RFM_Thresholds!$D$2,3,IF(RFM_Customers[Recency]&lt;=RFM_Thresholds!$E$2,2,1))))</f>
        <v>4</v>
      </c>
      <c r="I1125">
        <f>IF(RFM_Customers[Frequency]&lt;=RFM_Thresholds!$B$2,1, IF(RFM_Customers[Frequency]&lt;=RFM_Thresholds!$C$2,2,IF(RFM_Customers[Frequency]&lt;=RFM_Thresholds!$D$2,3,IF(RFM_Customers[Frequency]&lt;=RFM_Thresholds!$E$2,4,5))))</f>
        <v>2</v>
      </c>
      <c r="J1125">
        <f>IF(RFM_Customers[NetSpending]&lt;=RFM_Thresholds!$B$2,1, IF(RFM_Customers[NetSpending]&lt;=RFM_Thresholds!$C$2,2,IF(RFM_Customers[NetSpending]&lt;=RFM_Thresholds!$D$2,3,IF(RFM_Customers[NetSpending]&lt;=RFM_Thresholds!$E$2,4,5))))</f>
        <v>5</v>
      </c>
      <c r="K1125">
        <f t="shared" si="17"/>
        <v>11</v>
      </c>
    </row>
    <row r="1126" spans="1:11" x14ac:dyDescent="0.25">
      <c r="A1126">
        <v>12647</v>
      </c>
      <c r="B1126">
        <v>16955.549999999996</v>
      </c>
      <c r="C1126">
        <v>241.56</v>
      </c>
      <c r="D1126">
        <v>16713.990000000002</v>
      </c>
      <c r="E1126">
        <v>36</v>
      </c>
      <c r="F1126" s="1">
        <v>40864</v>
      </c>
      <c r="G1126">
        <v>23</v>
      </c>
      <c r="H1126">
        <f>IF(RFM_Customers[Recency]&lt;=RFM_Thresholds!$B$2,5, IF(RFM_Customers[Recency]&lt;=RFM_Thresholds!$C$2,4,IF(RFM_Customers[Recency]&lt;=RFM_Thresholds!$D$2,3,IF(RFM_Customers[Recency]&lt;=RFM_Thresholds!$E$2,2,1))))</f>
        <v>4</v>
      </c>
      <c r="I1126">
        <f>IF(RFM_Customers[Frequency]&lt;=RFM_Thresholds!$B$2,1, IF(RFM_Customers[Frequency]&lt;=RFM_Thresholds!$C$2,2,IF(RFM_Customers[Frequency]&lt;=RFM_Thresholds!$D$2,3,IF(RFM_Customers[Frequency]&lt;=RFM_Thresholds!$E$2,4,5))))</f>
        <v>2</v>
      </c>
      <c r="J1126">
        <f>IF(RFM_Customers[NetSpending]&lt;=RFM_Thresholds!$B$2,1, IF(RFM_Customers[NetSpending]&lt;=RFM_Thresholds!$C$2,2,IF(RFM_Customers[NetSpending]&lt;=RFM_Thresholds!$D$2,3,IF(RFM_Customers[NetSpending]&lt;=RFM_Thresholds!$E$2,4,5))))</f>
        <v>5</v>
      </c>
      <c r="K1126">
        <f t="shared" si="17"/>
        <v>11</v>
      </c>
    </row>
    <row r="1127" spans="1:11" x14ac:dyDescent="0.25">
      <c r="A1127">
        <v>17962</v>
      </c>
      <c r="B1127">
        <v>666.96000000000026</v>
      </c>
      <c r="C1127">
        <v>14.4</v>
      </c>
      <c r="D1127">
        <v>652.56000000000029</v>
      </c>
      <c r="E1127">
        <v>4</v>
      </c>
      <c r="F1127" s="1">
        <v>40744</v>
      </c>
      <c r="G1127">
        <v>143</v>
      </c>
      <c r="H1127">
        <f>IF(RFM_Customers[Recency]&lt;=RFM_Thresholds!$B$2,5, IF(RFM_Customers[Recency]&lt;=RFM_Thresholds!$C$2,4,IF(RFM_Customers[Recency]&lt;=RFM_Thresholds!$D$2,3,IF(RFM_Customers[Recency]&lt;=RFM_Thresholds!$E$2,2,1))))</f>
        <v>3</v>
      </c>
      <c r="I1127">
        <f>IF(RFM_Customers[Frequency]&lt;=RFM_Thresholds!$B$2,1, IF(RFM_Customers[Frequency]&lt;=RFM_Thresholds!$C$2,2,IF(RFM_Customers[Frequency]&lt;=RFM_Thresholds!$D$2,3,IF(RFM_Customers[Frequency]&lt;=RFM_Thresholds!$E$2,4,5))))</f>
        <v>1</v>
      </c>
      <c r="J1127">
        <f>IF(RFM_Customers[NetSpending]&lt;=RFM_Thresholds!$B$2,1, IF(RFM_Customers[NetSpending]&lt;=RFM_Thresholds!$C$2,2,IF(RFM_Customers[NetSpending]&lt;=RFM_Thresholds!$D$2,3,IF(RFM_Customers[NetSpending]&lt;=RFM_Thresholds!$E$2,4,5))))</f>
        <v>5</v>
      </c>
      <c r="K1127">
        <f t="shared" si="17"/>
        <v>9</v>
      </c>
    </row>
    <row r="1128" spans="1:11" x14ac:dyDescent="0.25">
      <c r="A1128">
        <v>17757</v>
      </c>
      <c r="B1128">
        <v>9074.0499999999774</v>
      </c>
      <c r="C1128">
        <v>79.61</v>
      </c>
      <c r="D1128">
        <v>8994.4399999999769</v>
      </c>
      <c r="E1128">
        <v>56</v>
      </c>
      <c r="F1128" s="1">
        <v>40885</v>
      </c>
      <c r="G1128">
        <v>2</v>
      </c>
      <c r="H1128">
        <f>IF(RFM_Customers[Recency]&lt;=RFM_Thresholds!$B$2,5, IF(RFM_Customers[Recency]&lt;=RFM_Thresholds!$C$2,4,IF(RFM_Customers[Recency]&lt;=RFM_Thresholds!$D$2,3,IF(RFM_Customers[Recency]&lt;=RFM_Thresholds!$E$2,2,1))))</f>
        <v>5</v>
      </c>
      <c r="I1128">
        <f>IF(RFM_Customers[Frequency]&lt;=RFM_Thresholds!$B$2,1, IF(RFM_Customers[Frequency]&lt;=RFM_Thresholds!$C$2,2,IF(RFM_Customers[Frequency]&lt;=RFM_Thresholds!$D$2,3,IF(RFM_Customers[Frequency]&lt;=RFM_Thresholds!$E$2,4,5))))</f>
        <v>2</v>
      </c>
      <c r="J1128">
        <f>IF(RFM_Customers[NetSpending]&lt;=RFM_Thresholds!$B$2,1, IF(RFM_Customers[NetSpending]&lt;=RFM_Thresholds!$C$2,2,IF(RFM_Customers[NetSpending]&lt;=RFM_Thresholds!$D$2,3,IF(RFM_Customers[NetSpending]&lt;=RFM_Thresholds!$E$2,4,5))))</f>
        <v>5</v>
      </c>
      <c r="K1128">
        <f t="shared" si="17"/>
        <v>12</v>
      </c>
    </row>
    <row r="1129" spans="1:11" x14ac:dyDescent="0.25">
      <c r="A1129">
        <v>14146</v>
      </c>
      <c r="B1129">
        <v>9450.299999999992</v>
      </c>
      <c r="C1129">
        <v>1241.4299999999998</v>
      </c>
      <c r="D1129">
        <v>8208.8699999999953</v>
      </c>
      <c r="E1129">
        <v>12</v>
      </c>
      <c r="F1129" s="1">
        <v>40878</v>
      </c>
      <c r="G1129">
        <v>9</v>
      </c>
      <c r="H1129">
        <f>IF(RFM_Customers[Recency]&lt;=RFM_Thresholds!$B$2,5, IF(RFM_Customers[Recency]&lt;=RFM_Thresholds!$C$2,4,IF(RFM_Customers[Recency]&lt;=RFM_Thresholds!$D$2,3,IF(RFM_Customers[Recency]&lt;=RFM_Thresholds!$E$2,2,1))))</f>
        <v>5</v>
      </c>
      <c r="I1129">
        <f>IF(RFM_Customers[Frequency]&lt;=RFM_Thresholds!$B$2,1, IF(RFM_Customers[Frequency]&lt;=RFM_Thresholds!$C$2,2,IF(RFM_Customers[Frequency]&lt;=RFM_Thresholds!$D$2,3,IF(RFM_Customers[Frequency]&lt;=RFM_Thresholds!$E$2,4,5))))</f>
        <v>1</v>
      </c>
      <c r="J1129">
        <f>IF(RFM_Customers[NetSpending]&lt;=RFM_Thresholds!$B$2,1, IF(RFM_Customers[NetSpending]&lt;=RFM_Thresholds!$C$2,2,IF(RFM_Customers[NetSpending]&lt;=RFM_Thresholds!$D$2,3,IF(RFM_Customers[NetSpending]&lt;=RFM_Thresholds!$E$2,4,5))))</f>
        <v>5</v>
      </c>
      <c r="K1129">
        <f t="shared" si="17"/>
        <v>11</v>
      </c>
    </row>
    <row r="1130" spans="1:11" x14ac:dyDescent="0.25">
      <c r="A1130">
        <v>13929</v>
      </c>
      <c r="B1130">
        <v>3494.099999999999</v>
      </c>
      <c r="C1130">
        <v>176</v>
      </c>
      <c r="D1130">
        <v>3318.0999999999985</v>
      </c>
      <c r="E1130">
        <v>11</v>
      </c>
      <c r="F1130" s="1">
        <v>40717</v>
      </c>
      <c r="G1130">
        <v>170</v>
      </c>
      <c r="H1130">
        <f>IF(RFM_Customers[Recency]&lt;=RFM_Thresholds!$B$2,5, IF(RFM_Customers[Recency]&lt;=RFM_Thresholds!$C$2,4,IF(RFM_Customers[Recency]&lt;=RFM_Thresholds!$D$2,3,IF(RFM_Customers[Recency]&lt;=RFM_Thresholds!$E$2,2,1))))</f>
        <v>3</v>
      </c>
      <c r="I1130">
        <f>IF(RFM_Customers[Frequency]&lt;=RFM_Thresholds!$B$2,1, IF(RFM_Customers[Frequency]&lt;=RFM_Thresholds!$C$2,2,IF(RFM_Customers[Frequency]&lt;=RFM_Thresholds!$D$2,3,IF(RFM_Customers[Frequency]&lt;=RFM_Thresholds!$E$2,4,5))))</f>
        <v>1</v>
      </c>
      <c r="J1130">
        <f>IF(RFM_Customers[NetSpending]&lt;=RFM_Thresholds!$B$2,1, IF(RFM_Customers[NetSpending]&lt;=RFM_Thresholds!$C$2,2,IF(RFM_Customers[NetSpending]&lt;=RFM_Thresholds!$D$2,3,IF(RFM_Customers[NetSpending]&lt;=RFM_Thresholds!$E$2,4,5))))</f>
        <v>5</v>
      </c>
      <c r="K1130">
        <f t="shared" si="17"/>
        <v>9</v>
      </c>
    </row>
    <row r="1131" spans="1:11" x14ac:dyDescent="0.25">
      <c r="A1131">
        <v>16304</v>
      </c>
      <c r="B1131">
        <v>381.65999999999991</v>
      </c>
      <c r="C1131">
        <v>0</v>
      </c>
      <c r="D1131">
        <v>381.65999999999991</v>
      </c>
      <c r="E1131">
        <v>1</v>
      </c>
      <c r="F1131" s="1">
        <v>40192</v>
      </c>
      <c r="G1131">
        <v>695</v>
      </c>
      <c r="H1131">
        <f>IF(RFM_Customers[Recency]&lt;=RFM_Thresholds!$B$2,5, IF(RFM_Customers[Recency]&lt;=RFM_Thresholds!$C$2,4,IF(RFM_Customers[Recency]&lt;=RFM_Thresholds!$D$2,3,IF(RFM_Customers[Recency]&lt;=RFM_Thresholds!$E$2,2,1))))</f>
        <v>1</v>
      </c>
      <c r="I1131">
        <f>IF(RFM_Customers[Frequency]&lt;=RFM_Thresholds!$B$2,1, IF(RFM_Customers[Frequency]&lt;=RFM_Thresholds!$C$2,2,IF(RFM_Customers[Frequency]&lt;=RFM_Thresholds!$D$2,3,IF(RFM_Customers[Frequency]&lt;=RFM_Thresholds!$E$2,4,5))))</f>
        <v>1</v>
      </c>
      <c r="J1131">
        <f>IF(RFM_Customers[NetSpending]&lt;=RFM_Thresholds!$B$2,1, IF(RFM_Customers[NetSpending]&lt;=RFM_Thresholds!$C$2,2,IF(RFM_Customers[NetSpending]&lt;=RFM_Thresholds!$D$2,3,IF(RFM_Customers[NetSpending]&lt;=RFM_Thresholds!$E$2,4,5))))</f>
        <v>4</v>
      </c>
      <c r="K1131">
        <f t="shared" si="17"/>
        <v>6</v>
      </c>
    </row>
    <row r="1132" spans="1:11" x14ac:dyDescent="0.25">
      <c r="A1132">
        <v>13152</v>
      </c>
      <c r="B1132">
        <v>2146.380000000001</v>
      </c>
      <c r="C1132">
        <v>31.400000000000002</v>
      </c>
      <c r="D1132">
        <v>2114.9800000000005</v>
      </c>
      <c r="E1132">
        <v>7</v>
      </c>
      <c r="F1132" s="1">
        <v>40469</v>
      </c>
      <c r="G1132">
        <v>418</v>
      </c>
      <c r="H1132">
        <f>IF(RFM_Customers[Recency]&lt;=RFM_Thresholds!$B$2,5, IF(RFM_Customers[Recency]&lt;=RFM_Thresholds!$C$2,4,IF(RFM_Customers[Recency]&lt;=RFM_Thresholds!$D$2,3,IF(RFM_Customers[Recency]&lt;=RFM_Thresholds!$E$2,2,1))))</f>
        <v>1</v>
      </c>
      <c r="I1132">
        <f>IF(RFM_Customers[Frequency]&lt;=RFM_Thresholds!$B$2,1, IF(RFM_Customers[Frequency]&lt;=RFM_Thresholds!$C$2,2,IF(RFM_Customers[Frequency]&lt;=RFM_Thresholds!$D$2,3,IF(RFM_Customers[Frequency]&lt;=RFM_Thresholds!$E$2,4,5))))</f>
        <v>1</v>
      </c>
      <c r="J1132">
        <f>IF(RFM_Customers[NetSpending]&lt;=RFM_Thresholds!$B$2,1, IF(RFM_Customers[NetSpending]&lt;=RFM_Thresholds!$C$2,2,IF(RFM_Customers[NetSpending]&lt;=RFM_Thresholds!$D$2,3,IF(RFM_Customers[NetSpending]&lt;=RFM_Thresholds!$E$2,4,5))))</f>
        <v>5</v>
      </c>
      <c r="K1132">
        <f t="shared" si="17"/>
        <v>7</v>
      </c>
    </row>
    <row r="1133" spans="1:11" x14ac:dyDescent="0.25">
      <c r="A1133">
        <v>18041</v>
      </c>
      <c r="B1133">
        <v>8018.7699999999732</v>
      </c>
      <c r="C1133">
        <v>82.72999999999999</v>
      </c>
      <c r="D1133">
        <v>7936.0399999999718</v>
      </c>
      <c r="E1133">
        <v>38</v>
      </c>
      <c r="F1133" s="1">
        <v>40875</v>
      </c>
      <c r="G1133">
        <v>12</v>
      </c>
      <c r="H1133">
        <f>IF(RFM_Customers[Recency]&lt;=RFM_Thresholds!$B$2,5, IF(RFM_Customers[Recency]&lt;=RFM_Thresholds!$C$2,4,IF(RFM_Customers[Recency]&lt;=RFM_Thresholds!$D$2,3,IF(RFM_Customers[Recency]&lt;=RFM_Thresholds!$E$2,2,1))))</f>
        <v>5</v>
      </c>
      <c r="I1133">
        <f>IF(RFM_Customers[Frequency]&lt;=RFM_Thresholds!$B$2,1, IF(RFM_Customers[Frequency]&lt;=RFM_Thresholds!$C$2,2,IF(RFM_Customers[Frequency]&lt;=RFM_Thresholds!$D$2,3,IF(RFM_Customers[Frequency]&lt;=RFM_Thresholds!$E$2,4,5))))</f>
        <v>2</v>
      </c>
      <c r="J1133">
        <f>IF(RFM_Customers[NetSpending]&lt;=RFM_Thresholds!$B$2,1, IF(RFM_Customers[NetSpending]&lt;=RFM_Thresholds!$C$2,2,IF(RFM_Customers[NetSpending]&lt;=RFM_Thresholds!$D$2,3,IF(RFM_Customers[NetSpending]&lt;=RFM_Thresholds!$E$2,4,5))))</f>
        <v>5</v>
      </c>
      <c r="K1133">
        <f t="shared" si="17"/>
        <v>12</v>
      </c>
    </row>
    <row r="1134" spans="1:11" x14ac:dyDescent="0.25">
      <c r="A1134">
        <v>13787</v>
      </c>
      <c r="B1134">
        <v>1222.5</v>
      </c>
      <c r="C1134">
        <v>48.8</v>
      </c>
      <c r="D1134">
        <v>1173.7</v>
      </c>
      <c r="E1134">
        <v>6</v>
      </c>
      <c r="F1134" s="1">
        <v>40811</v>
      </c>
      <c r="G1134">
        <v>76</v>
      </c>
      <c r="H1134">
        <f>IF(RFM_Customers[Recency]&lt;=RFM_Thresholds!$B$2,5, IF(RFM_Customers[Recency]&lt;=RFM_Thresholds!$C$2,4,IF(RFM_Customers[Recency]&lt;=RFM_Thresholds!$D$2,3,IF(RFM_Customers[Recency]&lt;=RFM_Thresholds!$E$2,2,1))))</f>
        <v>3</v>
      </c>
      <c r="I1134">
        <f>IF(RFM_Customers[Frequency]&lt;=RFM_Thresholds!$B$2,1, IF(RFM_Customers[Frequency]&lt;=RFM_Thresholds!$C$2,2,IF(RFM_Customers[Frequency]&lt;=RFM_Thresholds!$D$2,3,IF(RFM_Customers[Frequency]&lt;=RFM_Thresholds!$E$2,4,5))))</f>
        <v>1</v>
      </c>
      <c r="J1134">
        <f>IF(RFM_Customers[NetSpending]&lt;=RFM_Thresholds!$B$2,1, IF(RFM_Customers[NetSpending]&lt;=RFM_Thresholds!$C$2,2,IF(RFM_Customers[NetSpending]&lt;=RFM_Thresholds!$D$2,3,IF(RFM_Customers[NetSpending]&lt;=RFM_Thresholds!$E$2,4,5))))</f>
        <v>5</v>
      </c>
      <c r="K1134">
        <f t="shared" si="17"/>
        <v>9</v>
      </c>
    </row>
    <row r="1135" spans="1:11" x14ac:dyDescent="0.25">
      <c r="A1135">
        <v>16414</v>
      </c>
      <c r="B1135">
        <v>551.20999999999992</v>
      </c>
      <c r="C1135">
        <v>0</v>
      </c>
      <c r="D1135">
        <v>551.20999999999992</v>
      </c>
      <c r="E1135">
        <v>5</v>
      </c>
      <c r="F1135" s="1">
        <v>40865</v>
      </c>
      <c r="G1135">
        <v>22</v>
      </c>
      <c r="H1135">
        <f>IF(RFM_Customers[Recency]&lt;=RFM_Thresholds!$B$2,5, IF(RFM_Customers[Recency]&lt;=RFM_Thresholds!$C$2,4,IF(RFM_Customers[Recency]&lt;=RFM_Thresholds!$D$2,3,IF(RFM_Customers[Recency]&lt;=RFM_Thresholds!$E$2,2,1))))</f>
        <v>4</v>
      </c>
      <c r="I1135">
        <f>IF(RFM_Customers[Frequency]&lt;=RFM_Thresholds!$B$2,1, IF(RFM_Customers[Frequency]&lt;=RFM_Thresholds!$C$2,2,IF(RFM_Customers[Frequency]&lt;=RFM_Thresholds!$D$2,3,IF(RFM_Customers[Frequency]&lt;=RFM_Thresholds!$E$2,4,5))))</f>
        <v>1</v>
      </c>
      <c r="J1135">
        <f>IF(RFM_Customers[NetSpending]&lt;=RFM_Thresholds!$B$2,1, IF(RFM_Customers[NetSpending]&lt;=RFM_Thresholds!$C$2,2,IF(RFM_Customers[NetSpending]&lt;=RFM_Thresholds!$D$2,3,IF(RFM_Customers[NetSpending]&lt;=RFM_Thresholds!$E$2,4,5))))</f>
        <v>5</v>
      </c>
      <c r="K1135">
        <f t="shared" si="17"/>
        <v>10</v>
      </c>
    </row>
    <row r="1136" spans="1:11" x14ac:dyDescent="0.25">
      <c r="A1136">
        <v>14256</v>
      </c>
      <c r="B1136">
        <v>2460.7900000000009</v>
      </c>
      <c r="C1136">
        <v>76.650000000000006</v>
      </c>
      <c r="D1136">
        <v>2384.1400000000008</v>
      </c>
      <c r="E1136">
        <v>5</v>
      </c>
      <c r="F1136" s="1">
        <v>40626</v>
      </c>
      <c r="G1136">
        <v>261</v>
      </c>
      <c r="H1136">
        <f>IF(RFM_Customers[Recency]&lt;=RFM_Thresholds!$B$2,5, IF(RFM_Customers[Recency]&lt;=RFM_Thresholds!$C$2,4,IF(RFM_Customers[Recency]&lt;=RFM_Thresholds!$D$2,3,IF(RFM_Customers[Recency]&lt;=RFM_Thresholds!$E$2,2,1))))</f>
        <v>2</v>
      </c>
      <c r="I1136">
        <f>IF(RFM_Customers[Frequency]&lt;=RFM_Thresholds!$B$2,1, IF(RFM_Customers[Frequency]&lt;=RFM_Thresholds!$C$2,2,IF(RFM_Customers[Frequency]&lt;=RFM_Thresholds!$D$2,3,IF(RFM_Customers[Frequency]&lt;=RFM_Thresholds!$E$2,4,5))))</f>
        <v>1</v>
      </c>
      <c r="J1136">
        <f>IF(RFM_Customers[NetSpending]&lt;=RFM_Thresholds!$B$2,1, IF(RFM_Customers[NetSpending]&lt;=RFM_Thresholds!$C$2,2,IF(RFM_Customers[NetSpending]&lt;=RFM_Thresholds!$D$2,3,IF(RFM_Customers[NetSpending]&lt;=RFM_Thresholds!$E$2,4,5))))</f>
        <v>5</v>
      </c>
      <c r="K1136">
        <f t="shared" si="17"/>
        <v>8</v>
      </c>
    </row>
    <row r="1137" spans="1:11" x14ac:dyDescent="0.25">
      <c r="A1137">
        <v>16660</v>
      </c>
      <c r="B1137">
        <v>1879.55</v>
      </c>
      <c r="C1137">
        <v>457.2</v>
      </c>
      <c r="D1137">
        <v>1422.35</v>
      </c>
      <c r="E1137">
        <v>7</v>
      </c>
      <c r="F1137" s="1">
        <v>40870</v>
      </c>
      <c r="G1137">
        <v>17</v>
      </c>
      <c r="H1137">
        <f>IF(RFM_Customers[Recency]&lt;=RFM_Thresholds!$B$2,5, IF(RFM_Customers[Recency]&lt;=RFM_Thresholds!$C$2,4,IF(RFM_Customers[Recency]&lt;=RFM_Thresholds!$D$2,3,IF(RFM_Customers[Recency]&lt;=RFM_Thresholds!$E$2,2,1))))</f>
        <v>5</v>
      </c>
      <c r="I1137">
        <f>IF(RFM_Customers[Frequency]&lt;=RFM_Thresholds!$B$2,1, IF(RFM_Customers[Frequency]&lt;=RFM_Thresholds!$C$2,2,IF(RFM_Customers[Frequency]&lt;=RFM_Thresholds!$D$2,3,IF(RFM_Customers[Frequency]&lt;=RFM_Thresholds!$E$2,4,5))))</f>
        <v>1</v>
      </c>
      <c r="J1137">
        <f>IF(RFM_Customers[NetSpending]&lt;=RFM_Thresholds!$B$2,1, IF(RFM_Customers[NetSpending]&lt;=RFM_Thresholds!$C$2,2,IF(RFM_Customers[NetSpending]&lt;=RFM_Thresholds!$D$2,3,IF(RFM_Customers[NetSpending]&lt;=RFM_Thresholds!$E$2,4,5))))</f>
        <v>5</v>
      </c>
      <c r="K1137">
        <f t="shared" si="17"/>
        <v>11</v>
      </c>
    </row>
    <row r="1138" spans="1:11" x14ac:dyDescent="0.25">
      <c r="A1138">
        <v>14423</v>
      </c>
      <c r="B1138">
        <v>916.6099999999999</v>
      </c>
      <c r="C1138">
        <v>1.65</v>
      </c>
      <c r="D1138">
        <v>914.95999999999981</v>
      </c>
      <c r="E1138">
        <v>3</v>
      </c>
      <c r="F1138" s="1">
        <v>40668</v>
      </c>
      <c r="G1138">
        <v>219</v>
      </c>
      <c r="H1138">
        <f>IF(RFM_Customers[Recency]&lt;=RFM_Thresholds!$B$2,5, IF(RFM_Customers[Recency]&lt;=RFM_Thresholds!$C$2,4,IF(RFM_Customers[Recency]&lt;=RFM_Thresholds!$D$2,3,IF(RFM_Customers[Recency]&lt;=RFM_Thresholds!$E$2,2,1))))</f>
        <v>2</v>
      </c>
      <c r="I1138">
        <f>IF(RFM_Customers[Frequency]&lt;=RFM_Thresholds!$B$2,1, IF(RFM_Customers[Frequency]&lt;=RFM_Thresholds!$C$2,2,IF(RFM_Customers[Frequency]&lt;=RFM_Thresholds!$D$2,3,IF(RFM_Customers[Frequency]&lt;=RFM_Thresholds!$E$2,4,5))))</f>
        <v>1</v>
      </c>
      <c r="J1138">
        <f>IF(RFM_Customers[NetSpending]&lt;=RFM_Thresholds!$B$2,1, IF(RFM_Customers[NetSpending]&lt;=RFM_Thresholds!$C$2,2,IF(RFM_Customers[NetSpending]&lt;=RFM_Thresholds!$D$2,3,IF(RFM_Customers[NetSpending]&lt;=RFM_Thresholds!$E$2,4,5))))</f>
        <v>5</v>
      </c>
      <c r="K1138">
        <f t="shared" si="17"/>
        <v>8</v>
      </c>
    </row>
    <row r="1139" spans="1:11" x14ac:dyDescent="0.25">
      <c r="A1139">
        <v>18134</v>
      </c>
      <c r="B1139">
        <v>444.99999999999994</v>
      </c>
      <c r="C1139">
        <v>0</v>
      </c>
      <c r="D1139">
        <v>444.99999999999994</v>
      </c>
      <c r="E1139">
        <v>2</v>
      </c>
      <c r="F1139" s="1">
        <v>40288</v>
      </c>
      <c r="G1139">
        <v>599</v>
      </c>
      <c r="H1139">
        <f>IF(RFM_Customers[Recency]&lt;=RFM_Thresholds!$B$2,5, IF(RFM_Customers[Recency]&lt;=RFM_Thresholds!$C$2,4,IF(RFM_Customers[Recency]&lt;=RFM_Thresholds!$D$2,3,IF(RFM_Customers[Recency]&lt;=RFM_Thresholds!$E$2,2,1))))</f>
        <v>1</v>
      </c>
      <c r="I1139">
        <f>IF(RFM_Customers[Frequency]&lt;=RFM_Thresholds!$B$2,1, IF(RFM_Customers[Frequency]&lt;=RFM_Thresholds!$C$2,2,IF(RFM_Customers[Frequency]&lt;=RFM_Thresholds!$D$2,3,IF(RFM_Customers[Frequency]&lt;=RFM_Thresholds!$E$2,4,5))))</f>
        <v>1</v>
      </c>
      <c r="J1139">
        <f>IF(RFM_Customers[NetSpending]&lt;=RFM_Thresholds!$B$2,1, IF(RFM_Customers[NetSpending]&lt;=RFM_Thresholds!$C$2,2,IF(RFM_Customers[NetSpending]&lt;=RFM_Thresholds!$D$2,3,IF(RFM_Customers[NetSpending]&lt;=RFM_Thresholds!$E$2,4,5))))</f>
        <v>5</v>
      </c>
      <c r="K1139">
        <f t="shared" si="17"/>
        <v>7</v>
      </c>
    </row>
    <row r="1140" spans="1:11" x14ac:dyDescent="0.25">
      <c r="A1140">
        <v>12644</v>
      </c>
      <c r="B1140">
        <v>1918.4900000000009</v>
      </c>
      <c r="C1140">
        <v>102.95000000000002</v>
      </c>
      <c r="D1140">
        <v>1815.5400000000011</v>
      </c>
      <c r="E1140">
        <v>4</v>
      </c>
      <c r="F1140" s="1">
        <v>40757</v>
      </c>
      <c r="G1140">
        <v>130</v>
      </c>
      <c r="H1140">
        <f>IF(RFM_Customers[Recency]&lt;=RFM_Thresholds!$B$2,5, IF(RFM_Customers[Recency]&lt;=RFM_Thresholds!$C$2,4,IF(RFM_Customers[Recency]&lt;=RFM_Thresholds!$D$2,3,IF(RFM_Customers[Recency]&lt;=RFM_Thresholds!$E$2,2,1))))</f>
        <v>3</v>
      </c>
      <c r="I1140">
        <f>IF(RFM_Customers[Frequency]&lt;=RFM_Thresholds!$B$2,1, IF(RFM_Customers[Frequency]&lt;=RFM_Thresholds!$C$2,2,IF(RFM_Customers[Frequency]&lt;=RFM_Thresholds!$D$2,3,IF(RFM_Customers[Frequency]&lt;=RFM_Thresholds!$E$2,4,5))))</f>
        <v>1</v>
      </c>
      <c r="J1140">
        <f>IF(RFM_Customers[NetSpending]&lt;=RFM_Thresholds!$B$2,1, IF(RFM_Customers[NetSpending]&lt;=RFM_Thresholds!$C$2,2,IF(RFM_Customers[NetSpending]&lt;=RFM_Thresholds!$D$2,3,IF(RFM_Customers[NetSpending]&lt;=RFM_Thresholds!$E$2,4,5))))</f>
        <v>5</v>
      </c>
      <c r="K1140">
        <f t="shared" si="17"/>
        <v>9</v>
      </c>
    </row>
    <row r="1141" spans="1:11" x14ac:dyDescent="0.25">
      <c r="A1141">
        <v>17496</v>
      </c>
      <c r="B1141">
        <v>1412.89</v>
      </c>
      <c r="C1141">
        <v>27</v>
      </c>
      <c r="D1141">
        <v>1385.8900000000003</v>
      </c>
      <c r="E1141">
        <v>4</v>
      </c>
      <c r="F1141" s="1">
        <v>40528</v>
      </c>
      <c r="G1141">
        <v>359</v>
      </c>
      <c r="H1141">
        <f>IF(RFM_Customers[Recency]&lt;=RFM_Thresholds!$B$2,5, IF(RFM_Customers[Recency]&lt;=RFM_Thresholds!$C$2,4,IF(RFM_Customers[Recency]&lt;=RFM_Thresholds!$D$2,3,IF(RFM_Customers[Recency]&lt;=RFM_Thresholds!$E$2,2,1))))</f>
        <v>2</v>
      </c>
      <c r="I1141">
        <f>IF(RFM_Customers[Frequency]&lt;=RFM_Thresholds!$B$2,1, IF(RFM_Customers[Frequency]&lt;=RFM_Thresholds!$C$2,2,IF(RFM_Customers[Frequency]&lt;=RFM_Thresholds!$D$2,3,IF(RFM_Customers[Frequency]&lt;=RFM_Thresholds!$E$2,4,5))))</f>
        <v>1</v>
      </c>
      <c r="J1141">
        <f>IF(RFM_Customers[NetSpending]&lt;=RFM_Thresholds!$B$2,1, IF(RFM_Customers[NetSpending]&lt;=RFM_Thresholds!$C$2,2,IF(RFM_Customers[NetSpending]&lt;=RFM_Thresholds!$D$2,3,IF(RFM_Customers[NetSpending]&lt;=RFM_Thresholds!$E$2,4,5))))</f>
        <v>5</v>
      </c>
      <c r="K1141">
        <f t="shared" si="17"/>
        <v>8</v>
      </c>
    </row>
    <row r="1142" spans="1:11" x14ac:dyDescent="0.25">
      <c r="A1142">
        <v>15605</v>
      </c>
      <c r="B1142">
        <v>1741.9499999999998</v>
      </c>
      <c r="C1142">
        <v>3.4</v>
      </c>
      <c r="D1142">
        <v>1738.55</v>
      </c>
      <c r="E1142">
        <v>9</v>
      </c>
      <c r="F1142" s="1">
        <v>40850</v>
      </c>
      <c r="G1142">
        <v>37</v>
      </c>
      <c r="H1142">
        <f>IF(RFM_Customers[Recency]&lt;=RFM_Thresholds!$B$2,5, IF(RFM_Customers[Recency]&lt;=RFM_Thresholds!$C$2,4,IF(RFM_Customers[Recency]&lt;=RFM_Thresholds!$D$2,3,IF(RFM_Customers[Recency]&lt;=RFM_Thresholds!$E$2,2,1))))</f>
        <v>4</v>
      </c>
      <c r="I1142">
        <f>IF(RFM_Customers[Frequency]&lt;=RFM_Thresholds!$B$2,1, IF(RFM_Customers[Frequency]&lt;=RFM_Thresholds!$C$2,2,IF(RFM_Customers[Frequency]&lt;=RFM_Thresholds!$D$2,3,IF(RFM_Customers[Frequency]&lt;=RFM_Thresholds!$E$2,4,5))))</f>
        <v>1</v>
      </c>
      <c r="J1142">
        <f>IF(RFM_Customers[NetSpending]&lt;=RFM_Thresholds!$B$2,1, IF(RFM_Customers[NetSpending]&lt;=RFM_Thresholds!$C$2,2,IF(RFM_Customers[NetSpending]&lt;=RFM_Thresholds!$D$2,3,IF(RFM_Customers[NetSpending]&lt;=RFM_Thresholds!$E$2,4,5))))</f>
        <v>5</v>
      </c>
      <c r="K1142">
        <f t="shared" si="17"/>
        <v>10</v>
      </c>
    </row>
    <row r="1143" spans="1:11" x14ac:dyDescent="0.25">
      <c r="A1143">
        <v>13233</v>
      </c>
      <c r="B1143">
        <v>1176.4599999999998</v>
      </c>
      <c r="C1143">
        <v>0</v>
      </c>
      <c r="D1143">
        <v>1176.4599999999998</v>
      </c>
      <c r="E1143">
        <v>4</v>
      </c>
      <c r="F1143" s="1">
        <v>40812</v>
      </c>
      <c r="G1143">
        <v>75</v>
      </c>
      <c r="H1143">
        <f>IF(RFM_Customers[Recency]&lt;=RFM_Thresholds!$B$2,5, IF(RFM_Customers[Recency]&lt;=RFM_Thresholds!$C$2,4,IF(RFM_Customers[Recency]&lt;=RFM_Thresholds!$D$2,3,IF(RFM_Customers[Recency]&lt;=RFM_Thresholds!$E$2,2,1))))</f>
        <v>3</v>
      </c>
      <c r="I1143">
        <f>IF(RFM_Customers[Frequency]&lt;=RFM_Thresholds!$B$2,1, IF(RFM_Customers[Frequency]&lt;=RFM_Thresholds!$C$2,2,IF(RFM_Customers[Frequency]&lt;=RFM_Thresholds!$D$2,3,IF(RFM_Customers[Frequency]&lt;=RFM_Thresholds!$E$2,4,5))))</f>
        <v>1</v>
      </c>
      <c r="J1143">
        <f>IF(RFM_Customers[NetSpending]&lt;=RFM_Thresholds!$B$2,1, IF(RFM_Customers[NetSpending]&lt;=RFM_Thresholds!$C$2,2,IF(RFM_Customers[NetSpending]&lt;=RFM_Thresholds!$D$2,3,IF(RFM_Customers[NetSpending]&lt;=RFM_Thresholds!$E$2,4,5))))</f>
        <v>5</v>
      </c>
      <c r="K1143">
        <f t="shared" si="17"/>
        <v>9</v>
      </c>
    </row>
    <row r="1144" spans="1:11" x14ac:dyDescent="0.25">
      <c r="A1144">
        <v>15046</v>
      </c>
      <c r="B1144">
        <v>7623.79</v>
      </c>
      <c r="C1144">
        <v>229.01</v>
      </c>
      <c r="D1144">
        <v>7394.78</v>
      </c>
      <c r="E1144">
        <v>25</v>
      </c>
      <c r="F1144" s="1">
        <v>40877</v>
      </c>
      <c r="G1144">
        <v>10</v>
      </c>
      <c r="H1144">
        <f>IF(RFM_Customers[Recency]&lt;=RFM_Thresholds!$B$2,5, IF(RFM_Customers[Recency]&lt;=RFM_Thresholds!$C$2,4,IF(RFM_Customers[Recency]&lt;=RFM_Thresholds!$D$2,3,IF(RFM_Customers[Recency]&lt;=RFM_Thresholds!$E$2,2,1))))</f>
        <v>5</v>
      </c>
      <c r="I1144">
        <f>IF(RFM_Customers[Frequency]&lt;=RFM_Thresholds!$B$2,1, IF(RFM_Customers[Frequency]&lt;=RFM_Thresholds!$C$2,2,IF(RFM_Customers[Frequency]&lt;=RFM_Thresholds!$D$2,3,IF(RFM_Customers[Frequency]&lt;=RFM_Thresholds!$E$2,4,5))))</f>
        <v>2</v>
      </c>
      <c r="J1144">
        <f>IF(RFM_Customers[NetSpending]&lt;=RFM_Thresholds!$B$2,1, IF(RFM_Customers[NetSpending]&lt;=RFM_Thresholds!$C$2,2,IF(RFM_Customers[NetSpending]&lt;=RFM_Thresholds!$D$2,3,IF(RFM_Customers[NetSpending]&lt;=RFM_Thresholds!$E$2,4,5))))</f>
        <v>5</v>
      </c>
      <c r="K1144">
        <f t="shared" si="17"/>
        <v>12</v>
      </c>
    </row>
    <row r="1145" spans="1:11" x14ac:dyDescent="0.25">
      <c r="A1145">
        <v>15622</v>
      </c>
      <c r="B1145">
        <v>7852.6099999999942</v>
      </c>
      <c r="C1145">
        <v>534.53</v>
      </c>
      <c r="D1145">
        <v>7318.0799999999927</v>
      </c>
      <c r="E1145">
        <v>17</v>
      </c>
      <c r="F1145" s="1">
        <v>40843</v>
      </c>
      <c r="G1145">
        <v>44</v>
      </c>
      <c r="H1145">
        <f>IF(RFM_Customers[Recency]&lt;=RFM_Thresholds!$B$2,5, IF(RFM_Customers[Recency]&lt;=RFM_Thresholds!$C$2,4,IF(RFM_Customers[Recency]&lt;=RFM_Thresholds!$D$2,3,IF(RFM_Customers[Recency]&lt;=RFM_Thresholds!$E$2,2,1))))</f>
        <v>4</v>
      </c>
      <c r="I1145">
        <f>IF(RFM_Customers[Frequency]&lt;=RFM_Thresholds!$B$2,1, IF(RFM_Customers[Frequency]&lt;=RFM_Thresholds!$C$2,2,IF(RFM_Customers[Frequency]&lt;=RFM_Thresholds!$D$2,3,IF(RFM_Customers[Frequency]&lt;=RFM_Thresholds!$E$2,4,5))))</f>
        <v>1</v>
      </c>
      <c r="J1145">
        <f>IF(RFM_Customers[NetSpending]&lt;=RFM_Thresholds!$B$2,1, IF(RFM_Customers[NetSpending]&lt;=RFM_Thresholds!$C$2,2,IF(RFM_Customers[NetSpending]&lt;=RFM_Thresholds!$D$2,3,IF(RFM_Customers[NetSpending]&lt;=RFM_Thresholds!$E$2,4,5))))</f>
        <v>5</v>
      </c>
      <c r="K1145">
        <f t="shared" si="17"/>
        <v>10</v>
      </c>
    </row>
    <row r="1146" spans="1:11" x14ac:dyDescent="0.25">
      <c r="A1146">
        <v>13562</v>
      </c>
      <c r="B1146">
        <v>4838.1800000000048</v>
      </c>
      <c r="C1146">
        <v>0</v>
      </c>
      <c r="D1146">
        <v>4838.1800000000048</v>
      </c>
      <c r="E1146">
        <v>8</v>
      </c>
      <c r="F1146" s="1">
        <v>40805</v>
      </c>
      <c r="G1146">
        <v>82</v>
      </c>
      <c r="H1146">
        <f>IF(RFM_Customers[Recency]&lt;=RFM_Thresholds!$B$2,5, IF(RFM_Customers[Recency]&lt;=RFM_Thresholds!$C$2,4,IF(RFM_Customers[Recency]&lt;=RFM_Thresholds!$D$2,3,IF(RFM_Customers[Recency]&lt;=RFM_Thresholds!$E$2,2,1))))</f>
        <v>3</v>
      </c>
      <c r="I1146">
        <f>IF(RFM_Customers[Frequency]&lt;=RFM_Thresholds!$B$2,1, IF(RFM_Customers[Frequency]&lt;=RFM_Thresholds!$C$2,2,IF(RFM_Customers[Frequency]&lt;=RFM_Thresholds!$D$2,3,IF(RFM_Customers[Frequency]&lt;=RFM_Thresholds!$E$2,4,5))))</f>
        <v>1</v>
      </c>
      <c r="J1146">
        <f>IF(RFM_Customers[NetSpending]&lt;=RFM_Thresholds!$B$2,1, IF(RFM_Customers[NetSpending]&lt;=RFM_Thresholds!$C$2,2,IF(RFM_Customers[NetSpending]&lt;=RFM_Thresholds!$D$2,3,IF(RFM_Customers[NetSpending]&lt;=RFM_Thresholds!$E$2,4,5))))</f>
        <v>5</v>
      </c>
      <c r="K1146">
        <f t="shared" si="17"/>
        <v>9</v>
      </c>
    </row>
    <row r="1147" spans="1:11" x14ac:dyDescent="0.25">
      <c r="A1147">
        <v>13594</v>
      </c>
      <c r="B1147">
        <v>533.32000000000005</v>
      </c>
      <c r="C1147">
        <v>24.9</v>
      </c>
      <c r="D1147">
        <v>508.42</v>
      </c>
      <c r="E1147">
        <v>2</v>
      </c>
      <c r="F1147" s="1">
        <v>40834</v>
      </c>
      <c r="G1147">
        <v>53</v>
      </c>
      <c r="H1147">
        <f>IF(RFM_Customers[Recency]&lt;=RFM_Thresholds!$B$2,5, IF(RFM_Customers[Recency]&lt;=RFM_Thresholds!$C$2,4,IF(RFM_Customers[Recency]&lt;=RFM_Thresholds!$D$2,3,IF(RFM_Customers[Recency]&lt;=RFM_Thresholds!$E$2,2,1))))</f>
        <v>4</v>
      </c>
      <c r="I1147">
        <f>IF(RFM_Customers[Frequency]&lt;=RFM_Thresholds!$B$2,1, IF(RFM_Customers[Frequency]&lt;=RFM_Thresholds!$C$2,2,IF(RFM_Customers[Frequency]&lt;=RFM_Thresholds!$D$2,3,IF(RFM_Customers[Frequency]&lt;=RFM_Thresholds!$E$2,4,5))))</f>
        <v>1</v>
      </c>
      <c r="J1147">
        <f>IF(RFM_Customers[NetSpending]&lt;=RFM_Thresholds!$B$2,1, IF(RFM_Customers[NetSpending]&lt;=RFM_Thresholds!$C$2,2,IF(RFM_Customers[NetSpending]&lt;=RFM_Thresholds!$D$2,3,IF(RFM_Customers[NetSpending]&lt;=RFM_Thresholds!$E$2,4,5))))</f>
        <v>5</v>
      </c>
      <c r="K1147">
        <f t="shared" si="17"/>
        <v>10</v>
      </c>
    </row>
    <row r="1148" spans="1:11" x14ac:dyDescent="0.25">
      <c r="A1148">
        <v>12431</v>
      </c>
      <c r="B1148">
        <v>10432.219999999992</v>
      </c>
      <c r="C1148">
        <v>138.56</v>
      </c>
      <c r="D1148">
        <v>10293.659999999993</v>
      </c>
      <c r="E1148">
        <v>27</v>
      </c>
      <c r="F1148" s="1">
        <v>40851</v>
      </c>
      <c r="G1148">
        <v>36</v>
      </c>
      <c r="H1148">
        <f>IF(RFM_Customers[Recency]&lt;=RFM_Thresholds!$B$2,5, IF(RFM_Customers[Recency]&lt;=RFM_Thresholds!$C$2,4,IF(RFM_Customers[Recency]&lt;=RFM_Thresholds!$D$2,3,IF(RFM_Customers[Recency]&lt;=RFM_Thresholds!$E$2,2,1))))</f>
        <v>4</v>
      </c>
      <c r="I1148">
        <f>IF(RFM_Customers[Frequency]&lt;=RFM_Thresholds!$B$2,1, IF(RFM_Customers[Frequency]&lt;=RFM_Thresholds!$C$2,2,IF(RFM_Customers[Frequency]&lt;=RFM_Thresholds!$D$2,3,IF(RFM_Customers[Frequency]&lt;=RFM_Thresholds!$E$2,4,5))))</f>
        <v>2</v>
      </c>
      <c r="J1148">
        <f>IF(RFM_Customers[NetSpending]&lt;=RFM_Thresholds!$B$2,1, IF(RFM_Customers[NetSpending]&lt;=RFM_Thresholds!$C$2,2,IF(RFM_Customers[NetSpending]&lt;=RFM_Thresholds!$D$2,3,IF(RFM_Customers[NetSpending]&lt;=RFM_Thresholds!$E$2,4,5))))</f>
        <v>5</v>
      </c>
      <c r="K1148">
        <f t="shared" si="17"/>
        <v>11</v>
      </c>
    </row>
    <row r="1149" spans="1:11" x14ac:dyDescent="0.25">
      <c r="A1149">
        <v>15359</v>
      </c>
      <c r="B1149">
        <v>181.35</v>
      </c>
      <c r="C1149">
        <v>18.75</v>
      </c>
      <c r="D1149">
        <v>162.6</v>
      </c>
      <c r="E1149">
        <v>8</v>
      </c>
      <c r="F1149" s="1">
        <v>40224</v>
      </c>
      <c r="G1149">
        <v>663</v>
      </c>
      <c r="H1149">
        <f>IF(RFM_Customers[Recency]&lt;=RFM_Thresholds!$B$2,5, IF(RFM_Customers[Recency]&lt;=RFM_Thresholds!$C$2,4,IF(RFM_Customers[Recency]&lt;=RFM_Thresholds!$D$2,3,IF(RFM_Customers[Recency]&lt;=RFM_Thresholds!$E$2,2,1))))</f>
        <v>1</v>
      </c>
      <c r="I1149">
        <f>IF(RFM_Customers[Frequency]&lt;=RFM_Thresholds!$B$2,1, IF(RFM_Customers[Frequency]&lt;=RFM_Thresholds!$C$2,2,IF(RFM_Customers[Frequency]&lt;=RFM_Thresholds!$D$2,3,IF(RFM_Customers[Frequency]&lt;=RFM_Thresholds!$E$2,4,5))))</f>
        <v>1</v>
      </c>
      <c r="J1149">
        <f>IF(RFM_Customers[NetSpending]&lt;=RFM_Thresholds!$B$2,1, IF(RFM_Customers[NetSpending]&lt;=RFM_Thresholds!$C$2,2,IF(RFM_Customers[NetSpending]&lt;=RFM_Thresholds!$D$2,3,IF(RFM_Customers[NetSpending]&lt;=RFM_Thresholds!$E$2,4,5))))</f>
        <v>3</v>
      </c>
      <c r="K1149">
        <f t="shared" si="17"/>
        <v>5</v>
      </c>
    </row>
    <row r="1150" spans="1:11" x14ac:dyDescent="0.25">
      <c r="A1150">
        <v>18106</v>
      </c>
      <c r="B1150">
        <v>1441.0600000000009</v>
      </c>
      <c r="C1150">
        <v>0</v>
      </c>
      <c r="D1150">
        <v>1441.0600000000009</v>
      </c>
      <c r="E1150">
        <v>6</v>
      </c>
      <c r="F1150" s="1">
        <v>40557</v>
      </c>
      <c r="G1150">
        <v>330</v>
      </c>
      <c r="H1150">
        <f>IF(RFM_Customers[Recency]&lt;=RFM_Thresholds!$B$2,5, IF(RFM_Customers[Recency]&lt;=RFM_Thresholds!$C$2,4,IF(RFM_Customers[Recency]&lt;=RFM_Thresholds!$D$2,3,IF(RFM_Customers[Recency]&lt;=RFM_Thresholds!$E$2,2,1))))</f>
        <v>2</v>
      </c>
      <c r="I1150">
        <f>IF(RFM_Customers[Frequency]&lt;=RFM_Thresholds!$B$2,1, IF(RFM_Customers[Frequency]&lt;=RFM_Thresholds!$C$2,2,IF(RFM_Customers[Frequency]&lt;=RFM_Thresholds!$D$2,3,IF(RFM_Customers[Frequency]&lt;=RFM_Thresholds!$E$2,4,5))))</f>
        <v>1</v>
      </c>
      <c r="J1150">
        <f>IF(RFM_Customers[NetSpending]&lt;=RFM_Thresholds!$B$2,1, IF(RFM_Customers[NetSpending]&lt;=RFM_Thresholds!$C$2,2,IF(RFM_Customers[NetSpending]&lt;=RFM_Thresholds!$D$2,3,IF(RFM_Customers[NetSpending]&lt;=RFM_Thresholds!$E$2,4,5))))</f>
        <v>5</v>
      </c>
      <c r="K1150">
        <f t="shared" si="17"/>
        <v>8</v>
      </c>
    </row>
    <row r="1151" spans="1:11" x14ac:dyDescent="0.25">
      <c r="A1151">
        <v>12789</v>
      </c>
      <c r="B1151">
        <v>273.34999999999997</v>
      </c>
      <c r="C1151">
        <v>0</v>
      </c>
      <c r="D1151">
        <v>273.34999999999997</v>
      </c>
      <c r="E1151">
        <v>3</v>
      </c>
      <c r="F1151" s="1">
        <v>40821</v>
      </c>
      <c r="G1151">
        <v>66</v>
      </c>
      <c r="H1151">
        <f>IF(RFM_Customers[Recency]&lt;=RFM_Thresholds!$B$2,5, IF(RFM_Customers[Recency]&lt;=RFM_Thresholds!$C$2,4,IF(RFM_Customers[Recency]&lt;=RFM_Thresholds!$D$2,3,IF(RFM_Customers[Recency]&lt;=RFM_Thresholds!$E$2,2,1))))</f>
        <v>3</v>
      </c>
      <c r="I1151">
        <f>IF(RFM_Customers[Frequency]&lt;=RFM_Thresholds!$B$2,1, IF(RFM_Customers[Frequency]&lt;=RFM_Thresholds!$C$2,2,IF(RFM_Customers[Frequency]&lt;=RFM_Thresholds!$D$2,3,IF(RFM_Customers[Frequency]&lt;=RFM_Thresholds!$E$2,4,5))))</f>
        <v>1</v>
      </c>
      <c r="J1151">
        <f>IF(RFM_Customers[NetSpending]&lt;=RFM_Thresholds!$B$2,1, IF(RFM_Customers[NetSpending]&lt;=RFM_Thresholds!$C$2,2,IF(RFM_Customers[NetSpending]&lt;=RFM_Thresholds!$D$2,3,IF(RFM_Customers[NetSpending]&lt;=RFM_Thresholds!$E$2,4,5))))</f>
        <v>4</v>
      </c>
      <c r="K1151">
        <f t="shared" si="17"/>
        <v>8</v>
      </c>
    </row>
    <row r="1152" spans="1:11" x14ac:dyDescent="0.25">
      <c r="A1152">
        <v>15771</v>
      </c>
      <c r="B1152">
        <v>1006.5400000000002</v>
      </c>
      <c r="C1152">
        <v>0</v>
      </c>
      <c r="D1152">
        <v>1006.5400000000002</v>
      </c>
      <c r="E1152">
        <v>3</v>
      </c>
      <c r="F1152" s="1">
        <v>40282</v>
      </c>
      <c r="G1152">
        <v>605</v>
      </c>
      <c r="H1152">
        <f>IF(RFM_Customers[Recency]&lt;=RFM_Thresholds!$B$2,5, IF(RFM_Customers[Recency]&lt;=RFM_Thresholds!$C$2,4,IF(RFM_Customers[Recency]&lt;=RFM_Thresholds!$D$2,3,IF(RFM_Customers[Recency]&lt;=RFM_Thresholds!$E$2,2,1))))</f>
        <v>1</v>
      </c>
      <c r="I1152">
        <f>IF(RFM_Customers[Frequency]&lt;=RFM_Thresholds!$B$2,1, IF(RFM_Customers[Frequency]&lt;=RFM_Thresholds!$C$2,2,IF(RFM_Customers[Frequency]&lt;=RFM_Thresholds!$D$2,3,IF(RFM_Customers[Frequency]&lt;=RFM_Thresholds!$E$2,4,5))))</f>
        <v>1</v>
      </c>
      <c r="J1152">
        <f>IF(RFM_Customers[NetSpending]&lt;=RFM_Thresholds!$B$2,1, IF(RFM_Customers[NetSpending]&lt;=RFM_Thresholds!$C$2,2,IF(RFM_Customers[NetSpending]&lt;=RFM_Thresholds!$D$2,3,IF(RFM_Customers[NetSpending]&lt;=RFM_Thresholds!$E$2,4,5))))</f>
        <v>5</v>
      </c>
      <c r="K1152">
        <f t="shared" si="17"/>
        <v>7</v>
      </c>
    </row>
    <row r="1153" spans="1:11" x14ac:dyDescent="0.25">
      <c r="A1153">
        <v>16452</v>
      </c>
      <c r="B1153">
        <v>332.16999999999996</v>
      </c>
      <c r="C1153">
        <v>0</v>
      </c>
      <c r="D1153">
        <v>332.16999999999996</v>
      </c>
      <c r="E1153">
        <v>2</v>
      </c>
      <c r="F1153" s="1">
        <v>40256</v>
      </c>
      <c r="G1153">
        <v>631</v>
      </c>
      <c r="H1153">
        <f>IF(RFM_Customers[Recency]&lt;=RFM_Thresholds!$B$2,5, IF(RFM_Customers[Recency]&lt;=RFM_Thresholds!$C$2,4,IF(RFM_Customers[Recency]&lt;=RFM_Thresholds!$D$2,3,IF(RFM_Customers[Recency]&lt;=RFM_Thresholds!$E$2,2,1))))</f>
        <v>1</v>
      </c>
      <c r="I1153">
        <f>IF(RFM_Customers[Frequency]&lt;=RFM_Thresholds!$B$2,1, IF(RFM_Customers[Frequency]&lt;=RFM_Thresholds!$C$2,2,IF(RFM_Customers[Frequency]&lt;=RFM_Thresholds!$D$2,3,IF(RFM_Customers[Frequency]&lt;=RFM_Thresholds!$E$2,4,5))))</f>
        <v>1</v>
      </c>
      <c r="J1153">
        <f>IF(RFM_Customers[NetSpending]&lt;=RFM_Thresholds!$B$2,1, IF(RFM_Customers[NetSpending]&lt;=RFM_Thresholds!$C$2,2,IF(RFM_Customers[NetSpending]&lt;=RFM_Thresholds!$D$2,3,IF(RFM_Customers[NetSpending]&lt;=RFM_Thresholds!$E$2,4,5))))</f>
        <v>4</v>
      </c>
      <c r="K1153">
        <f t="shared" si="17"/>
        <v>6</v>
      </c>
    </row>
    <row r="1154" spans="1:11" x14ac:dyDescent="0.25">
      <c r="A1154">
        <v>14324</v>
      </c>
      <c r="B1154">
        <v>701.61</v>
      </c>
      <c r="C1154">
        <v>0</v>
      </c>
      <c r="D1154">
        <v>701.61</v>
      </c>
      <c r="E1154">
        <v>2</v>
      </c>
      <c r="F1154" s="1">
        <v>40477</v>
      </c>
      <c r="G1154">
        <v>410</v>
      </c>
      <c r="H1154">
        <f>IF(RFM_Customers[Recency]&lt;=RFM_Thresholds!$B$2,5, IF(RFM_Customers[Recency]&lt;=RFM_Thresholds!$C$2,4,IF(RFM_Customers[Recency]&lt;=RFM_Thresholds!$D$2,3,IF(RFM_Customers[Recency]&lt;=RFM_Thresholds!$E$2,2,1))))</f>
        <v>2</v>
      </c>
      <c r="I1154">
        <f>IF(RFM_Customers[Frequency]&lt;=RFM_Thresholds!$B$2,1, IF(RFM_Customers[Frequency]&lt;=RFM_Thresholds!$C$2,2,IF(RFM_Customers[Frequency]&lt;=RFM_Thresholds!$D$2,3,IF(RFM_Customers[Frequency]&lt;=RFM_Thresholds!$E$2,4,5))))</f>
        <v>1</v>
      </c>
      <c r="J1154">
        <f>IF(RFM_Customers[NetSpending]&lt;=RFM_Thresholds!$B$2,1, IF(RFM_Customers[NetSpending]&lt;=RFM_Thresholds!$C$2,2,IF(RFM_Customers[NetSpending]&lt;=RFM_Thresholds!$D$2,3,IF(RFM_Customers[NetSpending]&lt;=RFM_Thresholds!$E$2,4,5))))</f>
        <v>5</v>
      </c>
      <c r="K1154">
        <f t="shared" ref="K1154:K1217" si="18">H1154+I1154+J1154</f>
        <v>8</v>
      </c>
    </row>
    <row r="1155" spans="1:11" x14ac:dyDescent="0.25">
      <c r="A1155">
        <v>17871</v>
      </c>
      <c r="B1155">
        <v>1068.95</v>
      </c>
      <c r="C1155">
        <v>0</v>
      </c>
      <c r="D1155">
        <v>1068.95</v>
      </c>
      <c r="E1155">
        <v>5</v>
      </c>
      <c r="F1155" s="1">
        <v>40682</v>
      </c>
      <c r="G1155">
        <v>205</v>
      </c>
      <c r="H1155">
        <f>IF(RFM_Customers[Recency]&lt;=RFM_Thresholds!$B$2,5, IF(RFM_Customers[Recency]&lt;=RFM_Thresholds!$C$2,4,IF(RFM_Customers[Recency]&lt;=RFM_Thresholds!$D$2,3,IF(RFM_Customers[Recency]&lt;=RFM_Thresholds!$E$2,2,1))))</f>
        <v>2</v>
      </c>
      <c r="I1155">
        <f>IF(RFM_Customers[Frequency]&lt;=RFM_Thresholds!$B$2,1, IF(RFM_Customers[Frequency]&lt;=RFM_Thresholds!$C$2,2,IF(RFM_Customers[Frequency]&lt;=RFM_Thresholds!$D$2,3,IF(RFM_Customers[Frequency]&lt;=RFM_Thresholds!$E$2,4,5))))</f>
        <v>1</v>
      </c>
      <c r="J1155">
        <f>IF(RFM_Customers[NetSpending]&lt;=RFM_Thresholds!$B$2,1, IF(RFM_Customers[NetSpending]&lt;=RFM_Thresholds!$C$2,2,IF(RFM_Customers[NetSpending]&lt;=RFM_Thresholds!$D$2,3,IF(RFM_Customers[NetSpending]&lt;=RFM_Thresholds!$E$2,4,5))))</f>
        <v>5</v>
      </c>
      <c r="K1155">
        <f t="shared" si="18"/>
        <v>8</v>
      </c>
    </row>
    <row r="1156" spans="1:11" x14ac:dyDescent="0.25">
      <c r="A1156">
        <v>12631</v>
      </c>
      <c r="B1156">
        <v>3481.5699999999997</v>
      </c>
      <c r="C1156">
        <v>29.299999999999997</v>
      </c>
      <c r="D1156">
        <v>3452.2699999999995</v>
      </c>
      <c r="E1156">
        <v>6</v>
      </c>
      <c r="F1156" s="1">
        <v>40829</v>
      </c>
      <c r="G1156">
        <v>58</v>
      </c>
      <c r="H1156">
        <f>IF(RFM_Customers[Recency]&lt;=RFM_Thresholds!$B$2,5, IF(RFM_Customers[Recency]&lt;=RFM_Thresholds!$C$2,4,IF(RFM_Customers[Recency]&lt;=RFM_Thresholds!$D$2,3,IF(RFM_Customers[Recency]&lt;=RFM_Thresholds!$E$2,2,1))))</f>
        <v>4</v>
      </c>
      <c r="I1156">
        <f>IF(RFM_Customers[Frequency]&lt;=RFM_Thresholds!$B$2,1, IF(RFM_Customers[Frequency]&lt;=RFM_Thresholds!$C$2,2,IF(RFM_Customers[Frequency]&lt;=RFM_Thresholds!$D$2,3,IF(RFM_Customers[Frequency]&lt;=RFM_Thresholds!$E$2,4,5))))</f>
        <v>1</v>
      </c>
      <c r="J1156">
        <f>IF(RFM_Customers[NetSpending]&lt;=RFM_Thresholds!$B$2,1, IF(RFM_Customers[NetSpending]&lt;=RFM_Thresholds!$C$2,2,IF(RFM_Customers[NetSpending]&lt;=RFM_Thresholds!$D$2,3,IF(RFM_Customers[NetSpending]&lt;=RFM_Thresholds!$E$2,4,5))))</f>
        <v>5</v>
      </c>
      <c r="K1156">
        <f t="shared" si="18"/>
        <v>10</v>
      </c>
    </row>
    <row r="1157" spans="1:11" x14ac:dyDescent="0.25">
      <c r="A1157">
        <v>17227</v>
      </c>
      <c r="B1157">
        <v>1878.9300000000007</v>
      </c>
      <c r="C1157">
        <v>0</v>
      </c>
      <c r="D1157">
        <v>1878.9300000000007</v>
      </c>
      <c r="E1157">
        <v>12</v>
      </c>
      <c r="F1157" s="1">
        <v>40868</v>
      </c>
      <c r="G1157">
        <v>19</v>
      </c>
      <c r="H1157">
        <f>IF(RFM_Customers[Recency]&lt;=RFM_Thresholds!$B$2,5, IF(RFM_Customers[Recency]&lt;=RFM_Thresholds!$C$2,4,IF(RFM_Customers[Recency]&lt;=RFM_Thresholds!$D$2,3,IF(RFM_Customers[Recency]&lt;=RFM_Thresholds!$E$2,2,1))))</f>
        <v>5</v>
      </c>
      <c r="I1157">
        <f>IF(RFM_Customers[Frequency]&lt;=RFM_Thresholds!$B$2,1, IF(RFM_Customers[Frequency]&lt;=RFM_Thresholds!$C$2,2,IF(RFM_Customers[Frequency]&lt;=RFM_Thresholds!$D$2,3,IF(RFM_Customers[Frequency]&lt;=RFM_Thresholds!$E$2,4,5))))</f>
        <v>1</v>
      </c>
      <c r="J1157">
        <f>IF(RFM_Customers[NetSpending]&lt;=RFM_Thresholds!$B$2,1, IF(RFM_Customers[NetSpending]&lt;=RFM_Thresholds!$C$2,2,IF(RFM_Customers[NetSpending]&lt;=RFM_Thresholds!$D$2,3,IF(RFM_Customers[NetSpending]&lt;=RFM_Thresholds!$E$2,4,5))))</f>
        <v>5</v>
      </c>
      <c r="K1157">
        <f t="shared" si="18"/>
        <v>11</v>
      </c>
    </row>
    <row r="1158" spans="1:11" x14ac:dyDescent="0.25">
      <c r="A1158">
        <v>12860</v>
      </c>
      <c r="B1158">
        <v>54.22</v>
      </c>
      <c r="C1158">
        <v>0</v>
      </c>
      <c r="D1158">
        <v>54.22</v>
      </c>
      <c r="E1158">
        <v>1</v>
      </c>
      <c r="F1158" s="1">
        <v>40193</v>
      </c>
      <c r="G1158">
        <v>694</v>
      </c>
      <c r="H1158">
        <f>IF(RFM_Customers[Recency]&lt;=RFM_Thresholds!$B$2,5, IF(RFM_Customers[Recency]&lt;=RFM_Thresholds!$C$2,4,IF(RFM_Customers[Recency]&lt;=RFM_Thresholds!$D$2,3,IF(RFM_Customers[Recency]&lt;=RFM_Thresholds!$E$2,2,1))))</f>
        <v>1</v>
      </c>
      <c r="I1158">
        <f>IF(RFM_Customers[Frequency]&lt;=RFM_Thresholds!$B$2,1, IF(RFM_Customers[Frequency]&lt;=RFM_Thresholds!$C$2,2,IF(RFM_Customers[Frequency]&lt;=RFM_Thresholds!$D$2,3,IF(RFM_Customers[Frequency]&lt;=RFM_Thresholds!$E$2,4,5))))</f>
        <v>1</v>
      </c>
      <c r="J1158">
        <f>IF(RFM_Customers[NetSpending]&lt;=RFM_Thresholds!$B$2,1, IF(RFM_Customers[NetSpending]&lt;=RFM_Thresholds!$C$2,2,IF(RFM_Customers[NetSpending]&lt;=RFM_Thresholds!$D$2,3,IF(RFM_Customers[NetSpending]&lt;=RFM_Thresholds!$E$2,4,5))))</f>
        <v>2</v>
      </c>
      <c r="K1158">
        <f t="shared" si="18"/>
        <v>4</v>
      </c>
    </row>
    <row r="1159" spans="1:11" x14ac:dyDescent="0.25">
      <c r="A1159">
        <v>17454</v>
      </c>
      <c r="B1159">
        <v>1547.94</v>
      </c>
      <c r="C1159">
        <v>15.299999999999999</v>
      </c>
      <c r="D1159">
        <v>1532.64</v>
      </c>
      <c r="E1159">
        <v>10</v>
      </c>
      <c r="F1159" s="1">
        <v>40694</v>
      </c>
      <c r="G1159">
        <v>193</v>
      </c>
      <c r="H1159">
        <f>IF(RFM_Customers[Recency]&lt;=RFM_Thresholds!$B$2,5, IF(RFM_Customers[Recency]&lt;=RFM_Thresholds!$C$2,4,IF(RFM_Customers[Recency]&lt;=RFM_Thresholds!$D$2,3,IF(RFM_Customers[Recency]&lt;=RFM_Thresholds!$E$2,2,1))))</f>
        <v>2</v>
      </c>
      <c r="I1159">
        <f>IF(RFM_Customers[Frequency]&lt;=RFM_Thresholds!$B$2,1, IF(RFM_Customers[Frequency]&lt;=RFM_Thresholds!$C$2,2,IF(RFM_Customers[Frequency]&lt;=RFM_Thresholds!$D$2,3,IF(RFM_Customers[Frequency]&lt;=RFM_Thresholds!$E$2,4,5))))</f>
        <v>1</v>
      </c>
      <c r="J1159">
        <f>IF(RFM_Customers[NetSpending]&lt;=RFM_Thresholds!$B$2,1, IF(RFM_Customers[NetSpending]&lt;=RFM_Thresholds!$C$2,2,IF(RFM_Customers[NetSpending]&lt;=RFM_Thresholds!$D$2,3,IF(RFM_Customers[NetSpending]&lt;=RFM_Thresholds!$E$2,4,5))))</f>
        <v>5</v>
      </c>
      <c r="K1159">
        <f t="shared" si="18"/>
        <v>8</v>
      </c>
    </row>
    <row r="1160" spans="1:11" x14ac:dyDescent="0.25">
      <c r="A1160">
        <v>15224</v>
      </c>
      <c r="B1160">
        <v>871.3599999999999</v>
      </c>
      <c r="C1160">
        <v>34.099999999999994</v>
      </c>
      <c r="D1160">
        <v>837.26</v>
      </c>
      <c r="E1160">
        <v>5</v>
      </c>
      <c r="F1160" s="1">
        <v>40528</v>
      </c>
      <c r="G1160">
        <v>359</v>
      </c>
      <c r="H1160">
        <f>IF(RFM_Customers[Recency]&lt;=RFM_Thresholds!$B$2,5, IF(RFM_Customers[Recency]&lt;=RFM_Thresholds!$C$2,4,IF(RFM_Customers[Recency]&lt;=RFM_Thresholds!$D$2,3,IF(RFM_Customers[Recency]&lt;=RFM_Thresholds!$E$2,2,1))))</f>
        <v>2</v>
      </c>
      <c r="I1160">
        <f>IF(RFM_Customers[Frequency]&lt;=RFM_Thresholds!$B$2,1, IF(RFM_Customers[Frequency]&lt;=RFM_Thresholds!$C$2,2,IF(RFM_Customers[Frequency]&lt;=RFM_Thresholds!$D$2,3,IF(RFM_Customers[Frequency]&lt;=RFM_Thresholds!$E$2,4,5))))</f>
        <v>1</v>
      </c>
      <c r="J1160">
        <f>IF(RFM_Customers[NetSpending]&lt;=RFM_Thresholds!$B$2,1, IF(RFM_Customers[NetSpending]&lt;=RFM_Thresholds!$C$2,2,IF(RFM_Customers[NetSpending]&lt;=RFM_Thresholds!$D$2,3,IF(RFM_Customers[NetSpending]&lt;=RFM_Thresholds!$E$2,4,5))))</f>
        <v>5</v>
      </c>
      <c r="K1160">
        <f t="shared" si="18"/>
        <v>8</v>
      </c>
    </row>
    <row r="1161" spans="1:11" x14ac:dyDescent="0.25">
      <c r="A1161">
        <v>12813</v>
      </c>
      <c r="B1161">
        <v>1687.8000000000009</v>
      </c>
      <c r="C1161">
        <v>0</v>
      </c>
      <c r="D1161">
        <v>1687.8000000000009</v>
      </c>
      <c r="E1161">
        <v>3</v>
      </c>
      <c r="F1161" s="1">
        <v>40385</v>
      </c>
      <c r="G1161">
        <v>502</v>
      </c>
      <c r="H1161">
        <f>IF(RFM_Customers[Recency]&lt;=RFM_Thresholds!$B$2,5, IF(RFM_Customers[Recency]&lt;=RFM_Thresholds!$C$2,4,IF(RFM_Customers[Recency]&lt;=RFM_Thresholds!$D$2,3,IF(RFM_Customers[Recency]&lt;=RFM_Thresholds!$E$2,2,1))))</f>
        <v>1</v>
      </c>
      <c r="I1161">
        <f>IF(RFM_Customers[Frequency]&lt;=RFM_Thresholds!$B$2,1, IF(RFM_Customers[Frequency]&lt;=RFM_Thresholds!$C$2,2,IF(RFM_Customers[Frequency]&lt;=RFM_Thresholds!$D$2,3,IF(RFM_Customers[Frequency]&lt;=RFM_Thresholds!$E$2,4,5))))</f>
        <v>1</v>
      </c>
      <c r="J1161">
        <f>IF(RFM_Customers[NetSpending]&lt;=RFM_Thresholds!$B$2,1, IF(RFM_Customers[NetSpending]&lt;=RFM_Thresholds!$C$2,2,IF(RFM_Customers[NetSpending]&lt;=RFM_Thresholds!$D$2,3,IF(RFM_Customers[NetSpending]&lt;=RFM_Thresholds!$E$2,4,5))))</f>
        <v>5</v>
      </c>
      <c r="K1161">
        <f t="shared" si="18"/>
        <v>7</v>
      </c>
    </row>
    <row r="1162" spans="1:11" x14ac:dyDescent="0.25">
      <c r="A1162">
        <v>15489</v>
      </c>
      <c r="B1162">
        <v>2419.610000000001</v>
      </c>
      <c r="C1162">
        <v>92.25</v>
      </c>
      <c r="D1162">
        <v>2327.3600000000019</v>
      </c>
      <c r="E1162">
        <v>8</v>
      </c>
      <c r="F1162" s="1">
        <v>40864</v>
      </c>
      <c r="G1162">
        <v>23</v>
      </c>
      <c r="H1162">
        <f>IF(RFM_Customers[Recency]&lt;=RFM_Thresholds!$B$2,5, IF(RFM_Customers[Recency]&lt;=RFM_Thresholds!$C$2,4,IF(RFM_Customers[Recency]&lt;=RFM_Thresholds!$D$2,3,IF(RFM_Customers[Recency]&lt;=RFM_Thresholds!$E$2,2,1))))</f>
        <v>4</v>
      </c>
      <c r="I1162">
        <f>IF(RFM_Customers[Frequency]&lt;=RFM_Thresholds!$B$2,1, IF(RFM_Customers[Frequency]&lt;=RFM_Thresholds!$C$2,2,IF(RFM_Customers[Frequency]&lt;=RFM_Thresholds!$D$2,3,IF(RFM_Customers[Frequency]&lt;=RFM_Thresholds!$E$2,4,5))))</f>
        <v>1</v>
      </c>
      <c r="J1162">
        <f>IF(RFM_Customers[NetSpending]&lt;=RFM_Thresholds!$B$2,1, IF(RFM_Customers[NetSpending]&lt;=RFM_Thresholds!$C$2,2,IF(RFM_Customers[NetSpending]&lt;=RFM_Thresholds!$D$2,3,IF(RFM_Customers[NetSpending]&lt;=RFM_Thresholds!$E$2,4,5))))</f>
        <v>5</v>
      </c>
      <c r="K1162">
        <f t="shared" si="18"/>
        <v>10</v>
      </c>
    </row>
    <row r="1163" spans="1:11" x14ac:dyDescent="0.25">
      <c r="A1163">
        <v>14451</v>
      </c>
      <c r="B1163">
        <v>3258.6799999999989</v>
      </c>
      <c r="C1163">
        <v>43.179999999999993</v>
      </c>
      <c r="D1163">
        <v>3215.4999999999991</v>
      </c>
      <c r="E1163">
        <v>12</v>
      </c>
      <c r="F1163" s="1">
        <v>40826</v>
      </c>
      <c r="G1163">
        <v>61</v>
      </c>
      <c r="H1163">
        <f>IF(RFM_Customers[Recency]&lt;=RFM_Thresholds!$B$2,5, IF(RFM_Customers[Recency]&lt;=RFM_Thresholds!$C$2,4,IF(RFM_Customers[Recency]&lt;=RFM_Thresholds!$D$2,3,IF(RFM_Customers[Recency]&lt;=RFM_Thresholds!$E$2,2,1))))</f>
        <v>3</v>
      </c>
      <c r="I1163">
        <f>IF(RFM_Customers[Frequency]&lt;=RFM_Thresholds!$B$2,1, IF(RFM_Customers[Frequency]&lt;=RFM_Thresholds!$C$2,2,IF(RFM_Customers[Frequency]&lt;=RFM_Thresholds!$D$2,3,IF(RFM_Customers[Frequency]&lt;=RFM_Thresholds!$E$2,4,5))))</f>
        <v>1</v>
      </c>
      <c r="J1163">
        <f>IF(RFM_Customers[NetSpending]&lt;=RFM_Thresholds!$B$2,1, IF(RFM_Customers[NetSpending]&lt;=RFM_Thresholds!$C$2,2,IF(RFM_Customers[NetSpending]&lt;=RFM_Thresholds!$D$2,3,IF(RFM_Customers[NetSpending]&lt;=RFM_Thresholds!$E$2,4,5))))</f>
        <v>5</v>
      </c>
      <c r="K1163">
        <f t="shared" si="18"/>
        <v>9</v>
      </c>
    </row>
    <row r="1164" spans="1:11" x14ac:dyDescent="0.25">
      <c r="A1164">
        <v>14421</v>
      </c>
      <c r="B1164">
        <v>2469.3699999999994</v>
      </c>
      <c r="C1164">
        <v>12.75</v>
      </c>
      <c r="D1164">
        <v>2456.6199999999994</v>
      </c>
      <c r="E1164">
        <v>6</v>
      </c>
      <c r="F1164" s="1">
        <v>40829</v>
      </c>
      <c r="G1164">
        <v>58</v>
      </c>
      <c r="H1164">
        <f>IF(RFM_Customers[Recency]&lt;=RFM_Thresholds!$B$2,5, IF(RFM_Customers[Recency]&lt;=RFM_Thresholds!$C$2,4,IF(RFM_Customers[Recency]&lt;=RFM_Thresholds!$D$2,3,IF(RFM_Customers[Recency]&lt;=RFM_Thresholds!$E$2,2,1))))</f>
        <v>4</v>
      </c>
      <c r="I1164">
        <f>IF(RFM_Customers[Frequency]&lt;=RFM_Thresholds!$B$2,1, IF(RFM_Customers[Frequency]&lt;=RFM_Thresholds!$C$2,2,IF(RFM_Customers[Frequency]&lt;=RFM_Thresholds!$D$2,3,IF(RFM_Customers[Frequency]&lt;=RFM_Thresholds!$E$2,4,5))))</f>
        <v>1</v>
      </c>
      <c r="J1164">
        <f>IF(RFM_Customers[NetSpending]&lt;=RFM_Thresholds!$B$2,1, IF(RFM_Customers[NetSpending]&lt;=RFM_Thresholds!$C$2,2,IF(RFM_Customers[NetSpending]&lt;=RFM_Thresholds!$D$2,3,IF(RFM_Customers[NetSpending]&lt;=RFM_Thresholds!$E$2,4,5))))</f>
        <v>5</v>
      </c>
      <c r="K1164">
        <f t="shared" si="18"/>
        <v>10</v>
      </c>
    </row>
    <row r="1165" spans="1:11" x14ac:dyDescent="0.25">
      <c r="A1165">
        <v>17801</v>
      </c>
      <c r="B1165">
        <v>770.0300000000002</v>
      </c>
      <c r="C1165">
        <v>2.5499999999999998</v>
      </c>
      <c r="D1165">
        <v>767.48000000000025</v>
      </c>
      <c r="E1165">
        <v>3</v>
      </c>
      <c r="F1165" s="1">
        <v>40435</v>
      </c>
      <c r="G1165">
        <v>452</v>
      </c>
      <c r="H1165">
        <f>IF(RFM_Customers[Recency]&lt;=RFM_Thresholds!$B$2,5, IF(RFM_Customers[Recency]&lt;=RFM_Thresholds!$C$2,4,IF(RFM_Customers[Recency]&lt;=RFM_Thresholds!$D$2,3,IF(RFM_Customers[Recency]&lt;=RFM_Thresholds!$E$2,2,1))))</f>
        <v>1</v>
      </c>
      <c r="I1165">
        <f>IF(RFM_Customers[Frequency]&lt;=RFM_Thresholds!$B$2,1, IF(RFM_Customers[Frequency]&lt;=RFM_Thresholds!$C$2,2,IF(RFM_Customers[Frequency]&lt;=RFM_Thresholds!$D$2,3,IF(RFM_Customers[Frequency]&lt;=RFM_Thresholds!$E$2,4,5))))</f>
        <v>1</v>
      </c>
      <c r="J1165">
        <f>IF(RFM_Customers[NetSpending]&lt;=RFM_Thresholds!$B$2,1, IF(RFM_Customers[NetSpending]&lt;=RFM_Thresholds!$C$2,2,IF(RFM_Customers[NetSpending]&lt;=RFM_Thresholds!$D$2,3,IF(RFM_Customers[NetSpending]&lt;=RFM_Thresholds!$E$2,4,5))))</f>
        <v>5</v>
      </c>
      <c r="K1165">
        <f t="shared" si="18"/>
        <v>7</v>
      </c>
    </row>
    <row r="1166" spans="1:11" x14ac:dyDescent="0.25">
      <c r="A1166">
        <v>16595</v>
      </c>
      <c r="B1166">
        <v>1757.7500000000007</v>
      </c>
      <c r="C1166">
        <v>0</v>
      </c>
      <c r="D1166">
        <v>1757.7500000000007</v>
      </c>
      <c r="E1166">
        <v>5</v>
      </c>
      <c r="F1166" s="1">
        <v>40825</v>
      </c>
      <c r="G1166">
        <v>62</v>
      </c>
      <c r="H1166">
        <f>IF(RFM_Customers[Recency]&lt;=RFM_Thresholds!$B$2,5, IF(RFM_Customers[Recency]&lt;=RFM_Thresholds!$C$2,4,IF(RFM_Customers[Recency]&lt;=RFM_Thresholds!$D$2,3,IF(RFM_Customers[Recency]&lt;=RFM_Thresholds!$E$2,2,1))))</f>
        <v>3</v>
      </c>
      <c r="I1166">
        <f>IF(RFM_Customers[Frequency]&lt;=RFM_Thresholds!$B$2,1, IF(RFM_Customers[Frequency]&lt;=RFM_Thresholds!$C$2,2,IF(RFM_Customers[Frequency]&lt;=RFM_Thresholds!$D$2,3,IF(RFM_Customers[Frequency]&lt;=RFM_Thresholds!$E$2,4,5))))</f>
        <v>1</v>
      </c>
      <c r="J1166">
        <f>IF(RFM_Customers[NetSpending]&lt;=RFM_Thresholds!$B$2,1, IF(RFM_Customers[NetSpending]&lt;=RFM_Thresholds!$C$2,2,IF(RFM_Customers[NetSpending]&lt;=RFM_Thresholds!$D$2,3,IF(RFM_Customers[NetSpending]&lt;=RFM_Thresholds!$E$2,4,5))))</f>
        <v>5</v>
      </c>
      <c r="K1166">
        <f t="shared" si="18"/>
        <v>9</v>
      </c>
    </row>
    <row r="1167" spans="1:11" x14ac:dyDescent="0.25">
      <c r="A1167">
        <v>13907</v>
      </c>
      <c r="B1167">
        <v>136.80000000000001</v>
      </c>
      <c r="C1167">
        <v>0</v>
      </c>
      <c r="D1167">
        <v>136.80000000000001</v>
      </c>
      <c r="E1167">
        <v>1</v>
      </c>
      <c r="F1167" s="1">
        <v>40195</v>
      </c>
      <c r="G1167">
        <v>692</v>
      </c>
      <c r="H1167">
        <f>IF(RFM_Customers[Recency]&lt;=RFM_Thresholds!$B$2,5, IF(RFM_Customers[Recency]&lt;=RFM_Thresholds!$C$2,4,IF(RFM_Customers[Recency]&lt;=RFM_Thresholds!$D$2,3,IF(RFM_Customers[Recency]&lt;=RFM_Thresholds!$E$2,2,1))))</f>
        <v>1</v>
      </c>
      <c r="I1167">
        <f>IF(RFM_Customers[Frequency]&lt;=RFM_Thresholds!$B$2,1, IF(RFM_Customers[Frequency]&lt;=RFM_Thresholds!$C$2,2,IF(RFM_Customers[Frequency]&lt;=RFM_Thresholds!$D$2,3,IF(RFM_Customers[Frequency]&lt;=RFM_Thresholds!$E$2,4,5))))</f>
        <v>1</v>
      </c>
      <c r="J1167">
        <f>IF(RFM_Customers[NetSpending]&lt;=RFM_Thresholds!$B$2,1, IF(RFM_Customers[NetSpending]&lt;=RFM_Thresholds!$C$2,2,IF(RFM_Customers[NetSpending]&lt;=RFM_Thresholds!$D$2,3,IF(RFM_Customers[NetSpending]&lt;=RFM_Thresholds!$E$2,4,5))))</f>
        <v>3</v>
      </c>
      <c r="K1167">
        <f t="shared" si="18"/>
        <v>5</v>
      </c>
    </row>
    <row r="1168" spans="1:11" x14ac:dyDescent="0.25">
      <c r="A1168">
        <v>16510</v>
      </c>
      <c r="B1168">
        <v>1777.5000000000002</v>
      </c>
      <c r="C1168">
        <v>0</v>
      </c>
      <c r="D1168">
        <v>1777.5000000000002</v>
      </c>
      <c r="E1168">
        <v>6</v>
      </c>
      <c r="F1168" s="1">
        <v>40514</v>
      </c>
      <c r="G1168">
        <v>373</v>
      </c>
      <c r="H1168">
        <f>IF(RFM_Customers[Recency]&lt;=RFM_Thresholds!$B$2,5, IF(RFM_Customers[Recency]&lt;=RFM_Thresholds!$C$2,4,IF(RFM_Customers[Recency]&lt;=RFM_Thresholds!$D$2,3,IF(RFM_Customers[Recency]&lt;=RFM_Thresholds!$E$2,2,1))))</f>
        <v>2</v>
      </c>
      <c r="I1168">
        <f>IF(RFM_Customers[Frequency]&lt;=RFM_Thresholds!$B$2,1, IF(RFM_Customers[Frequency]&lt;=RFM_Thresholds!$C$2,2,IF(RFM_Customers[Frequency]&lt;=RFM_Thresholds!$D$2,3,IF(RFM_Customers[Frequency]&lt;=RFM_Thresholds!$E$2,4,5))))</f>
        <v>1</v>
      </c>
      <c r="J1168">
        <f>IF(RFM_Customers[NetSpending]&lt;=RFM_Thresholds!$B$2,1, IF(RFM_Customers[NetSpending]&lt;=RFM_Thresholds!$C$2,2,IF(RFM_Customers[NetSpending]&lt;=RFM_Thresholds!$D$2,3,IF(RFM_Customers[NetSpending]&lt;=RFM_Thresholds!$E$2,4,5))))</f>
        <v>5</v>
      </c>
      <c r="K1168">
        <f t="shared" si="18"/>
        <v>8</v>
      </c>
    </row>
    <row r="1169" spans="1:11" x14ac:dyDescent="0.25">
      <c r="A1169">
        <v>14420</v>
      </c>
      <c r="B1169">
        <v>1639.1699999999996</v>
      </c>
      <c r="C1169">
        <v>11.450000000000001</v>
      </c>
      <c r="D1169">
        <v>1627.7199999999993</v>
      </c>
      <c r="E1169">
        <v>4</v>
      </c>
      <c r="F1169" s="1">
        <v>40787</v>
      </c>
      <c r="G1169">
        <v>100</v>
      </c>
      <c r="H1169">
        <f>IF(RFM_Customers[Recency]&lt;=RFM_Thresholds!$B$2,5, IF(RFM_Customers[Recency]&lt;=RFM_Thresholds!$C$2,4,IF(RFM_Customers[Recency]&lt;=RFM_Thresholds!$D$2,3,IF(RFM_Customers[Recency]&lt;=RFM_Thresholds!$E$2,2,1))))</f>
        <v>3</v>
      </c>
      <c r="I1169">
        <f>IF(RFM_Customers[Frequency]&lt;=RFM_Thresholds!$B$2,1, IF(RFM_Customers[Frequency]&lt;=RFM_Thresholds!$C$2,2,IF(RFM_Customers[Frequency]&lt;=RFM_Thresholds!$D$2,3,IF(RFM_Customers[Frequency]&lt;=RFM_Thresholds!$E$2,4,5))))</f>
        <v>1</v>
      </c>
      <c r="J1169">
        <f>IF(RFM_Customers[NetSpending]&lt;=RFM_Thresholds!$B$2,1, IF(RFM_Customers[NetSpending]&lt;=RFM_Thresholds!$C$2,2,IF(RFM_Customers[NetSpending]&lt;=RFM_Thresholds!$D$2,3,IF(RFM_Customers[NetSpending]&lt;=RFM_Thresholds!$E$2,4,5))))</f>
        <v>5</v>
      </c>
      <c r="K1169">
        <f t="shared" si="18"/>
        <v>9</v>
      </c>
    </row>
    <row r="1170" spans="1:11" x14ac:dyDescent="0.25">
      <c r="A1170">
        <v>16524</v>
      </c>
      <c r="B1170">
        <v>306.18999999999994</v>
      </c>
      <c r="C1170">
        <v>0</v>
      </c>
      <c r="D1170">
        <v>306.18999999999994</v>
      </c>
      <c r="E1170">
        <v>2</v>
      </c>
      <c r="F1170" s="1">
        <v>40440</v>
      </c>
      <c r="G1170">
        <v>447</v>
      </c>
      <c r="H1170">
        <f>IF(RFM_Customers[Recency]&lt;=RFM_Thresholds!$B$2,5, IF(RFM_Customers[Recency]&lt;=RFM_Thresholds!$C$2,4,IF(RFM_Customers[Recency]&lt;=RFM_Thresholds!$D$2,3,IF(RFM_Customers[Recency]&lt;=RFM_Thresholds!$E$2,2,1))))</f>
        <v>1</v>
      </c>
      <c r="I1170">
        <f>IF(RFM_Customers[Frequency]&lt;=RFM_Thresholds!$B$2,1, IF(RFM_Customers[Frequency]&lt;=RFM_Thresholds!$C$2,2,IF(RFM_Customers[Frequency]&lt;=RFM_Thresholds!$D$2,3,IF(RFM_Customers[Frequency]&lt;=RFM_Thresholds!$E$2,4,5))))</f>
        <v>1</v>
      </c>
      <c r="J1170">
        <f>IF(RFM_Customers[NetSpending]&lt;=RFM_Thresholds!$B$2,1, IF(RFM_Customers[NetSpending]&lt;=RFM_Thresholds!$C$2,2,IF(RFM_Customers[NetSpending]&lt;=RFM_Thresholds!$D$2,3,IF(RFM_Customers[NetSpending]&lt;=RFM_Thresholds!$E$2,4,5))))</f>
        <v>4</v>
      </c>
      <c r="K1170">
        <f t="shared" si="18"/>
        <v>6</v>
      </c>
    </row>
    <row r="1171" spans="1:11" x14ac:dyDescent="0.25">
      <c r="A1171">
        <v>16166</v>
      </c>
      <c r="B1171">
        <v>435.8300000000001</v>
      </c>
      <c r="C1171">
        <v>108.35</v>
      </c>
      <c r="D1171">
        <v>327.48</v>
      </c>
      <c r="E1171">
        <v>2</v>
      </c>
      <c r="F1171" s="1">
        <v>40458</v>
      </c>
      <c r="G1171">
        <v>429</v>
      </c>
      <c r="H1171">
        <f>IF(RFM_Customers[Recency]&lt;=RFM_Thresholds!$B$2,5, IF(RFM_Customers[Recency]&lt;=RFM_Thresholds!$C$2,4,IF(RFM_Customers[Recency]&lt;=RFM_Thresholds!$D$2,3,IF(RFM_Customers[Recency]&lt;=RFM_Thresholds!$E$2,2,1))))</f>
        <v>1</v>
      </c>
      <c r="I1171">
        <f>IF(RFM_Customers[Frequency]&lt;=RFM_Thresholds!$B$2,1, IF(RFM_Customers[Frequency]&lt;=RFM_Thresholds!$C$2,2,IF(RFM_Customers[Frequency]&lt;=RFM_Thresholds!$D$2,3,IF(RFM_Customers[Frequency]&lt;=RFM_Thresholds!$E$2,4,5))))</f>
        <v>1</v>
      </c>
      <c r="J1171">
        <f>IF(RFM_Customers[NetSpending]&lt;=RFM_Thresholds!$B$2,1, IF(RFM_Customers[NetSpending]&lt;=RFM_Thresholds!$C$2,2,IF(RFM_Customers[NetSpending]&lt;=RFM_Thresholds!$D$2,3,IF(RFM_Customers[NetSpending]&lt;=RFM_Thresholds!$E$2,4,5))))</f>
        <v>4</v>
      </c>
      <c r="K1171">
        <f t="shared" si="18"/>
        <v>6</v>
      </c>
    </row>
    <row r="1172" spans="1:11" x14ac:dyDescent="0.25">
      <c r="A1172">
        <v>16434</v>
      </c>
      <c r="B1172">
        <v>2673.69</v>
      </c>
      <c r="C1172">
        <v>14.700000000000001</v>
      </c>
      <c r="D1172">
        <v>2658.9900000000002</v>
      </c>
      <c r="E1172">
        <v>12</v>
      </c>
      <c r="F1172" s="1">
        <v>40857</v>
      </c>
      <c r="G1172">
        <v>30</v>
      </c>
      <c r="H1172">
        <f>IF(RFM_Customers[Recency]&lt;=RFM_Thresholds!$B$2,5, IF(RFM_Customers[Recency]&lt;=RFM_Thresholds!$C$2,4,IF(RFM_Customers[Recency]&lt;=RFM_Thresholds!$D$2,3,IF(RFM_Customers[Recency]&lt;=RFM_Thresholds!$E$2,2,1))))</f>
        <v>4</v>
      </c>
      <c r="I1172">
        <f>IF(RFM_Customers[Frequency]&lt;=RFM_Thresholds!$B$2,1, IF(RFM_Customers[Frequency]&lt;=RFM_Thresholds!$C$2,2,IF(RFM_Customers[Frequency]&lt;=RFM_Thresholds!$D$2,3,IF(RFM_Customers[Frequency]&lt;=RFM_Thresholds!$E$2,4,5))))</f>
        <v>1</v>
      </c>
      <c r="J1172">
        <f>IF(RFM_Customers[NetSpending]&lt;=RFM_Thresholds!$B$2,1, IF(RFM_Customers[NetSpending]&lt;=RFM_Thresholds!$C$2,2,IF(RFM_Customers[NetSpending]&lt;=RFM_Thresholds!$D$2,3,IF(RFM_Customers[NetSpending]&lt;=RFM_Thresholds!$E$2,4,5))))</f>
        <v>5</v>
      </c>
      <c r="K1172">
        <f t="shared" si="18"/>
        <v>10</v>
      </c>
    </row>
    <row r="1173" spans="1:11" x14ac:dyDescent="0.25">
      <c r="A1173">
        <v>13869</v>
      </c>
      <c r="B1173">
        <v>7996.8699999999935</v>
      </c>
      <c r="C1173">
        <v>0</v>
      </c>
      <c r="D1173">
        <v>7996.8699999999935</v>
      </c>
      <c r="E1173">
        <v>10</v>
      </c>
      <c r="F1173" s="1">
        <v>40763</v>
      </c>
      <c r="G1173">
        <v>124</v>
      </c>
      <c r="H1173">
        <f>IF(RFM_Customers[Recency]&lt;=RFM_Thresholds!$B$2,5, IF(RFM_Customers[Recency]&lt;=RFM_Thresholds!$C$2,4,IF(RFM_Customers[Recency]&lt;=RFM_Thresholds!$D$2,3,IF(RFM_Customers[Recency]&lt;=RFM_Thresholds!$E$2,2,1))))</f>
        <v>3</v>
      </c>
      <c r="I1173">
        <f>IF(RFM_Customers[Frequency]&lt;=RFM_Thresholds!$B$2,1, IF(RFM_Customers[Frequency]&lt;=RFM_Thresholds!$C$2,2,IF(RFM_Customers[Frequency]&lt;=RFM_Thresholds!$D$2,3,IF(RFM_Customers[Frequency]&lt;=RFM_Thresholds!$E$2,4,5))))</f>
        <v>1</v>
      </c>
      <c r="J1173">
        <f>IF(RFM_Customers[NetSpending]&lt;=RFM_Thresholds!$B$2,1, IF(RFM_Customers[NetSpending]&lt;=RFM_Thresholds!$C$2,2,IF(RFM_Customers[NetSpending]&lt;=RFM_Thresholds!$D$2,3,IF(RFM_Customers[NetSpending]&lt;=RFM_Thresholds!$E$2,4,5))))</f>
        <v>5</v>
      </c>
      <c r="K1173">
        <f t="shared" si="18"/>
        <v>9</v>
      </c>
    </row>
    <row r="1174" spans="1:11" x14ac:dyDescent="0.25">
      <c r="A1174">
        <v>13616</v>
      </c>
      <c r="B1174">
        <v>283.85000000000002</v>
      </c>
      <c r="C1174">
        <v>0</v>
      </c>
      <c r="D1174">
        <v>283.85000000000002</v>
      </c>
      <c r="E1174">
        <v>2</v>
      </c>
      <c r="F1174" s="1">
        <v>40318</v>
      </c>
      <c r="G1174">
        <v>569</v>
      </c>
      <c r="H1174">
        <f>IF(RFM_Customers[Recency]&lt;=RFM_Thresholds!$B$2,5, IF(RFM_Customers[Recency]&lt;=RFM_Thresholds!$C$2,4,IF(RFM_Customers[Recency]&lt;=RFM_Thresholds!$D$2,3,IF(RFM_Customers[Recency]&lt;=RFM_Thresholds!$E$2,2,1))))</f>
        <v>1</v>
      </c>
      <c r="I1174">
        <f>IF(RFM_Customers[Frequency]&lt;=RFM_Thresholds!$B$2,1, IF(RFM_Customers[Frequency]&lt;=RFM_Thresholds!$C$2,2,IF(RFM_Customers[Frequency]&lt;=RFM_Thresholds!$D$2,3,IF(RFM_Customers[Frequency]&lt;=RFM_Thresholds!$E$2,4,5))))</f>
        <v>1</v>
      </c>
      <c r="J1174">
        <f>IF(RFM_Customers[NetSpending]&lt;=RFM_Thresholds!$B$2,1, IF(RFM_Customers[NetSpending]&lt;=RFM_Thresholds!$C$2,2,IF(RFM_Customers[NetSpending]&lt;=RFM_Thresholds!$D$2,3,IF(RFM_Customers[NetSpending]&lt;=RFM_Thresholds!$E$2,4,5))))</f>
        <v>4</v>
      </c>
      <c r="K1174">
        <f t="shared" si="18"/>
        <v>6</v>
      </c>
    </row>
    <row r="1175" spans="1:11" x14ac:dyDescent="0.25">
      <c r="A1175">
        <v>17591</v>
      </c>
      <c r="B1175">
        <v>2339.3199999999997</v>
      </c>
      <c r="C1175">
        <v>10.95</v>
      </c>
      <c r="D1175">
        <v>2328.37</v>
      </c>
      <c r="E1175">
        <v>8</v>
      </c>
      <c r="F1175" s="1">
        <v>40813</v>
      </c>
      <c r="G1175">
        <v>74</v>
      </c>
      <c r="H1175">
        <f>IF(RFM_Customers[Recency]&lt;=RFM_Thresholds!$B$2,5, IF(RFM_Customers[Recency]&lt;=RFM_Thresholds!$C$2,4,IF(RFM_Customers[Recency]&lt;=RFM_Thresholds!$D$2,3,IF(RFM_Customers[Recency]&lt;=RFM_Thresholds!$E$2,2,1))))</f>
        <v>3</v>
      </c>
      <c r="I1175">
        <f>IF(RFM_Customers[Frequency]&lt;=RFM_Thresholds!$B$2,1, IF(RFM_Customers[Frequency]&lt;=RFM_Thresholds!$C$2,2,IF(RFM_Customers[Frequency]&lt;=RFM_Thresholds!$D$2,3,IF(RFM_Customers[Frequency]&lt;=RFM_Thresholds!$E$2,4,5))))</f>
        <v>1</v>
      </c>
      <c r="J1175">
        <f>IF(RFM_Customers[NetSpending]&lt;=RFM_Thresholds!$B$2,1, IF(RFM_Customers[NetSpending]&lt;=RFM_Thresholds!$C$2,2,IF(RFM_Customers[NetSpending]&lt;=RFM_Thresholds!$D$2,3,IF(RFM_Customers[NetSpending]&lt;=RFM_Thresholds!$E$2,4,5))))</f>
        <v>5</v>
      </c>
      <c r="K1175">
        <f t="shared" si="18"/>
        <v>9</v>
      </c>
    </row>
    <row r="1176" spans="1:11" x14ac:dyDescent="0.25">
      <c r="A1176">
        <v>14892</v>
      </c>
      <c r="B1176">
        <v>202.35000000000002</v>
      </c>
      <c r="C1176">
        <v>0</v>
      </c>
      <c r="D1176">
        <v>202.35000000000002</v>
      </c>
      <c r="E1176">
        <v>1</v>
      </c>
      <c r="F1176" s="1">
        <v>40196</v>
      </c>
      <c r="G1176">
        <v>691</v>
      </c>
      <c r="H1176">
        <f>IF(RFM_Customers[Recency]&lt;=RFM_Thresholds!$B$2,5, IF(RFM_Customers[Recency]&lt;=RFM_Thresholds!$C$2,4,IF(RFM_Customers[Recency]&lt;=RFM_Thresholds!$D$2,3,IF(RFM_Customers[Recency]&lt;=RFM_Thresholds!$E$2,2,1))))</f>
        <v>1</v>
      </c>
      <c r="I1176">
        <f>IF(RFM_Customers[Frequency]&lt;=RFM_Thresholds!$B$2,1, IF(RFM_Customers[Frequency]&lt;=RFM_Thresholds!$C$2,2,IF(RFM_Customers[Frequency]&lt;=RFM_Thresholds!$D$2,3,IF(RFM_Customers[Frequency]&lt;=RFM_Thresholds!$E$2,4,5))))</f>
        <v>1</v>
      </c>
      <c r="J1176">
        <f>IF(RFM_Customers[NetSpending]&lt;=RFM_Thresholds!$B$2,1, IF(RFM_Customers[NetSpending]&lt;=RFM_Thresholds!$C$2,2,IF(RFM_Customers[NetSpending]&lt;=RFM_Thresholds!$D$2,3,IF(RFM_Customers[NetSpending]&lt;=RFM_Thresholds!$E$2,4,5))))</f>
        <v>4</v>
      </c>
      <c r="K1176">
        <f t="shared" si="18"/>
        <v>6</v>
      </c>
    </row>
    <row r="1177" spans="1:11" x14ac:dyDescent="0.25">
      <c r="A1177">
        <v>12877</v>
      </c>
      <c r="B1177">
        <v>2942.1399999999981</v>
      </c>
      <c r="C1177">
        <v>0</v>
      </c>
      <c r="D1177">
        <v>2942.1399999999981</v>
      </c>
      <c r="E1177">
        <v>20</v>
      </c>
      <c r="F1177" s="1">
        <v>40883</v>
      </c>
      <c r="G1177">
        <v>4</v>
      </c>
      <c r="H1177">
        <f>IF(RFM_Customers[Recency]&lt;=RFM_Thresholds!$B$2,5, IF(RFM_Customers[Recency]&lt;=RFM_Thresholds!$C$2,4,IF(RFM_Customers[Recency]&lt;=RFM_Thresholds!$D$2,3,IF(RFM_Customers[Recency]&lt;=RFM_Thresholds!$E$2,2,1))))</f>
        <v>5</v>
      </c>
      <c r="I1177">
        <f>IF(RFM_Customers[Frequency]&lt;=RFM_Thresholds!$B$2,1, IF(RFM_Customers[Frequency]&lt;=RFM_Thresholds!$C$2,2,IF(RFM_Customers[Frequency]&lt;=RFM_Thresholds!$D$2,3,IF(RFM_Customers[Frequency]&lt;=RFM_Thresholds!$E$2,4,5))))</f>
        <v>1</v>
      </c>
      <c r="J1177">
        <f>IF(RFM_Customers[NetSpending]&lt;=RFM_Thresholds!$B$2,1, IF(RFM_Customers[NetSpending]&lt;=RFM_Thresholds!$C$2,2,IF(RFM_Customers[NetSpending]&lt;=RFM_Thresholds!$D$2,3,IF(RFM_Customers[NetSpending]&lt;=RFM_Thresholds!$E$2,4,5))))</f>
        <v>5</v>
      </c>
      <c r="K1177">
        <f t="shared" si="18"/>
        <v>11</v>
      </c>
    </row>
    <row r="1178" spans="1:11" x14ac:dyDescent="0.25">
      <c r="A1178">
        <v>14441</v>
      </c>
      <c r="B1178">
        <v>4611.6899999999978</v>
      </c>
      <c r="C1178">
        <v>241.6</v>
      </c>
      <c r="D1178">
        <v>4370.0900000000011</v>
      </c>
      <c r="E1178">
        <v>11</v>
      </c>
      <c r="F1178" s="1">
        <v>40886</v>
      </c>
      <c r="G1178">
        <v>1</v>
      </c>
      <c r="H1178">
        <f>IF(RFM_Customers[Recency]&lt;=RFM_Thresholds!$B$2,5, IF(RFM_Customers[Recency]&lt;=RFM_Thresholds!$C$2,4,IF(RFM_Customers[Recency]&lt;=RFM_Thresholds!$D$2,3,IF(RFM_Customers[Recency]&lt;=RFM_Thresholds!$E$2,2,1))))</f>
        <v>5</v>
      </c>
      <c r="I1178">
        <f>IF(RFM_Customers[Frequency]&lt;=RFM_Thresholds!$B$2,1, IF(RFM_Customers[Frequency]&lt;=RFM_Thresholds!$C$2,2,IF(RFM_Customers[Frequency]&lt;=RFM_Thresholds!$D$2,3,IF(RFM_Customers[Frequency]&lt;=RFM_Thresholds!$E$2,4,5))))</f>
        <v>1</v>
      </c>
      <c r="J1178">
        <f>IF(RFM_Customers[NetSpending]&lt;=RFM_Thresholds!$B$2,1, IF(RFM_Customers[NetSpending]&lt;=RFM_Thresholds!$C$2,2,IF(RFM_Customers[NetSpending]&lt;=RFM_Thresholds!$D$2,3,IF(RFM_Customers[NetSpending]&lt;=RFM_Thresholds!$E$2,4,5))))</f>
        <v>5</v>
      </c>
      <c r="K1178">
        <f t="shared" si="18"/>
        <v>11</v>
      </c>
    </row>
    <row r="1179" spans="1:11" x14ac:dyDescent="0.25">
      <c r="A1179">
        <v>14754</v>
      </c>
      <c r="B1179">
        <v>1547.93</v>
      </c>
      <c r="C1179">
        <v>4.2</v>
      </c>
      <c r="D1179">
        <v>1543.73</v>
      </c>
      <c r="E1179">
        <v>6</v>
      </c>
      <c r="F1179" s="1">
        <v>40842</v>
      </c>
      <c r="G1179">
        <v>45</v>
      </c>
      <c r="H1179">
        <f>IF(RFM_Customers[Recency]&lt;=RFM_Thresholds!$B$2,5, IF(RFM_Customers[Recency]&lt;=RFM_Thresholds!$C$2,4,IF(RFM_Customers[Recency]&lt;=RFM_Thresholds!$D$2,3,IF(RFM_Customers[Recency]&lt;=RFM_Thresholds!$E$2,2,1))))</f>
        <v>4</v>
      </c>
      <c r="I1179">
        <f>IF(RFM_Customers[Frequency]&lt;=RFM_Thresholds!$B$2,1, IF(RFM_Customers[Frequency]&lt;=RFM_Thresholds!$C$2,2,IF(RFM_Customers[Frequency]&lt;=RFM_Thresholds!$D$2,3,IF(RFM_Customers[Frequency]&lt;=RFM_Thresholds!$E$2,4,5))))</f>
        <v>1</v>
      </c>
      <c r="J1179">
        <f>IF(RFM_Customers[NetSpending]&lt;=RFM_Thresholds!$B$2,1, IF(RFM_Customers[NetSpending]&lt;=RFM_Thresholds!$C$2,2,IF(RFM_Customers[NetSpending]&lt;=RFM_Thresholds!$D$2,3,IF(RFM_Customers[NetSpending]&lt;=RFM_Thresholds!$E$2,4,5))))</f>
        <v>5</v>
      </c>
      <c r="K1179">
        <f t="shared" si="18"/>
        <v>10</v>
      </c>
    </row>
    <row r="1180" spans="1:11" x14ac:dyDescent="0.25">
      <c r="A1180">
        <v>15747</v>
      </c>
      <c r="B1180">
        <v>2499.8099999999995</v>
      </c>
      <c r="C1180">
        <v>1.95</v>
      </c>
      <c r="D1180">
        <v>2497.8599999999992</v>
      </c>
      <c r="E1180">
        <v>9</v>
      </c>
      <c r="F1180" s="1">
        <v>40874</v>
      </c>
      <c r="G1180">
        <v>13</v>
      </c>
      <c r="H1180">
        <f>IF(RFM_Customers[Recency]&lt;=RFM_Thresholds!$B$2,5, IF(RFM_Customers[Recency]&lt;=RFM_Thresholds!$C$2,4,IF(RFM_Customers[Recency]&lt;=RFM_Thresholds!$D$2,3,IF(RFM_Customers[Recency]&lt;=RFM_Thresholds!$E$2,2,1))))</f>
        <v>5</v>
      </c>
      <c r="I1180">
        <f>IF(RFM_Customers[Frequency]&lt;=RFM_Thresholds!$B$2,1, IF(RFM_Customers[Frequency]&lt;=RFM_Thresholds!$C$2,2,IF(RFM_Customers[Frequency]&lt;=RFM_Thresholds!$D$2,3,IF(RFM_Customers[Frequency]&lt;=RFM_Thresholds!$E$2,4,5))))</f>
        <v>1</v>
      </c>
      <c r="J1180">
        <f>IF(RFM_Customers[NetSpending]&lt;=RFM_Thresholds!$B$2,1, IF(RFM_Customers[NetSpending]&lt;=RFM_Thresholds!$C$2,2,IF(RFM_Customers[NetSpending]&lt;=RFM_Thresholds!$D$2,3,IF(RFM_Customers[NetSpending]&lt;=RFM_Thresholds!$E$2,4,5))))</f>
        <v>5</v>
      </c>
      <c r="K1180">
        <f t="shared" si="18"/>
        <v>11</v>
      </c>
    </row>
    <row r="1181" spans="1:11" x14ac:dyDescent="0.25">
      <c r="A1181">
        <v>15795</v>
      </c>
      <c r="B1181">
        <v>1979.8699999999997</v>
      </c>
      <c r="C1181">
        <v>0</v>
      </c>
      <c r="D1181">
        <v>1979.8699999999997</v>
      </c>
      <c r="E1181">
        <v>8</v>
      </c>
      <c r="F1181" s="1">
        <v>40737</v>
      </c>
      <c r="G1181">
        <v>150</v>
      </c>
      <c r="H1181">
        <f>IF(RFM_Customers[Recency]&lt;=RFM_Thresholds!$B$2,5, IF(RFM_Customers[Recency]&lt;=RFM_Thresholds!$C$2,4,IF(RFM_Customers[Recency]&lt;=RFM_Thresholds!$D$2,3,IF(RFM_Customers[Recency]&lt;=RFM_Thresholds!$E$2,2,1))))</f>
        <v>3</v>
      </c>
      <c r="I1181">
        <f>IF(RFM_Customers[Frequency]&lt;=RFM_Thresholds!$B$2,1, IF(RFM_Customers[Frequency]&lt;=RFM_Thresholds!$C$2,2,IF(RFM_Customers[Frequency]&lt;=RFM_Thresholds!$D$2,3,IF(RFM_Customers[Frequency]&lt;=RFM_Thresholds!$E$2,4,5))))</f>
        <v>1</v>
      </c>
      <c r="J1181">
        <f>IF(RFM_Customers[NetSpending]&lt;=RFM_Thresholds!$B$2,1, IF(RFM_Customers[NetSpending]&lt;=RFM_Thresholds!$C$2,2,IF(RFM_Customers[NetSpending]&lt;=RFM_Thresholds!$D$2,3,IF(RFM_Customers[NetSpending]&lt;=RFM_Thresholds!$E$2,4,5))))</f>
        <v>5</v>
      </c>
      <c r="K1181">
        <f t="shared" si="18"/>
        <v>9</v>
      </c>
    </row>
    <row r="1182" spans="1:11" x14ac:dyDescent="0.25">
      <c r="A1182">
        <v>18057</v>
      </c>
      <c r="B1182">
        <v>1188.4600000000009</v>
      </c>
      <c r="C1182">
        <v>0</v>
      </c>
      <c r="D1182">
        <v>1188.4600000000009</v>
      </c>
      <c r="E1182">
        <v>3</v>
      </c>
      <c r="F1182" s="1">
        <v>40493</v>
      </c>
      <c r="G1182">
        <v>394</v>
      </c>
      <c r="H1182">
        <f>IF(RFM_Customers[Recency]&lt;=RFM_Thresholds!$B$2,5, IF(RFM_Customers[Recency]&lt;=RFM_Thresholds!$C$2,4,IF(RFM_Customers[Recency]&lt;=RFM_Thresholds!$D$2,3,IF(RFM_Customers[Recency]&lt;=RFM_Thresholds!$E$2,2,1))))</f>
        <v>2</v>
      </c>
      <c r="I1182">
        <f>IF(RFM_Customers[Frequency]&lt;=RFM_Thresholds!$B$2,1, IF(RFM_Customers[Frequency]&lt;=RFM_Thresholds!$C$2,2,IF(RFM_Customers[Frequency]&lt;=RFM_Thresholds!$D$2,3,IF(RFM_Customers[Frequency]&lt;=RFM_Thresholds!$E$2,4,5))))</f>
        <v>1</v>
      </c>
      <c r="J1182">
        <f>IF(RFM_Customers[NetSpending]&lt;=RFM_Thresholds!$B$2,1, IF(RFM_Customers[NetSpending]&lt;=RFM_Thresholds!$C$2,2,IF(RFM_Customers[NetSpending]&lt;=RFM_Thresholds!$D$2,3,IF(RFM_Customers[NetSpending]&lt;=RFM_Thresholds!$E$2,4,5))))</f>
        <v>5</v>
      </c>
      <c r="K1182">
        <f t="shared" si="18"/>
        <v>8</v>
      </c>
    </row>
    <row r="1183" spans="1:11" x14ac:dyDescent="0.25">
      <c r="A1183">
        <v>12959</v>
      </c>
      <c r="B1183">
        <v>150.95000000000002</v>
      </c>
      <c r="C1183">
        <v>17.600000000000001</v>
      </c>
      <c r="D1183">
        <v>133.35</v>
      </c>
      <c r="E1183">
        <v>1</v>
      </c>
      <c r="F1183" s="1">
        <v>40402</v>
      </c>
      <c r="G1183">
        <v>485</v>
      </c>
      <c r="H1183">
        <f>IF(RFM_Customers[Recency]&lt;=RFM_Thresholds!$B$2,5, IF(RFM_Customers[Recency]&lt;=RFM_Thresholds!$C$2,4,IF(RFM_Customers[Recency]&lt;=RFM_Thresholds!$D$2,3,IF(RFM_Customers[Recency]&lt;=RFM_Thresholds!$E$2,2,1))))</f>
        <v>1</v>
      </c>
      <c r="I1183">
        <f>IF(RFM_Customers[Frequency]&lt;=RFM_Thresholds!$B$2,1, IF(RFM_Customers[Frequency]&lt;=RFM_Thresholds!$C$2,2,IF(RFM_Customers[Frequency]&lt;=RFM_Thresholds!$D$2,3,IF(RFM_Customers[Frequency]&lt;=RFM_Thresholds!$E$2,4,5))))</f>
        <v>1</v>
      </c>
      <c r="J1183">
        <f>IF(RFM_Customers[NetSpending]&lt;=RFM_Thresholds!$B$2,1, IF(RFM_Customers[NetSpending]&lt;=RFM_Thresholds!$C$2,2,IF(RFM_Customers[NetSpending]&lt;=RFM_Thresholds!$D$2,3,IF(RFM_Customers[NetSpending]&lt;=RFM_Thresholds!$E$2,4,5))))</f>
        <v>3</v>
      </c>
      <c r="K1183">
        <f t="shared" si="18"/>
        <v>5</v>
      </c>
    </row>
    <row r="1184" spans="1:11" x14ac:dyDescent="0.25">
      <c r="A1184">
        <v>14461</v>
      </c>
      <c r="B1184">
        <v>6676.9100000000008</v>
      </c>
      <c r="C1184">
        <v>15.9</v>
      </c>
      <c r="D1184">
        <v>6661.01</v>
      </c>
      <c r="E1184">
        <v>13</v>
      </c>
      <c r="F1184" s="1">
        <v>40738</v>
      </c>
      <c r="G1184">
        <v>149</v>
      </c>
      <c r="H1184">
        <f>IF(RFM_Customers[Recency]&lt;=RFM_Thresholds!$B$2,5, IF(RFM_Customers[Recency]&lt;=RFM_Thresholds!$C$2,4,IF(RFM_Customers[Recency]&lt;=RFM_Thresholds!$D$2,3,IF(RFM_Customers[Recency]&lt;=RFM_Thresholds!$E$2,2,1))))</f>
        <v>3</v>
      </c>
      <c r="I1184">
        <f>IF(RFM_Customers[Frequency]&lt;=RFM_Thresholds!$B$2,1, IF(RFM_Customers[Frequency]&lt;=RFM_Thresholds!$C$2,2,IF(RFM_Customers[Frequency]&lt;=RFM_Thresholds!$D$2,3,IF(RFM_Customers[Frequency]&lt;=RFM_Thresholds!$E$2,4,5))))</f>
        <v>1</v>
      </c>
      <c r="J1184">
        <f>IF(RFM_Customers[NetSpending]&lt;=RFM_Thresholds!$B$2,1, IF(RFM_Customers[NetSpending]&lt;=RFM_Thresholds!$C$2,2,IF(RFM_Customers[NetSpending]&lt;=RFM_Thresholds!$D$2,3,IF(RFM_Customers[NetSpending]&lt;=RFM_Thresholds!$E$2,4,5))))</f>
        <v>5</v>
      </c>
      <c r="K1184">
        <f t="shared" si="18"/>
        <v>9</v>
      </c>
    </row>
    <row r="1185" spans="1:11" x14ac:dyDescent="0.25">
      <c r="A1185">
        <v>14442</v>
      </c>
      <c r="B1185">
        <v>5367.02</v>
      </c>
      <c r="C1185">
        <v>95</v>
      </c>
      <c r="D1185">
        <v>5272.0200000000013</v>
      </c>
      <c r="E1185">
        <v>7</v>
      </c>
      <c r="F1185" s="1">
        <v>40682</v>
      </c>
      <c r="G1185">
        <v>205</v>
      </c>
      <c r="H1185">
        <f>IF(RFM_Customers[Recency]&lt;=RFM_Thresholds!$B$2,5, IF(RFM_Customers[Recency]&lt;=RFM_Thresholds!$C$2,4,IF(RFM_Customers[Recency]&lt;=RFM_Thresholds!$D$2,3,IF(RFM_Customers[Recency]&lt;=RFM_Thresholds!$E$2,2,1))))</f>
        <v>2</v>
      </c>
      <c r="I1185">
        <f>IF(RFM_Customers[Frequency]&lt;=RFM_Thresholds!$B$2,1, IF(RFM_Customers[Frequency]&lt;=RFM_Thresholds!$C$2,2,IF(RFM_Customers[Frequency]&lt;=RFM_Thresholds!$D$2,3,IF(RFM_Customers[Frequency]&lt;=RFM_Thresholds!$E$2,4,5))))</f>
        <v>1</v>
      </c>
      <c r="J1185">
        <f>IF(RFM_Customers[NetSpending]&lt;=RFM_Thresholds!$B$2,1, IF(RFM_Customers[NetSpending]&lt;=RFM_Thresholds!$C$2,2,IF(RFM_Customers[NetSpending]&lt;=RFM_Thresholds!$D$2,3,IF(RFM_Customers[NetSpending]&lt;=RFM_Thresholds!$E$2,4,5))))</f>
        <v>5</v>
      </c>
      <c r="K1185">
        <f t="shared" si="18"/>
        <v>8</v>
      </c>
    </row>
    <row r="1186" spans="1:11" x14ac:dyDescent="0.25">
      <c r="A1186">
        <v>17966</v>
      </c>
      <c r="B1186">
        <v>1963.9200000000003</v>
      </c>
      <c r="C1186">
        <v>0</v>
      </c>
      <c r="D1186">
        <v>1963.9200000000003</v>
      </c>
      <c r="E1186">
        <v>10</v>
      </c>
      <c r="F1186" s="1">
        <v>40849</v>
      </c>
      <c r="G1186">
        <v>38</v>
      </c>
      <c r="H1186">
        <f>IF(RFM_Customers[Recency]&lt;=RFM_Thresholds!$B$2,5, IF(RFM_Customers[Recency]&lt;=RFM_Thresholds!$C$2,4,IF(RFM_Customers[Recency]&lt;=RFM_Thresholds!$D$2,3,IF(RFM_Customers[Recency]&lt;=RFM_Thresholds!$E$2,2,1))))</f>
        <v>4</v>
      </c>
      <c r="I1186">
        <f>IF(RFM_Customers[Frequency]&lt;=RFM_Thresholds!$B$2,1, IF(RFM_Customers[Frequency]&lt;=RFM_Thresholds!$C$2,2,IF(RFM_Customers[Frequency]&lt;=RFM_Thresholds!$D$2,3,IF(RFM_Customers[Frequency]&lt;=RFM_Thresholds!$E$2,4,5))))</f>
        <v>1</v>
      </c>
      <c r="J1186">
        <f>IF(RFM_Customers[NetSpending]&lt;=RFM_Thresholds!$B$2,1, IF(RFM_Customers[NetSpending]&lt;=RFM_Thresholds!$C$2,2,IF(RFM_Customers[NetSpending]&lt;=RFM_Thresholds!$D$2,3,IF(RFM_Customers[NetSpending]&lt;=RFM_Thresholds!$E$2,4,5))))</f>
        <v>5</v>
      </c>
      <c r="K1186">
        <f t="shared" si="18"/>
        <v>10</v>
      </c>
    </row>
    <row r="1187" spans="1:11" x14ac:dyDescent="0.25">
      <c r="A1187">
        <v>15164</v>
      </c>
      <c r="B1187">
        <v>2028.1100000000015</v>
      </c>
      <c r="C1187">
        <v>16.899999999999999</v>
      </c>
      <c r="D1187">
        <v>2011.2100000000014</v>
      </c>
      <c r="E1187">
        <v>9</v>
      </c>
      <c r="F1187" s="1">
        <v>40818</v>
      </c>
      <c r="G1187">
        <v>69</v>
      </c>
      <c r="H1187">
        <f>IF(RFM_Customers[Recency]&lt;=RFM_Thresholds!$B$2,5, IF(RFM_Customers[Recency]&lt;=RFM_Thresholds!$C$2,4,IF(RFM_Customers[Recency]&lt;=RFM_Thresholds!$D$2,3,IF(RFM_Customers[Recency]&lt;=RFM_Thresholds!$E$2,2,1))))</f>
        <v>3</v>
      </c>
      <c r="I1187">
        <f>IF(RFM_Customers[Frequency]&lt;=RFM_Thresholds!$B$2,1, IF(RFM_Customers[Frequency]&lt;=RFM_Thresholds!$C$2,2,IF(RFM_Customers[Frequency]&lt;=RFM_Thresholds!$D$2,3,IF(RFM_Customers[Frequency]&lt;=RFM_Thresholds!$E$2,4,5))))</f>
        <v>1</v>
      </c>
      <c r="J1187">
        <f>IF(RFM_Customers[NetSpending]&lt;=RFM_Thresholds!$B$2,1, IF(RFM_Customers[NetSpending]&lt;=RFM_Thresholds!$C$2,2,IF(RFM_Customers[NetSpending]&lt;=RFM_Thresholds!$D$2,3,IF(RFM_Customers[NetSpending]&lt;=RFM_Thresholds!$E$2,4,5))))</f>
        <v>5</v>
      </c>
      <c r="K1187">
        <f t="shared" si="18"/>
        <v>9</v>
      </c>
    </row>
    <row r="1188" spans="1:11" x14ac:dyDescent="0.25">
      <c r="A1188">
        <v>17048</v>
      </c>
      <c r="B1188">
        <v>2071.6800000000003</v>
      </c>
      <c r="C1188">
        <v>80.23</v>
      </c>
      <c r="D1188">
        <v>1991.4500000000005</v>
      </c>
      <c r="E1188">
        <v>7</v>
      </c>
      <c r="F1188" s="1">
        <v>40769</v>
      </c>
      <c r="G1188">
        <v>118</v>
      </c>
      <c r="H1188">
        <f>IF(RFM_Customers[Recency]&lt;=RFM_Thresholds!$B$2,5, IF(RFM_Customers[Recency]&lt;=RFM_Thresholds!$C$2,4,IF(RFM_Customers[Recency]&lt;=RFM_Thresholds!$D$2,3,IF(RFM_Customers[Recency]&lt;=RFM_Thresholds!$E$2,2,1))))</f>
        <v>3</v>
      </c>
      <c r="I1188">
        <f>IF(RFM_Customers[Frequency]&lt;=RFM_Thresholds!$B$2,1, IF(RFM_Customers[Frequency]&lt;=RFM_Thresholds!$C$2,2,IF(RFM_Customers[Frequency]&lt;=RFM_Thresholds!$D$2,3,IF(RFM_Customers[Frequency]&lt;=RFM_Thresholds!$E$2,4,5))))</f>
        <v>1</v>
      </c>
      <c r="J1188">
        <f>IF(RFM_Customers[NetSpending]&lt;=RFM_Thresholds!$B$2,1, IF(RFM_Customers[NetSpending]&lt;=RFM_Thresholds!$C$2,2,IF(RFM_Customers[NetSpending]&lt;=RFM_Thresholds!$D$2,3,IF(RFM_Customers[NetSpending]&lt;=RFM_Thresholds!$E$2,4,5))))</f>
        <v>5</v>
      </c>
      <c r="K1188">
        <f t="shared" si="18"/>
        <v>9</v>
      </c>
    </row>
    <row r="1189" spans="1:11" x14ac:dyDescent="0.25">
      <c r="A1189">
        <v>17773</v>
      </c>
      <c r="B1189">
        <v>575.36999999999989</v>
      </c>
      <c r="C1189">
        <v>0</v>
      </c>
      <c r="D1189">
        <v>575.36999999999989</v>
      </c>
      <c r="E1189">
        <v>2</v>
      </c>
      <c r="F1189" s="1">
        <v>40372</v>
      </c>
      <c r="G1189">
        <v>515</v>
      </c>
      <c r="H1189">
        <f>IF(RFM_Customers[Recency]&lt;=RFM_Thresholds!$B$2,5, IF(RFM_Customers[Recency]&lt;=RFM_Thresholds!$C$2,4,IF(RFM_Customers[Recency]&lt;=RFM_Thresholds!$D$2,3,IF(RFM_Customers[Recency]&lt;=RFM_Thresholds!$E$2,2,1))))</f>
        <v>1</v>
      </c>
      <c r="I1189">
        <f>IF(RFM_Customers[Frequency]&lt;=RFM_Thresholds!$B$2,1, IF(RFM_Customers[Frequency]&lt;=RFM_Thresholds!$C$2,2,IF(RFM_Customers[Frequency]&lt;=RFM_Thresholds!$D$2,3,IF(RFM_Customers[Frequency]&lt;=RFM_Thresholds!$E$2,4,5))))</f>
        <v>1</v>
      </c>
      <c r="J1189">
        <f>IF(RFM_Customers[NetSpending]&lt;=RFM_Thresholds!$B$2,1, IF(RFM_Customers[NetSpending]&lt;=RFM_Thresholds!$C$2,2,IF(RFM_Customers[NetSpending]&lt;=RFM_Thresholds!$D$2,3,IF(RFM_Customers[NetSpending]&lt;=RFM_Thresholds!$E$2,4,5))))</f>
        <v>5</v>
      </c>
      <c r="K1189">
        <f t="shared" si="18"/>
        <v>7</v>
      </c>
    </row>
    <row r="1190" spans="1:11" x14ac:dyDescent="0.25">
      <c r="A1190">
        <v>16954</v>
      </c>
      <c r="B1190">
        <v>6081.8799999999983</v>
      </c>
      <c r="C1190">
        <v>44.550000000000004</v>
      </c>
      <c r="D1190">
        <v>6037.3299999999981</v>
      </c>
      <c r="E1190">
        <v>20</v>
      </c>
      <c r="F1190" s="1">
        <v>40886</v>
      </c>
      <c r="G1190">
        <v>1</v>
      </c>
      <c r="H1190">
        <f>IF(RFM_Customers[Recency]&lt;=RFM_Thresholds!$B$2,5, IF(RFM_Customers[Recency]&lt;=RFM_Thresholds!$C$2,4,IF(RFM_Customers[Recency]&lt;=RFM_Thresholds!$D$2,3,IF(RFM_Customers[Recency]&lt;=RFM_Thresholds!$E$2,2,1))))</f>
        <v>5</v>
      </c>
      <c r="I1190">
        <f>IF(RFM_Customers[Frequency]&lt;=RFM_Thresholds!$B$2,1, IF(RFM_Customers[Frequency]&lt;=RFM_Thresholds!$C$2,2,IF(RFM_Customers[Frequency]&lt;=RFM_Thresholds!$D$2,3,IF(RFM_Customers[Frequency]&lt;=RFM_Thresholds!$E$2,4,5))))</f>
        <v>1</v>
      </c>
      <c r="J1190">
        <f>IF(RFM_Customers[NetSpending]&lt;=RFM_Thresholds!$B$2,1, IF(RFM_Customers[NetSpending]&lt;=RFM_Thresholds!$C$2,2,IF(RFM_Customers[NetSpending]&lt;=RFM_Thresholds!$D$2,3,IF(RFM_Customers[NetSpending]&lt;=RFM_Thresholds!$E$2,4,5))))</f>
        <v>5</v>
      </c>
      <c r="K1190">
        <f t="shared" si="18"/>
        <v>11</v>
      </c>
    </row>
    <row r="1191" spans="1:11" x14ac:dyDescent="0.25">
      <c r="A1191">
        <v>15375</v>
      </c>
      <c r="B1191">
        <v>60.959999999999994</v>
      </c>
      <c r="C1191">
        <v>0</v>
      </c>
      <c r="D1191">
        <v>60.959999999999994</v>
      </c>
      <c r="E1191">
        <v>1</v>
      </c>
      <c r="F1191" s="1">
        <v>40196</v>
      </c>
      <c r="G1191">
        <v>691</v>
      </c>
      <c r="H1191">
        <f>IF(RFM_Customers[Recency]&lt;=RFM_Thresholds!$B$2,5, IF(RFM_Customers[Recency]&lt;=RFM_Thresholds!$C$2,4,IF(RFM_Customers[Recency]&lt;=RFM_Thresholds!$D$2,3,IF(RFM_Customers[Recency]&lt;=RFM_Thresholds!$E$2,2,1))))</f>
        <v>1</v>
      </c>
      <c r="I1191">
        <f>IF(RFM_Customers[Frequency]&lt;=RFM_Thresholds!$B$2,1, IF(RFM_Customers[Frequency]&lt;=RFM_Thresholds!$C$2,2,IF(RFM_Customers[Frequency]&lt;=RFM_Thresholds!$D$2,3,IF(RFM_Customers[Frequency]&lt;=RFM_Thresholds!$E$2,4,5))))</f>
        <v>1</v>
      </c>
      <c r="J1191">
        <f>IF(RFM_Customers[NetSpending]&lt;=RFM_Thresholds!$B$2,1, IF(RFM_Customers[NetSpending]&lt;=RFM_Thresholds!$C$2,2,IF(RFM_Customers[NetSpending]&lt;=RFM_Thresholds!$D$2,3,IF(RFM_Customers[NetSpending]&lt;=RFM_Thresholds!$E$2,4,5))))</f>
        <v>3</v>
      </c>
      <c r="K1191">
        <f t="shared" si="18"/>
        <v>5</v>
      </c>
    </row>
    <row r="1192" spans="1:11" x14ac:dyDescent="0.25">
      <c r="A1192">
        <v>14343</v>
      </c>
      <c r="B1192">
        <v>1079.6600000000005</v>
      </c>
      <c r="C1192">
        <v>0</v>
      </c>
      <c r="D1192">
        <v>1079.6600000000005</v>
      </c>
      <c r="E1192">
        <v>4</v>
      </c>
      <c r="F1192" s="1">
        <v>40465</v>
      </c>
      <c r="G1192">
        <v>422</v>
      </c>
      <c r="H1192">
        <f>IF(RFM_Customers[Recency]&lt;=RFM_Thresholds!$B$2,5, IF(RFM_Customers[Recency]&lt;=RFM_Thresholds!$C$2,4,IF(RFM_Customers[Recency]&lt;=RFM_Thresholds!$D$2,3,IF(RFM_Customers[Recency]&lt;=RFM_Thresholds!$E$2,2,1))))</f>
        <v>1</v>
      </c>
      <c r="I1192">
        <f>IF(RFM_Customers[Frequency]&lt;=RFM_Thresholds!$B$2,1, IF(RFM_Customers[Frequency]&lt;=RFM_Thresholds!$C$2,2,IF(RFM_Customers[Frequency]&lt;=RFM_Thresholds!$D$2,3,IF(RFM_Customers[Frequency]&lt;=RFM_Thresholds!$E$2,4,5))))</f>
        <v>1</v>
      </c>
      <c r="J1192">
        <f>IF(RFM_Customers[NetSpending]&lt;=RFM_Thresholds!$B$2,1, IF(RFM_Customers[NetSpending]&lt;=RFM_Thresholds!$C$2,2,IF(RFM_Customers[NetSpending]&lt;=RFM_Thresholds!$D$2,3,IF(RFM_Customers[NetSpending]&lt;=RFM_Thresholds!$E$2,4,5))))</f>
        <v>5</v>
      </c>
      <c r="K1192">
        <f t="shared" si="18"/>
        <v>7</v>
      </c>
    </row>
    <row r="1193" spans="1:11" x14ac:dyDescent="0.25">
      <c r="A1193">
        <v>15697</v>
      </c>
      <c r="B1193">
        <v>246.75</v>
      </c>
      <c r="C1193">
        <v>0</v>
      </c>
      <c r="D1193">
        <v>246.75</v>
      </c>
      <c r="E1193">
        <v>1</v>
      </c>
      <c r="F1193" s="1">
        <v>40197</v>
      </c>
      <c r="G1193">
        <v>690</v>
      </c>
      <c r="H1193">
        <f>IF(RFM_Customers[Recency]&lt;=RFM_Thresholds!$B$2,5, IF(RFM_Customers[Recency]&lt;=RFM_Thresholds!$C$2,4,IF(RFM_Customers[Recency]&lt;=RFM_Thresholds!$D$2,3,IF(RFM_Customers[Recency]&lt;=RFM_Thresholds!$E$2,2,1))))</f>
        <v>1</v>
      </c>
      <c r="I1193">
        <f>IF(RFM_Customers[Frequency]&lt;=RFM_Thresholds!$B$2,1, IF(RFM_Customers[Frequency]&lt;=RFM_Thresholds!$C$2,2,IF(RFM_Customers[Frequency]&lt;=RFM_Thresholds!$D$2,3,IF(RFM_Customers[Frequency]&lt;=RFM_Thresholds!$E$2,4,5))))</f>
        <v>1</v>
      </c>
      <c r="J1193">
        <f>IF(RFM_Customers[NetSpending]&lt;=RFM_Thresholds!$B$2,1, IF(RFM_Customers[NetSpending]&lt;=RFM_Thresholds!$C$2,2,IF(RFM_Customers[NetSpending]&lt;=RFM_Thresholds!$D$2,3,IF(RFM_Customers[NetSpending]&lt;=RFM_Thresholds!$E$2,4,5))))</f>
        <v>4</v>
      </c>
      <c r="K1193">
        <f t="shared" si="18"/>
        <v>6</v>
      </c>
    </row>
    <row r="1194" spans="1:11" x14ac:dyDescent="0.25">
      <c r="A1194">
        <v>16867</v>
      </c>
      <c r="B1194">
        <v>76.740000000000009</v>
      </c>
      <c r="C1194">
        <v>0</v>
      </c>
      <c r="D1194">
        <v>76.740000000000009</v>
      </c>
      <c r="E1194">
        <v>1</v>
      </c>
      <c r="F1194" s="1">
        <v>40197</v>
      </c>
      <c r="G1194">
        <v>690</v>
      </c>
      <c r="H1194">
        <f>IF(RFM_Customers[Recency]&lt;=RFM_Thresholds!$B$2,5, IF(RFM_Customers[Recency]&lt;=RFM_Thresholds!$C$2,4,IF(RFM_Customers[Recency]&lt;=RFM_Thresholds!$D$2,3,IF(RFM_Customers[Recency]&lt;=RFM_Thresholds!$E$2,2,1))))</f>
        <v>1</v>
      </c>
      <c r="I1194">
        <f>IF(RFM_Customers[Frequency]&lt;=RFM_Thresholds!$B$2,1, IF(RFM_Customers[Frequency]&lt;=RFM_Thresholds!$C$2,2,IF(RFM_Customers[Frequency]&lt;=RFM_Thresholds!$D$2,3,IF(RFM_Customers[Frequency]&lt;=RFM_Thresholds!$E$2,4,5))))</f>
        <v>1</v>
      </c>
      <c r="J1194">
        <f>IF(RFM_Customers[NetSpending]&lt;=RFM_Thresholds!$B$2,1, IF(RFM_Customers[NetSpending]&lt;=RFM_Thresholds!$C$2,2,IF(RFM_Customers[NetSpending]&lt;=RFM_Thresholds!$D$2,3,IF(RFM_Customers[NetSpending]&lt;=RFM_Thresholds!$E$2,4,5))))</f>
        <v>3</v>
      </c>
      <c r="K1194">
        <f t="shared" si="18"/>
        <v>5</v>
      </c>
    </row>
    <row r="1195" spans="1:11" x14ac:dyDescent="0.25">
      <c r="A1195">
        <v>16287</v>
      </c>
      <c r="B1195">
        <v>1006.9800000000006</v>
      </c>
      <c r="C1195">
        <v>0</v>
      </c>
      <c r="D1195">
        <v>1006.9800000000006</v>
      </c>
      <c r="E1195">
        <v>5</v>
      </c>
      <c r="F1195" s="1">
        <v>40717</v>
      </c>
      <c r="G1195">
        <v>170</v>
      </c>
      <c r="H1195">
        <f>IF(RFM_Customers[Recency]&lt;=RFM_Thresholds!$B$2,5, IF(RFM_Customers[Recency]&lt;=RFM_Thresholds!$C$2,4,IF(RFM_Customers[Recency]&lt;=RFM_Thresholds!$D$2,3,IF(RFM_Customers[Recency]&lt;=RFM_Thresholds!$E$2,2,1))))</f>
        <v>3</v>
      </c>
      <c r="I1195">
        <f>IF(RFM_Customers[Frequency]&lt;=RFM_Thresholds!$B$2,1, IF(RFM_Customers[Frequency]&lt;=RFM_Thresholds!$C$2,2,IF(RFM_Customers[Frequency]&lt;=RFM_Thresholds!$D$2,3,IF(RFM_Customers[Frequency]&lt;=RFM_Thresholds!$E$2,4,5))))</f>
        <v>1</v>
      </c>
      <c r="J1195">
        <f>IF(RFM_Customers[NetSpending]&lt;=RFM_Thresholds!$B$2,1, IF(RFM_Customers[NetSpending]&lt;=RFM_Thresholds!$C$2,2,IF(RFM_Customers[NetSpending]&lt;=RFM_Thresholds!$D$2,3,IF(RFM_Customers[NetSpending]&lt;=RFM_Thresholds!$E$2,4,5))))</f>
        <v>5</v>
      </c>
      <c r="K1195">
        <f t="shared" si="18"/>
        <v>9</v>
      </c>
    </row>
    <row r="1196" spans="1:11" x14ac:dyDescent="0.25">
      <c r="A1196">
        <v>15198</v>
      </c>
      <c r="B1196">
        <v>571.34999999999991</v>
      </c>
      <c r="C1196">
        <v>11.9</v>
      </c>
      <c r="D1196">
        <v>559.45000000000005</v>
      </c>
      <c r="E1196">
        <v>5</v>
      </c>
      <c r="F1196" s="1">
        <v>40794</v>
      </c>
      <c r="G1196">
        <v>93</v>
      </c>
      <c r="H1196">
        <f>IF(RFM_Customers[Recency]&lt;=RFM_Thresholds!$B$2,5, IF(RFM_Customers[Recency]&lt;=RFM_Thresholds!$C$2,4,IF(RFM_Customers[Recency]&lt;=RFM_Thresholds!$D$2,3,IF(RFM_Customers[Recency]&lt;=RFM_Thresholds!$E$2,2,1))))</f>
        <v>3</v>
      </c>
      <c r="I1196">
        <f>IF(RFM_Customers[Frequency]&lt;=RFM_Thresholds!$B$2,1, IF(RFM_Customers[Frequency]&lt;=RFM_Thresholds!$C$2,2,IF(RFM_Customers[Frequency]&lt;=RFM_Thresholds!$D$2,3,IF(RFM_Customers[Frequency]&lt;=RFM_Thresholds!$E$2,4,5))))</f>
        <v>1</v>
      </c>
      <c r="J1196">
        <f>IF(RFM_Customers[NetSpending]&lt;=RFM_Thresholds!$B$2,1, IF(RFM_Customers[NetSpending]&lt;=RFM_Thresholds!$C$2,2,IF(RFM_Customers[NetSpending]&lt;=RFM_Thresholds!$D$2,3,IF(RFM_Customers[NetSpending]&lt;=RFM_Thresholds!$E$2,4,5))))</f>
        <v>5</v>
      </c>
      <c r="K1196">
        <f t="shared" si="18"/>
        <v>9</v>
      </c>
    </row>
    <row r="1197" spans="1:11" x14ac:dyDescent="0.25">
      <c r="A1197">
        <v>13877</v>
      </c>
      <c r="B1197">
        <v>449.68000000000006</v>
      </c>
      <c r="C1197">
        <v>3.3499999999999996</v>
      </c>
      <c r="D1197">
        <v>446.33000000000004</v>
      </c>
      <c r="E1197">
        <v>3</v>
      </c>
      <c r="F1197" s="1">
        <v>40800</v>
      </c>
      <c r="G1197">
        <v>87</v>
      </c>
      <c r="H1197">
        <f>IF(RFM_Customers[Recency]&lt;=RFM_Thresholds!$B$2,5, IF(RFM_Customers[Recency]&lt;=RFM_Thresholds!$C$2,4,IF(RFM_Customers[Recency]&lt;=RFM_Thresholds!$D$2,3,IF(RFM_Customers[Recency]&lt;=RFM_Thresholds!$E$2,2,1))))</f>
        <v>3</v>
      </c>
      <c r="I1197">
        <f>IF(RFM_Customers[Frequency]&lt;=RFM_Thresholds!$B$2,1, IF(RFM_Customers[Frequency]&lt;=RFM_Thresholds!$C$2,2,IF(RFM_Customers[Frequency]&lt;=RFM_Thresholds!$D$2,3,IF(RFM_Customers[Frequency]&lt;=RFM_Thresholds!$E$2,4,5))))</f>
        <v>1</v>
      </c>
      <c r="J1197">
        <f>IF(RFM_Customers[NetSpending]&lt;=RFM_Thresholds!$B$2,1, IF(RFM_Customers[NetSpending]&lt;=RFM_Thresholds!$C$2,2,IF(RFM_Customers[NetSpending]&lt;=RFM_Thresholds!$D$2,3,IF(RFM_Customers[NetSpending]&lt;=RFM_Thresholds!$E$2,4,5))))</f>
        <v>5</v>
      </c>
      <c r="K1197">
        <f t="shared" si="18"/>
        <v>9</v>
      </c>
    </row>
    <row r="1198" spans="1:11" x14ac:dyDescent="0.25">
      <c r="A1198">
        <v>12470</v>
      </c>
      <c r="B1198">
        <v>211.95000000000002</v>
      </c>
      <c r="C1198">
        <v>0</v>
      </c>
      <c r="D1198">
        <v>211.95000000000002</v>
      </c>
      <c r="E1198">
        <v>1</v>
      </c>
      <c r="F1198" s="1">
        <v>40197</v>
      </c>
      <c r="G1198">
        <v>690</v>
      </c>
      <c r="H1198">
        <f>IF(RFM_Customers[Recency]&lt;=RFM_Thresholds!$B$2,5, IF(RFM_Customers[Recency]&lt;=RFM_Thresholds!$C$2,4,IF(RFM_Customers[Recency]&lt;=RFM_Thresholds!$D$2,3,IF(RFM_Customers[Recency]&lt;=RFM_Thresholds!$E$2,2,1))))</f>
        <v>1</v>
      </c>
      <c r="I1198">
        <f>IF(RFM_Customers[Frequency]&lt;=RFM_Thresholds!$B$2,1, IF(RFM_Customers[Frequency]&lt;=RFM_Thresholds!$C$2,2,IF(RFM_Customers[Frequency]&lt;=RFM_Thresholds!$D$2,3,IF(RFM_Customers[Frequency]&lt;=RFM_Thresholds!$E$2,4,5))))</f>
        <v>1</v>
      </c>
      <c r="J1198">
        <f>IF(RFM_Customers[NetSpending]&lt;=RFM_Thresholds!$B$2,1, IF(RFM_Customers[NetSpending]&lt;=RFM_Thresholds!$C$2,2,IF(RFM_Customers[NetSpending]&lt;=RFM_Thresholds!$D$2,3,IF(RFM_Customers[NetSpending]&lt;=RFM_Thresholds!$E$2,4,5))))</f>
        <v>4</v>
      </c>
      <c r="K1198">
        <f t="shared" si="18"/>
        <v>6</v>
      </c>
    </row>
    <row r="1199" spans="1:11" x14ac:dyDescent="0.25">
      <c r="A1199">
        <v>17769</v>
      </c>
      <c r="B1199">
        <v>7053.3799999999965</v>
      </c>
      <c r="C1199">
        <v>108.42</v>
      </c>
      <c r="D1199">
        <v>6944.9599999999982</v>
      </c>
      <c r="E1199">
        <v>17</v>
      </c>
      <c r="F1199" s="1">
        <v>40874</v>
      </c>
      <c r="G1199">
        <v>13</v>
      </c>
      <c r="H1199">
        <f>IF(RFM_Customers[Recency]&lt;=RFM_Thresholds!$B$2,5, IF(RFM_Customers[Recency]&lt;=RFM_Thresholds!$C$2,4,IF(RFM_Customers[Recency]&lt;=RFM_Thresholds!$D$2,3,IF(RFM_Customers[Recency]&lt;=RFM_Thresholds!$E$2,2,1))))</f>
        <v>5</v>
      </c>
      <c r="I1199">
        <f>IF(RFM_Customers[Frequency]&lt;=RFM_Thresholds!$B$2,1, IF(RFM_Customers[Frequency]&lt;=RFM_Thresholds!$C$2,2,IF(RFM_Customers[Frequency]&lt;=RFM_Thresholds!$D$2,3,IF(RFM_Customers[Frequency]&lt;=RFM_Thresholds!$E$2,4,5))))</f>
        <v>1</v>
      </c>
      <c r="J1199">
        <f>IF(RFM_Customers[NetSpending]&lt;=RFM_Thresholds!$B$2,1, IF(RFM_Customers[NetSpending]&lt;=RFM_Thresholds!$C$2,2,IF(RFM_Customers[NetSpending]&lt;=RFM_Thresholds!$D$2,3,IF(RFM_Customers[NetSpending]&lt;=RFM_Thresholds!$E$2,4,5))))</f>
        <v>5</v>
      </c>
      <c r="K1199">
        <f t="shared" si="18"/>
        <v>11</v>
      </c>
    </row>
    <row r="1200" spans="1:11" x14ac:dyDescent="0.25">
      <c r="A1200">
        <v>17706</v>
      </c>
      <c r="B1200">
        <v>20272.150000000012</v>
      </c>
      <c r="C1200">
        <v>1206.0800000000002</v>
      </c>
      <c r="D1200">
        <v>19066.070000000014</v>
      </c>
      <c r="E1200">
        <v>31</v>
      </c>
      <c r="F1200" s="1">
        <v>40882</v>
      </c>
      <c r="G1200">
        <v>5</v>
      </c>
      <c r="H1200">
        <f>IF(RFM_Customers[Recency]&lt;=RFM_Thresholds!$B$2,5, IF(RFM_Customers[Recency]&lt;=RFM_Thresholds!$C$2,4,IF(RFM_Customers[Recency]&lt;=RFM_Thresholds!$D$2,3,IF(RFM_Customers[Recency]&lt;=RFM_Thresholds!$E$2,2,1))))</f>
        <v>5</v>
      </c>
      <c r="I1200">
        <f>IF(RFM_Customers[Frequency]&lt;=RFM_Thresholds!$B$2,1, IF(RFM_Customers[Frequency]&lt;=RFM_Thresholds!$C$2,2,IF(RFM_Customers[Frequency]&lt;=RFM_Thresholds!$D$2,3,IF(RFM_Customers[Frequency]&lt;=RFM_Thresholds!$E$2,4,5))))</f>
        <v>2</v>
      </c>
      <c r="J1200">
        <f>IF(RFM_Customers[NetSpending]&lt;=RFM_Thresholds!$B$2,1, IF(RFM_Customers[NetSpending]&lt;=RFM_Thresholds!$C$2,2,IF(RFM_Customers[NetSpending]&lt;=RFM_Thresholds!$D$2,3,IF(RFM_Customers[NetSpending]&lt;=RFM_Thresholds!$E$2,4,5))))</f>
        <v>5</v>
      </c>
      <c r="K1200">
        <f t="shared" si="18"/>
        <v>12</v>
      </c>
    </row>
    <row r="1201" spans="1:11" x14ac:dyDescent="0.25">
      <c r="A1201">
        <v>14715</v>
      </c>
      <c r="B1201">
        <v>1825.4500000000014</v>
      </c>
      <c r="C1201">
        <v>0</v>
      </c>
      <c r="D1201">
        <v>1825.4500000000014</v>
      </c>
      <c r="E1201">
        <v>8</v>
      </c>
      <c r="F1201" s="1">
        <v>40862</v>
      </c>
      <c r="G1201">
        <v>25</v>
      </c>
      <c r="H1201">
        <f>IF(RFM_Customers[Recency]&lt;=RFM_Thresholds!$B$2,5, IF(RFM_Customers[Recency]&lt;=RFM_Thresholds!$C$2,4,IF(RFM_Customers[Recency]&lt;=RFM_Thresholds!$D$2,3,IF(RFM_Customers[Recency]&lt;=RFM_Thresholds!$E$2,2,1))))</f>
        <v>4</v>
      </c>
      <c r="I1201">
        <f>IF(RFM_Customers[Frequency]&lt;=RFM_Thresholds!$B$2,1, IF(RFM_Customers[Frequency]&lt;=RFM_Thresholds!$C$2,2,IF(RFM_Customers[Frequency]&lt;=RFM_Thresholds!$D$2,3,IF(RFM_Customers[Frequency]&lt;=RFM_Thresholds!$E$2,4,5))))</f>
        <v>1</v>
      </c>
      <c r="J1201">
        <f>IF(RFM_Customers[NetSpending]&lt;=RFM_Thresholds!$B$2,1, IF(RFM_Customers[NetSpending]&lt;=RFM_Thresholds!$C$2,2,IF(RFM_Customers[NetSpending]&lt;=RFM_Thresholds!$D$2,3,IF(RFM_Customers[NetSpending]&lt;=RFM_Thresholds!$E$2,4,5))))</f>
        <v>5</v>
      </c>
      <c r="K1201">
        <f t="shared" si="18"/>
        <v>10</v>
      </c>
    </row>
    <row r="1202" spans="1:11" x14ac:dyDescent="0.25">
      <c r="A1202">
        <v>12589</v>
      </c>
      <c r="B1202">
        <v>4695.66</v>
      </c>
      <c r="C1202">
        <v>1601.4900000000005</v>
      </c>
      <c r="D1202">
        <v>3094.170000000001</v>
      </c>
      <c r="E1202">
        <v>8</v>
      </c>
      <c r="F1202" s="1">
        <v>40858</v>
      </c>
      <c r="G1202">
        <v>29</v>
      </c>
      <c r="H1202">
        <f>IF(RFM_Customers[Recency]&lt;=RFM_Thresholds!$B$2,5, IF(RFM_Customers[Recency]&lt;=RFM_Thresholds!$C$2,4,IF(RFM_Customers[Recency]&lt;=RFM_Thresholds!$D$2,3,IF(RFM_Customers[Recency]&lt;=RFM_Thresholds!$E$2,2,1))))</f>
        <v>4</v>
      </c>
      <c r="I1202">
        <f>IF(RFM_Customers[Frequency]&lt;=RFM_Thresholds!$B$2,1, IF(RFM_Customers[Frequency]&lt;=RFM_Thresholds!$C$2,2,IF(RFM_Customers[Frequency]&lt;=RFM_Thresholds!$D$2,3,IF(RFM_Customers[Frequency]&lt;=RFM_Thresholds!$E$2,4,5))))</f>
        <v>1</v>
      </c>
      <c r="J1202">
        <f>IF(RFM_Customers[NetSpending]&lt;=RFM_Thresholds!$B$2,1, IF(RFM_Customers[NetSpending]&lt;=RFM_Thresholds!$C$2,2,IF(RFM_Customers[NetSpending]&lt;=RFM_Thresholds!$D$2,3,IF(RFM_Customers[NetSpending]&lt;=RFM_Thresholds!$E$2,4,5))))</f>
        <v>5</v>
      </c>
      <c r="K1202">
        <f t="shared" si="18"/>
        <v>10</v>
      </c>
    </row>
    <row r="1203" spans="1:11" x14ac:dyDescent="0.25">
      <c r="A1203">
        <v>16087</v>
      </c>
      <c r="B1203">
        <v>1739.92</v>
      </c>
      <c r="C1203">
        <v>0</v>
      </c>
      <c r="D1203">
        <v>1739.92</v>
      </c>
      <c r="E1203">
        <v>5</v>
      </c>
      <c r="F1203" s="1">
        <v>40497</v>
      </c>
      <c r="G1203">
        <v>390</v>
      </c>
      <c r="H1203">
        <f>IF(RFM_Customers[Recency]&lt;=RFM_Thresholds!$B$2,5, IF(RFM_Customers[Recency]&lt;=RFM_Thresholds!$C$2,4,IF(RFM_Customers[Recency]&lt;=RFM_Thresholds!$D$2,3,IF(RFM_Customers[Recency]&lt;=RFM_Thresholds!$E$2,2,1))))</f>
        <v>2</v>
      </c>
      <c r="I1203">
        <f>IF(RFM_Customers[Frequency]&lt;=RFM_Thresholds!$B$2,1, IF(RFM_Customers[Frequency]&lt;=RFM_Thresholds!$C$2,2,IF(RFM_Customers[Frequency]&lt;=RFM_Thresholds!$D$2,3,IF(RFM_Customers[Frequency]&lt;=RFM_Thresholds!$E$2,4,5))))</f>
        <v>1</v>
      </c>
      <c r="J1203">
        <f>IF(RFM_Customers[NetSpending]&lt;=RFM_Thresholds!$B$2,1, IF(RFM_Customers[NetSpending]&lt;=RFM_Thresholds!$C$2,2,IF(RFM_Customers[NetSpending]&lt;=RFM_Thresholds!$D$2,3,IF(RFM_Customers[NetSpending]&lt;=RFM_Thresholds!$E$2,4,5))))</f>
        <v>5</v>
      </c>
      <c r="K1203">
        <f t="shared" si="18"/>
        <v>8</v>
      </c>
    </row>
    <row r="1204" spans="1:11" x14ac:dyDescent="0.25">
      <c r="A1204">
        <v>14472</v>
      </c>
      <c r="B1204">
        <v>2118.7200000000012</v>
      </c>
      <c r="C1204">
        <v>0</v>
      </c>
      <c r="D1204">
        <v>2118.7200000000012</v>
      </c>
      <c r="E1204">
        <v>9</v>
      </c>
      <c r="F1204" s="1">
        <v>40783</v>
      </c>
      <c r="G1204">
        <v>104</v>
      </c>
      <c r="H1204">
        <f>IF(RFM_Customers[Recency]&lt;=RFM_Thresholds!$B$2,5, IF(RFM_Customers[Recency]&lt;=RFM_Thresholds!$C$2,4,IF(RFM_Customers[Recency]&lt;=RFM_Thresholds!$D$2,3,IF(RFM_Customers[Recency]&lt;=RFM_Thresholds!$E$2,2,1))))</f>
        <v>3</v>
      </c>
      <c r="I1204">
        <f>IF(RFM_Customers[Frequency]&lt;=RFM_Thresholds!$B$2,1, IF(RFM_Customers[Frequency]&lt;=RFM_Thresholds!$C$2,2,IF(RFM_Customers[Frequency]&lt;=RFM_Thresholds!$D$2,3,IF(RFM_Customers[Frequency]&lt;=RFM_Thresholds!$E$2,4,5))))</f>
        <v>1</v>
      </c>
      <c r="J1204">
        <f>IF(RFM_Customers[NetSpending]&lt;=RFM_Thresholds!$B$2,1, IF(RFM_Customers[NetSpending]&lt;=RFM_Thresholds!$C$2,2,IF(RFM_Customers[NetSpending]&lt;=RFM_Thresholds!$D$2,3,IF(RFM_Customers[NetSpending]&lt;=RFM_Thresholds!$E$2,4,5))))</f>
        <v>5</v>
      </c>
      <c r="K1204">
        <f t="shared" si="18"/>
        <v>9</v>
      </c>
    </row>
    <row r="1205" spans="1:11" x14ac:dyDescent="0.25">
      <c r="A1205">
        <v>13555</v>
      </c>
      <c r="B1205">
        <v>8891.8399999999929</v>
      </c>
      <c r="C1205">
        <v>92.85</v>
      </c>
      <c r="D1205">
        <v>8798.9899999999907</v>
      </c>
      <c r="E1205">
        <v>13</v>
      </c>
      <c r="F1205" s="1">
        <v>40813</v>
      </c>
      <c r="G1205">
        <v>74</v>
      </c>
      <c r="H1205">
        <f>IF(RFM_Customers[Recency]&lt;=RFM_Thresholds!$B$2,5, IF(RFM_Customers[Recency]&lt;=RFM_Thresholds!$C$2,4,IF(RFM_Customers[Recency]&lt;=RFM_Thresholds!$D$2,3,IF(RFM_Customers[Recency]&lt;=RFM_Thresholds!$E$2,2,1))))</f>
        <v>3</v>
      </c>
      <c r="I1205">
        <f>IF(RFM_Customers[Frequency]&lt;=RFM_Thresholds!$B$2,1, IF(RFM_Customers[Frequency]&lt;=RFM_Thresholds!$C$2,2,IF(RFM_Customers[Frequency]&lt;=RFM_Thresholds!$D$2,3,IF(RFM_Customers[Frequency]&lt;=RFM_Thresholds!$E$2,4,5))))</f>
        <v>1</v>
      </c>
      <c r="J1205">
        <f>IF(RFM_Customers[NetSpending]&lt;=RFM_Thresholds!$B$2,1, IF(RFM_Customers[NetSpending]&lt;=RFM_Thresholds!$C$2,2,IF(RFM_Customers[NetSpending]&lt;=RFM_Thresholds!$D$2,3,IF(RFM_Customers[NetSpending]&lt;=RFM_Thresholds!$E$2,4,5))))</f>
        <v>5</v>
      </c>
      <c r="K1205">
        <f t="shared" si="18"/>
        <v>9</v>
      </c>
    </row>
    <row r="1206" spans="1:11" x14ac:dyDescent="0.25">
      <c r="A1206">
        <v>12733</v>
      </c>
      <c r="B1206">
        <v>2424.87</v>
      </c>
      <c r="C1206">
        <v>98.050000000000011</v>
      </c>
      <c r="D1206">
        <v>2326.8200000000002</v>
      </c>
      <c r="E1206">
        <v>4</v>
      </c>
      <c r="F1206" s="1">
        <v>40652</v>
      </c>
      <c r="G1206">
        <v>235</v>
      </c>
      <c r="H1206">
        <f>IF(RFM_Customers[Recency]&lt;=RFM_Thresholds!$B$2,5, IF(RFM_Customers[Recency]&lt;=RFM_Thresholds!$C$2,4,IF(RFM_Customers[Recency]&lt;=RFM_Thresholds!$D$2,3,IF(RFM_Customers[Recency]&lt;=RFM_Thresholds!$E$2,2,1))))</f>
        <v>2</v>
      </c>
      <c r="I1206">
        <f>IF(RFM_Customers[Frequency]&lt;=RFM_Thresholds!$B$2,1, IF(RFM_Customers[Frequency]&lt;=RFM_Thresholds!$C$2,2,IF(RFM_Customers[Frequency]&lt;=RFM_Thresholds!$D$2,3,IF(RFM_Customers[Frequency]&lt;=RFM_Thresholds!$E$2,4,5))))</f>
        <v>1</v>
      </c>
      <c r="J1206">
        <f>IF(RFM_Customers[NetSpending]&lt;=RFM_Thresholds!$B$2,1, IF(RFM_Customers[NetSpending]&lt;=RFM_Thresholds!$C$2,2,IF(RFM_Customers[NetSpending]&lt;=RFM_Thresholds!$D$2,3,IF(RFM_Customers[NetSpending]&lt;=RFM_Thresholds!$E$2,4,5))))</f>
        <v>5</v>
      </c>
      <c r="K1206">
        <f t="shared" si="18"/>
        <v>8</v>
      </c>
    </row>
    <row r="1207" spans="1:11" x14ac:dyDescent="0.25">
      <c r="A1207">
        <v>14413</v>
      </c>
      <c r="B1207">
        <v>764.52000000000112</v>
      </c>
      <c r="C1207">
        <v>0</v>
      </c>
      <c r="D1207">
        <v>764.52000000000112</v>
      </c>
      <c r="E1207">
        <v>4</v>
      </c>
      <c r="F1207" s="1">
        <v>40524</v>
      </c>
      <c r="G1207">
        <v>363</v>
      </c>
      <c r="H1207">
        <f>IF(RFM_Customers[Recency]&lt;=RFM_Thresholds!$B$2,5, IF(RFM_Customers[Recency]&lt;=RFM_Thresholds!$C$2,4,IF(RFM_Customers[Recency]&lt;=RFM_Thresholds!$D$2,3,IF(RFM_Customers[Recency]&lt;=RFM_Thresholds!$E$2,2,1))))</f>
        <v>2</v>
      </c>
      <c r="I1207">
        <f>IF(RFM_Customers[Frequency]&lt;=RFM_Thresholds!$B$2,1, IF(RFM_Customers[Frequency]&lt;=RFM_Thresholds!$C$2,2,IF(RFM_Customers[Frequency]&lt;=RFM_Thresholds!$D$2,3,IF(RFM_Customers[Frequency]&lt;=RFM_Thresholds!$E$2,4,5))))</f>
        <v>1</v>
      </c>
      <c r="J1207">
        <f>IF(RFM_Customers[NetSpending]&lt;=RFM_Thresholds!$B$2,1, IF(RFM_Customers[NetSpending]&lt;=RFM_Thresholds!$C$2,2,IF(RFM_Customers[NetSpending]&lt;=RFM_Thresholds!$D$2,3,IF(RFM_Customers[NetSpending]&lt;=RFM_Thresholds!$E$2,4,5))))</f>
        <v>5</v>
      </c>
      <c r="K1207">
        <f t="shared" si="18"/>
        <v>8</v>
      </c>
    </row>
    <row r="1208" spans="1:11" x14ac:dyDescent="0.25">
      <c r="A1208">
        <v>13315</v>
      </c>
      <c r="B1208">
        <v>310.26</v>
      </c>
      <c r="C1208">
        <v>0</v>
      </c>
      <c r="D1208">
        <v>310.26</v>
      </c>
      <c r="E1208">
        <v>1</v>
      </c>
      <c r="F1208" s="1">
        <v>40197</v>
      </c>
      <c r="G1208">
        <v>690</v>
      </c>
      <c r="H1208">
        <f>IF(RFM_Customers[Recency]&lt;=RFM_Thresholds!$B$2,5, IF(RFM_Customers[Recency]&lt;=RFM_Thresholds!$C$2,4,IF(RFM_Customers[Recency]&lt;=RFM_Thresholds!$D$2,3,IF(RFM_Customers[Recency]&lt;=RFM_Thresholds!$E$2,2,1))))</f>
        <v>1</v>
      </c>
      <c r="I1208">
        <f>IF(RFM_Customers[Frequency]&lt;=RFM_Thresholds!$B$2,1, IF(RFM_Customers[Frequency]&lt;=RFM_Thresholds!$C$2,2,IF(RFM_Customers[Frequency]&lt;=RFM_Thresholds!$D$2,3,IF(RFM_Customers[Frequency]&lt;=RFM_Thresholds!$E$2,4,5))))</f>
        <v>1</v>
      </c>
      <c r="J1208">
        <f>IF(RFM_Customers[NetSpending]&lt;=RFM_Thresholds!$B$2,1, IF(RFM_Customers[NetSpending]&lt;=RFM_Thresholds!$C$2,2,IF(RFM_Customers[NetSpending]&lt;=RFM_Thresholds!$D$2,3,IF(RFM_Customers[NetSpending]&lt;=RFM_Thresholds!$E$2,4,5))))</f>
        <v>4</v>
      </c>
      <c r="K1208">
        <f t="shared" si="18"/>
        <v>6</v>
      </c>
    </row>
    <row r="1209" spans="1:11" x14ac:dyDescent="0.25">
      <c r="A1209">
        <v>13696</v>
      </c>
      <c r="B1209">
        <v>2020.3999999999996</v>
      </c>
      <c r="C1209">
        <v>11.7</v>
      </c>
      <c r="D1209">
        <v>2008.6999999999996</v>
      </c>
      <c r="E1209">
        <v>3</v>
      </c>
      <c r="F1209" s="1">
        <v>40465</v>
      </c>
      <c r="G1209">
        <v>422</v>
      </c>
      <c r="H1209">
        <f>IF(RFM_Customers[Recency]&lt;=RFM_Thresholds!$B$2,5, IF(RFM_Customers[Recency]&lt;=RFM_Thresholds!$C$2,4,IF(RFM_Customers[Recency]&lt;=RFM_Thresholds!$D$2,3,IF(RFM_Customers[Recency]&lt;=RFM_Thresholds!$E$2,2,1))))</f>
        <v>1</v>
      </c>
      <c r="I1209">
        <f>IF(RFM_Customers[Frequency]&lt;=RFM_Thresholds!$B$2,1, IF(RFM_Customers[Frequency]&lt;=RFM_Thresholds!$C$2,2,IF(RFM_Customers[Frequency]&lt;=RFM_Thresholds!$D$2,3,IF(RFM_Customers[Frequency]&lt;=RFM_Thresholds!$E$2,4,5))))</f>
        <v>1</v>
      </c>
      <c r="J1209">
        <f>IF(RFM_Customers[NetSpending]&lt;=RFM_Thresholds!$B$2,1, IF(RFM_Customers[NetSpending]&lt;=RFM_Thresholds!$C$2,2,IF(RFM_Customers[NetSpending]&lt;=RFM_Thresholds!$D$2,3,IF(RFM_Customers[NetSpending]&lt;=RFM_Thresholds!$E$2,4,5))))</f>
        <v>5</v>
      </c>
      <c r="K1209">
        <f t="shared" si="18"/>
        <v>7</v>
      </c>
    </row>
    <row r="1210" spans="1:11" x14ac:dyDescent="0.25">
      <c r="A1210">
        <v>17245</v>
      </c>
      <c r="B1210">
        <v>371.63</v>
      </c>
      <c r="C1210">
        <v>0</v>
      </c>
      <c r="D1210">
        <v>371.63</v>
      </c>
      <c r="E1210">
        <v>2</v>
      </c>
      <c r="F1210" s="1">
        <v>40682</v>
      </c>
      <c r="G1210">
        <v>205</v>
      </c>
      <c r="H1210">
        <f>IF(RFM_Customers[Recency]&lt;=RFM_Thresholds!$B$2,5, IF(RFM_Customers[Recency]&lt;=RFM_Thresholds!$C$2,4,IF(RFM_Customers[Recency]&lt;=RFM_Thresholds!$D$2,3,IF(RFM_Customers[Recency]&lt;=RFM_Thresholds!$E$2,2,1))))</f>
        <v>2</v>
      </c>
      <c r="I1210">
        <f>IF(RFM_Customers[Frequency]&lt;=RFM_Thresholds!$B$2,1, IF(RFM_Customers[Frequency]&lt;=RFM_Thresholds!$C$2,2,IF(RFM_Customers[Frequency]&lt;=RFM_Thresholds!$D$2,3,IF(RFM_Customers[Frequency]&lt;=RFM_Thresholds!$E$2,4,5))))</f>
        <v>1</v>
      </c>
      <c r="J1210">
        <f>IF(RFM_Customers[NetSpending]&lt;=RFM_Thresholds!$B$2,1, IF(RFM_Customers[NetSpending]&lt;=RFM_Thresholds!$C$2,2,IF(RFM_Customers[NetSpending]&lt;=RFM_Thresholds!$D$2,3,IF(RFM_Customers[NetSpending]&lt;=RFM_Thresholds!$E$2,4,5))))</f>
        <v>4</v>
      </c>
      <c r="K1210">
        <f t="shared" si="18"/>
        <v>7</v>
      </c>
    </row>
    <row r="1211" spans="1:11" x14ac:dyDescent="0.25">
      <c r="A1211">
        <v>17307</v>
      </c>
      <c r="B1211">
        <v>3999.8900000000003</v>
      </c>
      <c r="C1211">
        <v>621.58000000000004</v>
      </c>
      <c r="D1211">
        <v>3378.31</v>
      </c>
      <c r="E1211">
        <v>11</v>
      </c>
      <c r="F1211" s="1">
        <v>40491</v>
      </c>
      <c r="G1211">
        <v>396</v>
      </c>
      <c r="H1211">
        <f>IF(RFM_Customers[Recency]&lt;=RFM_Thresholds!$B$2,5, IF(RFM_Customers[Recency]&lt;=RFM_Thresholds!$C$2,4,IF(RFM_Customers[Recency]&lt;=RFM_Thresholds!$D$2,3,IF(RFM_Customers[Recency]&lt;=RFM_Thresholds!$E$2,2,1))))</f>
        <v>2</v>
      </c>
      <c r="I1211">
        <f>IF(RFM_Customers[Frequency]&lt;=RFM_Thresholds!$B$2,1, IF(RFM_Customers[Frequency]&lt;=RFM_Thresholds!$C$2,2,IF(RFM_Customers[Frequency]&lt;=RFM_Thresholds!$D$2,3,IF(RFM_Customers[Frequency]&lt;=RFM_Thresholds!$E$2,4,5))))</f>
        <v>1</v>
      </c>
      <c r="J1211">
        <f>IF(RFM_Customers[NetSpending]&lt;=RFM_Thresholds!$B$2,1, IF(RFM_Customers[NetSpending]&lt;=RFM_Thresholds!$C$2,2,IF(RFM_Customers[NetSpending]&lt;=RFM_Thresholds!$D$2,3,IF(RFM_Customers[NetSpending]&lt;=RFM_Thresholds!$E$2,4,5))))</f>
        <v>5</v>
      </c>
      <c r="K1211">
        <f t="shared" si="18"/>
        <v>8</v>
      </c>
    </row>
    <row r="1212" spans="1:11" x14ac:dyDescent="0.25">
      <c r="A1212">
        <v>17963</v>
      </c>
      <c r="B1212">
        <v>643.15999999999985</v>
      </c>
      <c r="C1212">
        <v>0</v>
      </c>
      <c r="D1212">
        <v>643.15999999999985</v>
      </c>
      <c r="E1212">
        <v>4</v>
      </c>
      <c r="F1212" s="1">
        <v>40415</v>
      </c>
      <c r="G1212">
        <v>472</v>
      </c>
      <c r="H1212">
        <f>IF(RFM_Customers[Recency]&lt;=RFM_Thresholds!$B$2,5, IF(RFM_Customers[Recency]&lt;=RFM_Thresholds!$C$2,4,IF(RFM_Customers[Recency]&lt;=RFM_Thresholds!$D$2,3,IF(RFM_Customers[Recency]&lt;=RFM_Thresholds!$E$2,2,1))))</f>
        <v>1</v>
      </c>
      <c r="I1212">
        <f>IF(RFM_Customers[Frequency]&lt;=RFM_Thresholds!$B$2,1, IF(RFM_Customers[Frequency]&lt;=RFM_Thresholds!$C$2,2,IF(RFM_Customers[Frequency]&lt;=RFM_Thresholds!$D$2,3,IF(RFM_Customers[Frequency]&lt;=RFM_Thresholds!$E$2,4,5))))</f>
        <v>1</v>
      </c>
      <c r="J1212">
        <f>IF(RFM_Customers[NetSpending]&lt;=RFM_Thresholds!$B$2,1, IF(RFM_Customers[NetSpending]&lt;=RFM_Thresholds!$C$2,2,IF(RFM_Customers[NetSpending]&lt;=RFM_Thresholds!$D$2,3,IF(RFM_Customers[NetSpending]&lt;=RFM_Thresholds!$E$2,4,5))))</f>
        <v>5</v>
      </c>
      <c r="K1212">
        <f t="shared" si="18"/>
        <v>7</v>
      </c>
    </row>
    <row r="1213" spans="1:11" x14ac:dyDescent="0.25">
      <c r="A1213">
        <v>14983</v>
      </c>
      <c r="B1213">
        <v>183.2000000000001</v>
      </c>
      <c r="C1213">
        <v>0</v>
      </c>
      <c r="D1213">
        <v>183.2000000000001</v>
      </c>
      <c r="E1213">
        <v>1</v>
      </c>
      <c r="F1213" s="1">
        <v>40197</v>
      </c>
      <c r="G1213">
        <v>690</v>
      </c>
      <c r="H1213">
        <f>IF(RFM_Customers[Recency]&lt;=RFM_Thresholds!$B$2,5, IF(RFM_Customers[Recency]&lt;=RFM_Thresholds!$C$2,4,IF(RFM_Customers[Recency]&lt;=RFM_Thresholds!$D$2,3,IF(RFM_Customers[Recency]&lt;=RFM_Thresholds!$E$2,2,1))))</f>
        <v>1</v>
      </c>
      <c r="I1213">
        <f>IF(RFM_Customers[Frequency]&lt;=RFM_Thresholds!$B$2,1, IF(RFM_Customers[Frequency]&lt;=RFM_Thresholds!$C$2,2,IF(RFM_Customers[Frequency]&lt;=RFM_Thresholds!$D$2,3,IF(RFM_Customers[Frequency]&lt;=RFM_Thresholds!$E$2,4,5))))</f>
        <v>1</v>
      </c>
      <c r="J1213">
        <f>IF(RFM_Customers[NetSpending]&lt;=RFM_Thresholds!$B$2,1, IF(RFM_Customers[NetSpending]&lt;=RFM_Thresholds!$C$2,2,IF(RFM_Customers[NetSpending]&lt;=RFM_Thresholds!$D$2,3,IF(RFM_Customers[NetSpending]&lt;=RFM_Thresholds!$E$2,4,5))))</f>
        <v>3</v>
      </c>
      <c r="K1213">
        <f t="shared" si="18"/>
        <v>5</v>
      </c>
    </row>
    <row r="1214" spans="1:11" x14ac:dyDescent="0.25">
      <c r="A1214">
        <v>13397</v>
      </c>
      <c r="B1214">
        <v>3191.87</v>
      </c>
      <c r="C1214">
        <v>97.76</v>
      </c>
      <c r="D1214">
        <v>3094.11</v>
      </c>
      <c r="E1214">
        <v>10</v>
      </c>
      <c r="F1214" s="1">
        <v>40814</v>
      </c>
      <c r="G1214">
        <v>73</v>
      </c>
      <c r="H1214">
        <f>IF(RFM_Customers[Recency]&lt;=RFM_Thresholds!$B$2,5, IF(RFM_Customers[Recency]&lt;=RFM_Thresholds!$C$2,4,IF(RFM_Customers[Recency]&lt;=RFM_Thresholds!$D$2,3,IF(RFM_Customers[Recency]&lt;=RFM_Thresholds!$E$2,2,1))))</f>
        <v>3</v>
      </c>
      <c r="I1214">
        <f>IF(RFM_Customers[Frequency]&lt;=RFM_Thresholds!$B$2,1, IF(RFM_Customers[Frequency]&lt;=RFM_Thresholds!$C$2,2,IF(RFM_Customers[Frequency]&lt;=RFM_Thresholds!$D$2,3,IF(RFM_Customers[Frequency]&lt;=RFM_Thresholds!$E$2,4,5))))</f>
        <v>1</v>
      </c>
      <c r="J1214">
        <f>IF(RFM_Customers[NetSpending]&lt;=RFM_Thresholds!$B$2,1, IF(RFM_Customers[NetSpending]&lt;=RFM_Thresholds!$C$2,2,IF(RFM_Customers[NetSpending]&lt;=RFM_Thresholds!$D$2,3,IF(RFM_Customers[NetSpending]&lt;=RFM_Thresholds!$E$2,4,5))))</f>
        <v>5</v>
      </c>
      <c r="K1214">
        <f t="shared" si="18"/>
        <v>9</v>
      </c>
    </row>
    <row r="1215" spans="1:11" x14ac:dyDescent="0.25">
      <c r="A1215">
        <v>12987</v>
      </c>
      <c r="B1215">
        <v>1312.21</v>
      </c>
      <c r="C1215">
        <v>13.7</v>
      </c>
      <c r="D1215">
        <v>1298.51</v>
      </c>
      <c r="E1215">
        <v>5</v>
      </c>
      <c r="F1215" s="1">
        <v>40813</v>
      </c>
      <c r="G1215">
        <v>74</v>
      </c>
      <c r="H1215">
        <f>IF(RFM_Customers[Recency]&lt;=RFM_Thresholds!$B$2,5, IF(RFM_Customers[Recency]&lt;=RFM_Thresholds!$C$2,4,IF(RFM_Customers[Recency]&lt;=RFM_Thresholds!$D$2,3,IF(RFM_Customers[Recency]&lt;=RFM_Thresholds!$E$2,2,1))))</f>
        <v>3</v>
      </c>
      <c r="I1215">
        <f>IF(RFM_Customers[Frequency]&lt;=RFM_Thresholds!$B$2,1, IF(RFM_Customers[Frequency]&lt;=RFM_Thresholds!$C$2,2,IF(RFM_Customers[Frequency]&lt;=RFM_Thresholds!$D$2,3,IF(RFM_Customers[Frequency]&lt;=RFM_Thresholds!$E$2,4,5))))</f>
        <v>1</v>
      </c>
      <c r="J1215">
        <f>IF(RFM_Customers[NetSpending]&lt;=RFM_Thresholds!$B$2,1, IF(RFM_Customers[NetSpending]&lt;=RFM_Thresholds!$C$2,2,IF(RFM_Customers[NetSpending]&lt;=RFM_Thresholds!$D$2,3,IF(RFM_Customers[NetSpending]&lt;=RFM_Thresholds!$E$2,4,5))))</f>
        <v>5</v>
      </c>
      <c r="K1215">
        <f t="shared" si="18"/>
        <v>9</v>
      </c>
    </row>
    <row r="1216" spans="1:11" x14ac:dyDescent="0.25">
      <c r="A1216">
        <v>13027</v>
      </c>
      <c r="B1216">
        <v>17239.199999999997</v>
      </c>
      <c r="C1216">
        <v>187.2</v>
      </c>
      <c r="D1216">
        <v>17052</v>
      </c>
      <c r="E1216">
        <v>19</v>
      </c>
      <c r="F1216" s="1">
        <v>40773</v>
      </c>
      <c r="G1216">
        <v>114</v>
      </c>
      <c r="H1216">
        <f>IF(RFM_Customers[Recency]&lt;=RFM_Thresholds!$B$2,5, IF(RFM_Customers[Recency]&lt;=RFM_Thresholds!$C$2,4,IF(RFM_Customers[Recency]&lt;=RFM_Thresholds!$D$2,3,IF(RFM_Customers[Recency]&lt;=RFM_Thresholds!$E$2,2,1))))</f>
        <v>3</v>
      </c>
      <c r="I1216">
        <f>IF(RFM_Customers[Frequency]&lt;=RFM_Thresholds!$B$2,1, IF(RFM_Customers[Frequency]&lt;=RFM_Thresholds!$C$2,2,IF(RFM_Customers[Frequency]&lt;=RFM_Thresholds!$D$2,3,IF(RFM_Customers[Frequency]&lt;=RFM_Thresholds!$E$2,4,5))))</f>
        <v>1</v>
      </c>
      <c r="J1216">
        <f>IF(RFM_Customers[NetSpending]&lt;=RFM_Thresholds!$B$2,1, IF(RFM_Customers[NetSpending]&lt;=RFM_Thresholds!$C$2,2,IF(RFM_Customers[NetSpending]&lt;=RFM_Thresholds!$D$2,3,IF(RFM_Customers[NetSpending]&lt;=RFM_Thresholds!$E$2,4,5))))</f>
        <v>5</v>
      </c>
      <c r="K1216">
        <f t="shared" si="18"/>
        <v>9</v>
      </c>
    </row>
    <row r="1217" spans="1:11" x14ac:dyDescent="0.25">
      <c r="A1217">
        <v>16727</v>
      </c>
      <c r="B1217">
        <v>1377.7699999999991</v>
      </c>
      <c r="C1217">
        <v>0</v>
      </c>
      <c r="D1217">
        <v>1377.7699999999991</v>
      </c>
      <c r="E1217">
        <v>4</v>
      </c>
      <c r="F1217" s="1">
        <v>40522</v>
      </c>
      <c r="G1217">
        <v>365</v>
      </c>
      <c r="H1217">
        <f>IF(RFM_Customers[Recency]&lt;=RFM_Thresholds!$B$2,5, IF(RFM_Customers[Recency]&lt;=RFM_Thresholds!$C$2,4,IF(RFM_Customers[Recency]&lt;=RFM_Thresholds!$D$2,3,IF(RFM_Customers[Recency]&lt;=RFM_Thresholds!$E$2,2,1))))</f>
        <v>2</v>
      </c>
      <c r="I1217">
        <f>IF(RFM_Customers[Frequency]&lt;=RFM_Thresholds!$B$2,1, IF(RFM_Customers[Frequency]&lt;=RFM_Thresholds!$C$2,2,IF(RFM_Customers[Frequency]&lt;=RFM_Thresholds!$D$2,3,IF(RFM_Customers[Frequency]&lt;=RFM_Thresholds!$E$2,4,5))))</f>
        <v>1</v>
      </c>
      <c r="J1217">
        <f>IF(RFM_Customers[NetSpending]&lt;=RFM_Thresholds!$B$2,1, IF(RFM_Customers[NetSpending]&lt;=RFM_Thresholds!$C$2,2,IF(RFM_Customers[NetSpending]&lt;=RFM_Thresholds!$D$2,3,IF(RFM_Customers[NetSpending]&lt;=RFM_Thresholds!$E$2,4,5))))</f>
        <v>5</v>
      </c>
      <c r="K1217">
        <f t="shared" si="18"/>
        <v>8</v>
      </c>
    </row>
    <row r="1218" spans="1:11" x14ac:dyDescent="0.25">
      <c r="A1218">
        <v>14556</v>
      </c>
      <c r="B1218">
        <v>815.69000000000051</v>
      </c>
      <c r="C1218">
        <v>0</v>
      </c>
      <c r="D1218">
        <v>815.69000000000051</v>
      </c>
      <c r="E1218">
        <v>3</v>
      </c>
      <c r="F1218" s="1">
        <v>40290</v>
      </c>
      <c r="G1218">
        <v>597</v>
      </c>
      <c r="H1218">
        <f>IF(RFM_Customers[Recency]&lt;=RFM_Thresholds!$B$2,5, IF(RFM_Customers[Recency]&lt;=RFM_Thresholds!$C$2,4,IF(RFM_Customers[Recency]&lt;=RFM_Thresholds!$D$2,3,IF(RFM_Customers[Recency]&lt;=RFM_Thresholds!$E$2,2,1))))</f>
        <v>1</v>
      </c>
      <c r="I1218">
        <f>IF(RFM_Customers[Frequency]&lt;=RFM_Thresholds!$B$2,1, IF(RFM_Customers[Frequency]&lt;=RFM_Thresholds!$C$2,2,IF(RFM_Customers[Frequency]&lt;=RFM_Thresholds!$D$2,3,IF(RFM_Customers[Frequency]&lt;=RFM_Thresholds!$E$2,4,5))))</f>
        <v>1</v>
      </c>
      <c r="J1218">
        <f>IF(RFM_Customers[NetSpending]&lt;=RFM_Thresholds!$B$2,1, IF(RFM_Customers[NetSpending]&lt;=RFM_Thresholds!$C$2,2,IF(RFM_Customers[NetSpending]&lt;=RFM_Thresholds!$D$2,3,IF(RFM_Customers[NetSpending]&lt;=RFM_Thresholds!$E$2,4,5))))</f>
        <v>5</v>
      </c>
      <c r="K1218">
        <f t="shared" ref="K1218:K1281" si="19">H1218+I1218+J1218</f>
        <v>7</v>
      </c>
    </row>
    <row r="1219" spans="1:11" x14ac:dyDescent="0.25">
      <c r="A1219">
        <v>14388</v>
      </c>
      <c r="B1219">
        <v>6388.2000000000071</v>
      </c>
      <c r="C1219">
        <v>98.250000000000014</v>
      </c>
      <c r="D1219">
        <v>6289.950000000008</v>
      </c>
      <c r="E1219">
        <v>16</v>
      </c>
      <c r="F1219" s="1">
        <v>40876</v>
      </c>
      <c r="G1219">
        <v>11</v>
      </c>
      <c r="H1219">
        <f>IF(RFM_Customers[Recency]&lt;=RFM_Thresholds!$B$2,5, IF(RFM_Customers[Recency]&lt;=RFM_Thresholds!$C$2,4,IF(RFM_Customers[Recency]&lt;=RFM_Thresholds!$D$2,3,IF(RFM_Customers[Recency]&lt;=RFM_Thresholds!$E$2,2,1))))</f>
        <v>5</v>
      </c>
      <c r="I1219">
        <f>IF(RFM_Customers[Frequency]&lt;=RFM_Thresholds!$B$2,1, IF(RFM_Customers[Frequency]&lt;=RFM_Thresholds!$C$2,2,IF(RFM_Customers[Frequency]&lt;=RFM_Thresholds!$D$2,3,IF(RFM_Customers[Frequency]&lt;=RFM_Thresholds!$E$2,4,5))))</f>
        <v>1</v>
      </c>
      <c r="J1219">
        <f>IF(RFM_Customers[NetSpending]&lt;=RFM_Thresholds!$B$2,1, IF(RFM_Customers[NetSpending]&lt;=RFM_Thresholds!$C$2,2,IF(RFM_Customers[NetSpending]&lt;=RFM_Thresholds!$D$2,3,IF(RFM_Customers[NetSpending]&lt;=RFM_Thresholds!$E$2,4,5))))</f>
        <v>5</v>
      </c>
      <c r="K1219">
        <f t="shared" si="19"/>
        <v>11</v>
      </c>
    </row>
    <row r="1220" spans="1:11" x14ac:dyDescent="0.25">
      <c r="A1220">
        <v>17220</v>
      </c>
      <c r="B1220">
        <v>4457.3100000000022</v>
      </c>
      <c r="C1220">
        <v>0</v>
      </c>
      <c r="D1220">
        <v>4457.3100000000022</v>
      </c>
      <c r="E1220">
        <v>21</v>
      </c>
      <c r="F1220" s="1">
        <v>40862</v>
      </c>
      <c r="G1220">
        <v>25</v>
      </c>
      <c r="H1220">
        <f>IF(RFM_Customers[Recency]&lt;=RFM_Thresholds!$B$2,5, IF(RFM_Customers[Recency]&lt;=RFM_Thresholds!$C$2,4,IF(RFM_Customers[Recency]&lt;=RFM_Thresholds!$D$2,3,IF(RFM_Customers[Recency]&lt;=RFM_Thresholds!$E$2,2,1))))</f>
        <v>4</v>
      </c>
      <c r="I1220">
        <f>IF(RFM_Customers[Frequency]&lt;=RFM_Thresholds!$B$2,1, IF(RFM_Customers[Frequency]&lt;=RFM_Thresholds!$C$2,2,IF(RFM_Customers[Frequency]&lt;=RFM_Thresholds!$D$2,3,IF(RFM_Customers[Frequency]&lt;=RFM_Thresholds!$E$2,4,5))))</f>
        <v>2</v>
      </c>
      <c r="J1220">
        <f>IF(RFM_Customers[NetSpending]&lt;=RFM_Thresholds!$B$2,1, IF(RFM_Customers[NetSpending]&lt;=RFM_Thresholds!$C$2,2,IF(RFM_Customers[NetSpending]&lt;=RFM_Thresholds!$D$2,3,IF(RFM_Customers[NetSpending]&lt;=RFM_Thresholds!$E$2,4,5))))</f>
        <v>5</v>
      </c>
      <c r="K1220">
        <f t="shared" si="19"/>
        <v>11</v>
      </c>
    </row>
    <row r="1221" spans="1:11" x14ac:dyDescent="0.25">
      <c r="A1221">
        <v>17356</v>
      </c>
      <c r="B1221">
        <v>946.46999999999991</v>
      </c>
      <c r="C1221">
        <v>0</v>
      </c>
      <c r="D1221">
        <v>946.46999999999991</v>
      </c>
      <c r="E1221">
        <v>5</v>
      </c>
      <c r="F1221" s="1">
        <v>40575</v>
      </c>
      <c r="G1221">
        <v>312</v>
      </c>
      <c r="H1221">
        <f>IF(RFM_Customers[Recency]&lt;=RFM_Thresholds!$B$2,5, IF(RFM_Customers[Recency]&lt;=RFM_Thresholds!$C$2,4,IF(RFM_Customers[Recency]&lt;=RFM_Thresholds!$D$2,3,IF(RFM_Customers[Recency]&lt;=RFM_Thresholds!$E$2,2,1))))</f>
        <v>2</v>
      </c>
      <c r="I1221">
        <f>IF(RFM_Customers[Frequency]&lt;=RFM_Thresholds!$B$2,1, IF(RFM_Customers[Frequency]&lt;=RFM_Thresholds!$C$2,2,IF(RFM_Customers[Frequency]&lt;=RFM_Thresholds!$D$2,3,IF(RFM_Customers[Frequency]&lt;=RFM_Thresholds!$E$2,4,5))))</f>
        <v>1</v>
      </c>
      <c r="J1221">
        <f>IF(RFM_Customers[NetSpending]&lt;=RFM_Thresholds!$B$2,1, IF(RFM_Customers[NetSpending]&lt;=RFM_Thresholds!$C$2,2,IF(RFM_Customers[NetSpending]&lt;=RFM_Thresholds!$D$2,3,IF(RFM_Customers[NetSpending]&lt;=RFM_Thresholds!$E$2,4,5))))</f>
        <v>5</v>
      </c>
      <c r="K1221">
        <f t="shared" si="19"/>
        <v>8</v>
      </c>
    </row>
    <row r="1222" spans="1:11" x14ac:dyDescent="0.25">
      <c r="A1222">
        <v>17794</v>
      </c>
      <c r="B1222">
        <v>147.30000000000001</v>
      </c>
      <c r="C1222">
        <v>0</v>
      </c>
      <c r="D1222">
        <v>147.30000000000001</v>
      </c>
      <c r="E1222">
        <v>2</v>
      </c>
      <c r="F1222" s="1">
        <v>40200</v>
      </c>
      <c r="G1222">
        <v>687</v>
      </c>
      <c r="H1222">
        <f>IF(RFM_Customers[Recency]&lt;=RFM_Thresholds!$B$2,5, IF(RFM_Customers[Recency]&lt;=RFM_Thresholds!$C$2,4,IF(RFM_Customers[Recency]&lt;=RFM_Thresholds!$D$2,3,IF(RFM_Customers[Recency]&lt;=RFM_Thresholds!$E$2,2,1))))</f>
        <v>1</v>
      </c>
      <c r="I1222">
        <f>IF(RFM_Customers[Frequency]&lt;=RFM_Thresholds!$B$2,1, IF(RFM_Customers[Frequency]&lt;=RFM_Thresholds!$C$2,2,IF(RFM_Customers[Frequency]&lt;=RFM_Thresholds!$D$2,3,IF(RFM_Customers[Frequency]&lt;=RFM_Thresholds!$E$2,4,5))))</f>
        <v>1</v>
      </c>
      <c r="J1222">
        <f>IF(RFM_Customers[NetSpending]&lt;=RFM_Thresholds!$B$2,1, IF(RFM_Customers[NetSpending]&lt;=RFM_Thresholds!$C$2,2,IF(RFM_Customers[NetSpending]&lt;=RFM_Thresholds!$D$2,3,IF(RFM_Customers[NetSpending]&lt;=RFM_Thresholds!$E$2,4,5))))</f>
        <v>3</v>
      </c>
      <c r="K1222">
        <f t="shared" si="19"/>
        <v>5</v>
      </c>
    </row>
    <row r="1223" spans="1:11" x14ac:dyDescent="0.25">
      <c r="A1223">
        <v>15191</v>
      </c>
      <c r="B1223">
        <v>588.04999999999995</v>
      </c>
      <c r="C1223">
        <v>0</v>
      </c>
      <c r="D1223">
        <v>588.04999999999995</v>
      </c>
      <c r="E1223">
        <v>3</v>
      </c>
      <c r="F1223" s="1">
        <v>40423</v>
      </c>
      <c r="G1223">
        <v>464</v>
      </c>
      <c r="H1223">
        <f>IF(RFM_Customers[Recency]&lt;=RFM_Thresholds!$B$2,5, IF(RFM_Customers[Recency]&lt;=RFM_Thresholds!$C$2,4,IF(RFM_Customers[Recency]&lt;=RFM_Thresholds!$D$2,3,IF(RFM_Customers[Recency]&lt;=RFM_Thresholds!$E$2,2,1))))</f>
        <v>1</v>
      </c>
      <c r="I1223">
        <f>IF(RFM_Customers[Frequency]&lt;=RFM_Thresholds!$B$2,1, IF(RFM_Customers[Frequency]&lt;=RFM_Thresholds!$C$2,2,IF(RFM_Customers[Frequency]&lt;=RFM_Thresholds!$D$2,3,IF(RFM_Customers[Frequency]&lt;=RFM_Thresholds!$E$2,4,5))))</f>
        <v>1</v>
      </c>
      <c r="J1223">
        <f>IF(RFM_Customers[NetSpending]&lt;=RFM_Thresholds!$B$2,1, IF(RFM_Customers[NetSpending]&lt;=RFM_Thresholds!$C$2,2,IF(RFM_Customers[NetSpending]&lt;=RFM_Thresholds!$D$2,3,IF(RFM_Customers[NetSpending]&lt;=RFM_Thresholds!$E$2,4,5))))</f>
        <v>5</v>
      </c>
      <c r="K1223">
        <f t="shared" si="19"/>
        <v>7</v>
      </c>
    </row>
    <row r="1224" spans="1:11" x14ac:dyDescent="0.25">
      <c r="A1224">
        <v>14649</v>
      </c>
      <c r="B1224">
        <v>3651.1899999999951</v>
      </c>
      <c r="C1224">
        <v>21.15</v>
      </c>
      <c r="D1224">
        <v>3630.0399999999954</v>
      </c>
      <c r="E1224">
        <v>9</v>
      </c>
      <c r="F1224" s="1">
        <v>40882</v>
      </c>
      <c r="G1224">
        <v>5</v>
      </c>
      <c r="H1224">
        <f>IF(RFM_Customers[Recency]&lt;=RFM_Thresholds!$B$2,5, IF(RFM_Customers[Recency]&lt;=RFM_Thresholds!$C$2,4,IF(RFM_Customers[Recency]&lt;=RFM_Thresholds!$D$2,3,IF(RFM_Customers[Recency]&lt;=RFM_Thresholds!$E$2,2,1))))</f>
        <v>5</v>
      </c>
      <c r="I1224">
        <f>IF(RFM_Customers[Frequency]&lt;=RFM_Thresholds!$B$2,1, IF(RFM_Customers[Frequency]&lt;=RFM_Thresholds!$C$2,2,IF(RFM_Customers[Frequency]&lt;=RFM_Thresholds!$D$2,3,IF(RFM_Customers[Frequency]&lt;=RFM_Thresholds!$E$2,4,5))))</f>
        <v>1</v>
      </c>
      <c r="J1224">
        <f>IF(RFM_Customers[NetSpending]&lt;=RFM_Thresholds!$B$2,1, IF(RFM_Customers[NetSpending]&lt;=RFM_Thresholds!$C$2,2,IF(RFM_Customers[NetSpending]&lt;=RFM_Thresholds!$D$2,3,IF(RFM_Customers[NetSpending]&lt;=RFM_Thresholds!$E$2,4,5))))</f>
        <v>5</v>
      </c>
      <c r="K1224">
        <f t="shared" si="19"/>
        <v>11</v>
      </c>
    </row>
    <row r="1225" spans="1:11" x14ac:dyDescent="0.25">
      <c r="A1225">
        <v>14595</v>
      </c>
      <c r="B1225">
        <v>2164.4499999999998</v>
      </c>
      <c r="C1225">
        <v>0</v>
      </c>
      <c r="D1225">
        <v>2164.4499999999998</v>
      </c>
      <c r="E1225">
        <v>8</v>
      </c>
      <c r="F1225" s="1">
        <v>40867</v>
      </c>
      <c r="G1225">
        <v>20</v>
      </c>
      <c r="H1225">
        <f>IF(RFM_Customers[Recency]&lt;=RFM_Thresholds!$B$2,5, IF(RFM_Customers[Recency]&lt;=RFM_Thresholds!$C$2,4,IF(RFM_Customers[Recency]&lt;=RFM_Thresholds!$D$2,3,IF(RFM_Customers[Recency]&lt;=RFM_Thresholds!$E$2,2,1))))</f>
        <v>5</v>
      </c>
      <c r="I1225">
        <f>IF(RFM_Customers[Frequency]&lt;=RFM_Thresholds!$B$2,1, IF(RFM_Customers[Frequency]&lt;=RFM_Thresholds!$C$2,2,IF(RFM_Customers[Frequency]&lt;=RFM_Thresholds!$D$2,3,IF(RFM_Customers[Frequency]&lt;=RFM_Thresholds!$E$2,4,5))))</f>
        <v>1</v>
      </c>
      <c r="J1225">
        <f>IF(RFM_Customers[NetSpending]&lt;=RFM_Thresholds!$B$2,1, IF(RFM_Customers[NetSpending]&lt;=RFM_Thresholds!$C$2,2,IF(RFM_Customers[NetSpending]&lt;=RFM_Thresholds!$D$2,3,IF(RFM_Customers[NetSpending]&lt;=RFM_Thresholds!$E$2,4,5))))</f>
        <v>5</v>
      </c>
      <c r="K1225">
        <f t="shared" si="19"/>
        <v>11</v>
      </c>
    </row>
    <row r="1226" spans="1:11" x14ac:dyDescent="0.25">
      <c r="A1226">
        <v>16085</v>
      </c>
      <c r="B1226">
        <v>2341.0300000000016</v>
      </c>
      <c r="C1226">
        <v>5.8</v>
      </c>
      <c r="D1226">
        <v>2335.2300000000014</v>
      </c>
      <c r="E1226">
        <v>12</v>
      </c>
      <c r="F1226" s="1">
        <v>40863</v>
      </c>
      <c r="G1226">
        <v>24</v>
      </c>
      <c r="H1226">
        <f>IF(RFM_Customers[Recency]&lt;=RFM_Thresholds!$B$2,5, IF(RFM_Customers[Recency]&lt;=RFM_Thresholds!$C$2,4,IF(RFM_Customers[Recency]&lt;=RFM_Thresholds!$D$2,3,IF(RFM_Customers[Recency]&lt;=RFM_Thresholds!$E$2,2,1))))</f>
        <v>4</v>
      </c>
      <c r="I1226">
        <f>IF(RFM_Customers[Frequency]&lt;=RFM_Thresholds!$B$2,1, IF(RFM_Customers[Frequency]&lt;=RFM_Thresholds!$C$2,2,IF(RFM_Customers[Frequency]&lt;=RFM_Thresholds!$D$2,3,IF(RFM_Customers[Frequency]&lt;=RFM_Thresholds!$E$2,4,5))))</f>
        <v>1</v>
      </c>
      <c r="J1226">
        <f>IF(RFM_Customers[NetSpending]&lt;=RFM_Thresholds!$B$2,1, IF(RFM_Customers[NetSpending]&lt;=RFM_Thresholds!$C$2,2,IF(RFM_Customers[NetSpending]&lt;=RFM_Thresholds!$D$2,3,IF(RFM_Customers[NetSpending]&lt;=RFM_Thresholds!$E$2,4,5))))</f>
        <v>5</v>
      </c>
      <c r="K1226">
        <f t="shared" si="19"/>
        <v>10</v>
      </c>
    </row>
    <row r="1227" spans="1:11" x14ac:dyDescent="0.25">
      <c r="A1227">
        <v>13982</v>
      </c>
      <c r="B1227">
        <v>3954.2900000000018</v>
      </c>
      <c r="C1227">
        <v>26.8</v>
      </c>
      <c r="D1227">
        <v>3927.4900000000016</v>
      </c>
      <c r="E1227">
        <v>9</v>
      </c>
      <c r="F1227" s="1">
        <v>40847</v>
      </c>
      <c r="G1227">
        <v>40</v>
      </c>
      <c r="H1227">
        <f>IF(RFM_Customers[Recency]&lt;=RFM_Thresholds!$B$2,5, IF(RFM_Customers[Recency]&lt;=RFM_Thresholds!$C$2,4,IF(RFM_Customers[Recency]&lt;=RFM_Thresholds!$D$2,3,IF(RFM_Customers[Recency]&lt;=RFM_Thresholds!$E$2,2,1))))</f>
        <v>4</v>
      </c>
      <c r="I1227">
        <f>IF(RFM_Customers[Frequency]&lt;=RFM_Thresholds!$B$2,1, IF(RFM_Customers[Frequency]&lt;=RFM_Thresholds!$C$2,2,IF(RFM_Customers[Frequency]&lt;=RFM_Thresholds!$D$2,3,IF(RFM_Customers[Frequency]&lt;=RFM_Thresholds!$E$2,4,5))))</f>
        <v>1</v>
      </c>
      <c r="J1227">
        <f>IF(RFM_Customers[NetSpending]&lt;=RFM_Thresholds!$B$2,1, IF(RFM_Customers[NetSpending]&lt;=RFM_Thresholds!$C$2,2,IF(RFM_Customers[NetSpending]&lt;=RFM_Thresholds!$D$2,3,IF(RFM_Customers[NetSpending]&lt;=RFM_Thresholds!$E$2,4,5))))</f>
        <v>5</v>
      </c>
      <c r="K1227">
        <f t="shared" si="19"/>
        <v>10</v>
      </c>
    </row>
    <row r="1228" spans="1:11" x14ac:dyDescent="0.25">
      <c r="A1228">
        <v>17875</v>
      </c>
      <c r="B1228">
        <v>167.1</v>
      </c>
      <c r="C1228">
        <v>0</v>
      </c>
      <c r="D1228">
        <v>167.1</v>
      </c>
      <c r="E1228">
        <v>1</v>
      </c>
      <c r="F1228" s="1">
        <v>40198</v>
      </c>
      <c r="G1228">
        <v>689</v>
      </c>
      <c r="H1228">
        <f>IF(RFM_Customers[Recency]&lt;=RFM_Thresholds!$B$2,5, IF(RFM_Customers[Recency]&lt;=RFM_Thresholds!$C$2,4,IF(RFM_Customers[Recency]&lt;=RFM_Thresholds!$D$2,3,IF(RFM_Customers[Recency]&lt;=RFM_Thresholds!$E$2,2,1))))</f>
        <v>1</v>
      </c>
      <c r="I1228">
        <f>IF(RFM_Customers[Frequency]&lt;=RFM_Thresholds!$B$2,1, IF(RFM_Customers[Frequency]&lt;=RFM_Thresholds!$C$2,2,IF(RFM_Customers[Frequency]&lt;=RFM_Thresholds!$D$2,3,IF(RFM_Customers[Frequency]&lt;=RFM_Thresholds!$E$2,4,5))))</f>
        <v>1</v>
      </c>
      <c r="J1228">
        <f>IF(RFM_Customers[NetSpending]&lt;=RFM_Thresholds!$B$2,1, IF(RFM_Customers[NetSpending]&lt;=RFM_Thresholds!$C$2,2,IF(RFM_Customers[NetSpending]&lt;=RFM_Thresholds!$D$2,3,IF(RFM_Customers[NetSpending]&lt;=RFM_Thresholds!$E$2,4,5))))</f>
        <v>3</v>
      </c>
      <c r="K1228">
        <f t="shared" si="19"/>
        <v>5</v>
      </c>
    </row>
    <row r="1229" spans="1:11" x14ac:dyDescent="0.25">
      <c r="A1229">
        <v>16634</v>
      </c>
      <c r="B1229">
        <v>1649.8100000000002</v>
      </c>
      <c r="C1229">
        <v>451.51000000000005</v>
      </c>
      <c r="D1229">
        <v>1198.3</v>
      </c>
      <c r="E1229">
        <v>6</v>
      </c>
      <c r="F1229" s="1">
        <v>40664</v>
      </c>
      <c r="G1229">
        <v>223</v>
      </c>
      <c r="H1229">
        <f>IF(RFM_Customers[Recency]&lt;=RFM_Thresholds!$B$2,5, IF(RFM_Customers[Recency]&lt;=RFM_Thresholds!$C$2,4,IF(RFM_Customers[Recency]&lt;=RFM_Thresholds!$D$2,3,IF(RFM_Customers[Recency]&lt;=RFM_Thresholds!$E$2,2,1))))</f>
        <v>2</v>
      </c>
      <c r="I1229">
        <f>IF(RFM_Customers[Frequency]&lt;=RFM_Thresholds!$B$2,1, IF(RFM_Customers[Frequency]&lt;=RFM_Thresholds!$C$2,2,IF(RFM_Customers[Frequency]&lt;=RFM_Thresholds!$D$2,3,IF(RFM_Customers[Frequency]&lt;=RFM_Thresholds!$E$2,4,5))))</f>
        <v>1</v>
      </c>
      <c r="J1229">
        <f>IF(RFM_Customers[NetSpending]&lt;=RFM_Thresholds!$B$2,1, IF(RFM_Customers[NetSpending]&lt;=RFM_Thresholds!$C$2,2,IF(RFM_Customers[NetSpending]&lt;=RFM_Thresholds!$D$2,3,IF(RFM_Customers[NetSpending]&lt;=RFM_Thresholds!$E$2,4,5))))</f>
        <v>5</v>
      </c>
      <c r="K1229">
        <f t="shared" si="19"/>
        <v>8</v>
      </c>
    </row>
    <row r="1230" spans="1:11" x14ac:dyDescent="0.25">
      <c r="A1230">
        <v>14207</v>
      </c>
      <c r="B1230">
        <v>157.80000000000001</v>
      </c>
      <c r="C1230">
        <v>0</v>
      </c>
      <c r="D1230">
        <v>157.80000000000001</v>
      </c>
      <c r="E1230">
        <v>1</v>
      </c>
      <c r="F1230" s="1">
        <v>40199</v>
      </c>
      <c r="G1230">
        <v>688</v>
      </c>
      <c r="H1230">
        <f>IF(RFM_Customers[Recency]&lt;=RFM_Thresholds!$B$2,5, IF(RFM_Customers[Recency]&lt;=RFM_Thresholds!$C$2,4,IF(RFM_Customers[Recency]&lt;=RFM_Thresholds!$D$2,3,IF(RFM_Customers[Recency]&lt;=RFM_Thresholds!$E$2,2,1))))</f>
        <v>1</v>
      </c>
      <c r="I1230">
        <f>IF(RFM_Customers[Frequency]&lt;=RFM_Thresholds!$B$2,1, IF(RFM_Customers[Frequency]&lt;=RFM_Thresholds!$C$2,2,IF(RFM_Customers[Frequency]&lt;=RFM_Thresholds!$D$2,3,IF(RFM_Customers[Frequency]&lt;=RFM_Thresholds!$E$2,4,5))))</f>
        <v>1</v>
      </c>
      <c r="J1230">
        <f>IF(RFM_Customers[NetSpending]&lt;=RFM_Thresholds!$B$2,1, IF(RFM_Customers[NetSpending]&lt;=RFM_Thresholds!$C$2,2,IF(RFM_Customers[NetSpending]&lt;=RFM_Thresholds!$D$2,3,IF(RFM_Customers[NetSpending]&lt;=RFM_Thresholds!$E$2,4,5))))</f>
        <v>3</v>
      </c>
      <c r="K1230">
        <f t="shared" si="19"/>
        <v>5</v>
      </c>
    </row>
    <row r="1231" spans="1:11" x14ac:dyDescent="0.25">
      <c r="A1231">
        <v>15095</v>
      </c>
      <c r="B1231">
        <v>3141.6400000000017</v>
      </c>
      <c r="C1231">
        <v>5.9</v>
      </c>
      <c r="D1231">
        <v>3135.7400000000021</v>
      </c>
      <c r="E1231">
        <v>10</v>
      </c>
      <c r="F1231" s="1">
        <v>40783</v>
      </c>
      <c r="G1231">
        <v>104</v>
      </c>
      <c r="H1231">
        <f>IF(RFM_Customers[Recency]&lt;=RFM_Thresholds!$B$2,5, IF(RFM_Customers[Recency]&lt;=RFM_Thresholds!$C$2,4,IF(RFM_Customers[Recency]&lt;=RFM_Thresholds!$D$2,3,IF(RFM_Customers[Recency]&lt;=RFM_Thresholds!$E$2,2,1))))</f>
        <v>3</v>
      </c>
      <c r="I1231">
        <f>IF(RFM_Customers[Frequency]&lt;=RFM_Thresholds!$B$2,1, IF(RFM_Customers[Frequency]&lt;=RFM_Thresholds!$C$2,2,IF(RFM_Customers[Frequency]&lt;=RFM_Thresholds!$D$2,3,IF(RFM_Customers[Frequency]&lt;=RFM_Thresholds!$E$2,4,5))))</f>
        <v>1</v>
      </c>
      <c r="J1231">
        <f>IF(RFM_Customers[NetSpending]&lt;=RFM_Thresholds!$B$2,1, IF(RFM_Customers[NetSpending]&lt;=RFM_Thresholds!$C$2,2,IF(RFM_Customers[NetSpending]&lt;=RFM_Thresholds!$D$2,3,IF(RFM_Customers[NetSpending]&lt;=RFM_Thresholds!$E$2,4,5))))</f>
        <v>5</v>
      </c>
      <c r="K1231">
        <f t="shared" si="19"/>
        <v>9</v>
      </c>
    </row>
    <row r="1232" spans="1:11" x14ac:dyDescent="0.25">
      <c r="A1232">
        <v>12986</v>
      </c>
      <c r="B1232">
        <v>2729.840000000002</v>
      </c>
      <c r="C1232">
        <v>731.5</v>
      </c>
      <c r="D1232">
        <v>1998.340000000002</v>
      </c>
      <c r="E1232">
        <v>10</v>
      </c>
      <c r="F1232" s="1">
        <v>40458</v>
      </c>
      <c r="G1232">
        <v>429</v>
      </c>
      <c r="H1232">
        <f>IF(RFM_Customers[Recency]&lt;=RFM_Thresholds!$B$2,5, IF(RFM_Customers[Recency]&lt;=RFM_Thresholds!$C$2,4,IF(RFM_Customers[Recency]&lt;=RFM_Thresholds!$D$2,3,IF(RFM_Customers[Recency]&lt;=RFM_Thresholds!$E$2,2,1))))</f>
        <v>1</v>
      </c>
      <c r="I1232">
        <f>IF(RFM_Customers[Frequency]&lt;=RFM_Thresholds!$B$2,1, IF(RFM_Customers[Frequency]&lt;=RFM_Thresholds!$C$2,2,IF(RFM_Customers[Frequency]&lt;=RFM_Thresholds!$D$2,3,IF(RFM_Customers[Frequency]&lt;=RFM_Thresholds!$E$2,4,5))))</f>
        <v>1</v>
      </c>
      <c r="J1232">
        <f>IF(RFM_Customers[NetSpending]&lt;=RFM_Thresholds!$B$2,1, IF(RFM_Customers[NetSpending]&lt;=RFM_Thresholds!$C$2,2,IF(RFM_Customers[NetSpending]&lt;=RFM_Thresholds!$D$2,3,IF(RFM_Customers[NetSpending]&lt;=RFM_Thresholds!$E$2,4,5))))</f>
        <v>5</v>
      </c>
      <c r="K1232">
        <f t="shared" si="19"/>
        <v>7</v>
      </c>
    </row>
    <row r="1233" spans="1:11" x14ac:dyDescent="0.25">
      <c r="A1233">
        <v>14431</v>
      </c>
      <c r="B1233">
        <v>2614.1999999999989</v>
      </c>
      <c r="C1233">
        <v>47.1</v>
      </c>
      <c r="D1233">
        <v>2567.099999999999</v>
      </c>
      <c r="E1233">
        <v>4</v>
      </c>
      <c r="F1233" s="1">
        <v>40584</v>
      </c>
      <c r="G1233">
        <v>303</v>
      </c>
      <c r="H1233">
        <f>IF(RFM_Customers[Recency]&lt;=RFM_Thresholds!$B$2,5, IF(RFM_Customers[Recency]&lt;=RFM_Thresholds!$C$2,4,IF(RFM_Customers[Recency]&lt;=RFM_Thresholds!$D$2,3,IF(RFM_Customers[Recency]&lt;=RFM_Thresholds!$E$2,2,1))))</f>
        <v>2</v>
      </c>
      <c r="I1233">
        <f>IF(RFM_Customers[Frequency]&lt;=RFM_Thresholds!$B$2,1, IF(RFM_Customers[Frequency]&lt;=RFM_Thresholds!$C$2,2,IF(RFM_Customers[Frequency]&lt;=RFM_Thresholds!$D$2,3,IF(RFM_Customers[Frequency]&lt;=RFM_Thresholds!$E$2,4,5))))</f>
        <v>1</v>
      </c>
      <c r="J1233">
        <f>IF(RFM_Customers[NetSpending]&lt;=RFM_Thresholds!$B$2,1, IF(RFM_Customers[NetSpending]&lt;=RFM_Thresholds!$C$2,2,IF(RFM_Customers[NetSpending]&lt;=RFM_Thresholds!$D$2,3,IF(RFM_Customers[NetSpending]&lt;=RFM_Thresholds!$E$2,4,5))))</f>
        <v>5</v>
      </c>
      <c r="K1233">
        <f t="shared" si="19"/>
        <v>8</v>
      </c>
    </row>
    <row r="1234" spans="1:11" x14ac:dyDescent="0.25">
      <c r="A1234">
        <v>14530</v>
      </c>
      <c r="B1234">
        <v>6088.8699999999963</v>
      </c>
      <c r="C1234">
        <v>120.25</v>
      </c>
      <c r="D1234">
        <v>5968.6199999999972</v>
      </c>
      <c r="E1234">
        <v>16</v>
      </c>
      <c r="F1234" s="1">
        <v>40861</v>
      </c>
      <c r="G1234">
        <v>26</v>
      </c>
      <c r="H1234">
        <f>IF(RFM_Customers[Recency]&lt;=RFM_Thresholds!$B$2,5, IF(RFM_Customers[Recency]&lt;=RFM_Thresholds!$C$2,4,IF(RFM_Customers[Recency]&lt;=RFM_Thresholds!$D$2,3,IF(RFM_Customers[Recency]&lt;=RFM_Thresholds!$E$2,2,1))))</f>
        <v>4</v>
      </c>
      <c r="I1234">
        <f>IF(RFM_Customers[Frequency]&lt;=RFM_Thresholds!$B$2,1, IF(RFM_Customers[Frequency]&lt;=RFM_Thresholds!$C$2,2,IF(RFM_Customers[Frequency]&lt;=RFM_Thresholds!$D$2,3,IF(RFM_Customers[Frequency]&lt;=RFM_Thresholds!$E$2,4,5))))</f>
        <v>1</v>
      </c>
      <c r="J1234">
        <f>IF(RFM_Customers[NetSpending]&lt;=RFM_Thresholds!$B$2,1, IF(RFM_Customers[NetSpending]&lt;=RFM_Thresholds!$C$2,2,IF(RFM_Customers[NetSpending]&lt;=RFM_Thresholds!$D$2,3,IF(RFM_Customers[NetSpending]&lt;=RFM_Thresholds!$E$2,4,5))))</f>
        <v>5</v>
      </c>
      <c r="K1234">
        <f t="shared" si="19"/>
        <v>10</v>
      </c>
    </row>
    <row r="1235" spans="1:11" x14ac:dyDescent="0.25">
      <c r="A1235">
        <v>14320</v>
      </c>
      <c r="B1235">
        <v>1346.7500000000005</v>
      </c>
      <c r="C1235">
        <v>142.63</v>
      </c>
      <c r="D1235">
        <v>1204.1200000000001</v>
      </c>
      <c r="E1235">
        <v>5</v>
      </c>
      <c r="F1235" s="1">
        <v>40680</v>
      </c>
      <c r="G1235">
        <v>207</v>
      </c>
      <c r="H1235">
        <f>IF(RFM_Customers[Recency]&lt;=RFM_Thresholds!$B$2,5, IF(RFM_Customers[Recency]&lt;=RFM_Thresholds!$C$2,4,IF(RFM_Customers[Recency]&lt;=RFM_Thresholds!$D$2,3,IF(RFM_Customers[Recency]&lt;=RFM_Thresholds!$E$2,2,1))))</f>
        <v>2</v>
      </c>
      <c r="I1235">
        <f>IF(RFM_Customers[Frequency]&lt;=RFM_Thresholds!$B$2,1, IF(RFM_Customers[Frequency]&lt;=RFM_Thresholds!$C$2,2,IF(RFM_Customers[Frequency]&lt;=RFM_Thresholds!$D$2,3,IF(RFM_Customers[Frequency]&lt;=RFM_Thresholds!$E$2,4,5))))</f>
        <v>1</v>
      </c>
      <c r="J1235">
        <f>IF(RFM_Customers[NetSpending]&lt;=RFM_Thresholds!$B$2,1, IF(RFM_Customers[NetSpending]&lt;=RFM_Thresholds!$C$2,2,IF(RFM_Customers[NetSpending]&lt;=RFM_Thresholds!$D$2,3,IF(RFM_Customers[NetSpending]&lt;=RFM_Thresholds!$E$2,4,5))))</f>
        <v>5</v>
      </c>
      <c r="K1235">
        <f t="shared" si="19"/>
        <v>8</v>
      </c>
    </row>
    <row r="1236" spans="1:11" x14ac:dyDescent="0.25">
      <c r="A1236">
        <v>14714</v>
      </c>
      <c r="B1236">
        <v>906.2399999999999</v>
      </c>
      <c r="C1236">
        <v>9.84</v>
      </c>
      <c r="D1236">
        <v>896.39999999999986</v>
      </c>
      <c r="E1236">
        <v>4</v>
      </c>
      <c r="F1236" s="1">
        <v>40862</v>
      </c>
      <c r="G1236">
        <v>25</v>
      </c>
      <c r="H1236">
        <f>IF(RFM_Customers[Recency]&lt;=RFM_Thresholds!$B$2,5, IF(RFM_Customers[Recency]&lt;=RFM_Thresholds!$C$2,4,IF(RFM_Customers[Recency]&lt;=RFM_Thresholds!$D$2,3,IF(RFM_Customers[Recency]&lt;=RFM_Thresholds!$E$2,2,1))))</f>
        <v>4</v>
      </c>
      <c r="I1236">
        <f>IF(RFM_Customers[Frequency]&lt;=RFM_Thresholds!$B$2,1, IF(RFM_Customers[Frequency]&lt;=RFM_Thresholds!$C$2,2,IF(RFM_Customers[Frequency]&lt;=RFM_Thresholds!$D$2,3,IF(RFM_Customers[Frequency]&lt;=RFM_Thresholds!$E$2,4,5))))</f>
        <v>1</v>
      </c>
      <c r="J1236">
        <f>IF(RFM_Customers[NetSpending]&lt;=RFM_Thresholds!$B$2,1, IF(RFM_Customers[NetSpending]&lt;=RFM_Thresholds!$C$2,2,IF(RFM_Customers[NetSpending]&lt;=RFM_Thresholds!$D$2,3,IF(RFM_Customers[NetSpending]&lt;=RFM_Thresholds!$E$2,4,5))))</f>
        <v>5</v>
      </c>
      <c r="K1236">
        <f t="shared" si="19"/>
        <v>10</v>
      </c>
    </row>
    <row r="1237" spans="1:11" x14ac:dyDescent="0.25">
      <c r="A1237">
        <v>15910</v>
      </c>
      <c r="B1237">
        <v>2661.1699999999992</v>
      </c>
      <c r="C1237">
        <v>0</v>
      </c>
      <c r="D1237">
        <v>2661.1699999999992</v>
      </c>
      <c r="E1237">
        <v>15</v>
      </c>
      <c r="F1237" s="1">
        <v>40886</v>
      </c>
      <c r="G1237">
        <v>1</v>
      </c>
      <c r="H1237">
        <f>IF(RFM_Customers[Recency]&lt;=RFM_Thresholds!$B$2,5, IF(RFM_Customers[Recency]&lt;=RFM_Thresholds!$C$2,4,IF(RFM_Customers[Recency]&lt;=RFM_Thresholds!$D$2,3,IF(RFM_Customers[Recency]&lt;=RFM_Thresholds!$E$2,2,1))))</f>
        <v>5</v>
      </c>
      <c r="I1237">
        <f>IF(RFM_Customers[Frequency]&lt;=RFM_Thresholds!$B$2,1, IF(RFM_Customers[Frequency]&lt;=RFM_Thresholds!$C$2,2,IF(RFM_Customers[Frequency]&lt;=RFM_Thresholds!$D$2,3,IF(RFM_Customers[Frequency]&lt;=RFM_Thresholds!$E$2,4,5))))</f>
        <v>1</v>
      </c>
      <c r="J1237">
        <f>IF(RFM_Customers[NetSpending]&lt;=RFM_Thresholds!$B$2,1, IF(RFM_Customers[NetSpending]&lt;=RFM_Thresholds!$C$2,2,IF(RFM_Customers[NetSpending]&lt;=RFM_Thresholds!$D$2,3,IF(RFM_Customers[NetSpending]&lt;=RFM_Thresholds!$E$2,4,5))))</f>
        <v>5</v>
      </c>
      <c r="K1237">
        <f t="shared" si="19"/>
        <v>11</v>
      </c>
    </row>
    <row r="1238" spans="1:11" x14ac:dyDescent="0.25">
      <c r="A1238">
        <v>13527</v>
      </c>
      <c r="B1238">
        <v>4541.29</v>
      </c>
      <c r="C1238">
        <v>33.700000000000003</v>
      </c>
      <c r="D1238">
        <v>4507.59</v>
      </c>
      <c r="E1238">
        <v>12</v>
      </c>
      <c r="F1238" s="1">
        <v>40853</v>
      </c>
      <c r="G1238">
        <v>34</v>
      </c>
      <c r="H1238">
        <f>IF(RFM_Customers[Recency]&lt;=RFM_Thresholds!$B$2,5, IF(RFM_Customers[Recency]&lt;=RFM_Thresholds!$C$2,4,IF(RFM_Customers[Recency]&lt;=RFM_Thresholds!$D$2,3,IF(RFM_Customers[Recency]&lt;=RFM_Thresholds!$E$2,2,1))))</f>
        <v>4</v>
      </c>
      <c r="I1238">
        <f>IF(RFM_Customers[Frequency]&lt;=RFM_Thresholds!$B$2,1, IF(RFM_Customers[Frequency]&lt;=RFM_Thresholds!$C$2,2,IF(RFM_Customers[Frequency]&lt;=RFM_Thresholds!$D$2,3,IF(RFM_Customers[Frequency]&lt;=RFM_Thresholds!$E$2,4,5))))</f>
        <v>1</v>
      </c>
      <c r="J1238">
        <f>IF(RFM_Customers[NetSpending]&lt;=RFM_Thresholds!$B$2,1, IF(RFM_Customers[NetSpending]&lt;=RFM_Thresholds!$C$2,2,IF(RFM_Customers[NetSpending]&lt;=RFM_Thresholds!$D$2,3,IF(RFM_Customers[NetSpending]&lt;=RFM_Thresholds!$E$2,4,5))))</f>
        <v>5</v>
      </c>
      <c r="K1238">
        <f t="shared" si="19"/>
        <v>10</v>
      </c>
    </row>
    <row r="1239" spans="1:11" x14ac:dyDescent="0.25">
      <c r="A1239">
        <v>15885</v>
      </c>
      <c r="B1239">
        <v>1951.82</v>
      </c>
      <c r="C1239">
        <v>214.25</v>
      </c>
      <c r="D1239">
        <v>1737.57</v>
      </c>
      <c r="E1239">
        <v>15</v>
      </c>
      <c r="F1239" s="1">
        <v>40794</v>
      </c>
      <c r="G1239">
        <v>93</v>
      </c>
      <c r="H1239">
        <f>IF(RFM_Customers[Recency]&lt;=RFM_Thresholds!$B$2,5, IF(RFM_Customers[Recency]&lt;=RFM_Thresholds!$C$2,4,IF(RFM_Customers[Recency]&lt;=RFM_Thresholds!$D$2,3,IF(RFM_Customers[Recency]&lt;=RFM_Thresholds!$E$2,2,1))))</f>
        <v>3</v>
      </c>
      <c r="I1239">
        <f>IF(RFM_Customers[Frequency]&lt;=RFM_Thresholds!$B$2,1, IF(RFM_Customers[Frequency]&lt;=RFM_Thresholds!$C$2,2,IF(RFM_Customers[Frequency]&lt;=RFM_Thresholds!$D$2,3,IF(RFM_Customers[Frequency]&lt;=RFM_Thresholds!$E$2,4,5))))</f>
        <v>1</v>
      </c>
      <c r="J1239">
        <f>IF(RFM_Customers[NetSpending]&lt;=RFM_Thresholds!$B$2,1, IF(RFM_Customers[NetSpending]&lt;=RFM_Thresholds!$C$2,2,IF(RFM_Customers[NetSpending]&lt;=RFM_Thresholds!$D$2,3,IF(RFM_Customers[NetSpending]&lt;=RFM_Thresholds!$E$2,4,5))))</f>
        <v>5</v>
      </c>
      <c r="K1239">
        <f t="shared" si="19"/>
        <v>9</v>
      </c>
    </row>
    <row r="1240" spans="1:11" x14ac:dyDescent="0.25">
      <c r="A1240">
        <v>14064</v>
      </c>
      <c r="B1240">
        <v>3260.24</v>
      </c>
      <c r="C1240">
        <v>292.66999999999996</v>
      </c>
      <c r="D1240">
        <v>2967.5700000000011</v>
      </c>
      <c r="E1240">
        <v>15</v>
      </c>
      <c r="F1240" s="1">
        <v>40857</v>
      </c>
      <c r="G1240">
        <v>30</v>
      </c>
      <c r="H1240">
        <f>IF(RFM_Customers[Recency]&lt;=RFM_Thresholds!$B$2,5, IF(RFM_Customers[Recency]&lt;=RFM_Thresholds!$C$2,4,IF(RFM_Customers[Recency]&lt;=RFM_Thresholds!$D$2,3,IF(RFM_Customers[Recency]&lt;=RFM_Thresholds!$E$2,2,1))))</f>
        <v>4</v>
      </c>
      <c r="I1240">
        <f>IF(RFM_Customers[Frequency]&lt;=RFM_Thresholds!$B$2,1, IF(RFM_Customers[Frequency]&lt;=RFM_Thresholds!$C$2,2,IF(RFM_Customers[Frequency]&lt;=RFM_Thresholds!$D$2,3,IF(RFM_Customers[Frequency]&lt;=RFM_Thresholds!$E$2,4,5))))</f>
        <v>1</v>
      </c>
      <c r="J1240">
        <f>IF(RFM_Customers[NetSpending]&lt;=RFM_Thresholds!$B$2,1, IF(RFM_Customers[NetSpending]&lt;=RFM_Thresholds!$C$2,2,IF(RFM_Customers[NetSpending]&lt;=RFM_Thresholds!$D$2,3,IF(RFM_Customers[NetSpending]&lt;=RFM_Thresholds!$E$2,4,5))))</f>
        <v>5</v>
      </c>
      <c r="K1240">
        <f t="shared" si="19"/>
        <v>10</v>
      </c>
    </row>
    <row r="1241" spans="1:11" x14ac:dyDescent="0.25">
      <c r="A1241">
        <v>15296</v>
      </c>
      <c r="B1241">
        <v>10323.029999999992</v>
      </c>
      <c r="C1241">
        <v>118.90000000000002</v>
      </c>
      <c r="D1241">
        <v>10204.129999999992</v>
      </c>
      <c r="E1241">
        <v>12</v>
      </c>
      <c r="F1241" s="1">
        <v>40836</v>
      </c>
      <c r="G1241">
        <v>51</v>
      </c>
      <c r="H1241">
        <f>IF(RFM_Customers[Recency]&lt;=RFM_Thresholds!$B$2,5, IF(RFM_Customers[Recency]&lt;=RFM_Thresholds!$C$2,4,IF(RFM_Customers[Recency]&lt;=RFM_Thresholds!$D$2,3,IF(RFM_Customers[Recency]&lt;=RFM_Thresholds!$E$2,2,1))))</f>
        <v>4</v>
      </c>
      <c r="I1241">
        <f>IF(RFM_Customers[Frequency]&lt;=RFM_Thresholds!$B$2,1, IF(RFM_Customers[Frequency]&lt;=RFM_Thresholds!$C$2,2,IF(RFM_Customers[Frequency]&lt;=RFM_Thresholds!$D$2,3,IF(RFM_Customers[Frequency]&lt;=RFM_Thresholds!$E$2,4,5))))</f>
        <v>1</v>
      </c>
      <c r="J1241">
        <f>IF(RFM_Customers[NetSpending]&lt;=RFM_Thresholds!$B$2,1, IF(RFM_Customers[NetSpending]&lt;=RFM_Thresholds!$C$2,2,IF(RFM_Customers[NetSpending]&lt;=RFM_Thresholds!$D$2,3,IF(RFM_Customers[NetSpending]&lt;=RFM_Thresholds!$E$2,4,5))))</f>
        <v>5</v>
      </c>
      <c r="K1241">
        <f t="shared" si="19"/>
        <v>10</v>
      </c>
    </row>
    <row r="1242" spans="1:11" x14ac:dyDescent="0.25">
      <c r="A1242">
        <v>14439</v>
      </c>
      <c r="B1242">
        <v>9443.0400000000009</v>
      </c>
      <c r="C1242">
        <v>0</v>
      </c>
      <c r="D1242">
        <v>9443.0400000000009</v>
      </c>
      <c r="E1242">
        <v>5</v>
      </c>
      <c r="F1242" s="1">
        <v>40567</v>
      </c>
      <c r="G1242">
        <v>320</v>
      </c>
      <c r="H1242">
        <f>IF(RFM_Customers[Recency]&lt;=RFM_Thresholds!$B$2,5, IF(RFM_Customers[Recency]&lt;=RFM_Thresholds!$C$2,4,IF(RFM_Customers[Recency]&lt;=RFM_Thresholds!$D$2,3,IF(RFM_Customers[Recency]&lt;=RFM_Thresholds!$E$2,2,1))))</f>
        <v>2</v>
      </c>
      <c r="I1242">
        <f>IF(RFM_Customers[Frequency]&lt;=RFM_Thresholds!$B$2,1, IF(RFM_Customers[Frequency]&lt;=RFM_Thresholds!$C$2,2,IF(RFM_Customers[Frequency]&lt;=RFM_Thresholds!$D$2,3,IF(RFM_Customers[Frequency]&lt;=RFM_Thresholds!$E$2,4,5))))</f>
        <v>1</v>
      </c>
      <c r="J1242">
        <f>IF(RFM_Customers[NetSpending]&lt;=RFM_Thresholds!$B$2,1, IF(RFM_Customers[NetSpending]&lt;=RFM_Thresholds!$C$2,2,IF(RFM_Customers[NetSpending]&lt;=RFM_Thresholds!$D$2,3,IF(RFM_Customers[NetSpending]&lt;=RFM_Thresholds!$E$2,4,5))))</f>
        <v>5</v>
      </c>
      <c r="K1242">
        <f t="shared" si="19"/>
        <v>8</v>
      </c>
    </row>
    <row r="1243" spans="1:11" x14ac:dyDescent="0.25">
      <c r="A1243">
        <v>13543</v>
      </c>
      <c r="B1243">
        <v>1439.6099999999997</v>
      </c>
      <c r="C1243">
        <v>0</v>
      </c>
      <c r="D1243">
        <v>1439.6099999999997</v>
      </c>
      <c r="E1243">
        <v>2</v>
      </c>
      <c r="F1243" s="1">
        <v>40252</v>
      </c>
      <c r="G1243">
        <v>635</v>
      </c>
      <c r="H1243">
        <f>IF(RFM_Customers[Recency]&lt;=RFM_Thresholds!$B$2,5, IF(RFM_Customers[Recency]&lt;=RFM_Thresholds!$C$2,4,IF(RFM_Customers[Recency]&lt;=RFM_Thresholds!$D$2,3,IF(RFM_Customers[Recency]&lt;=RFM_Thresholds!$E$2,2,1))))</f>
        <v>1</v>
      </c>
      <c r="I1243">
        <f>IF(RFM_Customers[Frequency]&lt;=RFM_Thresholds!$B$2,1, IF(RFM_Customers[Frequency]&lt;=RFM_Thresholds!$C$2,2,IF(RFM_Customers[Frequency]&lt;=RFM_Thresholds!$D$2,3,IF(RFM_Customers[Frequency]&lt;=RFM_Thresholds!$E$2,4,5))))</f>
        <v>1</v>
      </c>
      <c r="J1243">
        <f>IF(RFM_Customers[NetSpending]&lt;=RFM_Thresholds!$B$2,1, IF(RFM_Customers[NetSpending]&lt;=RFM_Thresholds!$C$2,2,IF(RFM_Customers[NetSpending]&lt;=RFM_Thresholds!$D$2,3,IF(RFM_Customers[NetSpending]&lt;=RFM_Thresholds!$E$2,4,5))))</f>
        <v>5</v>
      </c>
      <c r="K1243">
        <f t="shared" si="19"/>
        <v>7</v>
      </c>
    </row>
    <row r="1244" spans="1:11" x14ac:dyDescent="0.25">
      <c r="A1244">
        <v>15682</v>
      </c>
      <c r="B1244">
        <v>318.23999999999995</v>
      </c>
      <c r="C1244">
        <v>1.25</v>
      </c>
      <c r="D1244">
        <v>316.98999999999995</v>
      </c>
      <c r="E1244">
        <v>2</v>
      </c>
      <c r="F1244" s="1">
        <v>40287</v>
      </c>
      <c r="G1244">
        <v>600</v>
      </c>
      <c r="H1244">
        <f>IF(RFM_Customers[Recency]&lt;=RFM_Thresholds!$B$2,5, IF(RFM_Customers[Recency]&lt;=RFM_Thresholds!$C$2,4,IF(RFM_Customers[Recency]&lt;=RFM_Thresholds!$D$2,3,IF(RFM_Customers[Recency]&lt;=RFM_Thresholds!$E$2,2,1))))</f>
        <v>1</v>
      </c>
      <c r="I1244">
        <f>IF(RFM_Customers[Frequency]&lt;=RFM_Thresholds!$B$2,1, IF(RFM_Customers[Frequency]&lt;=RFM_Thresholds!$C$2,2,IF(RFM_Customers[Frequency]&lt;=RFM_Thresholds!$D$2,3,IF(RFM_Customers[Frequency]&lt;=RFM_Thresholds!$E$2,4,5))))</f>
        <v>1</v>
      </c>
      <c r="J1244">
        <f>IF(RFM_Customers[NetSpending]&lt;=RFM_Thresholds!$B$2,1, IF(RFM_Customers[NetSpending]&lt;=RFM_Thresholds!$C$2,2,IF(RFM_Customers[NetSpending]&lt;=RFM_Thresholds!$D$2,3,IF(RFM_Customers[NetSpending]&lt;=RFM_Thresholds!$E$2,4,5))))</f>
        <v>4</v>
      </c>
      <c r="K1244">
        <f t="shared" si="19"/>
        <v>6</v>
      </c>
    </row>
    <row r="1245" spans="1:11" x14ac:dyDescent="0.25">
      <c r="A1245">
        <v>17320</v>
      </c>
      <c r="B1245">
        <v>2444.8500000000013</v>
      </c>
      <c r="C1245">
        <v>0</v>
      </c>
      <c r="D1245">
        <v>2444.8500000000013</v>
      </c>
      <c r="E1245">
        <v>6</v>
      </c>
      <c r="F1245" s="1">
        <v>40786</v>
      </c>
      <c r="G1245">
        <v>101</v>
      </c>
      <c r="H1245">
        <f>IF(RFM_Customers[Recency]&lt;=RFM_Thresholds!$B$2,5, IF(RFM_Customers[Recency]&lt;=RFM_Thresholds!$C$2,4,IF(RFM_Customers[Recency]&lt;=RFM_Thresholds!$D$2,3,IF(RFM_Customers[Recency]&lt;=RFM_Thresholds!$E$2,2,1))))</f>
        <v>3</v>
      </c>
      <c r="I1245">
        <f>IF(RFM_Customers[Frequency]&lt;=RFM_Thresholds!$B$2,1, IF(RFM_Customers[Frequency]&lt;=RFM_Thresholds!$C$2,2,IF(RFM_Customers[Frequency]&lt;=RFM_Thresholds!$D$2,3,IF(RFM_Customers[Frequency]&lt;=RFM_Thresholds!$E$2,4,5))))</f>
        <v>1</v>
      </c>
      <c r="J1245">
        <f>IF(RFM_Customers[NetSpending]&lt;=RFM_Thresholds!$B$2,1, IF(RFM_Customers[NetSpending]&lt;=RFM_Thresholds!$C$2,2,IF(RFM_Customers[NetSpending]&lt;=RFM_Thresholds!$D$2,3,IF(RFM_Customers[NetSpending]&lt;=RFM_Thresholds!$E$2,4,5))))</f>
        <v>5</v>
      </c>
      <c r="K1245">
        <f t="shared" si="19"/>
        <v>9</v>
      </c>
    </row>
    <row r="1246" spans="1:11" x14ac:dyDescent="0.25">
      <c r="A1246">
        <v>15126</v>
      </c>
      <c r="B1246">
        <v>449.48999999999995</v>
      </c>
      <c r="C1246">
        <v>0</v>
      </c>
      <c r="D1246">
        <v>449.48999999999995</v>
      </c>
      <c r="E1246">
        <v>2</v>
      </c>
      <c r="F1246" s="1">
        <v>40350</v>
      </c>
      <c r="G1246">
        <v>537</v>
      </c>
      <c r="H1246">
        <f>IF(RFM_Customers[Recency]&lt;=RFM_Thresholds!$B$2,5, IF(RFM_Customers[Recency]&lt;=RFM_Thresholds!$C$2,4,IF(RFM_Customers[Recency]&lt;=RFM_Thresholds!$D$2,3,IF(RFM_Customers[Recency]&lt;=RFM_Thresholds!$E$2,2,1))))</f>
        <v>1</v>
      </c>
      <c r="I1246">
        <f>IF(RFM_Customers[Frequency]&lt;=RFM_Thresholds!$B$2,1, IF(RFM_Customers[Frequency]&lt;=RFM_Thresholds!$C$2,2,IF(RFM_Customers[Frequency]&lt;=RFM_Thresholds!$D$2,3,IF(RFM_Customers[Frequency]&lt;=RFM_Thresholds!$E$2,4,5))))</f>
        <v>1</v>
      </c>
      <c r="J1246">
        <f>IF(RFM_Customers[NetSpending]&lt;=RFM_Thresholds!$B$2,1, IF(RFM_Customers[NetSpending]&lt;=RFM_Thresholds!$C$2,2,IF(RFM_Customers[NetSpending]&lt;=RFM_Thresholds!$D$2,3,IF(RFM_Customers[NetSpending]&lt;=RFM_Thresholds!$E$2,4,5))))</f>
        <v>5</v>
      </c>
      <c r="K1246">
        <f t="shared" si="19"/>
        <v>7</v>
      </c>
    </row>
    <row r="1247" spans="1:11" x14ac:dyDescent="0.25">
      <c r="A1247">
        <v>17180</v>
      </c>
      <c r="B1247">
        <v>2236.7700000000027</v>
      </c>
      <c r="C1247">
        <v>20.65</v>
      </c>
      <c r="D1247">
        <v>2216.1200000000026</v>
      </c>
      <c r="E1247">
        <v>11</v>
      </c>
      <c r="F1247" s="1">
        <v>40830</v>
      </c>
      <c r="G1247">
        <v>57</v>
      </c>
      <c r="H1247">
        <f>IF(RFM_Customers[Recency]&lt;=RFM_Thresholds!$B$2,5, IF(RFM_Customers[Recency]&lt;=RFM_Thresholds!$C$2,4,IF(RFM_Customers[Recency]&lt;=RFM_Thresholds!$D$2,3,IF(RFM_Customers[Recency]&lt;=RFM_Thresholds!$E$2,2,1))))</f>
        <v>4</v>
      </c>
      <c r="I1247">
        <f>IF(RFM_Customers[Frequency]&lt;=RFM_Thresholds!$B$2,1, IF(RFM_Customers[Frequency]&lt;=RFM_Thresholds!$C$2,2,IF(RFM_Customers[Frequency]&lt;=RFM_Thresholds!$D$2,3,IF(RFM_Customers[Frequency]&lt;=RFM_Thresholds!$E$2,4,5))))</f>
        <v>1</v>
      </c>
      <c r="J1247">
        <f>IF(RFM_Customers[NetSpending]&lt;=RFM_Thresholds!$B$2,1, IF(RFM_Customers[NetSpending]&lt;=RFM_Thresholds!$C$2,2,IF(RFM_Customers[NetSpending]&lt;=RFM_Thresholds!$D$2,3,IF(RFM_Customers[NetSpending]&lt;=RFM_Thresholds!$E$2,4,5))))</f>
        <v>5</v>
      </c>
      <c r="K1247">
        <f t="shared" si="19"/>
        <v>10</v>
      </c>
    </row>
    <row r="1248" spans="1:11" x14ac:dyDescent="0.25">
      <c r="A1248">
        <v>13413</v>
      </c>
      <c r="B1248">
        <v>429.44000000000005</v>
      </c>
      <c r="C1248">
        <v>83.640000000000015</v>
      </c>
      <c r="D1248">
        <v>345.80000000000007</v>
      </c>
      <c r="E1248">
        <v>6</v>
      </c>
      <c r="F1248" s="1">
        <v>40247</v>
      </c>
      <c r="G1248">
        <v>640</v>
      </c>
      <c r="H1248">
        <f>IF(RFM_Customers[Recency]&lt;=RFM_Thresholds!$B$2,5, IF(RFM_Customers[Recency]&lt;=RFM_Thresholds!$C$2,4,IF(RFM_Customers[Recency]&lt;=RFM_Thresholds!$D$2,3,IF(RFM_Customers[Recency]&lt;=RFM_Thresholds!$E$2,2,1))))</f>
        <v>1</v>
      </c>
      <c r="I1248">
        <f>IF(RFM_Customers[Frequency]&lt;=RFM_Thresholds!$B$2,1, IF(RFM_Customers[Frequency]&lt;=RFM_Thresholds!$C$2,2,IF(RFM_Customers[Frequency]&lt;=RFM_Thresholds!$D$2,3,IF(RFM_Customers[Frequency]&lt;=RFM_Thresholds!$E$2,4,5))))</f>
        <v>1</v>
      </c>
      <c r="J1248">
        <f>IF(RFM_Customers[NetSpending]&lt;=RFM_Thresholds!$B$2,1, IF(RFM_Customers[NetSpending]&lt;=RFM_Thresholds!$C$2,2,IF(RFM_Customers[NetSpending]&lt;=RFM_Thresholds!$D$2,3,IF(RFM_Customers[NetSpending]&lt;=RFM_Thresholds!$E$2,4,5))))</f>
        <v>4</v>
      </c>
      <c r="K1248">
        <f t="shared" si="19"/>
        <v>6</v>
      </c>
    </row>
    <row r="1249" spans="1:11" x14ac:dyDescent="0.25">
      <c r="A1249">
        <v>13192</v>
      </c>
      <c r="B1249">
        <v>2558.5799999999995</v>
      </c>
      <c r="C1249">
        <v>14.05</v>
      </c>
      <c r="D1249">
        <v>2544.5299999999993</v>
      </c>
      <c r="E1249">
        <v>6</v>
      </c>
      <c r="F1249" s="1">
        <v>40791</v>
      </c>
      <c r="G1249">
        <v>96</v>
      </c>
      <c r="H1249">
        <f>IF(RFM_Customers[Recency]&lt;=RFM_Thresholds!$B$2,5, IF(RFM_Customers[Recency]&lt;=RFM_Thresholds!$C$2,4,IF(RFM_Customers[Recency]&lt;=RFM_Thresholds!$D$2,3,IF(RFM_Customers[Recency]&lt;=RFM_Thresholds!$E$2,2,1))))</f>
        <v>3</v>
      </c>
      <c r="I1249">
        <f>IF(RFM_Customers[Frequency]&lt;=RFM_Thresholds!$B$2,1, IF(RFM_Customers[Frequency]&lt;=RFM_Thresholds!$C$2,2,IF(RFM_Customers[Frequency]&lt;=RFM_Thresholds!$D$2,3,IF(RFM_Customers[Frequency]&lt;=RFM_Thresholds!$E$2,4,5))))</f>
        <v>1</v>
      </c>
      <c r="J1249">
        <f>IF(RFM_Customers[NetSpending]&lt;=RFM_Thresholds!$B$2,1, IF(RFM_Customers[NetSpending]&lt;=RFM_Thresholds!$C$2,2,IF(RFM_Customers[NetSpending]&lt;=RFM_Thresholds!$D$2,3,IF(RFM_Customers[NetSpending]&lt;=RFM_Thresholds!$E$2,4,5))))</f>
        <v>5</v>
      </c>
      <c r="K1249">
        <f t="shared" si="19"/>
        <v>9</v>
      </c>
    </row>
    <row r="1250" spans="1:11" x14ac:dyDescent="0.25">
      <c r="A1250">
        <v>14854</v>
      </c>
      <c r="B1250">
        <v>4303.0600000000004</v>
      </c>
      <c r="C1250">
        <v>20.689999999999998</v>
      </c>
      <c r="D1250">
        <v>4282.37</v>
      </c>
      <c r="E1250">
        <v>11</v>
      </c>
      <c r="F1250" s="1">
        <v>40808</v>
      </c>
      <c r="G1250">
        <v>79</v>
      </c>
      <c r="H1250">
        <f>IF(RFM_Customers[Recency]&lt;=RFM_Thresholds!$B$2,5, IF(RFM_Customers[Recency]&lt;=RFM_Thresholds!$C$2,4,IF(RFM_Customers[Recency]&lt;=RFM_Thresholds!$D$2,3,IF(RFM_Customers[Recency]&lt;=RFM_Thresholds!$E$2,2,1))))</f>
        <v>3</v>
      </c>
      <c r="I1250">
        <f>IF(RFM_Customers[Frequency]&lt;=RFM_Thresholds!$B$2,1, IF(RFM_Customers[Frequency]&lt;=RFM_Thresholds!$C$2,2,IF(RFM_Customers[Frequency]&lt;=RFM_Thresholds!$D$2,3,IF(RFM_Customers[Frequency]&lt;=RFM_Thresholds!$E$2,4,5))))</f>
        <v>1</v>
      </c>
      <c r="J1250">
        <f>IF(RFM_Customers[NetSpending]&lt;=RFM_Thresholds!$B$2,1, IF(RFM_Customers[NetSpending]&lt;=RFM_Thresholds!$C$2,2,IF(RFM_Customers[NetSpending]&lt;=RFM_Thresholds!$D$2,3,IF(RFM_Customers[NetSpending]&lt;=RFM_Thresholds!$E$2,4,5))))</f>
        <v>5</v>
      </c>
      <c r="K1250">
        <f t="shared" si="19"/>
        <v>9</v>
      </c>
    </row>
    <row r="1251" spans="1:11" x14ac:dyDescent="0.25">
      <c r="A1251">
        <v>14274</v>
      </c>
      <c r="B1251">
        <v>256.60000000000002</v>
      </c>
      <c r="C1251">
        <v>0</v>
      </c>
      <c r="D1251">
        <v>256.60000000000002</v>
      </c>
      <c r="E1251">
        <v>1</v>
      </c>
      <c r="F1251" s="1">
        <v>40200</v>
      </c>
      <c r="G1251">
        <v>687</v>
      </c>
      <c r="H1251">
        <f>IF(RFM_Customers[Recency]&lt;=RFM_Thresholds!$B$2,5, IF(RFM_Customers[Recency]&lt;=RFM_Thresholds!$C$2,4,IF(RFM_Customers[Recency]&lt;=RFM_Thresholds!$D$2,3,IF(RFM_Customers[Recency]&lt;=RFM_Thresholds!$E$2,2,1))))</f>
        <v>1</v>
      </c>
      <c r="I1251">
        <f>IF(RFM_Customers[Frequency]&lt;=RFM_Thresholds!$B$2,1, IF(RFM_Customers[Frequency]&lt;=RFM_Thresholds!$C$2,2,IF(RFM_Customers[Frequency]&lt;=RFM_Thresholds!$D$2,3,IF(RFM_Customers[Frequency]&lt;=RFM_Thresholds!$E$2,4,5))))</f>
        <v>1</v>
      </c>
      <c r="J1251">
        <f>IF(RFM_Customers[NetSpending]&lt;=RFM_Thresholds!$B$2,1, IF(RFM_Customers[NetSpending]&lt;=RFM_Thresholds!$C$2,2,IF(RFM_Customers[NetSpending]&lt;=RFM_Thresholds!$D$2,3,IF(RFM_Customers[NetSpending]&lt;=RFM_Thresholds!$E$2,4,5))))</f>
        <v>4</v>
      </c>
      <c r="K1251">
        <f t="shared" si="19"/>
        <v>6</v>
      </c>
    </row>
    <row r="1252" spans="1:11" x14ac:dyDescent="0.25">
      <c r="A1252">
        <v>17460</v>
      </c>
      <c r="B1252">
        <v>2157.9700000000016</v>
      </c>
      <c r="C1252">
        <v>220.87</v>
      </c>
      <c r="D1252">
        <v>1937.100000000001</v>
      </c>
      <c r="E1252">
        <v>16</v>
      </c>
      <c r="F1252" s="1">
        <v>40792</v>
      </c>
      <c r="G1252">
        <v>95</v>
      </c>
      <c r="H1252">
        <f>IF(RFM_Customers[Recency]&lt;=RFM_Thresholds!$B$2,5, IF(RFM_Customers[Recency]&lt;=RFM_Thresholds!$C$2,4,IF(RFM_Customers[Recency]&lt;=RFM_Thresholds!$D$2,3,IF(RFM_Customers[Recency]&lt;=RFM_Thresholds!$E$2,2,1))))</f>
        <v>3</v>
      </c>
      <c r="I1252">
        <f>IF(RFM_Customers[Frequency]&lt;=RFM_Thresholds!$B$2,1, IF(RFM_Customers[Frequency]&lt;=RFM_Thresholds!$C$2,2,IF(RFM_Customers[Frequency]&lt;=RFM_Thresholds!$D$2,3,IF(RFM_Customers[Frequency]&lt;=RFM_Thresholds!$E$2,4,5))))</f>
        <v>1</v>
      </c>
      <c r="J1252">
        <f>IF(RFM_Customers[NetSpending]&lt;=RFM_Thresholds!$B$2,1, IF(RFM_Customers[NetSpending]&lt;=RFM_Thresholds!$C$2,2,IF(RFM_Customers[NetSpending]&lt;=RFM_Thresholds!$D$2,3,IF(RFM_Customers[NetSpending]&lt;=RFM_Thresholds!$E$2,4,5))))</f>
        <v>5</v>
      </c>
      <c r="K1252">
        <f t="shared" si="19"/>
        <v>9</v>
      </c>
    </row>
    <row r="1253" spans="1:11" x14ac:dyDescent="0.25">
      <c r="A1253">
        <v>12531</v>
      </c>
      <c r="B1253">
        <v>1933.1999999999998</v>
      </c>
      <c r="C1253">
        <v>34.15</v>
      </c>
      <c r="D1253">
        <v>1899.0499999999997</v>
      </c>
      <c r="E1253">
        <v>2</v>
      </c>
      <c r="F1253" s="1">
        <v>40872</v>
      </c>
      <c r="G1253">
        <v>15</v>
      </c>
      <c r="H1253">
        <f>IF(RFM_Customers[Recency]&lt;=RFM_Thresholds!$B$2,5, IF(RFM_Customers[Recency]&lt;=RFM_Thresholds!$C$2,4,IF(RFM_Customers[Recency]&lt;=RFM_Thresholds!$D$2,3,IF(RFM_Customers[Recency]&lt;=RFM_Thresholds!$E$2,2,1))))</f>
        <v>5</v>
      </c>
      <c r="I1253">
        <f>IF(RFM_Customers[Frequency]&lt;=RFM_Thresholds!$B$2,1, IF(RFM_Customers[Frequency]&lt;=RFM_Thresholds!$C$2,2,IF(RFM_Customers[Frequency]&lt;=RFM_Thresholds!$D$2,3,IF(RFM_Customers[Frequency]&lt;=RFM_Thresholds!$E$2,4,5))))</f>
        <v>1</v>
      </c>
      <c r="J1253">
        <f>IF(RFM_Customers[NetSpending]&lt;=RFM_Thresholds!$B$2,1, IF(RFM_Customers[NetSpending]&lt;=RFM_Thresholds!$C$2,2,IF(RFM_Customers[NetSpending]&lt;=RFM_Thresholds!$D$2,3,IF(RFM_Customers[NetSpending]&lt;=RFM_Thresholds!$E$2,4,5))))</f>
        <v>5</v>
      </c>
      <c r="K1253">
        <f t="shared" si="19"/>
        <v>11</v>
      </c>
    </row>
    <row r="1254" spans="1:11" x14ac:dyDescent="0.25">
      <c r="A1254">
        <v>13889</v>
      </c>
      <c r="B1254">
        <v>1991.2300000000007</v>
      </c>
      <c r="C1254">
        <v>135.5</v>
      </c>
      <c r="D1254">
        <v>1855.7300000000007</v>
      </c>
      <c r="E1254">
        <v>6</v>
      </c>
      <c r="F1254" s="1">
        <v>40794</v>
      </c>
      <c r="G1254">
        <v>93</v>
      </c>
      <c r="H1254">
        <f>IF(RFM_Customers[Recency]&lt;=RFM_Thresholds!$B$2,5, IF(RFM_Customers[Recency]&lt;=RFM_Thresholds!$C$2,4,IF(RFM_Customers[Recency]&lt;=RFM_Thresholds!$D$2,3,IF(RFM_Customers[Recency]&lt;=RFM_Thresholds!$E$2,2,1))))</f>
        <v>3</v>
      </c>
      <c r="I1254">
        <f>IF(RFM_Customers[Frequency]&lt;=RFM_Thresholds!$B$2,1, IF(RFM_Customers[Frequency]&lt;=RFM_Thresholds!$C$2,2,IF(RFM_Customers[Frequency]&lt;=RFM_Thresholds!$D$2,3,IF(RFM_Customers[Frequency]&lt;=RFM_Thresholds!$E$2,4,5))))</f>
        <v>1</v>
      </c>
      <c r="J1254">
        <f>IF(RFM_Customers[NetSpending]&lt;=RFM_Thresholds!$B$2,1, IF(RFM_Customers[NetSpending]&lt;=RFM_Thresholds!$C$2,2,IF(RFM_Customers[NetSpending]&lt;=RFM_Thresholds!$D$2,3,IF(RFM_Customers[NetSpending]&lt;=RFM_Thresholds!$E$2,4,5))))</f>
        <v>5</v>
      </c>
      <c r="K1254">
        <f t="shared" si="19"/>
        <v>9</v>
      </c>
    </row>
    <row r="1255" spans="1:11" x14ac:dyDescent="0.25">
      <c r="A1255">
        <v>14640</v>
      </c>
      <c r="B1255">
        <v>3649.3599999999992</v>
      </c>
      <c r="C1255">
        <v>203.02999999999997</v>
      </c>
      <c r="D1255">
        <v>3446.3299999999986</v>
      </c>
      <c r="E1255">
        <v>10</v>
      </c>
      <c r="F1255" s="1">
        <v>40862</v>
      </c>
      <c r="G1255">
        <v>25</v>
      </c>
      <c r="H1255">
        <f>IF(RFM_Customers[Recency]&lt;=RFM_Thresholds!$B$2,5, IF(RFM_Customers[Recency]&lt;=RFM_Thresholds!$C$2,4,IF(RFM_Customers[Recency]&lt;=RFM_Thresholds!$D$2,3,IF(RFM_Customers[Recency]&lt;=RFM_Thresholds!$E$2,2,1))))</f>
        <v>4</v>
      </c>
      <c r="I1255">
        <f>IF(RFM_Customers[Frequency]&lt;=RFM_Thresholds!$B$2,1, IF(RFM_Customers[Frequency]&lt;=RFM_Thresholds!$C$2,2,IF(RFM_Customers[Frequency]&lt;=RFM_Thresholds!$D$2,3,IF(RFM_Customers[Frequency]&lt;=RFM_Thresholds!$E$2,4,5))))</f>
        <v>1</v>
      </c>
      <c r="J1255">
        <f>IF(RFM_Customers[NetSpending]&lt;=RFM_Thresholds!$B$2,1, IF(RFM_Customers[NetSpending]&lt;=RFM_Thresholds!$C$2,2,IF(RFM_Customers[NetSpending]&lt;=RFM_Thresholds!$D$2,3,IF(RFM_Customers[NetSpending]&lt;=RFM_Thresholds!$E$2,4,5))))</f>
        <v>5</v>
      </c>
      <c r="K1255">
        <f t="shared" si="19"/>
        <v>10</v>
      </c>
    </row>
    <row r="1256" spans="1:11" x14ac:dyDescent="0.25">
      <c r="A1256">
        <v>14837</v>
      </c>
      <c r="B1256">
        <v>3460.3199999999983</v>
      </c>
      <c r="C1256">
        <v>14.5</v>
      </c>
      <c r="D1256">
        <v>3445.8199999999979</v>
      </c>
      <c r="E1256">
        <v>9</v>
      </c>
      <c r="F1256" s="1">
        <v>40797</v>
      </c>
      <c r="G1256">
        <v>90</v>
      </c>
      <c r="H1256">
        <f>IF(RFM_Customers[Recency]&lt;=RFM_Thresholds!$B$2,5, IF(RFM_Customers[Recency]&lt;=RFM_Thresholds!$C$2,4,IF(RFM_Customers[Recency]&lt;=RFM_Thresholds!$D$2,3,IF(RFM_Customers[Recency]&lt;=RFM_Thresholds!$E$2,2,1))))</f>
        <v>3</v>
      </c>
      <c r="I1256">
        <f>IF(RFM_Customers[Frequency]&lt;=RFM_Thresholds!$B$2,1, IF(RFM_Customers[Frequency]&lt;=RFM_Thresholds!$C$2,2,IF(RFM_Customers[Frequency]&lt;=RFM_Thresholds!$D$2,3,IF(RFM_Customers[Frequency]&lt;=RFM_Thresholds!$E$2,4,5))))</f>
        <v>1</v>
      </c>
      <c r="J1256">
        <f>IF(RFM_Customers[NetSpending]&lt;=RFM_Thresholds!$B$2,1, IF(RFM_Customers[NetSpending]&lt;=RFM_Thresholds!$C$2,2,IF(RFM_Customers[NetSpending]&lt;=RFM_Thresholds!$D$2,3,IF(RFM_Customers[NetSpending]&lt;=RFM_Thresholds!$E$2,4,5))))</f>
        <v>5</v>
      </c>
      <c r="K1256">
        <f t="shared" si="19"/>
        <v>9</v>
      </c>
    </row>
    <row r="1257" spans="1:11" x14ac:dyDescent="0.25">
      <c r="A1257">
        <v>17242</v>
      </c>
      <c r="B1257">
        <v>2889.2800000000011</v>
      </c>
      <c r="C1257">
        <v>0</v>
      </c>
      <c r="D1257">
        <v>2889.2800000000011</v>
      </c>
      <c r="E1257">
        <v>5</v>
      </c>
      <c r="F1257" s="1">
        <v>40778</v>
      </c>
      <c r="G1257">
        <v>109</v>
      </c>
      <c r="H1257">
        <f>IF(RFM_Customers[Recency]&lt;=RFM_Thresholds!$B$2,5, IF(RFM_Customers[Recency]&lt;=RFM_Thresholds!$C$2,4,IF(RFM_Customers[Recency]&lt;=RFM_Thresholds!$D$2,3,IF(RFM_Customers[Recency]&lt;=RFM_Thresholds!$E$2,2,1))))</f>
        <v>3</v>
      </c>
      <c r="I1257">
        <f>IF(RFM_Customers[Frequency]&lt;=RFM_Thresholds!$B$2,1, IF(RFM_Customers[Frequency]&lt;=RFM_Thresholds!$C$2,2,IF(RFM_Customers[Frequency]&lt;=RFM_Thresholds!$D$2,3,IF(RFM_Customers[Frequency]&lt;=RFM_Thresholds!$E$2,4,5))))</f>
        <v>1</v>
      </c>
      <c r="J1257">
        <f>IF(RFM_Customers[NetSpending]&lt;=RFM_Thresholds!$B$2,1, IF(RFM_Customers[NetSpending]&lt;=RFM_Thresholds!$C$2,2,IF(RFM_Customers[NetSpending]&lt;=RFM_Thresholds!$D$2,3,IF(RFM_Customers[NetSpending]&lt;=RFM_Thresholds!$E$2,4,5))))</f>
        <v>5</v>
      </c>
      <c r="K1257">
        <f t="shared" si="19"/>
        <v>9</v>
      </c>
    </row>
    <row r="1258" spans="1:11" x14ac:dyDescent="0.25">
      <c r="A1258">
        <v>17618</v>
      </c>
      <c r="B1258">
        <v>4001.6400000000008</v>
      </c>
      <c r="C1258">
        <v>25.3</v>
      </c>
      <c r="D1258">
        <v>3976.3400000000006</v>
      </c>
      <c r="E1258">
        <v>11</v>
      </c>
      <c r="F1258" s="1">
        <v>40881</v>
      </c>
      <c r="G1258">
        <v>6</v>
      </c>
      <c r="H1258">
        <f>IF(RFM_Customers[Recency]&lt;=RFM_Thresholds!$B$2,5, IF(RFM_Customers[Recency]&lt;=RFM_Thresholds!$C$2,4,IF(RFM_Customers[Recency]&lt;=RFM_Thresholds!$D$2,3,IF(RFM_Customers[Recency]&lt;=RFM_Thresholds!$E$2,2,1))))</f>
        <v>5</v>
      </c>
      <c r="I1258">
        <f>IF(RFM_Customers[Frequency]&lt;=RFM_Thresholds!$B$2,1, IF(RFM_Customers[Frequency]&lt;=RFM_Thresholds!$C$2,2,IF(RFM_Customers[Frequency]&lt;=RFM_Thresholds!$D$2,3,IF(RFM_Customers[Frequency]&lt;=RFM_Thresholds!$E$2,4,5))))</f>
        <v>1</v>
      </c>
      <c r="J1258">
        <f>IF(RFM_Customers[NetSpending]&lt;=RFM_Thresholds!$B$2,1, IF(RFM_Customers[NetSpending]&lt;=RFM_Thresholds!$C$2,2,IF(RFM_Customers[NetSpending]&lt;=RFM_Thresholds!$D$2,3,IF(RFM_Customers[NetSpending]&lt;=RFM_Thresholds!$E$2,4,5))))</f>
        <v>5</v>
      </c>
      <c r="K1258">
        <f t="shared" si="19"/>
        <v>11</v>
      </c>
    </row>
    <row r="1259" spans="1:11" x14ac:dyDescent="0.25">
      <c r="A1259">
        <v>17335</v>
      </c>
      <c r="B1259">
        <v>497.03999999999996</v>
      </c>
      <c r="C1259">
        <v>0</v>
      </c>
      <c r="D1259">
        <v>497.03999999999996</v>
      </c>
      <c r="E1259">
        <v>2</v>
      </c>
      <c r="F1259" s="1">
        <v>40503</v>
      </c>
      <c r="G1259">
        <v>384</v>
      </c>
      <c r="H1259">
        <f>IF(RFM_Customers[Recency]&lt;=RFM_Thresholds!$B$2,5, IF(RFM_Customers[Recency]&lt;=RFM_Thresholds!$C$2,4,IF(RFM_Customers[Recency]&lt;=RFM_Thresholds!$D$2,3,IF(RFM_Customers[Recency]&lt;=RFM_Thresholds!$E$2,2,1))))</f>
        <v>2</v>
      </c>
      <c r="I1259">
        <f>IF(RFM_Customers[Frequency]&lt;=RFM_Thresholds!$B$2,1, IF(RFM_Customers[Frequency]&lt;=RFM_Thresholds!$C$2,2,IF(RFM_Customers[Frequency]&lt;=RFM_Thresholds!$D$2,3,IF(RFM_Customers[Frequency]&lt;=RFM_Thresholds!$E$2,4,5))))</f>
        <v>1</v>
      </c>
      <c r="J1259">
        <f>IF(RFM_Customers[NetSpending]&lt;=RFM_Thresholds!$B$2,1, IF(RFM_Customers[NetSpending]&lt;=RFM_Thresholds!$C$2,2,IF(RFM_Customers[NetSpending]&lt;=RFM_Thresholds!$D$2,3,IF(RFM_Customers[NetSpending]&lt;=RFM_Thresholds!$E$2,4,5))))</f>
        <v>5</v>
      </c>
      <c r="K1259">
        <f t="shared" si="19"/>
        <v>8</v>
      </c>
    </row>
    <row r="1260" spans="1:11" x14ac:dyDescent="0.25">
      <c r="A1260">
        <v>17780</v>
      </c>
      <c r="B1260">
        <v>346.56</v>
      </c>
      <c r="C1260">
        <v>0</v>
      </c>
      <c r="D1260">
        <v>346.56</v>
      </c>
      <c r="E1260">
        <v>3</v>
      </c>
      <c r="F1260" s="1">
        <v>40219</v>
      </c>
      <c r="G1260">
        <v>668</v>
      </c>
      <c r="H1260">
        <f>IF(RFM_Customers[Recency]&lt;=RFM_Thresholds!$B$2,5, IF(RFM_Customers[Recency]&lt;=RFM_Thresholds!$C$2,4,IF(RFM_Customers[Recency]&lt;=RFM_Thresholds!$D$2,3,IF(RFM_Customers[Recency]&lt;=RFM_Thresholds!$E$2,2,1))))</f>
        <v>1</v>
      </c>
      <c r="I1260">
        <f>IF(RFM_Customers[Frequency]&lt;=RFM_Thresholds!$B$2,1, IF(RFM_Customers[Frequency]&lt;=RFM_Thresholds!$C$2,2,IF(RFM_Customers[Frequency]&lt;=RFM_Thresholds!$D$2,3,IF(RFM_Customers[Frequency]&lt;=RFM_Thresholds!$E$2,4,5))))</f>
        <v>1</v>
      </c>
      <c r="J1260">
        <f>IF(RFM_Customers[NetSpending]&lt;=RFM_Thresholds!$B$2,1, IF(RFM_Customers[NetSpending]&lt;=RFM_Thresholds!$C$2,2,IF(RFM_Customers[NetSpending]&lt;=RFM_Thresholds!$D$2,3,IF(RFM_Customers[NetSpending]&lt;=RFM_Thresholds!$E$2,4,5))))</f>
        <v>4</v>
      </c>
      <c r="K1260">
        <f t="shared" si="19"/>
        <v>6</v>
      </c>
    </row>
    <row r="1261" spans="1:11" x14ac:dyDescent="0.25">
      <c r="A1261">
        <v>16950</v>
      </c>
      <c r="B1261">
        <v>3541.7700000000013</v>
      </c>
      <c r="C1261">
        <v>59.179999999999993</v>
      </c>
      <c r="D1261">
        <v>3482.5900000000015</v>
      </c>
      <c r="E1261">
        <v>10</v>
      </c>
      <c r="F1261" s="1">
        <v>40830</v>
      </c>
      <c r="G1261">
        <v>57</v>
      </c>
      <c r="H1261">
        <f>IF(RFM_Customers[Recency]&lt;=RFM_Thresholds!$B$2,5, IF(RFM_Customers[Recency]&lt;=RFM_Thresholds!$C$2,4,IF(RFM_Customers[Recency]&lt;=RFM_Thresholds!$D$2,3,IF(RFM_Customers[Recency]&lt;=RFM_Thresholds!$E$2,2,1))))</f>
        <v>4</v>
      </c>
      <c r="I1261">
        <f>IF(RFM_Customers[Frequency]&lt;=RFM_Thresholds!$B$2,1, IF(RFM_Customers[Frequency]&lt;=RFM_Thresholds!$C$2,2,IF(RFM_Customers[Frequency]&lt;=RFM_Thresholds!$D$2,3,IF(RFM_Customers[Frequency]&lt;=RFM_Thresholds!$E$2,4,5))))</f>
        <v>1</v>
      </c>
      <c r="J1261">
        <f>IF(RFM_Customers[NetSpending]&lt;=RFM_Thresholds!$B$2,1, IF(RFM_Customers[NetSpending]&lt;=RFM_Thresholds!$C$2,2,IF(RFM_Customers[NetSpending]&lt;=RFM_Thresholds!$D$2,3,IF(RFM_Customers[NetSpending]&lt;=RFM_Thresholds!$E$2,4,5))))</f>
        <v>5</v>
      </c>
      <c r="K1261">
        <f t="shared" si="19"/>
        <v>10</v>
      </c>
    </row>
    <row r="1262" spans="1:11" x14ac:dyDescent="0.25">
      <c r="A1262">
        <v>12916</v>
      </c>
      <c r="B1262">
        <v>4479.7299999999987</v>
      </c>
      <c r="C1262">
        <v>23.799999999999997</v>
      </c>
      <c r="D1262">
        <v>4455.9299999999985</v>
      </c>
      <c r="E1262">
        <v>7</v>
      </c>
      <c r="F1262" s="1">
        <v>40748</v>
      </c>
      <c r="G1262">
        <v>139</v>
      </c>
      <c r="H1262">
        <f>IF(RFM_Customers[Recency]&lt;=RFM_Thresholds!$B$2,5, IF(RFM_Customers[Recency]&lt;=RFM_Thresholds!$C$2,4,IF(RFM_Customers[Recency]&lt;=RFM_Thresholds!$D$2,3,IF(RFM_Customers[Recency]&lt;=RFM_Thresholds!$E$2,2,1))))</f>
        <v>3</v>
      </c>
      <c r="I1262">
        <f>IF(RFM_Customers[Frequency]&lt;=RFM_Thresholds!$B$2,1, IF(RFM_Customers[Frequency]&lt;=RFM_Thresholds!$C$2,2,IF(RFM_Customers[Frequency]&lt;=RFM_Thresholds!$D$2,3,IF(RFM_Customers[Frequency]&lt;=RFM_Thresholds!$E$2,4,5))))</f>
        <v>1</v>
      </c>
      <c r="J1262">
        <f>IF(RFM_Customers[NetSpending]&lt;=RFM_Thresholds!$B$2,1, IF(RFM_Customers[NetSpending]&lt;=RFM_Thresholds!$C$2,2,IF(RFM_Customers[NetSpending]&lt;=RFM_Thresholds!$D$2,3,IF(RFM_Customers[NetSpending]&lt;=RFM_Thresholds!$E$2,4,5))))</f>
        <v>5</v>
      </c>
      <c r="K1262">
        <f t="shared" si="19"/>
        <v>9</v>
      </c>
    </row>
    <row r="1263" spans="1:11" x14ac:dyDescent="0.25">
      <c r="A1263">
        <v>13036</v>
      </c>
      <c r="B1263">
        <v>307.10000000000002</v>
      </c>
      <c r="C1263">
        <v>0</v>
      </c>
      <c r="D1263">
        <v>307.10000000000002</v>
      </c>
      <c r="E1263">
        <v>1</v>
      </c>
      <c r="F1263" s="1">
        <v>40202</v>
      </c>
      <c r="G1263">
        <v>685</v>
      </c>
      <c r="H1263">
        <f>IF(RFM_Customers[Recency]&lt;=RFM_Thresholds!$B$2,5, IF(RFM_Customers[Recency]&lt;=RFM_Thresholds!$C$2,4,IF(RFM_Customers[Recency]&lt;=RFM_Thresholds!$D$2,3,IF(RFM_Customers[Recency]&lt;=RFM_Thresholds!$E$2,2,1))))</f>
        <v>1</v>
      </c>
      <c r="I1263">
        <f>IF(RFM_Customers[Frequency]&lt;=RFM_Thresholds!$B$2,1, IF(RFM_Customers[Frequency]&lt;=RFM_Thresholds!$C$2,2,IF(RFM_Customers[Frequency]&lt;=RFM_Thresholds!$D$2,3,IF(RFM_Customers[Frequency]&lt;=RFM_Thresholds!$E$2,4,5))))</f>
        <v>1</v>
      </c>
      <c r="J1263">
        <f>IF(RFM_Customers[NetSpending]&lt;=RFM_Thresholds!$B$2,1, IF(RFM_Customers[NetSpending]&lt;=RFM_Thresholds!$C$2,2,IF(RFM_Customers[NetSpending]&lt;=RFM_Thresholds!$D$2,3,IF(RFM_Customers[NetSpending]&lt;=RFM_Thresholds!$E$2,4,5))))</f>
        <v>4</v>
      </c>
      <c r="K1263">
        <f t="shared" si="19"/>
        <v>6</v>
      </c>
    </row>
    <row r="1264" spans="1:11" x14ac:dyDescent="0.25">
      <c r="A1264">
        <v>14879</v>
      </c>
      <c r="B1264">
        <v>185.06000000000003</v>
      </c>
      <c r="C1264">
        <v>0</v>
      </c>
      <c r="D1264">
        <v>185.06000000000003</v>
      </c>
      <c r="E1264">
        <v>1</v>
      </c>
      <c r="F1264" s="1">
        <v>40202</v>
      </c>
      <c r="G1264">
        <v>685</v>
      </c>
      <c r="H1264">
        <f>IF(RFM_Customers[Recency]&lt;=RFM_Thresholds!$B$2,5, IF(RFM_Customers[Recency]&lt;=RFM_Thresholds!$C$2,4,IF(RFM_Customers[Recency]&lt;=RFM_Thresholds!$D$2,3,IF(RFM_Customers[Recency]&lt;=RFM_Thresholds!$E$2,2,1))))</f>
        <v>1</v>
      </c>
      <c r="I1264">
        <f>IF(RFM_Customers[Frequency]&lt;=RFM_Thresholds!$B$2,1, IF(RFM_Customers[Frequency]&lt;=RFM_Thresholds!$C$2,2,IF(RFM_Customers[Frequency]&lt;=RFM_Thresholds!$D$2,3,IF(RFM_Customers[Frequency]&lt;=RFM_Thresholds!$E$2,4,5))))</f>
        <v>1</v>
      </c>
      <c r="J1264">
        <f>IF(RFM_Customers[NetSpending]&lt;=RFM_Thresholds!$B$2,1, IF(RFM_Customers[NetSpending]&lt;=RFM_Thresholds!$C$2,2,IF(RFM_Customers[NetSpending]&lt;=RFM_Thresholds!$D$2,3,IF(RFM_Customers[NetSpending]&lt;=RFM_Thresholds!$E$2,4,5))))</f>
        <v>3</v>
      </c>
      <c r="K1264">
        <f t="shared" si="19"/>
        <v>5</v>
      </c>
    </row>
    <row r="1265" spans="1:11" x14ac:dyDescent="0.25">
      <c r="A1265">
        <v>12703</v>
      </c>
      <c r="B1265">
        <v>1006.5299999999999</v>
      </c>
      <c r="C1265">
        <v>114.35</v>
      </c>
      <c r="D1265">
        <v>892.17999999999984</v>
      </c>
      <c r="E1265">
        <v>4</v>
      </c>
      <c r="F1265" s="1">
        <v>40815</v>
      </c>
      <c r="G1265">
        <v>72</v>
      </c>
      <c r="H1265">
        <f>IF(RFM_Customers[Recency]&lt;=RFM_Thresholds!$B$2,5, IF(RFM_Customers[Recency]&lt;=RFM_Thresholds!$C$2,4,IF(RFM_Customers[Recency]&lt;=RFM_Thresholds!$D$2,3,IF(RFM_Customers[Recency]&lt;=RFM_Thresholds!$E$2,2,1))))</f>
        <v>3</v>
      </c>
      <c r="I1265">
        <f>IF(RFM_Customers[Frequency]&lt;=RFM_Thresholds!$B$2,1, IF(RFM_Customers[Frequency]&lt;=RFM_Thresholds!$C$2,2,IF(RFM_Customers[Frequency]&lt;=RFM_Thresholds!$D$2,3,IF(RFM_Customers[Frequency]&lt;=RFM_Thresholds!$E$2,4,5))))</f>
        <v>1</v>
      </c>
      <c r="J1265">
        <f>IF(RFM_Customers[NetSpending]&lt;=RFM_Thresholds!$B$2,1, IF(RFM_Customers[NetSpending]&lt;=RFM_Thresholds!$C$2,2,IF(RFM_Customers[NetSpending]&lt;=RFM_Thresholds!$D$2,3,IF(RFM_Customers[NetSpending]&lt;=RFM_Thresholds!$E$2,4,5))))</f>
        <v>5</v>
      </c>
      <c r="K1265">
        <f t="shared" si="19"/>
        <v>9</v>
      </c>
    </row>
    <row r="1266" spans="1:11" x14ac:dyDescent="0.25">
      <c r="A1266">
        <v>13249</v>
      </c>
      <c r="B1266">
        <v>1608.9300000000005</v>
      </c>
      <c r="C1266">
        <v>0</v>
      </c>
      <c r="D1266">
        <v>1608.9300000000005</v>
      </c>
      <c r="E1266">
        <v>9</v>
      </c>
      <c r="F1266" s="1">
        <v>40794</v>
      </c>
      <c r="G1266">
        <v>93</v>
      </c>
      <c r="H1266">
        <f>IF(RFM_Customers[Recency]&lt;=RFM_Thresholds!$B$2,5, IF(RFM_Customers[Recency]&lt;=RFM_Thresholds!$C$2,4,IF(RFM_Customers[Recency]&lt;=RFM_Thresholds!$D$2,3,IF(RFM_Customers[Recency]&lt;=RFM_Thresholds!$E$2,2,1))))</f>
        <v>3</v>
      </c>
      <c r="I1266">
        <f>IF(RFM_Customers[Frequency]&lt;=RFM_Thresholds!$B$2,1, IF(RFM_Customers[Frequency]&lt;=RFM_Thresholds!$C$2,2,IF(RFM_Customers[Frequency]&lt;=RFM_Thresholds!$D$2,3,IF(RFM_Customers[Frequency]&lt;=RFM_Thresholds!$E$2,4,5))))</f>
        <v>1</v>
      </c>
      <c r="J1266">
        <f>IF(RFM_Customers[NetSpending]&lt;=RFM_Thresholds!$B$2,1, IF(RFM_Customers[NetSpending]&lt;=RFM_Thresholds!$C$2,2,IF(RFM_Customers[NetSpending]&lt;=RFM_Thresholds!$D$2,3,IF(RFM_Customers[NetSpending]&lt;=RFM_Thresholds!$E$2,4,5))))</f>
        <v>5</v>
      </c>
      <c r="K1266">
        <f t="shared" si="19"/>
        <v>9</v>
      </c>
    </row>
    <row r="1267" spans="1:11" x14ac:dyDescent="0.25">
      <c r="A1267">
        <v>15727</v>
      </c>
      <c r="B1267">
        <v>9371.7099999999882</v>
      </c>
      <c r="C1267">
        <v>0</v>
      </c>
      <c r="D1267">
        <v>9371.7099999999882</v>
      </c>
      <c r="E1267">
        <v>15</v>
      </c>
      <c r="F1267" s="1">
        <v>40870</v>
      </c>
      <c r="G1267">
        <v>17</v>
      </c>
      <c r="H1267">
        <f>IF(RFM_Customers[Recency]&lt;=RFM_Thresholds!$B$2,5, IF(RFM_Customers[Recency]&lt;=RFM_Thresholds!$C$2,4,IF(RFM_Customers[Recency]&lt;=RFM_Thresholds!$D$2,3,IF(RFM_Customers[Recency]&lt;=RFM_Thresholds!$E$2,2,1))))</f>
        <v>5</v>
      </c>
      <c r="I1267">
        <f>IF(RFM_Customers[Frequency]&lt;=RFM_Thresholds!$B$2,1, IF(RFM_Customers[Frequency]&lt;=RFM_Thresholds!$C$2,2,IF(RFM_Customers[Frequency]&lt;=RFM_Thresholds!$D$2,3,IF(RFM_Customers[Frequency]&lt;=RFM_Thresholds!$E$2,4,5))))</f>
        <v>1</v>
      </c>
      <c r="J1267">
        <f>IF(RFM_Customers[NetSpending]&lt;=RFM_Thresholds!$B$2,1, IF(RFM_Customers[NetSpending]&lt;=RFM_Thresholds!$C$2,2,IF(RFM_Customers[NetSpending]&lt;=RFM_Thresholds!$D$2,3,IF(RFM_Customers[NetSpending]&lt;=RFM_Thresholds!$E$2,4,5))))</f>
        <v>5</v>
      </c>
      <c r="K1267">
        <f t="shared" si="19"/>
        <v>11</v>
      </c>
    </row>
    <row r="1268" spans="1:11" x14ac:dyDescent="0.25">
      <c r="A1268">
        <v>15711</v>
      </c>
      <c r="B1268">
        <v>420.25</v>
      </c>
      <c r="C1268">
        <v>0</v>
      </c>
      <c r="D1268">
        <v>420.25</v>
      </c>
      <c r="E1268">
        <v>2</v>
      </c>
      <c r="F1268" s="1">
        <v>40330</v>
      </c>
      <c r="G1268">
        <v>557</v>
      </c>
      <c r="H1268">
        <f>IF(RFM_Customers[Recency]&lt;=RFM_Thresholds!$B$2,5, IF(RFM_Customers[Recency]&lt;=RFM_Thresholds!$C$2,4,IF(RFM_Customers[Recency]&lt;=RFM_Thresholds!$D$2,3,IF(RFM_Customers[Recency]&lt;=RFM_Thresholds!$E$2,2,1))))</f>
        <v>1</v>
      </c>
      <c r="I1268">
        <f>IF(RFM_Customers[Frequency]&lt;=RFM_Thresholds!$B$2,1, IF(RFM_Customers[Frequency]&lt;=RFM_Thresholds!$C$2,2,IF(RFM_Customers[Frequency]&lt;=RFM_Thresholds!$D$2,3,IF(RFM_Customers[Frequency]&lt;=RFM_Thresholds!$E$2,4,5))))</f>
        <v>1</v>
      </c>
      <c r="J1268">
        <f>IF(RFM_Customers[NetSpending]&lt;=RFM_Thresholds!$B$2,1, IF(RFM_Customers[NetSpending]&lt;=RFM_Thresholds!$C$2,2,IF(RFM_Customers[NetSpending]&lt;=RFM_Thresholds!$D$2,3,IF(RFM_Customers[NetSpending]&lt;=RFM_Thresholds!$E$2,4,5))))</f>
        <v>5</v>
      </c>
      <c r="K1268">
        <f t="shared" si="19"/>
        <v>7</v>
      </c>
    </row>
    <row r="1269" spans="1:11" x14ac:dyDescent="0.25">
      <c r="A1269">
        <v>14701</v>
      </c>
      <c r="B1269">
        <v>4487.1099999999951</v>
      </c>
      <c r="C1269">
        <v>63.150000000000006</v>
      </c>
      <c r="D1269">
        <v>4423.9599999999946</v>
      </c>
      <c r="E1269">
        <v>15</v>
      </c>
      <c r="F1269" s="1">
        <v>40876</v>
      </c>
      <c r="G1269">
        <v>11</v>
      </c>
      <c r="H1269">
        <f>IF(RFM_Customers[Recency]&lt;=RFM_Thresholds!$B$2,5, IF(RFM_Customers[Recency]&lt;=RFM_Thresholds!$C$2,4,IF(RFM_Customers[Recency]&lt;=RFM_Thresholds!$D$2,3,IF(RFM_Customers[Recency]&lt;=RFM_Thresholds!$E$2,2,1))))</f>
        <v>5</v>
      </c>
      <c r="I1269">
        <f>IF(RFM_Customers[Frequency]&lt;=RFM_Thresholds!$B$2,1, IF(RFM_Customers[Frequency]&lt;=RFM_Thresholds!$C$2,2,IF(RFM_Customers[Frequency]&lt;=RFM_Thresholds!$D$2,3,IF(RFM_Customers[Frequency]&lt;=RFM_Thresholds!$E$2,4,5))))</f>
        <v>1</v>
      </c>
      <c r="J1269">
        <f>IF(RFM_Customers[NetSpending]&lt;=RFM_Thresholds!$B$2,1, IF(RFM_Customers[NetSpending]&lt;=RFM_Thresholds!$C$2,2,IF(RFM_Customers[NetSpending]&lt;=RFM_Thresholds!$D$2,3,IF(RFM_Customers[NetSpending]&lt;=RFM_Thresholds!$E$2,4,5))))</f>
        <v>5</v>
      </c>
      <c r="K1269">
        <f t="shared" si="19"/>
        <v>11</v>
      </c>
    </row>
    <row r="1270" spans="1:11" x14ac:dyDescent="0.25">
      <c r="A1270">
        <v>16255</v>
      </c>
      <c r="B1270">
        <v>4529.9999999999982</v>
      </c>
      <c r="C1270">
        <v>72.41</v>
      </c>
      <c r="D1270">
        <v>4457.5899999999992</v>
      </c>
      <c r="E1270">
        <v>15</v>
      </c>
      <c r="F1270" s="1">
        <v>40870</v>
      </c>
      <c r="G1270">
        <v>17</v>
      </c>
      <c r="H1270">
        <f>IF(RFM_Customers[Recency]&lt;=RFM_Thresholds!$B$2,5, IF(RFM_Customers[Recency]&lt;=RFM_Thresholds!$C$2,4,IF(RFM_Customers[Recency]&lt;=RFM_Thresholds!$D$2,3,IF(RFM_Customers[Recency]&lt;=RFM_Thresholds!$E$2,2,1))))</f>
        <v>5</v>
      </c>
      <c r="I1270">
        <f>IF(RFM_Customers[Frequency]&lt;=RFM_Thresholds!$B$2,1, IF(RFM_Customers[Frequency]&lt;=RFM_Thresholds!$C$2,2,IF(RFM_Customers[Frequency]&lt;=RFM_Thresholds!$D$2,3,IF(RFM_Customers[Frequency]&lt;=RFM_Thresholds!$E$2,4,5))))</f>
        <v>1</v>
      </c>
      <c r="J1270">
        <f>IF(RFM_Customers[NetSpending]&lt;=RFM_Thresholds!$B$2,1, IF(RFM_Customers[NetSpending]&lt;=RFM_Thresholds!$C$2,2,IF(RFM_Customers[NetSpending]&lt;=RFM_Thresholds!$D$2,3,IF(RFM_Customers[NetSpending]&lt;=RFM_Thresholds!$E$2,4,5))))</f>
        <v>5</v>
      </c>
      <c r="K1270">
        <f t="shared" si="19"/>
        <v>11</v>
      </c>
    </row>
    <row r="1271" spans="1:11" x14ac:dyDescent="0.25">
      <c r="A1271">
        <v>14070</v>
      </c>
      <c r="B1271">
        <v>321.59999999999997</v>
      </c>
      <c r="C1271">
        <v>0</v>
      </c>
      <c r="D1271">
        <v>321.59999999999997</v>
      </c>
      <c r="E1271">
        <v>1</v>
      </c>
      <c r="F1271" s="1">
        <v>40202</v>
      </c>
      <c r="G1271">
        <v>685</v>
      </c>
      <c r="H1271">
        <f>IF(RFM_Customers[Recency]&lt;=RFM_Thresholds!$B$2,5, IF(RFM_Customers[Recency]&lt;=RFM_Thresholds!$C$2,4,IF(RFM_Customers[Recency]&lt;=RFM_Thresholds!$D$2,3,IF(RFM_Customers[Recency]&lt;=RFM_Thresholds!$E$2,2,1))))</f>
        <v>1</v>
      </c>
      <c r="I1271">
        <f>IF(RFM_Customers[Frequency]&lt;=RFM_Thresholds!$B$2,1, IF(RFM_Customers[Frequency]&lt;=RFM_Thresholds!$C$2,2,IF(RFM_Customers[Frequency]&lt;=RFM_Thresholds!$D$2,3,IF(RFM_Customers[Frequency]&lt;=RFM_Thresholds!$E$2,4,5))))</f>
        <v>1</v>
      </c>
      <c r="J1271">
        <f>IF(RFM_Customers[NetSpending]&lt;=RFM_Thresholds!$B$2,1, IF(RFM_Customers[NetSpending]&lt;=RFM_Thresholds!$C$2,2,IF(RFM_Customers[NetSpending]&lt;=RFM_Thresholds!$D$2,3,IF(RFM_Customers[NetSpending]&lt;=RFM_Thresholds!$E$2,4,5))))</f>
        <v>4</v>
      </c>
      <c r="K1271">
        <f t="shared" si="19"/>
        <v>6</v>
      </c>
    </row>
    <row r="1272" spans="1:11" x14ac:dyDescent="0.25">
      <c r="A1272">
        <v>17071</v>
      </c>
      <c r="B1272">
        <v>3793.7100000000037</v>
      </c>
      <c r="C1272">
        <v>62.750000000000007</v>
      </c>
      <c r="D1272">
        <v>3730.9600000000046</v>
      </c>
      <c r="E1272">
        <v>13</v>
      </c>
      <c r="F1272" s="1">
        <v>40858</v>
      </c>
      <c r="G1272">
        <v>29</v>
      </c>
      <c r="H1272">
        <f>IF(RFM_Customers[Recency]&lt;=RFM_Thresholds!$B$2,5, IF(RFM_Customers[Recency]&lt;=RFM_Thresholds!$C$2,4,IF(RFM_Customers[Recency]&lt;=RFM_Thresholds!$D$2,3,IF(RFM_Customers[Recency]&lt;=RFM_Thresholds!$E$2,2,1))))</f>
        <v>4</v>
      </c>
      <c r="I1272">
        <f>IF(RFM_Customers[Frequency]&lt;=RFM_Thresholds!$B$2,1, IF(RFM_Customers[Frequency]&lt;=RFM_Thresholds!$C$2,2,IF(RFM_Customers[Frequency]&lt;=RFM_Thresholds!$D$2,3,IF(RFM_Customers[Frequency]&lt;=RFM_Thresholds!$E$2,4,5))))</f>
        <v>1</v>
      </c>
      <c r="J1272">
        <f>IF(RFM_Customers[NetSpending]&lt;=RFM_Thresholds!$B$2,1, IF(RFM_Customers[NetSpending]&lt;=RFM_Thresholds!$C$2,2,IF(RFM_Customers[NetSpending]&lt;=RFM_Thresholds!$D$2,3,IF(RFM_Customers[NetSpending]&lt;=RFM_Thresholds!$E$2,4,5))))</f>
        <v>5</v>
      </c>
      <c r="K1272">
        <f t="shared" si="19"/>
        <v>10</v>
      </c>
    </row>
    <row r="1273" spans="1:11" x14ac:dyDescent="0.25">
      <c r="A1273">
        <v>14522</v>
      </c>
      <c r="B1273">
        <v>1748.4200000000005</v>
      </c>
      <c r="C1273">
        <v>0</v>
      </c>
      <c r="D1273">
        <v>1748.4200000000005</v>
      </c>
      <c r="E1273">
        <v>8</v>
      </c>
      <c r="F1273" s="1">
        <v>40862</v>
      </c>
      <c r="G1273">
        <v>25</v>
      </c>
      <c r="H1273">
        <f>IF(RFM_Customers[Recency]&lt;=RFM_Thresholds!$B$2,5, IF(RFM_Customers[Recency]&lt;=RFM_Thresholds!$C$2,4,IF(RFM_Customers[Recency]&lt;=RFM_Thresholds!$D$2,3,IF(RFM_Customers[Recency]&lt;=RFM_Thresholds!$E$2,2,1))))</f>
        <v>4</v>
      </c>
      <c r="I1273">
        <f>IF(RFM_Customers[Frequency]&lt;=RFM_Thresholds!$B$2,1, IF(RFM_Customers[Frequency]&lt;=RFM_Thresholds!$C$2,2,IF(RFM_Customers[Frequency]&lt;=RFM_Thresholds!$D$2,3,IF(RFM_Customers[Frequency]&lt;=RFM_Thresholds!$E$2,4,5))))</f>
        <v>1</v>
      </c>
      <c r="J1273">
        <f>IF(RFM_Customers[NetSpending]&lt;=RFM_Thresholds!$B$2,1, IF(RFM_Customers[NetSpending]&lt;=RFM_Thresholds!$C$2,2,IF(RFM_Customers[NetSpending]&lt;=RFM_Thresholds!$D$2,3,IF(RFM_Customers[NetSpending]&lt;=RFM_Thresholds!$E$2,4,5))))</f>
        <v>5</v>
      </c>
      <c r="K1273">
        <f t="shared" si="19"/>
        <v>10</v>
      </c>
    </row>
    <row r="1274" spans="1:11" x14ac:dyDescent="0.25">
      <c r="A1274">
        <v>17141</v>
      </c>
      <c r="B1274">
        <v>727.58000000000095</v>
      </c>
      <c r="C1274">
        <v>0</v>
      </c>
      <c r="D1274">
        <v>727.58000000000095</v>
      </c>
      <c r="E1274">
        <v>4</v>
      </c>
      <c r="F1274" s="1">
        <v>40468</v>
      </c>
      <c r="G1274">
        <v>419</v>
      </c>
      <c r="H1274">
        <f>IF(RFM_Customers[Recency]&lt;=RFM_Thresholds!$B$2,5, IF(RFM_Customers[Recency]&lt;=RFM_Thresholds!$C$2,4,IF(RFM_Customers[Recency]&lt;=RFM_Thresholds!$D$2,3,IF(RFM_Customers[Recency]&lt;=RFM_Thresholds!$E$2,2,1))))</f>
        <v>1</v>
      </c>
      <c r="I1274">
        <f>IF(RFM_Customers[Frequency]&lt;=RFM_Thresholds!$B$2,1, IF(RFM_Customers[Frequency]&lt;=RFM_Thresholds!$C$2,2,IF(RFM_Customers[Frequency]&lt;=RFM_Thresholds!$D$2,3,IF(RFM_Customers[Frequency]&lt;=RFM_Thresholds!$E$2,4,5))))</f>
        <v>1</v>
      </c>
      <c r="J1274">
        <f>IF(RFM_Customers[NetSpending]&lt;=RFM_Thresholds!$B$2,1, IF(RFM_Customers[NetSpending]&lt;=RFM_Thresholds!$C$2,2,IF(RFM_Customers[NetSpending]&lt;=RFM_Thresholds!$D$2,3,IF(RFM_Customers[NetSpending]&lt;=RFM_Thresholds!$E$2,4,5))))</f>
        <v>5</v>
      </c>
      <c r="K1274">
        <f t="shared" si="19"/>
        <v>7</v>
      </c>
    </row>
    <row r="1275" spans="1:11" x14ac:dyDescent="0.25">
      <c r="A1275">
        <v>13209</v>
      </c>
      <c r="B1275">
        <v>8509.51</v>
      </c>
      <c r="C1275">
        <v>71.450000000000017</v>
      </c>
      <c r="D1275">
        <v>8438.0600000000013</v>
      </c>
      <c r="E1275">
        <v>13</v>
      </c>
      <c r="F1275" s="1">
        <v>40856</v>
      </c>
      <c r="G1275">
        <v>31</v>
      </c>
      <c r="H1275">
        <f>IF(RFM_Customers[Recency]&lt;=RFM_Thresholds!$B$2,5, IF(RFM_Customers[Recency]&lt;=RFM_Thresholds!$C$2,4,IF(RFM_Customers[Recency]&lt;=RFM_Thresholds!$D$2,3,IF(RFM_Customers[Recency]&lt;=RFM_Thresholds!$E$2,2,1))))</f>
        <v>4</v>
      </c>
      <c r="I1275">
        <f>IF(RFM_Customers[Frequency]&lt;=RFM_Thresholds!$B$2,1, IF(RFM_Customers[Frequency]&lt;=RFM_Thresholds!$C$2,2,IF(RFM_Customers[Frequency]&lt;=RFM_Thresholds!$D$2,3,IF(RFM_Customers[Frequency]&lt;=RFM_Thresholds!$E$2,4,5))))</f>
        <v>1</v>
      </c>
      <c r="J1275">
        <f>IF(RFM_Customers[NetSpending]&lt;=RFM_Thresholds!$B$2,1, IF(RFM_Customers[NetSpending]&lt;=RFM_Thresholds!$C$2,2,IF(RFM_Customers[NetSpending]&lt;=RFM_Thresholds!$D$2,3,IF(RFM_Customers[NetSpending]&lt;=RFM_Thresholds!$E$2,4,5))))</f>
        <v>5</v>
      </c>
      <c r="K1275">
        <f t="shared" si="19"/>
        <v>10</v>
      </c>
    </row>
    <row r="1276" spans="1:11" x14ac:dyDescent="0.25">
      <c r="A1276">
        <v>15696</v>
      </c>
      <c r="B1276">
        <v>3881.2199999999966</v>
      </c>
      <c r="C1276">
        <v>149.09999999999997</v>
      </c>
      <c r="D1276">
        <v>3732.1199999999967</v>
      </c>
      <c r="E1276">
        <v>13</v>
      </c>
      <c r="F1276" s="1">
        <v>40853</v>
      </c>
      <c r="G1276">
        <v>34</v>
      </c>
      <c r="H1276">
        <f>IF(RFM_Customers[Recency]&lt;=RFM_Thresholds!$B$2,5, IF(RFM_Customers[Recency]&lt;=RFM_Thresholds!$C$2,4,IF(RFM_Customers[Recency]&lt;=RFM_Thresholds!$D$2,3,IF(RFM_Customers[Recency]&lt;=RFM_Thresholds!$E$2,2,1))))</f>
        <v>4</v>
      </c>
      <c r="I1276">
        <f>IF(RFM_Customers[Frequency]&lt;=RFM_Thresholds!$B$2,1, IF(RFM_Customers[Frequency]&lt;=RFM_Thresholds!$C$2,2,IF(RFM_Customers[Frequency]&lt;=RFM_Thresholds!$D$2,3,IF(RFM_Customers[Frequency]&lt;=RFM_Thresholds!$E$2,4,5))))</f>
        <v>1</v>
      </c>
      <c r="J1276">
        <f>IF(RFM_Customers[NetSpending]&lt;=RFM_Thresholds!$B$2,1, IF(RFM_Customers[NetSpending]&lt;=RFM_Thresholds!$C$2,2,IF(RFM_Customers[NetSpending]&lt;=RFM_Thresholds!$D$2,3,IF(RFM_Customers[NetSpending]&lt;=RFM_Thresholds!$E$2,4,5))))</f>
        <v>5</v>
      </c>
      <c r="K1276">
        <f t="shared" si="19"/>
        <v>10</v>
      </c>
    </row>
    <row r="1277" spans="1:11" x14ac:dyDescent="0.25">
      <c r="A1277">
        <v>13729</v>
      </c>
      <c r="B1277">
        <v>724.73000000000013</v>
      </c>
      <c r="C1277">
        <v>48.3</v>
      </c>
      <c r="D1277">
        <v>676.43000000000018</v>
      </c>
      <c r="E1277">
        <v>3</v>
      </c>
      <c r="F1277" s="1">
        <v>40451</v>
      </c>
      <c r="G1277">
        <v>436</v>
      </c>
      <c r="H1277">
        <f>IF(RFM_Customers[Recency]&lt;=RFM_Thresholds!$B$2,5, IF(RFM_Customers[Recency]&lt;=RFM_Thresholds!$C$2,4,IF(RFM_Customers[Recency]&lt;=RFM_Thresholds!$D$2,3,IF(RFM_Customers[Recency]&lt;=RFM_Thresholds!$E$2,2,1))))</f>
        <v>1</v>
      </c>
      <c r="I1277">
        <f>IF(RFM_Customers[Frequency]&lt;=RFM_Thresholds!$B$2,1, IF(RFM_Customers[Frequency]&lt;=RFM_Thresholds!$C$2,2,IF(RFM_Customers[Frequency]&lt;=RFM_Thresholds!$D$2,3,IF(RFM_Customers[Frequency]&lt;=RFM_Thresholds!$E$2,4,5))))</f>
        <v>1</v>
      </c>
      <c r="J1277">
        <f>IF(RFM_Customers[NetSpending]&lt;=RFM_Thresholds!$B$2,1, IF(RFM_Customers[NetSpending]&lt;=RFM_Thresholds!$C$2,2,IF(RFM_Customers[NetSpending]&lt;=RFM_Thresholds!$D$2,3,IF(RFM_Customers[NetSpending]&lt;=RFM_Thresholds!$E$2,4,5))))</f>
        <v>5</v>
      </c>
      <c r="K1277">
        <f t="shared" si="19"/>
        <v>7</v>
      </c>
    </row>
    <row r="1278" spans="1:11" x14ac:dyDescent="0.25">
      <c r="A1278">
        <v>14044</v>
      </c>
      <c r="B1278">
        <v>3077.6999999999966</v>
      </c>
      <c r="C1278">
        <v>16.95</v>
      </c>
      <c r="D1278">
        <v>3060.7499999999968</v>
      </c>
      <c r="E1278">
        <v>10</v>
      </c>
      <c r="F1278" s="1">
        <v>40860</v>
      </c>
      <c r="G1278">
        <v>27</v>
      </c>
      <c r="H1278">
        <f>IF(RFM_Customers[Recency]&lt;=RFM_Thresholds!$B$2,5, IF(RFM_Customers[Recency]&lt;=RFM_Thresholds!$C$2,4,IF(RFM_Customers[Recency]&lt;=RFM_Thresholds!$D$2,3,IF(RFM_Customers[Recency]&lt;=RFM_Thresholds!$E$2,2,1))))</f>
        <v>4</v>
      </c>
      <c r="I1278">
        <f>IF(RFM_Customers[Frequency]&lt;=RFM_Thresholds!$B$2,1, IF(RFM_Customers[Frequency]&lt;=RFM_Thresholds!$C$2,2,IF(RFM_Customers[Frequency]&lt;=RFM_Thresholds!$D$2,3,IF(RFM_Customers[Frequency]&lt;=RFM_Thresholds!$E$2,4,5))))</f>
        <v>1</v>
      </c>
      <c r="J1278">
        <f>IF(RFM_Customers[NetSpending]&lt;=RFM_Thresholds!$B$2,1, IF(RFM_Customers[NetSpending]&lt;=RFM_Thresholds!$C$2,2,IF(RFM_Customers[NetSpending]&lt;=RFM_Thresholds!$D$2,3,IF(RFM_Customers[NetSpending]&lt;=RFM_Thresholds!$E$2,4,5))))</f>
        <v>5</v>
      </c>
      <c r="K1278">
        <f t="shared" si="19"/>
        <v>10</v>
      </c>
    </row>
    <row r="1279" spans="1:11" x14ac:dyDescent="0.25">
      <c r="A1279">
        <v>17142</v>
      </c>
      <c r="B1279">
        <v>1275.2500000000002</v>
      </c>
      <c r="C1279">
        <v>0</v>
      </c>
      <c r="D1279">
        <v>1275.2500000000002</v>
      </c>
      <c r="E1279">
        <v>4</v>
      </c>
      <c r="F1279" s="1">
        <v>40647</v>
      </c>
      <c r="G1279">
        <v>240</v>
      </c>
      <c r="H1279">
        <f>IF(RFM_Customers[Recency]&lt;=RFM_Thresholds!$B$2,5, IF(RFM_Customers[Recency]&lt;=RFM_Thresholds!$C$2,4,IF(RFM_Customers[Recency]&lt;=RFM_Thresholds!$D$2,3,IF(RFM_Customers[Recency]&lt;=RFM_Thresholds!$E$2,2,1))))</f>
        <v>2</v>
      </c>
      <c r="I1279">
        <f>IF(RFM_Customers[Frequency]&lt;=RFM_Thresholds!$B$2,1, IF(RFM_Customers[Frequency]&lt;=RFM_Thresholds!$C$2,2,IF(RFM_Customers[Frequency]&lt;=RFM_Thresholds!$D$2,3,IF(RFM_Customers[Frequency]&lt;=RFM_Thresholds!$E$2,4,5))))</f>
        <v>1</v>
      </c>
      <c r="J1279">
        <f>IF(RFM_Customers[NetSpending]&lt;=RFM_Thresholds!$B$2,1, IF(RFM_Customers[NetSpending]&lt;=RFM_Thresholds!$C$2,2,IF(RFM_Customers[NetSpending]&lt;=RFM_Thresholds!$D$2,3,IF(RFM_Customers[NetSpending]&lt;=RFM_Thresholds!$E$2,4,5))))</f>
        <v>5</v>
      </c>
      <c r="K1279">
        <f t="shared" si="19"/>
        <v>8</v>
      </c>
    </row>
    <row r="1280" spans="1:11" x14ac:dyDescent="0.25">
      <c r="A1280">
        <v>15434</v>
      </c>
      <c r="B1280">
        <v>2567.0599999999986</v>
      </c>
      <c r="C1280">
        <v>49.95</v>
      </c>
      <c r="D1280">
        <v>2517.1099999999988</v>
      </c>
      <c r="E1280">
        <v>11</v>
      </c>
      <c r="F1280" s="1">
        <v>40878</v>
      </c>
      <c r="G1280">
        <v>9</v>
      </c>
      <c r="H1280">
        <f>IF(RFM_Customers[Recency]&lt;=RFM_Thresholds!$B$2,5, IF(RFM_Customers[Recency]&lt;=RFM_Thresholds!$C$2,4,IF(RFM_Customers[Recency]&lt;=RFM_Thresholds!$D$2,3,IF(RFM_Customers[Recency]&lt;=RFM_Thresholds!$E$2,2,1))))</f>
        <v>5</v>
      </c>
      <c r="I1280">
        <f>IF(RFM_Customers[Frequency]&lt;=RFM_Thresholds!$B$2,1, IF(RFM_Customers[Frequency]&lt;=RFM_Thresholds!$C$2,2,IF(RFM_Customers[Frequency]&lt;=RFM_Thresholds!$D$2,3,IF(RFM_Customers[Frequency]&lt;=RFM_Thresholds!$E$2,4,5))))</f>
        <v>1</v>
      </c>
      <c r="J1280">
        <f>IF(RFM_Customers[NetSpending]&lt;=RFM_Thresholds!$B$2,1, IF(RFM_Customers[NetSpending]&lt;=RFM_Thresholds!$C$2,2,IF(RFM_Customers[NetSpending]&lt;=RFM_Thresholds!$D$2,3,IF(RFM_Customers[NetSpending]&lt;=RFM_Thresholds!$E$2,4,5))))</f>
        <v>5</v>
      </c>
      <c r="K1280">
        <f t="shared" si="19"/>
        <v>11</v>
      </c>
    </row>
    <row r="1281" spans="1:11" x14ac:dyDescent="0.25">
      <c r="A1281">
        <v>15483</v>
      </c>
      <c r="B1281">
        <v>817.82</v>
      </c>
      <c r="C1281">
        <v>0</v>
      </c>
      <c r="D1281">
        <v>817.82</v>
      </c>
      <c r="E1281">
        <v>10</v>
      </c>
      <c r="F1281" s="1">
        <v>40725</v>
      </c>
      <c r="G1281">
        <v>162</v>
      </c>
      <c r="H1281">
        <f>IF(RFM_Customers[Recency]&lt;=RFM_Thresholds!$B$2,5, IF(RFM_Customers[Recency]&lt;=RFM_Thresholds!$C$2,4,IF(RFM_Customers[Recency]&lt;=RFM_Thresholds!$D$2,3,IF(RFM_Customers[Recency]&lt;=RFM_Thresholds!$E$2,2,1))))</f>
        <v>3</v>
      </c>
      <c r="I1281">
        <f>IF(RFM_Customers[Frequency]&lt;=RFM_Thresholds!$B$2,1, IF(RFM_Customers[Frequency]&lt;=RFM_Thresholds!$C$2,2,IF(RFM_Customers[Frequency]&lt;=RFM_Thresholds!$D$2,3,IF(RFM_Customers[Frequency]&lt;=RFM_Thresholds!$E$2,4,5))))</f>
        <v>1</v>
      </c>
      <c r="J1281">
        <f>IF(RFM_Customers[NetSpending]&lt;=RFM_Thresholds!$B$2,1, IF(RFM_Customers[NetSpending]&lt;=RFM_Thresholds!$C$2,2,IF(RFM_Customers[NetSpending]&lt;=RFM_Thresholds!$D$2,3,IF(RFM_Customers[NetSpending]&lt;=RFM_Thresholds!$E$2,4,5))))</f>
        <v>5</v>
      </c>
      <c r="K1281">
        <f t="shared" si="19"/>
        <v>9</v>
      </c>
    </row>
    <row r="1282" spans="1:11" x14ac:dyDescent="0.25">
      <c r="A1282">
        <v>14986</v>
      </c>
      <c r="B1282">
        <v>563.10000000000014</v>
      </c>
      <c r="C1282">
        <v>0</v>
      </c>
      <c r="D1282">
        <v>563.10000000000014</v>
      </c>
      <c r="E1282">
        <v>2</v>
      </c>
      <c r="F1282" s="1">
        <v>40510</v>
      </c>
      <c r="G1282">
        <v>377</v>
      </c>
      <c r="H1282">
        <f>IF(RFM_Customers[Recency]&lt;=RFM_Thresholds!$B$2,5, IF(RFM_Customers[Recency]&lt;=RFM_Thresholds!$C$2,4,IF(RFM_Customers[Recency]&lt;=RFM_Thresholds!$D$2,3,IF(RFM_Customers[Recency]&lt;=RFM_Thresholds!$E$2,2,1))))</f>
        <v>2</v>
      </c>
      <c r="I1282">
        <f>IF(RFM_Customers[Frequency]&lt;=RFM_Thresholds!$B$2,1, IF(RFM_Customers[Frequency]&lt;=RFM_Thresholds!$C$2,2,IF(RFM_Customers[Frequency]&lt;=RFM_Thresholds!$D$2,3,IF(RFM_Customers[Frequency]&lt;=RFM_Thresholds!$E$2,4,5))))</f>
        <v>1</v>
      </c>
      <c r="J1282">
        <f>IF(RFM_Customers[NetSpending]&lt;=RFM_Thresholds!$B$2,1, IF(RFM_Customers[NetSpending]&lt;=RFM_Thresholds!$C$2,2,IF(RFM_Customers[NetSpending]&lt;=RFM_Thresholds!$D$2,3,IF(RFM_Customers[NetSpending]&lt;=RFM_Thresholds!$E$2,4,5))))</f>
        <v>5</v>
      </c>
      <c r="K1282">
        <f t="shared" ref="K1282:K1345" si="20">H1282+I1282+J1282</f>
        <v>8</v>
      </c>
    </row>
    <row r="1283" spans="1:11" x14ac:dyDescent="0.25">
      <c r="A1283">
        <v>17584</v>
      </c>
      <c r="B1283">
        <v>5309.4199999999992</v>
      </c>
      <c r="C1283">
        <v>15</v>
      </c>
      <c r="D1283">
        <v>5294.4199999999992</v>
      </c>
      <c r="E1283">
        <v>6</v>
      </c>
      <c r="F1283" s="1">
        <v>40879</v>
      </c>
      <c r="G1283">
        <v>8</v>
      </c>
      <c r="H1283">
        <f>IF(RFM_Customers[Recency]&lt;=RFM_Thresholds!$B$2,5, IF(RFM_Customers[Recency]&lt;=RFM_Thresholds!$C$2,4,IF(RFM_Customers[Recency]&lt;=RFM_Thresholds!$D$2,3,IF(RFM_Customers[Recency]&lt;=RFM_Thresholds!$E$2,2,1))))</f>
        <v>5</v>
      </c>
      <c r="I1283">
        <f>IF(RFM_Customers[Frequency]&lt;=RFM_Thresholds!$B$2,1, IF(RFM_Customers[Frequency]&lt;=RFM_Thresholds!$C$2,2,IF(RFM_Customers[Frequency]&lt;=RFM_Thresholds!$D$2,3,IF(RFM_Customers[Frequency]&lt;=RFM_Thresholds!$E$2,4,5))))</f>
        <v>1</v>
      </c>
      <c r="J1283">
        <f>IF(RFM_Customers[NetSpending]&lt;=RFM_Thresholds!$B$2,1, IF(RFM_Customers[NetSpending]&lt;=RFM_Thresholds!$C$2,2,IF(RFM_Customers[NetSpending]&lt;=RFM_Thresholds!$D$2,3,IF(RFM_Customers[NetSpending]&lt;=RFM_Thresholds!$E$2,4,5))))</f>
        <v>5</v>
      </c>
      <c r="K1283">
        <f t="shared" si="20"/>
        <v>11</v>
      </c>
    </row>
    <row r="1284" spans="1:11" x14ac:dyDescent="0.25">
      <c r="A1284">
        <v>12468</v>
      </c>
      <c r="B1284">
        <v>3670.7400000000007</v>
      </c>
      <c r="C1284">
        <v>46.190000000000005</v>
      </c>
      <c r="D1284">
        <v>3624.5500000000011</v>
      </c>
      <c r="E1284">
        <v>5</v>
      </c>
      <c r="F1284" s="1">
        <v>40699</v>
      </c>
      <c r="G1284">
        <v>188</v>
      </c>
      <c r="H1284">
        <f>IF(RFM_Customers[Recency]&lt;=RFM_Thresholds!$B$2,5, IF(RFM_Customers[Recency]&lt;=RFM_Thresholds!$C$2,4,IF(RFM_Customers[Recency]&lt;=RFM_Thresholds!$D$2,3,IF(RFM_Customers[Recency]&lt;=RFM_Thresholds!$E$2,2,1))))</f>
        <v>3</v>
      </c>
      <c r="I1284">
        <f>IF(RFM_Customers[Frequency]&lt;=RFM_Thresholds!$B$2,1, IF(RFM_Customers[Frequency]&lt;=RFM_Thresholds!$C$2,2,IF(RFM_Customers[Frequency]&lt;=RFM_Thresholds!$D$2,3,IF(RFM_Customers[Frequency]&lt;=RFM_Thresholds!$E$2,4,5))))</f>
        <v>1</v>
      </c>
      <c r="J1284">
        <f>IF(RFM_Customers[NetSpending]&lt;=RFM_Thresholds!$B$2,1, IF(RFM_Customers[NetSpending]&lt;=RFM_Thresholds!$C$2,2,IF(RFM_Customers[NetSpending]&lt;=RFM_Thresholds!$D$2,3,IF(RFM_Customers[NetSpending]&lt;=RFM_Thresholds!$E$2,4,5))))</f>
        <v>5</v>
      </c>
      <c r="K1284">
        <f t="shared" si="20"/>
        <v>9</v>
      </c>
    </row>
    <row r="1285" spans="1:11" x14ac:dyDescent="0.25">
      <c r="A1285">
        <v>14870</v>
      </c>
      <c r="B1285">
        <v>1838.9500000000005</v>
      </c>
      <c r="C1285">
        <v>44.349999999999994</v>
      </c>
      <c r="D1285">
        <v>1794.6000000000004</v>
      </c>
      <c r="E1285">
        <v>6</v>
      </c>
      <c r="F1285" s="1">
        <v>40625</v>
      </c>
      <c r="G1285">
        <v>262</v>
      </c>
      <c r="H1285">
        <f>IF(RFM_Customers[Recency]&lt;=RFM_Thresholds!$B$2,5, IF(RFM_Customers[Recency]&lt;=RFM_Thresholds!$C$2,4,IF(RFM_Customers[Recency]&lt;=RFM_Thresholds!$D$2,3,IF(RFM_Customers[Recency]&lt;=RFM_Thresholds!$E$2,2,1))))</f>
        <v>2</v>
      </c>
      <c r="I1285">
        <f>IF(RFM_Customers[Frequency]&lt;=RFM_Thresholds!$B$2,1, IF(RFM_Customers[Frequency]&lt;=RFM_Thresholds!$C$2,2,IF(RFM_Customers[Frequency]&lt;=RFM_Thresholds!$D$2,3,IF(RFM_Customers[Frequency]&lt;=RFM_Thresholds!$E$2,4,5))))</f>
        <v>1</v>
      </c>
      <c r="J1285">
        <f>IF(RFM_Customers[NetSpending]&lt;=RFM_Thresholds!$B$2,1, IF(RFM_Customers[NetSpending]&lt;=RFM_Thresholds!$C$2,2,IF(RFM_Customers[NetSpending]&lt;=RFM_Thresholds!$D$2,3,IF(RFM_Customers[NetSpending]&lt;=RFM_Thresholds!$E$2,4,5))))</f>
        <v>5</v>
      </c>
      <c r="K1285">
        <f t="shared" si="20"/>
        <v>8</v>
      </c>
    </row>
    <row r="1286" spans="1:11" x14ac:dyDescent="0.25">
      <c r="A1286">
        <v>15303</v>
      </c>
      <c r="B1286">
        <v>1224.1800000000003</v>
      </c>
      <c r="C1286">
        <v>45.4</v>
      </c>
      <c r="D1286">
        <v>1178.7800000000002</v>
      </c>
      <c r="E1286">
        <v>3</v>
      </c>
      <c r="F1286" s="1">
        <v>40596</v>
      </c>
      <c r="G1286">
        <v>291</v>
      </c>
      <c r="H1286">
        <f>IF(RFM_Customers[Recency]&lt;=RFM_Thresholds!$B$2,5, IF(RFM_Customers[Recency]&lt;=RFM_Thresholds!$C$2,4,IF(RFM_Customers[Recency]&lt;=RFM_Thresholds!$D$2,3,IF(RFM_Customers[Recency]&lt;=RFM_Thresholds!$E$2,2,1))))</f>
        <v>2</v>
      </c>
      <c r="I1286">
        <f>IF(RFM_Customers[Frequency]&lt;=RFM_Thresholds!$B$2,1, IF(RFM_Customers[Frequency]&lt;=RFM_Thresholds!$C$2,2,IF(RFM_Customers[Frequency]&lt;=RFM_Thresholds!$D$2,3,IF(RFM_Customers[Frequency]&lt;=RFM_Thresholds!$E$2,4,5))))</f>
        <v>1</v>
      </c>
      <c r="J1286">
        <f>IF(RFM_Customers[NetSpending]&lt;=RFM_Thresholds!$B$2,1, IF(RFM_Customers[NetSpending]&lt;=RFM_Thresholds!$C$2,2,IF(RFM_Customers[NetSpending]&lt;=RFM_Thresholds!$D$2,3,IF(RFM_Customers[NetSpending]&lt;=RFM_Thresholds!$E$2,4,5))))</f>
        <v>5</v>
      </c>
      <c r="K1286">
        <f t="shared" si="20"/>
        <v>8</v>
      </c>
    </row>
    <row r="1287" spans="1:11" x14ac:dyDescent="0.25">
      <c r="A1287">
        <v>13488</v>
      </c>
      <c r="B1287">
        <v>14205.959999999986</v>
      </c>
      <c r="C1287">
        <v>74.149999999999991</v>
      </c>
      <c r="D1287">
        <v>14131.809999999985</v>
      </c>
      <c r="E1287">
        <v>23</v>
      </c>
      <c r="F1287" s="1">
        <v>40869</v>
      </c>
      <c r="G1287">
        <v>18</v>
      </c>
      <c r="H1287">
        <f>IF(RFM_Customers[Recency]&lt;=RFM_Thresholds!$B$2,5, IF(RFM_Customers[Recency]&lt;=RFM_Thresholds!$C$2,4,IF(RFM_Customers[Recency]&lt;=RFM_Thresholds!$D$2,3,IF(RFM_Customers[Recency]&lt;=RFM_Thresholds!$E$2,2,1))))</f>
        <v>5</v>
      </c>
      <c r="I1287">
        <f>IF(RFM_Customers[Frequency]&lt;=RFM_Thresholds!$B$2,1, IF(RFM_Customers[Frequency]&lt;=RFM_Thresholds!$C$2,2,IF(RFM_Customers[Frequency]&lt;=RFM_Thresholds!$D$2,3,IF(RFM_Customers[Frequency]&lt;=RFM_Thresholds!$E$2,4,5))))</f>
        <v>2</v>
      </c>
      <c r="J1287">
        <f>IF(RFM_Customers[NetSpending]&lt;=RFM_Thresholds!$B$2,1, IF(RFM_Customers[NetSpending]&lt;=RFM_Thresholds!$C$2,2,IF(RFM_Customers[NetSpending]&lt;=RFM_Thresholds!$D$2,3,IF(RFM_Customers[NetSpending]&lt;=RFM_Thresholds!$E$2,4,5))))</f>
        <v>5</v>
      </c>
      <c r="K1287">
        <f t="shared" si="20"/>
        <v>12</v>
      </c>
    </row>
    <row r="1288" spans="1:11" x14ac:dyDescent="0.25">
      <c r="A1288">
        <v>17810</v>
      </c>
      <c r="B1288">
        <v>373.15999999999985</v>
      </c>
      <c r="C1288">
        <v>29.95</v>
      </c>
      <c r="D1288">
        <v>343.20999999999987</v>
      </c>
      <c r="E1288">
        <v>2</v>
      </c>
      <c r="F1288" s="1">
        <v>40218</v>
      </c>
      <c r="G1288">
        <v>669</v>
      </c>
      <c r="H1288">
        <f>IF(RFM_Customers[Recency]&lt;=RFM_Thresholds!$B$2,5, IF(RFM_Customers[Recency]&lt;=RFM_Thresholds!$C$2,4,IF(RFM_Customers[Recency]&lt;=RFM_Thresholds!$D$2,3,IF(RFM_Customers[Recency]&lt;=RFM_Thresholds!$E$2,2,1))))</f>
        <v>1</v>
      </c>
      <c r="I1288">
        <f>IF(RFM_Customers[Frequency]&lt;=RFM_Thresholds!$B$2,1, IF(RFM_Customers[Frequency]&lt;=RFM_Thresholds!$C$2,2,IF(RFM_Customers[Frequency]&lt;=RFM_Thresholds!$D$2,3,IF(RFM_Customers[Frequency]&lt;=RFM_Thresholds!$E$2,4,5))))</f>
        <v>1</v>
      </c>
      <c r="J1288">
        <f>IF(RFM_Customers[NetSpending]&lt;=RFM_Thresholds!$B$2,1, IF(RFM_Customers[NetSpending]&lt;=RFM_Thresholds!$C$2,2,IF(RFM_Customers[NetSpending]&lt;=RFM_Thresholds!$D$2,3,IF(RFM_Customers[NetSpending]&lt;=RFM_Thresholds!$E$2,4,5))))</f>
        <v>4</v>
      </c>
      <c r="K1288">
        <f t="shared" si="20"/>
        <v>6</v>
      </c>
    </row>
    <row r="1289" spans="1:11" x14ac:dyDescent="0.25">
      <c r="A1289">
        <v>18199</v>
      </c>
      <c r="B1289">
        <v>344.75</v>
      </c>
      <c r="C1289">
        <v>2.5499999999999998</v>
      </c>
      <c r="D1289">
        <v>342.2</v>
      </c>
      <c r="E1289">
        <v>1</v>
      </c>
      <c r="F1289" s="1">
        <v>40203</v>
      </c>
      <c r="G1289">
        <v>684</v>
      </c>
      <c r="H1289">
        <f>IF(RFM_Customers[Recency]&lt;=RFM_Thresholds!$B$2,5, IF(RFM_Customers[Recency]&lt;=RFM_Thresholds!$C$2,4,IF(RFM_Customers[Recency]&lt;=RFM_Thresholds!$D$2,3,IF(RFM_Customers[Recency]&lt;=RFM_Thresholds!$E$2,2,1))))</f>
        <v>1</v>
      </c>
      <c r="I1289">
        <f>IF(RFM_Customers[Frequency]&lt;=RFM_Thresholds!$B$2,1, IF(RFM_Customers[Frequency]&lt;=RFM_Thresholds!$C$2,2,IF(RFM_Customers[Frequency]&lt;=RFM_Thresholds!$D$2,3,IF(RFM_Customers[Frequency]&lt;=RFM_Thresholds!$E$2,4,5))))</f>
        <v>1</v>
      </c>
      <c r="J1289">
        <f>IF(RFM_Customers[NetSpending]&lt;=RFM_Thresholds!$B$2,1, IF(RFM_Customers[NetSpending]&lt;=RFM_Thresholds!$C$2,2,IF(RFM_Customers[NetSpending]&lt;=RFM_Thresholds!$D$2,3,IF(RFM_Customers[NetSpending]&lt;=RFM_Thresholds!$E$2,4,5))))</f>
        <v>4</v>
      </c>
      <c r="K1289">
        <f t="shared" si="20"/>
        <v>6</v>
      </c>
    </row>
    <row r="1290" spans="1:11" x14ac:dyDescent="0.25">
      <c r="A1290">
        <v>13477</v>
      </c>
      <c r="B1290">
        <v>2819.1700000000033</v>
      </c>
      <c r="C1290">
        <v>13.05</v>
      </c>
      <c r="D1290">
        <v>2806.1200000000031</v>
      </c>
      <c r="E1290">
        <v>11</v>
      </c>
      <c r="F1290" s="1">
        <v>40849</v>
      </c>
      <c r="G1290">
        <v>38</v>
      </c>
      <c r="H1290">
        <f>IF(RFM_Customers[Recency]&lt;=RFM_Thresholds!$B$2,5, IF(RFM_Customers[Recency]&lt;=RFM_Thresholds!$C$2,4,IF(RFM_Customers[Recency]&lt;=RFM_Thresholds!$D$2,3,IF(RFM_Customers[Recency]&lt;=RFM_Thresholds!$E$2,2,1))))</f>
        <v>4</v>
      </c>
      <c r="I1290">
        <f>IF(RFM_Customers[Frequency]&lt;=RFM_Thresholds!$B$2,1, IF(RFM_Customers[Frequency]&lt;=RFM_Thresholds!$C$2,2,IF(RFM_Customers[Frequency]&lt;=RFM_Thresholds!$D$2,3,IF(RFM_Customers[Frequency]&lt;=RFM_Thresholds!$E$2,4,5))))</f>
        <v>1</v>
      </c>
      <c r="J1290">
        <f>IF(RFM_Customers[NetSpending]&lt;=RFM_Thresholds!$B$2,1, IF(RFM_Customers[NetSpending]&lt;=RFM_Thresholds!$C$2,2,IF(RFM_Customers[NetSpending]&lt;=RFM_Thresholds!$D$2,3,IF(RFM_Customers[NetSpending]&lt;=RFM_Thresholds!$E$2,4,5))))</f>
        <v>5</v>
      </c>
      <c r="K1290">
        <f t="shared" si="20"/>
        <v>10</v>
      </c>
    </row>
    <row r="1291" spans="1:11" x14ac:dyDescent="0.25">
      <c r="A1291">
        <v>16795</v>
      </c>
      <c r="B1291">
        <v>2062.4099999999985</v>
      </c>
      <c r="C1291">
        <v>27.200000000000003</v>
      </c>
      <c r="D1291">
        <v>2035.2099999999984</v>
      </c>
      <c r="E1291">
        <v>3</v>
      </c>
      <c r="F1291" s="1">
        <v>40521</v>
      </c>
      <c r="G1291">
        <v>366</v>
      </c>
      <c r="H1291">
        <f>IF(RFM_Customers[Recency]&lt;=RFM_Thresholds!$B$2,5, IF(RFM_Customers[Recency]&lt;=RFM_Thresholds!$C$2,4,IF(RFM_Customers[Recency]&lt;=RFM_Thresholds!$D$2,3,IF(RFM_Customers[Recency]&lt;=RFM_Thresholds!$E$2,2,1))))</f>
        <v>2</v>
      </c>
      <c r="I1291">
        <f>IF(RFM_Customers[Frequency]&lt;=RFM_Thresholds!$B$2,1, IF(RFM_Customers[Frequency]&lt;=RFM_Thresholds!$C$2,2,IF(RFM_Customers[Frequency]&lt;=RFM_Thresholds!$D$2,3,IF(RFM_Customers[Frequency]&lt;=RFM_Thresholds!$E$2,4,5))))</f>
        <v>1</v>
      </c>
      <c r="J1291">
        <f>IF(RFM_Customers[NetSpending]&lt;=RFM_Thresholds!$B$2,1, IF(RFM_Customers[NetSpending]&lt;=RFM_Thresholds!$C$2,2,IF(RFM_Customers[NetSpending]&lt;=RFM_Thresholds!$D$2,3,IF(RFM_Customers[NetSpending]&lt;=RFM_Thresholds!$E$2,4,5))))</f>
        <v>5</v>
      </c>
      <c r="K1291">
        <f t="shared" si="20"/>
        <v>8</v>
      </c>
    </row>
    <row r="1292" spans="1:11" x14ac:dyDescent="0.25">
      <c r="A1292">
        <v>17419</v>
      </c>
      <c r="B1292">
        <v>6126.2500000000027</v>
      </c>
      <c r="C1292">
        <v>25.6</v>
      </c>
      <c r="D1292">
        <v>6100.6500000000024</v>
      </c>
      <c r="E1292">
        <v>18</v>
      </c>
      <c r="F1292" s="1">
        <v>40875</v>
      </c>
      <c r="G1292">
        <v>12</v>
      </c>
      <c r="H1292">
        <f>IF(RFM_Customers[Recency]&lt;=RFM_Thresholds!$B$2,5, IF(RFM_Customers[Recency]&lt;=RFM_Thresholds!$C$2,4,IF(RFM_Customers[Recency]&lt;=RFM_Thresholds!$D$2,3,IF(RFM_Customers[Recency]&lt;=RFM_Thresholds!$E$2,2,1))))</f>
        <v>5</v>
      </c>
      <c r="I1292">
        <f>IF(RFM_Customers[Frequency]&lt;=RFM_Thresholds!$B$2,1, IF(RFM_Customers[Frequency]&lt;=RFM_Thresholds!$C$2,2,IF(RFM_Customers[Frequency]&lt;=RFM_Thresholds!$D$2,3,IF(RFM_Customers[Frequency]&lt;=RFM_Thresholds!$E$2,4,5))))</f>
        <v>1</v>
      </c>
      <c r="J1292">
        <f>IF(RFM_Customers[NetSpending]&lt;=RFM_Thresholds!$B$2,1, IF(RFM_Customers[NetSpending]&lt;=RFM_Thresholds!$C$2,2,IF(RFM_Customers[NetSpending]&lt;=RFM_Thresholds!$D$2,3,IF(RFM_Customers[NetSpending]&lt;=RFM_Thresholds!$E$2,4,5))))</f>
        <v>5</v>
      </c>
      <c r="K1292">
        <f t="shared" si="20"/>
        <v>11</v>
      </c>
    </row>
    <row r="1293" spans="1:11" x14ac:dyDescent="0.25">
      <c r="A1293">
        <v>16004</v>
      </c>
      <c r="B1293">
        <v>2146.3900000000008</v>
      </c>
      <c r="C1293">
        <v>0</v>
      </c>
      <c r="D1293">
        <v>2146.3900000000008</v>
      </c>
      <c r="E1293">
        <v>5</v>
      </c>
      <c r="F1293" s="1">
        <v>40412</v>
      </c>
      <c r="G1293">
        <v>475</v>
      </c>
      <c r="H1293">
        <f>IF(RFM_Customers[Recency]&lt;=RFM_Thresholds!$B$2,5, IF(RFM_Customers[Recency]&lt;=RFM_Thresholds!$C$2,4,IF(RFM_Customers[Recency]&lt;=RFM_Thresholds!$D$2,3,IF(RFM_Customers[Recency]&lt;=RFM_Thresholds!$E$2,2,1))))</f>
        <v>1</v>
      </c>
      <c r="I1293">
        <f>IF(RFM_Customers[Frequency]&lt;=RFM_Thresholds!$B$2,1, IF(RFM_Customers[Frequency]&lt;=RFM_Thresholds!$C$2,2,IF(RFM_Customers[Frequency]&lt;=RFM_Thresholds!$D$2,3,IF(RFM_Customers[Frequency]&lt;=RFM_Thresholds!$E$2,4,5))))</f>
        <v>1</v>
      </c>
      <c r="J1293">
        <f>IF(RFM_Customers[NetSpending]&lt;=RFM_Thresholds!$B$2,1, IF(RFM_Customers[NetSpending]&lt;=RFM_Thresholds!$C$2,2,IF(RFM_Customers[NetSpending]&lt;=RFM_Thresholds!$D$2,3,IF(RFM_Customers[NetSpending]&lt;=RFM_Thresholds!$E$2,4,5))))</f>
        <v>5</v>
      </c>
      <c r="K1293">
        <f t="shared" si="20"/>
        <v>7</v>
      </c>
    </row>
    <row r="1294" spans="1:11" x14ac:dyDescent="0.25">
      <c r="A1294">
        <v>14628</v>
      </c>
      <c r="B1294">
        <v>1998.0000000000002</v>
      </c>
      <c r="C1294">
        <v>0</v>
      </c>
      <c r="D1294">
        <v>1998.0000000000002</v>
      </c>
      <c r="E1294">
        <v>5</v>
      </c>
      <c r="F1294" s="1">
        <v>40795</v>
      </c>
      <c r="G1294">
        <v>92</v>
      </c>
      <c r="H1294">
        <f>IF(RFM_Customers[Recency]&lt;=RFM_Thresholds!$B$2,5, IF(RFM_Customers[Recency]&lt;=RFM_Thresholds!$C$2,4,IF(RFM_Customers[Recency]&lt;=RFM_Thresholds!$D$2,3,IF(RFM_Customers[Recency]&lt;=RFM_Thresholds!$E$2,2,1))))</f>
        <v>3</v>
      </c>
      <c r="I1294">
        <f>IF(RFM_Customers[Frequency]&lt;=RFM_Thresholds!$B$2,1, IF(RFM_Customers[Frequency]&lt;=RFM_Thresholds!$C$2,2,IF(RFM_Customers[Frequency]&lt;=RFM_Thresholds!$D$2,3,IF(RFM_Customers[Frequency]&lt;=RFM_Thresholds!$E$2,4,5))))</f>
        <v>1</v>
      </c>
      <c r="J1294">
        <f>IF(RFM_Customers[NetSpending]&lt;=RFM_Thresholds!$B$2,1, IF(RFM_Customers[NetSpending]&lt;=RFM_Thresholds!$C$2,2,IF(RFM_Customers[NetSpending]&lt;=RFM_Thresholds!$D$2,3,IF(RFM_Customers[NetSpending]&lt;=RFM_Thresholds!$E$2,4,5))))</f>
        <v>5</v>
      </c>
      <c r="K1294">
        <f t="shared" si="20"/>
        <v>9</v>
      </c>
    </row>
    <row r="1295" spans="1:11" x14ac:dyDescent="0.25">
      <c r="A1295">
        <v>15611</v>
      </c>
      <c r="B1295">
        <v>2997.2799999999993</v>
      </c>
      <c r="C1295">
        <v>138.91</v>
      </c>
      <c r="D1295">
        <v>2858.3699999999994</v>
      </c>
      <c r="E1295">
        <v>26</v>
      </c>
      <c r="F1295" s="1">
        <v>40877</v>
      </c>
      <c r="G1295">
        <v>10</v>
      </c>
      <c r="H1295">
        <f>IF(RFM_Customers[Recency]&lt;=RFM_Thresholds!$B$2,5, IF(RFM_Customers[Recency]&lt;=RFM_Thresholds!$C$2,4,IF(RFM_Customers[Recency]&lt;=RFM_Thresholds!$D$2,3,IF(RFM_Customers[Recency]&lt;=RFM_Thresholds!$E$2,2,1))))</f>
        <v>5</v>
      </c>
      <c r="I1295">
        <f>IF(RFM_Customers[Frequency]&lt;=RFM_Thresholds!$B$2,1, IF(RFM_Customers[Frequency]&lt;=RFM_Thresholds!$C$2,2,IF(RFM_Customers[Frequency]&lt;=RFM_Thresholds!$D$2,3,IF(RFM_Customers[Frequency]&lt;=RFM_Thresholds!$E$2,4,5))))</f>
        <v>2</v>
      </c>
      <c r="J1295">
        <f>IF(RFM_Customers[NetSpending]&lt;=RFM_Thresholds!$B$2,1, IF(RFM_Customers[NetSpending]&lt;=RFM_Thresholds!$C$2,2,IF(RFM_Customers[NetSpending]&lt;=RFM_Thresholds!$D$2,3,IF(RFM_Customers[NetSpending]&lt;=RFM_Thresholds!$E$2,4,5))))</f>
        <v>5</v>
      </c>
      <c r="K1295">
        <f t="shared" si="20"/>
        <v>12</v>
      </c>
    </row>
    <row r="1296" spans="1:11" x14ac:dyDescent="0.25">
      <c r="A1296">
        <v>14376</v>
      </c>
      <c r="B1296">
        <v>215.46</v>
      </c>
      <c r="C1296">
        <v>0</v>
      </c>
      <c r="D1296">
        <v>215.46</v>
      </c>
      <c r="E1296">
        <v>1</v>
      </c>
      <c r="F1296" s="1">
        <v>40203</v>
      </c>
      <c r="G1296">
        <v>684</v>
      </c>
      <c r="H1296">
        <f>IF(RFM_Customers[Recency]&lt;=RFM_Thresholds!$B$2,5, IF(RFM_Customers[Recency]&lt;=RFM_Thresholds!$C$2,4,IF(RFM_Customers[Recency]&lt;=RFM_Thresholds!$D$2,3,IF(RFM_Customers[Recency]&lt;=RFM_Thresholds!$E$2,2,1))))</f>
        <v>1</v>
      </c>
      <c r="I1296">
        <f>IF(RFM_Customers[Frequency]&lt;=RFM_Thresholds!$B$2,1, IF(RFM_Customers[Frequency]&lt;=RFM_Thresholds!$C$2,2,IF(RFM_Customers[Frequency]&lt;=RFM_Thresholds!$D$2,3,IF(RFM_Customers[Frequency]&lt;=RFM_Thresholds!$E$2,4,5))))</f>
        <v>1</v>
      </c>
      <c r="J1296">
        <f>IF(RFM_Customers[NetSpending]&lt;=RFM_Thresholds!$B$2,1, IF(RFM_Customers[NetSpending]&lt;=RFM_Thresholds!$C$2,2,IF(RFM_Customers[NetSpending]&lt;=RFM_Thresholds!$D$2,3,IF(RFM_Customers[NetSpending]&lt;=RFM_Thresholds!$E$2,4,5))))</f>
        <v>4</v>
      </c>
      <c r="K1296">
        <f t="shared" si="20"/>
        <v>6</v>
      </c>
    </row>
    <row r="1297" spans="1:11" x14ac:dyDescent="0.25">
      <c r="A1297">
        <v>12857</v>
      </c>
      <c r="B1297">
        <v>3687.9999999999995</v>
      </c>
      <c r="C1297">
        <v>3.75</v>
      </c>
      <c r="D1297">
        <v>3684.2499999999991</v>
      </c>
      <c r="E1297">
        <v>6</v>
      </c>
      <c r="F1297" s="1">
        <v>40676</v>
      </c>
      <c r="G1297">
        <v>211</v>
      </c>
      <c r="H1297">
        <f>IF(RFM_Customers[Recency]&lt;=RFM_Thresholds!$B$2,5, IF(RFM_Customers[Recency]&lt;=RFM_Thresholds!$C$2,4,IF(RFM_Customers[Recency]&lt;=RFM_Thresholds!$D$2,3,IF(RFM_Customers[Recency]&lt;=RFM_Thresholds!$E$2,2,1))))</f>
        <v>2</v>
      </c>
      <c r="I1297">
        <f>IF(RFM_Customers[Frequency]&lt;=RFM_Thresholds!$B$2,1, IF(RFM_Customers[Frequency]&lt;=RFM_Thresholds!$C$2,2,IF(RFM_Customers[Frequency]&lt;=RFM_Thresholds!$D$2,3,IF(RFM_Customers[Frequency]&lt;=RFM_Thresholds!$E$2,4,5))))</f>
        <v>1</v>
      </c>
      <c r="J1297">
        <f>IF(RFM_Customers[NetSpending]&lt;=RFM_Thresholds!$B$2,1, IF(RFM_Customers[NetSpending]&lt;=RFM_Thresholds!$C$2,2,IF(RFM_Customers[NetSpending]&lt;=RFM_Thresholds!$D$2,3,IF(RFM_Customers[NetSpending]&lt;=RFM_Thresholds!$E$2,4,5))))</f>
        <v>5</v>
      </c>
      <c r="K1297">
        <f t="shared" si="20"/>
        <v>8</v>
      </c>
    </row>
    <row r="1298" spans="1:11" x14ac:dyDescent="0.25">
      <c r="A1298">
        <v>14538</v>
      </c>
      <c r="B1298">
        <v>1370.8400000000001</v>
      </c>
      <c r="C1298">
        <v>0</v>
      </c>
      <c r="D1298">
        <v>1370.8400000000001</v>
      </c>
      <c r="E1298">
        <v>5</v>
      </c>
      <c r="F1298" s="1">
        <v>40822</v>
      </c>
      <c r="G1298">
        <v>65</v>
      </c>
      <c r="H1298">
        <f>IF(RFM_Customers[Recency]&lt;=RFM_Thresholds!$B$2,5, IF(RFM_Customers[Recency]&lt;=RFM_Thresholds!$C$2,4,IF(RFM_Customers[Recency]&lt;=RFM_Thresholds!$D$2,3,IF(RFM_Customers[Recency]&lt;=RFM_Thresholds!$E$2,2,1))))</f>
        <v>3</v>
      </c>
      <c r="I1298">
        <f>IF(RFM_Customers[Frequency]&lt;=RFM_Thresholds!$B$2,1, IF(RFM_Customers[Frequency]&lt;=RFM_Thresholds!$C$2,2,IF(RFM_Customers[Frequency]&lt;=RFM_Thresholds!$D$2,3,IF(RFM_Customers[Frequency]&lt;=RFM_Thresholds!$E$2,4,5))))</f>
        <v>1</v>
      </c>
      <c r="J1298">
        <f>IF(RFM_Customers[NetSpending]&lt;=RFM_Thresholds!$B$2,1, IF(RFM_Customers[NetSpending]&lt;=RFM_Thresholds!$C$2,2,IF(RFM_Customers[NetSpending]&lt;=RFM_Thresholds!$D$2,3,IF(RFM_Customers[NetSpending]&lt;=RFM_Thresholds!$E$2,4,5))))</f>
        <v>5</v>
      </c>
      <c r="K1298">
        <f t="shared" si="20"/>
        <v>9</v>
      </c>
    </row>
    <row r="1299" spans="1:11" x14ac:dyDescent="0.25">
      <c r="A1299">
        <v>17218</v>
      </c>
      <c r="B1299">
        <v>3891.3899999999976</v>
      </c>
      <c r="C1299">
        <v>0</v>
      </c>
      <c r="D1299">
        <v>3891.3899999999976</v>
      </c>
      <c r="E1299">
        <v>18</v>
      </c>
      <c r="F1299" s="1">
        <v>40882</v>
      </c>
      <c r="G1299">
        <v>5</v>
      </c>
      <c r="H1299">
        <f>IF(RFM_Customers[Recency]&lt;=RFM_Thresholds!$B$2,5, IF(RFM_Customers[Recency]&lt;=RFM_Thresholds!$C$2,4,IF(RFM_Customers[Recency]&lt;=RFM_Thresholds!$D$2,3,IF(RFM_Customers[Recency]&lt;=RFM_Thresholds!$E$2,2,1))))</f>
        <v>5</v>
      </c>
      <c r="I1299">
        <f>IF(RFM_Customers[Frequency]&lt;=RFM_Thresholds!$B$2,1, IF(RFM_Customers[Frequency]&lt;=RFM_Thresholds!$C$2,2,IF(RFM_Customers[Frequency]&lt;=RFM_Thresholds!$D$2,3,IF(RFM_Customers[Frequency]&lt;=RFM_Thresholds!$E$2,4,5))))</f>
        <v>1</v>
      </c>
      <c r="J1299">
        <f>IF(RFM_Customers[NetSpending]&lt;=RFM_Thresholds!$B$2,1, IF(RFM_Customers[NetSpending]&lt;=RFM_Thresholds!$C$2,2,IF(RFM_Customers[NetSpending]&lt;=RFM_Thresholds!$D$2,3,IF(RFM_Customers[NetSpending]&lt;=RFM_Thresholds!$E$2,4,5))))</f>
        <v>5</v>
      </c>
      <c r="K1299">
        <f t="shared" si="20"/>
        <v>11</v>
      </c>
    </row>
    <row r="1300" spans="1:11" x14ac:dyDescent="0.25">
      <c r="A1300">
        <v>13650</v>
      </c>
      <c r="B1300">
        <v>3288.0000000000027</v>
      </c>
      <c r="C1300">
        <v>189.5</v>
      </c>
      <c r="D1300">
        <v>3098.5000000000023</v>
      </c>
      <c r="E1300">
        <v>10</v>
      </c>
      <c r="F1300" s="1">
        <v>40870</v>
      </c>
      <c r="G1300">
        <v>17</v>
      </c>
      <c r="H1300">
        <f>IF(RFM_Customers[Recency]&lt;=RFM_Thresholds!$B$2,5, IF(RFM_Customers[Recency]&lt;=RFM_Thresholds!$C$2,4,IF(RFM_Customers[Recency]&lt;=RFM_Thresholds!$D$2,3,IF(RFM_Customers[Recency]&lt;=RFM_Thresholds!$E$2,2,1))))</f>
        <v>5</v>
      </c>
      <c r="I1300">
        <f>IF(RFM_Customers[Frequency]&lt;=RFM_Thresholds!$B$2,1, IF(RFM_Customers[Frequency]&lt;=RFM_Thresholds!$C$2,2,IF(RFM_Customers[Frequency]&lt;=RFM_Thresholds!$D$2,3,IF(RFM_Customers[Frequency]&lt;=RFM_Thresholds!$E$2,4,5))))</f>
        <v>1</v>
      </c>
      <c r="J1300">
        <f>IF(RFM_Customers[NetSpending]&lt;=RFM_Thresholds!$B$2,1, IF(RFM_Customers[NetSpending]&lt;=RFM_Thresholds!$C$2,2,IF(RFM_Customers[NetSpending]&lt;=RFM_Thresholds!$D$2,3,IF(RFM_Customers[NetSpending]&lt;=RFM_Thresholds!$E$2,4,5))))</f>
        <v>5</v>
      </c>
      <c r="K1300">
        <f t="shared" si="20"/>
        <v>11</v>
      </c>
    </row>
    <row r="1301" spans="1:11" x14ac:dyDescent="0.25">
      <c r="A1301">
        <v>15259</v>
      </c>
      <c r="B1301">
        <v>1182.3800000000001</v>
      </c>
      <c r="C1301">
        <v>0</v>
      </c>
      <c r="D1301">
        <v>1182.3800000000001</v>
      </c>
      <c r="E1301">
        <v>4</v>
      </c>
      <c r="F1301" s="1">
        <v>40374</v>
      </c>
      <c r="G1301">
        <v>513</v>
      </c>
      <c r="H1301">
        <f>IF(RFM_Customers[Recency]&lt;=RFM_Thresholds!$B$2,5, IF(RFM_Customers[Recency]&lt;=RFM_Thresholds!$C$2,4,IF(RFM_Customers[Recency]&lt;=RFM_Thresholds!$D$2,3,IF(RFM_Customers[Recency]&lt;=RFM_Thresholds!$E$2,2,1))))</f>
        <v>1</v>
      </c>
      <c r="I1301">
        <f>IF(RFM_Customers[Frequency]&lt;=RFM_Thresholds!$B$2,1, IF(RFM_Customers[Frequency]&lt;=RFM_Thresholds!$C$2,2,IF(RFM_Customers[Frequency]&lt;=RFM_Thresholds!$D$2,3,IF(RFM_Customers[Frequency]&lt;=RFM_Thresholds!$E$2,4,5))))</f>
        <v>1</v>
      </c>
      <c r="J1301">
        <f>IF(RFM_Customers[NetSpending]&lt;=RFM_Thresholds!$B$2,1, IF(RFM_Customers[NetSpending]&lt;=RFM_Thresholds!$C$2,2,IF(RFM_Customers[NetSpending]&lt;=RFM_Thresholds!$D$2,3,IF(RFM_Customers[NetSpending]&lt;=RFM_Thresholds!$E$2,4,5))))</f>
        <v>5</v>
      </c>
      <c r="K1301">
        <f t="shared" si="20"/>
        <v>7</v>
      </c>
    </row>
    <row r="1302" spans="1:11" x14ac:dyDescent="0.25">
      <c r="A1302">
        <v>13971</v>
      </c>
      <c r="B1302">
        <v>4667.5700000000024</v>
      </c>
      <c r="C1302">
        <v>73.740000000000009</v>
      </c>
      <c r="D1302">
        <v>4593.8300000000036</v>
      </c>
      <c r="E1302">
        <v>14</v>
      </c>
      <c r="F1302" s="1">
        <v>40868</v>
      </c>
      <c r="G1302">
        <v>19</v>
      </c>
      <c r="H1302">
        <f>IF(RFM_Customers[Recency]&lt;=RFM_Thresholds!$B$2,5, IF(RFM_Customers[Recency]&lt;=RFM_Thresholds!$C$2,4,IF(RFM_Customers[Recency]&lt;=RFM_Thresholds!$D$2,3,IF(RFM_Customers[Recency]&lt;=RFM_Thresholds!$E$2,2,1))))</f>
        <v>5</v>
      </c>
      <c r="I1302">
        <f>IF(RFM_Customers[Frequency]&lt;=RFM_Thresholds!$B$2,1, IF(RFM_Customers[Frequency]&lt;=RFM_Thresholds!$C$2,2,IF(RFM_Customers[Frequency]&lt;=RFM_Thresholds!$D$2,3,IF(RFM_Customers[Frequency]&lt;=RFM_Thresholds!$E$2,4,5))))</f>
        <v>1</v>
      </c>
      <c r="J1302">
        <f>IF(RFM_Customers[NetSpending]&lt;=RFM_Thresholds!$B$2,1, IF(RFM_Customers[NetSpending]&lt;=RFM_Thresholds!$C$2,2,IF(RFM_Customers[NetSpending]&lt;=RFM_Thresholds!$D$2,3,IF(RFM_Customers[NetSpending]&lt;=RFM_Thresholds!$E$2,4,5))))</f>
        <v>5</v>
      </c>
      <c r="K1302">
        <f t="shared" si="20"/>
        <v>11</v>
      </c>
    </row>
    <row r="1303" spans="1:11" x14ac:dyDescent="0.25">
      <c r="A1303">
        <v>15218</v>
      </c>
      <c r="B1303">
        <v>11468.83</v>
      </c>
      <c r="C1303">
        <v>60.57</v>
      </c>
      <c r="D1303">
        <v>11408.26</v>
      </c>
      <c r="E1303">
        <v>22</v>
      </c>
      <c r="F1303" s="1">
        <v>40876</v>
      </c>
      <c r="G1303">
        <v>11</v>
      </c>
      <c r="H1303">
        <f>IF(RFM_Customers[Recency]&lt;=RFM_Thresholds!$B$2,5, IF(RFM_Customers[Recency]&lt;=RFM_Thresholds!$C$2,4,IF(RFM_Customers[Recency]&lt;=RFM_Thresholds!$D$2,3,IF(RFM_Customers[Recency]&lt;=RFM_Thresholds!$E$2,2,1))))</f>
        <v>5</v>
      </c>
      <c r="I1303">
        <f>IF(RFM_Customers[Frequency]&lt;=RFM_Thresholds!$B$2,1, IF(RFM_Customers[Frequency]&lt;=RFM_Thresholds!$C$2,2,IF(RFM_Customers[Frequency]&lt;=RFM_Thresholds!$D$2,3,IF(RFM_Customers[Frequency]&lt;=RFM_Thresholds!$E$2,4,5))))</f>
        <v>2</v>
      </c>
      <c r="J1303">
        <f>IF(RFM_Customers[NetSpending]&lt;=RFM_Thresholds!$B$2,1, IF(RFM_Customers[NetSpending]&lt;=RFM_Thresholds!$C$2,2,IF(RFM_Customers[NetSpending]&lt;=RFM_Thresholds!$D$2,3,IF(RFM_Customers[NetSpending]&lt;=RFM_Thresholds!$E$2,4,5))))</f>
        <v>5</v>
      </c>
      <c r="K1303">
        <f t="shared" si="20"/>
        <v>12</v>
      </c>
    </row>
    <row r="1304" spans="1:11" x14ac:dyDescent="0.25">
      <c r="A1304">
        <v>15950</v>
      </c>
      <c r="B1304">
        <v>7120.910000000008</v>
      </c>
      <c r="C1304">
        <v>242.20000000000002</v>
      </c>
      <c r="D1304">
        <v>6878.7100000000091</v>
      </c>
      <c r="E1304">
        <v>10</v>
      </c>
      <c r="F1304" s="1">
        <v>40855</v>
      </c>
      <c r="G1304">
        <v>32</v>
      </c>
      <c r="H1304">
        <f>IF(RFM_Customers[Recency]&lt;=RFM_Thresholds!$B$2,5, IF(RFM_Customers[Recency]&lt;=RFM_Thresholds!$C$2,4,IF(RFM_Customers[Recency]&lt;=RFM_Thresholds!$D$2,3,IF(RFM_Customers[Recency]&lt;=RFM_Thresholds!$E$2,2,1))))</f>
        <v>4</v>
      </c>
      <c r="I1304">
        <f>IF(RFM_Customers[Frequency]&lt;=RFM_Thresholds!$B$2,1, IF(RFM_Customers[Frequency]&lt;=RFM_Thresholds!$C$2,2,IF(RFM_Customers[Frequency]&lt;=RFM_Thresholds!$D$2,3,IF(RFM_Customers[Frequency]&lt;=RFM_Thresholds!$E$2,4,5))))</f>
        <v>1</v>
      </c>
      <c r="J1304">
        <f>IF(RFM_Customers[NetSpending]&lt;=RFM_Thresholds!$B$2,1, IF(RFM_Customers[NetSpending]&lt;=RFM_Thresholds!$C$2,2,IF(RFM_Customers[NetSpending]&lt;=RFM_Thresholds!$D$2,3,IF(RFM_Customers[NetSpending]&lt;=RFM_Thresholds!$E$2,4,5))))</f>
        <v>5</v>
      </c>
      <c r="K1304">
        <f t="shared" si="20"/>
        <v>10</v>
      </c>
    </row>
    <row r="1305" spans="1:11" x14ac:dyDescent="0.25">
      <c r="A1305">
        <v>17536</v>
      </c>
      <c r="B1305">
        <v>364.83</v>
      </c>
      <c r="C1305">
        <v>0</v>
      </c>
      <c r="D1305">
        <v>364.83</v>
      </c>
      <c r="E1305">
        <v>3</v>
      </c>
      <c r="F1305" s="1">
        <v>40709</v>
      </c>
      <c r="G1305">
        <v>178</v>
      </c>
      <c r="H1305">
        <f>IF(RFM_Customers[Recency]&lt;=RFM_Thresholds!$B$2,5, IF(RFM_Customers[Recency]&lt;=RFM_Thresholds!$C$2,4,IF(RFM_Customers[Recency]&lt;=RFM_Thresholds!$D$2,3,IF(RFM_Customers[Recency]&lt;=RFM_Thresholds!$E$2,2,1))))</f>
        <v>3</v>
      </c>
      <c r="I1305">
        <f>IF(RFM_Customers[Frequency]&lt;=RFM_Thresholds!$B$2,1, IF(RFM_Customers[Frequency]&lt;=RFM_Thresholds!$C$2,2,IF(RFM_Customers[Frequency]&lt;=RFM_Thresholds!$D$2,3,IF(RFM_Customers[Frequency]&lt;=RFM_Thresholds!$E$2,4,5))))</f>
        <v>1</v>
      </c>
      <c r="J1305">
        <f>IF(RFM_Customers[NetSpending]&lt;=RFM_Thresholds!$B$2,1, IF(RFM_Customers[NetSpending]&lt;=RFM_Thresholds!$C$2,2,IF(RFM_Customers[NetSpending]&lt;=RFM_Thresholds!$D$2,3,IF(RFM_Customers[NetSpending]&lt;=RFM_Thresholds!$E$2,4,5))))</f>
        <v>4</v>
      </c>
      <c r="K1305">
        <f t="shared" si="20"/>
        <v>8</v>
      </c>
    </row>
    <row r="1306" spans="1:11" x14ac:dyDescent="0.25">
      <c r="A1306">
        <v>15003</v>
      </c>
      <c r="B1306">
        <v>1027.0300000000007</v>
      </c>
      <c r="C1306">
        <v>5</v>
      </c>
      <c r="D1306">
        <v>1022.0300000000007</v>
      </c>
      <c r="E1306">
        <v>6</v>
      </c>
      <c r="F1306" s="1">
        <v>40413</v>
      </c>
      <c r="G1306">
        <v>474</v>
      </c>
      <c r="H1306">
        <f>IF(RFM_Customers[Recency]&lt;=RFM_Thresholds!$B$2,5, IF(RFM_Customers[Recency]&lt;=RFM_Thresholds!$C$2,4,IF(RFM_Customers[Recency]&lt;=RFM_Thresholds!$D$2,3,IF(RFM_Customers[Recency]&lt;=RFM_Thresholds!$E$2,2,1))))</f>
        <v>1</v>
      </c>
      <c r="I1306">
        <f>IF(RFM_Customers[Frequency]&lt;=RFM_Thresholds!$B$2,1, IF(RFM_Customers[Frequency]&lt;=RFM_Thresholds!$C$2,2,IF(RFM_Customers[Frequency]&lt;=RFM_Thresholds!$D$2,3,IF(RFM_Customers[Frequency]&lt;=RFM_Thresholds!$E$2,4,5))))</f>
        <v>1</v>
      </c>
      <c r="J1306">
        <f>IF(RFM_Customers[NetSpending]&lt;=RFM_Thresholds!$B$2,1, IF(RFM_Customers[NetSpending]&lt;=RFM_Thresholds!$C$2,2,IF(RFM_Customers[NetSpending]&lt;=RFM_Thresholds!$D$2,3,IF(RFM_Customers[NetSpending]&lt;=RFM_Thresholds!$E$2,4,5))))</f>
        <v>5</v>
      </c>
      <c r="K1306">
        <f t="shared" si="20"/>
        <v>7</v>
      </c>
    </row>
    <row r="1307" spans="1:11" x14ac:dyDescent="0.25">
      <c r="A1307">
        <v>16481</v>
      </c>
      <c r="B1307">
        <v>453.38</v>
      </c>
      <c r="C1307">
        <v>25.15</v>
      </c>
      <c r="D1307">
        <v>428.23</v>
      </c>
      <c r="E1307">
        <v>1</v>
      </c>
      <c r="F1307" s="1">
        <v>40204</v>
      </c>
      <c r="G1307">
        <v>683</v>
      </c>
      <c r="H1307">
        <f>IF(RFM_Customers[Recency]&lt;=RFM_Thresholds!$B$2,5, IF(RFM_Customers[Recency]&lt;=RFM_Thresholds!$C$2,4,IF(RFM_Customers[Recency]&lt;=RFM_Thresholds!$D$2,3,IF(RFM_Customers[Recency]&lt;=RFM_Thresholds!$E$2,2,1))))</f>
        <v>1</v>
      </c>
      <c r="I1307">
        <f>IF(RFM_Customers[Frequency]&lt;=RFM_Thresholds!$B$2,1, IF(RFM_Customers[Frequency]&lt;=RFM_Thresholds!$C$2,2,IF(RFM_Customers[Frequency]&lt;=RFM_Thresholds!$D$2,3,IF(RFM_Customers[Frequency]&lt;=RFM_Thresholds!$E$2,4,5))))</f>
        <v>1</v>
      </c>
      <c r="J1307">
        <f>IF(RFM_Customers[NetSpending]&lt;=RFM_Thresholds!$B$2,1, IF(RFM_Customers[NetSpending]&lt;=RFM_Thresholds!$C$2,2,IF(RFM_Customers[NetSpending]&lt;=RFM_Thresholds!$D$2,3,IF(RFM_Customers[NetSpending]&lt;=RFM_Thresholds!$E$2,4,5))))</f>
        <v>5</v>
      </c>
      <c r="K1307">
        <f t="shared" si="20"/>
        <v>7</v>
      </c>
    </row>
    <row r="1308" spans="1:11" x14ac:dyDescent="0.25">
      <c r="A1308">
        <v>13459</v>
      </c>
      <c r="B1308">
        <v>1160.4099999999996</v>
      </c>
      <c r="C1308">
        <v>0</v>
      </c>
      <c r="D1308">
        <v>1160.4099999999996</v>
      </c>
      <c r="E1308">
        <v>2</v>
      </c>
      <c r="F1308" s="1">
        <v>40262</v>
      </c>
      <c r="G1308">
        <v>625</v>
      </c>
      <c r="H1308">
        <f>IF(RFM_Customers[Recency]&lt;=RFM_Thresholds!$B$2,5, IF(RFM_Customers[Recency]&lt;=RFM_Thresholds!$C$2,4,IF(RFM_Customers[Recency]&lt;=RFM_Thresholds!$D$2,3,IF(RFM_Customers[Recency]&lt;=RFM_Thresholds!$E$2,2,1))))</f>
        <v>1</v>
      </c>
      <c r="I1308">
        <f>IF(RFM_Customers[Frequency]&lt;=RFM_Thresholds!$B$2,1, IF(RFM_Customers[Frequency]&lt;=RFM_Thresholds!$C$2,2,IF(RFM_Customers[Frequency]&lt;=RFM_Thresholds!$D$2,3,IF(RFM_Customers[Frequency]&lt;=RFM_Thresholds!$E$2,4,5))))</f>
        <v>1</v>
      </c>
      <c r="J1308">
        <f>IF(RFM_Customers[NetSpending]&lt;=RFM_Thresholds!$B$2,1, IF(RFM_Customers[NetSpending]&lt;=RFM_Thresholds!$C$2,2,IF(RFM_Customers[NetSpending]&lt;=RFM_Thresholds!$D$2,3,IF(RFM_Customers[NetSpending]&lt;=RFM_Thresholds!$E$2,4,5))))</f>
        <v>5</v>
      </c>
      <c r="K1308">
        <f t="shared" si="20"/>
        <v>7</v>
      </c>
    </row>
    <row r="1309" spans="1:11" x14ac:dyDescent="0.25">
      <c r="A1309">
        <v>16281</v>
      </c>
      <c r="B1309">
        <v>3424.02</v>
      </c>
      <c r="C1309">
        <v>7.5</v>
      </c>
      <c r="D1309">
        <v>3416.52</v>
      </c>
      <c r="E1309">
        <v>3</v>
      </c>
      <c r="F1309" s="1">
        <v>40814</v>
      </c>
      <c r="G1309">
        <v>73</v>
      </c>
      <c r="H1309">
        <f>IF(RFM_Customers[Recency]&lt;=RFM_Thresholds!$B$2,5, IF(RFM_Customers[Recency]&lt;=RFM_Thresholds!$C$2,4,IF(RFM_Customers[Recency]&lt;=RFM_Thresholds!$D$2,3,IF(RFM_Customers[Recency]&lt;=RFM_Thresholds!$E$2,2,1))))</f>
        <v>3</v>
      </c>
      <c r="I1309">
        <f>IF(RFM_Customers[Frequency]&lt;=RFM_Thresholds!$B$2,1, IF(RFM_Customers[Frequency]&lt;=RFM_Thresholds!$C$2,2,IF(RFM_Customers[Frequency]&lt;=RFM_Thresholds!$D$2,3,IF(RFM_Customers[Frequency]&lt;=RFM_Thresholds!$E$2,4,5))))</f>
        <v>1</v>
      </c>
      <c r="J1309">
        <f>IF(RFM_Customers[NetSpending]&lt;=RFM_Thresholds!$B$2,1, IF(RFM_Customers[NetSpending]&lt;=RFM_Thresholds!$C$2,2,IF(RFM_Customers[NetSpending]&lt;=RFM_Thresholds!$D$2,3,IF(RFM_Customers[NetSpending]&lt;=RFM_Thresholds!$E$2,4,5))))</f>
        <v>5</v>
      </c>
      <c r="K1309">
        <f t="shared" si="20"/>
        <v>9</v>
      </c>
    </row>
    <row r="1310" spans="1:11" x14ac:dyDescent="0.25">
      <c r="A1310">
        <v>12905</v>
      </c>
      <c r="B1310">
        <v>1018.4200000000003</v>
      </c>
      <c r="C1310">
        <v>6.6</v>
      </c>
      <c r="D1310">
        <v>1011.8200000000003</v>
      </c>
      <c r="E1310">
        <v>2</v>
      </c>
      <c r="F1310" s="1">
        <v>40310</v>
      </c>
      <c r="G1310">
        <v>577</v>
      </c>
      <c r="H1310">
        <f>IF(RFM_Customers[Recency]&lt;=RFM_Thresholds!$B$2,5, IF(RFM_Customers[Recency]&lt;=RFM_Thresholds!$C$2,4,IF(RFM_Customers[Recency]&lt;=RFM_Thresholds!$D$2,3,IF(RFM_Customers[Recency]&lt;=RFM_Thresholds!$E$2,2,1))))</f>
        <v>1</v>
      </c>
      <c r="I1310">
        <f>IF(RFM_Customers[Frequency]&lt;=RFM_Thresholds!$B$2,1, IF(RFM_Customers[Frequency]&lt;=RFM_Thresholds!$C$2,2,IF(RFM_Customers[Frequency]&lt;=RFM_Thresholds!$D$2,3,IF(RFM_Customers[Frequency]&lt;=RFM_Thresholds!$E$2,4,5))))</f>
        <v>1</v>
      </c>
      <c r="J1310">
        <f>IF(RFM_Customers[NetSpending]&lt;=RFM_Thresholds!$B$2,1, IF(RFM_Customers[NetSpending]&lt;=RFM_Thresholds!$C$2,2,IF(RFM_Customers[NetSpending]&lt;=RFM_Thresholds!$D$2,3,IF(RFM_Customers[NetSpending]&lt;=RFM_Thresholds!$E$2,4,5))))</f>
        <v>5</v>
      </c>
      <c r="K1310">
        <f t="shared" si="20"/>
        <v>7</v>
      </c>
    </row>
    <row r="1311" spans="1:11" x14ac:dyDescent="0.25">
      <c r="A1311">
        <v>12361</v>
      </c>
      <c r="B1311">
        <v>511.24999999999994</v>
      </c>
      <c r="C1311">
        <v>0</v>
      </c>
      <c r="D1311">
        <v>511.24999999999994</v>
      </c>
      <c r="E1311">
        <v>4</v>
      </c>
      <c r="F1311" s="1">
        <v>40599</v>
      </c>
      <c r="G1311">
        <v>288</v>
      </c>
      <c r="H1311">
        <f>IF(RFM_Customers[Recency]&lt;=RFM_Thresholds!$B$2,5, IF(RFM_Customers[Recency]&lt;=RFM_Thresholds!$C$2,4,IF(RFM_Customers[Recency]&lt;=RFM_Thresholds!$D$2,3,IF(RFM_Customers[Recency]&lt;=RFM_Thresholds!$E$2,2,1))))</f>
        <v>2</v>
      </c>
      <c r="I1311">
        <f>IF(RFM_Customers[Frequency]&lt;=RFM_Thresholds!$B$2,1, IF(RFM_Customers[Frequency]&lt;=RFM_Thresholds!$C$2,2,IF(RFM_Customers[Frequency]&lt;=RFM_Thresholds!$D$2,3,IF(RFM_Customers[Frequency]&lt;=RFM_Thresholds!$E$2,4,5))))</f>
        <v>1</v>
      </c>
      <c r="J1311">
        <f>IF(RFM_Customers[NetSpending]&lt;=RFM_Thresholds!$B$2,1, IF(RFM_Customers[NetSpending]&lt;=RFM_Thresholds!$C$2,2,IF(RFM_Customers[NetSpending]&lt;=RFM_Thresholds!$D$2,3,IF(RFM_Customers[NetSpending]&lt;=RFM_Thresholds!$E$2,4,5))))</f>
        <v>5</v>
      </c>
      <c r="K1311">
        <f t="shared" si="20"/>
        <v>8</v>
      </c>
    </row>
    <row r="1312" spans="1:11" x14ac:dyDescent="0.25">
      <c r="A1312">
        <v>17059</v>
      </c>
      <c r="B1312">
        <v>4864.5699999999897</v>
      </c>
      <c r="C1312">
        <v>17.700000000000003</v>
      </c>
      <c r="D1312">
        <v>4846.869999999989</v>
      </c>
      <c r="E1312">
        <v>9</v>
      </c>
      <c r="F1312" s="1">
        <v>40857</v>
      </c>
      <c r="G1312">
        <v>30</v>
      </c>
      <c r="H1312">
        <f>IF(RFM_Customers[Recency]&lt;=RFM_Thresholds!$B$2,5, IF(RFM_Customers[Recency]&lt;=RFM_Thresholds!$C$2,4,IF(RFM_Customers[Recency]&lt;=RFM_Thresholds!$D$2,3,IF(RFM_Customers[Recency]&lt;=RFM_Thresholds!$E$2,2,1))))</f>
        <v>4</v>
      </c>
      <c r="I1312">
        <f>IF(RFM_Customers[Frequency]&lt;=RFM_Thresholds!$B$2,1, IF(RFM_Customers[Frequency]&lt;=RFM_Thresholds!$C$2,2,IF(RFM_Customers[Frequency]&lt;=RFM_Thresholds!$D$2,3,IF(RFM_Customers[Frequency]&lt;=RFM_Thresholds!$E$2,4,5))))</f>
        <v>1</v>
      </c>
      <c r="J1312">
        <f>IF(RFM_Customers[NetSpending]&lt;=RFM_Thresholds!$B$2,1, IF(RFM_Customers[NetSpending]&lt;=RFM_Thresholds!$C$2,2,IF(RFM_Customers[NetSpending]&lt;=RFM_Thresholds!$D$2,3,IF(RFM_Customers[NetSpending]&lt;=RFM_Thresholds!$E$2,4,5))))</f>
        <v>5</v>
      </c>
      <c r="K1312">
        <f t="shared" si="20"/>
        <v>10</v>
      </c>
    </row>
    <row r="1313" spans="1:11" x14ac:dyDescent="0.25">
      <c r="A1313">
        <v>15845</v>
      </c>
      <c r="B1313">
        <v>4426.2800000000007</v>
      </c>
      <c r="C1313">
        <v>152.63000000000002</v>
      </c>
      <c r="D1313">
        <v>4273.6499999999996</v>
      </c>
      <c r="E1313">
        <v>11</v>
      </c>
      <c r="F1313" s="1">
        <v>40869</v>
      </c>
      <c r="G1313">
        <v>18</v>
      </c>
      <c r="H1313">
        <f>IF(RFM_Customers[Recency]&lt;=RFM_Thresholds!$B$2,5, IF(RFM_Customers[Recency]&lt;=RFM_Thresholds!$C$2,4,IF(RFM_Customers[Recency]&lt;=RFM_Thresholds!$D$2,3,IF(RFM_Customers[Recency]&lt;=RFM_Thresholds!$E$2,2,1))))</f>
        <v>5</v>
      </c>
      <c r="I1313">
        <f>IF(RFM_Customers[Frequency]&lt;=RFM_Thresholds!$B$2,1, IF(RFM_Customers[Frequency]&lt;=RFM_Thresholds!$C$2,2,IF(RFM_Customers[Frequency]&lt;=RFM_Thresholds!$D$2,3,IF(RFM_Customers[Frequency]&lt;=RFM_Thresholds!$E$2,4,5))))</f>
        <v>1</v>
      </c>
      <c r="J1313">
        <f>IF(RFM_Customers[NetSpending]&lt;=RFM_Thresholds!$B$2,1, IF(RFM_Customers[NetSpending]&lt;=RFM_Thresholds!$C$2,2,IF(RFM_Customers[NetSpending]&lt;=RFM_Thresholds!$D$2,3,IF(RFM_Customers[NetSpending]&lt;=RFM_Thresholds!$E$2,4,5))))</f>
        <v>5</v>
      </c>
      <c r="K1313">
        <f t="shared" si="20"/>
        <v>11</v>
      </c>
    </row>
    <row r="1314" spans="1:11" x14ac:dyDescent="0.25">
      <c r="A1314">
        <v>17050</v>
      </c>
      <c r="B1314">
        <v>4648.590000000002</v>
      </c>
      <c r="C1314">
        <v>300.13</v>
      </c>
      <c r="D1314">
        <v>4348.46</v>
      </c>
      <c r="E1314">
        <v>11</v>
      </c>
      <c r="F1314" s="1">
        <v>40790</v>
      </c>
      <c r="G1314">
        <v>97</v>
      </c>
      <c r="H1314">
        <f>IF(RFM_Customers[Recency]&lt;=RFM_Thresholds!$B$2,5, IF(RFM_Customers[Recency]&lt;=RFM_Thresholds!$C$2,4,IF(RFM_Customers[Recency]&lt;=RFM_Thresholds!$D$2,3,IF(RFM_Customers[Recency]&lt;=RFM_Thresholds!$E$2,2,1))))</f>
        <v>3</v>
      </c>
      <c r="I1314">
        <f>IF(RFM_Customers[Frequency]&lt;=RFM_Thresholds!$B$2,1, IF(RFM_Customers[Frequency]&lt;=RFM_Thresholds!$C$2,2,IF(RFM_Customers[Frequency]&lt;=RFM_Thresholds!$D$2,3,IF(RFM_Customers[Frequency]&lt;=RFM_Thresholds!$E$2,4,5))))</f>
        <v>1</v>
      </c>
      <c r="J1314">
        <f>IF(RFM_Customers[NetSpending]&lt;=RFM_Thresholds!$B$2,1, IF(RFM_Customers[NetSpending]&lt;=RFM_Thresholds!$C$2,2,IF(RFM_Customers[NetSpending]&lt;=RFM_Thresholds!$D$2,3,IF(RFM_Customers[NetSpending]&lt;=RFM_Thresholds!$E$2,4,5))))</f>
        <v>5</v>
      </c>
      <c r="K1314">
        <f t="shared" si="20"/>
        <v>9</v>
      </c>
    </row>
    <row r="1315" spans="1:11" x14ac:dyDescent="0.25">
      <c r="A1315">
        <v>17726</v>
      </c>
      <c r="B1315">
        <v>1092.06</v>
      </c>
      <c r="C1315">
        <v>2.5</v>
      </c>
      <c r="D1315">
        <v>1089.56</v>
      </c>
      <c r="E1315">
        <v>7</v>
      </c>
      <c r="F1315" s="1">
        <v>40491</v>
      </c>
      <c r="G1315">
        <v>396</v>
      </c>
      <c r="H1315">
        <f>IF(RFM_Customers[Recency]&lt;=RFM_Thresholds!$B$2,5, IF(RFM_Customers[Recency]&lt;=RFM_Thresholds!$C$2,4,IF(RFM_Customers[Recency]&lt;=RFM_Thresholds!$D$2,3,IF(RFM_Customers[Recency]&lt;=RFM_Thresholds!$E$2,2,1))))</f>
        <v>2</v>
      </c>
      <c r="I1315">
        <f>IF(RFM_Customers[Frequency]&lt;=RFM_Thresholds!$B$2,1, IF(RFM_Customers[Frequency]&lt;=RFM_Thresholds!$C$2,2,IF(RFM_Customers[Frequency]&lt;=RFM_Thresholds!$D$2,3,IF(RFM_Customers[Frequency]&lt;=RFM_Thresholds!$E$2,4,5))))</f>
        <v>1</v>
      </c>
      <c r="J1315">
        <f>IF(RFM_Customers[NetSpending]&lt;=RFM_Thresholds!$B$2,1, IF(RFM_Customers[NetSpending]&lt;=RFM_Thresholds!$C$2,2,IF(RFM_Customers[NetSpending]&lt;=RFM_Thresholds!$D$2,3,IF(RFM_Customers[NetSpending]&lt;=RFM_Thresholds!$E$2,4,5))))</f>
        <v>5</v>
      </c>
      <c r="K1315">
        <f t="shared" si="20"/>
        <v>8</v>
      </c>
    </row>
    <row r="1316" spans="1:11" x14ac:dyDescent="0.25">
      <c r="A1316">
        <v>13514</v>
      </c>
      <c r="B1316">
        <v>815.9</v>
      </c>
      <c r="C1316">
        <v>0</v>
      </c>
      <c r="D1316">
        <v>815.9</v>
      </c>
      <c r="E1316">
        <v>4</v>
      </c>
      <c r="F1316" s="1">
        <v>40813</v>
      </c>
      <c r="G1316">
        <v>74</v>
      </c>
      <c r="H1316">
        <f>IF(RFM_Customers[Recency]&lt;=RFM_Thresholds!$B$2,5, IF(RFM_Customers[Recency]&lt;=RFM_Thresholds!$C$2,4,IF(RFM_Customers[Recency]&lt;=RFM_Thresholds!$D$2,3,IF(RFM_Customers[Recency]&lt;=RFM_Thresholds!$E$2,2,1))))</f>
        <v>3</v>
      </c>
      <c r="I1316">
        <f>IF(RFM_Customers[Frequency]&lt;=RFM_Thresholds!$B$2,1, IF(RFM_Customers[Frequency]&lt;=RFM_Thresholds!$C$2,2,IF(RFM_Customers[Frequency]&lt;=RFM_Thresholds!$D$2,3,IF(RFM_Customers[Frequency]&lt;=RFM_Thresholds!$E$2,4,5))))</f>
        <v>1</v>
      </c>
      <c r="J1316">
        <f>IF(RFM_Customers[NetSpending]&lt;=RFM_Thresholds!$B$2,1, IF(RFM_Customers[NetSpending]&lt;=RFM_Thresholds!$C$2,2,IF(RFM_Customers[NetSpending]&lt;=RFM_Thresholds!$D$2,3,IF(RFM_Customers[NetSpending]&lt;=RFM_Thresholds!$E$2,4,5))))</f>
        <v>5</v>
      </c>
      <c r="K1316">
        <f t="shared" si="20"/>
        <v>9</v>
      </c>
    </row>
    <row r="1317" spans="1:11" x14ac:dyDescent="0.25">
      <c r="A1317">
        <v>15766</v>
      </c>
      <c r="B1317">
        <v>831.06000000000017</v>
      </c>
      <c r="C1317">
        <v>31.4</v>
      </c>
      <c r="D1317">
        <v>799.6600000000002</v>
      </c>
      <c r="E1317">
        <v>3</v>
      </c>
      <c r="F1317" s="1">
        <v>40822</v>
      </c>
      <c r="G1317">
        <v>65</v>
      </c>
      <c r="H1317">
        <f>IF(RFM_Customers[Recency]&lt;=RFM_Thresholds!$B$2,5, IF(RFM_Customers[Recency]&lt;=RFM_Thresholds!$C$2,4,IF(RFM_Customers[Recency]&lt;=RFM_Thresholds!$D$2,3,IF(RFM_Customers[Recency]&lt;=RFM_Thresholds!$E$2,2,1))))</f>
        <v>3</v>
      </c>
      <c r="I1317">
        <f>IF(RFM_Customers[Frequency]&lt;=RFM_Thresholds!$B$2,1, IF(RFM_Customers[Frequency]&lt;=RFM_Thresholds!$C$2,2,IF(RFM_Customers[Frequency]&lt;=RFM_Thresholds!$D$2,3,IF(RFM_Customers[Frequency]&lt;=RFM_Thresholds!$E$2,4,5))))</f>
        <v>1</v>
      </c>
      <c r="J1317">
        <f>IF(RFM_Customers[NetSpending]&lt;=RFM_Thresholds!$B$2,1, IF(RFM_Customers[NetSpending]&lt;=RFM_Thresholds!$C$2,2,IF(RFM_Customers[NetSpending]&lt;=RFM_Thresholds!$D$2,3,IF(RFM_Customers[NetSpending]&lt;=RFM_Thresholds!$E$2,4,5))))</f>
        <v>5</v>
      </c>
      <c r="K1317">
        <f t="shared" si="20"/>
        <v>9</v>
      </c>
    </row>
    <row r="1318" spans="1:11" x14ac:dyDescent="0.25">
      <c r="A1318">
        <v>15959</v>
      </c>
      <c r="B1318">
        <v>542.88999999999987</v>
      </c>
      <c r="C1318">
        <v>0</v>
      </c>
      <c r="D1318">
        <v>542.88999999999987</v>
      </c>
      <c r="E1318">
        <v>3</v>
      </c>
      <c r="F1318" s="1">
        <v>40204</v>
      </c>
      <c r="G1318">
        <v>683</v>
      </c>
      <c r="H1318">
        <f>IF(RFM_Customers[Recency]&lt;=RFM_Thresholds!$B$2,5, IF(RFM_Customers[Recency]&lt;=RFM_Thresholds!$C$2,4,IF(RFM_Customers[Recency]&lt;=RFM_Thresholds!$D$2,3,IF(RFM_Customers[Recency]&lt;=RFM_Thresholds!$E$2,2,1))))</f>
        <v>1</v>
      </c>
      <c r="I1318">
        <f>IF(RFM_Customers[Frequency]&lt;=RFM_Thresholds!$B$2,1, IF(RFM_Customers[Frequency]&lt;=RFM_Thresholds!$C$2,2,IF(RFM_Customers[Frequency]&lt;=RFM_Thresholds!$D$2,3,IF(RFM_Customers[Frequency]&lt;=RFM_Thresholds!$E$2,4,5))))</f>
        <v>1</v>
      </c>
      <c r="J1318">
        <f>IF(RFM_Customers[NetSpending]&lt;=RFM_Thresholds!$B$2,1, IF(RFM_Customers[NetSpending]&lt;=RFM_Thresholds!$C$2,2,IF(RFM_Customers[NetSpending]&lt;=RFM_Thresholds!$D$2,3,IF(RFM_Customers[NetSpending]&lt;=RFM_Thresholds!$E$2,4,5))))</f>
        <v>5</v>
      </c>
      <c r="K1318">
        <f t="shared" si="20"/>
        <v>7</v>
      </c>
    </row>
    <row r="1319" spans="1:11" x14ac:dyDescent="0.25">
      <c r="A1319">
        <v>12745</v>
      </c>
      <c r="B1319">
        <v>925.4100000000002</v>
      </c>
      <c r="C1319">
        <v>0</v>
      </c>
      <c r="D1319">
        <v>925.4100000000002</v>
      </c>
      <c r="E1319">
        <v>3</v>
      </c>
      <c r="F1319" s="1">
        <v>40400</v>
      </c>
      <c r="G1319">
        <v>487</v>
      </c>
      <c r="H1319">
        <f>IF(RFM_Customers[Recency]&lt;=RFM_Thresholds!$B$2,5, IF(RFM_Customers[Recency]&lt;=RFM_Thresholds!$C$2,4,IF(RFM_Customers[Recency]&lt;=RFM_Thresholds!$D$2,3,IF(RFM_Customers[Recency]&lt;=RFM_Thresholds!$E$2,2,1))))</f>
        <v>1</v>
      </c>
      <c r="I1319">
        <f>IF(RFM_Customers[Frequency]&lt;=RFM_Thresholds!$B$2,1, IF(RFM_Customers[Frequency]&lt;=RFM_Thresholds!$C$2,2,IF(RFM_Customers[Frequency]&lt;=RFM_Thresholds!$D$2,3,IF(RFM_Customers[Frequency]&lt;=RFM_Thresholds!$E$2,4,5))))</f>
        <v>1</v>
      </c>
      <c r="J1319">
        <f>IF(RFM_Customers[NetSpending]&lt;=RFM_Thresholds!$B$2,1, IF(RFM_Customers[NetSpending]&lt;=RFM_Thresholds!$C$2,2,IF(RFM_Customers[NetSpending]&lt;=RFM_Thresholds!$D$2,3,IF(RFM_Customers[NetSpending]&lt;=RFM_Thresholds!$E$2,4,5))))</f>
        <v>5</v>
      </c>
      <c r="K1319">
        <f t="shared" si="20"/>
        <v>7</v>
      </c>
    </row>
    <row r="1320" spans="1:11" x14ac:dyDescent="0.25">
      <c r="A1320">
        <v>12606</v>
      </c>
      <c r="B1320">
        <v>21</v>
      </c>
      <c r="C1320">
        <v>0</v>
      </c>
      <c r="D1320">
        <v>21</v>
      </c>
      <c r="E1320">
        <v>1</v>
      </c>
      <c r="F1320" s="1">
        <v>40204</v>
      </c>
      <c r="G1320">
        <v>683</v>
      </c>
      <c r="H1320">
        <f>IF(RFM_Customers[Recency]&lt;=RFM_Thresholds!$B$2,5, IF(RFM_Customers[Recency]&lt;=RFM_Thresholds!$C$2,4,IF(RFM_Customers[Recency]&lt;=RFM_Thresholds!$D$2,3,IF(RFM_Customers[Recency]&lt;=RFM_Thresholds!$E$2,2,1))))</f>
        <v>1</v>
      </c>
      <c r="I1320">
        <f>IF(RFM_Customers[Frequency]&lt;=RFM_Thresholds!$B$2,1, IF(RFM_Customers[Frequency]&lt;=RFM_Thresholds!$C$2,2,IF(RFM_Customers[Frequency]&lt;=RFM_Thresholds!$D$2,3,IF(RFM_Customers[Frequency]&lt;=RFM_Thresholds!$E$2,4,5))))</f>
        <v>1</v>
      </c>
      <c r="J1320">
        <f>IF(RFM_Customers[NetSpending]&lt;=RFM_Thresholds!$B$2,1, IF(RFM_Customers[NetSpending]&lt;=RFM_Thresholds!$C$2,2,IF(RFM_Customers[NetSpending]&lt;=RFM_Thresholds!$D$2,3,IF(RFM_Customers[NetSpending]&lt;=RFM_Thresholds!$E$2,4,5))))</f>
        <v>2</v>
      </c>
      <c r="K1320">
        <f t="shared" si="20"/>
        <v>4</v>
      </c>
    </row>
    <row r="1321" spans="1:11" x14ac:dyDescent="0.25">
      <c r="A1321">
        <v>12404</v>
      </c>
      <c r="B1321">
        <v>63.24</v>
      </c>
      <c r="C1321">
        <v>0</v>
      </c>
      <c r="D1321">
        <v>63.24</v>
      </c>
      <c r="E1321">
        <v>1</v>
      </c>
      <c r="F1321" s="1">
        <v>40204</v>
      </c>
      <c r="G1321">
        <v>683</v>
      </c>
      <c r="H1321">
        <f>IF(RFM_Customers[Recency]&lt;=RFM_Thresholds!$B$2,5, IF(RFM_Customers[Recency]&lt;=RFM_Thresholds!$C$2,4,IF(RFM_Customers[Recency]&lt;=RFM_Thresholds!$D$2,3,IF(RFM_Customers[Recency]&lt;=RFM_Thresholds!$E$2,2,1))))</f>
        <v>1</v>
      </c>
      <c r="I1321">
        <f>IF(RFM_Customers[Frequency]&lt;=RFM_Thresholds!$B$2,1, IF(RFM_Customers[Frequency]&lt;=RFM_Thresholds!$C$2,2,IF(RFM_Customers[Frequency]&lt;=RFM_Thresholds!$D$2,3,IF(RFM_Customers[Frequency]&lt;=RFM_Thresholds!$E$2,4,5))))</f>
        <v>1</v>
      </c>
      <c r="J1321">
        <f>IF(RFM_Customers[NetSpending]&lt;=RFM_Thresholds!$B$2,1, IF(RFM_Customers[NetSpending]&lt;=RFM_Thresholds!$C$2,2,IF(RFM_Customers[NetSpending]&lt;=RFM_Thresholds!$D$2,3,IF(RFM_Customers[NetSpending]&lt;=RFM_Thresholds!$E$2,4,5))))</f>
        <v>3</v>
      </c>
      <c r="K1321">
        <f t="shared" si="20"/>
        <v>5</v>
      </c>
    </row>
    <row r="1322" spans="1:11" x14ac:dyDescent="0.25">
      <c r="A1322">
        <v>12466</v>
      </c>
      <c r="B1322">
        <v>56.73</v>
      </c>
      <c r="C1322">
        <v>0</v>
      </c>
      <c r="D1322">
        <v>56.73</v>
      </c>
      <c r="E1322">
        <v>1</v>
      </c>
      <c r="F1322" s="1">
        <v>40204</v>
      </c>
      <c r="G1322">
        <v>683</v>
      </c>
      <c r="H1322">
        <f>IF(RFM_Customers[Recency]&lt;=RFM_Thresholds!$B$2,5, IF(RFM_Customers[Recency]&lt;=RFM_Thresholds!$C$2,4,IF(RFM_Customers[Recency]&lt;=RFM_Thresholds!$D$2,3,IF(RFM_Customers[Recency]&lt;=RFM_Thresholds!$E$2,2,1))))</f>
        <v>1</v>
      </c>
      <c r="I1322">
        <f>IF(RFM_Customers[Frequency]&lt;=RFM_Thresholds!$B$2,1, IF(RFM_Customers[Frequency]&lt;=RFM_Thresholds!$C$2,2,IF(RFM_Customers[Frequency]&lt;=RFM_Thresholds!$D$2,3,IF(RFM_Customers[Frequency]&lt;=RFM_Thresholds!$E$2,4,5))))</f>
        <v>1</v>
      </c>
      <c r="J1322">
        <f>IF(RFM_Customers[NetSpending]&lt;=RFM_Thresholds!$B$2,1, IF(RFM_Customers[NetSpending]&lt;=RFM_Thresholds!$C$2,2,IF(RFM_Customers[NetSpending]&lt;=RFM_Thresholds!$D$2,3,IF(RFM_Customers[NetSpending]&lt;=RFM_Thresholds!$E$2,4,5))))</f>
        <v>2</v>
      </c>
      <c r="K1322">
        <f t="shared" si="20"/>
        <v>4</v>
      </c>
    </row>
    <row r="1323" spans="1:11" x14ac:dyDescent="0.25">
      <c r="A1323">
        <v>16291</v>
      </c>
      <c r="B1323">
        <v>117.72</v>
      </c>
      <c r="C1323">
        <v>0</v>
      </c>
      <c r="D1323">
        <v>117.72</v>
      </c>
      <c r="E1323">
        <v>1</v>
      </c>
      <c r="F1323" s="1">
        <v>40204</v>
      </c>
      <c r="G1323">
        <v>683</v>
      </c>
      <c r="H1323">
        <f>IF(RFM_Customers[Recency]&lt;=RFM_Thresholds!$B$2,5, IF(RFM_Customers[Recency]&lt;=RFM_Thresholds!$C$2,4,IF(RFM_Customers[Recency]&lt;=RFM_Thresholds!$D$2,3,IF(RFM_Customers[Recency]&lt;=RFM_Thresholds!$E$2,2,1))))</f>
        <v>1</v>
      </c>
      <c r="I1323">
        <f>IF(RFM_Customers[Frequency]&lt;=RFM_Thresholds!$B$2,1, IF(RFM_Customers[Frequency]&lt;=RFM_Thresholds!$C$2,2,IF(RFM_Customers[Frequency]&lt;=RFM_Thresholds!$D$2,3,IF(RFM_Customers[Frequency]&lt;=RFM_Thresholds!$E$2,4,5))))</f>
        <v>1</v>
      </c>
      <c r="J1323">
        <f>IF(RFM_Customers[NetSpending]&lt;=RFM_Thresholds!$B$2,1, IF(RFM_Customers[NetSpending]&lt;=RFM_Thresholds!$C$2,2,IF(RFM_Customers[NetSpending]&lt;=RFM_Thresholds!$D$2,3,IF(RFM_Customers[NetSpending]&lt;=RFM_Thresholds!$E$2,4,5))))</f>
        <v>3</v>
      </c>
      <c r="K1323">
        <f t="shared" si="20"/>
        <v>5</v>
      </c>
    </row>
    <row r="1324" spans="1:11" x14ac:dyDescent="0.25">
      <c r="A1324">
        <v>12555</v>
      </c>
      <c r="B1324">
        <v>129.22999999999999</v>
      </c>
      <c r="C1324">
        <v>0</v>
      </c>
      <c r="D1324">
        <v>129.22999999999999</v>
      </c>
      <c r="E1324">
        <v>1</v>
      </c>
      <c r="F1324" s="1">
        <v>40204</v>
      </c>
      <c r="G1324">
        <v>683</v>
      </c>
      <c r="H1324">
        <f>IF(RFM_Customers[Recency]&lt;=RFM_Thresholds!$B$2,5, IF(RFM_Customers[Recency]&lt;=RFM_Thresholds!$C$2,4,IF(RFM_Customers[Recency]&lt;=RFM_Thresholds!$D$2,3,IF(RFM_Customers[Recency]&lt;=RFM_Thresholds!$E$2,2,1))))</f>
        <v>1</v>
      </c>
      <c r="I1324">
        <f>IF(RFM_Customers[Frequency]&lt;=RFM_Thresholds!$B$2,1, IF(RFM_Customers[Frequency]&lt;=RFM_Thresholds!$C$2,2,IF(RFM_Customers[Frequency]&lt;=RFM_Thresholds!$D$2,3,IF(RFM_Customers[Frequency]&lt;=RFM_Thresholds!$E$2,4,5))))</f>
        <v>1</v>
      </c>
      <c r="J1324">
        <f>IF(RFM_Customers[NetSpending]&lt;=RFM_Thresholds!$B$2,1, IF(RFM_Customers[NetSpending]&lt;=RFM_Thresholds!$C$2,2,IF(RFM_Customers[NetSpending]&lt;=RFM_Thresholds!$D$2,3,IF(RFM_Customers[NetSpending]&lt;=RFM_Thresholds!$E$2,4,5))))</f>
        <v>3</v>
      </c>
      <c r="K1324">
        <f t="shared" si="20"/>
        <v>5</v>
      </c>
    </row>
    <row r="1325" spans="1:11" x14ac:dyDescent="0.25">
      <c r="A1325">
        <v>14912</v>
      </c>
      <c r="B1325">
        <v>1889.2500000000002</v>
      </c>
      <c r="C1325">
        <v>1140.6699999999998</v>
      </c>
      <c r="D1325">
        <v>748.57999999999993</v>
      </c>
      <c r="E1325">
        <v>6</v>
      </c>
      <c r="F1325" s="1">
        <v>40870</v>
      </c>
      <c r="G1325">
        <v>17</v>
      </c>
      <c r="H1325">
        <f>IF(RFM_Customers[Recency]&lt;=RFM_Thresholds!$B$2,5, IF(RFM_Customers[Recency]&lt;=RFM_Thresholds!$C$2,4,IF(RFM_Customers[Recency]&lt;=RFM_Thresholds!$D$2,3,IF(RFM_Customers[Recency]&lt;=RFM_Thresholds!$E$2,2,1))))</f>
        <v>5</v>
      </c>
      <c r="I1325">
        <f>IF(RFM_Customers[Frequency]&lt;=RFM_Thresholds!$B$2,1, IF(RFM_Customers[Frequency]&lt;=RFM_Thresholds!$C$2,2,IF(RFM_Customers[Frequency]&lt;=RFM_Thresholds!$D$2,3,IF(RFM_Customers[Frequency]&lt;=RFM_Thresholds!$E$2,4,5))))</f>
        <v>1</v>
      </c>
      <c r="J1325">
        <f>IF(RFM_Customers[NetSpending]&lt;=RFM_Thresholds!$B$2,1, IF(RFM_Customers[NetSpending]&lt;=RFM_Thresholds!$C$2,2,IF(RFM_Customers[NetSpending]&lt;=RFM_Thresholds!$D$2,3,IF(RFM_Customers[NetSpending]&lt;=RFM_Thresholds!$E$2,4,5))))</f>
        <v>5</v>
      </c>
      <c r="K1325">
        <f t="shared" si="20"/>
        <v>11</v>
      </c>
    </row>
    <row r="1326" spans="1:11" x14ac:dyDescent="0.25">
      <c r="A1326">
        <v>12846</v>
      </c>
      <c r="B1326">
        <v>15.58</v>
      </c>
      <c r="C1326">
        <v>0</v>
      </c>
      <c r="D1326">
        <v>15.58</v>
      </c>
      <c r="E1326">
        <v>1</v>
      </c>
      <c r="F1326" s="1">
        <v>40204</v>
      </c>
      <c r="G1326">
        <v>683</v>
      </c>
      <c r="H1326">
        <f>IF(RFM_Customers[Recency]&lt;=RFM_Thresholds!$B$2,5, IF(RFM_Customers[Recency]&lt;=RFM_Thresholds!$C$2,4,IF(RFM_Customers[Recency]&lt;=RFM_Thresholds!$D$2,3,IF(RFM_Customers[Recency]&lt;=RFM_Thresholds!$E$2,2,1))))</f>
        <v>1</v>
      </c>
      <c r="I1326">
        <f>IF(RFM_Customers[Frequency]&lt;=RFM_Thresholds!$B$2,1, IF(RFM_Customers[Frequency]&lt;=RFM_Thresholds!$C$2,2,IF(RFM_Customers[Frequency]&lt;=RFM_Thresholds!$D$2,3,IF(RFM_Customers[Frequency]&lt;=RFM_Thresholds!$E$2,4,5))))</f>
        <v>1</v>
      </c>
      <c r="J1326">
        <f>IF(RFM_Customers[NetSpending]&lt;=RFM_Thresholds!$B$2,1, IF(RFM_Customers[NetSpending]&lt;=RFM_Thresholds!$C$2,2,IF(RFM_Customers[NetSpending]&lt;=RFM_Thresholds!$D$2,3,IF(RFM_Customers[NetSpending]&lt;=RFM_Thresholds!$E$2,4,5))))</f>
        <v>1</v>
      </c>
      <c r="K1326">
        <f t="shared" si="20"/>
        <v>3</v>
      </c>
    </row>
    <row r="1327" spans="1:11" x14ac:dyDescent="0.25">
      <c r="A1327">
        <v>16047</v>
      </c>
      <c r="B1327">
        <v>107.14</v>
      </c>
      <c r="C1327">
        <v>0</v>
      </c>
      <c r="D1327">
        <v>107.14</v>
      </c>
      <c r="E1327">
        <v>1</v>
      </c>
      <c r="F1327" s="1">
        <v>40204</v>
      </c>
      <c r="G1327">
        <v>683</v>
      </c>
      <c r="H1327">
        <f>IF(RFM_Customers[Recency]&lt;=RFM_Thresholds!$B$2,5, IF(RFM_Customers[Recency]&lt;=RFM_Thresholds!$C$2,4,IF(RFM_Customers[Recency]&lt;=RFM_Thresholds!$D$2,3,IF(RFM_Customers[Recency]&lt;=RFM_Thresholds!$E$2,2,1))))</f>
        <v>1</v>
      </c>
      <c r="I1327">
        <f>IF(RFM_Customers[Frequency]&lt;=RFM_Thresholds!$B$2,1, IF(RFM_Customers[Frequency]&lt;=RFM_Thresholds!$C$2,2,IF(RFM_Customers[Frequency]&lt;=RFM_Thresholds!$D$2,3,IF(RFM_Customers[Frequency]&lt;=RFM_Thresholds!$E$2,4,5))))</f>
        <v>1</v>
      </c>
      <c r="J1327">
        <f>IF(RFM_Customers[NetSpending]&lt;=RFM_Thresholds!$B$2,1, IF(RFM_Customers[NetSpending]&lt;=RFM_Thresholds!$C$2,2,IF(RFM_Customers[NetSpending]&lt;=RFM_Thresholds!$D$2,3,IF(RFM_Customers[NetSpending]&lt;=RFM_Thresholds!$E$2,4,5))))</f>
        <v>3</v>
      </c>
      <c r="K1327">
        <f t="shared" si="20"/>
        <v>5</v>
      </c>
    </row>
    <row r="1328" spans="1:11" x14ac:dyDescent="0.25">
      <c r="A1328">
        <v>14380</v>
      </c>
      <c r="B1328">
        <v>48.96</v>
      </c>
      <c r="C1328">
        <v>148.69</v>
      </c>
      <c r="D1328">
        <v>-99.72999999999999</v>
      </c>
      <c r="E1328">
        <v>1</v>
      </c>
      <c r="F1328" s="1">
        <v>40204</v>
      </c>
      <c r="G1328">
        <v>683</v>
      </c>
      <c r="H1328">
        <f>IF(RFM_Customers[Recency]&lt;=RFM_Thresholds!$B$2,5, IF(RFM_Customers[Recency]&lt;=RFM_Thresholds!$C$2,4,IF(RFM_Customers[Recency]&lt;=RFM_Thresholds!$D$2,3,IF(RFM_Customers[Recency]&lt;=RFM_Thresholds!$E$2,2,1))))</f>
        <v>1</v>
      </c>
      <c r="I1328">
        <f>IF(RFM_Customers[Frequency]&lt;=RFM_Thresholds!$B$2,1, IF(RFM_Customers[Frequency]&lt;=RFM_Thresholds!$C$2,2,IF(RFM_Customers[Frequency]&lt;=RFM_Thresholds!$D$2,3,IF(RFM_Customers[Frequency]&lt;=RFM_Thresholds!$E$2,4,5))))</f>
        <v>1</v>
      </c>
      <c r="J1328">
        <f>IF(RFM_Customers[NetSpending]&lt;=RFM_Thresholds!$B$2,1, IF(RFM_Customers[NetSpending]&lt;=RFM_Thresholds!$C$2,2,IF(RFM_Customers[NetSpending]&lt;=RFM_Thresholds!$D$2,3,IF(RFM_Customers[NetSpending]&lt;=RFM_Thresholds!$E$2,4,5))))</f>
        <v>1</v>
      </c>
      <c r="K1328">
        <f t="shared" si="20"/>
        <v>3</v>
      </c>
    </row>
    <row r="1329" spans="1:11" x14ac:dyDescent="0.25">
      <c r="A1329">
        <v>14079</v>
      </c>
      <c r="B1329">
        <v>618.7299999999999</v>
      </c>
      <c r="C1329">
        <v>0</v>
      </c>
      <c r="D1329">
        <v>618.7299999999999</v>
      </c>
      <c r="E1329">
        <v>2</v>
      </c>
      <c r="F1329" s="1">
        <v>40762</v>
      </c>
      <c r="G1329">
        <v>125</v>
      </c>
      <c r="H1329">
        <f>IF(RFM_Customers[Recency]&lt;=RFM_Thresholds!$B$2,5, IF(RFM_Customers[Recency]&lt;=RFM_Thresholds!$C$2,4,IF(RFM_Customers[Recency]&lt;=RFM_Thresholds!$D$2,3,IF(RFM_Customers[Recency]&lt;=RFM_Thresholds!$E$2,2,1))))</f>
        <v>3</v>
      </c>
      <c r="I1329">
        <f>IF(RFM_Customers[Frequency]&lt;=RFM_Thresholds!$B$2,1, IF(RFM_Customers[Frequency]&lt;=RFM_Thresholds!$C$2,2,IF(RFM_Customers[Frequency]&lt;=RFM_Thresholds!$D$2,3,IF(RFM_Customers[Frequency]&lt;=RFM_Thresholds!$E$2,4,5))))</f>
        <v>1</v>
      </c>
      <c r="J1329">
        <f>IF(RFM_Customers[NetSpending]&lt;=RFM_Thresholds!$B$2,1, IF(RFM_Customers[NetSpending]&lt;=RFM_Thresholds!$C$2,2,IF(RFM_Customers[NetSpending]&lt;=RFM_Thresholds!$D$2,3,IF(RFM_Customers[NetSpending]&lt;=RFM_Thresholds!$E$2,4,5))))</f>
        <v>5</v>
      </c>
      <c r="K1329">
        <f t="shared" si="20"/>
        <v>9</v>
      </c>
    </row>
    <row r="1330" spans="1:11" x14ac:dyDescent="0.25">
      <c r="A1330">
        <v>17672</v>
      </c>
      <c r="B1330">
        <v>5778.6299999999974</v>
      </c>
      <c r="C1330">
        <v>71.55</v>
      </c>
      <c r="D1330">
        <v>5707.0799999999972</v>
      </c>
      <c r="E1330">
        <v>7</v>
      </c>
      <c r="F1330" s="1">
        <v>40836</v>
      </c>
      <c r="G1330">
        <v>51</v>
      </c>
      <c r="H1330">
        <f>IF(RFM_Customers[Recency]&lt;=RFM_Thresholds!$B$2,5, IF(RFM_Customers[Recency]&lt;=RFM_Thresholds!$C$2,4,IF(RFM_Customers[Recency]&lt;=RFM_Thresholds!$D$2,3,IF(RFM_Customers[Recency]&lt;=RFM_Thresholds!$E$2,2,1))))</f>
        <v>4</v>
      </c>
      <c r="I1330">
        <f>IF(RFM_Customers[Frequency]&lt;=RFM_Thresholds!$B$2,1, IF(RFM_Customers[Frequency]&lt;=RFM_Thresholds!$C$2,2,IF(RFM_Customers[Frequency]&lt;=RFM_Thresholds!$D$2,3,IF(RFM_Customers[Frequency]&lt;=RFM_Thresholds!$E$2,4,5))))</f>
        <v>1</v>
      </c>
      <c r="J1330">
        <f>IF(RFM_Customers[NetSpending]&lt;=RFM_Thresholds!$B$2,1, IF(RFM_Customers[NetSpending]&lt;=RFM_Thresholds!$C$2,2,IF(RFM_Customers[NetSpending]&lt;=RFM_Thresholds!$D$2,3,IF(RFM_Customers[NetSpending]&lt;=RFM_Thresholds!$E$2,4,5))))</f>
        <v>5</v>
      </c>
      <c r="K1330">
        <f t="shared" si="20"/>
        <v>10</v>
      </c>
    </row>
    <row r="1331" spans="1:11" x14ac:dyDescent="0.25">
      <c r="A1331">
        <v>15702</v>
      </c>
      <c r="B1331">
        <v>140.38999999999999</v>
      </c>
      <c r="C1331">
        <v>0</v>
      </c>
      <c r="D1331">
        <v>140.38999999999999</v>
      </c>
      <c r="E1331">
        <v>2</v>
      </c>
      <c r="F1331" s="1">
        <v>40410</v>
      </c>
      <c r="G1331">
        <v>477</v>
      </c>
      <c r="H1331">
        <f>IF(RFM_Customers[Recency]&lt;=RFM_Thresholds!$B$2,5, IF(RFM_Customers[Recency]&lt;=RFM_Thresholds!$C$2,4,IF(RFM_Customers[Recency]&lt;=RFM_Thresholds!$D$2,3,IF(RFM_Customers[Recency]&lt;=RFM_Thresholds!$E$2,2,1))))</f>
        <v>1</v>
      </c>
      <c r="I1331">
        <f>IF(RFM_Customers[Frequency]&lt;=RFM_Thresholds!$B$2,1, IF(RFM_Customers[Frequency]&lt;=RFM_Thresholds!$C$2,2,IF(RFM_Customers[Frequency]&lt;=RFM_Thresholds!$D$2,3,IF(RFM_Customers[Frequency]&lt;=RFM_Thresholds!$E$2,4,5))))</f>
        <v>1</v>
      </c>
      <c r="J1331">
        <f>IF(RFM_Customers[NetSpending]&lt;=RFM_Thresholds!$B$2,1, IF(RFM_Customers[NetSpending]&lt;=RFM_Thresholds!$C$2,2,IF(RFM_Customers[NetSpending]&lt;=RFM_Thresholds!$D$2,3,IF(RFM_Customers[NetSpending]&lt;=RFM_Thresholds!$E$2,4,5))))</f>
        <v>3</v>
      </c>
      <c r="K1331">
        <f t="shared" si="20"/>
        <v>5</v>
      </c>
    </row>
    <row r="1332" spans="1:11" x14ac:dyDescent="0.25">
      <c r="A1332">
        <v>12570</v>
      </c>
      <c r="B1332">
        <v>77.52</v>
      </c>
      <c r="C1332">
        <v>0</v>
      </c>
      <c r="D1332">
        <v>77.52</v>
      </c>
      <c r="E1332">
        <v>1</v>
      </c>
      <c r="F1332" s="1">
        <v>40204</v>
      </c>
      <c r="G1332">
        <v>683</v>
      </c>
      <c r="H1332">
        <f>IF(RFM_Customers[Recency]&lt;=RFM_Thresholds!$B$2,5, IF(RFM_Customers[Recency]&lt;=RFM_Thresholds!$C$2,4,IF(RFM_Customers[Recency]&lt;=RFM_Thresholds!$D$2,3,IF(RFM_Customers[Recency]&lt;=RFM_Thresholds!$E$2,2,1))))</f>
        <v>1</v>
      </c>
      <c r="I1332">
        <f>IF(RFM_Customers[Frequency]&lt;=RFM_Thresholds!$B$2,1, IF(RFM_Customers[Frequency]&lt;=RFM_Thresholds!$C$2,2,IF(RFM_Customers[Frequency]&lt;=RFM_Thresholds!$D$2,3,IF(RFM_Customers[Frequency]&lt;=RFM_Thresholds!$E$2,4,5))))</f>
        <v>1</v>
      </c>
      <c r="J1332">
        <f>IF(RFM_Customers[NetSpending]&lt;=RFM_Thresholds!$B$2,1, IF(RFM_Customers[NetSpending]&lt;=RFM_Thresholds!$C$2,2,IF(RFM_Customers[NetSpending]&lt;=RFM_Thresholds!$D$2,3,IF(RFM_Customers[NetSpending]&lt;=RFM_Thresholds!$E$2,4,5))))</f>
        <v>3</v>
      </c>
      <c r="K1332">
        <f t="shared" si="20"/>
        <v>5</v>
      </c>
    </row>
    <row r="1333" spans="1:11" x14ac:dyDescent="0.25">
      <c r="A1333">
        <v>16229</v>
      </c>
      <c r="B1333">
        <v>2867.8600000000033</v>
      </c>
      <c r="C1333">
        <v>32.5</v>
      </c>
      <c r="D1333">
        <v>2835.3600000000033</v>
      </c>
      <c r="E1333">
        <v>6</v>
      </c>
      <c r="F1333" s="1">
        <v>40799</v>
      </c>
      <c r="G1333">
        <v>88</v>
      </c>
      <c r="H1333">
        <f>IF(RFM_Customers[Recency]&lt;=RFM_Thresholds!$B$2,5, IF(RFM_Customers[Recency]&lt;=RFM_Thresholds!$C$2,4,IF(RFM_Customers[Recency]&lt;=RFM_Thresholds!$D$2,3,IF(RFM_Customers[Recency]&lt;=RFM_Thresholds!$E$2,2,1))))</f>
        <v>3</v>
      </c>
      <c r="I1333">
        <f>IF(RFM_Customers[Frequency]&lt;=RFM_Thresholds!$B$2,1, IF(RFM_Customers[Frequency]&lt;=RFM_Thresholds!$C$2,2,IF(RFM_Customers[Frequency]&lt;=RFM_Thresholds!$D$2,3,IF(RFM_Customers[Frequency]&lt;=RFM_Thresholds!$E$2,4,5))))</f>
        <v>1</v>
      </c>
      <c r="J1333">
        <f>IF(RFM_Customers[NetSpending]&lt;=RFM_Thresholds!$B$2,1, IF(RFM_Customers[NetSpending]&lt;=RFM_Thresholds!$C$2,2,IF(RFM_Customers[NetSpending]&lt;=RFM_Thresholds!$D$2,3,IF(RFM_Customers[NetSpending]&lt;=RFM_Thresholds!$E$2,4,5))))</f>
        <v>5</v>
      </c>
      <c r="K1333">
        <f t="shared" si="20"/>
        <v>9</v>
      </c>
    </row>
    <row r="1334" spans="1:11" x14ac:dyDescent="0.25">
      <c r="A1334">
        <v>15073</v>
      </c>
      <c r="B1334">
        <v>2788.0199999999995</v>
      </c>
      <c r="C1334">
        <v>430.97999999999996</v>
      </c>
      <c r="D1334">
        <v>2357.0399999999995</v>
      </c>
      <c r="E1334">
        <v>8</v>
      </c>
      <c r="F1334" s="1">
        <v>40877</v>
      </c>
      <c r="G1334">
        <v>10</v>
      </c>
      <c r="H1334">
        <f>IF(RFM_Customers[Recency]&lt;=RFM_Thresholds!$B$2,5, IF(RFM_Customers[Recency]&lt;=RFM_Thresholds!$C$2,4,IF(RFM_Customers[Recency]&lt;=RFM_Thresholds!$D$2,3,IF(RFM_Customers[Recency]&lt;=RFM_Thresholds!$E$2,2,1))))</f>
        <v>5</v>
      </c>
      <c r="I1334">
        <f>IF(RFM_Customers[Frequency]&lt;=RFM_Thresholds!$B$2,1, IF(RFM_Customers[Frequency]&lt;=RFM_Thresholds!$C$2,2,IF(RFM_Customers[Frequency]&lt;=RFM_Thresholds!$D$2,3,IF(RFM_Customers[Frequency]&lt;=RFM_Thresholds!$E$2,4,5))))</f>
        <v>1</v>
      </c>
      <c r="J1334">
        <f>IF(RFM_Customers[NetSpending]&lt;=RFM_Thresholds!$B$2,1, IF(RFM_Customers[NetSpending]&lt;=RFM_Thresholds!$C$2,2,IF(RFM_Customers[NetSpending]&lt;=RFM_Thresholds!$D$2,3,IF(RFM_Customers[NetSpending]&lt;=RFM_Thresholds!$E$2,4,5))))</f>
        <v>5</v>
      </c>
      <c r="K1334">
        <f t="shared" si="20"/>
        <v>11</v>
      </c>
    </row>
    <row r="1335" spans="1:11" x14ac:dyDescent="0.25">
      <c r="A1335">
        <v>13698</v>
      </c>
      <c r="B1335">
        <v>451.73</v>
      </c>
      <c r="C1335">
        <v>0</v>
      </c>
      <c r="D1335">
        <v>451.73</v>
      </c>
      <c r="E1335">
        <v>2</v>
      </c>
      <c r="F1335" s="1">
        <v>40290</v>
      </c>
      <c r="G1335">
        <v>597</v>
      </c>
      <c r="H1335">
        <f>IF(RFM_Customers[Recency]&lt;=RFM_Thresholds!$B$2,5, IF(RFM_Customers[Recency]&lt;=RFM_Thresholds!$C$2,4,IF(RFM_Customers[Recency]&lt;=RFM_Thresholds!$D$2,3,IF(RFM_Customers[Recency]&lt;=RFM_Thresholds!$E$2,2,1))))</f>
        <v>1</v>
      </c>
      <c r="I1335">
        <f>IF(RFM_Customers[Frequency]&lt;=RFM_Thresholds!$B$2,1, IF(RFM_Customers[Frequency]&lt;=RFM_Thresholds!$C$2,2,IF(RFM_Customers[Frequency]&lt;=RFM_Thresholds!$D$2,3,IF(RFM_Customers[Frequency]&lt;=RFM_Thresholds!$E$2,4,5))))</f>
        <v>1</v>
      </c>
      <c r="J1335">
        <f>IF(RFM_Customers[NetSpending]&lt;=RFM_Thresholds!$B$2,1, IF(RFM_Customers[NetSpending]&lt;=RFM_Thresholds!$C$2,2,IF(RFM_Customers[NetSpending]&lt;=RFM_Thresholds!$D$2,3,IF(RFM_Customers[NetSpending]&lt;=RFM_Thresholds!$E$2,4,5))))</f>
        <v>5</v>
      </c>
      <c r="K1335">
        <f t="shared" si="20"/>
        <v>7</v>
      </c>
    </row>
    <row r="1336" spans="1:11" x14ac:dyDescent="0.25">
      <c r="A1336">
        <v>16051</v>
      </c>
      <c r="B1336">
        <v>188.44</v>
      </c>
      <c r="C1336">
        <v>0</v>
      </c>
      <c r="D1336">
        <v>188.44</v>
      </c>
      <c r="E1336">
        <v>1</v>
      </c>
      <c r="F1336" s="1">
        <v>40205</v>
      </c>
      <c r="G1336">
        <v>682</v>
      </c>
      <c r="H1336">
        <f>IF(RFM_Customers[Recency]&lt;=RFM_Thresholds!$B$2,5, IF(RFM_Customers[Recency]&lt;=RFM_Thresholds!$C$2,4,IF(RFM_Customers[Recency]&lt;=RFM_Thresholds!$D$2,3,IF(RFM_Customers[Recency]&lt;=RFM_Thresholds!$E$2,2,1))))</f>
        <v>1</v>
      </c>
      <c r="I1336">
        <f>IF(RFM_Customers[Frequency]&lt;=RFM_Thresholds!$B$2,1, IF(RFM_Customers[Frequency]&lt;=RFM_Thresholds!$C$2,2,IF(RFM_Customers[Frequency]&lt;=RFM_Thresholds!$D$2,3,IF(RFM_Customers[Frequency]&lt;=RFM_Thresholds!$E$2,4,5))))</f>
        <v>1</v>
      </c>
      <c r="J1336">
        <f>IF(RFM_Customers[NetSpending]&lt;=RFM_Thresholds!$B$2,1, IF(RFM_Customers[NetSpending]&lt;=RFM_Thresholds!$C$2,2,IF(RFM_Customers[NetSpending]&lt;=RFM_Thresholds!$D$2,3,IF(RFM_Customers[NetSpending]&lt;=RFM_Thresholds!$E$2,4,5))))</f>
        <v>3</v>
      </c>
      <c r="K1336">
        <f t="shared" si="20"/>
        <v>5</v>
      </c>
    </row>
    <row r="1337" spans="1:11" x14ac:dyDescent="0.25">
      <c r="A1337">
        <v>14365</v>
      </c>
      <c r="B1337">
        <v>634.68000000000018</v>
      </c>
      <c r="C1337">
        <v>0</v>
      </c>
      <c r="D1337">
        <v>634.68000000000018</v>
      </c>
      <c r="E1337">
        <v>2</v>
      </c>
      <c r="F1337" s="1">
        <v>40492</v>
      </c>
      <c r="G1337">
        <v>395</v>
      </c>
      <c r="H1337">
        <f>IF(RFM_Customers[Recency]&lt;=RFM_Thresholds!$B$2,5, IF(RFM_Customers[Recency]&lt;=RFM_Thresholds!$C$2,4,IF(RFM_Customers[Recency]&lt;=RFM_Thresholds!$D$2,3,IF(RFM_Customers[Recency]&lt;=RFM_Thresholds!$E$2,2,1))))</f>
        <v>2</v>
      </c>
      <c r="I1337">
        <f>IF(RFM_Customers[Frequency]&lt;=RFM_Thresholds!$B$2,1, IF(RFM_Customers[Frequency]&lt;=RFM_Thresholds!$C$2,2,IF(RFM_Customers[Frequency]&lt;=RFM_Thresholds!$D$2,3,IF(RFM_Customers[Frequency]&lt;=RFM_Thresholds!$E$2,4,5))))</f>
        <v>1</v>
      </c>
      <c r="J1337">
        <f>IF(RFM_Customers[NetSpending]&lt;=RFM_Thresholds!$B$2,1, IF(RFM_Customers[NetSpending]&lt;=RFM_Thresholds!$C$2,2,IF(RFM_Customers[NetSpending]&lt;=RFM_Thresholds!$D$2,3,IF(RFM_Customers[NetSpending]&lt;=RFM_Thresholds!$E$2,4,5))))</f>
        <v>5</v>
      </c>
      <c r="K1337">
        <f t="shared" si="20"/>
        <v>8</v>
      </c>
    </row>
    <row r="1338" spans="1:11" x14ac:dyDescent="0.25">
      <c r="A1338">
        <v>12873</v>
      </c>
      <c r="B1338">
        <v>2027.3000000000002</v>
      </c>
      <c r="C1338">
        <v>0</v>
      </c>
      <c r="D1338">
        <v>2027.3000000000002</v>
      </c>
      <c r="E1338">
        <v>3</v>
      </c>
      <c r="F1338" s="1">
        <v>40604</v>
      </c>
      <c r="G1338">
        <v>283</v>
      </c>
      <c r="H1338">
        <f>IF(RFM_Customers[Recency]&lt;=RFM_Thresholds!$B$2,5, IF(RFM_Customers[Recency]&lt;=RFM_Thresholds!$C$2,4,IF(RFM_Customers[Recency]&lt;=RFM_Thresholds!$D$2,3,IF(RFM_Customers[Recency]&lt;=RFM_Thresholds!$E$2,2,1))))</f>
        <v>2</v>
      </c>
      <c r="I1338">
        <f>IF(RFM_Customers[Frequency]&lt;=RFM_Thresholds!$B$2,1, IF(RFM_Customers[Frequency]&lt;=RFM_Thresholds!$C$2,2,IF(RFM_Customers[Frequency]&lt;=RFM_Thresholds!$D$2,3,IF(RFM_Customers[Frequency]&lt;=RFM_Thresholds!$E$2,4,5))))</f>
        <v>1</v>
      </c>
      <c r="J1338">
        <f>IF(RFM_Customers[NetSpending]&lt;=RFM_Thresholds!$B$2,1, IF(RFM_Customers[NetSpending]&lt;=RFM_Thresholds!$C$2,2,IF(RFM_Customers[NetSpending]&lt;=RFM_Thresholds!$D$2,3,IF(RFM_Customers[NetSpending]&lt;=RFM_Thresholds!$E$2,4,5))))</f>
        <v>5</v>
      </c>
      <c r="K1338">
        <f t="shared" si="20"/>
        <v>8</v>
      </c>
    </row>
    <row r="1339" spans="1:11" x14ac:dyDescent="0.25">
      <c r="A1339">
        <v>15695</v>
      </c>
      <c r="B1339">
        <v>1131.0399999999997</v>
      </c>
      <c r="C1339">
        <v>0</v>
      </c>
      <c r="D1339">
        <v>1131.0399999999997</v>
      </c>
      <c r="E1339">
        <v>4</v>
      </c>
      <c r="F1339" s="1">
        <v>40620</v>
      </c>
      <c r="G1339">
        <v>267</v>
      </c>
      <c r="H1339">
        <f>IF(RFM_Customers[Recency]&lt;=RFM_Thresholds!$B$2,5, IF(RFM_Customers[Recency]&lt;=RFM_Thresholds!$C$2,4,IF(RFM_Customers[Recency]&lt;=RFM_Thresholds!$D$2,3,IF(RFM_Customers[Recency]&lt;=RFM_Thresholds!$E$2,2,1))))</f>
        <v>2</v>
      </c>
      <c r="I1339">
        <f>IF(RFM_Customers[Frequency]&lt;=RFM_Thresholds!$B$2,1, IF(RFM_Customers[Frequency]&lt;=RFM_Thresholds!$C$2,2,IF(RFM_Customers[Frequency]&lt;=RFM_Thresholds!$D$2,3,IF(RFM_Customers[Frequency]&lt;=RFM_Thresholds!$E$2,4,5))))</f>
        <v>1</v>
      </c>
      <c r="J1339">
        <f>IF(RFM_Customers[NetSpending]&lt;=RFM_Thresholds!$B$2,1, IF(RFM_Customers[NetSpending]&lt;=RFM_Thresholds!$C$2,2,IF(RFM_Customers[NetSpending]&lt;=RFM_Thresholds!$D$2,3,IF(RFM_Customers[NetSpending]&lt;=RFM_Thresholds!$E$2,4,5))))</f>
        <v>5</v>
      </c>
      <c r="K1339">
        <f t="shared" si="20"/>
        <v>8</v>
      </c>
    </row>
    <row r="1340" spans="1:11" x14ac:dyDescent="0.25">
      <c r="A1340">
        <v>15798</v>
      </c>
      <c r="B1340">
        <v>1535.3700000000001</v>
      </c>
      <c r="C1340">
        <v>0</v>
      </c>
      <c r="D1340">
        <v>1535.3700000000001</v>
      </c>
      <c r="E1340">
        <v>3</v>
      </c>
      <c r="F1340" s="1">
        <v>40394</v>
      </c>
      <c r="G1340">
        <v>493</v>
      </c>
      <c r="H1340">
        <f>IF(RFM_Customers[Recency]&lt;=RFM_Thresholds!$B$2,5, IF(RFM_Customers[Recency]&lt;=RFM_Thresholds!$C$2,4,IF(RFM_Customers[Recency]&lt;=RFM_Thresholds!$D$2,3,IF(RFM_Customers[Recency]&lt;=RFM_Thresholds!$E$2,2,1))))</f>
        <v>1</v>
      </c>
      <c r="I1340">
        <f>IF(RFM_Customers[Frequency]&lt;=RFM_Thresholds!$B$2,1, IF(RFM_Customers[Frequency]&lt;=RFM_Thresholds!$C$2,2,IF(RFM_Customers[Frequency]&lt;=RFM_Thresholds!$D$2,3,IF(RFM_Customers[Frequency]&lt;=RFM_Thresholds!$E$2,4,5))))</f>
        <v>1</v>
      </c>
      <c r="J1340">
        <f>IF(RFM_Customers[NetSpending]&lt;=RFM_Thresholds!$B$2,1, IF(RFM_Customers[NetSpending]&lt;=RFM_Thresholds!$C$2,2,IF(RFM_Customers[NetSpending]&lt;=RFM_Thresholds!$D$2,3,IF(RFM_Customers[NetSpending]&lt;=RFM_Thresholds!$E$2,4,5))))</f>
        <v>5</v>
      </c>
      <c r="K1340">
        <f t="shared" si="20"/>
        <v>7</v>
      </c>
    </row>
    <row r="1341" spans="1:11" x14ac:dyDescent="0.25">
      <c r="A1341">
        <v>14551</v>
      </c>
      <c r="B1341">
        <v>878.08999999999992</v>
      </c>
      <c r="C1341">
        <v>21.45</v>
      </c>
      <c r="D1341">
        <v>856.63999999999987</v>
      </c>
      <c r="E1341">
        <v>7</v>
      </c>
      <c r="F1341" s="1">
        <v>40868</v>
      </c>
      <c r="G1341">
        <v>19</v>
      </c>
      <c r="H1341">
        <f>IF(RFM_Customers[Recency]&lt;=RFM_Thresholds!$B$2,5, IF(RFM_Customers[Recency]&lt;=RFM_Thresholds!$C$2,4,IF(RFM_Customers[Recency]&lt;=RFM_Thresholds!$D$2,3,IF(RFM_Customers[Recency]&lt;=RFM_Thresholds!$E$2,2,1))))</f>
        <v>5</v>
      </c>
      <c r="I1341">
        <f>IF(RFM_Customers[Frequency]&lt;=RFM_Thresholds!$B$2,1, IF(RFM_Customers[Frequency]&lt;=RFM_Thresholds!$C$2,2,IF(RFM_Customers[Frequency]&lt;=RFM_Thresholds!$D$2,3,IF(RFM_Customers[Frequency]&lt;=RFM_Thresholds!$E$2,4,5))))</f>
        <v>1</v>
      </c>
      <c r="J1341">
        <f>IF(RFM_Customers[NetSpending]&lt;=RFM_Thresholds!$B$2,1, IF(RFM_Customers[NetSpending]&lt;=RFM_Thresholds!$C$2,2,IF(RFM_Customers[NetSpending]&lt;=RFM_Thresholds!$D$2,3,IF(RFM_Customers[NetSpending]&lt;=RFM_Thresholds!$E$2,4,5))))</f>
        <v>5</v>
      </c>
      <c r="K1341">
        <f t="shared" si="20"/>
        <v>11</v>
      </c>
    </row>
    <row r="1342" spans="1:11" x14ac:dyDescent="0.25">
      <c r="A1342">
        <v>12869</v>
      </c>
      <c r="B1342">
        <v>337.66999999999996</v>
      </c>
      <c r="C1342">
        <v>0</v>
      </c>
      <c r="D1342">
        <v>337.66999999999996</v>
      </c>
      <c r="E1342">
        <v>1</v>
      </c>
      <c r="F1342" s="1">
        <v>40205</v>
      </c>
      <c r="G1342">
        <v>682</v>
      </c>
      <c r="H1342">
        <f>IF(RFM_Customers[Recency]&lt;=RFM_Thresholds!$B$2,5, IF(RFM_Customers[Recency]&lt;=RFM_Thresholds!$C$2,4,IF(RFM_Customers[Recency]&lt;=RFM_Thresholds!$D$2,3,IF(RFM_Customers[Recency]&lt;=RFM_Thresholds!$E$2,2,1))))</f>
        <v>1</v>
      </c>
      <c r="I1342">
        <f>IF(RFM_Customers[Frequency]&lt;=RFM_Thresholds!$B$2,1, IF(RFM_Customers[Frequency]&lt;=RFM_Thresholds!$C$2,2,IF(RFM_Customers[Frequency]&lt;=RFM_Thresholds!$D$2,3,IF(RFM_Customers[Frequency]&lt;=RFM_Thresholds!$E$2,4,5))))</f>
        <v>1</v>
      </c>
      <c r="J1342">
        <f>IF(RFM_Customers[NetSpending]&lt;=RFM_Thresholds!$B$2,1, IF(RFM_Customers[NetSpending]&lt;=RFM_Thresholds!$C$2,2,IF(RFM_Customers[NetSpending]&lt;=RFM_Thresholds!$D$2,3,IF(RFM_Customers[NetSpending]&lt;=RFM_Thresholds!$E$2,4,5))))</f>
        <v>4</v>
      </c>
      <c r="K1342">
        <f t="shared" si="20"/>
        <v>6</v>
      </c>
    </row>
    <row r="1343" spans="1:11" x14ac:dyDescent="0.25">
      <c r="A1343">
        <v>17604</v>
      </c>
      <c r="B1343">
        <v>942.3800000000009</v>
      </c>
      <c r="C1343">
        <v>0</v>
      </c>
      <c r="D1343">
        <v>942.3800000000009</v>
      </c>
      <c r="E1343">
        <v>6</v>
      </c>
      <c r="F1343" s="1">
        <v>40669</v>
      </c>
      <c r="G1343">
        <v>218</v>
      </c>
      <c r="H1343">
        <f>IF(RFM_Customers[Recency]&lt;=RFM_Thresholds!$B$2,5, IF(RFM_Customers[Recency]&lt;=RFM_Thresholds!$C$2,4,IF(RFM_Customers[Recency]&lt;=RFM_Thresholds!$D$2,3,IF(RFM_Customers[Recency]&lt;=RFM_Thresholds!$E$2,2,1))))</f>
        <v>2</v>
      </c>
      <c r="I1343">
        <f>IF(RFM_Customers[Frequency]&lt;=RFM_Thresholds!$B$2,1, IF(RFM_Customers[Frequency]&lt;=RFM_Thresholds!$C$2,2,IF(RFM_Customers[Frequency]&lt;=RFM_Thresholds!$D$2,3,IF(RFM_Customers[Frequency]&lt;=RFM_Thresholds!$E$2,4,5))))</f>
        <v>1</v>
      </c>
      <c r="J1343">
        <f>IF(RFM_Customers[NetSpending]&lt;=RFM_Thresholds!$B$2,1, IF(RFM_Customers[NetSpending]&lt;=RFM_Thresholds!$C$2,2,IF(RFM_Customers[NetSpending]&lt;=RFM_Thresholds!$D$2,3,IF(RFM_Customers[NetSpending]&lt;=RFM_Thresholds!$E$2,4,5))))</f>
        <v>5</v>
      </c>
      <c r="K1343">
        <f t="shared" si="20"/>
        <v>8</v>
      </c>
    </row>
    <row r="1344" spans="1:11" x14ac:dyDescent="0.25">
      <c r="A1344">
        <v>15389</v>
      </c>
      <c r="B1344">
        <v>2733.8</v>
      </c>
      <c r="C1344">
        <v>0</v>
      </c>
      <c r="D1344">
        <v>2733.8</v>
      </c>
      <c r="E1344">
        <v>5</v>
      </c>
      <c r="F1344" s="1">
        <v>40714</v>
      </c>
      <c r="G1344">
        <v>173</v>
      </c>
      <c r="H1344">
        <f>IF(RFM_Customers[Recency]&lt;=RFM_Thresholds!$B$2,5, IF(RFM_Customers[Recency]&lt;=RFM_Thresholds!$C$2,4,IF(RFM_Customers[Recency]&lt;=RFM_Thresholds!$D$2,3,IF(RFM_Customers[Recency]&lt;=RFM_Thresholds!$E$2,2,1))))</f>
        <v>3</v>
      </c>
      <c r="I1344">
        <f>IF(RFM_Customers[Frequency]&lt;=RFM_Thresholds!$B$2,1, IF(RFM_Customers[Frequency]&lt;=RFM_Thresholds!$C$2,2,IF(RFM_Customers[Frequency]&lt;=RFM_Thresholds!$D$2,3,IF(RFM_Customers[Frequency]&lt;=RFM_Thresholds!$E$2,4,5))))</f>
        <v>1</v>
      </c>
      <c r="J1344">
        <f>IF(RFM_Customers[NetSpending]&lt;=RFM_Thresholds!$B$2,1, IF(RFM_Customers[NetSpending]&lt;=RFM_Thresholds!$C$2,2,IF(RFM_Customers[NetSpending]&lt;=RFM_Thresholds!$D$2,3,IF(RFM_Customers[NetSpending]&lt;=RFM_Thresholds!$E$2,4,5))))</f>
        <v>5</v>
      </c>
      <c r="K1344">
        <f t="shared" si="20"/>
        <v>9</v>
      </c>
    </row>
    <row r="1345" spans="1:11" x14ac:dyDescent="0.25">
      <c r="A1345">
        <v>16430</v>
      </c>
      <c r="B1345">
        <v>1117.94</v>
      </c>
      <c r="C1345">
        <v>0</v>
      </c>
      <c r="D1345">
        <v>1117.94</v>
      </c>
      <c r="E1345">
        <v>7</v>
      </c>
      <c r="F1345" s="1">
        <v>40829</v>
      </c>
      <c r="G1345">
        <v>58</v>
      </c>
      <c r="H1345">
        <f>IF(RFM_Customers[Recency]&lt;=RFM_Thresholds!$B$2,5, IF(RFM_Customers[Recency]&lt;=RFM_Thresholds!$C$2,4,IF(RFM_Customers[Recency]&lt;=RFM_Thresholds!$D$2,3,IF(RFM_Customers[Recency]&lt;=RFM_Thresholds!$E$2,2,1))))</f>
        <v>4</v>
      </c>
      <c r="I1345">
        <f>IF(RFM_Customers[Frequency]&lt;=RFM_Thresholds!$B$2,1, IF(RFM_Customers[Frequency]&lt;=RFM_Thresholds!$C$2,2,IF(RFM_Customers[Frequency]&lt;=RFM_Thresholds!$D$2,3,IF(RFM_Customers[Frequency]&lt;=RFM_Thresholds!$E$2,4,5))))</f>
        <v>1</v>
      </c>
      <c r="J1345">
        <f>IF(RFM_Customers[NetSpending]&lt;=RFM_Thresholds!$B$2,1, IF(RFM_Customers[NetSpending]&lt;=RFM_Thresholds!$C$2,2,IF(RFM_Customers[NetSpending]&lt;=RFM_Thresholds!$D$2,3,IF(RFM_Customers[NetSpending]&lt;=RFM_Thresholds!$E$2,4,5))))</f>
        <v>5</v>
      </c>
      <c r="K1345">
        <f t="shared" si="20"/>
        <v>10</v>
      </c>
    </row>
    <row r="1346" spans="1:11" x14ac:dyDescent="0.25">
      <c r="A1346">
        <v>13048</v>
      </c>
      <c r="B1346">
        <v>4049.1299999999997</v>
      </c>
      <c r="C1346">
        <v>49.05</v>
      </c>
      <c r="D1346">
        <v>4000.08</v>
      </c>
      <c r="E1346">
        <v>9</v>
      </c>
      <c r="F1346" s="1">
        <v>40872</v>
      </c>
      <c r="G1346">
        <v>15</v>
      </c>
      <c r="H1346">
        <f>IF(RFM_Customers[Recency]&lt;=RFM_Thresholds!$B$2,5, IF(RFM_Customers[Recency]&lt;=RFM_Thresholds!$C$2,4,IF(RFM_Customers[Recency]&lt;=RFM_Thresholds!$D$2,3,IF(RFM_Customers[Recency]&lt;=RFM_Thresholds!$E$2,2,1))))</f>
        <v>5</v>
      </c>
      <c r="I1346">
        <f>IF(RFM_Customers[Frequency]&lt;=RFM_Thresholds!$B$2,1, IF(RFM_Customers[Frequency]&lt;=RFM_Thresholds!$C$2,2,IF(RFM_Customers[Frequency]&lt;=RFM_Thresholds!$D$2,3,IF(RFM_Customers[Frequency]&lt;=RFM_Thresholds!$E$2,4,5))))</f>
        <v>1</v>
      </c>
      <c r="J1346">
        <f>IF(RFM_Customers[NetSpending]&lt;=RFM_Thresholds!$B$2,1, IF(RFM_Customers[NetSpending]&lt;=RFM_Thresholds!$C$2,2,IF(RFM_Customers[NetSpending]&lt;=RFM_Thresholds!$D$2,3,IF(RFM_Customers[NetSpending]&lt;=RFM_Thresholds!$E$2,4,5))))</f>
        <v>5</v>
      </c>
      <c r="K1346">
        <f t="shared" ref="K1346:K1409" si="21">H1346+I1346+J1346</f>
        <v>11</v>
      </c>
    </row>
    <row r="1347" spans="1:11" x14ac:dyDescent="0.25">
      <c r="A1347">
        <v>15797</v>
      </c>
      <c r="B1347">
        <v>2821.08</v>
      </c>
      <c r="C1347">
        <v>0</v>
      </c>
      <c r="D1347">
        <v>2821.08</v>
      </c>
      <c r="E1347">
        <v>6</v>
      </c>
      <c r="F1347" s="1">
        <v>40773</v>
      </c>
      <c r="G1347">
        <v>114</v>
      </c>
      <c r="H1347">
        <f>IF(RFM_Customers[Recency]&lt;=RFM_Thresholds!$B$2,5, IF(RFM_Customers[Recency]&lt;=RFM_Thresholds!$C$2,4,IF(RFM_Customers[Recency]&lt;=RFM_Thresholds!$D$2,3,IF(RFM_Customers[Recency]&lt;=RFM_Thresholds!$E$2,2,1))))</f>
        <v>3</v>
      </c>
      <c r="I1347">
        <f>IF(RFM_Customers[Frequency]&lt;=RFM_Thresholds!$B$2,1, IF(RFM_Customers[Frequency]&lt;=RFM_Thresholds!$C$2,2,IF(RFM_Customers[Frequency]&lt;=RFM_Thresholds!$D$2,3,IF(RFM_Customers[Frequency]&lt;=RFM_Thresholds!$E$2,4,5))))</f>
        <v>1</v>
      </c>
      <c r="J1347">
        <f>IF(RFM_Customers[NetSpending]&lt;=RFM_Thresholds!$B$2,1, IF(RFM_Customers[NetSpending]&lt;=RFM_Thresholds!$C$2,2,IF(RFM_Customers[NetSpending]&lt;=RFM_Thresholds!$D$2,3,IF(RFM_Customers[NetSpending]&lt;=RFM_Thresholds!$E$2,4,5))))</f>
        <v>5</v>
      </c>
      <c r="K1347">
        <f t="shared" si="21"/>
        <v>9</v>
      </c>
    </row>
    <row r="1348" spans="1:11" x14ac:dyDescent="0.25">
      <c r="A1348">
        <v>16320</v>
      </c>
      <c r="B1348">
        <v>5628.9899999999961</v>
      </c>
      <c r="C1348">
        <v>1200.1400000000001</v>
      </c>
      <c r="D1348">
        <v>4428.8499999999976</v>
      </c>
      <c r="E1348">
        <v>6</v>
      </c>
      <c r="F1348" s="1">
        <v>40714</v>
      </c>
      <c r="G1348">
        <v>173</v>
      </c>
      <c r="H1348">
        <f>IF(RFM_Customers[Recency]&lt;=RFM_Thresholds!$B$2,5, IF(RFM_Customers[Recency]&lt;=RFM_Thresholds!$C$2,4,IF(RFM_Customers[Recency]&lt;=RFM_Thresholds!$D$2,3,IF(RFM_Customers[Recency]&lt;=RFM_Thresholds!$E$2,2,1))))</f>
        <v>3</v>
      </c>
      <c r="I1348">
        <f>IF(RFM_Customers[Frequency]&lt;=RFM_Thresholds!$B$2,1, IF(RFM_Customers[Frequency]&lt;=RFM_Thresholds!$C$2,2,IF(RFM_Customers[Frequency]&lt;=RFM_Thresholds!$D$2,3,IF(RFM_Customers[Frequency]&lt;=RFM_Thresholds!$E$2,4,5))))</f>
        <v>1</v>
      </c>
      <c r="J1348">
        <f>IF(RFM_Customers[NetSpending]&lt;=RFM_Thresholds!$B$2,1, IF(RFM_Customers[NetSpending]&lt;=RFM_Thresholds!$C$2,2,IF(RFM_Customers[NetSpending]&lt;=RFM_Thresholds!$D$2,3,IF(RFM_Customers[NetSpending]&lt;=RFM_Thresholds!$E$2,4,5))))</f>
        <v>5</v>
      </c>
      <c r="K1348">
        <f t="shared" si="21"/>
        <v>9</v>
      </c>
    </row>
    <row r="1349" spans="1:11" x14ac:dyDescent="0.25">
      <c r="A1349">
        <v>13101</v>
      </c>
      <c r="B1349">
        <v>695.40000000000009</v>
      </c>
      <c r="C1349">
        <v>0</v>
      </c>
      <c r="D1349">
        <v>695.40000000000009</v>
      </c>
      <c r="E1349">
        <v>4</v>
      </c>
      <c r="F1349" s="1">
        <v>40652</v>
      </c>
      <c r="G1349">
        <v>235</v>
      </c>
      <c r="H1349">
        <f>IF(RFM_Customers[Recency]&lt;=RFM_Thresholds!$B$2,5, IF(RFM_Customers[Recency]&lt;=RFM_Thresholds!$C$2,4,IF(RFM_Customers[Recency]&lt;=RFM_Thresholds!$D$2,3,IF(RFM_Customers[Recency]&lt;=RFM_Thresholds!$E$2,2,1))))</f>
        <v>2</v>
      </c>
      <c r="I1349">
        <f>IF(RFM_Customers[Frequency]&lt;=RFM_Thresholds!$B$2,1, IF(RFM_Customers[Frequency]&lt;=RFM_Thresholds!$C$2,2,IF(RFM_Customers[Frequency]&lt;=RFM_Thresholds!$D$2,3,IF(RFM_Customers[Frequency]&lt;=RFM_Thresholds!$E$2,4,5))))</f>
        <v>1</v>
      </c>
      <c r="J1349">
        <f>IF(RFM_Customers[NetSpending]&lt;=RFM_Thresholds!$B$2,1, IF(RFM_Customers[NetSpending]&lt;=RFM_Thresholds!$C$2,2,IF(RFM_Customers[NetSpending]&lt;=RFM_Thresholds!$D$2,3,IF(RFM_Customers[NetSpending]&lt;=RFM_Thresholds!$E$2,4,5))))</f>
        <v>5</v>
      </c>
      <c r="K1349">
        <f t="shared" si="21"/>
        <v>8</v>
      </c>
    </row>
    <row r="1350" spans="1:11" x14ac:dyDescent="0.25">
      <c r="A1350">
        <v>18016</v>
      </c>
      <c r="B1350">
        <v>1954.5600000000002</v>
      </c>
      <c r="C1350">
        <v>0</v>
      </c>
      <c r="D1350">
        <v>1954.5600000000002</v>
      </c>
      <c r="E1350">
        <v>7</v>
      </c>
      <c r="F1350" s="1">
        <v>40854</v>
      </c>
      <c r="G1350">
        <v>33</v>
      </c>
      <c r="H1350">
        <f>IF(RFM_Customers[Recency]&lt;=RFM_Thresholds!$B$2,5, IF(RFM_Customers[Recency]&lt;=RFM_Thresholds!$C$2,4,IF(RFM_Customers[Recency]&lt;=RFM_Thresholds!$D$2,3,IF(RFM_Customers[Recency]&lt;=RFM_Thresholds!$E$2,2,1))))</f>
        <v>4</v>
      </c>
      <c r="I1350">
        <f>IF(RFM_Customers[Frequency]&lt;=RFM_Thresholds!$B$2,1, IF(RFM_Customers[Frequency]&lt;=RFM_Thresholds!$C$2,2,IF(RFM_Customers[Frequency]&lt;=RFM_Thresholds!$D$2,3,IF(RFM_Customers[Frequency]&lt;=RFM_Thresholds!$E$2,4,5))))</f>
        <v>1</v>
      </c>
      <c r="J1350">
        <f>IF(RFM_Customers[NetSpending]&lt;=RFM_Thresholds!$B$2,1, IF(RFM_Customers[NetSpending]&lt;=RFM_Thresholds!$C$2,2,IF(RFM_Customers[NetSpending]&lt;=RFM_Thresholds!$D$2,3,IF(RFM_Customers[NetSpending]&lt;=RFM_Thresholds!$E$2,4,5))))</f>
        <v>5</v>
      </c>
      <c r="K1350">
        <f t="shared" si="21"/>
        <v>10</v>
      </c>
    </row>
    <row r="1351" spans="1:11" x14ac:dyDescent="0.25">
      <c r="A1351">
        <v>14167</v>
      </c>
      <c r="B1351">
        <v>1274.2900000000004</v>
      </c>
      <c r="C1351">
        <v>0</v>
      </c>
      <c r="D1351">
        <v>1274.2900000000004</v>
      </c>
      <c r="E1351">
        <v>8</v>
      </c>
      <c r="F1351" s="1">
        <v>40847</v>
      </c>
      <c r="G1351">
        <v>40</v>
      </c>
      <c r="H1351">
        <f>IF(RFM_Customers[Recency]&lt;=RFM_Thresholds!$B$2,5, IF(RFM_Customers[Recency]&lt;=RFM_Thresholds!$C$2,4,IF(RFM_Customers[Recency]&lt;=RFM_Thresholds!$D$2,3,IF(RFM_Customers[Recency]&lt;=RFM_Thresholds!$E$2,2,1))))</f>
        <v>4</v>
      </c>
      <c r="I1351">
        <f>IF(RFM_Customers[Frequency]&lt;=RFM_Thresholds!$B$2,1, IF(RFM_Customers[Frequency]&lt;=RFM_Thresholds!$C$2,2,IF(RFM_Customers[Frequency]&lt;=RFM_Thresholds!$D$2,3,IF(RFM_Customers[Frequency]&lt;=RFM_Thresholds!$E$2,4,5))))</f>
        <v>1</v>
      </c>
      <c r="J1351">
        <f>IF(RFM_Customers[NetSpending]&lt;=RFM_Thresholds!$B$2,1, IF(RFM_Customers[NetSpending]&lt;=RFM_Thresholds!$C$2,2,IF(RFM_Customers[NetSpending]&lt;=RFM_Thresholds!$D$2,3,IF(RFM_Customers[NetSpending]&lt;=RFM_Thresholds!$E$2,4,5))))</f>
        <v>5</v>
      </c>
      <c r="K1351">
        <f t="shared" si="21"/>
        <v>10</v>
      </c>
    </row>
    <row r="1352" spans="1:11" x14ac:dyDescent="0.25">
      <c r="A1352">
        <v>14279</v>
      </c>
      <c r="B1352">
        <v>191.86</v>
      </c>
      <c r="C1352">
        <v>0</v>
      </c>
      <c r="D1352">
        <v>191.86</v>
      </c>
      <c r="E1352">
        <v>2</v>
      </c>
      <c r="F1352" s="1">
        <v>40366</v>
      </c>
      <c r="G1352">
        <v>521</v>
      </c>
      <c r="H1352">
        <f>IF(RFM_Customers[Recency]&lt;=RFM_Thresholds!$B$2,5, IF(RFM_Customers[Recency]&lt;=RFM_Thresholds!$C$2,4,IF(RFM_Customers[Recency]&lt;=RFM_Thresholds!$D$2,3,IF(RFM_Customers[Recency]&lt;=RFM_Thresholds!$E$2,2,1))))</f>
        <v>1</v>
      </c>
      <c r="I1352">
        <f>IF(RFM_Customers[Frequency]&lt;=RFM_Thresholds!$B$2,1, IF(RFM_Customers[Frequency]&lt;=RFM_Thresholds!$C$2,2,IF(RFM_Customers[Frequency]&lt;=RFM_Thresholds!$D$2,3,IF(RFM_Customers[Frequency]&lt;=RFM_Thresholds!$E$2,4,5))))</f>
        <v>1</v>
      </c>
      <c r="J1352">
        <f>IF(RFM_Customers[NetSpending]&lt;=RFM_Thresholds!$B$2,1, IF(RFM_Customers[NetSpending]&lt;=RFM_Thresholds!$C$2,2,IF(RFM_Customers[NetSpending]&lt;=RFM_Thresholds!$D$2,3,IF(RFM_Customers[NetSpending]&lt;=RFM_Thresholds!$E$2,4,5))))</f>
        <v>4</v>
      </c>
      <c r="K1352">
        <f t="shared" si="21"/>
        <v>6</v>
      </c>
    </row>
    <row r="1353" spans="1:11" x14ac:dyDescent="0.25">
      <c r="A1353">
        <v>17695</v>
      </c>
      <c r="B1353">
        <v>1746.0400000000002</v>
      </c>
      <c r="C1353">
        <v>25.5</v>
      </c>
      <c r="D1353">
        <v>1720.5400000000002</v>
      </c>
      <c r="E1353">
        <v>5</v>
      </c>
      <c r="F1353" s="1">
        <v>40755</v>
      </c>
      <c r="G1353">
        <v>132</v>
      </c>
      <c r="H1353">
        <f>IF(RFM_Customers[Recency]&lt;=RFM_Thresholds!$B$2,5, IF(RFM_Customers[Recency]&lt;=RFM_Thresholds!$C$2,4,IF(RFM_Customers[Recency]&lt;=RFM_Thresholds!$D$2,3,IF(RFM_Customers[Recency]&lt;=RFM_Thresholds!$E$2,2,1))))</f>
        <v>3</v>
      </c>
      <c r="I1353">
        <f>IF(RFM_Customers[Frequency]&lt;=RFM_Thresholds!$B$2,1, IF(RFM_Customers[Frequency]&lt;=RFM_Thresholds!$C$2,2,IF(RFM_Customers[Frequency]&lt;=RFM_Thresholds!$D$2,3,IF(RFM_Customers[Frequency]&lt;=RFM_Thresholds!$E$2,4,5))))</f>
        <v>1</v>
      </c>
      <c r="J1353">
        <f>IF(RFM_Customers[NetSpending]&lt;=RFM_Thresholds!$B$2,1, IF(RFM_Customers[NetSpending]&lt;=RFM_Thresholds!$C$2,2,IF(RFM_Customers[NetSpending]&lt;=RFM_Thresholds!$D$2,3,IF(RFM_Customers[NetSpending]&lt;=RFM_Thresholds!$E$2,4,5))))</f>
        <v>5</v>
      </c>
      <c r="K1353">
        <f t="shared" si="21"/>
        <v>9</v>
      </c>
    </row>
    <row r="1354" spans="1:11" x14ac:dyDescent="0.25">
      <c r="A1354">
        <v>17982</v>
      </c>
      <c r="B1354">
        <v>138.18</v>
      </c>
      <c r="C1354">
        <v>0</v>
      </c>
      <c r="D1354">
        <v>138.18</v>
      </c>
      <c r="E1354">
        <v>1</v>
      </c>
      <c r="F1354" s="1">
        <v>40206</v>
      </c>
      <c r="G1354">
        <v>681</v>
      </c>
      <c r="H1354">
        <f>IF(RFM_Customers[Recency]&lt;=RFM_Thresholds!$B$2,5, IF(RFM_Customers[Recency]&lt;=RFM_Thresholds!$C$2,4,IF(RFM_Customers[Recency]&lt;=RFM_Thresholds!$D$2,3,IF(RFM_Customers[Recency]&lt;=RFM_Thresholds!$E$2,2,1))))</f>
        <v>1</v>
      </c>
      <c r="I1354">
        <f>IF(RFM_Customers[Frequency]&lt;=RFM_Thresholds!$B$2,1, IF(RFM_Customers[Frequency]&lt;=RFM_Thresholds!$C$2,2,IF(RFM_Customers[Frequency]&lt;=RFM_Thresholds!$D$2,3,IF(RFM_Customers[Frequency]&lt;=RFM_Thresholds!$E$2,4,5))))</f>
        <v>1</v>
      </c>
      <c r="J1354">
        <f>IF(RFM_Customers[NetSpending]&lt;=RFM_Thresholds!$B$2,1, IF(RFM_Customers[NetSpending]&lt;=RFM_Thresholds!$C$2,2,IF(RFM_Customers[NetSpending]&lt;=RFM_Thresholds!$D$2,3,IF(RFM_Customers[NetSpending]&lt;=RFM_Thresholds!$E$2,4,5))))</f>
        <v>3</v>
      </c>
      <c r="K1354">
        <f t="shared" si="21"/>
        <v>5</v>
      </c>
    </row>
    <row r="1355" spans="1:11" x14ac:dyDescent="0.25">
      <c r="A1355">
        <v>14672</v>
      </c>
      <c r="B1355">
        <v>1113.1399999999999</v>
      </c>
      <c r="C1355">
        <v>0</v>
      </c>
      <c r="D1355">
        <v>1113.1399999999999</v>
      </c>
      <c r="E1355">
        <v>4</v>
      </c>
      <c r="F1355" s="1">
        <v>40652</v>
      </c>
      <c r="G1355">
        <v>235</v>
      </c>
      <c r="H1355">
        <f>IF(RFM_Customers[Recency]&lt;=RFM_Thresholds!$B$2,5, IF(RFM_Customers[Recency]&lt;=RFM_Thresholds!$C$2,4,IF(RFM_Customers[Recency]&lt;=RFM_Thresholds!$D$2,3,IF(RFM_Customers[Recency]&lt;=RFM_Thresholds!$E$2,2,1))))</f>
        <v>2</v>
      </c>
      <c r="I1355">
        <f>IF(RFM_Customers[Frequency]&lt;=RFM_Thresholds!$B$2,1, IF(RFM_Customers[Frequency]&lt;=RFM_Thresholds!$C$2,2,IF(RFM_Customers[Frequency]&lt;=RFM_Thresholds!$D$2,3,IF(RFM_Customers[Frequency]&lt;=RFM_Thresholds!$E$2,4,5))))</f>
        <v>1</v>
      </c>
      <c r="J1355">
        <f>IF(RFM_Customers[NetSpending]&lt;=RFM_Thresholds!$B$2,1, IF(RFM_Customers[NetSpending]&lt;=RFM_Thresholds!$C$2,2,IF(RFM_Customers[NetSpending]&lt;=RFM_Thresholds!$D$2,3,IF(RFM_Customers[NetSpending]&lt;=RFM_Thresholds!$E$2,4,5))))</f>
        <v>5</v>
      </c>
      <c r="K1355">
        <f t="shared" si="21"/>
        <v>8</v>
      </c>
    </row>
    <row r="1356" spans="1:11" x14ac:dyDescent="0.25">
      <c r="A1356">
        <v>15563</v>
      </c>
      <c r="B1356">
        <v>2859.4599999999964</v>
      </c>
      <c r="C1356">
        <v>85.79</v>
      </c>
      <c r="D1356">
        <v>2773.6699999999964</v>
      </c>
      <c r="E1356">
        <v>7</v>
      </c>
      <c r="F1356" s="1">
        <v>40864</v>
      </c>
      <c r="G1356">
        <v>23</v>
      </c>
      <c r="H1356">
        <f>IF(RFM_Customers[Recency]&lt;=RFM_Thresholds!$B$2,5, IF(RFM_Customers[Recency]&lt;=RFM_Thresholds!$C$2,4,IF(RFM_Customers[Recency]&lt;=RFM_Thresholds!$D$2,3,IF(RFM_Customers[Recency]&lt;=RFM_Thresholds!$E$2,2,1))))</f>
        <v>4</v>
      </c>
      <c r="I1356">
        <f>IF(RFM_Customers[Frequency]&lt;=RFM_Thresholds!$B$2,1, IF(RFM_Customers[Frequency]&lt;=RFM_Thresholds!$C$2,2,IF(RFM_Customers[Frequency]&lt;=RFM_Thresholds!$D$2,3,IF(RFM_Customers[Frequency]&lt;=RFM_Thresholds!$E$2,4,5))))</f>
        <v>1</v>
      </c>
      <c r="J1356">
        <f>IF(RFM_Customers[NetSpending]&lt;=RFM_Thresholds!$B$2,1, IF(RFM_Customers[NetSpending]&lt;=RFM_Thresholds!$C$2,2,IF(RFM_Customers[NetSpending]&lt;=RFM_Thresholds!$D$2,3,IF(RFM_Customers[NetSpending]&lt;=RFM_Thresholds!$E$2,4,5))))</f>
        <v>5</v>
      </c>
      <c r="K1356">
        <f t="shared" si="21"/>
        <v>10</v>
      </c>
    </row>
    <row r="1357" spans="1:11" x14ac:dyDescent="0.25">
      <c r="A1357">
        <v>13820</v>
      </c>
      <c r="B1357">
        <v>652.75000000000011</v>
      </c>
      <c r="C1357">
        <v>20.25</v>
      </c>
      <c r="D1357">
        <v>632.5</v>
      </c>
      <c r="E1357">
        <v>3</v>
      </c>
      <c r="F1357" s="1">
        <v>40468</v>
      </c>
      <c r="G1357">
        <v>419</v>
      </c>
      <c r="H1357">
        <f>IF(RFM_Customers[Recency]&lt;=RFM_Thresholds!$B$2,5, IF(RFM_Customers[Recency]&lt;=RFM_Thresholds!$C$2,4,IF(RFM_Customers[Recency]&lt;=RFM_Thresholds!$D$2,3,IF(RFM_Customers[Recency]&lt;=RFM_Thresholds!$E$2,2,1))))</f>
        <v>1</v>
      </c>
      <c r="I1357">
        <f>IF(RFM_Customers[Frequency]&lt;=RFM_Thresholds!$B$2,1, IF(RFM_Customers[Frequency]&lt;=RFM_Thresholds!$C$2,2,IF(RFM_Customers[Frequency]&lt;=RFM_Thresholds!$D$2,3,IF(RFM_Customers[Frequency]&lt;=RFM_Thresholds!$E$2,4,5))))</f>
        <v>1</v>
      </c>
      <c r="J1357">
        <f>IF(RFM_Customers[NetSpending]&lt;=RFM_Thresholds!$B$2,1, IF(RFM_Customers[NetSpending]&lt;=RFM_Thresholds!$C$2,2,IF(RFM_Customers[NetSpending]&lt;=RFM_Thresholds!$D$2,3,IF(RFM_Customers[NetSpending]&lt;=RFM_Thresholds!$E$2,4,5))))</f>
        <v>5</v>
      </c>
      <c r="K1357">
        <f t="shared" si="21"/>
        <v>7</v>
      </c>
    </row>
    <row r="1358" spans="1:11" x14ac:dyDescent="0.25">
      <c r="A1358">
        <v>14613</v>
      </c>
      <c r="B1358">
        <v>76.320000000000007</v>
      </c>
      <c r="C1358">
        <v>0</v>
      </c>
      <c r="D1358">
        <v>76.320000000000007</v>
      </c>
      <c r="E1358">
        <v>1</v>
      </c>
      <c r="F1358" s="1">
        <v>40206</v>
      </c>
      <c r="G1358">
        <v>681</v>
      </c>
      <c r="H1358">
        <f>IF(RFM_Customers[Recency]&lt;=RFM_Thresholds!$B$2,5, IF(RFM_Customers[Recency]&lt;=RFM_Thresholds!$C$2,4,IF(RFM_Customers[Recency]&lt;=RFM_Thresholds!$D$2,3,IF(RFM_Customers[Recency]&lt;=RFM_Thresholds!$E$2,2,1))))</f>
        <v>1</v>
      </c>
      <c r="I1358">
        <f>IF(RFM_Customers[Frequency]&lt;=RFM_Thresholds!$B$2,1, IF(RFM_Customers[Frequency]&lt;=RFM_Thresholds!$C$2,2,IF(RFM_Customers[Frequency]&lt;=RFM_Thresholds!$D$2,3,IF(RFM_Customers[Frequency]&lt;=RFM_Thresholds!$E$2,4,5))))</f>
        <v>1</v>
      </c>
      <c r="J1358">
        <f>IF(RFM_Customers[NetSpending]&lt;=RFM_Thresholds!$B$2,1, IF(RFM_Customers[NetSpending]&lt;=RFM_Thresholds!$C$2,2,IF(RFM_Customers[NetSpending]&lt;=RFM_Thresholds!$D$2,3,IF(RFM_Customers[NetSpending]&lt;=RFM_Thresholds!$E$2,4,5))))</f>
        <v>3</v>
      </c>
      <c r="K1358">
        <f t="shared" si="21"/>
        <v>5</v>
      </c>
    </row>
    <row r="1359" spans="1:11" x14ac:dyDescent="0.25">
      <c r="A1359">
        <v>16326</v>
      </c>
      <c r="B1359">
        <v>4721.2499999999991</v>
      </c>
      <c r="C1359">
        <v>120</v>
      </c>
      <c r="D1359">
        <v>4601.2500000000036</v>
      </c>
      <c r="E1359">
        <v>24</v>
      </c>
      <c r="F1359" s="1">
        <v>40881</v>
      </c>
      <c r="G1359">
        <v>6</v>
      </c>
      <c r="H1359">
        <f>IF(RFM_Customers[Recency]&lt;=RFM_Thresholds!$B$2,5, IF(RFM_Customers[Recency]&lt;=RFM_Thresholds!$C$2,4,IF(RFM_Customers[Recency]&lt;=RFM_Thresholds!$D$2,3,IF(RFM_Customers[Recency]&lt;=RFM_Thresholds!$E$2,2,1))))</f>
        <v>5</v>
      </c>
      <c r="I1359">
        <f>IF(RFM_Customers[Frequency]&lt;=RFM_Thresholds!$B$2,1, IF(RFM_Customers[Frequency]&lt;=RFM_Thresholds!$C$2,2,IF(RFM_Customers[Frequency]&lt;=RFM_Thresholds!$D$2,3,IF(RFM_Customers[Frequency]&lt;=RFM_Thresholds!$E$2,4,5))))</f>
        <v>2</v>
      </c>
      <c r="J1359">
        <f>IF(RFM_Customers[NetSpending]&lt;=RFM_Thresholds!$B$2,1, IF(RFM_Customers[NetSpending]&lt;=RFM_Thresholds!$C$2,2,IF(RFM_Customers[NetSpending]&lt;=RFM_Thresholds!$D$2,3,IF(RFM_Customers[NetSpending]&lt;=RFM_Thresholds!$E$2,4,5))))</f>
        <v>5</v>
      </c>
      <c r="K1359">
        <f t="shared" si="21"/>
        <v>12</v>
      </c>
    </row>
    <row r="1360" spans="1:11" x14ac:dyDescent="0.25">
      <c r="A1360">
        <v>15544</v>
      </c>
      <c r="B1360">
        <v>7807.8900000000112</v>
      </c>
      <c r="C1360">
        <v>28.31</v>
      </c>
      <c r="D1360">
        <v>7779.5800000000108</v>
      </c>
      <c r="E1360">
        <v>20</v>
      </c>
      <c r="F1360" s="1">
        <v>40877</v>
      </c>
      <c r="G1360">
        <v>10</v>
      </c>
      <c r="H1360">
        <f>IF(RFM_Customers[Recency]&lt;=RFM_Thresholds!$B$2,5, IF(RFM_Customers[Recency]&lt;=RFM_Thresholds!$C$2,4,IF(RFM_Customers[Recency]&lt;=RFM_Thresholds!$D$2,3,IF(RFM_Customers[Recency]&lt;=RFM_Thresholds!$E$2,2,1))))</f>
        <v>5</v>
      </c>
      <c r="I1360">
        <f>IF(RFM_Customers[Frequency]&lt;=RFM_Thresholds!$B$2,1, IF(RFM_Customers[Frequency]&lt;=RFM_Thresholds!$C$2,2,IF(RFM_Customers[Frequency]&lt;=RFM_Thresholds!$D$2,3,IF(RFM_Customers[Frequency]&lt;=RFM_Thresholds!$E$2,4,5))))</f>
        <v>1</v>
      </c>
      <c r="J1360">
        <f>IF(RFM_Customers[NetSpending]&lt;=RFM_Thresholds!$B$2,1, IF(RFM_Customers[NetSpending]&lt;=RFM_Thresholds!$C$2,2,IF(RFM_Customers[NetSpending]&lt;=RFM_Thresholds!$D$2,3,IF(RFM_Customers[NetSpending]&lt;=RFM_Thresholds!$E$2,4,5))))</f>
        <v>5</v>
      </c>
      <c r="K1360">
        <f t="shared" si="21"/>
        <v>11</v>
      </c>
    </row>
    <row r="1361" spans="1:11" x14ac:dyDescent="0.25">
      <c r="A1361">
        <v>16137</v>
      </c>
      <c r="B1361">
        <v>422.7</v>
      </c>
      <c r="C1361">
        <v>0</v>
      </c>
      <c r="D1361">
        <v>422.7</v>
      </c>
      <c r="E1361">
        <v>1</v>
      </c>
      <c r="F1361" s="1">
        <v>40206</v>
      </c>
      <c r="G1361">
        <v>681</v>
      </c>
      <c r="H1361">
        <f>IF(RFM_Customers[Recency]&lt;=RFM_Thresholds!$B$2,5, IF(RFM_Customers[Recency]&lt;=RFM_Thresholds!$C$2,4,IF(RFM_Customers[Recency]&lt;=RFM_Thresholds!$D$2,3,IF(RFM_Customers[Recency]&lt;=RFM_Thresholds!$E$2,2,1))))</f>
        <v>1</v>
      </c>
      <c r="I1361">
        <f>IF(RFM_Customers[Frequency]&lt;=RFM_Thresholds!$B$2,1, IF(RFM_Customers[Frequency]&lt;=RFM_Thresholds!$C$2,2,IF(RFM_Customers[Frequency]&lt;=RFM_Thresholds!$D$2,3,IF(RFM_Customers[Frequency]&lt;=RFM_Thresholds!$E$2,4,5))))</f>
        <v>1</v>
      </c>
      <c r="J1361">
        <f>IF(RFM_Customers[NetSpending]&lt;=RFM_Thresholds!$B$2,1, IF(RFM_Customers[NetSpending]&lt;=RFM_Thresholds!$C$2,2,IF(RFM_Customers[NetSpending]&lt;=RFM_Thresholds!$D$2,3,IF(RFM_Customers[NetSpending]&lt;=RFM_Thresholds!$E$2,4,5))))</f>
        <v>5</v>
      </c>
      <c r="K1361">
        <f t="shared" si="21"/>
        <v>7</v>
      </c>
    </row>
    <row r="1362" spans="1:11" x14ac:dyDescent="0.25">
      <c r="A1362">
        <v>16535</v>
      </c>
      <c r="B1362">
        <v>972.03999999999974</v>
      </c>
      <c r="C1362">
        <v>0</v>
      </c>
      <c r="D1362">
        <v>972.03999999999974</v>
      </c>
      <c r="E1362">
        <v>3</v>
      </c>
      <c r="F1362" s="1">
        <v>40881</v>
      </c>
      <c r="G1362">
        <v>6</v>
      </c>
      <c r="H1362">
        <f>IF(RFM_Customers[Recency]&lt;=RFM_Thresholds!$B$2,5, IF(RFM_Customers[Recency]&lt;=RFM_Thresholds!$C$2,4,IF(RFM_Customers[Recency]&lt;=RFM_Thresholds!$D$2,3,IF(RFM_Customers[Recency]&lt;=RFM_Thresholds!$E$2,2,1))))</f>
        <v>5</v>
      </c>
      <c r="I1362">
        <f>IF(RFM_Customers[Frequency]&lt;=RFM_Thresholds!$B$2,1, IF(RFM_Customers[Frequency]&lt;=RFM_Thresholds!$C$2,2,IF(RFM_Customers[Frequency]&lt;=RFM_Thresholds!$D$2,3,IF(RFM_Customers[Frequency]&lt;=RFM_Thresholds!$E$2,4,5))))</f>
        <v>1</v>
      </c>
      <c r="J1362">
        <f>IF(RFM_Customers[NetSpending]&lt;=RFM_Thresholds!$B$2,1, IF(RFM_Customers[NetSpending]&lt;=RFM_Thresholds!$C$2,2,IF(RFM_Customers[NetSpending]&lt;=RFM_Thresholds!$D$2,3,IF(RFM_Customers[NetSpending]&lt;=RFM_Thresholds!$E$2,4,5))))</f>
        <v>5</v>
      </c>
      <c r="K1362">
        <f t="shared" si="21"/>
        <v>11</v>
      </c>
    </row>
    <row r="1363" spans="1:11" x14ac:dyDescent="0.25">
      <c r="A1363">
        <v>18194</v>
      </c>
      <c r="B1363">
        <v>4162.0400000000009</v>
      </c>
      <c r="C1363">
        <v>77.84</v>
      </c>
      <c r="D1363">
        <v>4084.2000000000007</v>
      </c>
      <c r="E1363">
        <v>6</v>
      </c>
      <c r="F1363" s="1">
        <v>40804</v>
      </c>
      <c r="G1363">
        <v>83</v>
      </c>
      <c r="H1363">
        <f>IF(RFM_Customers[Recency]&lt;=RFM_Thresholds!$B$2,5, IF(RFM_Customers[Recency]&lt;=RFM_Thresholds!$C$2,4,IF(RFM_Customers[Recency]&lt;=RFM_Thresholds!$D$2,3,IF(RFM_Customers[Recency]&lt;=RFM_Thresholds!$E$2,2,1))))</f>
        <v>3</v>
      </c>
      <c r="I1363">
        <f>IF(RFM_Customers[Frequency]&lt;=RFM_Thresholds!$B$2,1, IF(RFM_Customers[Frequency]&lt;=RFM_Thresholds!$C$2,2,IF(RFM_Customers[Frequency]&lt;=RFM_Thresholds!$D$2,3,IF(RFM_Customers[Frequency]&lt;=RFM_Thresholds!$E$2,4,5))))</f>
        <v>1</v>
      </c>
      <c r="J1363">
        <f>IF(RFM_Customers[NetSpending]&lt;=RFM_Thresholds!$B$2,1, IF(RFM_Customers[NetSpending]&lt;=RFM_Thresholds!$C$2,2,IF(RFM_Customers[NetSpending]&lt;=RFM_Thresholds!$D$2,3,IF(RFM_Customers[NetSpending]&lt;=RFM_Thresholds!$E$2,4,5))))</f>
        <v>5</v>
      </c>
      <c r="K1363">
        <f t="shared" si="21"/>
        <v>9</v>
      </c>
    </row>
    <row r="1364" spans="1:11" x14ac:dyDescent="0.25">
      <c r="A1364">
        <v>13615</v>
      </c>
      <c r="B1364">
        <v>6272.529999999997</v>
      </c>
      <c r="C1364">
        <v>60.300000000000004</v>
      </c>
      <c r="D1364">
        <v>6212.2299999999968</v>
      </c>
      <c r="E1364">
        <v>8</v>
      </c>
      <c r="F1364" s="1">
        <v>40568</v>
      </c>
      <c r="G1364">
        <v>319</v>
      </c>
      <c r="H1364">
        <f>IF(RFM_Customers[Recency]&lt;=RFM_Thresholds!$B$2,5, IF(RFM_Customers[Recency]&lt;=RFM_Thresholds!$C$2,4,IF(RFM_Customers[Recency]&lt;=RFM_Thresholds!$D$2,3,IF(RFM_Customers[Recency]&lt;=RFM_Thresholds!$E$2,2,1))))</f>
        <v>2</v>
      </c>
      <c r="I1364">
        <f>IF(RFM_Customers[Frequency]&lt;=RFM_Thresholds!$B$2,1, IF(RFM_Customers[Frequency]&lt;=RFM_Thresholds!$C$2,2,IF(RFM_Customers[Frequency]&lt;=RFM_Thresholds!$D$2,3,IF(RFM_Customers[Frequency]&lt;=RFM_Thresholds!$E$2,4,5))))</f>
        <v>1</v>
      </c>
      <c r="J1364">
        <f>IF(RFM_Customers[NetSpending]&lt;=RFM_Thresholds!$B$2,1, IF(RFM_Customers[NetSpending]&lt;=RFM_Thresholds!$C$2,2,IF(RFM_Customers[NetSpending]&lt;=RFM_Thresholds!$D$2,3,IF(RFM_Customers[NetSpending]&lt;=RFM_Thresholds!$E$2,4,5))))</f>
        <v>5</v>
      </c>
      <c r="K1364">
        <f t="shared" si="21"/>
        <v>8</v>
      </c>
    </row>
    <row r="1365" spans="1:11" x14ac:dyDescent="0.25">
      <c r="A1365">
        <v>17905</v>
      </c>
      <c r="B1365">
        <v>2178.8700000000008</v>
      </c>
      <c r="C1365">
        <v>9.3000000000000007</v>
      </c>
      <c r="D1365">
        <v>2169.5700000000011</v>
      </c>
      <c r="E1365">
        <v>13</v>
      </c>
      <c r="F1365" s="1">
        <v>40815</v>
      </c>
      <c r="G1365">
        <v>72</v>
      </c>
      <c r="H1365">
        <f>IF(RFM_Customers[Recency]&lt;=RFM_Thresholds!$B$2,5, IF(RFM_Customers[Recency]&lt;=RFM_Thresholds!$C$2,4,IF(RFM_Customers[Recency]&lt;=RFM_Thresholds!$D$2,3,IF(RFM_Customers[Recency]&lt;=RFM_Thresholds!$E$2,2,1))))</f>
        <v>3</v>
      </c>
      <c r="I1365">
        <f>IF(RFM_Customers[Frequency]&lt;=RFM_Thresholds!$B$2,1, IF(RFM_Customers[Frequency]&lt;=RFM_Thresholds!$C$2,2,IF(RFM_Customers[Frequency]&lt;=RFM_Thresholds!$D$2,3,IF(RFM_Customers[Frequency]&lt;=RFM_Thresholds!$E$2,4,5))))</f>
        <v>1</v>
      </c>
      <c r="J1365">
        <f>IF(RFM_Customers[NetSpending]&lt;=RFM_Thresholds!$B$2,1, IF(RFM_Customers[NetSpending]&lt;=RFM_Thresholds!$C$2,2,IF(RFM_Customers[NetSpending]&lt;=RFM_Thresholds!$D$2,3,IF(RFM_Customers[NetSpending]&lt;=RFM_Thresholds!$E$2,4,5))))</f>
        <v>5</v>
      </c>
      <c r="K1365">
        <f t="shared" si="21"/>
        <v>9</v>
      </c>
    </row>
    <row r="1366" spans="1:11" x14ac:dyDescent="0.25">
      <c r="A1366">
        <v>15861</v>
      </c>
      <c r="B1366">
        <v>4369.2000000000062</v>
      </c>
      <c r="C1366">
        <v>183.8</v>
      </c>
      <c r="D1366">
        <v>4185.4000000000042</v>
      </c>
      <c r="E1366">
        <v>12</v>
      </c>
      <c r="F1366" s="1">
        <v>40874</v>
      </c>
      <c r="G1366">
        <v>13</v>
      </c>
      <c r="H1366">
        <f>IF(RFM_Customers[Recency]&lt;=RFM_Thresholds!$B$2,5, IF(RFM_Customers[Recency]&lt;=RFM_Thresholds!$C$2,4,IF(RFM_Customers[Recency]&lt;=RFM_Thresholds!$D$2,3,IF(RFM_Customers[Recency]&lt;=RFM_Thresholds!$E$2,2,1))))</f>
        <v>5</v>
      </c>
      <c r="I1366">
        <f>IF(RFM_Customers[Frequency]&lt;=RFM_Thresholds!$B$2,1, IF(RFM_Customers[Frequency]&lt;=RFM_Thresholds!$C$2,2,IF(RFM_Customers[Frequency]&lt;=RFM_Thresholds!$D$2,3,IF(RFM_Customers[Frequency]&lt;=RFM_Thresholds!$E$2,4,5))))</f>
        <v>1</v>
      </c>
      <c r="J1366">
        <f>IF(RFM_Customers[NetSpending]&lt;=RFM_Thresholds!$B$2,1, IF(RFM_Customers[NetSpending]&lt;=RFM_Thresholds!$C$2,2,IF(RFM_Customers[NetSpending]&lt;=RFM_Thresholds!$D$2,3,IF(RFM_Customers[NetSpending]&lt;=RFM_Thresholds!$E$2,4,5))))</f>
        <v>5</v>
      </c>
      <c r="K1366">
        <f t="shared" si="21"/>
        <v>11</v>
      </c>
    </row>
    <row r="1367" spans="1:11" x14ac:dyDescent="0.25">
      <c r="A1367">
        <v>15192</v>
      </c>
      <c r="B1367">
        <v>1666.39</v>
      </c>
      <c r="C1367">
        <v>0</v>
      </c>
      <c r="D1367">
        <v>1666.39</v>
      </c>
      <c r="E1367">
        <v>5</v>
      </c>
      <c r="F1367" s="1">
        <v>40767</v>
      </c>
      <c r="G1367">
        <v>120</v>
      </c>
      <c r="H1367">
        <f>IF(RFM_Customers[Recency]&lt;=RFM_Thresholds!$B$2,5, IF(RFM_Customers[Recency]&lt;=RFM_Thresholds!$C$2,4,IF(RFM_Customers[Recency]&lt;=RFM_Thresholds!$D$2,3,IF(RFM_Customers[Recency]&lt;=RFM_Thresholds!$E$2,2,1))))</f>
        <v>3</v>
      </c>
      <c r="I1367">
        <f>IF(RFM_Customers[Frequency]&lt;=RFM_Thresholds!$B$2,1, IF(RFM_Customers[Frequency]&lt;=RFM_Thresholds!$C$2,2,IF(RFM_Customers[Frequency]&lt;=RFM_Thresholds!$D$2,3,IF(RFM_Customers[Frequency]&lt;=RFM_Thresholds!$E$2,4,5))))</f>
        <v>1</v>
      </c>
      <c r="J1367">
        <f>IF(RFM_Customers[NetSpending]&lt;=RFM_Thresholds!$B$2,1, IF(RFM_Customers[NetSpending]&lt;=RFM_Thresholds!$C$2,2,IF(RFM_Customers[NetSpending]&lt;=RFM_Thresholds!$D$2,3,IF(RFM_Customers[NetSpending]&lt;=RFM_Thresholds!$E$2,4,5))))</f>
        <v>5</v>
      </c>
      <c r="K1367">
        <f t="shared" si="21"/>
        <v>9</v>
      </c>
    </row>
    <row r="1368" spans="1:11" x14ac:dyDescent="0.25">
      <c r="A1368">
        <v>14469</v>
      </c>
      <c r="B1368">
        <v>2093.4600000000005</v>
      </c>
      <c r="C1368">
        <v>0</v>
      </c>
      <c r="D1368">
        <v>2093.4600000000005</v>
      </c>
      <c r="E1368">
        <v>4</v>
      </c>
      <c r="F1368" s="1">
        <v>40470</v>
      </c>
      <c r="G1368">
        <v>417</v>
      </c>
      <c r="H1368">
        <f>IF(RFM_Customers[Recency]&lt;=RFM_Thresholds!$B$2,5, IF(RFM_Customers[Recency]&lt;=RFM_Thresholds!$C$2,4,IF(RFM_Customers[Recency]&lt;=RFM_Thresholds!$D$2,3,IF(RFM_Customers[Recency]&lt;=RFM_Thresholds!$E$2,2,1))))</f>
        <v>1</v>
      </c>
      <c r="I1368">
        <f>IF(RFM_Customers[Frequency]&lt;=RFM_Thresholds!$B$2,1, IF(RFM_Customers[Frequency]&lt;=RFM_Thresholds!$C$2,2,IF(RFM_Customers[Frequency]&lt;=RFM_Thresholds!$D$2,3,IF(RFM_Customers[Frequency]&lt;=RFM_Thresholds!$E$2,4,5))))</f>
        <v>1</v>
      </c>
      <c r="J1368">
        <f>IF(RFM_Customers[NetSpending]&lt;=RFM_Thresholds!$B$2,1, IF(RFM_Customers[NetSpending]&lt;=RFM_Thresholds!$C$2,2,IF(RFM_Customers[NetSpending]&lt;=RFM_Thresholds!$D$2,3,IF(RFM_Customers[NetSpending]&lt;=RFM_Thresholds!$E$2,4,5))))</f>
        <v>5</v>
      </c>
      <c r="K1368">
        <f t="shared" si="21"/>
        <v>7</v>
      </c>
    </row>
    <row r="1369" spans="1:11" x14ac:dyDescent="0.25">
      <c r="A1369">
        <v>13851</v>
      </c>
      <c r="B1369">
        <v>4606.4599999999991</v>
      </c>
      <c r="C1369">
        <v>89.699999999999989</v>
      </c>
      <c r="D1369">
        <v>4516.76</v>
      </c>
      <c r="E1369">
        <v>8</v>
      </c>
      <c r="F1369" s="1">
        <v>40791</v>
      </c>
      <c r="G1369">
        <v>96</v>
      </c>
      <c r="H1369">
        <f>IF(RFM_Customers[Recency]&lt;=RFM_Thresholds!$B$2,5, IF(RFM_Customers[Recency]&lt;=RFM_Thresholds!$C$2,4,IF(RFM_Customers[Recency]&lt;=RFM_Thresholds!$D$2,3,IF(RFM_Customers[Recency]&lt;=RFM_Thresholds!$E$2,2,1))))</f>
        <v>3</v>
      </c>
      <c r="I1369">
        <f>IF(RFM_Customers[Frequency]&lt;=RFM_Thresholds!$B$2,1, IF(RFM_Customers[Frequency]&lt;=RFM_Thresholds!$C$2,2,IF(RFM_Customers[Frequency]&lt;=RFM_Thresholds!$D$2,3,IF(RFM_Customers[Frequency]&lt;=RFM_Thresholds!$E$2,4,5))))</f>
        <v>1</v>
      </c>
      <c r="J1369">
        <f>IF(RFM_Customers[NetSpending]&lt;=RFM_Thresholds!$B$2,1, IF(RFM_Customers[NetSpending]&lt;=RFM_Thresholds!$C$2,2,IF(RFM_Customers[NetSpending]&lt;=RFM_Thresholds!$D$2,3,IF(RFM_Customers[NetSpending]&lt;=RFM_Thresholds!$E$2,4,5))))</f>
        <v>5</v>
      </c>
      <c r="K1369">
        <f t="shared" si="21"/>
        <v>9</v>
      </c>
    </row>
    <row r="1370" spans="1:11" x14ac:dyDescent="0.25">
      <c r="A1370">
        <v>15487</v>
      </c>
      <c r="B1370">
        <v>231.32000000000002</v>
      </c>
      <c r="C1370">
        <v>0</v>
      </c>
      <c r="D1370">
        <v>231.32000000000002</v>
      </c>
      <c r="E1370">
        <v>1</v>
      </c>
      <c r="F1370" s="1">
        <v>40207</v>
      </c>
      <c r="G1370">
        <v>680</v>
      </c>
      <c r="H1370">
        <f>IF(RFM_Customers[Recency]&lt;=RFM_Thresholds!$B$2,5, IF(RFM_Customers[Recency]&lt;=RFM_Thresholds!$C$2,4,IF(RFM_Customers[Recency]&lt;=RFM_Thresholds!$D$2,3,IF(RFM_Customers[Recency]&lt;=RFM_Thresholds!$E$2,2,1))))</f>
        <v>1</v>
      </c>
      <c r="I1370">
        <f>IF(RFM_Customers[Frequency]&lt;=RFM_Thresholds!$B$2,1, IF(RFM_Customers[Frequency]&lt;=RFM_Thresholds!$C$2,2,IF(RFM_Customers[Frequency]&lt;=RFM_Thresholds!$D$2,3,IF(RFM_Customers[Frequency]&lt;=RFM_Thresholds!$E$2,4,5))))</f>
        <v>1</v>
      </c>
      <c r="J1370">
        <f>IF(RFM_Customers[NetSpending]&lt;=RFM_Thresholds!$B$2,1, IF(RFM_Customers[NetSpending]&lt;=RFM_Thresholds!$C$2,2,IF(RFM_Customers[NetSpending]&lt;=RFM_Thresholds!$D$2,3,IF(RFM_Customers[NetSpending]&lt;=RFM_Thresholds!$E$2,4,5))))</f>
        <v>4</v>
      </c>
      <c r="K1370">
        <f t="shared" si="21"/>
        <v>6</v>
      </c>
    </row>
    <row r="1371" spans="1:11" x14ac:dyDescent="0.25">
      <c r="A1371">
        <v>13480</v>
      </c>
      <c r="B1371">
        <v>627.82000000000005</v>
      </c>
      <c r="C1371">
        <v>0</v>
      </c>
      <c r="D1371">
        <v>627.82000000000005</v>
      </c>
      <c r="E1371">
        <v>2</v>
      </c>
      <c r="F1371" s="1">
        <v>40470</v>
      </c>
      <c r="G1371">
        <v>417</v>
      </c>
      <c r="H1371">
        <f>IF(RFM_Customers[Recency]&lt;=RFM_Thresholds!$B$2,5, IF(RFM_Customers[Recency]&lt;=RFM_Thresholds!$C$2,4,IF(RFM_Customers[Recency]&lt;=RFM_Thresholds!$D$2,3,IF(RFM_Customers[Recency]&lt;=RFM_Thresholds!$E$2,2,1))))</f>
        <v>1</v>
      </c>
      <c r="I1371">
        <f>IF(RFM_Customers[Frequency]&lt;=RFM_Thresholds!$B$2,1, IF(RFM_Customers[Frequency]&lt;=RFM_Thresholds!$C$2,2,IF(RFM_Customers[Frequency]&lt;=RFM_Thresholds!$D$2,3,IF(RFM_Customers[Frequency]&lt;=RFM_Thresholds!$E$2,4,5))))</f>
        <v>1</v>
      </c>
      <c r="J1371">
        <f>IF(RFM_Customers[NetSpending]&lt;=RFM_Thresholds!$B$2,1, IF(RFM_Customers[NetSpending]&lt;=RFM_Thresholds!$C$2,2,IF(RFM_Customers[NetSpending]&lt;=RFM_Thresholds!$D$2,3,IF(RFM_Customers[NetSpending]&lt;=RFM_Thresholds!$E$2,4,5))))</f>
        <v>5</v>
      </c>
      <c r="K1371">
        <f t="shared" si="21"/>
        <v>7</v>
      </c>
    </row>
    <row r="1372" spans="1:11" x14ac:dyDescent="0.25">
      <c r="A1372">
        <v>15251</v>
      </c>
      <c r="B1372">
        <v>20324.540000000008</v>
      </c>
      <c r="C1372">
        <v>228.94</v>
      </c>
      <c r="D1372">
        <v>20095.600000000006</v>
      </c>
      <c r="E1372">
        <v>21</v>
      </c>
      <c r="F1372" s="1">
        <v>40877</v>
      </c>
      <c r="G1372">
        <v>10</v>
      </c>
      <c r="H1372">
        <f>IF(RFM_Customers[Recency]&lt;=RFM_Thresholds!$B$2,5, IF(RFM_Customers[Recency]&lt;=RFM_Thresholds!$C$2,4,IF(RFM_Customers[Recency]&lt;=RFM_Thresholds!$D$2,3,IF(RFM_Customers[Recency]&lt;=RFM_Thresholds!$E$2,2,1))))</f>
        <v>5</v>
      </c>
      <c r="I1372">
        <f>IF(RFM_Customers[Frequency]&lt;=RFM_Thresholds!$B$2,1, IF(RFM_Customers[Frequency]&lt;=RFM_Thresholds!$C$2,2,IF(RFM_Customers[Frequency]&lt;=RFM_Thresholds!$D$2,3,IF(RFM_Customers[Frequency]&lt;=RFM_Thresholds!$E$2,4,5))))</f>
        <v>2</v>
      </c>
      <c r="J1372">
        <f>IF(RFM_Customers[NetSpending]&lt;=RFM_Thresholds!$B$2,1, IF(RFM_Customers[NetSpending]&lt;=RFM_Thresholds!$C$2,2,IF(RFM_Customers[NetSpending]&lt;=RFM_Thresholds!$D$2,3,IF(RFM_Customers[NetSpending]&lt;=RFM_Thresholds!$E$2,4,5))))</f>
        <v>5</v>
      </c>
      <c r="K1372">
        <f t="shared" si="21"/>
        <v>12</v>
      </c>
    </row>
    <row r="1373" spans="1:11" x14ac:dyDescent="0.25">
      <c r="A1373">
        <v>12823</v>
      </c>
      <c r="B1373">
        <v>6501.5</v>
      </c>
      <c r="C1373">
        <v>0</v>
      </c>
      <c r="D1373">
        <v>6501.5</v>
      </c>
      <c r="E1373">
        <v>18</v>
      </c>
      <c r="F1373" s="1">
        <v>40812</v>
      </c>
      <c r="G1373">
        <v>75</v>
      </c>
      <c r="H1373">
        <f>IF(RFM_Customers[Recency]&lt;=RFM_Thresholds!$B$2,5, IF(RFM_Customers[Recency]&lt;=RFM_Thresholds!$C$2,4,IF(RFM_Customers[Recency]&lt;=RFM_Thresholds!$D$2,3,IF(RFM_Customers[Recency]&lt;=RFM_Thresholds!$E$2,2,1))))</f>
        <v>3</v>
      </c>
      <c r="I1373">
        <f>IF(RFM_Customers[Frequency]&lt;=RFM_Thresholds!$B$2,1, IF(RFM_Customers[Frequency]&lt;=RFM_Thresholds!$C$2,2,IF(RFM_Customers[Frequency]&lt;=RFM_Thresholds!$D$2,3,IF(RFM_Customers[Frequency]&lt;=RFM_Thresholds!$E$2,4,5))))</f>
        <v>1</v>
      </c>
      <c r="J1373">
        <f>IF(RFM_Customers[NetSpending]&lt;=RFM_Thresholds!$B$2,1, IF(RFM_Customers[NetSpending]&lt;=RFM_Thresholds!$C$2,2,IF(RFM_Customers[NetSpending]&lt;=RFM_Thresholds!$D$2,3,IF(RFM_Customers[NetSpending]&lt;=RFM_Thresholds!$E$2,4,5))))</f>
        <v>5</v>
      </c>
      <c r="K1373">
        <f t="shared" si="21"/>
        <v>9</v>
      </c>
    </row>
    <row r="1374" spans="1:11" x14ac:dyDescent="0.25">
      <c r="A1374">
        <v>13583</v>
      </c>
      <c r="B1374">
        <v>1445.0310000000002</v>
      </c>
      <c r="C1374">
        <v>0</v>
      </c>
      <c r="D1374">
        <v>1445.0310000000002</v>
      </c>
      <c r="E1374">
        <v>2</v>
      </c>
      <c r="F1374" s="1">
        <v>40731</v>
      </c>
      <c r="G1374">
        <v>156</v>
      </c>
      <c r="H1374">
        <f>IF(RFM_Customers[Recency]&lt;=RFM_Thresholds!$B$2,5, IF(RFM_Customers[Recency]&lt;=RFM_Thresholds!$C$2,4,IF(RFM_Customers[Recency]&lt;=RFM_Thresholds!$D$2,3,IF(RFM_Customers[Recency]&lt;=RFM_Thresholds!$E$2,2,1))))</f>
        <v>3</v>
      </c>
      <c r="I1374">
        <f>IF(RFM_Customers[Frequency]&lt;=RFM_Thresholds!$B$2,1, IF(RFM_Customers[Frequency]&lt;=RFM_Thresholds!$C$2,2,IF(RFM_Customers[Frequency]&lt;=RFM_Thresholds!$D$2,3,IF(RFM_Customers[Frequency]&lt;=RFM_Thresholds!$E$2,4,5))))</f>
        <v>1</v>
      </c>
      <c r="J1374">
        <f>IF(RFM_Customers[NetSpending]&lt;=RFM_Thresholds!$B$2,1, IF(RFM_Customers[NetSpending]&lt;=RFM_Thresholds!$C$2,2,IF(RFM_Customers[NetSpending]&lt;=RFM_Thresholds!$D$2,3,IF(RFM_Customers[NetSpending]&lt;=RFM_Thresholds!$E$2,4,5))))</f>
        <v>5</v>
      </c>
      <c r="K1374">
        <f t="shared" si="21"/>
        <v>9</v>
      </c>
    </row>
    <row r="1375" spans="1:11" x14ac:dyDescent="0.25">
      <c r="A1375">
        <v>14249</v>
      </c>
      <c r="B1375">
        <v>5400.4610000000011</v>
      </c>
      <c r="C1375">
        <v>0</v>
      </c>
      <c r="D1375">
        <v>5400.4610000000011</v>
      </c>
      <c r="E1375">
        <v>12</v>
      </c>
      <c r="F1375" s="1">
        <v>40476</v>
      </c>
      <c r="G1375">
        <v>411</v>
      </c>
      <c r="H1375">
        <f>IF(RFM_Customers[Recency]&lt;=RFM_Thresholds!$B$2,5, IF(RFM_Customers[Recency]&lt;=RFM_Thresholds!$C$2,4,IF(RFM_Customers[Recency]&lt;=RFM_Thresholds!$D$2,3,IF(RFM_Customers[Recency]&lt;=RFM_Thresholds!$E$2,2,1))))</f>
        <v>2</v>
      </c>
      <c r="I1375">
        <f>IF(RFM_Customers[Frequency]&lt;=RFM_Thresholds!$B$2,1, IF(RFM_Customers[Frequency]&lt;=RFM_Thresholds!$C$2,2,IF(RFM_Customers[Frequency]&lt;=RFM_Thresholds!$D$2,3,IF(RFM_Customers[Frequency]&lt;=RFM_Thresholds!$E$2,4,5))))</f>
        <v>1</v>
      </c>
      <c r="J1375">
        <f>IF(RFM_Customers[NetSpending]&lt;=RFM_Thresholds!$B$2,1, IF(RFM_Customers[NetSpending]&lt;=RFM_Thresholds!$C$2,2,IF(RFM_Customers[NetSpending]&lt;=RFM_Thresholds!$D$2,3,IF(RFM_Customers[NetSpending]&lt;=RFM_Thresholds!$E$2,4,5))))</f>
        <v>5</v>
      </c>
      <c r="K1375">
        <f t="shared" si="21"/>
        <v>8</v>
      </c>
    </row>
    <row r="1376" spans="1:11" x14ac:dyDescent="0.25">
      <c r="A1376">
        <v>16673</v>
      </c>
      <c r="B1376">
        <v>171.13</v>
      </c>
      <c r="C1376">
        <v>0</v>
      </c>
      <c r="D1376">
        <v>171.13</v>
      </c>
      <c r="E1376">
        <v>1</v>
      </c>
      <c r="F1376" s="1">
        <v>40207</v>
      </c>
      <c r="G1376">
        <v>680</v>
      </c>
      <c r="H1376">
        <f>IF(RFM_Customers[Recency]&lt;=RFM_Thresholds!$B$2,5, IF(RFM_Customers[Recency]&lt;=RFM_Thresholds!$C$2,4,IF(RFM_Customers[Recency]&lt;=RFM_Thresholds!$D$2,3,IF(RFM_Customers[Recency]&lt;=RFM_Thresholds!$E$2,2,1))))</f>
        <v>1</v>
      </c>
      <c r="I1376">
        <f>IF(RFM_Customers[Frequency]&lt;=RFM_Thresholds!$B$2,1, IF(RFM_Customers[Frequency]&lt;=RFM_Thresholds!$C$2,2,IF(RFM_Customers[Frequency]&lt;=RFM_Thresholds!$D$2,3,IF(RFM_Customers[Frequency]&lt;=RFM_Thresholds!$E$2,4,5))))</f>
        <v>1</v>
      </c>
      <c r="J1376">
        <f>IF(RFM_Customers[NetSpending]&lt;=RFM_Thresholds!$B$2,1, IF(RFM_Customers[NetSpending]&lt;=RFM_Thresholds!$C$2,2,IF(RFM_Customers[NetSpending]&lt;=RFM_Thresholds!$D$2,3,IF(RFM_Customers[NetSpending]&lt;=RFM_Thresholds!$E$2,4,5))))</f>
        <v>3</v>
      </c>
      <c r="K1376">
        <f t="shared" si="21"/>
        <v>5</v>
      </c>
    </row>
    <row r="1377" spans="1:11" x14ac:dyDescent="0.25">
      <c r="A1377">
        <v>16390</v>
      </c>
      <c r="B1377">
        <v>467.50000000000011</v>
      </c>
      <c r="C1377">
        <v>0</v>
      </c>
      <c r="D1377">
        <v>467.50000000000011</v>
      </c>
      <c r="E1377">
        <v>3</v>
      </c>
      <c r="F1377" s="1">
        <v>40350</v>
      </c>
      <c r="G1377">
        <v>537</v>
      </c>
      <c r="H1377">
        <f>IF(RFM_Customers[Recency]&lt;=RFM_Thresholds!$B$2,5, IF(RFM_Customers[Recency]&lt;=RFM_Thresholds!$C$2,4,IF(RFM_Customers[Recency]&lt;=RFM_Thresholds!$D$2,3,IF(RFM_Customers[Recency]&lt;=RFM_Thresholds!$E$2,2,1))))</f>
        <v>1</v>
      </c>
      <c r="I1377">
        <f>IF(RFM_Customers[Frequency]&lt;=RFM_Thresholds!$B$2,1, IF(RFM_Customers[Frequency]&lt;=RFM_Thresholds!$C$2,2,IF(RFM_Customers[Frequency]&lt;=RFM_Thresholds!$D$2,3,IF(RFM_Customers[Frequency]&lt;=RFM_Thresholds!$E$2,4,5))))</f>
        <v>1</v>
      </c>
      <c r="J1377">
        <f>IF(RFM_Customers[NetSpending]&lt;=RFM_Thresholds!$B$2,1, IF(RFM_Customers[NetSpending]&lt;=RFM_Thresholds!$C$2,2,IF(RFM_Customers[NetSpending]&lt;=RFM_Thresholds!$D$2,3,IF(RFM_Customers[NetSpending]&lt;=RFM_Thresholds!$E$2,4,5))))</f>
        <v>5</v>
      </c>
      <c r="K1377">
        <f t="shared" si="21"/>
        <v>7</v>
      </c>
    </row>
    <row r="1378" spans="1:11" x14ac:dyDescent="0.25">
      <c r="A1378">
        <v>14068</v>
      </c>
      <c r="B1378">
        <v>1516.7200000000003</v>
      </c>
      <c r="C1378">
        <v>23.4</v>
      </c>
      <c r="D1378">
        <v>1493.3200000000002</v>
      </c>
      <c r="E1378">
        <v>4</v>
      </c>
      <c r="F1378" s="1">
        <v>40566</v>
      </c>
      <c r="G1378">
        <v>321</v>
      </c>
      <c r="H1378">
        <f>IF(RFM_Customers[Recency]&lt;=RFM_Thresholds!$B$2,5, IF(RFM_Customers[Recency]&lt;=RFM_Thresholds!$C$2,4,IF(RFM_Customers[Recency]&lt;=RFM_Thresholds!$D$2,3,IF(RFM_Customers[Recency]&lt;=RFM_Thresholds!$E$2,2,1))))</f>
        <v>2</v>
      </c>
      <c r="I1378">
        <f>IF(RFM_Customers[Frequency]&lt;=RFM_Thresholds!$B$2,1, IF(RFM_Customers[Frequency]&lt;=RFM_Thresholds!$C$2,2,IF(RFM_Customers[Frequency]&lt;=RFM_Thresholds!$D$2,3,IF(RFM_Customers[Frequency]&lt;=RFM_Thresholds!$E$2,4,5))))</f>
        <v>1</v>
      </c>
      <c r="J1378">
        <f>IF(RFM_Customers[NetSpending]&lt;=RFM_Thresholds!$B$2,1, IF(RFM_Customers[NetSpending]&lt;=RFM_Thresholds!$C$2,2,IF(RFM_Customers[NetSpending]&lt;=RFM_Thresholds!$D$2,3,IF(RFM_Customers[NetSpending]&lt;=RFM_Thresholds!$E$2,4,5))))</f>
        <v>5</v>
      </c>
      <c r="K1378">
        <f t="shared" si="21"/>
        <v>8</v>
      </c>
    </row>
    <row r="1379" spans="1:11" x14ac:dyDescent="0.25">
      <c r="A1379">
        <v>15943</v>
      </c>
      <c r="B1379">
        <v>271.28999999999996</v>
      </c>
      <c r="C1379">
        <v>0</v>
      </c>
      <c r="D1379">
        <v>271.28999999999996</v>
      </c>
      <c r="E1379">
        <v>2</v>
      </c>
      <c r="F1379" s="1">
        <v>40237</v>
      </c>
      <c r="G1379">
        <v>650</v>
      </c>
      <c r="H1379">
        <f>IF(RFM_Customers[Recency]&lt;=RFM_Thresholds!$B$2,5, IF(RFM_Customers[Recency]&lt;=RFM_Thresholds!$C$2,4,IF(RFM_Customers[Recency]&lt;=RFM_Thresholds!$D$2,3,IF(RFM_Customers[Recency]&lt;=RFM_Thresholds!$E$2,2,1))))</f>
        <v>1</v>
      </c>
      <c r="I1379">
        <f>IF(RFM_Customers[Frequency]&lt;=RFM_Thresholds!$B$2,1, IF(RFM_Customers[Frequency]&lt;=RFM_Thresholds!$C$2,2,IF(RFM_Customers[Frequency]&lt;=RFM_Thresholds!$D$2,3,IF(RFM_Customers[Frequency]&lt;=RFM_Thresholds!$E$2,4,5))))</f>
        <v>1</v>
      </c>
      <c r="J1379">
        <f>IF(RFM_Customers[NetSpending]&lt;=RFM_Thresholds!$B$2,1, IF(RFM_Customers[NetSpending]&lt;=RFM_Thresholds!$C$2,2,IF(RFM_Customers[NetSpending]&lt;=RFM_Thresholds!$D$2,3,IF(RFM_Customers[NetSpending]&lt;=RFM_Thresholds!$E$2,4,5))))</f>
        <v>4</v>
      </c>
      <c r="K1379">
        <f t="shared" si="21"/>
        <v>6</v>
      </c>
    </row>
    <row r="1380" spans="1:11" x14ac:dyDescent="0.25">
      <c r="A1380">
        <v>16923</v>
      </c>
      <c r="B1380">
        <v>13157.129999999981</v>
      </c>
      <c r="C1380">
        <v>584.98</v>
      </c>
      <c r="D1380">
        <v>12572.149999999983</v>
      </c>
      <c r="E1380">
        <v>32</v>
      </c>
      <c r="F1380" s="1">
        <v>40874</v>
      </c>
      <c r="G1380">
        <v>13</v>
      </c>
      <c r="H1380">
        <f>IF(RFM_Customers[Recency]&lt;=RFM_Thresholds!$B$2,5, IF(RFM_Customers[Recency]&lt;=RFM_Thresholds!$C$2,4,IF(RFM_Customers[Recency]&lt;=RFM_Thresholds!$D$2,3,IF(RFM_Customers[Recency]&lt;=RFM_Thresholds!$E$2,2,1))))</f>
        <v>5</v>
      </c>
      <c r="I1380">
        <f>IF(RFM_Customers[Frequency]&lt;=RFM_Thresholds!$B$2,1, IF(RFM_Customers[Frequency]&lt;=RFM_Thresholds!$C$2,2,IF(RFM_Customers[Frequency]&lt;=RFM_Thresholds!$D$2,3,IF(RFM_Customers[Frequency]&lt;=RFM_Thresholds!$E$2,4,5))))</f>
        <v>2</v>
      </c>
      <c r="J1380">
        <f>IF(RFM_Customers[NetSpending]&lt;=RFM_Thresholds!$B$2,1, IF(RFM_Customers[NetSpending]&lt;=RFM_Thresholds!$C$2,2,IF(RFM_Customers[NetSpending]&lt;=RFM_Thresholds!$D$2,3,IF(RFM_Customers[NetSpending]&lt;=RFM_Thresholds!$E$2,4,5))))</f>
        <v>5</v>
      </c>
      <c r="K1380">
        <f t="shared" si="21"/>
        <v>12</v>
      </c>
    </row>
    <row r="1381" spans="1:11" x14ac:dyDescent="0.25">
      <c r="A1381">
        <v>15013</v>
      </c>
      <c r="B1381">
        <v>1610.8200000000011</v>
      </c>
      <c r="C1381">
        <v>0</v>
      </c>
      <c r="D1381">
        <v>1610.8200000000011</v>
      </c>
      <c r="E1381">
        <v>10</v>
      </c>
      <c r="F1381" s="1">
        <v>40399</v>
      </c>
      <c r="G1381">
        <v>488</v>
      </c>
      <c r="H1381">
        <f>IF(RFM_Customers[Recency]&lt;=RFM_Thresholds!$B$2,5, IF(RFM_Customers[Recency]&lt;=RFM_Thresholds!$C$2,4,IF(RFM_Customers[Recency]&lt;=RFM_Thresholds!$D$2,3,IF(RFM_Customers[Recency]&lt;=RFM_Thresholds!$E$2,2,1))))</f>
        <v>1</v>
      </c>
      <c r="I1381">
        <f>IF(RFM_Customers[Frequency]&lt;=RFM_Thresholds!$B$2,1, IF(RFM_Customers[Frequency]&lt;=RFM_Thresholds!$C$2,2,IF(RFM_Customers[Frequency]&lt;=RFM_Thresholds!$D$2,3,IF(RFM_Customers[Frequency]&lt;=RFM_Thresholds!$E$2,4,5))))</f>
        <v>1</v>
      </c>
      <c r="J1381">
        <f>IF(RFM_Customers[NetSpending]&lt;=RFM_Thresholds!$B$2,1, IF(RFM_Customers[NetSpending]&lt;=RFM_Thresholds!$C$2,2,IF(RFM_Customers[NetSpending]&lt;=RFM_Thresholds!$D$2,3,IF(RFM_Customers[NetSpending]&lt;=RFM_Thresholds!$E$2,4,5))))</f>
        <v>5</v>
      </c>
      <c r="K1381">
        <f t="shared" si="21"/>
        <v>7</v>
      </c>
    </row>
    <row r="1382" spans="1:11" x14ac:dyDescent="0.25">
      <c r="A1382">
        <v>15588</v>
      </c>
      <c r="B1382">
        <v>579.6</v>
      </c>
      <c r="C1382">
        <v>0</v>
      </c>
      <c r="D1382">
        <v>579.6</v>
      </c>
      <c r="E1382">
        <v>1</v>
      </c>
      <c r="F1382" s="1">
        <v>40209</v>
      </c>
      <c r="G1382">
        <v>678</v>
      </c>
      <c r="H1382">
        <f>IF(RFM_Customers[Recency]&lt;=RFM_Thresholds!$B$2,5, IF(RFM_Customers[Recency]&lt;=RFM_Thresholds!$C$2,4,IF(RFM_Customers[Recency]&lt;=RFM_Thresholds!$D$2,3,IF(RFM_Customers[Recency]&lt;=RFM_Thresholds!$E$2,2,1))))</f>
        <v>1</v>
      </c>
      <c r="I1382">
        <f>IF(RFM_Customers[Frequency]&lt;=RFM_Thresholds!$B$2,1, IF(RFM_Customers[Frequency]&lt;=RFM_Thresholds!$C$2,2,IF(RFM_Customers[Frequency]&lt;=RFM_Thresholds!$D$2,3,IF(RFM_Customers[Frequency]&lt;=RFM_Thresholds!$E$2,4,5))))</f>
        <v>1</v>
      </c>
      <c r="J1382">
        <f>IF(RFM_Customers[NetSpending]&lt;=RFM_Thresholds!$B$2,1, IF(RFM_Customers[NetSpending]&lt;=RFM_Thresholds!$C$2,2,IF(RFM_Customers[NetSpending]&lt;=RFM_Thresholds!$D$2,3,IF(RFM_Customers[NetSpending]&lt;=RFM_Thresholds!$E$2,4,5))))</f>
        <v>5</v>
      </c>
      <c r="K1382">
        <f t="shared" si="21"/>
        <v>7</v>
      </c>
    </row>
    <row r="1383" spans="1:11" x14ac:dyDescent="0.25">
      <c r="A1383">
        <v>17137</v>
      </c>
      <c r="B1383">
        <v>1099.81</v>
      </c>
      <c r="C1383">
        <v>0</v>
      </c>
      <c r="D1383">
        <v>1099.81</v>
      </c>
      <c r="E1383">
        <v>6</v>
      </c>
      <c r="F1383" s="1">
        <v>40470</v>
      </c>
      <c r="G1383">
        <v>417</v>
      </c>
      <c r="H1383">
        <f>IF(RFM_Customers[Recency]&lt;=RFM_Thresholds!$B$2,5, IF(RFM_Customers[Recency]&lt;=RFM_Thresholds!$C$2,4,IF(RFM_Customers[Recency]&lt;=RFM_Thresholds!$D$2,3,IF(RFM_Customers[Recency]&lt;=RFM_Thresholds!$E$2,2,1))))</f>
        <v>1</v>
      </c>
      <c r="I1383">
        <f>IF(RFM_Customers[Frequency]&lt;=RFM_Thresholds!$B$2,1, IF(RFM_Customers[Frequency]&lt;=RFM_Thresholds!$C$2,2,IF(RFM_Customers[Frequency]&lt;=RFM_Thresholds!$D$2,3,IF(RFM_Customers[Frequency]&lt;=RFM_Thresholds!$E$2,4,5))))</f>
        <v>1</v>
      </c>
      <c r="J1383">
        <f>IF(RFM_Customers[NetSpending]&lt;=RFM_Thresholds!$B$2,1, IF(RFM_Customers[NetSpending]&lt;=RFM_Thresholds!$C$2,2,IF(RFM_Customers[NetSpending]&lt;=RFM_Thresholds!$D$2,3,IF(RFM_Customers[NetSpending]&lt;=RFM_Thresholds!$E$2,4,5))))</f>
        <v>5</v>
      </c>
      <c r="K1383">
        <f t="shared" si="21"/>
        <v>7</v>
      </c>
    </row>
    <row r="1384" spans="1:11" x14ac:dyDescent="0.25">
      <c r="A1384">
        <v>14481</v>
      </c>
      <c r="B1384">
        <v>2284.6899999999996</v>
      </c>
      <c r="C1384">
        <v>376.17</v>
      </c>
      <c r="D1384">
        <v>1908.5199999999995</v>
      </c>
      <c r="E1384">
        <v>5</v>
      </c>
      <c r="F1384" s="1">
        <v>40722</v>
      </c>
      <c r="G1384">
        <v>165</v>
      </c>
      <c r="H1384">
        <f>IF(RFM_Customers[Recency]&lt;=RFM_Thresholds!$B$2,5, IF(RFM_Customers[Recency]&lt;=RFM_Thresholds!$C$2,4,IF(RFM_Customers[Recency]&lt;=RFM_Thresholds!$D$2,3,IF(RFM_Customers[Recency]&lt;=RFM_Thresholds!$E$2,2,1))))</f>
        <v>3</v>
      </c>
      <c r="I1384">
        <f>IF(RFM_Customers[Frequency]&lt;=RFM_Thresholds!$B$2,1, IF(RFM_Customers[Frequency]&lt;=RFM_Thresholds!$C$2,2,IF(RFM_Customers[Frequency]&lt;=RFM_Thresholds!$D$2,3,IF(RFM_Customers[Frequency]&lt;=RFM_Thresholds!$E$2,4,5))))</f>
        <v>1</v>
      </c>
      <c r="J1384">
        <f>IF(RFM_Customers[NetSpending]&lt;=RFM_Thresholds!$B$2,1, IF(RFM_Customers[NetSpending]&lt;=RFM_Thresholds!$C$2,2,IF(RFM_Customers[NetSpending]&lt;=RFM_Thresholds!$D$2,3,IF(RFM_Customers[NetSpending]&lt;=RFM_Thresholds!$E$2,4,5))))</f>
        <v>5</v>
      </c>
      <c r="K1384">
        <f t="shared" si="21"/>
        <v>9</v>
      </c>
    </row>
    <row r="1385" spans="1:11" x14ac:dyDescent="0.25">
      <c r="A1385">
        <v>17353</v>
      </c>
      <c r="B1385">
        <v>3242</v>
      </c>
      <c r="C1385">
        <v>86.45</v>
      </c>
      <c r="D1385">
        <v>3155.55</v>
      </c>
      <c r="E1385">
        <v>4</v>
      </c>
      <c r="F1385" s="1">
        <v>40757</v>
      </c>
      <c r="G1385">
        <v>130</v>
      </c>
      <c r="H1385">
        <f>IF(RFM_Customers[Recency]&lt;=RFM_Thresholds!$B$2,5, IF(RFM_Customers[Recency]&lt;=RFM_Thresholds!$C$2,4,IF(RFM_Customers[Recency]&lt;=RFM_Thresholds!$D$2,3,IF(RFM_Customers[Recency]&lt;=RFM_Thresholds!$E$2,2,1))))</f>
        <v>3</v>
      </c>
      <c r="I1385">
        <f>IF(RFM_Customers[Frequency]&lt;=RFM_Thresholds!$B$2,1, IF(RFM_Customers[Frequency]&lt;=RFM_Thresholds!$C$2,2,IF(RFM_Customers[Frequency]&lt;=RFM_Thresholds!$D$2,3,IF(RFM_Customers[Frequency]&lt;=RFM_Thresholds!$E$2,4,5))))</f>
        <v>1</v>
      </c>
      <c r="J1385">
        <f>IF(RFM_Customers[NetSpending]&lt;=RFM_Thresholds!$B$2,1, IF(RFM_Customers[NetSpending]&lt;=RFM_Thresholds!$C$2,2,IF(RFM_Customers[NetSpending]&lt;=RFM_Thresholds!$D$2,3,IF(RFM_Customers[NetSpending]&lt;=RFM_Thresholds!$E$2,4,5))))</f>
        <v>5</v>
      </c>
      <c r="K1385">
        <f t="shared" si="21"/>
        <v>9</v>
      </c>
    </row>
    <row r="1386" spans="1:11" x14ac:dyDescent="0.25">
      <c r="A1386">
        <v>16014</v>
      </c>
      <c r="B1386">
        <v>1100.2800000000009</v>
      </c>
      <c r="C1386">
        <v>9.25</v>
      </c>
      <c r="D1386">
        <v>1091.0300000000009</v>
      </c>
      <c r="E1386">
        <v>5</v>
      </c>
      <c r="F1386" s="1">
        <v>40849</v>
      </c>
      <c r="G1386">
        <v>38</v>
      </c>
      <c r="H1386">
        <f>IF(RFM_Customers[Recency]&lt;=RFM_Thresholds!$B$2,5, IF(RFM_Customers[Recency]&lt;=RFM_Thresholds!$C$2,4,IF(RFM_Customers[Recency]&lt;=RFM_Thresholds!$D$2,3,IF(RFM_Customers[Recency]&lt;=RFM_Thresholds!$E$2,2,1))))</f>
        <v>4</v>
      </c>
      <c r="I1386">
        <f>IF(RFM_Customers[Frequency]&lt;=RFM_Thresholds!$B$2,1, IF(RFM_Customers[Frequency]&lt;=RFM_Thresholds!$C$2,2,IF(RFM_Customers[Frequency]&lt;=RFM_Thresholds!$D$2,3,IF(RFM_Customers[Frequency]&lt;=RFM_Thresholds!$E$2,4,5))))</f>
        <v>1</v>
      </c>
      <c r="J1386">
        <f>IF(RFM_Customers[NetSpending]&lt;=RFM_Thresholds!$B$2,1, IF(RFM_Customers[NetSpending]&lt;=RFM_Thresholds!$C$2,2,IF(RFM_Customers[NetSpending]&lt;=RFM_Thresholds!$D$2,3,IF(RFM_Customers[NetSpending]&lt;=RFM_Thresholds!$E$2,4,5))))</f>
        <v>5</v>
      </c>
      <c r="K1386">
        <f t="shared" si="21"/>
        <v>10</v>
      </c>
    </row>
    <row r="1387" spans="1:11" x14ac:dyDescent="0.25">
      <c r="A1387">
        <v>14820</v>
      </c>
      <c r="B1387">
        <v>1274.76</v>
      </c>
      <c r="C1387">
        <v>0</v>
      </c>
      <c r="D1387">
        <v>1274.76</v>
      </c>
      <c r="E1387">
        <v>9</v>
      </c>
      <c r="F1387" s="1">
        <v>40865</v>
      </c>
      <c r="G1387">
        <v>22</v>
      </c>
      <c r="H1387">
        <f>IF(RFM_Customers[Recency]&lt;=RFM_Thresholds!$B$2,5, IF(RFM_Customers[Recency]&lt;=RFM_Thresholds!$C$2,4,IF(RFM_Customers[Recency]&lt;=RFM_Thresholds!$D$2,3,IF(RFM_Customers[Recency]&lt;=RFM_Thresholds!$E$2,2,1))))</f>
        <v>4</v>
      </c>
      <c r="I1387">
        <f>IF(RFM_Customers[Frequency]&lt;=RFM_Thresholds!$B$2,1, IF(RFM_Customers[Frequency]&lt;=RFM_Thresholds!$C$2,2,IF(RFM_Customers[Frequency]&lt;=RFM_Thresholds!$D$2,3,IF(RFM_Customers[Frequency]&lt;=RFM_Thresholds!$E$2,4,5))))</f>
        <v>1</v>
      </c>
      <c r="J1387">
        <f>IF(RFM_Customers[NetSpending]&lt;=RFM_Thresholds!$B$2,1, IF(RFM_Customers[NetSpending]&lt;=RFM_Thresholds!$C$2,2,IF(RFM_Customers[NetSpending]&lt;=RFM_Thresholds!$D$2,3,IF(RFM_Customers[NetSpending]&lt;=RFM_Thresholds!$E$2,4,5))))</f>
        <v>5</v>
      </c>
      <c r="K1387">
        <f t="shared" si="21"/>
        <v>10</v>
      </c>
    </row>
    <row r="1388" spans="1:11" x14ac:dyDescent="0.25">
      <c r="A1388">
        <v>15385</v>
      </c>
      <c r="B1388">
        <v>942.08000000000027</v>
      </c>
      <c r="C1388">
        <v>0</v>
      </c>
      <c r="D1388">
        <v>942.08000000000027</v>
      </c>
      <c r="E1388">
        <v>3</v>
      </c>
      <c r="F1388" s="1">
        <v>40846</v>
      </c>
      <c r="G1388">
        <v>41</v>
      </c>
      <c r="H1388">
        <f>IF(RFM_Customers[Recency]&lt;=RFM_Thresholds!$B$2,5, IF(RFM_Customers[Recency]&lt;=RFM_Thresholds!$C$2,4,IF(RFM_Customers[Recency]&lt;=RFM_Thresholds!$D$2,3,IF(RFM_Customers[Recency]&lt;=RFM_Thresholds!$E$2,2,1))))</f>
        <v>4</v>
      </c>
      <c r="I1388">
        <f>IF(RFM_Customers[Frequency]&lt;=RFM_Thresholds!$B$2,1, IF(RFM_Customers[Frequency]&lt;=RFM_Thresholds!$C$2,2,IF(RFM_Customers[Frequency]&lt;=RFM_Thresholds!$D$2,3,IF(RFM_Customers[Frequency]&lt;=RFM_Thresholds!$E$2,4,5))))</f>
        <v>1</v>
      </c>
      <c r="J1388">
        <f>IF(RFM_Customers[NetSpending]&lt;=RFM_Thresholds!$B$2,1, IF(RFM_Customers[NetSpending]&lt;=RFM_Thresholds!$C$2,2,IF(RFM_Customers[NetSpending]&lt;=RFM_Thresholds!$D$2,3,IF(RFM_Customers[NetSpending]&lt;=RFM_Thresholds!$E$2,4,5))))</f>
        <v>5</v>
      </c>
      <c r="K1388">
        <f t="shared" si="21"/>
        <v>10</v>
      </c>
    </row>
    <row r="1389" spans="1:11" x14ac:dyDescent="0.25">
      <c r="A1389">
        <v>12483</v>
      </c>
      <c r="B1389">
        <v>5097.1799999999985</v>
      </c>
      <c r="C1389">
        <v>273.71000000000004</v>
      </c>
      <c r="D1389">
        <v>4823.4699999999984</v>
      </c>
      <c r="E1389">
        <v>19</v>
      </c>
      <c r="F1389" s="1">
        <v>40869</v>
      </c>
      <c r="G1389">
        <v>18</v>
      </c>
      <c r="H1389">
        <f>IF(RFM_Customers[Recency]&lt;=RFM_Thresholds!$B$2,5, IF(RFM_Customers[Recency]&lt;=RFM_Thresholds!$C$2,4,IF(RFM_Customers[Recency]&lt;=RFM_Thresholds!$D$2,3,IF(RFM_Customers[Recency]&lt;=RFM_Thresholds!$E$2,2,1))))</f>
        <v>5</v>
      </c>
      <c r="I1389">
        <f>IF(RFM_Customers[Frequency]&lt;=RFM_Thresholds!$B$2,1, IF(RFM_Customers[Frequency]&lt;=RFM_Thresholds!$C$2,2,IF(RFM_Customers[Frequency]&lt;=RFM_Thresholds!$D$2,3,IF(RFM_Customers[Frequency]&lt;=RFM_Thresholds!$E$2,4,5))))</f>
        <v>1</v>
      </c>
      <c r="J1389">
        <f>IF(RFM_Customers[NetSpending]&lt;=RFM_Thresholds!$B$2,1, IF(RFM_Customers[NetSpending]&lt;=RFM_Thresholds!$C$2,2,IF(RFM_Customers[NetSpending]&lt;=RFM_Thresholds!$D$2,3,IF(RFM_Customers[NetSpending]&lt;=RFM_Thresholds!$E$2,4,5))))</f>
        <v>5</v>
      </c>
      <c r="K1389">
        <f t="shared" si="21"/>
        <v>11</v>
      </c>
    </row>
    <row r="1390" spans="1:11" x14ac:dyDescent="0.25">
      <c r="A1390">
        <v>13443</v>
      </c>
      <c r="B1390">
        <v>1273.1600000000005</v>
      </c>
      <c r="C1390">
        <v>32.450000000000003</v>
      </c>
      <c r="D1390">
        <v>1240.7100000000003</v>
      </c>
      <c r="E1390">
        <v>6</v>
      </c>
      <c r="F1390" s="1">
        <v>40438</v>
      </c>
      <c r="G1390">
        <v>449</v>
      </c>
      <c r="H1390">
        <f>IF(RFM_Customers[Recency]&lt;=RFM_Thresholds!$B$2,5, IF(RFM_Customers[Recency]&lt;=RFM_Thresholds!$C$2,4,IF(RFM_Customers[Recency]&lt;=RFM_Thresholds!$D$2,3,IF(RFM_Customers[Recency]&lt;=RFM_Thresholds!$E$2,2,1))))</f>
        <v>1</v>
      </c>
      <c r="I1390">
        <f>IF(RFM_Customers[Frequency]&lt;=RFM_Thresholds!$B$2,1, IF(RFM_Customers[Frequency]&lt;=RFM_Thresholds!$C$2,2,IF(RFM_Customers[Frequency]&lt;=RFM_Thresholds!$D$2,3,IF(RFM_Customers[Frequency]&lt;=RFM_Thresholds!$E$2,4,5))))</f>
        <v>1</v>
      </c>
      <c r="J1390">
        <f>IF(RFM_Customers[NetSpending]&lt;=RFM_Thresholds!$B$2,1, IF(RFM_Customers[NetSpending]&lt;=RFM_Thresholds!$C$2,2,IF(RFM_Customers[NetSpending]&lt;=RFM_Thresholds!$D$2,3,IF(RFM_Customers[NetSpending]&lt;=RFM_Thresholds!$E$2,4,5))))</f>
        <v>5</v>
      </c>
      <c r="K1390">
        <f t="shared" si="21"/>
        <v>7</v>
      </c>
    </row>
    <row r="1391" spans="1:11" x14ac:dyDescent="0.25">
      <c r="A1391">
        <v>13392</v>
      </c>
      <c r="B1391">
        <v>91.14</v>
      </c>
      <c r="C1391">
        <v>0</v>
      </c>
      <c r="D1391">
        <v>91.14</v>
      </c>
      <c r="E1391">
        <v>1</v>
      </c>
      <c r="F1391" s="1">
        <v>40209</v>
      </c>
      <c r="G1391">
        <v>678</v>
      </c>
      <c r="H1391">
        <f>IF(RFM_Customers[Recency]&lt;=RFM_Thresholds!$B$2,5, IF(RFM_Customers[Recency]&lt;=RFM_Thresholds!$C$2,4,IF(RFM_Customers[Recency]&lt;=RFM_Thresholds!$D$2,3,IF(RFM_Customers[Recency]&lt;=RFM_Thresholds!$E$2,2,1))))</f>
        <v>1</v>
      </c>
      <c r="I1391">
        <f>IF(RFM_Customers[Frequency]&lt;=RFM_Thresholds!$B$2,1, IF(RFM_Customers[Frequency]&lt;=RFM_Thresholds!$C$2,2,IF(RFM_Customers[Frequency]&lt;=RFM_Thresholds!$D$2,3,IF(RFM_Customers[Frequency]&lt;=RFM_Thresholds!$E$2,4,5))))</f>
        <v>1</v>
      </c>
      <c r="J1391">
        <f>IF(RFM_Customers[NetSpending]&lt;=RFM_Thresholds!$B$2,1, IF(RFM_Customers[NetSpending]&lt;=RFM_Thresholds!$C$2,2,IF(RFM_Customers[NetSpending]&lt;=RFM_Thresholds!$D$2,3,IF(RFM_Customers[NetSpending]&lt;=RFM_Thresholds!$E$2,4,5))))</f>
        <v>3</v>
      </c>
      <c r="K1391">
        <f t="shared" si="21"/>
        <v>5</v>
      </c>
    </row>
    <row r="1392" spans="1:11" x14ac:dyDescent="0.25">
      <c r="A1392">
        <v>14306</v>
      </c>
      <c r="B1392">
        <v>3151.3999999999996</v>
      </c>
      <c r="C1392">
        <v>9.9</v>
      </c>
      <c r="D1392">
        <v>3141.4999999999995</v>
      </c>
      <c r="E1392">
        <v>6</v>
      </c>
      <c r="F1392" s="1">
        <v>40835</v>
      </c>
      <c r="G1392">
        <v>52</v>
      </c>
      <c r="H1392">
        <f>IF(RFM_Customers[Recency]&lt;=RFM_Thresholds!$B$2,5, IF(RFM_Customers[Recency]&lt;=RFM_Thresholds!$C$2,4,IF(RFM_Customers[Recency]&lt;=RFM_Thresholds!$D$2,3,IF(RFM_Customers[Recency]&lt;=RFM_Thresholds!$E$2,2,1))))</f>
        <v>4</v>
      </c>
      <c r="I1392">
        <f>IF(RFM_Customers[Frequency]&lt;=RFM_Thresholds!$B$2,1, IF(RFM_Customers[Frequency]&lt;=RFM_Thresholds!$C$2,2,IF(RFM_Customers[Frequency]&lt;=RFM_Thresholds!$D$2,3,IF(RFM_Customers[Frequency]&lt;=RFM_Thresholds!$E$2,4,5))))</f>
        <v>1</v>
      </c>
      <c r="J1392">
        <f>IF(RFM_Customers[NetSpending]&lt;=RFM_Thresholds!$B$2,1, IF(RFM_Customers[NetSpending]&lt;=RFM_Thresholds!$C$2,2,IF(RFM_Customers[NetSpending]&lt;=RFM_Thresholds!$D$2,3,IF(RFM_Customers[NetSpending]&lt;=RFM_Thresholds!$E$2,4,5))))</f>
        <v>5</v>
      </c>
      <c r="K1392">
        <f t="shared" si="21"/>
        <v>10</v>
      </c>
    </row>
    <row r="1393" spans="1:11" x14ac:dyDescent="0.25">
      <c r="A1393">
        <v>13897</v>
      </c>
      <c r="B1393">
        <v>1160.72</v>
      </c>
      <c r="C1393">
        <v>0</v>
      </c>
      <c r="D1393">
        <v>1160.72</v>
      </c>
      <c r="E1393">
        <v>3</v>
      </c>
      <c r="F1393" s="1">
        <v>40836</v>
      </c>
      <c r="G1393">
        <v>51</v>
      </c>
      <c r="H1393">
        <f>IF(RFM_Customers[Recency]&lt;=RFM_Thresholds!$B$2,5, IF(RFM_Customers[Recency]&lt;=RFM_Thresholds!$C$2,4,IF(RFM_Customers[Recency]&lt;=RFM_Thresholds!$D$2,3,IF(RFM_Customers[Recency]&lt;=RFM_Thresholds!$E$2,2,1))))</f>
        <v>4</v>
      </c>
      <c r="I1393">
        <f>IF(RFM_Customers[Frequency]&lt;=RFM_Thresholds!$B$2,1, IF(RFM_Customers[Frequency]&lt;=RFM_Thresholds!$C$2,2,IF(RFM_Customers[Frequency]&lt;=RFM_Thresholds!$D$2,3,IF(RFM_Customers[Frequency]&lt;=RFM_Thresholds!$E$2,4,5))))</f>
        <v>1</v>
      </c>
      <c r="J1393">
        <f>IF(RFM_Customers[NetSpending]&lt;=RFM_Thresholds!$B$2,1, IF(RFM_Customers[NetSpending]&lt;=RFM_Thresholds!$C$2,2,IF(RFM_Customers[NetSpending]&lt;=RFM_Thresholds!$D$2,3,IF(RFM_Customers[NetSpending]&lt;=RFM_Thresholds!$E$2,4,5))))</f>
        <v>5</v>
      </c>
      <c r="K1393">
        <f t="shared" si="21"/>
        <v>10</v>
      </c>
    </row>
    <row r="1394" spans="1:11" x14ac:dyDescent="0.25">
      <c r="A1394">
        <v>15338</v>
      </c>
      <c r="B1394">
        <v>277.92999999999989</v>
      </c>
      <c r="C1394">
        <v>0</v>
      </c>
      <c r="D1394">
        <v>277.92999999999989</v>
      </c>
      <c r="E1394">
        <v>1</v>
      </c>
      <c r="F1394" s="1">
        <v>40209</v>
      </c>
      <c r="G1394">
        <v>678</v>
      </c>
      <c r="H1394">
        <f>IF(RFM_Customers[Recency]&lt;=RFM_Thresholds!$B$2,5, IF(RFM_Customers[Recency]&lt;=RFM_Thresholds!$C$2,4,IF(RFM_Customers[Recency]&lt;=RFM_Thresholds!$D$2,3,IF(RFM_Customers[Recency]&lt;=RFM_Thresholds!$E$2,2,1))))</f>
        <v>1</v>
      </c>
      <c r="I1394">
        <f>IF(RFM_Customers[Frequency]&lt;=RFM_Thresholds!$B$2,1, IF(RFM_Customers[Frequency]&lt;=RFM_Thresholds!$C$2,2,IF(RFM_Customers[Frequency]&lt;=RFM_Thresholds!$D$2,3,IF(RFM_Customers[Frequency]&lt;=RFM_Thresholds!$E$2,4,5))))</f>
        <v>1</v>
      </c>
      <c r="J1394">
        <f>IF(RFM_Customers[NetSpending]&lt;=RFM_Thresholds!$B$2,1, IF(RFM_Customers[NetSpending]&lt;=RFM_Thresholds!$C$2,2,IF(RFM_Customers[NetSpending]&lt;=RFM_Thresholds!$D$2,3,IF(RFM_Customers[NetSpending]&lt;=RFM_Thresholds!$E$2,4,5))))</f>
        <v>4</v>
      </c>
      <c r="K1394">
        <f t="shared" si="21"/>
        <v>6</v>
      </c>
    </row>
    <row r="1395" spans="1:11" x14ac:dyDescent="0.25">
      <c r="A1395">
        <v>18212</v>
      </c>
      <c r="B1395">
        <v>514.37000000000012</v>
      </c>
      <c r="C1395">
        <v>0</v>
      </c>
      <c r="D1395">
        <v>514.37000000000012</v>
      </c>
      <c r="E1395">
        <v>2</v>
      </c>
      <c r="F1395" s="1">
        <v>40560</v>
      </c>
      <c r="G1395">
        <v>327</v>
      </c>
      <c r="H1395">
        <f>IF(RFM_Customers[Recency]&lt;=RFM_Thresholds!$B$2,5, IF(RFM_Customers[Recency]&lt;=RFM_Thresholds!$C$2,4,IF(RFM_Customers[Recency]&lt;=RFM_Thresholds!$D$2,3,IF(RFM_Customers[Recency]&lt;=RFM_Thresholds!$E$2,2,1))))</f>
        <v>2</v>
      </c>
      <c r="I1395">
        <f>IF(RFM_Customers[Frequency]&lt;=RFM_Thresholds!$B$2,1, IF(RFM_Customers[Frequency]&lt;=RFM_Thresholds!$C$2,2,IF(RFM_Customers[Frequency]&lt;=RFM_Thresholds!$D$2,3,IF(RFM_Customers[Frequency]&lt;=RFM_Thresholds!$E$2,4,5))))</f>
        <v>1</v>
      </c>
      <c r="J1395">
        <f>IF(RFM_Customers[NetSpending]&lt;=RFM_Thresholds!$B$2,1, IF(RFM_Customers[NetSpending]&lt;=RFM_Thresholds!$C$2,2,IF(RFM_Customers[NetSpending]&lt;=RFM_Thresholds!$D$2,3,IF(RFM_Customers[NetSpending]&lt;=RFM_Thresholds!$E$2,4,5))))</f>
        <v>5</v>
      </c>
      <c r="K1395">
        <f t="shared" si="21"/>
        <v>8</v>
      </c>
    </row>
    <row r="1396" spans="1:11" x14ac:dyDescent="0.25">
      <c r="A1396">
        <v>16655</v>
      </c>
      <c r="B1396">
        <v>6423.2599999999993</v>
      </c>
      <c r="C1396">
        <v>35.1</v>
      </c>
      <c r="D1396">
        <v>6388.1599999999989</v>
      </c>
      <c r="E1396">
        <v>13</v>
      </c>
      <c r="F1396" s="1">
        <v>40869</v>
      </c>
      <c r="G1396">
        <v>18</v>
      </c>
      <c r="H1396">
        <f>IF(RFM_Customers[Recency]&lt;=RFM_Thresholds!$B$2,5, IF(RFM_Customers[Recency]&lt;=RFM_Thresholds!$C$2,4,IF(RFM_Customers[Recency]&lt;=RFM_Thresholds!$D$2,3,IF(RFM_Customers[Recency]&lt;=RFM_Thresholds!$E$2,2,1))))</f>
        <v>5</v>
      </c>
      <c r="I1396">
        <f>IF(RFM_Customers[Frequency]&lt;=RFM_Thresholds!$B$2,1, IF(RFM_Customers[Frequency]&lt;=RFM_Thresholds!$C$2,2,IF(RFM_Customers[Frequency]&lt;=RFM_Thresholds!$D$2,3,IF(RFM_Customers[Frequency]&lt;=RFM_Thresholds!$E$2,4,5))))</f>
        <v>1</v>
      </c>
      <c r="J1396">
        <f>IF(RFM_Customers[NetSpending]&lt;=RFM_Thresholds!$B$2,1, IF(RFM_Customers[NetSpending]&lt;=RFM_Thresholds!$C$2,2,IF(RFM_Customers[NetSpending]&lt;=RFM_Thresholds!$D$2,3,IF(RFM_Customers[NetSpending]&lt;=RFM_Thresholds!$E$2,4,5))))</f>
        <v>5</v>
      </c>
      <c r="K1396">
        <f t="shared" si="21"/>
        <v>11</v>
      </c>
    </row>
    <row r="1397" spans="1:11" x14ac:dyDescent="0.25">
      <c r="A1397">
        <v>12668</v>
      </c>
      <c r="B1397">
        <v>11383.02999999999</v>
      </c>
      <c r="C1397">
        <v>63.970000000000006</v>
      </c>
      <c r="D1397">
        <v>11319.059999999989</v>
      </c>
      <c r="E1397">
        <v>10</v>
      </c>
      <c r="F1397" s="1">
        <v>40875</v>
      </c>
      <c r="G1397">
        <v>12</v>
      </c>
      <c r="H1397">
        <f>IF(RFM_Customers[Recency]&lt;=RFM_Thresholds!$B$2,5, IF(RFM_Customers[Recency]&lt;=RFM_Thresholds!$C$2,4,IF(RFM_Customers[Recency]&lt;=RFM_Thresholds!$D$2,3,IF(RFM_Customers[Recency]&lt;=RFM_Thresholds!$E$2,2,1))))</f>
        <v>5</v>
      </c>
      <c r="I1397">
        <f>IF(RFM_Customers[Frequency]&lt;=RFM_Thresholds!$B$2,1, IF(RFM_Customers[Frequency]&lt;=RFM_Thresholds!$C$2,2,IF(RFM_Customers[Frequency]&lt;=RFM_Thresholds!$D$2,3,IF(RFM_Customers[Frequency]&lt;=RFM_Thresholds!$E$2,4,5))))</f>
        <v>1</v>
      </c>
      <c r="J1397">
        <f>IF(RFM_Customers[NetSpending]&lt;=RFM_Thresholds!$B$2,1, IF(RFM_Customers[NetSpending]&lt;=RFM_Thresholds!$C$2,2,IF(RFM_Customers[NetSpending]&lt;=RFM_Thresholds!$D$2,3,IF(RFM_Customers[NetSpending]&lt;=RFM_Thresholds!$E$2,4,5))))</f>
        <v>5</v>
      </c>
      <c r="K1397">
        <f t="shared" si="21"/>
        <v>11</v>
      </c>
    </row>
    <row r="1398" spans="1:11" x14ac:dyDescent="0.25">
      <c r="A1398">
        <v>17107</v>
      </c>
      <c r="B1398">
        <v>16052.719999999967</v>
      </c>
      <c r="C1398">
        <v>457.35</v>
      </c>
      <c r="D1398">
        <v>15595.369999999966</v>
      </c>
      <c r="E1398">
        <v>10</v>
      </c>
      <c r="F1398" s="1">
        <v>40853</v>
      </c>
      <c r="G1398">
        <v>34</v>
      </c>
      <c r="H1398">
        <f>IF(RFM_Customers[Recency]&lt;=RFM_Thresholds!$B$2,5, IF(RFM_Customers[Recency]&lt;=RFM_Thresholds!$C$2,4,IF(RFM_Customers[Recency]&lt;=RFM_Thresholds!$D$2,3,IF(RFM_Customers[Recency]&lt;=RFM_Thresholds!$E$2,2,1))))</f>
        <v>4</v>
      </c>
      <c r="I1398">
        <f>IF(RFM_Customers[Frequency]&lt;=RFM_Thresholds!$B$2,1, IF(RFM_Customers[Frequency]&lt;=RFM_Thresholds!$C$2,2,IF(RFM_Customers[Frequency]&lt;=RFM_Thresholds!$D$2,3,IF(RFM_Customers[Frequency]&lt;=RFM_Thresholds!$E$2,4,5))))</f>
        <v>1</v>
      </c>
      <c r="J1398">
        <f>IF(RFM_Customers[NetSpending]&lt;=RFM_Thresholds!$B$2,1, IF(RFM_Customers[NetSpending]&lt;=RFM_Thresholds!$C$2,2,IF(RFM_Customers[NetSpending]&lt;=RFM_Thresholds!$D$2,3,IF(RFM_Customers[NetSpending]&lt;=RFM_Thresholds!$E$2,4,5))))</f>
        <v>5</v>
      </c>
      <c r="K1398">
        <f t="shared" si="21"/>
        <v>10</v>
      </c>
    </row>
    <row r="1399" spans="1:11" x14ac:dyDescent="0.25">
      <c r="A1399">
        <v>17176</v>
      </c>
      <c r="B1399">
        <v>902.32000000000016</v>
      </c>
      <c r="C1399">
        <v>0</v>
      </c>
      <c r="D1399">
        <v>902.32000000000016</v>
      </c>
      <c r="E1399">
        <v>3</v>
      </c>
      <c r="F1399" s="1">
        <v>40685</v>
      </c>
      <c r="G1399">
        <v>202</v>
      </c>
      <c r="H1399">
        <f>IF(RFM_Customers[Recency]&lt;=RFM_Thresholds!$B$2,5, IF(RFM_Customers[Recency]&lt;=RFM_Thresholds!$C$2,4,IF(RFM_Customers[Recency]&lt;=RFM_Thresholds!$D$2,3,IF(RFM_Customers[Recency]&lt;=RFM_Thresholds!$E$2,2,1))))</f>
        <v>2</v>
      </c>
      <c r="I1399">
        <f>IF(RFM_Customers[Frequency]&lt;=RFM_Thresholds!$B$2,1, IF(RFM_Customers[Frequency]&lt;=RFM_Thresholds!$C$2,2,IF(RFM_Customers[Frequency]&lt;=RFM_Thresholds!$D$2,3,IF(RFM_Customers[Frequency]&lt;=RFM_Thresholds!$E$2,4,5))))</f>
        <v>1</v>
      </c>
      <c r="J1399">
        <f>IF(RFM_Customers[NetSpending]&lt;=RFM_Thresholds!$B$2,1, IF(RFM_Customers[NetSpending]&lt;=RFM_Thresholds!$C$2,2,IF(RFM_Customers[NetSpending]&lt;=RFM_Thresholds!$D$2,3,IF(RFM_Customers[NetSpending]&lt;=RFM_Thresholds!$E$2,4,5))))</f>
        <v>5</v>
      </c>
      <c r="K1399">
        <f t="shared" si="21"/>
        <v>8</v>
      </c>
    </row>
    <row r="1400" spans="1:11" x14ac:dyDescent="0.25">
      <c r="A1400">
        <v>13478</v>
      </c>
      <c r="B1400">
        <v>2215.7800000000007</v>
      </c>
      <c r="C1400">
        <v>147.75</v>
      </c>
      <c r="D1400">
        <v>2068.0300000000007</v>
      </c>
      <c r="E1400">
        <v>5</v>
      </c>
      <c r="F1400" s="1">
        <v>40417</v>
      </c>
      <c r="G1400">
        <v>470</v>
      </c>
      <c r="H1400">
        <f>IF(RFM_Customers[Recency]&lt;=RFM_Thresholds!$B$2,5, IF(RFM_Customers[Recency]&lt;=RFM_Thresholds!$C$2,4,IF(RFM_Customers[Recency]&lt;=RFM_Thresholds!$D$2,3,IF(RFM_Customers[Recency]&lt;=RFM_Thresholds!$E$2,2,1))))</f>
        <v>1</v>
      </c>
      <c r="I1400">
        <f>IF(RFM_Customers[Frequency]&lt;=RFM_Thresholds!$B$2,1, IF(RFM_Customers[Frequency]&lt;=RFM_Thresholds!$C$2,2,IF(RFM_Customers[Frequency]&lt;=RFM_Thresholds!$D$2,3,IF(RFM_Customers[Frequency]&lt;=RFM_Thresholds!$E$2,4,5))))</f>
        <v>1</v>
      </c>
      <c r="J1400">
        <f>IF(RFM_Customers[NetSpending]&lt;=RFM_Thresholds!$B$2,1, IF(RFM_Customers[NetSpending]&lt;=RFM_Thresholds!$C$2,2,IF(RFM_Customers[NetSpending]&lt;=RFM_Thresholds!$D$2,3,IF(RFM_Customers[NetSpending]&lt;=RFM_Thresholds!$E$2,4,5))))</f>
        <v>5</v>
      </c>
      <c r="K1400">
        <f t="shared" si="21"/>
        <v>7</v>
      </c>
    </row>
    <row r="1401" spans="1:11" x14ac:dyDescent="0.25">
      <c r="A1401">
        <v>14637</v>
      </c>
      <c r="B1401">
        <v>106.67999999999998</v>
      </c>
      <c r="C1401">
        <v>0</v>
      </c>
      <c r="D1401">
        <v>106.67999999999998</v>
      </c>
      <c r="E1401">
        <v>1</v>
      </c>
      <c r="F1401" s="1">
        <v>40209</v>
      </c>
      <c r="G1401">
        <v>678</v>
      </c>
      <c r="H1401">
        <f>IF(RFM_Customers[Recency]&lt;=RFM_Thresholds!$B$2,5, IF(RFM_Customers[Recency]&lt;=RFM_Thresholds!$C$2,4,IF(RFM_Customers[Recency]&lt;=RFM_Thresholds!$D$2,3,IF(RFM_Customers[Recency]&lt;=RFM_Thresholds!$E$2,2,1))))</f>
        <v>1</v>
      </c>
      <c r="I1401">
        <f>IF(RFM_Customers[Frequency]&lt;=RFM_Thresholds!$B$2,1, IF(RFM_Customers[Frequency]&lt;=RFM_Thresholds!$C$2,2,IF(RFM_Customers[Frequency]&lt;=RFM_Thresholds!$D$2,3,IF(RFM_Customers[Frequency]&lt;=RFM_Thresholds!$E$2,4,5))))</f>
        <v>1</v>
      </c>
      <c r="J1401">
        <f>IF(RFM_Customers[NetSpending]&lt;=RFM_Thresholds!$B$2,1, IF(RFM_Customers[NetSpending]&lt;=RFM_Thresholds!$C$2,2,IF(RFM_Customers[NetSpending]&lt;=RFM_Thresholds!$D$2,3,IF(RFM_Customers[NetSpending]&lt;=RFM_Thresholds!$E$2,4,5))))</f>
        <v>3</v>
      </c>
      <c r="K1401">
        <f t="shared" si="21"/>
        <v>5</v>
      </c>
    </row>
    <row r="1402" spans="1:11" x14ac:dyDescent="0.25">
      <c r="A1402">
        <v>15022</v>
      </c>
      <c r="B1402">
        <v>1133.44</v>
      </c>
      <c r="C1402">
        <v>0</v>
      </c>
      <c r="D1402">
        <v>1133.44</v>
      </c>
      <c r="E1402">
        <v>5</v>
      </c>
      <c r="F1402" s="1">
        <v>40875</v>
      </c>
      <c r="G1402">
        <v>12</v>
      </c>
      <c r="H1402">
        <f>IF(RFM_Customers[Recency]&lt;=RFM_Thresholds!$B$2,5, IF(RFM_Customers[Recency]&lt;=RFM_Thresholds!$C$2,4,IF(RFM_Customers[Recency]&lt;=RFM_Thresholds!$D$2,3,IF(RFM_Customers[Recency]&lt;=RFM_Thresholds!$E$2,2,1))))</f>
        <v>5</v>
      </c>
      <c r="I1402">
        <f>IF(RFM_Customers[Frequency]&lt;=RFM_Thresholds!$B$2,1, IF(RFM_Customers[Frequency]&lt;=RFM_Thresholds!$C$2,2,IF(RFM_Customers[Frequency]&lt;=RFM_Thresholds!$D$2,3,IF(RFM_Customers[Frequency]&lt;=RFM_Thresholds!$E$2,4,5))))</f>
        <v>1</v>
      </c>
      <c r="J1402">
        <f>IF(RFM_Customers[NetSpending]&lt;=RFM_Thresholds!$B$2,1, IF(RFM_Customers[NetSpending]&lt;=RFM_Thresholds!$C$2,2,IF(RFM_Customers[NetSpending]&lt;=RFM_Thresholds!$D$2,3,IF(RFM_Customers[NetSpending]&lt;=RFM_Thresholds!$E$2,4,5))))</f>
        <v>5</v>
      </c>
      <c r="K1402">
        <f t="shared" si="21"/>
        <v>11</v>
      </c>
    </row>
    <row r="1403" spans="1:11" x14ac:dyDescent="0.25">
      <c r="A1403">
        <v>14370</v>
      </c>
      <c r="B1403">
        <v>1175.78</v>
      </c>
      <c r="C1403">
        <v>83.65</v>
      </c>
      <c r="D1403">
        <v>1092.1299999999999</v>
      </c>
      <c r="E1403">
        <v>6</v>
      </c>
      <c r="F1403" s="1">
        <v>40436</v>
      </c>
      <c r="G1403">
        <v>451</v>
      </c>
      <c r="H1403">
        <f>IF(RFM_Customers[Recency]&lt;=RFM_Thresholds!$B$2,5, IF(RFM_Customers[Recency]&lt;=RFM_Thresholds!$C$2,4,IF(RFM_Customers[Recency]&lt;=RFM_Thresholds!$D$2,3,IF(RFM_Customers[Recency]&lt;=RFM_Thresholds!$E$2,2,1))))</f>
        <v>1</v>
      </c>
      <c r="I1403">
        <f>IF(RFM_Customers[Frequency]&lt;=RFM_Thresholds!$B$2,1, IF(RFM_Customers[Frequency]&lt;=RFM_Thresholds!$C$2,2,IF(RFM_Customers[Frequency]&lt;=RFM_Thresholds!$D$2,3,IF(RFM_Customers[Frequency]&lt;=RFM_Thresholds!$E$2,4,5))))</f>
        <v>1</v>
      </c>
      <c r="J1403">
        <f>IF(RFM_Customers[NetSpending]&lt;=RFM_Thresholds!$B$2,1, IF(RFM_Customers[NetSpending]&lt;=RFM_Thresholds!$C$2,2,IF(RFM_Customers[NetSpending]&lt;=RFM_Thresholds!$D$2,3,IF(RFM_Customers[NetSpending]&lt;=RFM_Thresholds!$E$2,4,5))))</f>
        <v>5</v>
      </c>
      <c r="K1403">
        <f t="shared" si="21"/>
        <v>7</v>
      </c>
    </row>
    <row r="1404" spans="1:11" x14ac:dyDescent="0.25">
      <c r="A1404">
        <v>12454</v>
      </c>
      <c r="B1404">
        <v>16679.78</v>
      </c>
      <c r="C1404">
        <v>12387.07</v>
      </c>
      <c r="D1404">
        <v>4292.7099999999991</v>
      </c>
      <c r="E1404">
        <v>5</v>
      </c>
      <c r="F1404" s="1">
        <v>40830</v>
      </c>
      <c r="G1404">
        <v>57</v>
      </c>
      <c r="H1404">
        <f>IF(RFM_Customers[Recency]&lt;=RFM_Thresholds!$B$2,5, IF(RFM_Customers[Recency]&lt;=RFM_Thresholds!$C$2,4,IF(RFM_Customers[Recency]&lt;=RFM_Thresholds!$D$2,3,IF(RFM_Customers[Recency]&lt;=RFM_Thresholds!$E$2,2,1))))</f>
        <v>4</v>
      </c>
      <c r="I1404">
        <f>IF(RFM_Customers[Frequency]&lt;=RFM_Thresholds!$B$2,1, IF(RFM_Customers[Frequency]&lt;=RFM_Thresholds!$C$2,2,IF(RFM_Customers[Frequency]&lt;=RFM_Thresholds!$D$2,3,IF(RFM_Customers[Frequency]&lt;=RFM_Thresholds!$E$2,4,5))))</f>
        <v>1</v>
      </c>
      <c r="J1404">
        <f>IF(RFM_Customers[NetSpending]&lt;=RFM_Thresholds!$B$2,1, IF(RFM_Customers[NetSpending]&lt;=RFM_Thresholds!$C$2,2,IF(RFM_Customers[NetSpending]&lt;=RFM_Thresholds!$D$2,3,IF(RFM_Customers[NetSpending]&lt;=RFM_Thresholds!$E$2,4,5))))</f>
        <v>5</v>
      </c>
      <c r="K1404">
        <f t="shared" si="21"/>
        <v>10</v>
      </c>
    </row>
    <row r="1405" spans="1:11" x14ac:dyDescent="0.25">
      <c r="A1405">
        <v>12810</v>
      </c>
      <c r="B1405">
        <v>534.99</v>
      </c>
      <c r="C1405">
        <v>0</v>
      </c>
      <c r="D1405">
        <v>534.99</v>
      </c>
      <c r="E1405">
        <v>2</v>
      </c>
      <c r="F1405" s="1">
        <v>40352</v>
      </c>
      <c r="G1405">
        <v>535</v>
      </c>
      <c r="H1405">
        <f>IF(RFM_Customers[Recency]&lt;=RFM_Thresholds!$B$2,5, IF(RFM_Customers[Recency]&lt;=RFM_Thresholds!$C$2,4,IF(RFM_Customers[Recency]&lt;=RFM_Thresholds!$D$2,3,IF(RFM_Customers[Recency]&lt;=RFM_Thresholds!$E$2,2,1))))</f>
        <v>1</v>
      </c>
      <c r="I1405">
        <f>IF(RFM_Customers[Frequency]&lt;=RFM_Thresholds!$B$2,1, IF(RFM_Customers[Frequency]&lt;=RFM_Thresholds!$C$2,2,IF(RFM_Customers[Frequency]&lt;=RFM_Thresholds!$D$2,3,IF(RFM_Customers[Frequency]&lt;=RFM_Thresholds!$E$2,4,5))))</f>
        <v>1</v>
      </c>
      <c r="J1405">
        <f>IF(RFM_Customers[NetSpending]&lt;=RFM_Thresholds!$B$2,1, IF(RFM_Customers[NetSpending]&lt;=RFM_Thresholds!$C$2,2,IF(RFM_Customers[NetSpending]&lt;=RFM_Thresholds!$D$2,3,IF(RFM_Customers[NetSpending]&lt;=RFM_Thresholds!$E$2,4,5))))</f>
        <v>5</v>
      </c>
      <c r="K1405">
        <f t="shared" si="21"/>
        <v>7</v>
      </c>
    </row>
    <row r="1406" spans="1:11" x14ac:dyDescent="0.25">
      <c r="A1406">
        <v>14047</v>
      </c>
      <c r="B1406">
        <v>3968.1099999999992</v>
      </c>
      <c r="C1406">
        <v>87</v>
      </c>
      <c r="D1406">
        <v>3881.1099999999992</v>
      </c>
      <c r="E1406">
        <v>14</v>
      </c>
      <c r="F1406" s="1">
        <v>40878</v>
      </c>
      <c r="G1406">
        <v>9</v>
      </c>
      <c r="H1406">
        <f>IF(RFM_Customers[Recency]&lt;=RFM_Thresholds!$B$2,5, IF(RFM_Customers[Recency]&lt;=RFM_Thresholds!$C$2,4,IF(RFM_Customers[Recency]&lt;=RFM_Thresholds!$D$2,3,IF(RFM_Customers[Recency]&lt;=RFM_Thresholds!$E$2,2,1))))</f>
        <v>5</v>
      </c>
      <c r="I1406">
        <f>IF(RFM_Customers[Frequency]&lt;=RFM_Thresholds!$B$2,1, IF(RFM_Customers[Frequency]&lt;=RFM_Thresholds!$C$2,2,IF(RFM_Customers[Frequency]&lt;=RFM_Thresholds!$D$2,3,IF(RFM_Customers[Frequency]&lt;=RFM_Thresholds!$E$2,4,5))))</f>
        <v>1</v>
      </c>
      <c r="J1406">
        <f>IF(RFM_Customers[NetSpending]&lt;=RFM_Thresholds!$B$2,1, IF(RFM_Customers[NetSpending]&lt;=RFM_Thresholds!$C$2,2,IF(RFM_Customers[NetSpending]&lt;=RFM_Thresholds!$D$2,3,IF(RFM_Customers[NetSpending]&lt;=RFM_Thresholds!$E$2,4,5))))</f>
        <v>5</v>
      </c>
      <c r="K1406">
        <f t="shared" si="21"/>
        <v>11</v>
      </c>
    </row>
    <row r="1407" spans="1:11" x14ac:dyDescent="0.25">
      <c r="A1407">
        <v>12800</v>
      </c>
      <c r="B1407">
        <v>584.24999999999989</v>
      </c>
      <c r="C1407">
        <v>0</v>
      </c>
      <c r="D1407">
        <v>584.24999999999989</v>
      </c>
      <c r="E1407">
        <v>3</v>
      </c>
      <c r="F1407" s="1">
        <v>40416</v>
      </c>
      <c r="G1407">
        <v>471</v>
      </c>
      <c r="H1407">
        <f>IF(RFM_Customers[Recency]&lt;=RFM_Thresholds!$B$2,5, IF(RFM_Customers[Recency]&lt;=RFM_Thresholds!$C$2,4,IF(RFM_Customers[Recency]&lt;=RFM_Thresholds!$D$2,3,IF(RFM_Customers[Recency]&lt;=RFM_Thresholds!$E$2,2,1))))</f>
        <v>1</v>
      </c>
      <c r="I1407">
        <f>IF(RFM_Customers[Frequency]&lt;=RFM_Thresholds!$B$2,1, IF(RFM_Customers[Frequency]&lt;=RFM_Thresholds!$C$2,2,IF(RFM_Customers[Frequency]&lt;=RFM_Thresholds!$D$2,3,IF(RFM_Customers[Frequency]&lt;=RFM_Thresholds!$E$2,4,5))))</f>
        <v>1</v>
      </c>
      <c r="J1407">
        <f>IF(RFM_Customers[NetSpending]&lt;=RFM_Thresholds!$B$2,1, IF(RFM_Customers[NetSpending]&lt;=RFM_Thresholds!$C$2,2,IF(RFM_Customers[NetSpending]&lt;=RFM_Thresholds!$D$2,3,IF(RFM_Customers[NetSpending]&lt;=RFM_Thresholds!$E$2,4,5))))</f>
        <v>5</v>
      </c>
      <c r="K1407">
        <f t="shared" si="21"/>
        <v>7</v>
      </c>
    </row>
    <row r="1408" spans="1:11" x14ac:dyDescent="0.25">
      <c r="A1408">
        <v>12711</v>
      </c>
      <c r="B1408">
        <v>1339.0499999999993</v>
      </c>
      <c r="C1408">
        <v>0</v>
      </c>
      <c r="D1408">
        <v>1339.0499999999993</v>
      </c>
      <c r="E1408">
        <v>2</v>
      </c>
      <c r="F1408" s="1">
        <v>40275</v>
      </c>
      <c r="G1408">
        <v>612</v>
      </c>
      <c r="H1408">
        <f>IF(RFM_Customers[Recency]&lt;=RFM_Thresholds!$B$2,5, IF(RFM_Customers[Recency]&lt;=RFM_Thresholds!$C$2,4,IF(RFM_Customers[Recency]&lt;=RFM_Thresholds!$D$2,3,IF(RFM_Customers[Recency]&lt;=RFM_Thresholds!$E$2,2,1))))</f>
        <v>1</v>
      </c>
      <c r="I1408">
        <f>IF(RFM_Customers[Frequency]&lt;=RFM_Thresholds!$B$2,1, IF(RFM_Customers[Frequency]&lt;=RFM_Thresholds!$C$2,2,IF(RFM_Customers[Frequency]&lt;=RFM_Thresholds!$D$2,3,IF(RFM_Customers[Frequency]&lt;=RFM_Thresholds!$E$2,4,5))))</f>
        <v>1</v>
      </c>
      <c r="J1408">
        <f>IF(RFM_Customers[NetSpending]&lt;=RFM_Thresholds!$B$2,1, IF(RFM_Customers[NetSpending]&lt;=RFM_Thresholds!$C$2,2,IF(RFM_Customers[NetSpending]&lt;=RFM_Thresholds!$D$2,3,IF(RFM_Customers[NetSpending]&lt;=RFM_Thresholds!$E$2,4,5))))</f>
        <v>5</v>
      </c>
      <c r="K1408">
        <f t="shared" si="21"/>
        <v>7</v>
      </c>
    </row>
    <row r="1409" spans="1:11" x14ac:dyDescent="0.25">
      <c r="A1409">
        <v>16840</v>
      </c>
      <c r="B1409">
        <v>139.85</v>
      </c>
      <c r="C1409">
        <v>13.14</v>
      </c>
      <c r="D1409">
        <v>126.71000000000001</v>
      </c>
      <c r="E1409">
        <v>2</v>
      </c>
      <c r="F1409" s="1">
        <v>40283</v>
      </c>
      <c r="G1409">
        <v>604</v>
      </c>
      <c r="H1409">
        <f>IF(RFM_Customers[Recency]&lt;=RFM_Thresholds!$B$2,5, IF(RFM_Customers[Recency]&lt;=RFM_Thresholds!$C$2,4,IF(RFM_Customers[Recency]&lt;=RFM_Thresholds!$D$2,3,IF(RFM_Customers[Recency]&lt;=RFM_Thresholds!$E$2,2,1))))</f>
        <v>1</v>
      </c>
      <c r="I1409">
        <f>IF(RFM_Customers[Frequency]&lt;=RFM_Thresholds!$B$2,1, IF(RFM_Customers[Frequency]&lt;=RFM_Thresholds!$C$2,2,IF(RFM_Customers[Frequency]&lt;=RFM_Thresholds!$D$2,3,IF(RFM_Customers[Frequency]&lt;=RFM_Thresholds!$E$2,4,5))))</f>
        <v>1</v>
      </c>
      <c r="J1409">
        <f>IF(RFM_Customers[NetSpending]&lt;=RFM_Thresholds!$B$2,1, IF(RFM_Customers[NetSpending]&lt;=RFM_Thresholds!$C$2,2,IF(RFM_Customers[NetSpending]&lt;=RFM_Thresholds!$D$2,3,IF(RFM_Customers[NetSpending]&lt;=RFM_Thresholds!$E$2,4,5))))</f>
        <v>3</v>
      </c>
      <c r="K1409">
        <f t="shared" si="21"/>
        <v>5</v>
      </c>
    </row>
    <row r="1410" spans="1:11" x14ac:dyDescent="0.25">
      <c r="A1410">
        <v>15416</v>
      </c>
      <c r="B1410">
        <v>4572.8200000000006</v>
      </c>
      <c r="C1410">
        <v>18.170000000000002</v>
      </c>
      <c r="D1410">
        <v>4554.6499999999996</v>
      </c>
      <c r="E1410">
        <v>7</v>
      </c>
      <c r="F1410" s="1">
        <v>40822</v>
      </c>
      <c r="G1410">
        <v>65</v>
      </c>
      <c r="H1410">
        <f>IF(RFM_Customers[Recency]&lt;=RFM_Thresholds!$B$2,5, IF(RFM_Customers[Recency]&lt;=RFM_Thresholds!$C$2,4,IF(RFM_Customers[Recency]&lt;=RFM_Thresholds!$D$2,3,IF(RFM_Customers[Recency]&lt;=RFM_Thresholds!$E$2,2,1))))</f>
        <v>3</v>
      </c>
      <c r="I1410">
        <f>IF(RFM_Customers[Frequency]&lt;=RFM_Thresholds!$B$2,1, IF(RFM_Customers[Frequency]&lt;=RFM_Thresholds!$C$2,2,IF(RFM_Customers[Frequency]&lt;=RFM_Thresholds!$D$2,3,IF(RFM_Customers[Frequency]&lt;=RFM_Thresholds!$E$2,4,5))))</f>
        <v>1</v>
      </c>
      <c r="J1410">
        <f>IF(RFM_Customers[NetSpending]&lt;=RFM_Thresholds!$B$2,1, IF(RFM_Customers[NetSpending]&lt;=RFM_Thresholds!$C$2,2,IF(RFM_Customers[NetSpending]&lt;=RFM_Thresholds!$D$2,3,IF(RFM_Customers[NetSpending]&lt;=RFM_Thresholds!$E$2,4,5))))</f>
        <v>5</v>
      </c>
      <c r="K1410">
        <f t="shared" ref="K1410:K1473" si="22">H1410+I1410+J1410</f>
        <v>9</v>
      </c>
    </row>
    <row r="1411" spans="1:11" x14ac:dyDescent="0.25">
      <c r="A1411">
        <v>17365</v>
      </c>
      <c r="B1411">
        <v>8184.4899999999834</v>
      </c>
      <c r="C1411">
        <v>19.149999999999999</v>
      </c>
      <c r="D1411">
        <v>8165.3399999999829</v>
      </c>
      <c r="E1411">
        <v>15</v>
      </c>
      <c r="F1411" s="1">
        <v>40874</v>
      </c>
      <c r="G1411">
        <v>13</v>
      </c>
      <c r="H1411">
        <f>IF(RFM_Customers[Recency]&lt;=RFM_Thresholds!$B$2,5, IF(RFM_Customers[Recency]&lt;=RFM_Thresholds!$C$2,4,IF(RFM_Customers[Recency]&lt;=RFM_Thresholds!$D$2,3,IF(RFM_Customers[Recency]&lt;=RFM_Thresholds!$E$2,2,1))))</f>
        <v>5</v>
      </c>
      <c r="I1411">
        <f>IF(RFM_Customers[Frequency]&lt;=RFM_Thresholds!$B$2,1, IF(RFM_Customers[Frequency]&lt;=RFM_Thresholds!$C$2,2,IF(RFM_Customers[Frequency]&lt;=RFM_Thresholds!$D$2,3,IF(RFM_Customers[Frequency]&lt;=RFM_Thresholds!$E$2,4,5))))</f>
        <v>1</v>
      </c>
      <c r="J1411">
        <f>IF(RFM_Customers[NetSpending]&lt;=RFM_Thresholds!$B$2,1, IF(RFM_Customers[NetSpending]&lt;=RFM_Thresholds!$C$2,2,IF(RFM_Customers[NetSpending]&lt;=RFM_Thresholds!$D$2,3,IF(RFM_Customers[NetSpending]&lt;=RFM_Thresholds!$E$2,4,5))))</f>
        <v>5</v>
      </c>
      <c r="K1411">
        <f t="shared" si="22"/>
        <v>11</v>
      </c>
    </row>
    <row r="1412" spans="1:11" x14ac:dyDescent="0.25">
      <c r="A1412">
        <v>13511</v>
      </c>
      <c r="B1412">
        <v>282.76</v>
      </c>
      <c r="C1412">
        <v>38.15</v>
      </c>
      <c r="D1412">
        <v>244.60999999999999</v>
      </c>
      <c r="E1412">
        <v>1</v>
      </c>
      <c r="F1412" s="1">
        <v>40210</v>
      </c>
      <c r="G1412">
        <v>677</v>
      </c>
      <c r="H1412">
        <f>IF(RFM_Customers[Recency]&lt;=RFM_Thresholds!$B$2,5, IF(RFM_Customers[Recency]&lt;=RFM_Thresholds!$C$2,4,IF(RFM_Customers[Recency]&lt;=RFM_Thresholds!$D$2,3,IF(RFM_Customers[Recency]&lt;=RFM_Thresholds!$E$2,2,1))))</f>
        <v>1</v>
      </c>
      <c r="I1412">
        <f>IF(RFM_Customers[Frequency]&lt;=RFM_Thresholds!$B$2,1, IF(RFM_Customers[Frequency]&lt;=RFM_Thresholds!$C$2,2,IF(RFM_Customers[Frequency]&lt;=RFM_Thresholds!$D$2,3,IF(RFM_Customers[Frequency]&lt;=RFM_Thresholds!$E$2,4,5))))</f>
        <v>1</v>
      </c>
      <c r="J1412">
        <f>IF(RFM_Customers[NetSpending]&lt;=RFM_Thresholds!$B$2,1, IF(RFM_Customers[NetSpending]&lt;=RFM_Thresholds!$C$2,2,IF(RFM_Customers[NetSpending]&lt;=RFM_Thresholds!$D$2,3,IF(RFM_Customers[NetSpending]&lt;=RFM_Thresholds!$E$2,4,5))))</f>
        <v>4</v>
      </c>
      <c r="K1412">
        <f t="shared" si="22"/>
        <v>6</v>
      </c>
    </row>
    <row r="1413" spans="1:11" x14ac:dyDescent="0.25">
      <c r="A1413">
        <v>16415</v>
      </c>
      <c r="B1413">
        <v>696.7600000000001</v>
      </c>
      <c r="C1413">
        <v>0</v>
      </c>
      <c r="D1413">
        <v>696.7600000000001</v>
      </c>
      <c r="E1413">
        <v>3</v>
      </c>
      <c r="F1413" s="1">
        <v>40842</v>
      </c>
      <c r="G1413">
        <v>45</v>
      </c>
      <c r="H1413">
        <f>IF(RFM_Customers[Recency]&lt;=RFM_Thresholds!$B$2,5, IF(RFM_Customers[Recency]&lt;=RFM_Thresholds!$C$2,4,IF(RFM_Customers[Recency]&lt;=RFM_Thresholds!$D$2,3,IF(RFM_Customers[Recency]&lt;=RFM_Thresholds!$E$2,2,1))))</f>
        <v>4</v>
      </c>
      <c r="I1413">
        <f>IF(RFM_Customers[Frequency]&lt;=RFM_Thresholds!$B$2,1, IF(RFM_Customers[Frequency]&lt;=RFM_Thresholds!$C$2,2,IF(RFM_Customers[Frequency]&lt;=RFM_Thresholds!$D$2,3,IF(RFM_Customers[Frequency]&lt;=RFM_Thresholds!$E$2,4,5))))</f>
        <v>1</v>
      </c>
      <c r="J1413">
        <f>IF(RFM_Customers[NetSpending]&lt;=RFM_Thresholds!$B$2,1, IF(RFM_Customers[NetSpending]&lt;=RFM_Thresholds!$C$2,2,IF(RFM_Customers[NetSpending]&lt;=RFM_Thresholds!$D$2,3,IF(RFM_Customers[NetSpending]&lt;=RFM_Thresholds!$E$2,4,5))))</f>
        <v>5</v>
      </c>
      <c r="K1413">
        <f t="shared" si="22"/>
        <v>10</v>
      </c>
    </row>
    <row r="1414" spans="1:11" x14ac:dyDescent="0.25">
      <c r="A1414">
        <v>15512</v>
      </c>
      <c r="B1414">
        <v>331.58000000000004</v>
      </c>
      <c r="C1414">
        <v>0</v>
      </c>
      <c r="D1414">
        <v>331.58000000000004</v>
      </c>
      <c r="E1414">
        <v>4</v>
      </c>
      <c r="F1414" s="1">
        <v>40731</v>
      </c>
      <c r="G1414">
        <v>156</v>
      </c>
      <c r="H1414">
        <f>IF(RFM_Customers[Recency]&lt;=RFM_Thresholds!$B$2,5, IF(RFM_Customers[Recency]&lt;=RFM_Thresholds!$C$2,4,IF(RFM_Customers[Recency]&lt;=RFM_Thresholds!$D$2,3,IF(RFM_Customers[Recency]&lt;=RFM_Thresholds!$E$2,2,1))))</f>
        <v>3</v>
      </c>
      <c r="I1414">
        <f>IF(RFM_Customers[Frequency]&lt;=RFM_Thresholds!$B$2,1, IF(RFM_Customers[Frequency]&lt;=RFM_Thresholds!$C$2,2,IF(RFM_Customers[Frequency]&lt;=RFM_Thresholds!$D$2,3,IF(RFM_Customers[Frequency]&lt;=RFM_Thresholds!$E$2,4,5))))</f>
        <v>1</v>
      </c>
      <c r="J1414">
        <f>IF(RFM_Customers[NetSpending]&lt;=RFM_Thresholds!$B$2,1, IF(RFM_Customers[NetSpending]&lt;=RFM_Thresholds!$C$2,2,IF(RFM_Customers[NetSpending]&lt;=RFM_Thresholds!$D$2,3,IF(RFM_Customers[NetSpending]&lt;=RFM_Thresholds!$E$2,4,5))))</f>
        <v>4</v>
      </c>
      <c r="K1414">
        <f t="shared" si="22"/>
        <v>8</v>
      </c>
    </row>
    <row r="1415" spans="1:11" x14ac:dyDescent="0.25">
      <c r="A1415">
        <v>12858</v>
      </c>
      <c r="B1415">
        <v>147.26999999999998</v>
      </c>
      <c r="C1415">
        <v>26.19</v>
      </c>
      <c r="D1415">
        <v>121.08000000000001</v>
      </c>
      <c r="E1415">
        <v>1</v>
      </c>
      <c r="F1415" s="1">
        <v>40503</v>
      </c>
      <c r="G1415">
        <v>384</v>
      </c>
      <c r="H1415">
        <f>IF(RFM_Customers[Recency]&lt;=RFM_Thresholds!$B$2,5, IF(RFM_Customers[Recency]&lt;=RFM_Thresholds!$C$2,4,IF(RFM_Customers[Recency]&lt;=RFM_Thresholds!$D$2,3,IF(RFM_Customers[Recency]&lt;=RFM_Thresholds!$E$2,2,1))))</f>
        <v>2</v>
      </c>
      <c r="I1415">
        <f>IF(RFM_Customers[Frequency]&lt;=RFM_Thresholds!$B$2,1, IF(RFM_Customers[Frequency]&lt;=RFM_Thresholds!$C$2,2,IF(RFM_Customers[Frequency]&lt;=RFM_Thresholds!$D$2,3,IF(RFM_Customers[Frequency]&lt;=RFM_Thresholds!$E$2,4,5))))</f>
        <v>1</v>
      </c>
      <c r="J1415">
        <f>IF(RFM_Customers[NetSpending]&lt;=RFM_Thresholds!$B$2,1, IF(RFM_Customers[NetSpending]&lt;=RFM_Thresholds!$C$2,2,IF(RFM_Customers[NetSpending]&lt;=RFM_Thresholds!$D$2,3,IF(RFM_Customers[NetSpending]&lt;=RFM_Thresholds!$E$2,4,5))))</f>
        <v>3</v>
      </c>
      <c r="K1415">
        <f t="shared" si="22"/>
        <v>6</v>
      </c>
    </row>
    <row r="1416" spans="1:11" x14ac:dyDescent="0.25">
      <c r="A1416">
        <v>14821</v>
      </c>
      <c r="B1416">
        <v>1230.1500000000003</v>
      </c>
      <c r="C1416">
        <v>0</v>
      </c>
      <c r="D1416">
        <v>1230.1500000000003</v>
      </c>
      <c r="E1416">
        <v>7</v>
      </c>
      <c r="F1416" s="1">
        <v>40520</v>
      </c>
      <c r="G1416">
        <v>367</v>
      </c>
      <c r="H1416">
        <f>IF(RFM_Customers[Recency]&lt;=RFM_Thresholds!$B$2,5, IF(RFM_Customers[Recency]&lt;=RFM_Thresholds!$C$2,4,IF(RFM_Customers[Recency]&lt;=RFM_Thresholds!$D$2,3,IF(RFM_Customers[Recency]&lt;=RFM_Thresholds!$E$2,2,1))))</f>
        <v>2</v>
      </c>
      <c r="I1416">
        <f>IF(RFM_Customers[Frequency]&lt;=RFM_Thresholds!$B$2,1, IF(RFM_Customers[Frequency]&lt;=RFM_Thresholds!$C$2,2,IF(RFM_Customers[Frequency]&lt;=RFM_Thresholds!$D$2,3,IF(RFM_Customers[Frequency]&lt;=RFM_Thresholds!$E$2,4,5))))</f>
        <v>1</v>
      </c>
      <c r="J1416">
        <f>IF(RFM_Customers[NetSpending]&lt;=RFM_Thresholds!$B$2,1, IF(RFM_Customers[NetSpending]&lt;=RFM_Thresholds!$C$2,2,IF(RFM_Customers[NetSpending]&lt;=RFM_Thresholds!$D$2,3,IF(RFM_Customers[NetSpending]&lt;=RFM_Thresholds!$E$2,4,5))))</f>
        <v>5</v>
      </c>
      <c r="K1416">
        <f t="shared" si="22"/>
        <v>8</v>
      </c>
    </row>
    <row r="1417" spans="1:11" x14ac:dyDescent="0.25">
      <c r="A1417">
        <v>13156</v>
      </c>
      <c r="B1417">
        <v>1586.5400000000011</v>
      </c>
      <c r="C1417">
        <v>0</v>
      </c>
      <c r="D1417">
        <v>1586.5400000000011</v>
      </c>
      <c r="E1417">
        <v>3</v>
      </c>
      <c r="F1417" s="1">
        <v>40501</v>
      </c>
      <c r="G1417">
        <v>386</v>
      </c>
      <c r="H1417">
        <f>IF(RFM_Customers[Recency]&lt;=RFM_Thresholds!$B$2,5, IF(RFM_Customers[Recency]&lt;=RFM_Thresholds!$C$2,4,IF(RFM_Customers[Recency]&lt;=RFM_Thresholds!$D$2,3,IF(RFM_Customers[Recency]&lt;=RFM_Thresholds!$E$2,2,1))))</f>
        <v>2</v>
      </c>
      <c r="I1417">
        <f>IF(RFM_Customers[Frequency]&lt;=RFM_Thresholds!$B$2,1, IF(RFM_Customers[Frequency]&lt;=RFM_Thresholds!$C$2,2,IF(RFM_Customers[Frequency]&lt;=RFM_Thresholds!$D$2,3,IF(RFM_Customers[Frequency]&lt;=RFM_Thresholds!$E$2,4,5))))</f>
        <v>1</v>
      </c>
      <c r="J1417">
        <f>IF(RFM_Customers[NetSpending]&lt;=RFM_Thresholds!$B$2,1, IF(RFM_Customers[NetSpending]&lt;=RFM_Thresholds!$C$2,2,IF(RFM_Customers[NetSpending]&lt;=RFM_Thresholds!$D$2,3,IF(RFM_Customers[NetSpending]&lt;=RFM_Thresholds!$E$2,4,5))))</f>
        <v>5</v>
      </c>
      <c r="K1417">
        <f t="shared" si="22"/>
        <v>8</v>
      </c>
    </row>
    <row r="1418" spans="1:11" x14ac:dyDescent="0.25">
      <c r="A1418">
        <v>17361</v>
      </c>
      <c r="B1418">
        <v>871.79000000000019</v>
      </c>
      <c r="C1418">
        <v>0</v>
      </c>
      <c r="D1418">
        <v>871.79000000000019</v>
      </c>
      <c r="E1418">
        <v>5</v>
      </c>
      <c r="F1418" s="1">
        <v>40837</v>
      </c>
      <c r="G1418">
        <v>50</v>
      </c>
      <c r="H1418">
        <f>IF(RFM_Customers[Recency]&lt;=RFM_Thresholds!$B$2,5, IF(RFM_Customers[Recency]&lt;=RFM_Thresholds!$C$2,4,IF(RFM_Customers[Recency]&lt;=RFM_Thresholds!$D$2,3,IF(RFM_Customers[Recency]&lt;=RFM_Thresholds!$E$2,2,1))))</f>
        <v>4</v>
      </c>
      <c r="I1418">
        <f>IF(RFM_Customers[Frequency]&lt;=RFM_Thresholds!$B$2,1, IF(RFM_Customers[Frequency]&lt;=RFM_Thresholds!$C$2,2,IF(RFM_Customers[Frequency]&lt;=RFM_Thresholds!$D$2,3,IF(RFM_Customers[Frequency]&lt;=RFM_Thresholds!$E$2,4,5))))</f>
        <v>1</v>
      </c>
      <c r="J1418">
        <f>IF(RFM_Customers[NetSpending]&lt;=RFM_Thresholds!$B$2,1, IF(RFM_Customers[NetSpending]&lt;=RFM_Thresholds!$C$2,2,IF(RFM_Customers[NetSpending]&lt;=RFM_Thresholds!$D$2,3,IF(RFM_Customers[NetSpending]&lt;=RFM_Thresholds!$E$2,4,5))))</f>
        <v>5</v>
      </c>
      <c r="K1418">
        <f t="shared" si="22"/>
        <v>10</v>
      </c>
    </row>
    <row r="1419" spans="1:11" x14ac:dyDescent="0.25">
      <c r="A1419">
        <v>13628</v>
      </c>
      <c r="B1419">
        <v>310.14000000000004</v>
      </c>
      <c r="C1419">
        <v>0</v>
      </c>
      <c r="D1419">
        <v>310.14000000000004</v>
      </c>
      <c r="E1419">
        <v>1</v>
      </c>
      <c r="F1419" s="1">
        <v>40210</v>
      </c>
      <c r="G1419">
        <v>677</v>
      </c>
      <c r="H1419">
        <f>IF(RFM_Customers[Recency]&lt;=RFM_Thresholds!$B$2,5, IF(RFM_Customers[Recency]&lt;=RFM_Thresholds!$C$2,4,IF(RFM_Customers[Recency]&lt;=RFM_Thresholds!$D$2,3,IF(RFM_Customers[Recency]&lt;=RFM_Thresholds!$E$2,2,1))))</f>
        <v>1</v>
      </c>
      <c r="I1419">
        <f>IF(RFM_Customers[Frequency]&lt;=RFM_Thresholds!$B$2,1, IF(RFM_Customers[Frequency]&lt;=RFM_Thresholds!$C$2,2,IF(RFM_Customers[Frequency]&lt;=RFM_Thresholds!$D$2,3,IF(RFM_Customers[Frequency]&lt;=RFM_Thresholds!$E$2,4,5))))</f>
        <v>1</v>
      </c>
      <c r="J1419">
        <f>IF(RFM_Customers[NetSpending]&lt;=RFM_Thresholds!$B$2,1, IF(RFM_Customers[NetSpending]&lt;=RFM_Thresholds!$C$2,2,IF(RFM_Customers[NetSpending]&lt;=RFM_Thresholds!$D$2,3,IF(RFM_Customers[NetSpending]&lt;=RFM_Thresholds!$E$2,4,5))))</f>
        <v>4</v>
      </c>
      <c r="K1419">
        <f t="shared" si="22"/>
        <v>6</v>
      </c>
    </row>
    <row r="1420" spans="1:11" x14ac:dyDescent="0.25">
      <c r="A1420">
        <v>15480</v>
      </c>
      <c r="B1420">
        <v>6279</v>
      </c>
      <c r="C1420">
        <v>2686.75</v>
      </c>
      <c r="D1420">
        <v>3592.2499999999991</v>
      </c>
      <c r="E1420">
        <v>5</v>
      </c>
      <c r="F1420" s="1">
        <v>40770</v>
      </c>
      <c r="G1420">
        <v>117</v>
      </c>
      <c r="H1420">
        <f>IF(RFM_Customers[Recency]&lt;=RFM_Thresholds!$B$2,5, IF(RFM_Customers[Recency]&lt;=RFM_Thresholds!$C$2,4,IF(RFM_Customers[Recency]&lt;=RFM_Thresholds!$D$2,3,IF(RFM_Customers[Recency]&lt;=RFM_Thresholds!$E$2,2,1))))</f>
        <v>3</v>
      </c>
      <c r="I1420">
        <f>IF(RFM_Customers[Frequency]&lt;=RFM_Thresholds!$B$2,1, IF(RFM_Customers[Frequency]&lt;=RFM_Thresholds!$C$2,2,IF(RFM_Customers[Frequency]&lt;=RFM_Thresholds!$D$2,3,IF(RFM_Customers[Frequency]&lt;=RFM_Thresholds!$E$2,4,5))))</f>
        <v>1</v>
      </c>
      <c r="J1420">
        <f>IF(RFM_Customers[NetSpending]&lt;=RFM_Thresholds!$B$2,1, IF(RFM_Customers[NetSpending]&lt;=RFM_Thresholds!$C$2,2,IF(RFM_Customers[NetSpending]&lt;=RFM_Thresholds!$D$2,3,IF(RFM_Customers[NetSpending]&lt;=RFM_Thresholds!$E$2,4,5))))</f>
        <v>5</v>
      </c>
      <c r="K1420">
        <f t="shared" si="22"/>
        <v>9</v>
      </c>
    </row>
    <row r="1421" spans="1:11" x14ac:dyDescent="0.25">
      <c r="A1421">
        <v>18064</v>
      </c>
      <c r="B1421">
        <v>4481.83</v>
      </c>
      <c r="C1421">
        <v>53.85</v>
      </c>
      <c r="D1421">
        <v>4427.9799999999996</v>
      </c>
      <c r="E1421">
        <v>11</v>
      </c>
      <c r="F1421" s="1">
        <v>40753</v>
      </c>
      <c r="G1421">
        <v>134</v>
      </c>
      <c r="H1421">
        <f>IF(RFM_Customers[Recency]&lt;=RFM_Thresholds!$B$2,5, IF(RFM_Customers[Recency]&lt;=RFM_Thresholds!$C$2,4,IF(RFM_Customers[Recency]&lt;=RFM_Thresholds!$D$2,3,IF(RFM_Customers[Recency]&lt;=RFM_Thresholds!$E$2,2,1))))</f>
        <v>3</v>
      </c>
      <c r="I1421">
        <f>IF(RFM_Customers[Frequency]&lt;=RFM_Thresholds!$B$2,1, IF(RFM_Customers[Frequency]&lt;=RFM_Thresholds!$C$2,2,IF(RFM_Customers[Frequency]&lt;=RFM_Thresholds!$D$2,3,IF(RFM_Customers[Frequency]&lt;=RFM_Thresholds!$E$2,4,5))))</f>
        <v>1</v>
      </c>
      <c r="J1421">
        <f>IF(RFM_Customers[NetSpending]&lt;=RFM_Thresholds!$B$2,1, IF(RFM_Customers[NetSpending]&lt;=RFM_Thresholds!$C$2,2,IF(RFM_Customers[NetSpending]&lt;=RFM_Thresholds!$D$2,3,IF(RFM_Customers[NetSpending]&lt;=RFM_Thresholds!$E$2,4,5))))</f>
        <v>5</v>
      </c>
      <c r="K1421">
        <f t="shared" si="22"/>
        <v>9</v>
      </c>
    </row>
    <row r="1422" spans="1:11" x14ac:dyDescent="0.25">
      <c r="A1422">
        <v>12792</v>
      </c>
      <c r="B1422">
        <v>827.00999999999976</v>
      </c>
      <c r="C1422">
        <v>13.13</v>
      </c>
      <c r="D1422">
        <v>813.87999999999988</v>
      </c>
      <c r="E1422">
        <v>2</v>
      </c>
      <c r="F1422" s="1">
        <v>40630</v>
      </c>
      <c r="G1422">
        <v>257</v>
      </c>
      <c r="H1422">
        <f>IF(RFM_Customers[Recency]&lt;=RFM_Thresholds!$B$2,5, IF(RFM_Customers[Recency]&lt;=RFM_Thresholds!$C$2,4,IF(RFM_Customers[Recency]&lt;=RFM_Thresholds!$D$2,3,IF(RFM_Customers[Recency]&lt;=RFM_Thresholds!$E$2,2,1))))</f>
        <v>2</v>
      </c>
      <c r="I1422">
        <f>IF(RFM_Customers[Frequency]&lt;=RFM_Thresholds!$B$2,1, IF(RFM_Customers[Frequency]&lt;=RFM_Thresholds!$C$2,2,IF(RFM_Customers[Frequency]&lt;=RFM_Thresholds!$D$2,3,IF(RFM_Customers[Frequency]&lt;=RFM_Thresholds!$E$2,4,5))))</f>
        <v>1</v>
      </c>
      <c r="J1422">
        <f>IF(RFM_Customers[NetSpending]&lt;=RFM_Thresholds!$B$2,1, IF(RFM_Customers[NetSpending]&lt;=RFM_Thresholds!$C$2,2,IF(RFM_Customers[NetSpending]&lt;=RFM_Thresholds!$D$2,3,IF(RFM_Customers[NetSpending]&lt;=RFM_Thresholds!$E$2,4,5))))</f>
        <v>5</v>
      </c>
      <c r="K1422">
        <f t="shared" si="22"/>
        <v>8</v>
      </c>
    </row>
    <row r="1423" spans="1:11" x14ac:dyDescent="0.25">
      <c r="A1423">
        <v>17350</v>
      </c>
      <c r="B1423">
        <v>1893.7010000000005</v>
      </c>
      <c r="C1423">
        <v>29.88</v>
      </c>
      <c r="D1423">
        <v>1863.8210000000006</v>
      </c>
      <c r="E1423">
        <v>7</v>
      </c>
      <c r="F1423" s="1">
        <v>40878</v>
      </c>
      <c r="G1423">
        <v>9</v>
      </c>
      <c r="H1423">
        <f>IF(RFM_Customers[Recency]&lt;=RFM_Thresholds!$B$2,5, IF(RFM_Customers[Recency]&lt;=RFM_Thresholds!$C$2,4,IF(RFM_Customers[Recency]&lt;=RFM_Thresholds!$D$2,3,IF(RFM_Customers[Recency]&lt;=RFM_Thresholds!$E$2,2,1))))</f>
        <v>5</v>
      </c>
      <c r="I1423">
        <f>IF(RFM_Customers[Frequency]&lt;=RFM_Thresholds!$B$2,1, IF(RFM_Customers[Frequency]&lt;=RFM_Thresholds!$C$2,2,IF(RFM_Customers[Frequency]&lt;=RFM_Thresholds!$D$2,3,IF(RFM_Customers[Frequency]&lt;=RFM_Thresholds!$E$2,4,5))))</f>
        <v>1</v>
      </c>
      <c r="J1423">
        <f>IF(RFM_Customers[NetSpending]&lt;=RFM_Thresholds!$B$2,1, IF(RFM_Customers[NetSpending]&lt;=RFM_Thresholds!$C$2,2,IF(RFM_Customers[NetSpending]&lt;=RFM_Thresholds!$D$2,3,IF(RFM_Customers[NetSpending]&lt;=RFM_Thresholds!$E$2,4,5))))</f>
        <v>5</v>
      </c>
      <c r="K1423">
        <f t="shared" si="22"/>
        <v>11</v>
      </c>
    </row>
    <row r="1424" spans="1:11" x14ac:dyDescent="0.25">
      <c r="A1424">
        <v>12696</v>
      </c>
      <c r="B1424">
        <v>851.91000000000008</v>
      </c>
      <c r="C1424">
        <v>50.76</v>
      </c>
      <c r="D1424">
        <v>801.15</v>
      </c>
      <c r="E1424">
        <v>2</v>
      </c>
      <c r="F1424" s="1">
        <v>40452</v>
      </c>
      <c r="G1424">
        <v>435</v>
      </c>
      <c r="H1424">
        <f>IF(RFM_Customers[Recency]&lt;=RFM_Thresholds!$B$2,5, IF(RFM_Customers[Recency]&lt;=RFM_Thresholds!$C$2,4,IF(RFM_Customers[Recency]&lt;=RFM_Thresholds!$D$2,3,IF(RFM_Customers[Recency]&lt;=RFM_Thresholds!$E$2,2,1))))</f>
        <v>1</v>
      </c>
      <c r="I1424">
        <f>IF(RFM_Customers[Frequency]&lt;=RFM_Thresholds!$B$2,1, IF(RFM_Customers[Frequency]&lt;=RFM_Thresholds!$C$2,2,IF(RFM_Customers[Frequency]&lt;=RFM_Thresholds!$D$2,3,IF(RFM_Customers[Frequency]&lt;=RFM_Thresholds!$E$2,4,5))))</f>
        <v>1</v>
      </c>
      <c r="J1424">
        <f>IF(RFM_Customers[NetSpending]&lt;=RFM_Thresholds!$B$2,1, IF(RFM_Customers[NetSpending]&lt;=RFM_Thresholds!$C$2,2,IF(RFM_Customers[NetSpending]&lt;=RFM_Thresholds!$D$2,3,IF(RFM_Customers[NetSpending]&lt;=RFM_Thresholds!$E$2,4,5))))</f>
        <v>5</v>
      </c>
      <c r="K1424">
        <f t="shared" si="22"/>
        <v>7</v>
      </c>
    </row>
    <row r="1425" spans="1:11" x14ac:dyDescent="0.25">
      <c r="A1425">
        <v>15564</v>
      </c>
      <c r="B1425">
        <v>70.740000000000009</v>
      </c>
      <c r="C1425">
        <v>0</v>
      </c>
      <c r="D1425">
        <v>70.740000000000009</v>
      </c>
      <c r="E1425">
        <v>2</v>
      </c>
      <c r="F1425" s="1">
        <v>40423</v>
      </c>
      <c r="G1425">
        <v>464</v>
      </c>
      <c r="H1425">
        <f>IF(RFM_Customers[Recency]&lt;=RFM_Thresholds!$B$2,5, IF(RFM_Customers[Recency]&lt;=RFM_Thresholds!$C$2,4,IF(RFM_Customers[Recency]&lt;=RFM_Thresholds!$D$2,3,IF(RFM_Customers[Recency]&lt;=RFM_Thresholds!$E$2,2,1))))</f>
        <v>1</v>
      </c>
      <c r="I1425">
        <f>IF(RFM_Customers[Frequency]&lt;=RFM_Thresholds!$B$2,1, IF(RFM_Customers[Frequency]&lt;=RFM_Thresholds!$C$2,2,IF(RFM_Customers[Frequency]&lt;=RFM_Thresholds!$D$2,3,IF(RFM_Customers[Frequency]&lt;=RFM_Thresholds!$E$2,4,5))))</f>
        <v>1</v>
      </c>
      <c r="J1425">
        <f>IF(RFM_Customers[NetSpending]&lt;=RFM_Thresholds!$B$2,1, IF(RFM_Customers[NetSpending]&lt;=RFM_Thresholds!$C$2,2,IF(RFM_Customers[NetSpending]&lt;=RFM_Thresholds!$D$2,3,IF(RFM_Customers[NetSpending]&lt;=RFM_Thresholds!$E$2,4,5))))</f>
        <v>3</v>
      </c>
      <c r="K1425">
        <f t="shared" si="22"/>
        <v>5</v>
      </c>
    </row>
    <row r="1426" spans="1:11" x14ac:dyDescent="0.25">
      <c r="A1426">
        <v>15803</v>
      </c>
      <c r="B1426">
        <v>1929.66</v>
      </c>
      <c r="C1426">
        <v>0</v>
      </c>
      <c r="D1426">
        <v>1929.66</v>
      </c>
      <c r="E1426">
        <v>4</v>
      </c>
      <c r="F1426" s="1">
        <v>40835</v>
      </c>
      <c r="G1426">
        <v>52</v>
      </c>
      <c r="H1426">
        <f>IF(RFM_Customers[Recency]&lt;=RFM_Thresholds!$B$2,5, IF(RFM_Customers[Recency]&lt;=RFM_Thresholds!$C$2,4,IF(RFM_Customers[Recency]&lt;=RFM_Thresholds!$D$2,3,IF(RFM_Customers[Recency]&lt;=RFM_Thresholds!$E$2,2,1))))</f>
        <v>4</v>
      </c>
      <c r="I1426">
        <f>IF(RFM_Customers[Frequency]&lt;=RFM_Thresholds!$B$2,1, IF(RFM_Customers[Frequency]&lt;=RFM_Thresholds!$C$2,2,IF(RFM_Customers[Frequency]&lt;=RFM_Thresholds!$D$2,3,IF(RFM_Customers[Frequency]&lt;=RFM_Thresholds!$E$2,4,5))))</f>
        <v>1</v>
      </c>
      <c r="J1426">
        <f>IF(RFM_Customers[NetSpending]&lt;=RFM_Thresholds!$B$2,1, IF(RFM_Customers[NetSpending]&lt;=RFM_Thresholds!$C$2,2,IF(RFM_Customers[NetSpending]&lt;=RFM_Thresholds!$D$2,3,IF(RFM_Customers[NetSpending]&lt;=RFM_Thresholds!$E$2,4,5))))</f>
        <v>5</v>
      </c>
      <c r="K1426">
        <f t="shared" si="22"/>
        <v>10</v>
      </c>
    </row>
    <row r="1427" spans="1:11" x14ac:dyDescent="0.25">
      <c r="A1427">
        <v>13584</v>
      </c>
      <c r="B1427">
        <v>385.69999999999993</v>
      </c>
      <c r="C1427">
        <v>45.3</v>
      </c>
      <c r="D1427">
        <v>340.39999999999986</v>
      </c>
      <c r="E1427">
        <v>3</v>
      </c>
      <c r="F1427" s="1">
        <v>40580</v>
      </c>
      <c r="G1427">
        <v>307</v>
      </c>
      <c r="H1427">
        <f>IF(RFM_Customers[Recency]&lt;=RFM_Thresholds!$B$2,5, IF(RFM_Customers[Recency]&lt;=RFM_Thresholds!$C$2,4,IF(RFM_Customers[Recency]&lt;=RFM_Thresholds!$D$2,3,IF(RFM_Customers[Recency]&lt;=RFM_Thresholds!$E$2,2,1))))</f>
        <v>2</v>
      </c>
      <c r="I1427">
        <f>IF(RFM_Customers[Frequency]&lt;=RFM_Thresholds!$B$2,1, IF(RFM_Customers[Frequency]&lt;=RFM_Thresholds!$C$2,2,IF(RFM_Customers[Frequency]&lt;=RFM_Thresholds!$D$2,3,IF(RFM_Customers[Frequency]&lt;=RFM_Thresholds!$E$2,4,5))))</f>
        <v>1</v>
      </c>
      <c r="J1427">
        <f>IF(RFM_Customers[NetSpending]&lt;=RFM_Thresholds!$B$2,1, IF(RFM_Customers[NetSpending]&lt;=RFM_Thresholds!$C$2,2,IF(RFM_Customers[NetSpending]&lt;=RFM_Thresholds!$D$2,3,IF(RFM_Customers[NetSpending]&lt;=RFM_Thresholds!$E$2,4,5))))</f>
        <v>4</v>
      </c>
      <c r="K1427">
        <f t="shared" si="22"/>
        <v>7</v>
      </c>
    </row>
    <row r="1428" spans="1:11" x14ac:dyDescent="0.25">
      <c r="A1428">
        <v>13776</v>
      </c>
      <c r="B1428">
        <v>623.98</v>
      </c>
      <c r="C1428">
        <v>964.15000000000009</v>
      </c>
      <c r="D1428">
        <v>-340.17</v>
      </c>
      <c r="E1428">
        <v>2</v>
      </c>
      <c r="F1428" s="1">
        <v>40458</v>
      </c>
      <c r="G1428">
        <v>429</v>
      </c>
      <c r="H1428">
        <f>IF(RFM_Customers[Recency]&lt;=RFM_Thresholds!$B$2,5, IF(RFM_Customers[Recency]&lt;=RFM_Thresholds!$C$2,4,IF(RFM_Customers[Recency]&lt;=RFM_Thresholds!$D$2,3,IF(RFM_Customers[Recency]&lt;=RFM_Thresholds!$E$2,2,1))))</f>
        <v>1</v>
      </c>
      <c r="I1428">
        <f>IF(RFM_Customers[Frequency]&lt;=RFM_Thresholds!$B$2,1, IF(RFM_Customers[Frequency]&lt;=RFM_Thresholds!$C$2,2,IF(RFM_Customers[Frequency]&lt;=RFM_Thresholds!$D$2,3,IF(RFM_Customers[Frequency]&lt;=RFM_Thresholds!$E$2,4,5))))</f>
        <v>1</v>
      </c>
      <c r="J1428">
        <f>IF(RFM_Customers[NetSpending]&lt;=RFM_Thresholds!$B$2,1, IF(RFM_Customers[NetSpending]&lt;=RFM_Thresholds!$C$2,2,IF(RFM_Customers[NetSpending]&lt;=RFM_Thresholds!$D$2,3,IF(RFM_Customers[NetSpending]&lt;=RFM_Thresholds!$E$2,4,5))))</f>
        <v>1</v>
      </c>
      <c r="K1428">
        <f t="shared" si="22"/>
        <v>3</v>
      </c>
    </row>
    <row r="1429" spans="1:11" x14ac:dyDescent="0.25">
      <c r="A1429">
        <v>17146</v>
      </c>
      <c r="B1429">
        <v>5852.6399999999976</v>
      </c>
      <c r="C1429">
        <v>64.25</v>
      </c>
      <c r="D1429">
        <v>5788.3899999999976</v>
      </c>
      <c r="E1429">
        <v>13</v>
      </c>
      <c r="F1429" s="1">
        <v>40781</v>
      </c>
      <c r="G1429">
        <v>106</v>
      </c>
      <c r="H1429">
        <f>IF(RFM_Customers[Recency]&lt;=RFM_Thresholds!$B$2,5, IF(RFM_Customers[Recency]&lt;=RFM_Thresholds!$C$2,4,IF(RFM_Customers[Recency]&lt;=RFM_Thresholds!$D$2,3,IF(RFM_Customers[Recency]&lt;=RFM_Thresholds!$E$2,2,1))))</f>
        <v>3</v>
      </c>
      <c r="I1429">
        <f>IF(RFM_Customers[Frequency]&lt;=RFM_Thresholds!$B$2,1, IF(RFM_Customers[Frequency]&lt;=RFM_Thresholds!$C$2,2,IF(RFM_Customers[Frequency]&lt;=RFM_Thresholds!$D$2,3,IF(RFM_Customers[Frequency]&lt;=RFM_Thresholds!$E$2,4,5))))</f>
        <v>1</v>
      </c>
      <c r="J1429">
        <f>IF(RFM_Customers[NetSpending]&lt;=RFM_Thresholds!$B$2,1, IF(RFM_Customers[NetSpending]&lt;=RFM_Thresholds!$C$2,2,IF(RFM_Customers[NetSpending]&lt;=RFM_Thresholds!$D$2,3,IF(RFM_Customers[NetSpending]&lt;=RFM_Thresholds!$E$2,4,5))))</f>
        <v>5</v>
      </c>
      <c r="K1429">
        <f t="shared" si="22"/>
        <v>9</v>
      </c>
    </row>
    <row r="1430" spans="1:11" x14ac:dyDescent="0.25">
      <c r="A1430">
        <v>15279</v>
      </c>
      <c r="B1430">
        <v>1580.5400000000004</v>
      </c>
      <c r="C1430">
        <v>25.700000000000003</v>
      </c>
      <c r="D1430">
        <v>1554.8400000000006</v>
      </c>
      <c r="E1430">
        <v>5</v>
      </c>
      <c r="F1430" s="1">
        <v>40532</v>
      </c>
      <c r="G1430">
        <v>355</v>
      </c>
      <c r="H1430">
        <f>IF(RFM_Customers[Recency]&lt;=RFM_Thresholds!$B$2,5, IF(RFM_Customers[Recency]&lt;=RFM_Thresholds!$C$2,4,IF(RFM_Customers[Recency]&lt;=RFM_Thresholds!$D$2,3,IF(RFM_Customers[Recency]&lt;=RFM_Thresholds!$E$2,2,1))))</f>
        <v>2</v>
      </c>
      <c r="I1430">
        <f>IF(RFM_Customers[Frequency]&lt;=RFM_Thresholds!$B$2,1, IF(RFM_Customers[Frequency]&lt;=RFM_Thresholds!$C$2,2,IF(RFM_Customers[Frequency]&lt;=RFM_Thresholds!$D$2,3,IF(RFM_Customers[Frequency]&lt;=RFM_Thresholds!$E$2,4,5))))</f>
        <v>1</v>
      </c>
      <c r="J1430">
        <f>IF(RFM_Customers[NetSpending]&lt;=RFM_Thresholds!$B$2,1, IF(RFM_Customers[NetSpending]&lt;=RFM_Thresholds!$C$2,2,IF(RFM_Customers[NetSpending]&lt;=RFM_Thresholds!$D$2,3,IF(RFM_Customers[NetSpending]&lt;=RFM_Thresholds!$E$2,4,5))))</f>
        <v>5</v>
      </c>
      <c r="K1430">
        <f t="shared" si="22"/>
        <v>8</v>
      </c>
    </row>
    <row r="1431" spans="1:11" x14ac:dyDescent="0.25">
      <c r="A1431">
        <v>18175</v>
      </c>
      <c r="B1431">
        <v>176.09999999999997</v>
      </c>
      <c r="C1431">
        <v>0</v>
      </c>
      <c r="D1431">
        <v>176.09999999999997</v>
      </c>
      <c r="E1431">
        <v>1</v>
      </c>
      <c r="F1431" s="1">
        <v>40211</v>
      </c>
      <c r="G1431">
        <v>676</v>
      </c>
      <c r="H1431">
        <f>IF(RFM_Customers[Recency]&lt;=RFM_Thresholds!$B$2,5, IF(RFM_Customers[Recency]&lt;=RFM_Thresholds!$C$2,4,IF(RFM_Customers[Recency]&lt;=RFM_Thresholds!$D$2,3,IF(RFM_Customers[Recency]&lt;=RFM_Thresholds!$E$2,2,1))))</f>
        <v>1</v>
      </c>
      <c r="I1431">
        <f>IF(RFM_Customers[Frequency]&lt;=RFM_Thresholds!$B$2,1, IF(RFM_Customers[Frequency]&lt;=RFM_Thresholds!$C$2,2,IF(RFM_Customers[Frequency]&lt;=RFM_Thresholds!$D$2,3,IF(RFM_Customers[Frequency]&lt;=RFM_Thresholds!$E$2,4,5))))</f>
        <v>1</v>
      </c>
      <c r="J1431">
        <f>IF(RFM_Customers[NetSpending]&lt;=RFM_Thresholds!$B$2,1, IF(RFM_Customers[NetSpending]&lt;=RFM_Thresholds!$C$2,2,IF(RFM_Customers[NetSpending]&lt;=RFM_Thresholds!$D$2,3,IF(RFM_Customers[NetSpending]&lt;=RFM_Thresholds!$E$2,4,5))))</f>
        <v>3</v>
      </c>
      <c r="K1431">
        <f t="shared" si="22"/>
        <v>5</v>
      </c>
    </row>
    <row r="1432" spans="1:11" x14ac:dyDescent="0.25">
      <c r="A1432">
        <v>17163</v>
      </c>
      <c r="B1432">
        <v>699.78</v>
      </c>
      <c r="C1432">
        <v>0</v>
      </c>
      <c r="D1432">
        <v>699.78</v>
      </c>
      <c r="E1432">
        <v>4</v>
      </c>
      <c r="F1432" s="1">
        <v>40865</v>
      </c>
      <c r="G1432">
        <v>22</v>
      </c>
      <c r="H1432">
        <f>IF(RFM_Customers[Recency]&lt;=RFM_Thresholds!$B$2,5, IF(RFM_Customers[Recency]&lt;=RFM_Thresholds!$C$2,4,IF(RFM_Customers[Recency]&lt;=RFM_Thresholds!$D$2,3,IF(RFM_Customers[Recency]&lt;=RFM_Thresholds!$E$2,2,1))))</f>
        <v>4</v>
      </c>
      <c r="I1432">
        <f>IF(RFM_Customers[Frequency]&lt;=RFM_Thresholds!$B$2,1, IF(RFM_Customers[Frequency]&lt;=RFM_Thresholds!$C$2,2,IF(RFM_Customers[Frequency]&lt;=RFM_Thresholds!$D$2,3,IF(RFM_Customers[Frequency]&lt;=RFM_Thresholds!$E$2,4,5))))</f>
        <v>1</v>
      </c>
      <c r="J1432">
        <f>IF(RFM_Customers[NetSpending]&lt;=RFM_Thresholds!$B$2,1, IF(RFM_Customers[NetSpending]&lt;=RFM_Thresholds!$C$2,2,IF(RFM_Customers[NetSpending]&lt;=RFM_Thresholds!$D$2,3,IF(RFM_Customers[NetSpending]&lt;=RFM_Thresholds!$E$2,4,5))))</f>
        <v>5</v>
      </c>
      <c r="K1432">
        <f t="shared" si="22"/>
        <v>10</v>
      </c>
    </row>
    <row r="1433" spans="1:11" x14ac:dyDescent="0.25">
      <c r="A1433">
        <v>12497</v>
      </c>
      <c r="B1433">
        <v>6248.4999999999991</v>
      </c>
      <c r="C1433">
        <v>36.75</v>
      </c>
      <c r="D1433">
        <v>6211.75</v>
      </c>
      <c r="E1433">
        <v>3</v>
      </c>
      <c r="F1433" s="1">
        <v>40805</v>
      </c>
      <c r="G1433">
        <v>82</v>
      </c>
      <c r="H1433">
        <f>IF(RFM_Customers[Recency]&lt;=RFM_Thresholds!$B$2,5, IF(RFM_Customers[Recency]&lt;=RFM_Thresholds!$C$2,4,IF(RFM_Customers[Recency]&lt;=RFM_Thresholds!$D$2,3,IF(RFM_Customers[Recency]&lt;=RFM_Thresholds!$E$2,2,1))))</f>
        <v>3</v>
      </c>
      <c r="I1433">
        <f>IF(RFM_Customers[Frequency]&lt;=RFM_Thresholds!$B$2,1, IF(RFM_Customers[Frequency]&lt;=RFM_Thresholds!$C$2,2,IF(RFM_Customers[Frequency]&lt;=RFM_Thresholds!$D$2,3,IF(RFM_Customers[Frequency]&lt;=RFM_Thresholds!$E$2,4,5))))</f>
        <v>1</v>
      </c>
      <c r="J1433">
        <f>IF(RFM_Customers[NetSpending]&lt;=RFM_Thresholds!$B$2,1, IF(RFM_Customers[NetSpending]&lt;=RFM_Thresholds!$C$2,2,IF(RFM_Customers[NetSpending]&lt;=RFM_Thresholds!$D$2,3,IF(RFM_Customers[NetSpending]&lt;=RFM_Thresholds!$E$2,4,5))))</f>
        <v>5</v>
      </c>
      <c r="K1433">
        <f t="shared" si="22"/>
        <v>9</v>
      </c>
    </row>
    <row r="1434" spans="1:11" x14ac:dyDescent="0.25">
      <c r="A1434">
        <v>16300</v>
      </c>
      <c r="B1434">
        <v>1367.3200000000011</v>
      </c>
      <c r="C1434">
        <v>0</v>
      </c>
      <c r="D1434">
        <v>1367.3200000000011</v>
      </c>
      <c r="E1434">
        <v>3</v>
      </c>
      <c r="F1434" s="1">
        <v>40456</v>
      </c>
      <c r="G1434">
        <v>431</v>
      </c>
      <c r="H1434">
        <f>IF(RFM_Customers[Recency]&lt;=RFM_Thresholds!$B$2,5, IF(RFM_Customers[Recency]&lt;=RFM_Thresholds!$C$2,4,IF(RFM_Customers[Recency]&lt;=RFM_Thresholds!$D$2,3,IF(RFM_Customers[Recency]&lt;=RFM_Thresholds!$E$2,2,1))))</f>
        <v>1</v>
      </c>
      <c r="I1434">
        <f>IF(RFM_Customers[Frequency]&lt;=RFM_Thresholds!$B$2,1, IF(RFM_Customers[Frequency]&lt;=RFM_Thresholds!$C$2,2,IF(RFM_Customers[Frequency]&lt;=RFM_Thresholds!$D$2,3,IF(RFM_Customers[Frequency]&lt;=RFM_Thresholds!$E$2,4,5))))</f>
        <v>1</v>
      </c>
      <c r="J1434">
        <f>IF(RFM_Customers[NetSpending]&lt;=RFM_Thresholds!$B$2,1, IF(RFM_Customers[NetSpending]&lt;=RFM_Thresholds!$C$2,2,IF(RFM_Customers[NetSpending]&lt;=RFM_Thresholds!$D$2,3,IF(RFM_Customers[NetSpending]&lt;=RFM_Thresholds!$E$2,4,5))))</f>
        <v>5</v>
      </c>
      <c r="K1434">
        <f t="shared" si="22"/>
        <v>7</v>
      </c>
    </row>
    <row r="1435" spans="1:11" x14ac:dyDescent="0.25">
      <c r="A1435">
        <v>12848</v>
      </c>
      <c r="B1435">
        <v>208.00000000000003</v>
      </c>
      <c r="C1435">
        <v>0</v>
      </c>
      <c r="D1435">
        <v>208.00000000000003</v>
      </c>
      <c r="E1435">
        <v>1</v>
      </c>
      <c r="F1435" s="1">
        <v>40211</v>
      </c>
      <c r="G1435">
        <v>676</v>
      </c>
      <c r="H1435">
        <f>IF(RFM_Customers[Recency]&lt;=RFM_Thresholds!$B$2,5, IF(RFM_Customers[Recency]&lt;=RFM_Thresholds!$C$2,4,IF(RFM_Customers[Recency]&lt;=RFM_Thresholds!$D$2,3,IF(RFM_Customers[Recency]&lt;=RFM_Thresholds!$E$2,2,1))))</f>
        <v>1</v>
      </c>
      <c r="I1435">
        <f>IF(RFM_Customers[Frequency]&lt;=RFM_Thresholds!$B$2,1, IF(RFM_Customers[Frequency]&lt;=RFM_Thresholds!$C$2,2,IF(RFM_Customers[Frequency]&lt;=RFM_Thresholds!$D$2,3,IF(RFM_Customers[Frequency]&lt;=RFM_Thresholds!$E$2,4,5))))</f>
        <v>1</v>
      </c>
      <c r="J1435">
        <f>IF(RFM_Customers[NetSpending]&lt;=RFM_Thresholds!$B$2,1, IF(RFM_Customers[NetSpending]&lt;=RFM_Thresholds!$C$2,2,IF(RFM_Customers[NetSpending]&lt;=RFM_Thresholds!$D$2,3,IF(RFM_Customers[NetSpending]&lt;=RFM_Thresholds!$E$2,4,5))))</f>
        <v>4</v>
      </c>
      <c r="K1435">
        <f t="shared" si="22"/>
        <v>6</v>
      </c>
    </row>
    <row r="1436" spans="1:11" x14ac:dyDescent="0.25">
      <c r="A1436">
        <v>14358</v>
      </c>
      <c r="B1436">
        <v>400.05999999999989</v>
      </c>
      <c r="C1436">
        <v>15.76</v>
      </c>
      <c r="D1436">
        <v>384.2999999999999</v>
      </c>
      <c r="E1436">
        <v>2</v>
      </c>
      <c r="F1436" s="1">
        <v>40497</v>
      </c>
      <c r="G1436">
        <v>390</v>
      </c>
      <c r="H1436">
        <f>IF(RFM_Customers[Recency]&lt;=RFM_Thresholds!$B$2,5, IF(RFM_Customers[Recency]&lt;=RFM_Thresholds!$C$2,4,IF(RFM_Customers[Recency]&lt;=RFM_Thresholds!$D$2,3,IF(RFM_Customers[Recency]&lt;=RFM_Thresholds!$E$2,2,1))))</f>
        <v>2</v>
      </c>
      <c r="I1436">
        <f>IF(RFM_Customers[Frequency]&lt;=RFM_Thresholds!$B$2,1, IF(RFM_Customers[Frequency]&lt;=RFM_Thresholds!$C$2,2,IF(RFM_Customers[Frequency]&lt;=RFM_Thresholds!$D$2,3,IF(RFM_Customers[Frequency]&lt;=RFM_Thresholds!$E$2,4,5))))</f>
        <v>1</v>
      </c>
      <c r="J1436">
        <f>IF(RFM_Customers[NetSpending]&lt;=RFM_Thresholds!$B$2,1, IF(RFM_Customers[NetSpending]&lt;=RFM_Thresholds!$C$2,2,IF(RFM_Customers[NetSpending]&lt;=RFM_Thresholds!$D$2,3,IF(RFM_Customers[NetSpending]&lt;=RFM_Thresholds!$E$2,4,5))))</f>
        <v>4</v>
      </c>
      <c r="K1436">
        <f t="shared" si="22"/>
        <v>7</v>
      </c>
    </row>
    <row r="1437" spans="1:11" x14ac:dyDescent="0.25">
      <c r="A1437">
        <v>13538</v>
      </c>
      <c r="B1437">
        <v>3103.1300000000015</v>
      </c>
      <c r="C1437">
        <v>0</v>
      </c>
      <c r="D1437">
        <v>3103.1300000000015</v>
      </c>
      <c r="E1437">
        <v>12</v>
      </c>
      <c r="F1437" s="1">
        <v>40843</v>
      </c>
      <c r="G1437">
        <v>44</v>
      </c>
      <c r="H1437">
        <f>IF(RFM_Customers[Recency]&lt;=RFM_Thresholds!$B$2,5, IF(RFM_Customers[Recency]&lt;=RFM_Thresholds!$C$2,4,IF(RFM_Customers[Recency]&lt;=RFM_Thresholds!$D$2,3,IF(RFM_Customers[Recency]&lt;=RFM_Thresholds!$E$2,2,1))))</f>
        <v>4</v>
      </c>
      <c r="I1437">
        <f>IF(RFM_Customers[Frequency]&lt;=RFM_Thresholds!$B$2,1, IF(RFM_Customers[Frequency]&lt;=RFM_Thresholds!$C$2,2,IF(RFM_Customers[Frequency]&lt;=RFM_Thresholds!$D$2,3,IF(RFM_Customers[Frequency]&lt;=RFM_Thresholds!$E$2,4,5))))</f>
        <v>1</v>
      </c>
      <c r="J1437">
        <f>IF(RFM_Customers[NetSpending]&lt;=RFM_Thresholds!$B$2,1, IF(RFM_Customers[NetSpending]&lt;=RFM_Thresholds!$C$2,2,IF(RFM_Customers[NetSpending]&lt;=RFM_Thresholds!$D$2,3,IF(RFM_Customers[NetSpending]&lt;=RFM_Thresholds!$E$2,4,5))))</f>
        <v>5</v>
      </c>
      <c r="K1437">
        <f t="shared" si="22"/>
        <v>10</v>
      </c>
    </row>
    <row r="1438" spans="1:11" x14ac:dyDescent="0.25">
      <c r="A1438">
        <v>17876</v>
      </c>
      <c r="B1438">
        <v>3424.02</v>
      </c>
      <c r="C1438">
        <v>0</v>
      </c>
      <c r="D1438">
        <v>3424.02</v>
      </c>
      <c r="E1438">
        <v>3</v>
      </c>
      <c r="F1438" s="1">
        <v>40487</v>
      </c>
      <c r="G1438">
        <v>400</v>
      </c>
      <c r="H1438">
        <f>IF(RFM_Customers[Recency]&lt;=RFM_Thresholds!$B$2,5, IF(RFM_Customers[Recency]&lt;=RFM_Thresholds!$C$2,4,IF(RFM_Customers[Recency]&lt;=RFM_Thresholds!$D$2,3,IF(RFM_Customers[Recency]&lt;=RFM_Thresholds!$E$2,2,1))))</f>
        <v>2</v>
      </c>
      <c r="I1438">
        <f>IF(RFM_Customers[Frequency]&lt;=RFM_Thresholds!$B$2,1, IF(RFM_Customers[Frequency]&lt;=RFM_Thresholds!$C$2,2,IF(RFM_Customers[Frequency]&lt;=RFM_Thresholds!$D$2,3,IF(RFM_Customers[Frequency]&lt;=RFM_Thresholds!$E$2,4,5))))</f>
        <v>1</v>
      </c>
      <c r="J1438">
        <f>IF(RFM_Customers[NetSpending]&lt;=RFM_Thresholds!$B$2,1, IF(RFM_Customers[NetSpending]&lt;=RFM_Thresholds!$C$2,2,IF(RFM_Customers[NetSpending]&lt;=RFM_Thresholds!$D$2,3,IF(RFM_Customers[NetSpending]&lt;=RFM_Thresholds!$E$2,4,5))))</f>
        <v>5</v>
      </c>
      <c r="K1438">
        <f t="shared" si="22"/>
        <v>8</v>
      </c>
    </row>
    <row r="1439" spans="1:11" x14ac:dyDescent="0.25">
      <c r="A1439">
        <v>13975</v>
      </c>
      <c r="B1439">
        <v>5256.399999999996</v>
      </c>
      <c r="C1439">
        <v>31.55</v>
      </c>
      <c r="D1439">
        <v>5224.8499999999958</v>
      </c>
      <c r="E1439">
        <v>12</v>
      </c>
      <c r="F1439" s="1">
        <v>40855</v>
      </c>
      <c r="G1439">
        <v>32</v>
      </c>
      <c r="H1439">
        <f>IF(RFM_Customers[Recency]&lt;=RFM_Thresholds!$B$2,5, IF(RFM_Customers[Recency]&lt;=RFM_Thresholds!$C$2,4,IF(RFM_Customers[Recency]&lt;=RFM_Thresholds!$D$2,3,IF(RFM_Customers[Recency]&lt;=RFM_Thresholds!$E$2,2,1))))</f>
        <v>4</v>
      </c>
      <c r="I1439">
        <f>IF(RFM_Customers[Frequency]&lt;=RFM_Thresholds!$B$2,1, IF(RFM_Customers[Frequency]&lt;=RFM_Thresholds!$C$2,2,IF(RFM_Customers[Frequency]&lt;=RFM_Thresholds!$D$2,3,IF(RFM_Customers[Frequency]&lt;=RFM_Thresholds!$E$2,4,5))))</f>
        <v>1</v>
      </c>
      <c r="J1439">
        <f>IF(RFM_Customers[NetSpending]&lt;=RFM_Thresholds!$B$2,1, IF(RFM_Customers[NetSpending]&lt;=RFM_Thresholds!$C$2,2,IF(RFM_Customers[NetSpending]&lt;=RFM_Thresholds!$D$2,3,IF(RFM_Customers[NetSpending]&lt;=RFM_Thresholds!$E$2,4,5))))</f>
        <v>5</v>
      </c>
      <c r="K1439">
        <f t="shared" si="22"/>
        <v>10</v>
      </c>
    </row>
    <row r="1440" spans="1:11" x14ac:dyDescent="0.25">
      <c r="A1440">
        <v>17092</v>
      </c>
      <c r="B1440">
        <v>5511.41</v>
      </c>
      <c r="C1440">
        <v>31.650000000000002</v>
      </c>
      <c r="D1440">
        <v>5479.76</v>
      </c>
      <c r="E1440">
        <v>11</v>
      </c>
      <c r="F1440" s="1">
        <v>40836</v>
      </c>
      <c r="G1440">
        <v>51</v>
      </c>
      <c r="H1440">
        <f>IF(RFM_Customers[Recency]&lt;=RFM_Thresholds!$B$2,5, IF(RFM_Customers[Recency]&lt;=RFM_Thresholds!$C$2,4,IF(RFM_Customers[Recency]&lt;=RFM_Thresholds!$D$2,3,IF(RFM_Customers[Recency]&lt;=RFM_Thresholds!$E$2,2,1))))</f>
        <v>4</v>
      </c>
      <c r="I1440">
        <f>IF(RFM_Customers[Frequency]&lt;=RFM_Thresholds!$B$2,1, IF(RFM_Customers[Frequency]&lt;=RFM_Thresholds!$C$2,2,IF(RFM_Customers[Frequency]&lt;=RFM_Thresholds!$D$2,3,IF(RFM_Customers[Frequency]&lt;=RFM_Thresholds!$E$2,4,5))))</f>
        <v>1</v>
      </c>
      <c r="J1440">
        <f>IF(RFM_Customers[NetSpending]&lt;=RFM_Thresholds!$B$2,1, IF(RFM_Customers[NetSpending]&lt;=RFM_Thresholds!$C$2,2,IF(RFM_Customers[NetSpending]&lt;=RFM_Thresholds!$D$2,3,IF(RFM_Customers[NetSpending]&lt;=RFM_Thresholds!$E$2,4,5))))</f>
        <v>5</v>
      </c>
      <c r="K1440">
        <f t="shared" si="22"/>
        <v>10</v>
      </c>
    </row>
    <row r="1441" spans="1:11" x14ac:dyDescent="0.25">
      <c r="A1441">
        <v>16067</v>
      </c>
      <c r="B1441">
        <v>3269.11</v>
      </c>
      <c r="C1441">
        <v>369.1</v>
      </c>
      <c r="D1441">
        <v>2900.0099999999998</v>
      </c>
      <c r="E1441">
        <v>3</v>
      </c>
      <c r="F1441" s="1">
        <v>40324</v>
      </c>
      <c r="G1441">
        <v>563</v>
      </c>
      <c r="H1441">
        <f>IF(RFM_Customers[Recency]&lt;=RFM_Thresholds!$B$2,5, IF(RFM_Customers[Recency]&lt;=RFM_Thresholds!$C$2,4,IF(RFM_Customers[Recency]&lt;=RFM_Thresholds!$D$2,3,IF(RFM_Customers[Recency]&lt;=RFM_Thresholds!$E$2,2,1))))</f>
        <v>1</v>
      </c>
      <c r="I1441">
        <f>IF(RFM_Customers[Frequency]&lt;=RFM_Thresholds!$B$2,1, IF(RFM_Customers[Frequency]&lt;=RFM_Thresholds!$C$2,2,IF(RFM_Customers[Frequency]&lt;=RFM_Thresholds!$D$2,3,IF(RFM_Customers[Frequency]&lt;=RFM_Thresholds!$E$2,4,5))))</f>
        <v>1</v>
      </c>
      <c r="J1441">
        <f>IF(RFM_Customers[NetSpending]&lt;=RFM_Thresholds!$B$2,1, IF(RFM_Customers[NetSpending]&lt;=RFM_Thresholds!$C$2,2,IF(RFM_Customers[NetSpending]&lt;=RFM_Thresholds!$D$2,3,IF(RFM_Customers[NetSpending]&lt;=RFM_Thresholds!$E$2,4,5))))</f>
        <v>5</v>
      </c>
      <c r="K1441">
        <f t="shared" si="22"/>
        <v>7</v>
      </c>
    </row>
    <row r="1442" spans="1:11" x14ac:dyDescent="0.25">
      <c r="A1442">
        <v>12805</v>
      </c>
      <c r="B1442">
        <v>1434.9500000000005</v>
      </c>
      <c r="C1442">
        <v>0</v>
      </c>
      <c r="D1442">
        <v>1434.9500000000005</v>
      </c>
      <c r="E1442">
        <v>4</v>
      </c>
      <c r="F1442" s="1">
        <v>40505</v>
      </c>
      <c r="G1442">
        <v>382</v>
      </c>
      <c r="H1442">
        <f>IF(RFM_Customers[Recency]&lt;=RFM_Thresholds!$B$2,5, IF(RFM_Customers[Recency]&lt;=RFM_Thresholds!$C$2,4,IF(RFM_Customers[Recency]&lt;=RFM_Thresholds!$D$2,3,IF(RFM_Customers[Recency]&lt;=RFM_Thresholds!$E$2,2,1))))</f>
        <v>2</v>
      </c>
      <c r="I1442">
        <f>IF(RFM_Customers[Frequency]&lt;=RFM_Thresholds!$B$2,1, IF(RFM_Customers[Frequency]&lt;=RFM_Thresholds!$C$2,2,IF(RFM_Customers[Frequency]&lt;=RFM_Thresholds!$D$2,3,IF(RFM_Customers[Frequency]&lt;=RFM_Thresholds!$E$2,4,5))))</f>
        <v>1</v>
      </c>
      <c r="J1442">
        <f>IF(RFM_Customers[NetSpending]&lt;=RFM_Thresholds!$B$2,1, IF(RFM_Customers[NetSpending]&lt;=RFM_Thresholds!$C$2,2,IF(RFM_Customers[NetSpending]&lt;=RFM_Thresholds!$D$2,3,IF(RFM_Customers[NetSpending]&lt;=RFM_Thresholds!$E$2,4,5))))</f>
        <v>5</v>
      </c>
      <c r="K1442">
        <f t="shared" si="22"/>
        <v>8</v>
      </c>
    </row>
    <row r="1443" spans="1:11" x14ac:dyDescent="0.25">
      <c r="A1443">
        <v>15638</v>
      </c>
      <c r="B1443">
        <v>2265.1999999999998</v>
      </c>
      <c r="C1443">
        <v>128</v>
      </c>
      <c r="D1443">
        <v>2137.1999999999994</v>
      </c>
      <c r="E1443">
        <v>6</v>
      </c>
      <c r="F1443" s="1">
        <v>40508</v>
      </c>
      <c r="G1443">
        <v>379</v>
      </c>
      <c r="H1443">
        <f>IF(RFM_Customers[Recency]&lt;=RFM_Thresholds!$B$2,5, IF(RFM_Customers[Recency]&lt;=RFM_Thresholds!$C$2,4,IF(RFM_Customers[Recency]&lt;=RFM_Thresholds!$D$2,3,IF(RFM_Customers[Recency]&lt;=RFM_Thresholds!$E$2,2,1))))</f>
        <v>2</v>
      </c>
      <c r="I1443">
        <f>IF(RFM_Customers[Frequency]&lt;=RFM_Thresholds!$B$2,1, IF(RFM_Customers[Frequency]&lt;=RFM_Thresholds!$C$2,2,IF(RFM_Customers[Frequency]&lt;=RFM_Thresholds!$D$2,3,IF(RFM_Customers[Frequency]&lt;=RFM_Thresholds!$E$2,4,5))))</f>
        <v>1</v>
      </c>
      <c r="J1443">
        <f>IF(RFM_Customers[NetSpending]&lt;=RFM_Thresholds!$B$2,1, IF(RFM_Customers[NetSpending]&lt;=RFM_Thresholds!$C$2,2,IF(RFM_Customers[NetSpending]&lt;=RFM_Thresholds!$D$2,3,IF(RFM_Customers[NetSpending]&lt;=RFM_Thresholds!$E$2,4,5))))</f>
        <v>5</v>
      </c>
      <c r="K1443">
        <f t="shared" si="22"/>
        <v>8</v>
      </c>
    </row>
    <row r="1444" spans="1:11" x14ac:dyDescent="0.25">
      <c r="A1444">
        <v>13553</v>
      </c>
      <c r="B1444">
        <v>499.59999999999974</v>
      </c>
      <c r="C1444">
        <v>0</v>
      </c>
      <c r="D1444">
        <v>499.59999999999974</v>
      </c>
      <c r="E1444">
        <v>1</v>
      </c>
      <c r="F1444" s="1">
        <v>40212</v>
      </c>
      <c r="G1444">
        <v>675</v>
      </c>
      <c r="H1444">
        <f>IF(RFM_Customers[Recency]&lt;=RFM_Thresholds!$B$2,5, IF(RFM_Customers[Recency]&lt;=RFM_Thresholds!$C$2,4,IF(RFM_Customers[Recency]&lt;=RFM_Thresholds!$D$2,3,IF(RFM_Customers[Recency]&lt;=RFM_Thresholds!$E$2,2,1))))</f>
        <v>1</v>
      </c>
      <c r="I1444">
        <f>IF(RFM_Customers[Frequency]&lt;=RFM_Thresholds!$B$2,1, IF(RFM_Customers[Frequency]&lt;=RFM_Thresholds!$C$2,2,IF(RFM_Customers[Frequency]&lt;=RFM_Thresholds!$D$2,3,IF(RFM_Customers[Frequency]&lt;=RFM_Thresholds!$E$2,4,5))))</f>
        <v>1</v>
      </c>
      <c r="J1444">
        <f>IF(RFM_Customers[NetSpending]&lt;=RFM_Thresholds!$B$2,1, IF(RFM_Customers[NetSpending]&lt;=RFM_Thresholds!$C$2,2,IF(RFM_Customers[NetSpending]&lt;=RFM_Thresholds!$D$2,3,IF(RFM_Customers[NetSpending]&lt;=RFM_Thresholds!$E$2,4,5))))</f>
        <v>5</v>
      </c>
      <c r="K1444">
        <f t="shared" si="22"/>
        <v>7</v>
      </c>
    </row>
    <row r="1445" spans="1:11" x14ac:dyDescent="0.25">
      <c r="A1445">
        <v>16928</v>
      </c>
      <c r="B1445">
        <v>3897.5299999999997</v>
      </c>
      <c r="C1445">
        <v>119.64999999999999</v>
      </c>
      <c r="D1445">
        <v>3777.8799999999992</v>
      </c>
      <c r="E1445">
        <v>29</v>
      </c>
      <c r="F1445" s="1">
        <v>40806</v>
      </c>
      <c r="G1445">
        <v>81</v>
      </c>
      <c r="H1445">
        <f>IF(RFM_Customers[Recency]&lt;=RFM_Thresholds!$B$2,5, IF(RFM_Customers[Recency]&lt;=RFM_Thresholds!$C$2,4,IF(RFM_Customers[Recency]&lt;=RFM_Thresholds!$D$2,3,IF(RFM_Customers[Recency]&lt;=RFM_Thresholds!$E$2,2,1))))</f>
        <v>3</v>
      </c>
      <c r="I1445">
        <f>IF(RFM_Customers[Frequency]&lt;=RFM_Thresholds!$B$2,1, IF(RFM_Customers[Frequency]&lt;=RFM_Thresholds!$C$2,2,IF(RFM_Customers[Frequency]&lt;=RFM_Thresholds!$D$2,3,IF(RFM_Customers[Frequency]&lt;=RFM_Thresholds!$E$2,4,5))))</f>
        <v>2</v>
      </c>
      <c r="J1445">
        <f>IF(RFM_Customers[NetSpending]&lt;=RFM_Thresholds!$B$2,1, IF(RFM_Customers[NetSpending]&lt;=RFM_Thresholds!$C$2,2,IF(RFM_Customers[NetSpending]&lt;=RFM_Thresholds!$D$2,3,IF(RFM_Customers[NetSpending]&lt;=RFM_Thresholds!$E$2,4,5))))</f>
        <v>5</v>
      </c>
      <c r="K1445">
        <f t="shared" si="22"/>
        <v>10</v>
      </c>
    </row>
    <row r="1446" spans="1:11" x14ac:dyDescent="0.25">
      <c r="A1446">
        <v>13757</v>
      </c>
      <c r="B1446">
        <v>195.55</v>
      </c>
      <c r="C1446">
        <v>0</v>
      </c>
      <c r="D1446">
        <v>195.55</v>
      </c>
      <c r="E1446">
        <v>1</v>
      </c>
      <c r="F1446" s="1">
        <v>40212</v>
      </c>
      <c r="G1446">
        <v>675</v>
      </c>
      <c r="H1446">
        <f>IF(RFM_Customers[Recency]&lt;=RFM_Thresholds!$B$2,5, IF(RFM_Customers[Recency]&lt;=RFM_Thresholds!$C$2,4,IF(RFM_Customers[Recency]&lt;=RFM_Thresholds!$D$2,3,IF(RFM_Customers[Recency]&lt;=RFM_Thresholds!$E$2,2,1))))</f>
        <v>1</v>
      </c>
      <c r="I1446">
        <f>IF(RFM_Customers[Frequency]&lt;=RFM_Thresholds!$B$2,1, IF(RFM_Customers[Frequency]&lt;=RFM_Thresholds!$C$2,2,IF(RFM_Customers[Frequency]&lt;=RFM_Thresholds!$D$2,3,IF(RFM_Customers[Frequency]&lt;=RFM_Thresholds!$E$2,4,5))))</f>
        <v>1</v>
      </c>
      <c r="J1446">
        <f>IF(RFM_Customers[NetSpending]&lt;=RFM_Thresholds!$B$2,1, IF(RFM_Customers[NetSpending]&lt;=RFM_Thresholds!$C$2,2,IF(RFM_Customers[NetSpending]&lt;=RFM_Thresholds!$D$2,3,IF(RFM_Customers[NetSpending]&lt;=RFM_Thresholds!$E$2,4,5))))</f>
        <v>4</v>
      </c>
      <c r="K1446">
        <f t="shared" si="22"/>
        <v>6</v>
      </c>
    </row>
    <row r="1447" spans="1:11" x14ac:dyDescent="0.25">
      <c r="A1447">
        <v>17311</v>
      </c>
      <c r="B1447">
        <v>3566.5600000000018</v>
      </c>
      <c r="C1447">
        <v>75.900000000000006</v>
      </c>
      <c r="D1447">
        <v>3490.6600000000012</v>
      </c>
      <c r="E1447">
        <v>6</v>
      </c>
      <c r="F1447" s="1">
        <v>40808</v>
      </c>
      <c r="G1447">
        <v>79</v>
      </c>
      <c r="H1447">
        <f>IF(RFM_Customers[Recency]&lt;=RFM_Thresholds!$B$2,5, IF(RFM_Customers[Recency]&lt;=RFM_Thresholds!$C$2,4,IF(RFM_Customers[Recency]&lt;=RFM_Thresholds!$D$2,3,IF(RFM_Customers[Recency]&lt;=RFM_Thresholds!$E$2,2,1))))</f>
        <v>3</v>
      </c>
      <c r="I1447">
        <f>IF(RFM_Customers[Frequency]&lt;=RFM_Thresholds!$B$2,1, IF(RFM_Customers[Frequency]&lt;=RFM_Thresholds!$C$2,2,IF(RFM_Customers[Frequency]&lt;=RFM_Thresholds!$D$2,3,IF(RFM_Customers[Frequency]&lt;=RFM_Thresholds!$E$2,4,5))))</f>
        <v>1</v>
      </c>
      <c r="J1447">
        <f>IF(RFM_Customers[NetSpending]&lt;=RFM_Thresholds!$B$2,1, IF(RFM_Customers[NetSpending]&lt;=RFM_Thresholds!$C$2,2,IF(RFM_Customers[NetSpending]&lt;=RFM_Thresholds!$D$2,3,IF(RFM_Customers[NetSpending]&lt;=RFM_Thresholds!$E$2,4,5))))</f>
        <v>5</v>
      </c>
      <c r="K1447">
        <f t="shared" si="22"/>
        <v>9</v>
      </c>
    </row>
    <row r="1448" spans="1:11" x14ac:dyDescent="0.25">
      <c r="A1448">
        <v>16081</v>
      </c>
      <c r="B1448">
        <v>4278.9600000000028</v>
      </c>
      <c r="C1448">
        <v>0</v>
      </c>
      <c r="D1448">
        <v>4278.9600000000028</v>
      </c>
      <c r="E1448">
        <v>8</v>
      </c>
      <c r="F1448" s="1">
        <v>40830</v>
      </c>
      <c r="G1448">
        <v>57</v>
      </c>
      <c r="H1448">
        <f>IF(RFM_Customers[Recency]&lt;=RFM_Thresholds!$B$2,5, IF(RFM_Customers[Recency]&lt;=RFM_Thresholds!$C$2,4,IF(RFM_Customers[Recency]&lt;=RFM_Thresholds!$D$2,3,IF(RFM_Customers[Recency]&lt;=RFM_Thresholds!$E$2,2,1))))</f>
        <v>4</v>
      </c>
      <c r="I1448">
        <f>IF(RFM_Customers[Frequency]&lt;=RFM_Thresholds!$B$2,1, IF(RFM_Customers[Frequency]&lt;=RFM_Thresholds!$C$2,2,IF(RFM_Customers[Frequency]&lt;=RFM_Thresholds!$D$2,3,IF(RFM_Customers[Frequency]&lt;=RFM_Thresholds!$E$2,4,5))))</f>
        <v>1</v>
      </c>
      <c r="J1448">
        <f>IF(RFM_Customers[NetSpending]&lt;=RFM_Thresholds!$B$2,1, IF(RFM_Customers[NetSpending]&lt;=RFM_Thresholds!$C$2,2,IF(RFM_Customers[NetSpending]&lt;=RFM_Thresholds!$D$2,3,IF(RFM_Customers[NetSpending]&lt;=RFM_Thresholds!$E$2,4,5))))</f>
        <v>5</v>
      </c>
      <c r="K1448">
        <f t="shared" si="22"/>
        <v>10</v>
      </c>
    </row>
    <row r="1449" spans="1:11" x14ac:dyDescent="0.25">
      <c r="A1449">
        <v>14399</v>
      </c>
      <c r="B1449">
        <v>2108.2100000000005</v>
      </c>
      <c r="C1449">
        <v>14.999999999999998</v>
      </c>
      <c r="D1449">
        <v>2093.2100000000009</v>
      </c>
      <c r="E1449">
        <v>8</v>
      </c>
      <c r="F1449" s="1">
        <v>40492</v>
      </c>
      <c r="G1449">
        <v>395</v>
      </c>
      <c r="H1449">
        <f>IF(RFM_Customers[Recency]&lt;=RFM_Thresholds!$B$2,5, IF(RFM_Customers[Recency]&lt;=RFM_Thresholds!$C$2,4,IF(RFM_Customers[Recency]&lt;=RFM_Thresholds!$D$2,3,IF(RFM_Customers[Recency]&lt;=RFM_Thresholds!$E$2,2,1))))</f>
        <v>2</v>
      </c>
      <c r="I1449">
        <f>IF(RFM_Customers[Frequency]&lt;=RFM_Thresholds!$B$2,1, IF(RFM_Customers[Frequency]&lt;=RFM_Thresholds!$C$2,2,IF(RFM_Customers[Frequency]&lt;=RFM_Thresholds!$D$2,3,IF(RFM_Customers[Frequency]&lt;=RFM_Thresholds!$E$2,4,5))))</f>
        <v>1</v>
      </c>
      <c r="J1449">
        <f>IF(RFM_Customers[NetSpending]&lt;=RFM_Thresholds!$B$2,1, IF(RFM_Customers[NetSpending]&lt;=RFM_Thresholds!$C$2,2,IF(RFM_Customers[NetSpending]&lt;=RFM_Thresholds!$D$2,3,IF(RFM_Customers[NetSpending]&lt;=RFM_Thresholds!$E$2,4,5))))</f>
        <v>5</v>
      </c>
      <c r="K1449">
        <f t="shared" si="22"/>
        <v>8</v>
      </c>
    </row>
    <row r="1450" spans="1:11" x14ac:dyDescent="0.25">
      <c r="A1450">
        <v>12396</v>
      </c>
      <c r="B1450">
        <v>931.43000000000063</v>
      </c>
      <c r="C1450">
        <v>0</v>
      </c>
      <c r="D1450">
        <v>931.43000000000063</v>
      </c>
      <c r="E1450">
        <v>1</v>
      </c>
      <c r="F1450" s="1">
        <v>40212</v>
      </c>
      <c r="G1450">
        <v>675</v>
      </c>
      <c r="H1450">
        <f>IF(RFM_Customers[Recency]&lt;=RFM_Thresholds!$B$2,5, IF(RFM_Customers[Recency]&lt;=RFM_Thresholds!$C$2,4,IF(RFM_Customers[Recency]&lt;=RFM_Thresholds!$D$2,3,IF(RFM_Customers[Recency]&lt;=RFM_Thresholds!$E$2,2,1))))</f>
        <v>1</v>
      </c>
      <c r="I1450">
        <f>IF(RFM_Customers[Frequency]&lt;=RFM_Thresholds!$B$2,1, IF(RFM_Customers[Frequency]&lt;=RFM_Thresholds!$C$2,2,IF(RFM_Customers[Frequency]&lt;=RFM_Thresholds!$D$2,3,IF(RFM_Customers[Frequency]&lt;=RFM_Thresholds!$E$2,4,5))))</f>
        <v>1</v>
      </c>
      <c r="J1450">
        <f>IF(RFM_Customers[NetSpending]&lt;=RFM_Thresholds!$B$2,1, IF(RFM_Customers[NetSpending]&lt;=RFM_Thresholds!$C$2,2,IF(RFM_Customers[NetSpending]&lt;=RFM_Thresholds!$D$2,3,IF(RFM_Customers[NetSpending]&lt;=RFM_Thresholds!$E$2,4,5))))</f>
        <v>5</v>
      </c>
      <c r="K1450">
        <f t="shared" si="22"/>
        <v>7</v>
      </c>
    </row>
    <row r="1451" spans="1:11" x14ac:dyDescent="0.25">
      <c r="A1451">
        <v>15448</v>
      </c>
      <c r="B1451">
        <v>788.80999999999983</v>
      </c>
      <c r="C1451">
        <v>0</v>
      </c>
      <c r="D1451">
        <v>788.80999999999983</v>
      </c>
      <c r="E1451">
        <v>2</v>
      </c>
      <c r="F1451" s="1">
        <v>40574</v>
      </c>
      <c r="G1451">
        <v>313</v>
      </c>
      <c r="H1451">
        <f>IF(RFM_Customers[Recency]&lt;=RFM_Thresholds!$B$2,5, IF(RFM_Customers[Recency]&lt;=RFM_Thresholds!$C$2,4,IF(RFM_Customers[Recency]&lt;=RFM_Thresholds!$D$2,3,IF(RFM_Customers[Recency]&lt;=RFM_Thresholds!$E$2,2,1))))</f>
        <v>2</v>
      </c>
      <c r="I1451">
        <f>IF(RFM_Customers[Frequency]&lt;=RFM_Thresholds!$B$2,1, IF(RFM_Customers[Frequency]&lt;=RFM_Thresholds!$C$2,2,IF(RFM_Customers[Frequency]&lt;=RFM_Thresholds!$D$2,3,IF(RFM_Customers[Frequency]&lt;=RFM_Thresholds!$E$2,4,5))))</f>
        <v>1</v>
      </c>
      <c r="J1451">
        <f>IF(RFM_Customers[NetSpending]&lt;=RFM_Thresholds!$B$2,1, IF(RFM_Customers[NetSpending]&lt;=RFM_Thresholds!$C$2,2,IF(RFM_Customers[NetSpending]&lt;=RFM_Thresholds!$D$2,3,IF(RFM_Customers[NetSpending]&lt;=RFM_Thresholds!$E$2,4,5))))</f>
        <v>5</v>
      </c>
      <c r="K1451">
        <f t="shared" si="22"/>
        <v>8</v>
      </c>
    </row>
    <row r="1452" spans="1:11" x14ac:dyDescent="0.25">
      <c r="A1452">
        <v>18101</v>
      </c>
      <c r="B1452">
        <v>622.00999999999988</v>
      </c>
      <c r="C1452">
        <v>0</v>
      </c>
      <c r="D1452">
        <v>622.00999999999988</v>
      </c>
      <c r="E1452">
        <v>5</v>
      </c>
      <c r="F1452" s="1">
        <v>40875</v>
      </c>
      <c r="G1452">
        <v>12</v>
      </c>
      <c r="H1452">
        <f>IF(RFM_Customers[Recency]&lt;=RFM_Thresholds!$B$2,5, IF(RFM_Customers[Recency]&lt;=RFM_Thresholds!$C$2,4,IF(RFM_Customers[Recency]&lt;=RFM_Thresholds!$D$2,3,IF(RFM_Customers[Recency]&lt;=RFM_Thresholds!$E$2,2,1))))</f>
        <v>5</v>
      </c>
      <c r="I1452">
        <f>IF(RFM_Customers[Frequency]&lt;=RFM_Thresholds!$B$2,1, IF(RFM_Customers[Frequency]&lt;=RFM_Thresholds!$C$2,2,IF(RFM_Customers[Frequency]&lt;=RFM_Thresholds!$D$2,3,IF(RFM_Customers[Frequency]&lt;=RFM_Thresholds!$E$2,4,5))))</f>
        <v>1</v>
      </c>
      <c r="J1452">
        <f>IF(RFM_Customers[NetSpending]&lt;=RFM_Thresholds!$B$2,1, IF(RFM_Customers[NetSpending]&lt;=RFM_Thresholds!$C$2,2,IF(RFM_Customers[NetSpending]&lt;=RFM_Thresholds!$D$2,3,IF(RFM_Customers[NetSpending]&lt;=RFM_Thresholds!$E$2,4,5))))</f>
        <v>5</v>
      </c>
      <c r="K1452">
        <f t="shared" si="22"/>
        <v>11</v>
      </c>
    </row>
    <row r="1453" spans="1:11" x14ac:dyDescent="0.25">
      <c r="A1453">
        <v>13619</v>
      </c>
      <c r="B1453">
        <v>224.93999999999997</v>
      </c>
      <c r="C1453">
        <v>0</v>
      </c>
      <c r="D1453">
        <v>224.93999999999997</v>
      </c>
      <c r="E1453">
        <v>2</v>
      </c>
      <c r="F1453" s="1">
        <v>40342</v>
      </c>
      <c r="G1453">
        <v>545</v>
      </c>
      <c r="H1453">
        <f>IF(RFM_Customers[Recency]&lt;=RFM_Thresholds!$B$2,5, IF(RFM_Customers[Recency]&lt;=RFM_Thresholds!$C$2,4,IF(RFM_Customers[Recency]&lt;=RFM_Thresholds!$D$2,3,IF(RFM_Customers[Recency]&lt;=RFM_Thresholds!$E$2,2,1))))</f>
        <v>1</v>
      </c>
      <c r="I1453">
        <f>IF(RFM_Customers[Frequency]&lt;=RFM_Thresholds!$B$2,1, IF(RFM_Customers[Frequency]&lt;=RFM_Thresholds!$C$2,2,IF(RFM_Customers[Frequency]&lt;=RFM_Thresholds!$D$2,3,IF(RFM_Customers[Frequency]&lt;=RFM_Thresholds!$E$2,4,5))))</f>
        <v>1</v>
      </c>
      <c r="J1453">
        <f>IF(RFM_Customers[NetSpending]&lt;=RFM_Thresholds!$B$2,1, IF(RFM_Customers[NetSpending]&lt;=RFM_Thresholds!$C$2,2,IF(RFM_Customers[NetSpending]&lt;=RFM_Thresholds!$D$2,3,IF(RFM_Customers[NetSpending]&lt;=RFM_Thresholds!$E$2,4,5))))</f>
        <v>4</v>
      </c>
      <c r="K1453">
        <f t="shared" si="22"/>
        <v>6</v>
      </c>
    </row>
    <row r="1454" spans="1:11" x14ac:dyDescent="0.25">
      <c r="A1454">
        <v>16834</v>
      </c>
      <c r="B1454">
        <v>898.96000000000015</v>
      </c>
      <c r="C1454">
        <v>0</v>
      </c>
      <c r="D1454">
        <v>898.96000000000015</v>
      </c>
      <c r="E1454">
        <v>2</v>
      </c>
      <c r="F1454" s="1">
        <v>40659</v>
      </c>
      <c r="G1454">
        <v>228</v>
      </c>
      <c r="H1454">
        <f>IF(RFM_Customers[Recency]&lt;=RFM_Thresholds!$B$2,5, IF(RFM_Customers[Recency]&lt;=RFM_Thresholds!$C$2,4,IF(RFM_Customers[Recency]&lt;=RFM_Thresholds!$D$2,3,IF(RFM_Customers[Recency]&lt;=RFM_Thresholds!$E$2,2,1))))</f>
        <v>2</v>
      </c>
      <c r="I1454">
        <f>IF(RFM_Customers[Frequency]&lt;=RFM_Thresholds!$B$2,1, IF(RFM_Customers[Frequency]&lt;=RFM_Thresholds!$C$2,2,IF(RFM_Customers[Frequency]&lt;=RFM_Thresholds!$D$2,3,IF(RFM_Customers[Frequency]&lt;=RFM_Thresholds!$E$2,4,5))))</f>
        <v>1</v>
      </c>
      <c r="J1454">
        <f>IF(RFM_Customers[NetSpending]&lt;=RFM_Thresholds!$B$2,1, IF(RFM_Customers[NetSpending]&lt;=RFM_Thresholds!$C$2,2,IF(RFM_Customers[NetSpending]&lt;=RFM_Thresholds!$D$2,3,IF(RFM_Customers[NetSpending]&lt;=RFM_Thresholds!$E$2,4,5))))</f>
        <v>5</v>
      </c>
      <c r="K1454">
        <f t="shared" si="22"/>
        <v>8</v>
      </c>
    </row>
    <row r="1455" spans="1:11" x14ac:dyDescent="0.25">
      <c r="A1455">
        <v>17690</v>
      </c>
      <c r="B1455">
        <v>6963.7999999999984</v>
      </c>
      <c r="C1455">
        <v>9.5</v>
      </c>
      <c r="D1455">
        <v>6954.2999999999984</v>
      </c>
      <c r="E1455">
        <v>20</v>
      </c>
      <c r="F1455" s="1">
        <v>40856</v>
      </c>
      <c r="G1455">
        <v>31</v>
      </c>
      <c r="H1455">
        <f>IF(RFM_Customers[Recency]&lt;=RFM_Thresholds!$B$2,5, IF(RFM_Customers[Recency]&lt;=RFM_Thresholds!$C$2,4,IF(RFM_Customers[Recency]&lt;=RFM_Thresholds!$D$2,3,IF(RFM_Customers[Recency]&lt;=RFM_Thresholds!$E$2,2,1))))</f>
        <v>4</v>
      </c>
      <c r="I1455">
        <f>IF(RFM_Customers[Frequency]&lt;=RFM_Thresholds!$B$2,1, IF(RFM_Customers[Frequency]&lt;=RFM_Thresholds!$C$2,2,IF(RFM_Customers[Frequency]&lt;=RFM_Thresholds!$D$2,3,IF(RFM_Customers[Frequency]&lt;=RFM_Thresholds!$E$2,4,5))))</f>
        <v>1</v>
      </c>
      <c r="J1455">
        <f>IF(RFM_Customers[NetSpending]&lt;=RFM_Thresholds!$B$2,1, IF(RFM_Customers[NetSpending]&lt;=RFM_Thresholds!$C$2,2,IF(RFM_Customers[NetSpending]&lt;=RFM_Thresholds!$D$2,3,IF(RFM_Customers[NetSpending]&lt;=RFM_Thresholds!$E$2,4,5))))</f>
        <v>5</v>
      </c>
      <c r="K1455">
        <f t="shared" si="22"/>
        <v>10</v>
      </c>
    </row>
    <row r="1456" spans="1:11" x14ac:dyDescent="0.25">
      <c r="A1456">
        <v>12840</v>
      </c>
      <c r="B1456">
        <v>4041.9700000000007</v>
      </c>
      <c r="C1456">
        <v>28.1</v>
      </c>
      <c r="D1456">
        <v>4013.8700000000008</v>
      </c>
      <c r="E1456">
        <v>7</v>
      </c>
      <c r="F1456" s="1">
        <v>40743</v>
      </c>
      <c r="G1456">
        <v>144</v>
      </c>
      <c r="H1456">
        <f>IF(RFM_Customers[Recency]&lt;=RFM_Thresholds!$B$2,5, IF(RFM_Customers[Recency]&lt;=RFM_Thresholds!$C$2,4,IF(RFM_Customers[Recency]&lt;=RFM_Thresholds!$D$2,3,IF(RFM_Customers[Recency]&lt;=RFM_Thresholds!$E$2,2,1))))</f>
        <v>3</v>
      </c>
      <c r="I1456">
        <f>IF(RFM_Customers[Frequency]&lt;=RFM_Thresholds!$B$2,1, IF(RFM_Customers[Frequency]&lt;=RFM_Thresholds!$C$2,2,IF(RFM_Customers[Frequency]&lt;=RFM_Thresholds!$D$2,3,IF(RFM_Customers[Frequency]&lt;=RFM_Thresholds!$E$2,4,5))))</f>
        <v>1</v>
      </c>
      <c r="J1456">
        <f>IF(RFM_Customers[NetSpending]&lt;=RFM_Thresholds!$B$2,1, IF(RFM_Customers[NetSpending]&lt;=RFM_Thresholds!$C$2,2,IF(RFM_Customers[NetSpending]&lt;=RFM_Thresholds!$D$2,3,IF(RFM_Customers[NetSpending]&lt;=RFM_Thresholds!$E$2,4,5))))</f>
        <v>5</v>
      </c>
      <c r="K1456">
        <f t="shared" si="22"/>
        <v>9</v>
      </c>
    </row>
    <row r="1457" spans="1:11" x14ac:dyDescent="0.25">
      <c r="A1457">
        <v>14545</v>
      </c>
      <c r="B1457">
        <v>349.25</v>
      </c>
      <c r="C1457">
        <v>0</v>
      </c>
      <c r="D1457">
        <v>349.25</v>
      </c>
      <c r="E1457">
        <v>1</v>
      </c>
      <c r="F1457" s="1">
        <v>40212</v>
      </c>
      <c r="G1457">
        <v>675</v>
      </c>
      <c r="H1457">
        <f>IF(RFM_Customers[Recency]&lt;=RFM_Thresholds!$B$2,5, IF(RFM_Customers[Recency]&lt;=RFM_Thresholds!$C$2,4,IF(RFM_Customers[Recency]&lt;=RFM_Thresholds!$D$2,3,IF(RFM_Customers[Recency]&lt;=RFM_Thresholds!$E$2,2,1))))</f>
        <v>1</v>
      </c>
      <c r="I1457">
        <f>IF(RFM_Customers[Frequency]&lt;=RFM_Thresholds!$B$2,1, IF(RFM_Customers[Frequency]&lt;=RFM_Thresholds!$C$2,2,IF(RFM_Customers[Frequency]&lt;=RFM_Thresholds!$D$2,3,IF(RFM_Customers[Frequency]&lt;=RFM_Thresholds!$E$2,4,5))))</f>
        <v>1</v>
      </c>
      <c r="J1457">
        <f>IF(RFM_Customers[NetSpending]&lt;=RFM_Thresholds!$B$2,1, IF(RFM_Customers[NetSpending]&lt;=RFM_Thresholds!$C$2,2,IF(RFM_Customers[NetSpending]&lt;=RFM_Thresholds!$D$2,3,IF(RFM_Customers[NetSpending]&lt;=RFM_Thresholds!$E$2,4,5))))</f>
        <v>4</v>
      </c>
      <c r="K1457">
        <f t="shared" si="22"/>
        <v>6</v>
      </c>
    </row>
    <row r="1458" spans="1:11" x14ac:dyDescent="0.25">
      <c r="A1458">
        <v>15023</v>
      </c>
      <c r="B1458">
        <v>11578.649999999992</v>
      </c>
      <c r="C1458">
        <v>78.490000000000009</v>
      </c>
      <c r="D1458">
        <v>11500.159999999993</v>
      </c>
      <c r="E1458">
        <v>20</v>
      </c>
      <c r="F1458" s="1">
        <v>40883</v>
      </c>
      <c r="G1458">
        <v>4</v>
      </c>
      <c r="H1458">
        <f>IF(RFM_Customers[Recency]&lt;=RFM_Thresholds!$B$2,5, IF(RFM_Customers[Recency]&lt;=RFM_Thresholds!$C$2,4,IF(RFM_Customers[Recency]&lt;=RFM_Thresholds!$D$2,3,IF(RFM_Customers[Recency]&lt;=RFM_Thresholds!$E$2,2,1))))</f>
        <v>5</v>
      </c>
      <c r="I1458">
        <f>IF(RFM_Customers[Frequency]&lt;=RFM_Thresholds!$B$2,1, IF(RFM_Customers[Frequency]&lt;=RFM_Thresholds!$C$2,2,IF(RFM_Customers[Frequency]&lt;=RFM_Thresholds!$D$2,3,IF(RFM_Customers[Frequency]&lt;=RFM_Thresholds!$E$2,4,5))))</f>
        <v>1</v>
      </c>
      <c r="J1458">
        <f>IF(RFM_Customers[NetSpending]&lt;=RFM_Thresholds!$B$2,1, IF(RFM_Customers[NetSpending]&lt;=RFM_Thresholds!$C$2,2,IF(RFM_Customers[NetSpending]&lt;=RFM_Thresholds!$D$2,3,IF(RFM_Customers[NetSpending]&lt;=RFM_Thresholds!$E$2,4,5))))</f>
        <v>5</v>
      </c>
      <c r="K1458">
        <f t="shared" si="22"/>
        <v>11</v>
      </c>
    </row>
    <row r="1459" spans="1:11" x14ac:dyDescent="0.25">
      <c r="A1459">
        <v>14038</v>
      </c>
      <c r="B1459">
        <v>3069.88</v>
      </c>
      <c r="C1459">
        <v>68.949999999999989</v>
      </c>
      <c r="D1459">
        <v>3000.9300000000003</v>
      </c>
      <c r="E1459">
        <v>5</v>
      </c>
      <c r="F1459" s="1">
        <v>40808</v>
      </c>
      <c r="G1459">
        <v>79</v>
      </c>
      <c r="H1459">
        <f>IF(RFM_Customers[Recency]&lt;=RFM_Thresholds!$B$2,5, IF(RFM_Customers[Recency]&lt;=RFM_Thresholds!$C$2,4,IF(RFM_Customers[Recency]&lt;=RFM_Thresholds!$D$2,3,IF(RFM_Customers[Recency]&lt;=RFM_Thresholds!$E$2,2,1))))</f>
        <v>3</v>
      </c>
      <c r="I1459">
        <f>IF(RFM_Customers[Frequency]&lt;=RFM_Thresholds!$B$2,1, IF(RFM_Customers[Frequency]&lt;=RFM_Thresholds!$C$2,2,IF(RFM_Customers[Frequency]&lt;=RFM_Thresholds!$D$2,3,IF(RFM_Customers[Frequency]&lt;=RFM_Thresholds!$E$2,4,5))))</f>
        <v>1</v>
      </c>
      <c r="J1459">
        <f>IF(RFM_Customers[NetSpending]&lt;=RFM_Thresholds!$B$2,1, IF(RFM_Customers[NetSpending]&lt;=RFM_Thresholds!$C$2,2,IF(RFM_Customers[NetSpending]&lt;=RFM_Thresholds!$D$2,3,IF(RFM_Customers[NetSpending]&lt;=RFM_Thresholds!$E$2,4,5))))</f>
        <v>5</v>
      </c>
      <c r="K1459">
        <f t="shared" si="22"/>
        <v>9</v>
      </c>
    </row>
    <row r="1460" spans="1:11" x14ac:dyDescent="0.25">
      <c r="A1460">
        <v>15591</v>
      </c>
      <c r="B1460">
        <v>217.9</v>
      </c>
      <c r="C1460">
        <v>0</v>
      </c>
      <c r="D1460">
        <v>217.9</v>
      </c>
      <c r="E1460">
        <v>3</v>
      </c>
      <c r="F1460" s="1">
        <v>40304</v>
      </c>
      <c r="G1460">
        <v>583</v>
      </c>
      <c r="H1460">
        <f>IF(RFM_Customers[Recency]&lt;=RFM_Thresholds!$B$2,5, IF(RFM_Customers[Recency]&lt;=RFM_Thresholds!$C$2,4,IF(RFM_Customers[Recency]&lt;=RFM_Thresholds!$D$2,3,IF(RFM_Customers[Recency]&lt;=RFM_Thresholds!$E$2,2,1))))</f>
        <v>1</v>
      </c>
      <c r="I1460">
        <f>IF(RFM_Customers[Frequency]&lt;=RFM_Thresholds!$B$2,1, IF(RFM_Customers[Frequency]&lt;=RFM_Thresholds!$C$2,2,IF(RFM_Customers[Frequency]&lt;=RFM_Thresholds!$D$2,3,IF(RFM_Customers[Frequency]&lt;=RFM_Thresholds!$E$2,4,5))))</f>
        <v>1</v>
      </c>
      <c r="J1460">
        <f>IF(RFM_Customers[NetSpending]&lt;=RFM_Thresholds!$B$2,1, IF(RFM_Customers[NetSpending]&lt;=RFM_Thresholds!$C$2,2,IF(RFM_Customers[NetSpending]&lt;=RFM_Thresholds!$D$2,3,IF(RFM_Customers[NetSpending]&lt;=RFM_Thresholds!$E$2,4,5))))</f>
        <v>4</v>
      </c>
      <c r="K1460">
        <f t="shared" si="22"/>
        <v>6</v>
      </c>
    </row>
    <row r="1461" spans="1:11" x14ac:dyDescent="0.25">
      <c r="A1461">
        <v>14497</v>
      </c>
      <c r="B1461">
        <v>697.05999999999983</v>
      </c>
      <c r="C1461">
        <v>17.899999999999999</v>
      </c>
      <c r="D1461">
        <v>679.15999999999974</v>
      </c>
      <c r="E1461">
        <v>2</v>
      </c>
      <c r="F1461" s="1">
        <v>40577</v>
      </c>
      <c r="G1461">
        <v>310</v>
      </c>
      <c r="H1461">
        <f>IF(RFM_Customers[Recency]&lt;=RFM_Thresholds!$B$2,5, IF(RFM_Customers[Recency]&lt;=RFM_Thresholds!$C$2,4,IF(RFM_Customers[Recency]&lt;=RFM_Thresholds!$D$2,3,IF(RFM_Customers[Recency]&lt;=RFM_Thresholds!$E$2,2,1))))</f>
        <v>2</v>
      </c>
      <c r="I1461">
        <f>IF(RFM_Customers[Frequency]&lt;=RFM_Thresholds!$B$2,1, IF(RFM_Customers[Frequency]&lt;=RFM_Thresholds!$C$2,2,IF(RFM_Customers[Frequency]&lt;=RFM_Thresholds!$D$2,3,IF(RFM_Customers[Frequency]&lt;=RFM_Thresholds!$E$2,4,5))))</f>
        <v>1</v>
      </c>
      <c r="J1461">
        <f>IF(RFM_Customers[NetSpending]&lt;=RFM_Thresholds!$B$2,1, IF(RFM_Customers[NetSpending]&lt;=RFM_Thresholds!$C$2,2,IF(RFM_Customers[NetSpending]&lt;=RFM_Thresholds!$D$2,3,IF(RFM_Customers[NetSpending]&lt;=RFM_Thresholds!$E$2,4,5))))</f>
        <v>5</v>
      </c>
      <c r="K1461">
        <f t="shared" si="22"/>
        <v>8</v>
      </c>
    </row>
    <row r="1462" spans="1:11" x14ac:dyDescent="0.25">
      <c r="A1462">
        <v>15732</v>
      </c>
      <c r="B1462">
        <v>1543.9700000000003</v>
      </c>
      <c r="C1462">
        <v>44.550000000000004</v>
      </c>
      <c r="D1462">
        <v>1499.4200000000005</v>
      </c>
      <c r="E1462">
        <v>10</v>
      </c>
      <c r="F1462" s="1">
        <v>40674</v>
      </c>
      <c r="G1462">
        <v>213</v>
      </c>
      <c r="H1462">
        <f>IF(RFM_Customers[Recency]&lt;=RFM_Thresholds!$B$2,5, IF(RFM_Customers[Recency]&lt;=RFM_Thresholds!$C$2,4,IF(RFM_Customers[Recency]&lt;=RFM_Thresholds!$D$2,3,IF(RFM_Customers[Recency]&lt;=RFM_Thresholds!$E$2,2,1))))</f>
        <v>2</v>
      </c>
      <c r="I1462">
        <f>IF(RFM_Customers[Frequency]&lt;=RFM_Thresholds!$B$2,1, IF(RFM_Customers[Frequency]&lt;=RFM_Thresholds!$C$2,2,IF(RFM_Customers[Frequency]&lt;=RFM_Thresholds!$D$2,3,IF(RFM_Customers[Frequency]&lt;=RFM_Thresholds!$E$2,4,5))))</f>
        <v>1</v>
      </c>
      <c r="J1462">
        <f>IF(RFM_Customers[NetSpending]&lt;=RFM_Thresholds!$B$2,1, IF(RFM_Customers[NetSpending]&lt;=RFM_Thresholds!$C$2,2,IF(RFM_Customers[NetSpending]&lt;=RFM_Thresholds!$D$2,3,IF(RFM_Customers[NetSpending]&lt;=RFM_Thresholds!$E$2,4,5))))</f>
        <v>5</v>
      </c>
      <c r="K1462">
        <f t="shared" si="22"/>
        <v>8</v>
      </c>
    </row>
    <row r="1463" spans="1:11" x14ac:dyDescent="0.25">
      <c r="A1463">
        <v>12373</v>
      </c>
      <c r="B1463">
        <v>1127.6500000000001</v>
      </c>
      <c r="C1463">
        <v>0</v>
      </c>
      <c r="D1463">
        <v>1127.6500000000001</v>
      </c>
      <c r="E1463">
        <v>3</v>
      </c>
      <c r="F1463" s="1">
        <v>40575</v>
      </c>
      <c r="G1463">
        <v>312</v>
      </c>
      <c r="H1463">
        <f>IF(RFM_Customers[Recency]&lt;=RFM_Thresholds!$B$2,5, IF(RFM_Customers[Recency]&lt;=RFM_Thresholds!$C$2,4,IF(RFM_Customers[Recency]&lt;=RFM_Thresholds!$D$2,3,IF(RFM_Customers[Recency]&lt;=RFM_Thresholds!$E$2,2,1))))</f>
        <v>2</v>
      </c>
      <c r="I1463">
        <f>IF(RFM_Customers[Frequency]&lt;=RFM_Thresholds!$B$2,1, IF(RFM_Customers[Frequency]&lt;=RFM_Thresholds!$C$2,2,IF(RFM_Customers[Frequency]&lt;=RFM_Thresholds!$D$2,3,IF(RFM_Customers[Frequency]&lt;=RFM_Thresholds!$E$2,4,5))))</f>
        <v>1</v>
      </c>
      <c r="J1463">
        <f>IF(RFM_Customers[NetSpending]&lt;=RFM_Thresholds!$B$2,1, IF(RFM_Customers[NetSpending]&lt;=RFM_Thresholds!$C$2,2,IF(RFM_Customers[NetSpending]&lt;=RFM_Thresholds!$D$2,3,IF(RFM_Customers[NetSpending]&lt;=RFM_Thresholds!$E$2,4,5))))</f>
        <v>5</v>
      </c>
      <c r="K1463">
        <f t="shared" si="22"/>
        <v>8</v>
      </c>
    </row>
    <row r="1464" spans="1:11" x14ac:dyDescent="0.25">
      <c r="A1464">
        <v>16583</v>
      </c>
      <c r="B1464">
        <v>297.95</v>
      </c>
      <c r="C1464">
        <v>0</v>
      </c>
      <c r="D1464">
        <v>297.95</v>
      </c>
      <c r="E1464">
        <v>2</v>
      </c>
      <c r="F1464" s="1">
        <v>40513</v>
      </c>
      <c r="G1464">
        <v>374</v>
      </c>
      <c r="H1464">
        <f>IF(RFM_Customers[Recency]&lt;=RFM_Thresholds!$B$2,5, IF(RFM_Customers[Recency]&lt;=RFM_Thresholds!$C$2,4,IF(RFM_Customers[Recency]&lt;=RFM_Thresholds!$D$2,3,IF(RFM_Customers[Recency]&lt;=RFM_Thresholds!$E$2,2,1))))</f>
        <v>2</v>
      </c>
      <c r="I1464">
        <f>IF(RFM_Customers[Frequency]&lt;=RFM_Thresholds!$B$2,1, IF(RFM_Customers[Frequency]&lt;=RFM_Thresholds!$C$2,2,IF(RFM_Customers[Frequency]&lt;=RFM_Thresholds!$D$2,3,IF(RFM_Customers[Frequency]&lt;=RFM_Thresholds!$E$2,4,5))))</f>
        <v>1</v>
      </c>
      <c r="J1464">
        <f>IF(RFM_Customers[NetSpending]&lt;=RFM_Thresholds!$B$2,1, IF(RFM_Customers[NetSpending]&lt;=RFM_Thresholds!$C$2,2,IF(RFM_Customers[NetSpending]&lt;=RFM_Thresholds!$D$2,3,IF(RFM_Customers[NetSpending]&lt;=RFM_Thresholds!$E$2,4,5))))</f>
        <v>4</v>
      </c>
      <c r="K1464">
        <f t="shared" si="22"/>
        <v>7</v>
      </c>
    </row>
    <row r="1465" spans="1:11" x14ac:dyDescent="0.25">
      <c r="A1465">
        <v>17281</v>
      </c>
      <c r="B1465">
        <v>797.84999999999991</v>
      </c>
      <c r="C1465">
        <v>0</v>
      </c>
      <c r="D1465">
        <v>797.84999999999991</v>
      </c>
      <c r="E1465">
        <v>6</v>
      </c>
      <c r="F1465" s="1">
        <v>40512</v>
      </c>
      <c r="G1465">
        <v>375</v>
      </c>
      <c r="H1465">
        <f>IF(RFM_Customers[Recency]&lt;=RFM_Thresholds!$B$2,5, IF(RFM_Customers[Recency]&lt;=RFM_Thresholds!$C$2,4,IF(RFM_Customers[Recency]&lt;=RFM_Thresholds!$D$2,3,IF(RFM_Customers[Recency]&lt;=RFM_Thresholds!$E$2,2,1))))</f>
        <v>2</v>
      </c>
      <c r="I1465">
        <f>IF(RFM_Customers[Frequency]&lt;=RFM_Thresholds!$B$2,1, IF(RFM_Customers[Frequency]&lt;=RFM_Thresholds!$C$2,2,IF(RFM_Customers[Frequency]&lt;=RFM_Thresholds!$D$2,3,IF(RFM_Customers[Frequency]&lt;=RFM_Thresholds!$E$2,4,5))))</f>
        <v>1</v>
      </c>
      <c r="J1465">
        <f>IF(RFM_Customers[NetSpending]&lt;=RFM_Thresholds!$B$2,1, IF(RFM_Customers[NetSpending]&lt;=RFM_Thresholds!$C$2,2,IF(RFM_Customers[NetSpending]&lt;=RFM_Thresholds!$D$2,3,IF(RFM_Customers[NetSpending]&lt;=RFM_Thresholds!$E$2,4,5))))</f>
        <v>5</v>
      </c>
      <c r="K1465">
        <f t="shared" si="22"/>
        <v>8</v>
      </c>
    </row>
    <row r="1466" spans="1:11" x14ac:dyDescent="0.25">
      <c r="A1466">
        <v>16383</v>
      </c>
      <c r="B1466">
        <v>2896.6900000000073</v>
      </c>
      <c r="C1466">
        <v>64</v>
      </c>
      <c r="D1466">
        <v>2832.6900000000073</v>
      </c>
      <c r="E1466">
        <v>7</v>
      </c>
      <c r="F1466" s="1">
        <v>40812</v>
      </c>
      <c r="G1466">
        <v>75</v>
      </c>
      <c r="H1466">
        <f>IF(RFM_Customers[Recency]&lt;=RFM_Thresholds!$B$2,5, IF(RFM_Customers[Recency]&lt;=RFM_Thresholds!$C$2,4,IF(RFM_Customers[Recency]&lt;=RFM_Thresholds!$D$2,3,IF(RFM_Customers[Recency]&lt;=RFM_Thresholds!$E$2,2,1))))</f>
        <v>3</v>
      </c>
      <c r="I1466">
        <f>IF(RFM_Customers[Frequency]&lt;=RFM_Thresholds!$B$2,1, IF(RFM_Customers[Frequency]&lt;=RFM_Thresholds!$C$2,2,IF(RFM_Customers[Frequency]&lt;=RFM_Thresholds!$D$2,3,IF(RFM_Customers[Frequency]&lt;=RFM_Thresholds!$E$2,4,5))))</f>
        <v>1</v>
      </c>
      <c r="J1466">
        <f>IF(RFM_Customers[NetSpending]&lt;=RFM_Thresholds!$B$2,1, IF(RFM_Customers[NetSpending]&lt;=RFM_Thresholds!$C$2,2,IF(RFM_Customers[NetSpending]&lt;=RFM_Thresholds!$D$2,3,IF(RFM_Customers[NetSpending]&lt;=RFM_Thresholds!$E$2,4,5))))</f>
        <v>5</v>
      </c>
      <c r="K1466">
        <f t="shared" si="22"/>
        <v>9</v>
      </c>
    </row>
    <row r="1467" spans="1:11" x14ac:dyDescent="0.25">
      <c r="A1467">
        <v>16412</v>
      </c>
      <c r="B1467">
        <v>593.18999999999971</v>
      </c>
      <c r="C1467">
        <v>0</v>
      </c>
      <c r="D1467">
        <v>593.18999999999971</v>
      </c>
      <c r="E1467">
        <v>5</v>
      </c>
      <c r="F1467" s="1">
        <v>40833</v>
      </c>
      <c r="G1467">
        <v>54</v>
      </c>
      <c r="H1467">
        <f>IF(RFM_Customers[Recency]&lt;=RFM_Thresholds!$B$2,5, IF(RFM_Customers[Recency]&lt;=RFM_Thresholds!$C$2,4,IF(RFM_Customers[Recency]&lt;=RFM_Thresholds!$D$2,3,IF(RFM_Customers[Recency]&lt;=RFM_Thresholds!$E$2,2,1))))</f>
        <v>4</v>
      </c>
      <c r="I1467">
        <f>IF(RFM_Customers[Frequency]&lt;=RFM_Thresholds!$B$2,1, IF(RFM_Customers[Frequency]&lt;=RFM_Thresholds!$C$2,2,IF(RFM_Customers[Frequency]&lt;=RFM_Thresholds!$D$2,3,IF(RFM_Customers[Frequency]&lt;=RFM_Thresholds!$E$2,4,5))))</f>
        <v>1</v>
      </c>
      <c r="J1467">
        <f>IF(RFM_Customers[NetSpending]&lt;=RFM_Thresholds!$B$2,1, IF(RFM_Customers[NetSpending]&lt;=RFM_Thresholds!$C$2,2,IF(RFM_Customers[NetSpending]&lt;=RFM_Thresholds!$D$2,3,IF(RFM_Customers[NetSpending]&lt;=RFM_Thresholds!$E$2,4,5))))</f>
        <v>5</v>
      </c>
      <c r="K1467">
        <f t="shared" si="22"/>
        <v>10</v>
      </c>
    </row>
    <row r="1468" spans="1:11" x14ac:dyDescent="0.25">
      <c r="A1468">
        <v>16262</v>
      </c>
      <c r="B1468">
        <v>755.1500000000002</v>
      </c>
      <c r="C1468">
        <v>77.37</v>
      </c>
      <c r="D1468">
        <v>677.7800000000002</v>
      </c>
      <c r="E1468">
        <v>1</v>
      </c>
      <c r="F1468" s="1">
        <v>40508</v>
      </c>
      <c r="G1468">
        <v>379</v>
      </c>
      <c r="H1468">
        <f>IF(RFM_Customers[Recency]&lt;=RFM_Thresholds!$B$2,5, IF(RFM_Customers[Recency]&lt;=RFM_Thresholds!$C$2,4,IF(RFM_Customers[Recency]&lt;=RFM_Thresholds!$D$2,3,IF(RFM_Customers[Recency]&lt;=RFM_Thresholds!$E$2,2,1))))</f>
        <v>2</v>
      </c>
      <c r="I1468">
        <f>IF(RFM_Customers[Frequency]&lt;=RFM_Thresholds!$B$2,1, IF(RFM_Customers[Frequency]&lt;=RFM_Thresholds!$C$2,2,IF(RFM_Customers[Frequency]&lt;=RFM_Thresholds!$D$2,3,IF(RFM_Customers[Frequency]&lt;=RFM_Thresholds!$E$2,4,5))))</f>
        <v>1</v>
      </c>
      <c r="J1468">
        <f>IF(RFM_Customers[NetSpending]&lt;=RFM_Thresholds!$B$2,1, IF(RFM_Customers[NetSpending]&lt;=RFM_Thresholds!$C$2,2,IF(RFM_Customers[NetSpending]&lt;=RFM_Thresholds!$D$2,3,IF(RFM_Customers[NetSpending]&lt;=RFM_Thresholds!$E$2,4,5))))</f>
        <v>5</v>
      </c>
      <c r="K1468">
        <f t="shared" si="22"/>
        <v>8</v>
      </c>
    </row>
    <row r="1469" spans="1:11" x14ac:dyDescent="0.25">
      <c r="A1469">
        <v>13783</v>
      </c>
      <c r="B1469">
        <v>1542.09</v>
      </c>
      <c r="C1469">
        <v>0</v>
      </c>
      <c r="D1469">
        <v>1542.09</v>
      </c>
      <c r="E1469">
        <v>4</v>
      </c>
      <c r="F1469" s="1">
        <v>40399</v>
      </c>
      <c r="G1469">
        <v>488</v>
      </c>
      <c r="H1469">
        <f>IF(RFM_Customers[Recency]&lt;=RFM_Thresholds!$B$2,5, IF(RFM_Customers[Recency]&lt;=RFM_Thresholds!$C$2,4,IF(RFM_Customers[Recency]&lt;=RFM_Thresholds!$D$2,3,IF(RFM_Customers[Recency]&lt;=RFM_Thresholds!$E$2,2,1))))</f>
        <v>1</v>
      </c>
      <c r="I1469">
        <f>IF(RFM_Customers[Frequency]&lt;=RFM_Thresholds!$B$2,1, IF(RFM_Customers[Frequency]&lt;=RFM_Thresholds!$C$2,2,IF(RFM_Customers[Frequency]&lt;=RFM_Thresholds!$D$2,3,IF(RFM_Customers[Frequency]&lt;=RFM_Thresholds!$E$2,4,5))))</f>
        <v>1</v>
      </c>
      <c r="J1469">
        <f>IF(RFM_Customers[NetSpending]&lt;=RFM_Thresholds!$B$2,1, IF(RFM_Customers[NetSpending]&lt;=RFM_Thresholds!$C$2,2,IF(RFM_Customers[NetSpending]&lt;=RFM_Thresholds!$D$2,3,IF(RFM_Customers[NetSpending]&lt;=RFM_Thresholds!$E$2,4,5))))</f>
        <v>5</v>
      </c>
      <c r="K1469">
        <f t="shared" si="22"/>
        <v>7</v>
      </c>
    </row>
    <row r="1470" spans="1:11" x14ac:dyDescent="0.25">
      <c r="A1470">
        <v>15167</v>
      </c>
      <c r="B1470">
        <v>1627.6200000000022</v>
      </c>
      <c r="C1470">
        <v>0</v>
      </c>
      <c r="D1470">
        <v>1627.6200000000022</v>
      </c>
      <c r="E1470">
        <v>5</v>
      </c>
      <c r="F1470" s="1">
        <v>40566</v>
      </c>
      <c r="G1470">
        <v>321</v>
      </c>
      <c r="H1470">
        <f>IF(RFM_Customers[Recency]&lt;=RFM_Thresholds!$B$2,5, IF(RFM_Customers[Recency]&lt;=RFM_Thresholds!$C$2,4,IF(RFM_Customers[Recency]&lt;=RFM_Thresholds!$D$2,3,IF(RFM_Customers[Recency]&lt;=RFM_Thresholds!$E$2,2,1))))</f>
        <v>2</v>
      </c>
      <c r="I1470">
        <f>IF(RFM_Customers[Frequency]&lt;=RFM_Thresholds!$B$2,1, IF(RFM_Customers[Frequency]&lt;=RFM_Thresholds!$C$2,2,IF(RFM_Customers[Frequency]&lt;=RFM_Thresholds!$D$2,3,IF(RFM_Customers[Frequency]&lt;=RFM_Thresholds!$E$2,4,5))))</f>
        <v>1</v>
      </c>
      <c r="J1470">
        <f>IF(RFM_Customers[NetSpending]&lt;=RFM_Thresholds!$B$2,1, IF(RFM_Customers[NetSpending]&lt;=RFM_Thresholds!$C$2,2,IF(RFM_Customers[NetSpending]&lt;=RFM_Thresholds!$D$2,3,IF(RFM_Customers[NetSpending]&lt;=RFM_Thresholds!$E$2,4,5))))</f>
        <v>5</v>
      </c>
      <c r="K1470">
        <f t="shared" si="22"/>
        <v>8</v>
      </c>
    </row>
    <row r="1471" spans="1:11" x14ac:dyDescent="0.25">
      <c r="A1471">
        <v>17138</v>
      </c>
      <c r="B1471">
        <v>4417.2699999999995</v>
      </c>
      <c r="C1471">
        <v>0</v>
      </c>
      <c r="D1471">
        <v>4417.2699999999995</v>
      </c>
      <c r="E1471">
        <v>7</v>
      </c>
      <c r="F1471" s="1">
        <v>40611</v>
      </c>
      <c r="G1471">
        <v>276</v>
      </c>
      <c r="H1471">
        <f>IF(RFM_Customers[Recency]&lt;=RFM_Thresholds!$B$2,5, IF(RFM_Customers[Recency]&lt;=RFM_Thresholds!$C$2,4,IF(RFM_Customers[Recency]&lt;=RFM_Thresholds!$D$2,3,IF(RFM_Customers[Recency]&lt;=RFM_Thresholds!$E$2,2,1))))</f>
        <v>2</v>
      </c>
      <c r="I1471">
        <f>IF(RFM_Customers[Frequency]&lt;=RFM_Thresholds!$B$2,1, IF(RFM_Customers[Frequency]&lt;=RFM_Thresholds!$C$2,2,IF(RFM_Customers[Frequency]&lt;=RFM_Thresholds!$D$2,3,IF(RFM_Customers[Frequency]&lt;=RFM_Thresholds!$E$2,4,5))))</f>
        <v>1</v>
      </c>
      <c r="J1471">
        <f>IF(RFM_Customers[NetSpending]&lt;=RFM_Thresholds!$B$2,1, IF(RFM_Customers[NetSpending]&lt;=RFM_Thresholds!$C$2,2,IF(RFM_Customers[NetSpending]&lt;=RFM_Thresholds!$D$2,3,IF(RFM_Customers[NetSpending]&lt;=RFM_Thresholds!$E$2,4,5))))</f>
        <v>5</v>
      </c>
      <c r="K1471">
        <f t="shared" si="22"/>
        <v>8</v>
      </c>
    </row>
    <row r="1472" spans="1:11" x14ac:dyDescent="0.25">
      <c r="A1472">
        <v>16986</v>
      </c>
      <c r="B1472">
        <v>4888.7500000000018</v>
      </c>
      <c r="C1472">
        <v>0</v>
      </c>
      <c r="D1472">
        <v>4888.7500000000018</v>
      </c>
      <c r="E1472">
        <v>11</v>
      </c>
      <c r="F1472" s="1">
        <v>40857</v>
      </c>
      <c r="G1472">
        <v>30</v>
      </c>
      <c r="H1472">
        <f>IF(RFM_Customers[Recency]&lt;=RFM_Thresholds!$B$2,5, IF(RFM_Customers[Recency]&lt;=RFM_Thresholds!$C$2,4,IF(RFM_Customers[Recency]&lt;=RFM_Thresholds!$D$2,3,IF(RFM_Customers[Recency]&lt;=RFM_Thresholds!$E$2,2,1))))</f>
        <v>4</v>
      </c>
      <c r="I1472">
        <f>IF(RFM_Customers[Frequency]&lt;=RFM_Thresholds!$B$2,1, IF(RFM_Customers[Frequency]&lt;=RFM_Thresholds!$C$2,2,IF(RFM_Customers[Frequency]&lt;=RFM_Thresholds!$D$2,3,IF(RFM_Customers[Frequency]&lt;=RFM_Thresholds!$E$2,4,5))))</f>
        <v>1</v>
      </c>
      <c r="J1472">
        <f>IF(RFM_Customers[NetSpending]&lt;=RFM_Thresholds!$B$2,1, IF(RFM_Customers[NetSpending]&lt;=RFM_Thresholds!$C$2,2,IF(RFM_Customers[NetSpending]&lt;=RFM_Thresholds!$D$2,3,IF(RFM_Customers[NetSpending]&lt;=RFM_Thresholds!$E$2,4,5))))</f>
        <v>5</v>
      </c>
      <c r="K1472">
        <f t="shared" si="22"/>
        <v>10</v>
      </c>
    </row>
    <row r="1473" spans="1:11" x14ac:dyDescent="0.25">
      <c r="A1473">
        <v>12500</v>
      </c>
      <c r="B1473">
        <v>5955.2100000000019</v>
      </c>
      <c r="C1473">
        <v>82.899999999999991</v>
      </c>
      <c r="D1473">
        <v>5872.3100000000022</v>
      </c>
      <c r="E1473">
        <v>19</v>
      </c>
      <c r="F1473" s="1">
        <v>40863</v>
      </c>
      <c r="G1473">
        <v>24</v>
      </c>
      <c r="H1473">
        <f>IF(RFM_Customers[Recency]&lt;=RFM_Thresholds!$B$2,5, IF(RFM_Customers[Recency]&lt;=RFM_Thresholds!$C$2,4,IF(RFM_Customers[Recency]&lt;=RFM_Thresholds!$D$2,3,IF(RFM_Customers[Recency]&lt;=RFM_Thresholds!$E$2,2,1))))</f>
        <v>4</v>
      </c>
      <c r="I1473">
        <f>IF(RFM_Customers[Frequency]&lt;=RFM_Thresholds!$B$2,1, IF(RFM_Customers[Frequency]&lt;=RFM_Thresholds!$C$2,2,IF(RFM_Customers[Frequency]&lt;=RFM_Thresholds!$D$2,3,IF(RFM_Customers[Frequency]&lt;=RFM_Thresholds!$E$2,4,5))))</f>
        <v>1</v>
      </c>
      <c r="J1473">
        <f>IF(RFM_Customers[NetSpending]&lt;=RFM_Thresholds!$B$2,1, IF(RFM_Customers[NetSpending]&lt;=RFM_Thresholds!$C$2,2,IF(RFM_Customers[NetSpending]&lt;=RFM_Thresholds!$D$2,3,IF(RFM_Customers[NetSpending]&lt;=RFM_Thresholds!$E$2,4,5))))</f>
        <v>5</v>
      </c>
      <c r="K1473">
        <f t="shared" si="22"/>
        <v>10</v>
      </c>
    </row>
    <row r="1474" spans="1:11" x14ac:dyDescent="0.25">
      <c r="A1474">
        <v>17309</v>
      </c>
      <c r="B1474">
        <v>320.39</v>
      </c>
      <c r="C1474">
        <v>0</v>
      </c>
      <c r="D1474">
        <v>320.39</v>
      </c>
      <c r="E1474">
        <v>3</v>
      </c>
      <c r="F1474" s="1">
        <v>40791</v>
      </c>
      <c r="G1474">
        <v>96</v>
      </c>
      <c r="H1474">
        <f>IF(RFM_Customers[Recency]&lt;=RFM_Thresholds!$B$2,5, IF(RFM_Customers[Recency]&lt;=RFM_Thresholds!$C$2,4,IF(RFM_Customers[Recency]&lt;=RFM_Thresholds!$D$2,3,IF(RFM_Customers[Recency]&lt;=RFM_Thresholds!$E$2,2,1))))</f>
        <v>3</v>
      </c>
      <c r="I1474">
        <f>IF(RFM_Customers[Frequency]&lt;=RFM_Thresholds!$B$2,1, IF(RFM_Customers[Frequency]&lt;=RFM_Thresholds!$C$2,2,IF(RFM_Customers[Frequency]&lt;=RFM_Thresholds!$D$2,3,IF(RFM_Customers[Frequency]&lt;=RFM_Thresholds!$E$2,4,5))))</f>
        <v>1</v>
      </c>
      <c r="J1474">
        <f>IF(RFM_Customers[NetSpending]&lt;=RFM_Thresholds!$B$2,1, IF(RFM_Customers[NetSpending]&lt;=RFM_Thresholds!$C$2,2,IF(RFM_Customers[NetSpending]&lt;=RFM_Thresholds!$D$2,3,IF(RFM_Customers[NetSpending]&lt;=RFM_Thresholds!$E$2,4,5))))</f>
        <v>4</v>
      </c>
      <c r="K1474">
        <f t="shared" ref="K1474:K1537" si="23">H1474+I1474+J1474</f>
        <v>8</v>
      </c>
    </row>
    <row r="1475" spans="1:11" x14ac:dyDescent="0.25">
      <c r="A1475">
        <v>16266</v>
      </c>
      <c r="B1475">
        <v>1757.9500000000016</v>
      </c>
      <c r="C1475">
        <v>0</v>
      </c>
      <c r="D1475">
        <v>1757.9500000000016</v>
      </c>
      <c r="E1475">
        <v>14</v>
      </c>
      <c r="F1475" s="1">
        <v>40813</v>
      </c>
      <c r="G1475">
        <v>74</v>
      </c>
      <c r="H1475">
        <f>IF(RFM_Customers[Recency]&lt;=RFM_Thresholds!$B$2,5, IF(RFM_Customers[Recency]&lt;=RFM_Thresholds!$C$2,4,IF(RFM_Customers[Recency]&lt;=RFM_Thresholds!$D$2,3,IF(RFM_Customers[Recency]&lt;=RFM_Thresholds!$E$2,2,1))))</f>
        <v>3</v>
      </c>
      <c r="I1475">
        <f>IF(RFM_Customers[Frequency]&lt;=RFM_Thresholds!$B$2,1, IF(RFM_Customers[Frequency]&lt;=RFM_Thresholds!$C$2,2,IF(RFM_Customers[Frequency]&lt;=RFM_Thresholds!$D$2,3,IF(RFM_Customers[Frequency]&lt;=RFM_Thresholds!$E$2,4,5))))</f>
        <v>1</v>
      </c>
      <c r="J1475">
        <f>IF(RFM_Customers[NetSpending]&lt;=RFM_Thresholds!$B$2,1, IF(RFM_Customers[NetSpending]&lt;=RFM_Thresholds!$C$2,2,IF(RFM_Customers[NetSpending]&lt;=RFM_Thresholds!$D$2,3,IF(RFM_Customers[NetSpending]&lt;=RFM_Thresholds!$E$2,4,5))))</f>
        <v>5</v>
      </c>
      <c r="K1475">
        <f t="shared" si="23"/>
        <v>9</v>
      </c>
    </row>
    <row r="1476" spans="1:11" x14ac:dyDescent="0.25">
      <c r="A1476">
        <v>15365</v>
      </c>
      <c r="B1476">
        <v>4557.1299999999983</v>
      </c>
      <c r="C1476">
        <v>983.87000000000035</v>
      </c>
      <c r="D1476">
        <v>3573.2599999999989</v>
      </c>
      <c r="E1476">
        <v>13</v>
      </c>
      <c r="F1476" s="1">
        <v>40861</v>
      </c>
      <c r="G1476">
        <v>26</v>
      </c>
      <c r="H1476">
        <f>IF(RFM_Customers[Recency]&lt;=RFM_Thresholds!$B$2,5, IF(RFM_Customers[Recency]&lt;=RFM_Thresholds!$C$2,4,IF(RFM_Customers[Recency]&lt;=RFM_Thresholds!$D$2,3,IF(RFM_Customers[Recency]&lt;=RFM_Thresholds!$E$2,2,1))))</f>
        <v>4</v>
      </c>
      <c r="I1476">
        <f>IF(RFM_Customers[Frequency]&lt;=RFM_Thresholds!$B$2,1, IF(RFM_Customers[Frequency]&lt;=RFM_Thresholds!$C$2,2,IF(RFM_Customers[Frequency]&lt;=RFM_Thresholds!$D$2,3,IF(RFM_Customers[Frequency]&lt;=RFM_Thresholds!$E$2,4,5))))</f>
        <v>1</v>
      </c>
      <c r="J1476">
        <f>IF(RFM_Customers[NetSpending]&lt;=RFM_Thresholds!$B$2,1, IF(RFM_Customers[NetSpending]&lt;=RFM_Thresholds!$C$2,2,IF(RFM_Customers[NetSpending]&lt;=RFM_Thresholds!$D$2,3,IF(RFM_Customers[NetSpending]&lt;=RFM_Thresholds!$E$2,4,5))))</f>
        <v>5</v>
      </c>
      <c r="K1476">
        <f t="shared" si="23"/>
        <v>10</v>
      </c>
    </row>
    <row r="1477" spans="1:11" x14ac:dyDescent="0.25">
      <c r="A1477">
        <v>17328</v>
      </c>
      <c r="B1477">
        <v>104.7</v>
      </c>
      <c r="C1477">
        <v>0</v>
      </c>
      <c r="D1477">
        <v>104.7</v>
      </c>
      <c r="E1477">
        <v>1</v>
      </c>
      <c r="F1477" s="1">
        <v>40213</v>
      </c>
      <c r="G1477">
        <v>674</v>
      </c>
      <c r="H1477">
        <f>IF(RFM_Customers[Recency]&lt;=RFM_Thresholds!$B$2,5, IF(RFM_Customers[Recency]&lt;=RFM_Thresholds!$C$2,4,IF(RFM_Customers[Recency]&lt;=RFM_Thresholds!$D$2,3,IF(RFM_Customers[Recency]&lt;=RFM_Thresholds!$E$2,2,1))))</f>
        <v>1</v>
      </c>
      <c r="I1477">
        <f>IF(RFM_Customers[Frequency]&lt;=RFM_Thresholds!$B$2,1, IF(RFM_Customers[Frequency]&lt;=RFM_Thresholds!$C$2,2,IF(RFM_Customers[Frequency]&lt;=RFM_Thresholds!$D$2,3,IF(RFM_Customers[Frequency]&lt;=RFM_Thresholds!$E$2,4,5))))</f>
        <v>1</v>
      </c>
      <c r="J1477">
        <f>IF(RFM_Customers[NetSpending]&lt;=RFM_Thresholds!$B$2,1, IF(RFM_Customers[NetSpending]&lt;=RFM_Thresholds!$C$2,2,IF(RFM_Customers[NetSpending]&lt;=RFM_Thresholds!$D$2,3,IF(RFM_Customers[NetSpending]&lt;=RFM_Thresholds!$E$2,4,5))))</f>
        <v>3</v>
      </c>
      <c r="K1477">
        <f t="shared" si="23"/>
        <v>5</v>
      </c>
    </row>
    <row r="1478" spans="1:11" x14ac:dyDescent="0.25">
      <c r="A1478">
        <v>18267</v>
      </c>
      <c r="B1478">
        <v>269.36999999999995</v>
      </c>
      <c r="C1478">
        <v>16.5</v>
      </c>
      <c r="D1478">
        <v>252.86999999999998</v>
      </c>
      <c r="E1478">
        <v>1</v>
      </c>
      <c r="F1478" s="1">
        <v>40214</v>
      </c>
      <c r="G1478">
        <v>673</v>
      </c>
      <c r="H1478">
        <f>IF(RFM_Customers[Recency]&lt;=RFM_Thresholds!$B$2,5, IF(RFM_Customers[Recency]&lt;=RFM_Thresholds!$C$2,4,IF(RFM_Customers[Recency]&lt;=RFM_Thresholds!$D$2,3,IF(RFM_Customers[Recency]&lt;=RFM_Thresholds!$E$2,2,1))))</f>
        <v>1</v>
      </c>
      <c r="I1478">
        <f>IF(RFM_Customers[Frequency]&lt;=RFM_Thresholds!$B$2,1, IF(RFM_Customers[Frequency]&lt;=RFM_Thresholds!$C$2,2,IF(RFM_Customers[Frequency]&lt;=RFM_Thresholds!$D$2,3,IF(RFM_Customers[Frequency]&lt;=RFM_Thresholds!$E$2,4,5))))</f>
        <v>1</v>
      </c>
      <c r="J1478">
        <f>IF(RFM_Customers[NetSpending]&lt;=RFM_Thresholds!$B$2,1, IF(RFM_Customers[NetSpending]&lt;=RFM_Thresholds!$C$2,2,IF(RFM_Customers[NetSpending]&lt;=RFM_Thresholds!$D$2,3,IF(RFM_Customers[NetSpending]&lt;=RFM_Thresholds!$E$2,4,5))))</f>
        <v>4</v>
      </c>
      <c r="K1478">
        <f t="shared" si="23"/>
        <v>6</v>
      </c>
    </row>
    <row r="1479" spans="1:11" x14ac:dyDescent="0.25">
      <c r="A1479">
        <v>12853</v>
      </c>
      <c r="B1479">
        <v>3907.5000000000014</v>
      </c>
      <c r="C1479">
        <v>179</v>
      </c>
      <c r="D1479">
        <v>3728.5000000000023</v>
      </c>
      <c r="E1479">
        <v>11</v>
      </c>
      <c r="F1479" s="1">
        <v>40752</v>
      </c>
      <c r="G1479">
        <v>135</v>
      </c>
      <c r="H1479">
        <f>IF(RFM_Customers[Recency]&lt;=RFM_Thresholds!$B$2,5, IF(RFM_Customers[Recency]&lt;=RFM_Thresholds!$C$2,4,IF(RFM_Customers[Recency]&lt;=RFM_Thresholds!$D$2,3,IF(RFM_Customers[Recency]&lt;=RFM_Thresholds!$E$2,2,1))))</f>
        <v>3</v>
      </c>
      <c r="I1479">
        <f>IF(RFM_Customers[Frequency]&lt;=RFM_Thresholds!$B$2,1, IF(RFM_Customers[Frequency]&lt;=RFM_Thresholds!$C$2,2,IF(RFM_Customers[Frequency]&lt;=RFM_Thresholds!$D$2,3,IF(RFM_Customers[Frequency]&lt;=RFM_Thresholds!$E$2,4,5))))</f>
        <v>1</v>
      </c>
      <c r="J1479">
        <f>IF(RFM_Customers[NetSpending]&lt;=RFM_Thresholds!$B$2,1, IF(RFM_Customers[NetSpending]&lt;=RFM_Thresholds!$C$2,2,IF(RFM_Customers[NetSpending]&lt;=RFM_Thresholds!$D$2,3,IF(RFM_Customers[NetSpending]&lt;=RFM_Thresholds!$E$2,4,5))))</f>
        <v>5</v>
      </c>
      <c r="K1479">
        <f t="shared" si="23"/>
        <v>9</v>
      </c>
    </row>
    <row r="1480" spans="1:11" x14ac:dyDescent="0.25">
      <c r="A1480">
        <v>13009</v>
      </c>
      <c r="B1480">
        <v>234</v>
      </c>
      <c r="C1480">
        <v>0</v>
      </c>
      <c r="D1480">
        <v>234</v>
      </c>
      <c r="E1480">
        <v>1</v>
      </c>
      <c r="F1480" s="1">
        <v>40214</v>
      </c>
      <c r="G1480">
        <v>673</v>
      </c>
      <c r="H1480">
        <f>IF(RFM_Customers[Recency]&lt;=RFM_Thresholds!$B$2,5, IF(RFM_Customers[Recency]&lt;=RFM_Thresholds!$C$2,4,IF(RFM_Customers[Recency]&lt;=RFM_Thresholds!$D$2,3,IF(RFM_Customers[Recency]&lt;=RFM_Thresholds!$E$2,2,1))))</f>
        <v>1</v>
      </c>
      <c r="I1480">
        <f>IF(RFM_Customers[Frequency]&lt;=RFM_Thresholds!$B$2,1, IF(RFM_Customers[Frequency]&lt;=RFM_Thresholds!$C$2,2,IF(RFM_Customers[Frequency]&lt;=RFM_Thresholds!$D$2,3,IF(RFM_Customers[Frequency]&lt;=RFM_Thresholds!$E$2,4,5))))</f>
        <v>1</v>
      </c>
      <c r="J1480">
        <f>IF(RFM_Customers[NetSpending]&lt;=RFM_Thresholds!$B$2,1, IF(RFM_Customers[NetSpending]&lt;=RFM_Thresholds!$C$2,2,IF(RFM_Customers[NetSpending]&lt;=RFM_Thresholds!$D$2,3,IF(RFM_Customers[NetSpending]&lt;=RFM_Thresholds!$E$2,4,5))))</f>
        <v>4</v>
      </c>
      <c r="K1480">
        <f t="shared" si="23"/>
        <v>6</v>
      </c>
    </row>
    <row r="1481" spans="1:11" x14ac:dyDescent="0.25">
      <c r="A1481">
        <v>15182</v>
      </c>
      <c r="B1481">
        <v>2998.9520000000007</v>
      </c>
      <c r="C1481">
        <v>56.2</v>
      </c>
      <c r="D1481">
        <v>2942.7520000000009</v>
      </c>
      <c r="E1481">
        <v>11</v>
      </c>
      <c r="F1481" s="1">
        <v>40732</v>
      </c>
      <c r="G1481">
        <v>155</v>
      </c>
      <c r="H1481">
        <f>IF(RFM_Customers[Recency]&lt;=RFM_Thresholds!$B$2,5, IF(RFM_Customers[Recency]&lt;=RFM_Thresholds!$C$2,4,IF(RFM_Customers[Recency]&lt;=RFM_Thresholds!$D$2,3,IF(RFM_Customers[Recency]&lt;=RFM_Thresholds!$E$2,2,1))))</f>
        <v>3</v>
      </c>
      <c r="I1481">
        <f>IF(RFM_Customers[Frequency]&lt;=RFM_Thresholds!$B$2,1, IF(RFM_Customers[Frequency]&lt;=RFM_Thresholds!$C$2,2,IF(RFM_Customers[Frequency]&lt;=RFM_Thresholds!$D$2,3,IF(RFM_Customers[Frequency]&lt;=RFM_Thresholds!$E$2,4,5))))</f>
        <v>1</v>
      </c>
      <c r="J1481">
        <f>IF(RFM_Customers[NetSpending]&lt;=RFM_Thresholds!$B$2,1, IF(RFM_Customers[NetSpending]&lt;=RFM_Thresholds!$C$2,2,IF(RFM_Customers[NetSpending]&lt;=RFM_Thresholds!$D$2,3,IF(RFM_Customers[NetSpending]&lt;=RFM_Thresholds!$E$2,4,5))))</f>
        <v>5</v>
      </c>
      <c r="K1481">
        <f t="shared" si="23"/>
        <v>9</v>
      </c>
    </row>
    <row r="1482" spans="1:11" x14ac:dyDescent="0.25">
      <c r="A1482">
        <v>16147</v>
      </c>
      <c r="B1482">
        <v>2398.91</v>
      </c>
      <c r="C1482">
        <v>31.89</v>
      </c>
      <c r="D1482">
        <v>2367.02</v>
      </c>
      <c r="E1482">
        <v>5</v>
      </c>
      <c r="F1482" s="1">
        <v>40753</v>
      </c>
      <c r="G1482">
        <v>134</v>
      </c>
      <c r="H1482">
        <f>IF(RFM_Customers[Recency]&lt;=RFM_Thresholds!$B$2,5, IF(RFM_Customers[Recency]&lt;=RFM_Thresholds!$C$2,4,IF(RFM_Customers[Recency]&lt;=RFM_Thresholds!$D$2,3,IF(RFM_Customers[Recency]&lt;=RFM_Thresholds!$E$2,2,1))))</f>
        <v>3</v>
      </c>
      <c r="I1482">
        <f>IF(RFM_Customers[Frequency]&lt;=RFM_Thresholds!$B$2,1, IF(RFM_Customers[Frequency]&lt;=RFM_Thresholds!$C$2,2,IF(RFM_Customers[Frequency]&lt;=RFM_Thresholds!$D$2,3,IF(RFM_Customers[Frequency]&lt;=RFM_Thresholds!$E$2,4,5))))</f>
        <v>1</v>
      </c>
      <c r="J1482">
        <f>IF(RFM_Customers[NetSpending]&lt;=RFM_Thresholds!$B$2,1, IF(RFM_Customers[NetSpending]&lt;=RFM_Thresholds!$C$2,2,IF(RFM_Customers[NetSpending]&lt;=RFM_Thresholds!$D$2,3,IF(RFM_Customers[NetSpending]&lt;=RFM_Thresholds!$E$2,4,5))))</f>
        <v>5</v>
      </c>
      <c r="K1482">
        <f t="shared" si="23"/>
        <v>9</v>
      </c>
    </row>
    <row r="1483" spans="1:11" x14ac:dyDescent="0.25">
      <c r="A1483">
        <v>13658</v>
      </c>
      <c r="B1483">
        <v>6025.5000000000064</v>
      </c>
      <c r="C1483">
        <v>253.43</v>
      </c>
      <c r="D1483">
        <v>5772.0700000000061</v>
      </c>
      <c r="E1483">
        <v>9</v>
      </c>
      <c r="F1483" s="1">
        <v>40877</v>
      </c>
      <c r="G1483">
        <v>10</v>
      </c>
      <c r="H1483">
        <f>IF(RFM_Customers[Recency]&lt;=RFM_Thresholds!$B$2,5, IF(RFM_Customers[Recency]&lt;=RFM_Thresholds!$C$2,4,IF(RFM_Customers[Recency]&lt;=RFM_Thresholds!$D$2,3,IF(RFM_Customers[Recency]&lt;=RFM_Thresholds!$E$2,2,1))))</f>
        <v>5</v>
      </c>
      <c r="I1483">
        <f>IF(RFM_Customers[Frequency]&lt;=RFM_Thresholds!$B$2,1, IF(RFM_Customers[Frequency]&lt;=RFM_Thresholds!$C$2,2,IF(RFM_Customers[Frequency]&lt;=RFM_Thresholds!$D$2,3,IF(RFM_Customers[Frequency]&lt;=RFM_Thresholds!$E$2,4,5))))</f>
        <v>1</v>
      </c>
      <c r="J1483">
        <f>IF(RFM_Customers[NetSpending]&lt;=RFM_Thresholds!$B$2,1, IF(RFM_Customers[NetSpending]&lt;=RFM_Thresholds!$C$2,2,IF(RFM_Customers[NetSpending]&lt;=RFM_Thresholds!$D$2,3,IF(RFM_Customers[NetSpending]&lt;=RFM_Thresholds!$E$2,4,5))))</f>
        <v>5</v>
      </c>
      <c r="K1483">
        <f t="shared" si="23"/>
        <v>11</v>
      </c>
    </row>
    <row r="1484" spans="1:11" x14ac:dyDescent="0.25">
      <c r="A1484">
        <v>16704</v>
      </c>
      <c r="B1484">
        <v>664.16000000000008</v>
      </c>
      <c r="C1484">
        <v>0</v>
      </c>
      <c r="D1484">
        <v>664.16000000000008</v>
      </c>
      <c r="E1484">
        <v>2</v>
      </c>
      <c r="F1484" s="1">
        <v>40268</v>
      </c>
      <c r="G1484">
        <v>619</v>
      </c>
      <c r="H1484">
        <f>IF(RFM_Customers[Recency]&lt;=RFM_Thresholds!$B$2,5, IF(RFM_Customers[Recency]&lt;=RFM_Thresholds!$C$2,4,IF(RFM_Customers[Recency]&lt;=RFM_Thresholds!$D$2,3,IF(RFM_Customers[Recency]&lt;=RFM_Thresholds!$E$2,2,1))))</f>
        <v>1</v>
      </c>
      <c r="I1484">
        <f>IF(RFM_Customers[Frequency]&lt;=RFM_Thresholds!$B$2,1, IF(RFM_Customers[Frequency]&lt;=RFM_Thresholds!$C$2,2,IF(RFM_Customers[Frequency]&lt;=RFM_Thresholds!$D$2,3,IF(RFM_Customers[Frequency]&lt;=RFM_Thresholds!$E$2,4,5))))</f>
        <v>1</v>
      </c>
      <c r="J1484">
        <f>IF(RFM_Customers[NetSpending]&lt;=RFM_Thresholds!$B$2,1, IF(RFM_Customers[NetSpending]&lt;=RFM_Thresholds!$C$2,2,IF(RFM_Customers[NetSpending]&lt;=RFM_Thresholds!$D$2,3,IF(RFM_Customers[NetSpending]&lt;=RFM_Thresholds!$E$2,4,5))))</f>
        <v>5</v>
      </c>
      <c r="K1484">
        <f t="shared" si="23"/>
        <v>7</v>
      </c>
    </row>
    <row r="1485" spans="1:11" x14ac:dyDescent="0.25">
      <c r="A1485">
        <v>15784</v>
      </c>
      <c r="B1485">
        <v>848.32999999999981</v>
      </c>
      <c r="C1485">
        <v>0</v>
      </c>
      <c r="D1485">
        <v>848.32999999999981</v>
      </c>
      <c r="E1485">
        <v>2</v>
      </c>
      <c r="F1485" s="1">
        <v>40419</v>
      </c>
      <c r="G1485">
        <v>468</v>
      </c>
      <c r="H1485">
        <f>IF(RFM_Customers[Recency]&lt;=RFM_Thresholds!$B$2,5, IF(RFM_Customers[Recency]&lt;=RFM_Thresholds!$C$2,4,IF(RFM_Customers[Recency]&lt;=RFM_Thresholds!$D$2,3,IF(RFM_Customers[Recency]&lt;=RFM_Thresholds!$E$2,2,1))))</f>
        <v>1</v>
      </c>
      <c r="I1485">
        <f>IF(RFM_Customers[Frequency]&lt;=RFM_Thresholds!$B$2,1, IF(RFM_Customers[Frequency]&lt;=RFM_Thresholds!$C$2,2,IF(RFM_Customers[Frequency]&lt;=RFM_Thresholds!$D$2,3,IF(RFM_Customers[Frequency]&lt;=RFM_Thresholds!$E$2,4,5))))</f>
        <v>1</v>
      </c>
      <c r="J1485">
        <f>IF(RFM_Customers[NetSpending]&lt;=RFM_Thresholds!$B$2,1, IF(RFM_Customers[NetSpending]&lt;=RFM_Thresholds!$C$2,2,IF(RFM_Customers[NetSpending]&lt;=RFM_Thresholds!$D$2,3,IF(RFM_Customers[NetSpending]&lt;=RFM_Thresholds!$E$2,4,5))))</f>
        <v>5</v>
      </c>
      <c r="K1485">
        <f t="shared" si="23"/>
        <v>7</v>
      </c>
    </row>
    <row r="1486" spans="1:11" x14ac:dyDescent="0.25">
      <c r="A1486">
        <v>14682</v>
      </c>
      <c r="B1486">
        <v>1514.81</v>
      </c>
      <c r="C1486">
        <v>0</v>
      </c>
      <c r="D1486">
        <v>1514.81</v>
      </c>
      <c r="E1486">
        <v>6</v>
      </c>
      <c r="F1486" s="1">
        <v>40699</v>
      </c>
      <c r="G1486">
        <v>188</v>
      </c>
      <c r="H1486">
        <f>IF(RFM_Customers[Recency]&lt;=RFM_Thresholds!$B$2,5, IF(RFM_Customers[Recency]&lt;=RFM_Thresholds!$C$2,4,IF(RFM_Customers[Recency]&lt;=RFM_Thresholds!$D$2,3,IF(RFM_Customers[Recency]&lt;=RFM_Thresholds!$E$2,2,1))))</f>
        <v>3</v>
      </c>
      <c r="I1486">
        <f>IF(RFM_Customers[Frequency]&lt;=RFM_Thresholds!$B$2,1, IF(RFM_Customers[Frequency]&lt;=RFM_Thresholds!$C$2,2,IF(RFM_Customers[Frequency]&lt;=RFM_Thresholds!$D$2,3,IF(RFM_Customers[Frequency]&lt;=RFM_Thresholds!$E$2,4,5))))</f>
        <v>1</v>
      </c>
      <c r="J1486">
        <f>IF(RFM_Customers[NetSpending]&lt;=RFM_Thresholds!$B$2,1, IF(RFM_Customers[NetSpending]&lt;=RFM_Thresholds!$C$2,2,IF(RFM_Customers[NetSpending]&lt;=RFM_Thresholds!$D$2,3,IF(RFM_Customers[NetSpending]&lt;=RFM_Thresholds!$E$2,4,5))))</f>
        <v>5</v>
      </c>
      <c r="K1486">
        <f t="shared" si="23"/>
        <v>9</v>
      </c>
    </row>
    <row r="1487" spans="1:11" x14ac:dyDescent="0.25">
      <c r="A1487">
        <v>15660</v>
      </c>
      <c r="B1487">
        <v>2603.690000000001</v>
      </c>
      <c r="C1487">
        <v>48.85</v>
      </c>
      <c r="D1487">
        <v>2554.8400000000015</v>
      </c>
      <c r="E1487">
        <v>15</v>
      </c>
      <c r="F1487" s="1">
        <v>40861</v>
      </c>
      <c r="G1487">
        <v>26</v>
      </c>
      <c r="H1487">
        <f>IF(RFM_Customers[Recency]&lt;=RFM_Thresholds!$B$2,5, IF(RFM_Customers[Recency]&lt;=RFM_Thresholds!$C$2,4,IF(RFM_Customers[Recency]&lt;=RFM_Thresholds!$D$2,3,IF(RFM_Customers[Recency]&lt;=RFM_Thresholds!$E$2,2,1))))</f>
        <v>4</v>
      </c>
      <c r="I1487">
        <f>IF(RFM_Customers[Frequency]&lt;=RFM_Thresholds!$B$2,1, IF(RFM_Customers[Frequency]&lt;=RFM_Thresholds!$C$2,2,IF(RFM_Customers[Frequency]&lt;=RFM_Thresholds!$D$2,3,IF(RFM_Customers[Frequency]&lt;=RFM_Thresholds!$E$2,4,5))))</f>
        <v>1</v>
      </c>
      <c r="J1487">
        <f>IF(RFM_Customers[NetSpending]&lt;=RFM_Thresholds!$B$2,1, IF(RFM_Customers[NetSpending]&lt;=RFM_Thresholds!$C$2,2,IF(RFM_Customers[NetSpending]&lt;=RFM_Thresholds!$D$2,3,IF(RFM_Customers[NetSpending]&lt;=RFM_Thresholds!$E$2,4,5))))</f>
        <v>5</v>
      </c>
      <c r="K1487">
        <f t="shared" si="23"/>
        <v>10</v>
      </c>
    </row>
    <row r="1488" spans="1:11" x14ac:dyDescent="0.25">
      <c r="A1488">
        <v>13700</v>
      </c>
      <c r="B1488">
        <v>2596.9699999999989</v>
      </c>
      <c r="C1488">
        <v>27.25</v>
      </c>
      <c r="D1488">
        <v>2569.7199999999993</v>
      </c>
      <c r="E1488">
        <v>13</v>
      </c>
      <c r="F1488" s="1">
        <v>40860</v>
      </c>
      <c r="G1488">
        <v>27</v>
      </c>
      <c r="H1488">
        <f>IF(RFM_Customers[Recency]&lt;=RFM_Thresholds!$B$2,5, IF(RFM_Customers[Recency]&lt;=RFM_Thresholds!$C$2,4,IF(RFM_Customers[Recency]&lt;=RFM_Thresholds!$D$2,3,IF(RFM_Customers[Recency]&lt;=RFM_Thresholds!$E$2,2,1))))</f>
        <v>4</v>
      </c>
      <c r="I1488">
        <f>IF(RFM_Customers[Frequency]&lt;=RFM_Thresholds!$B$2,1, IF(RFM_Customers[Frequency]&lt;=RFM_Thresholds!$C$2,2,IF(RFM_Customers[Frequency]&lt;=RFM_Thresholds!$D$2,3,IF(RFM_Customers[Frequency]&lt;=RFM_Thresholds!$E$2,4,5))))</f>
        <v>1</v>
      </c>
      <c r="J1488">
        <f>IF(RFM_Customers[NetSpending]&lt;=RFM_Thresholds!$B$2,1, IF(RFM_Customers[NetSpending]&lt;=RFM_Thresholds!$C$2,2,IF(RFM_Customers[NetSpending]&lt;=RFM_Thresholds!$D$2,3,IF(RFM_Customers[NetSpending]&lt;=RFM_Thresholds!$E$2,4,5))))</f>
        <v>5</v>
      </c>
      <c r="K1488">
        <f t="shared" si="23"/>
        <v>10</v>
      </c>
    </row>
    <row r="1489" spans="1:11" x14ac:dyDescent="0.25">
      <c r="A1489">
        <v>15580</v>
      </c>
      <c r="B1489">
        <v>1375.39</v>
      </c>
      <c r="C1489">
        <v>159.23999999999998</v>
      </c>
      <c r="D1489">
        <v>1216.1499999999999</v>
      </c>
      <c r="E1489">
        <v>8</v>
      </c>
      <c r="F1489" s="1">
        <v>40510</v>
      </c>
      <c r="G1489">
        <v>377</v>
      </c>
      <c r="H1489">
        <f>IF(RFM_Customers[Recency]&lt;=RFM_Thresholds!$B$2,5, IF(RFM_Customers[Recency]&lt;=RFM_Thresholds!$C$2,4,IF(RFM_Customers[Recency]&lt;=RFM_Thresholds!$D$2,3,IF(RFM_Customers[Recency]&lt;=RFM_Thresholds!$E$2,2,1))))</f>
        <v>2</v>
      </c>
      <c r="I1489">
        <f>IF(RFM_Customers[Frequency]&lt;=RFM_Thresholds!$B$2,1, IF(RFM_Customers[Frequency]&lt;=RFM_Thresholds!$C$2,2,IF(RFM_Customers[Frequency]&lt;=RFM_Thresholds!$D$2,3,IF(RFM_Customers[Frequency]&lt;=RFM_Thresholds!$E$2,4,5))))</f>
        <v>1</v>
      </c>
      <c r="J1489">
        <f>IF(RFM_Customers[NetSpending]&lt;=RFM_Thresholds!$B$2,1, IF(RFM_Customers[NetSpending]&lt;=RFM_Thresholds!$C$2,2,IF(RFM_Customers[NetSpending]&lt;=RFM_Thresholds!$D$2,3,IF(RFM_Customers[NetSpending]&lt;=RFM_Thresholds!$E$2,4,5))))</f>
        <v>5</v>
      </c>
      <c r="K1489">
        <f t="shared" si="23"/>
        <v>8</v>
      </c>
    </row>
    <row r="1490" spans="1:11" x14ac:dyDescent="0.25">
      <c r="A1490">
        <v>15422</v>
      </c>
      <c r="B1490">
        <v>1619.9700000000003</v>
      </c>
      <c r="C1490">
        <v>4.95</v>
      </c>
      <c r="D1490">
        <v>1615.0200000000002</v>
      </c>
      <c r="E1490">
        <v>7</v>
      </c>
      <c r="F1490" s="1">
        <v>40563</v>
      </c>
      <c r="G1490">
        <v>324</v>
      </c>
      <c r="H1490">
        <f>IF(RFM_Customers[Recency]&lt;=RFM_Thresholds!$B$2,5, IF(RFM_Customers[Recency]&lt;=RFM_Thresholds!$C$2,4,IF(RFM_Customers[Recency]&lt;=RFM_Thresholds!$D$2,3,IF(RFM_Customers[Recency]&lt;=RFM_Thresholds!$E$2,2,1))))</f>
        <v>2</v>
      </c>
      <c r="I1490">
        <f>IF(RFM_Customers[Frequency]&lt;=RFM_Thresholds!$B$2,1, IF(RFM_Customers[Frequency]&lt;=RFM_Thresholds!$C$2,2,IF(RFM_Customers[Frequency]&lt;=RFM_Thresholds!$D$2,3,IF(RFM_Customers[Frequency]&lt;=RFM_Thresholds!$E$2,4,5))))</f>
        <v>1</v>
      </c>
      <c r="J1490">
        <f>IF(RFM_Customers[NetSpending]&lt;=RFM_Thresholds!$B$2,1, IF(RFM_Customers[NetSpending]&lt;=RFM_Thresholds!$C$2,2,IF(RFM_Customers[NetSpending]&lt;=RFM_Thresholds!$D$2,3,IF(RFM_Customers[NetSpending]&lt;=RFM_Thresholds!$E$2,4,5))))</f>
        <v>5</v>
      </c>
      <c r="K1490">
        <f t="shared" si="23"/>
        <v>8</v>
      </c>
    </row>
    <row r="1491" spans="1:11" x14ac:dyDescent="0.25">
      <c r="A1491">
        <v>15584</v>
      </c>
      <c r="B1491">
        <v>1268.2000000000016</v>
      </c>
      <c r="C1491">
        <v>2.5</v>
      </c>
      <c r="D1491">
        <v>1265.7000000000016</v>
      </c>
      <c r="E1491">
        <v>6</v>
      </c>
      <c r="F1491" s="1">
        <v>40863</v>
      </c>
      <c r="G1491">
        <v>24</v>
      </c>
      <c r="H1491">
        <f>IF(RFM_Customers[Recency]&lt;=RFM_Thresholds!$B$2,5, IF(RFM_Customers[Recency]&lt;=RFM_Thresholds!$C$2,4,IF(RFM_Customers[Recency]&lt;=RFM_Thresholds!$D$2,3,IF(RFM_Customers[Recency]&lt;=RFM_Thresholds!$E$2,2,1))))</f>
        <v>4</v>
      </c>
      <c r="I1491">
        <f>IF(RFM_Customers[Frequency]&lt;=RFM_Thresholds!$B$2,1, IF(RFM_Customers[Frequency]&lt;=RFM_Thresholds!$C$2,2,IF(RFM_Customers[Frequency]&lt;=RFM_Thresholds!$D$2,3,IF(RFM_Customers[Frequency]&lt;=RFM_Thresholds!$E$2,4,5))))</f>
        <v>1</v>
      </c>
      <c r="J1491">
        <f>IF(RFM_Customers[NetSpending]&lt;=RFM_Thresholds!$B$2,1, IF(RFM_Customers[NetSpending]&lt;=RFM_Thresholds!$C$2,2,IF(RFM_Customers[NetSpending]&lt;=RFM_Thresholds!$D$2,3,IF(RFM_Customers[NetSpending]&lt;=RFM_Thresholds!$E$2,4,5))))</f>
        <v>5</v>
      </c>
      <c r="K1491">
        <f t="shared" si="23"/>
        <v>10</v>
      </c>
    </row>
    <row r="1492" spans="1:11" x14ac:dyDescent="0.25">
      <c r="A1492">
        <v>16788</v>
      </c>
      <c r="B1492">
        <v>1928.9300000000012</v>
      </c>
      <c r="C1492">
        <v>0</v>
      </c>
      <c r="D1492">
        <v>1928.9300000000012</v>
      </c>
      <c r="E1492">
        <v>5</v>
      </c>
      <c r="F1492" s="1">
        <v>40763</v>
      </c>
      <c r="G1492">
        <v>124</v>
      </c>
      <c r="H1492">
        <f>IF(RFM_Customers[Recency]&lt;=RFM_Thresholds!$B$2,5, IF(RFM_Customers[Recency]&lt;=RFM_Thresholds!$C$2,4,IF(RFM_Customers[Recency]&lt;=RFM_Thresholds!$D$2,3,IF(RFM_Customers[Recency]&lt;=RFM_Thresholds!$E$2,2,1))))</f>
        <v>3</v>
      </c>
      <c r="I1492">
        <f>IF(RFM_Customers[Frequency]&lt;=RFM_Thresholds!$B$2,1, IF(RFM_Customers[Frequency]&lt;=RFM_Thresholds!$C$2,2,IF(RFM_Customers[Frequency]&lt;=RFM_Thresholds!$D$2,3,IF(RFM_Customers[Frequency]&lt;=RFM_Thresholds!$E$2,4,5))))</f>
        <v>1</v>
      </c>
      <c r="J1492">
        <f>IF(RFM_Customers[NetSpending]&lt;=RFM_Thresholds!$B$2,1, IF(RFM_Customers[NetSpending]&lt;=RFM_Thresholds!$C$2,2,IF(RFM_Customers[NetSpending]&lt;=RFM_Thresholds!$D$2,3,IF(RFM_Customers[NetSpending]&lt;=RFM_Thresholds!$E$2,4,5))))</f>
        <v>5</v>
      </c>
      <c r="K1492">
        <f t="shared" si="23"/>
        <v>9</v>
      </c>
    </row>
    <row r="1493" spans="1:11" x14ac:dyDescent="0.25">
      <c r="A1493">
        <v>16225</v>
      </c>
      <c r="B1493">
        <v>2859.3100000000031</v>
      </c>
      <c r="C1493">
        <v>45.5</v>
      </c>
      <c r="D1493">
        <v>2813.8100000000031</v>
      </c>
      <c r="E1493">
        <v>15</v>
      </c>
      <c r="F1493" s="1">
        <v>40842</v>
      </c>
      <c r="G1493">
        <v>45</v>
      </c>
      <c r="H1493">
        <f>IF(RFM_Customers[Recency]&lt;=RFM_Thresholds!$B$2,5, IF(RFM_Customers[Recency]&lt;=RFM_Thresholds!$C$2,4,IF(RFM_Customers[Recency]&lt;=RFM_Thresholds!$D$2,3,IF(RFM_Customers[Recency]&lt;=RFM_Thresholds!$E$2,2,1))))</f>
        <v>4</v>
      </c>
      <c r="I1493">
        <f>IF(RFM_Customers[Frequency]&lt;=RFM_Thresholds!$B$2,1, IF(RFM_Customers[Frequency]&lt;=RFM_Thresholds!$C$2,2,IF(RFM_Customers[Frequency]&lt;=RFM_Thresholds!$D$2,3,IF(RFM_Customers[Frequency]&lt;=RFM_Thresholds!$E$2,4,5))))</f>
        <v>1</v>
      </c>
      <c r="J1493">
        <f>IF(RFM_Customers[NetSpending]&lt;=RFM_Thresholds!$B$2,1, IF(RFM_Customers[NetSpending]&lt;=RFM_Thresholds!$C$2,2,IF(RFM_Customers[NetSpending]&lt;=RFM_Thresholds!$D$2,3,IF(RFM_Customers[NetSpending]&lt;=RFM_Thresholds!$E$2,4,5))))</f>
        <v>5</v>
      </c>
      <c r="K1493">
        <f t="shared" si="23"/>
        <v>10</v>
      </c>
    </row>
    <row r="1494" spans="1:11" x14ac:dyDescent="0.25">
      <c r="A1494">
        <v>12402</v>
      </c>
      <c r="B1494">
        <v>1256.9000000000003</v>
      </c>
      <c r="C1494">
        <v>12.75</v>
      </c>
      <c r="D1494">
        <v>1244.1500000000003</v>
      </c>
      <c r="E1494">
        <v>6</v>
      </c>
      <c r="F1494" s="1">
        <v>40563</v>
      </c>
      <c r="G1494">
        <v>324</v>
      </c>
      <c r="H1494">
        <f>IF(RFM_Customers[Recency]&lt;=RFM_Thresholds!$B$2,5, IF(RFM_Customers[Recency]&lt;=RFM_Thresholds!$C$2,4,IF(RFM_Customers[Recency]&lt;=RFM_Thresholds!$D$2,3,IF(RFM_Customers[Recency]&lt;=RFM_Thresholds!$E$2,2,1))))</f>
        <v>2</v>
      </c>
      <c r="I1494">
        <f>IF(RFM_Customers[Frequency]&lt;=RFM_Thresholds!$B$2,1, IF(RFM_Customers[Frequency]&lt;=RFM_Thresholds!$C$2,2,IF(RFM_Customers[Frequency]&lt;=RFM_Thresholds!$D$2,3,IF(RFM_Customers[Frequency]&lt;=RFM_Thresholds!$E$2,4,5))))</f>
        <v>1</v>
      </c>
      <c r="J1494">
        <f>IF(RFM_Customers[NetSpending]&lt;=RFM_Thresholds!$B$2,1, IF(RFM_Customers[NetSpending]&lt;=RFM_Thresholds!$C$2,2,IF(RFM_Customers[NetSpending]&lt;=RFM_Thresholds!$D$2,3,IF(RFM_Customers[NetSpending]&lt;=RFM_Thresholds!$E$2,4,5))))</f>
        <v>5</v>
      </c>
      <c r="K1494">
        <f t="shared" si="23"/>
        <v>8</v>
      </c>
    </row>
    <row r="1495" spans="1:11" x14ac:dyDescent="0.25">
      <c r="A1495">
        <v>14562</v>
      </c>
      <c r="B1495">
        <v>6638.1499999999905</v>
      </c>
      <c r="C1495">
        <v>330.15</v>
      </c>
      <c r="D1495">
        <v>6307.9999999999936</v>
      </c>
      <c r="E1495">
        <v>26</v>
      </c>
      <c r="F1495" s="1">
        <v>40883</v>
      </c>
      <c r="G1495">
        <v>4</v>
      </c>
      <c r="H1495">
        <f>IF(RFM_Customers[Recency]&lt;=RFM_Thresholds!$B$2,5, IF(RFM_Customers[Recency]&lt;=RFM_Thresholds!$C$2,4,IF(RFM_Customers[Recency]&lt;=RFM_Thresholds!$D$2,3,IF(RFM_Customers[Recency]&lt;=RFM_Thresholds!$E$2,2,1))))</f>
        <v>5</v>
      </c>
      <c r="I1495">
        <f>IF(RFM_Customers[Frequency]&lt;=RFM_Thresholds!$B$2,1, IF(RFM_Customers[Frequency]&lt;=RFM_Thresholds!$C$2,2,IF(RFM_Customers[Frequency]&lt;=RFM_Thresholds!$D$2,3,IF(RFM_Customers[Frequency]&lt;=RFM_Thresholds!$E$2,4,5))))</f>
        <v>2</v>
      </c>
      <c r="J1495">
        <f>IF(RFM_Customers[NetSpending]&lt;=RFM_Thresholds!$B$2,1, IF(RFM_Customers[NetSpending]&lt;=RFM_Thresholds!$C$2,2,IF(RFM_Customers[NetSpending]&lt;=RFM_Thresholds!$D$2,3,IF(RFM_Customers[NetSpending]&lt;=RFM_Thresholds!$E$2,4,5))))</f>
        <v>5</v>
      </c>
      <c r="K1495">
        <f t="shared" si="23"/>
        <v>12</v>
      </c>
    </row>
    <row r="1496" spans="1:11" x14ac:dyDescent="0.25">
      <c r="A1496">
        <v>17550</v>
      </c>
      <c r="B1496">
        <v>2506.6400000000012</v>
      </c>
      <c r="C1496">
        <v>341.09999999999997</v>
      </c>
      <c r="D1496">
        <v>2165.5400000000013</v>
      </c>
      <c r="E1496">
        <v>9</v>
      </c>
      <c r="F1496" s="1">
        <v>40689</v>
      </c>
      <c r="G1496">
        <v>198</v>
      </c>
      <c r="H1496">
        <f>IF(RFM_Customers[Recency]&lt;=RFM_Thresholds!$B$2,5, IF(RFM_Customers[Recency]&lt;=RFM_Thresholds!$C$2,4,IF(RFM_Customers[Recency]&lt;=RFM_Thresholds!$D$2,3,IF(RFM_Customers[Recency]&lt;=RFM_Thresholds!$E$2,2,1))))</f>
        <v>2</v>
      </c>
      <c r="I1496">
        <f>IF(RFM_Customers[Frequency]&lt;=RFM_Thresholds!$B$2,1, IF(RFM_Customers[Frequency]&lt;=RFM_Thresholds!$C$2,2,IF(RFM_Customers[Frequency]&lt;=RFM_Thresholds!$D$2,3,IF(RFM_Customers[Frequency]&lt;=RFM_Thresholds!$E$2,4,5))))</f>
        <v>1</v>
      </c>
      <c r="J1496">
        <f>IF(RFM_Customers[NetSpending]&lt;=RFM_Thresholds!$B$2,1, IF(RFM_Customers[NetSpending]&lt;=RFM_Thresholds!$C$2,2,IF(RFM_Customers[NetSpending]&lt;=RFM_Thresholds!$D$2,3,IF(RFM_Customers[NetSpending]&lt;=RFM_Thresholds!$E$2,4,5))))</f>
        <v>5</v>
      </c>
      <c r="K1496">
        <f t="shared" si="23"/>
        <v>8</v>
      </c>
    </row>
    <row r="1497" spans="1:11" x14ac:dyDescent="0.25">
      <c r="A1497">
        <v>16082</v>
      </c>
      <c r="B1497">
        <v>106.75000000000001</v>
      </c>
      <c r="C1497">
        <v>0</v>
      </c>
      <c r="D1497">
        <v>106.75000000000001</v>
      </c>
      <c r="E1497">
        <v>1</v>
      </c>
      <c r="F1497" s="1">
        <v>40216</v>
      </c>
      <c r="G1497">
        <v>671</v>
      </c>
      <c r="H1497">
        <f>IF(RFM_Customers[Recency]&lt;=RFM_Thresholds!$B$2,5, IF(RFM_Customers[Recency]&lt;=RFM_Thresholds!$C$2,4,IF(RFM_Customers[Recency]&lt;=RFM_Thresholds!$D$2,3,IF(RFM_Customers[Recency]&lt;=RFM_Thresholds!$E$2,2,1))))</f>
        <v>1</v>
      </c>
      <c r="I1497">
        <f>IF(RFM_Customers[Frequency]&lt;=RFM_Thresholds!$B$2,1, IF(RFM_Customers[Frequency]&lt;=RFM_Thresholds!$C$2,2,IF(RFM_Customers[Frequency]&lt;=RFM_Thresholds!$D$2,3,IF(RFM_Customers[Frequency]&lt;=RFM_Thresholds!$E$2,4,5))))</f>
        <v>1</v>
      </c>
      <c r="J1497">
        <f>IF(RFM_Customers[NetSpending]&lt;=RFM_Thresholds!$B$2,1, IF(RFM_Customers[NetSpending]&lt;=RFM_Thresholds!$C$2,2,IF(RFM_Customers[NetSpending]&lt;=RFM_Thresholds!$D$2,3,IF(RFM_Customers[NetSpending]&lt;=RFM_Thresholds!$E$2,4,5))))</f>
        <v>3</v>
      </c>
      <c r="K1497">
        <f t="shared" si="23"/>
        <v>5</v>
      </c>
    </row>
    <row r="1498" spans="1:11" x14ac:dyDescent="0.25">
      <c r="A1498">
        <v>16212</v>
      </c>
      <c r="B1498">
        <v>1293.7100000000003</v>
      </c>
      <c r="C1498">
        <v>9.15</v>
      </c>
      <c r="D1498">
        <v>1284.5600000000002</v>
      </c>
      <c r="E1498">
        <v>4</v>
      </c>
      <c r="F1498" s="1">
        <v>40867</v>
      </c>
      <c r="G1498">
        <v>20</v>
      </c>
      <c r="H1498">
        <f>IF(RFM_Customers[Recency]&lt;=RFM_Thresholds!$B$2,5, IF(RFM_Customers[Recency]&lt;=RFM_Thresholds!$C$2,4,IF(RFM_Customers[Recency]&lt;=RFM_Thresholds!$D$2,3,IF(RFM_Customers[Recency]&lt;=RFM_Thresholds!$E$2,2,1))))</f>
        <v>5</v>
      </c>
      <c r="I1498">
        <f>IF(RFM_Customers[Frequency]&lt;=RFM_Thresholds!$B$2,1, IF(RFM_Customers[Frequency]&lt;=RFM_Thresholds!$C$2,2,IF(RFM_Customers[Frequency]&lt;=RFM_Thresholds!$D$2,3,IF(RFM_Customers[Frequency]&lt;=RFM_Thresholds!$E$2,4,5))))</f>
        <v>1</v>
      </c>
      <c r="J1498">
        <f>IF(RFM_Customers[NetSpending]&lt;=RFM_Thresholds!$B$2,1, IF(RFM_Customers[NetSpending]&lt;=RFM_Thresholds!$C$2,2,IF(RFM_Customers[NetSpending]&lt;=RFM_Thresholds!$D$2,3,IF(RFM_Customers[NetSpending]&lt;=RFM_Thresholds!$E$2,4,5))))</f>
        <v>5</v>
      </c>
      <c r="K1498">
        <f t="shared" si="23"/>
        <v>11</v>
      </c>
    </row>
    <row r="1499" spans="1:11" x14ac:dyDescent="0.25">
      <c r="A1499">
        <v>17342</v>
      </c>
      <c r="B1499">
        <v>1227.54</v>
      </c>
      <c r="C1499">
        <v>71.7</v>
      </c>
      <c r="D1499">
        <v>1155.8400000000001</v>
      </c>
      <c r="E1499">
        <v>4</v>
      </c>
      <c r="F1499" s="1">
        <v>40507</v>
      </c>
      <c r="G1499">
        <v>380</v>
      </c>
      <c r="H1499">
        <f>IF(RFM_Customers[Recency]&lt;=RFM_Thresholds!$B$2,5, IF(RFM_Customers[Recency]&lt;=RFM_Thresholds!$C$2,4,IF(RFM_Customers[Recency]&lt;=RFM_Thresholds!$D$2,3,IF(RFM_Customers[Recency]&lt;=RFM_Thresholds!$E$2,2,1))))</f>
        <v>2</v>
      </c>
      <c r="I1499">
        <f>IF(RFM_Customers[Frequency]&lt;=RFM_Thresholds!$B$2,1, IF(RFM_Customers[Frequency]&lt;=RFM_Thresholds!$C$2,2,IF(RFM_Customers[Frequency]&lt;=RFM_Thresholds!$D$2,3,IF(RFM_Customers[Frequency]&lt;=RFM_Thresholds!$E$2,4,5))))</f>
        <v>1</v>
      </c>
      <c r="J1499">
        <f>IF(RFM_Customers[NetSpending]&lt;=RFM_Thresholds!$B$2,1, IF(RFM_Customers[NetSpending]&lt;=RFM_Thresholds!$C$2,2,IF(RFM_Customers[NetSpending]&lt;=RFM_Thresholds!$D$2,3,IF(RFM_Customers[NetSpending]&lt;=RFM_Thresholds!$E$2,4,5))))</f>
        <v>5</v>
      </c>
      <c r="K1499">
        <f t="shared" si="23"/>
        <v>8</v>
      </c>
    </row>
    <row r="1500" spans="1:11" x14ac:dyDescent="0.25">
      <c r="A1500">
        <v>17504</v>
      </c>
      <c r="B1500">
        <v>9490.1699999999983</v>
      </c>
      <c r="C1500">
        <v>251.75</v>
      </c>
      <c r="D1500">
        <v>9238.42</v>
      </c>
      <c r="E1500">
        <v>18</v>
      </c>
      <c r="F1500" s="1">
        <v>40680</v>
      </c>
      <c r="G1500">
        <v>207</v>
      </c>
      <c r="H1500">
        <f>IF(RFM_Customers[Recency]&lt;=RFM_Thresholds!$B$2,5, IF(RFM_Customers[Recency]&lt;=RFM_Thresholds!$C$2,4,IF(RFM_Customers[Recency]&lt;=RFM_Thresholds!$D$2,3,IF(RFM_Customers[Recency]&lt;=RFM_Thresholds!$E$2,2,1))))</f>
        <v>2</v>
      </c>
      <c r="I1500">
        <f>IF(RFM_Customers[Frequency]&lt;=RFM_Thresholds!$B$2,1, IF(RFM_Customers[Frequency]&lt;=RFM_Thresholds!$C$2,2,IF(RFM_Customers[Frequency]&lt;=RFM_Thresholds!$D$2,3,IF(RFM_Customers[Frequency]&lt;=RFM_Thresholds!$E$2,4,5))))</f>
        <v>1</v>
      </c>
      <c r="J1500">
        <f>IF(RFM_Customers[NetSpending]&lt;=RFM_Thresholds!$B$2,1, IF(RFM_Customers[NetSpending]&lt;=RFM_Thresholds!$C$2,2,IF(RFM_Customers[NetSpending]&lt;=RFM_Thresholds!$D$2,3,IF(RFM_Customers[NetSpending]&lt;=RFM_Thresholds!$E$2,4,5))))</f>
        <v>5</v>
      </c>
      <c r="K1500">
        <f t="shared" si="23"/>
        <v>8</v>
      </c>
    </row>
    <row r="1501" spans="1:11" x14ac:dyDescent="0.25">
      <c r="A1501">
        <v>14227</v>
      </c>
      <c r="B1501">
        <v>6368.7100000000046</v>
      </c>
      <c r="C1501">
        <v>41.400000000000006</v>
      </c>
      <c r="D1501">
        <v>6327.3100000000031</v>
      </c>
      <c r="E1501">
        <v>15</v>
      </c>
      <c r="F1501" s="1">
        <v>40860</v>
      </c>
      <c r="G1501">
        <v>27</v>
      </c>
      <c r="H1501">
        <f>IF(RFM_Customers[Recency]&lt;=RFM_Thresholds!$B$2,5, IF(RFM_Customers[Recency]&lt;=RFM_Thresholds!$C$2,4,IF(RFM_Customers[Recency]&lt;=RFM_Thresholds!$D$2,3,IF(RFM_Customers[Recency]&lt;=RFM_Thresholds!$E$2,2,1))))</f>
        <v>4</v>
      </c>
      <c r="I1501">
        <f>IF(RFM_Customers[Frequency]&lt;=RFM_Thresholds!$B$2,1, IF(RFM_Customers[Frequency]&lt;=RFM_Thresholds!$C$2,2,IF(RFM_Customers[Frequency]&lt;=RFM_Thresholds!$D$2,3,IF(RFM_Customers[Frequency]&lt;=RFM_Thresholds!$E$2,4,5))))</f>
        <v>1</v>
      </c>
      <c r="J1501">
        <f>IF(RFM_Customers[NetSpending]&lt;=RFM_Thresholds!$B$2,1, IF(RFM_Customers[NetSpending]&lt;=RFM_Thresholds!$C$2,2,IF(RFM_Customers[NetSpending]&lt;=RFM_Thresholds!$D$2,3,IF(RFM_Customers[NetSpending]&lt;=RFM_Thresholds!$E$2,4,5))))</f>
        <v>5</v>
      </c>
      <c r="K1501">
        <f t="shared" si="23"/>
        <v>10</v>
      </c>
    </row>
    <row r="1502" spans="1:11" x14ac:dyDescent="0.25">
      <c r="A1502">
        <v>13497</v>
      </c>
      <c r="B1502">
        <v>1166.8300000000006</v>
      </c>
      <c r="C1502">
        <v>27</v>
      </c>
      <c r="D1502">
        <v>1139.8300000000004</v>
      </c>
      <c r="E1502">
        <v>6</v>
      </c>
      <c r="F1502" s="1">
        <v>40604</v>
      </c>
      <c r="G1502">
        <v>283</v>
      </c>
      <c r="H1502">
        <f>IF(RFM_Customers[Recency]&lt;=RFM_Thresholds!$B$2,5, IF(RFM_Customers[Recency]&lt;=RFM_Thresholds!$C$2,4,IF(RFM_Customers[Recency]&lt;=RFM_Thresholds!$D$2,3,IF(RFM_Customers[Recency]&lt;=RFM_Thresholds!$E$2,2,1))))</f>
        <v>2</v>
      </c>
      <c r="I1502">
        <f>IF(RFM_Customers[Frequency]&lt;=RFM_Thresholds!$B$2,1, IF(RFM_Customers[Frequency]&lt;=RFM_Thresholds!$C$2,2,IF(RFM_Customers[Frequency]&lt;=RFM_Thresholds!$D$2,3,IF(RFM_Customers[Frequency]&lt;=RFM_Thresholds!$E$2,4,5))))</f>
        <v>1</v>
      </c>
      <c r="J1502">
        <f>IF(RFM_Customers[NetSpending]&lt;=RFM_Thresholds!$B$2,1, IF(RFM_Customers[NetSpending]&lt;=RFM_Thresholds!$C$2,2,IF(RFM_Customers[NetSpending]&lt;=RFM_Thresholds!$D$2,3,IF(RFM_Customers[NetSpending]&lt;=RFM_Thresholds!$E$2,4,5))))</f>
        <v>5</v>
      </c>
      <c r="K1502">
        <f t="shared" si="23"/>
        <v>8</v>
      </c>
    </row>
    <row r="1503" spans="1:11" x14ac:dyDescent="0.25">
      <c r="A1503">
        <v>16161</v>
      </c>
      <c r="B1503">
        <v>12580.059999999958</v>
      </c>
      <c r="C1503">
        <v>343.83999999999992</v>
      </c>
      <c r="D1503">
        <v>12236.21999999995</v>
      </c>
      <c r="E1503">
        <v>43</v>
      </c>
      <c r="F1503" s="1">
        <v>40885</v>
      </c>
      <c r="G1503">
        <v>2</v>
      </c>
      <c r="H1503">
        <f>IF(RFM_Customers[Recency]&lt;=RFM_Thresholds!$B$2,5, IF(RFM_Customers[Recency]&lt;=RFM_Thresholds!$C$2,4,IF(RFM_Customers[Recency]&lt;=RFM_Thresholds!$D$2,3,IF(RFM_Customers[Recency]&lt;=RFM_Thresholds!$E$2,2,1))))</f>
        <v>5</v>
      </c>
      <c r="I1503">
        <f>IF(RFM_Customers[Frequency]&lt;=RFM_Thresholds!$B$2,1, IF(RFM_Customers[Frequency]&lt;=RFM_Thresholds!$C$2,2,IF(RFM_Customers[Frequency]&lt;=RFM_Thresholds!$D$2,3,IF(RFM_Customers[Frequency]&lt;=RFM_Thresholds!$E$2,4,5))))</f>
        <v>2</v>
      </c>
      <c r="J1503">
        <f>IF(RFM_Customers[NetSpending]&lt;=RFM_Thresholds!$B$2,1, IF(RFM_Customers[NetSpending]&lt;=RFM_Thresholds!$C$2,2,IF(RFM_Customers[NetSpending]&lt;=RFM_Thresholds!$D$2,3,IF(RFM_Customers[NetSpending]&lt;=RFM_Thresholds!$E$2,4,5))))</f>
        <v>5</v>
      </c>
      <c r="K1503">
        <f t="shared" si="23"/>
        <v>12</v>
      </c>
    </row>
    <row r="1504" spans="1:11" x14ac:dyDescent="0.25">
      <c r="A1504">
        <v>13870</v>
      </c>
      <c r="B1504">
        <v>5712.0800000000008</v>
      </c>
      <c r="C1504">
        <v>22.240000000000002</v>
      </c>
      <c r="D1504">
        <v>5689.84</v>
      </c>
      <c r="E1504">
        <v>15</v>
      </c>
      <c r="F1504" s="1">
        <v>40884</v>
      </c>
      <c r="G1504">
        <v>3</v>
      </c>
      <c r="H1504">
        <f>IF(RFM_Customers[Recency]&lt;=RFM_Thresholds!$B$2,5, IF(RFM_Customers[Recency]&lt;=RFM_Thresholds!$C$2,4,IF(RFM_Customers[Recency]&lt;=RFM_Thresholds!$D$2,3,IF(RFM_Customers[Recency]&lt;=RFM_Thresholds!$E$2,2,1))))</f>
        <v>5</v>
      </c>
      <c r="I1504">
        <f>IF(RFM_Customers[Frequency]&lt;=RFM_Thresholds!$B$2,1, IF(RFM_Customers[Frequency]&lt;=RFM_Thresholds!$C$2,2,IF(RFM_Customers[Frequency]&lt;=RFM_Thresholds!$D$2,3,IF(RFM_Customers[Frequency]&lt;=RFM_Thresholds!$E$2,4,5))))</f>
        <v>1</v>
      </c>
      <c r="J1504">
        <f>IF(RFM_Customers[NetSpending]&lt;=RFM_Thresholds!$B$2,1, IF(RFM_Customers[NetSpending]&lt;=RFM_Thresholds!$C$2,2,IF(RFM_Customers[NetSpending]&lt;=RFM_Thresholds!$D$2,3,IF(RFM_Customers[NetSpending]&lt;=RFM_Thresholds!$E$2,4,5))))</f>
        <v>5</v>
      </c>
      <c r="K1504">
        <f t="shared" si="23"/>
        <v>11</v>
      </c>
    </row>
    <row r="1505" spans="1:11" x14ac:dyDescent="0.25">
      <c r="A1505">
        <v>16246</v>
      </c>
      <c r="B1505">
        <v>821.35000000000048</v>
      </c>
      <c r="C1505">
        <v>0</v>
      </c>
      <c r="D1505">
        <v>821.35000000000048</v>
      </c>
      <c r="E1505">
        <v>2</v>
      </c>
      <c r="F1505" s="1">
        <v>40427</v>
      </c>
      <c r="G1505">
        <v>460</v>
      </c>
      <c r="H1505">
        <f>IF(RFM_Customers[Recency]&lt;=RFM_Thresholds!$B$2,5, IF(RFM_Customers[Recency]&lt;=RFM_Thresholds!$C$2,4,IF(RFM_Customers[Recency]&lt;=RFM_Thresholds!$D$2,3,IF(RFM_Customers[Recency]&lt;=RFM_Thresholds!$E$2,2,1))))</f>
        <v>1</v>
      </c>
      <c r="I1505">
        <f>IF(RFM_Customers[Frequency]&lt;=RFM_Thresholds!$B$2,1, IF(RFM_Customers[Frequency]&lt;=RFM_Thresholds!$C$2,2,IF(RFM_Customers[Frequency]&lt;=RFM_Thresholds!$D$2,3,IF(RFM_Customers[Frequency]&lt;=RFM_Thresholds!$E$2,4,5))))</f>
        <v>1</v>
      </c>
      <c r="J1505">
        <f>IF(RFM_Customers[NetSpending]&lt;=RFM_Thresholds!$B$2,1, IF(RFM_Customers[NetSpending]&lt;=RFM_Thresholds!$C$2,2,IF(RFM_Customers[NetSpending]&lt;=RFM_Thresholds!$D$2,3,IF(RFM_Customers[NetSpending]&lt;=RFM_Thresholds!$E$2,4,5))))</f>
        <v>5</v>
      </c>
      <c r="K1505">
        <f t="shared" si="23"/>
        <v>7</v>
      </c>
    </row>
    <row r="1506" spans="1:11" x14ac:dyDescent="0.25">
      <c r="A1506">
        <v>13417</v>
      </c>
      <c r="B1506">
        <v>1669.4900000000002</v>
      </c>
      <c r="C1506">
        <v>75.599999999999994</v>
      </c>
      <c r="D1506">
        <v>1593.8900000000003</v>
      </c>
      <c r="E1506">
        <v>6</v>
      </c>
      <c r="F1506" s="1">
        <v>40882</v>
      </c>
      <c r="G1506">
        <v>5</v>
      </c>
      <c r="H1506">
        <f>IF(RFM_Customers[Recency]&lt;=RFM_Thresholds!$B$2,5, IF(RFM_Customers[Recency]&lt;=RFM_Thresholds!$C$2,4,IF(RFM_Customers[Recency]&lt;=RFM_Thresholds!$D$2,3,IF(RFM_Customers[Recency]&lt;=RFM_Thresholds!$E$2,2,1))))</f>
        <v>5</v>
      </c>
      <c r="I1506">
        <f>IF(RFM_Customers[Frequency]&lt;=RFM_Thresholds!$B$2,1, IF(RFM_Customers[Frequency]&lt;=RFM_Thresholds!$C$2,2,IF(RFM_Customers[Frequency]&lt;=RFM_Thresholds!$D$2,3,IF(RFM_Customers[Frequency]&lt;=RFM_Thresholds!$E$2,4,5))))</f>
        <v>1</v>
      </c>
      <c r="J1506">
        <f>IF(RFM_Customers[NetSpending]&lt;=RFM_Thresholds!$B$2,1, IF(RFM_Customers[NetSpending]&lt;=RFM_Thresholds!$C$2,2,IF(RFM_Customers[NetSpending]&lt;=RFM_Thresholds!$D$2,3,IF(RFM_Customers[NetSpending]&lt;=RFM_Thresholds!$E$2,4,5))))</f>
        <v>5</v>
      </c>
      <c r="K1506">
        <f t="shared" si="23"/>
        <v>11</v>
      </c>
    </row>
    <row r="1507" spans="1:11" x14ac:dyDescent="0.25">
      <c r="A1507">
        <v>13304</v>
      </c>
      <c r="B1507">
        <v>1217.9900000000002</v>
      </c>
      <c r="C1507">
        <v>97.2</v>
      </c>
      <c r="D1507">
        <v>1120.7900000000004</v>
      </c>
      <c r="E1507">
        <v>4</v>
      </c>
      <c r="F1507" s="1">
        <v>40535</v>
      </c>
      <c r="G1507">
        <v>352</v>
      </c>
      <c r="H1507">
        <f>IF(RFM_Customers[Recency]&lt;=RFM_Thresholds!$B$2,5, IF(RFM_Customers[Recency]&lt;=RFM_Thresholds!$C$2,4,IF(RFM_Customers[Recency]&lt;=RFM_Thresholds!$D$2,3,IF(RFM_Customers[Recency]&lt;=RFM_Thresholds!$E$2,2,1))))</f>
        <v>2</v>
      </c>
      <c r="I1507">
        <f>IF(RFM_Customers[Frequency]&lt;=RFM_Thresholds!$B$2,1, IF(RFM_Customers[Frequency]&lt;=RFM_Thresholds!$C$2,2,IF(RFM_Customers[Frequency]&lt;=RFM_Thresholds!$D$2,3,IF(RFM_Customers[Frequency]&lt;=RFM_Thresholds!$E$2,4,5))))</f>
        <v>1</v>
      </c>
      <c r="J1507">
        <f>IF(RFM_Customers[NetSpending]&lt;=RFM_Thresholds!$B$2,1, IF(RFM_Customers[NetSpending]&lt;=RFM_Thresholds!$C$2,2,IF(RFM_Customers[NetSpending]&lt;=RFM_Thresholds!$D$2,3,IF(RFM_Customers[NetSpending]&lt;=RFM_Thresholds!$E$2,4,5))))</f>
        <v>5</v>
      </c>
      <c r="K1507">
        <f t="shared" si="23"/>
        <v>8</v>
      </c>
    </row>
    <row r="1508" spans="1:11" x14ac:dyDescent="0.25">
      <c r="A1508">
        <v>14884</v>
      </c>
      <c r="B1508">
        <v>120.6</v>
      </c>
      <c r="C1508">
        <v>0</v>
      </c>
      <c r="D1508">
        <v>120.6</v>
      </c>
      <c r="E1508">
        <v>1</v>
      </c>
      <c r="F1508" s="1">
        <v>40217</v>
      </c>
      <c r="G1508">
        <v>670</v>
      </c>
      <c r="H1508">
        <f>IF(RFM_Customers[Recency]&lt;=RFM_Thresholds!$B$2,5, IF(RFM_Customers[Recency]&lt;=RFM_Thresholds!$C$2,4,IF(RFM_Customers[Recency]&lt;=RFM_Thresholds!$D$2,3,IF(RFM_Customers[Recency]&lt;=RFM_Thresholds!$E$2,2,1))))</f>
        <v>1</v>
      </c>
      <c r="I1508">
        <f>IF(RFM_Customers[Frequency]&lt;=RFM_Thresholds!$B$2,1, IF(RFM_Customers[Frequency]&lt;=RFM_Thresholds!$C$2,2,IF(RFM_Customers[Frequency]&lt;=RFM_Thresholds!$D$2,3,IF(RFM_Customers[Frequency]&lt;=RFM_Thresholds!$E$2,4,5))))</f>
        <v>1</v>
      </c>
      <c r="J1508">
        <f>IF(RFM_Customers[NetSpending]&lt;=RFM_Thresholds!$B$2,1, IF(RFM_Customers[NetSpending]&lt;=RFM_Thresholds!$C$2,2,IF(RFM_Customers[NetSpending]&lt;=RFM_Thresholds!$D$2,3,IF(RFM_Customers[NetSpending]&lt;=RFM_Thresholds!$E$2,4,5))))</f>
        <v>3</v>
      </c>
      <c r="K1508">
        <f t="shared" si="23"/>
        <v>5</v>
      </c>
    </row>
    <row r="1509" spans="1:11" x14ac:dyDescent="0.25">
      <c r="A1509">
        <v>16078</v>
      </c>
      <c r="B1509">
        <v>362.99</v>
      </c>
      <c r="C1509">
        <v>0</v>
      </c>
      <c r="D1509">
        <v>362.99</v>
      </c>
      <c r="E1509">
        <v>2</v>
      </c>
      <c r="F1509" s="1">
        <v>40603</v>
      </c>
      <c r="G1509">
        <v>284</v>
      </c>
      <c r="H1509">
        <f>IF(RFM_Customers[Recency]&lt;=RFM_Thresholds!$B$2,5, IF(RFM_Customers[Recency]&lt;=RFM_Thresholds!$C$2,4,IF(RFM_Customers[Recency]&lt;=RFM_Thresholds!$D$2,3,IF(RFM_Customers[Recency]&lt;=RFM_Thresholds!$E$2,2,1))))</f>
        <v>2</v>
      </c>
      <c r="I1509">
        <f>IF(RFM_Customers[Frequency]&lt;=RFM_Thresholds!$B$2,1, IF(RFM_Customers[Frequency]&lt;=RFM_Thresholds!$C$2,2,IF(RFM_Customers[Frequency]&lt;=RFM_Thresholds!$D$2,3,IF(RFM_Customers[Frequency]&lt;=RFM_Thresholds!$E$2,4,5))))</f>
        <v>1</v>
      </c>
      <c r="J1509">
        <f>IF(RFM_Customers[NetSpending]&lt;=RFM_Thresholds!$B$2,1, IF(RFM_Customers[NetSpending]&lt;=RFM_Thresholds!$C$2,2,IF(RFM_Customers[NetSpending]&lt;=RFM_Thresholds!$D$2,3,IF(RFM_Customers[NetSpending]&lt;=RFM_Thresholds!$E$2,4,5))))</f>
        <v>4</v>
      </c>
      <c r="K1509">
        <f t="shared" si="23"/>
        <v>7</v>
      </c>
    </row>
    <row r="1510" spans="1:11" x14ac:dyDescent="0.25">
      <c r="A1510">
        <v>15339</v>
      </c>
      <c r="B1510">
        <v>1821.0200000000011</v>
      </c>
      <c r="C1510">
        <v>193.75</v>
      </c>
      <c r="D1510">
        <v>1627.2700000000011</v>
      </c>
      <c r="E1510">
        <v>7</v>
      </c>
      <c r="F1510" s="1">
        <v>40820</v>
      </c>
      <c r="G1510">
        <v>67</v>
      </c>
      <c r="H1510">
        <f>IF(RFM_Customers[Recency]&lt;=RFM_Thresholds!$B$2,5, IF(RFM_Customers[Recency]&lt;=RFM_Thresholds!$C$2,4,IF(RFM_Customers[Recency]&lt;=RFM_Thresholds!$D$2,3,IF(RFM_Customers[Recency]&lt;=RFM_Thresholds!$E$2,2,1))))</f>
        <v>3</v>
      </c>
      <c r="I1510">
        <f>IF(RFM_Customers[Frequency]&lt;=RFM_Thresholds!$B$2,1, IF(RFM_Customers[Frequency]&lt;=RFM_Thresholds!$C$2,2,IF(RFM_Customers[Frequency]&lt;=RFM_Thresholds!$D$2,3,IF(RFM_Customers[Frequency]&lt;=RFM_Thresholds!$E$2,4,5))))</f>
        <v>1</v>
      </c>
      <c r="J1510">
        <f>IF(RFM_Customers[NetSpending]&lt;=RFM_Thresholds!$B$2,1, IF(RFM_Customers[NetSpending]&lt;=RFM_Thresholds!$C$2,2,IF(RFM_Customers[NetSpending]&lt;=RFM_Thresholds!$D$2,3,IF(RFM_Customers[NetSpending]&lt;=RFM_Thresholds!$E$2,4,5))))</f>
        <v>5</v>
      </c>
      <c r="K1510">
        <f t="shared" si="23"/>
        <v>9</v>
      </c>
    </row>
    <row r="1511" spans="1:11" x14ac:dyDescent="0.25">
      <c r="A1511">
        <v>16781</v>
      </c>
      <c r="B1511">
        <v>623</v>
      </c>
      <c r="C1511">
        <v>16.599999999999998</v>
      </c>
      <c r="D1511">
        <v>606.4</v>
      </c>
      <c r="E1511">
        <v>2</v>
      </c>
      <c r="F1511" s="1">
        <v>40514</v>
      </c>
      <c r="G1511">
        <v>373</v>
      </c>
      <c r="H1511">
        <f>IF(RFM_Customers[Recency]&lt;=RFM_Thresholds!$B$2,5, IF(RFM_Customers[Recency]&lt;=RFM_Thresholds!$C$2,4,IF(RFM_Customers[Recency]&lt;=RFM_Thresholds!$D$2,3,IF(RFM_Customers[Recency]&lt;=RFM_Thresholds!$E$2,2,1))))</f>
        <v>2</v>
      </c>
      <c r="I1511">
        <f>IF(RFM_Customers[Frequency]&lt;=RFM_Thresholds!$B$2,1, IF(RFM_Customers[Frequency]&lt;=RFM_Thresholds!$C$2,2,IF(RFM_Customers[Frequency]&lt;=RFM_Thresholds!$D$2,3,IF(RFM_Customers[Frequency]&lt;=RFM_Thresholds!$E$2,4,5))))</f>
        <v>1</v>
      </c>
      <c r="J1511">
        <f>IF(RFM_Customers[NetSpending]&lt;=RFM_Thresholds!$B$2,1, IF(RFM_Customers[NetSpending]&lt;=RFM_Thresholds!$C$2,2,IF(RFM_Customers[NetSpending]&lt;=RFM_Thresholds!$D$2,3,IF(RFM_Customers[NetSpending]&lt;=RFM_Thresholds!$E$2,4,5))))</f>
        <v>5</v>
      </c>
      <c r="K1511">
        <f t="shared" si="23"/>
        <v>8</v>
      </c>
    </row>
    <row r="1512" spans="1:11" x14ac:dyDescent="0.25">
      <c r="A1512">
        <v>17514</v>
      </c>
      <c r="B1512">
        <v>522</v>
      </c>
      <c r="C1512">
        <v>0</v>
      </c>
      <c r="D1512">
        <v>522</v>
      </c>
      <c r="E1512">
        <v>2</v>
      </c>
      <c r="F1512" s="1">
        <v>40758</v>
      </c>
      <c r="G1512">
        <v>129</v>
      </c>
      <c r="H1512">
        <f>IF(RFM_Customers[Recency]&lt;=RFM_Thresholds!$B$2,5, IF(RFM_Customers[Recency]&lt;=RFM_Thresholds!$C$2,4,IF(RFM_Customers[Recency]&lt;=RFM_Thresholds!$D$2,3,IF(RFM_Customers[Recency]&lt;=RFM_Thresholds!$E$2,2,1))))</f>
        <v>3</v>
      </c>
      <c r="I1512">
        <f>IF(RFM_Customers[Frequency]&lt;=RFM_Thresholds!$B$2,1, IF(RFM_Customers[Frequency]&lt;=RFM_Thresholds!$C$2,2,IF(RFM_Customers[Frequency]&lt;=RFM_Thresholds!$D$2,3,IF(RFM_Customers[Frequency]&lt;=RFM_Thresholds!$E$2,4,5))))</f>
        <v>1</v>
      </c>
      <c r="J1512">
        <f>IF(RFM_Customers[NetSpending]&lt;=RFM_Thresholds!$B$2,1, IF(RFM_Customers[NetSpending]&lt;=RFM_Thresholds!$C$2,2,IF(RFM_Customers[NetSpending]&lt;=RFM_Thresholds!$D$2,3,IF(RFM_Customers[NetSpending]&lt;=RFM_Thresholds!$E$2,4,5))))</f>
        <v>5</v>
      </c>
      <c r="K1512">
        <f t="shared" si="23"/>
        <v>9</v>
      </c>
    </row>
    <row r="1513" spans="1:11" x14ac:dyDescent="0.25">
      <c r="A1513">
        <v>17294</v>
      </c>
      <c r="B1513">
        <v>467.79000000000008</v>
      </c>
      <c r="C1513">
        <v>0</v>
      </c>
      <c r="D1513">
        <v>467.79000000000008</v>
      </c>
      <c r="E1513">
        <v>2</v>
      </c>
      <c r="F1513" s="1">
        <v>40217</v>
      </c>
      <c r="G1513">
        <v>670</v>
      </c>
      <c r="H1513">
        <f>IF(RFM_Customers[Recency]&lt;=RFM_Thresholds!$B$2,5, IF(RFM_Customers[Recency]&lt;=RFM_Thresholds!$C$2,4,IF(RFM_Customers[Recency]&lt;=RFM_Thresholds!$D$2,3,IF(RFM_Customers[Recency]&lt;=RFM_Thresholds!$E$2,2,1))))</f>
        <v>1</v>
      </c>
      <c r="I1513">
        <f>IF(RFM_Customers[Frequency]&lt;=RFM_Thresholds!$B$2,1, IF(RFM_Customers[Frequency]&lt;=RFM_Thresholds!$C$2,2,IF(RFM_Customers[Frequency]&lt;=RFM_Thresholds!$D$2,3,IF(RFM_Customers[Frequency]&lt;=RFM_Thresholds!$E$2,4,5))))</f>
        <v>1</v>
      </c>
      <c r="J1513">
        <f>IF(RFM_Customers[NetSpending]&lt;=RFM_Thresholds!$B$2,1, IF(RFM_Customers[NetSpending]&lt;=RFM_Thresholds!$C$2,2,IF(RFM_Customers[NetSpending]&lt;=RFM_Thresholds!$D$2,3,IF(RFM_Customers[NetSpending]&lt;=RFM_Thresholds!$E$2,4,5))))</f>
        <v>5</v>
      </c>
      <c r="K1513">
        <f t="shared" si="23"/>
        <v>7</v>
      </c>
    </row>
    <row r="1514" spans="1:11" x14ac:dyDescent="0.25">
      <c r="A1514">
        <v>17647</v>
      </c>
      <c r="B1514">
        <v>331.65999999999997</v>
      </c>
      <c r="C1514">
        <v>0</v>
      </c>
      <c r="D1514">
        <v>331.65999999999997</v>
      </c>
      <c r="E1514">
        <v>3</v>
      </c>
      <c r="F1514" s="1">
        <v>40821</v>
      </c>
      <c r="G1514">
        <v>66</v>
      </c>
      <c r="H1514">
        <f>IF(RFM_Customers[Recency]&lt;=RFM_Thresholds!$B$2,5, IF(RFM_Customers[Recency]&lt;=RFM_Thresholds!$C$2,4,IF(RFM_Customers[Recency]&lt;=RFM_Thresholds!$D$2,3,IF(RFM_Customers[Recency]&lt;=RFM_Thresholds!$E$2,2,1))))</f>
        <v>3</v>
      </c>
      <c r="I1514">
        <f>IF(RFM_Customers[Frequency]&lt;=RFM_Thresholds!$B$2,1, IF(RFM_Customers[Frequency]&lt;=RFM_Thresholds!$C$2,2,IF(RFM_Customers[Frequency]&lt;=RFM_Thresholds!$D$2,3,IF(RFM_Customers[Frequency]&lt;=RFM_Thresholds!$E$2,4,5))))</f>
        <v>1</v>
      </c>
      <c r="J1514">
        <f>IF(RFM_Customers[NetSpending]&lt;=RFM_Thresholds!$B$2,1, IF(RFM_Customers[NetSpending]&lt;=RFM_Thresholds!$C$2,2,IF(RFM_Customers[NetSpending]&lt;=RFM_Thresholds!$D$2,3,IF(RFM_Customers[NetSpending]&lt;=RFM_Thresholds!$E$2,4,5))))</f>
        <v>4</v>
      </c>
      <c r="K1514">
        <f t="shared" si="23"/>
        <v>8</v>
      </c>
    </row>
    <row r="1515" spans="1:11" x14ac:dyDescent="0.25">
      <c r="A1515">
        <v>12524</v>
      </c>
      <c r="B1515">
        <v>11126.109999999991</v>
      </c>
      <c r="C1515">
        <v>34.75</v>
      </c>
      <c r="D1515">
        <v>11091.359999999993</v>
      </c>
      <c r="E1515">
        <v>17</v>
      </c>
      <c r="F1515" s="1">
        <v>40877</v>
      </c>
      <c r="G1515">
        <v>10</v>
      </c>
      <c r="H1515">
        <f>IF(RFM_Customers[Recency]&lt;=RFM_Thresholds!$B$2,5, IF(RFM_Customers[Recency]&lt;=RFM_Thresholds!$C$2,4,IF(RFM_Customers[Recency]&lt;=RFM_Thresholds!$D$2,3,IF(RFM_Customers[Recency]&lt;=RFM_Thresholds!$E$2,2,1))))</f>
        <v>5</v>
      </c>
      <c r="I1515">
        <f>IF(RFM_Customers[Frequency]&lt;=RFM_Thresholds!$B$2,1, IF(RFM_Customers[Frequency]&lt;=RFM_Thresholds!$C$2,2,IF(RFM_Customers[Frequency]&lt;=RFM_Thresholds!$D$2,3,IF(RFM_Customers[Frequency]&lt;=RFM_Thresholds!$E$2,4,5))))</f>
        <v>1</v>
      </c>
      <c r="J1515">
        <f>IF(RFM_Customers[NetSpending]&lt;=RFM_Thresholds!$B$2,1, IF(RFM_Customers[NetSpending]&lt;=RFM_Thresholds!$C$2,2,IF(RFM_Customers[NetSpending]&lt;=RFM_Thresholds!$D$2,3,IF(RFM_Customers[NetSpending]&lt;=RFM_Thresholds!$E$2,4,5))))</f>
        <v>5</v>
      </c>
      <c r="K1515">
        <f t="shared" si="23"/>
        <v>11</v>
      </c>
    </row>
    <row r="1516" spans="1:11" x14ac:dyDescent="0.25">
      <c r="A1516">
        <v>12665</v>
      </c>
      <c r="B1516">
        <v>313.60000000000002</v>
      </c>
      <c r="C1516">
        <v>12.149999999999999</v>
      </c>
      <c r="D1516">
        <v>301.45</v>
      </c>
      <c r="E1516">
        <v>3</v>
      </c>
      <c r="F1516" s="1">
        <v>40562</v>
      </c>
      <c r="G1516">
        <v>325</v>
      </c>
      <c r="H1516">
        <f>IF(RFM_Customers[Recency]&lt;=RFM_Thresholds!$B$2,5, IF(RFM_Customers[Recency]&lt;=RFM_Thresholds!$C$2,4,IF(RFM_Customers[Recency]&lt;=RFM_Thresholds!$D$2,3,IF(RFM_Customers[Recency]&lt;=RFM_Thresholds!$E$2,2,1))))</f>
        <v>2</v>
      </c>
      <c r="I1516">
        <f>IF(RFM_Customers[Frequency]&lt;=RFM_Thresholds!$B$2,1, IF(RFM_Customers[Frequency]&lt;=RFM_Thresholds!$C$2,2,IF(RFM_Customers[Frequency]&lt;=RFM_Thresholds!$D$2,3,IF(RFM_Customers[Frequency]&lt;=RFM_Thresholds!$E$2,4,5))))</f>
        <v>1</v>
      </c>
      <c r="J1516">
        <f>IF(RFM_Customers[NetSpending]&lt;=RFM_Thresholds!$B$2,1, IF(RFM_Customers[NetSpending]&lt;=RFM_Thresholds!$C$2,2,IF(RFM_Customers[NetSpending]&lt;=RFM_Thresholds!$D$2,3,IF(RFM_Customers[NetSpending]&lt;=RFM_Thresholds!$E$2,4,5))))</f>
        <v>4</v>
      </c>
      <c r="K1516">
        <f t="shared" si="23"/>
        <v>7</v>
      </c>
    </row>
    <row r="1517" spans="1:11" x14ac:dyDescent="0.25">
      <c r="A1517">
        <v>17319</v>
      </c>
      <c r="B1517">
        <v>29.1</v>
      </c>
      <c r="C1517">
        <v>0</v>
      </c>
      <c r="D1517">
        <v>29.1</v>
      </c>
      <c r="E1517">
        <v>1</v>
      </c>
      <c r="F1517" s="1">
        <v>40217</v>
      </c>
      <c r="G1517">
        <v>670</v>
      </c>
      <c r="H1517">
        <f>IF(RFM_Customers[Recency]&lt;=RFM_Thresholds!$B$2,5, IF(RFM_Customers[Recency]&lt;=RFM_Thresholds!$C$2,4,IF(RFM_Customers[Recency]&lt;=RFM_Thresholds!$D$2,3,IF(RFM_Customers[Recency]&lt;=RFM_Thresholds!$E$2,2,1))))</f>
        <v>1</v>
      </c>
      <c r="I1517">
        <f>IF(RFM_Customers[Frequency]&lt;=RFM_Thresholds!$B$2,1, IF(RFM_Customers[Frequency]&lt;=RFM_Thresholds!$C$2,2,IF(RFM_Customers[Frequency]&lt;=RFM_Thresholds!$D$2,3,IF(RFM_Customers[Frequency]&lt;=RFM_Thresholds!$E$2,4,5))))</f>
        <v>1</v>
      </c>
      <c r="J1517">
        <f>IF(RFM_Customers[NetSpending]&lt;=RFM_Thresholds!$B$2,1, IF(RFM_Customers[NetSpending]&lt;=RFM_Thresholds!$C$2,2,IF(RFM_Customers[NetSpending]&lt;=RFM_Thresholds!$D$2,3,IF(RFM_Customers[NetSpending]&lt;=RFM_Thresholds!$E$2,4,5))))</f>
        <v>2</v>
      </c>
      <c r="K1517">
        <f t="shared" si="23"/>
        <v>4</v>
      </c>
    </row>
    <row r="1518" spans="1:11" x14ac:dyDescent="0.25">
      <c r="A1518">
        <v>17774</v>
      </c>
      <c r="B1518">
        <v>3273.8299999999972</v>
      </c>
      <c r="C1518">
        <v>382.35</v>
      </c>
      <c r="D1518">
        <v>2891.4799999999973</v>
      </c>
      <c r="E1518">
        <v>9</v>
      </c>
      <c r="F1518" s="1">
        <v>40790</v>
      </c>
      <c r="G1518">
        <v>97</v>
      </c>
      <c r="H1518">
        <f>IF(RFM_Customers[Recency]&lt;=RFM_Thresholds!$B$2,5, IF(RFM_Customers[Recency]&lt;=RFM_Thresholds!$C$2,4,IF(RFM_Customers[Recency]&lt;=RFM_Thresholds!$D$2,3,IF(RFM_Customers[Recency]&lt;=RFM_Thresholds!$E$2,2,1))))</f>
        <v>3</v>
      </c>
      <c r="I1518">
        <f>IF(RFM_Customers[Frequency]&lt;=RFM_Thresholds!$B$2,1, IF(RFM_Customers[Frequency]&lt;=RFM_Thresholds!$C$2,2,IF(RFM_Customers[Frequency]&lt;=RFM_Thresholds!$D$2,3,IF(RFM_Customers[Frequency]&lt;=RFM_Thresholds!$E$2,4,5))))</f>
        <v>1</v>
      </c>
      <c r="J1518">
        <f>IF(RFM_Customers[NetSpending]&lt;=RFM_Thresholds!$B$2,1, IF(RFM_Customers[NetSpending]&lt;=RFM_Thresholds!$C$2,2,IF(RFM_Customers[NetSpending]&lt;=RFM_Thresholds!$D$2,3,IF(RFM_Customers[NetSpending]&lt;=RFM_Thresholds!$E$2,4,5))))</f>
        <v>5</v>
      </c>
      <c r="K1518">
        <f t="shared" si="23"/>
        <v>9</v>
      </c>
    </row>
    <row r="1519" spans="1:11" x14ac:dyDescent="0.25">
      <c r="A1519">
        <v>15892</v>
      </c>
      <c r="B1519">
        <v>128.20000000000002</v>
      </c>
      <c r="C1519">
        <v>0</v>
      </c>
      <c r="D1519">
        <v>128.20000000000002</v>
      </c>
      <c r="E1519">
        <v>1</v>
      </c>
      <c r="F1519" s="1">
        <v>40217</v>
      </c>
      <c r="G1519">
        <v>670</v>
      </c>
      <c r="H1519">
        <f>IF(RFM_Customers[Recency]&lt;=RFM_Thresholds!$B$2,5, IF(RFM_Customers[Recency]&lt;=RFM_Thresholds!$C$2,4,IF(RFM_Customers[Recency]&lt;=RFM_Thresholds!$D$2,3,IF(RFM_Customers[Recency]&lt;=RFM_Thresholds!$E$2,2,1))))</f>
        <v>1</v>
      </c>
      <c r="I1519">
        <f>IF(RFM_Customers[Frequency]&lt;=RFM_Thresholds!$B$2,1, IF(RFM_Customers[Frequency]&lt;=RFM_Thresholds!$C$2,2,IF(RFM_Customers[Frequency]&lt;=RFM_Thresholds!$D$2,3,IF(RFM_Customers[Frequency]&lt;=RFM_Thresholds!$E$2,4,5))))</f>
        <v>1</v>
      </c>
      <c r="J1519">
        <f>IF(RFM_Customers[NetSpending]&lt;=RFM_Thresholds!$B$2,1, IF(RFM_Customers[NetSpending]&lt;=RFM_Thresholds!$C$2,2,IF(RFM_Customers[NetSpending]&lt;=RFM_Thresholds!$D$2,3,IF(RFM_Customers[NetSpending]&lt;=RFM_Thresholds!$E$2,4,5))))</f>
        <v>3</v>
      </c>
      <c r="K1519">
        <f t="shared" si="23"/>
        <v>5</v>
      </c>
    </row>
    <row r="1520" spans="1:11" x14ac:dyDescent="0.25">
      <c r="A1520">
        <v>13119</v>
      </c>
      <c r="B1520">
        <v>134.9</v>
      </c>
      <c r="C1520">
        <v>0</v>
      </c>
      <c r="D1520">
        <v>134.9</v>
      </c>
      <c r="E1520">
        <v>1</v>
      </c>
      <c r="F1520" s="1">
        <v>40218</v>
      </c>
      <c r="G1520">
        <v>669</v>
      </c>
      <c r="H1520">
        <f>IF(RFM_Customers[Recency]&lt;=RFM_Thresholds!$B$2,5, IF(RFM_Customers[Recency]&lt;=RFM_Thresholds!$C$2,4,IF(RFM_Customers[Recency]&lt;=RFM_Thresholds!$D$2,3,IF(RFM_Customers[Recency]&lt;=RFM_Thresholds!$E$2,2,1))))</f>
        <v>1</v>
      </c>
      <c r="I1520">
        <f>IF(RFM_Customers[Frequency]&lt;=RFM_Thresholds!$B$2,1, IF(RFM_Customers[Frequency]&lt;=RFM_Thresholds!$C$2,2,IF(RFM_Customers[Frequency]&lt;=RFM_Thresholds!$D$2,3,IF(RFM_Customers[Frequency]&lt;=RFM_Thresholds!$E$2,4,5))))</f>
        <v>1</v>
      </c>
      <c r="J1520">
        <f>IF(RFM_Customers[NetSpending]&lt;=RFM_Thresholds!$B$2,1, IF(RFM_Customers[NetSpending]&lt;=RFM_Thresholds!$C$2,2,IF(RFM_Customers[NetSpending]&lt;=RFM_Thresholds!$D$2,3,IF(RFM_Customers[NetSpending]&lt;=RFM_Thresholds!$E$2,4,5))))</f>
        <v>3</v>
      </c>
      <c r="K1520">
        <f t="shared" si="23"/>
        <v>5</v>
      </c>
    </row>
    <row r="1521" spans="1:11" x14ac:dyDescent="0.25">
      <c r="A1521">
        <v>12370</v>
      </c>
      <c r="B1521">
        <v>4316.5599999999977</v>
      </c>
      <c r="C1521">
        <v>0</v>
      </c>
      <c r="D1521">
        <v>4316.5599999999977</v>
      </c>
      <c r="E1521">
        <v>7</v>
      </c>
      <c r="F1521" s="1">
        <v>40835</v>
      </c>
      <c r="G1521">
        <v>52</v>
      </c>
      <c r="H1521">
        <f>IF(RFM_Customers[Recency]&lt;=RFM_Thresholds!$B$2,5, IF(RFM_Customers[Recency]&lt;=RFM_Thresholds!$C$2,4,IF(RFM_Customers[Recency]&lt;=RFM_Thresholds!$D$2,3,IF(RFM_Customers[Recency]&lt;=RFM_Thresholds!$E$2,2,1))))</f>
        <v>4</v>
      </c>
      <c r="I1521">
        <f>IF(RFM_Customers[Frequency]&lt;=RFM_Thresholds!$B$2,1, IF(RFM_Customers[Frequency]&lt;=RFM_Thresholds!$C$2,2,IF(RFM_Customers[Frequency]&lt;=RFM_Thresholds!$D$2,3,IF(RFM_Customers[Frequency]&lt;=RFM_Thresholds!$E$2,4,5))))</f>
        <v>1</v>
      </c>
      <c r="J1521">
        <f>IF(RFM_Customers[NetSpending]&lt;=RFM_Thresholds!$B$2,1, IF(RFM_Customers[NetSpending]&lt;=RFM_Thresholds!$C$2,2,IF(RFM_Customers[NetSpending]&lt;=RFM_Thresholds!$D$2,3,IF(RFM_Customers[NetSpending]&lt;=RFM_Thresholds!$E$2,4,5))))</f>
        <v>5</v>
      </c>
      <c r="K1521">
        <f t="shared" si="23"/>
        <v>10</v>
      </c>
    </row>
    <row r="1522" spans="1:11" x14ac:dyDescent="0.25">
      <c r="A1522">
        <v>13131</v>
      </c>
      <c r="B1522">
        <v>3313.7699999999995</v>
      </c>
      <c r="C1522">
        <v>34</v>
      </c>
      <c r="D1522">
        <v>3279.7699999999995</v>
      </c>
      <c r="E1522">
        <v>7</v>
      </c>
      <c r="F1522" s="1">
        <v>40863</v>
      </c>
      <c r="G1522">
        <v>24</v>
      </c>
      <c r="H1522">
        <f>IF(RFM_Customers[Recency]&lt;=RFM_Thresholds!$B$2,5, IF(RFM_Customers[Recency]&lt;=RFM_Thresholds!$C$2,4,IF(RFM_Customers[Recency]&lt;=RFM_Thresholds!$D$2,3,IF(RFM_Customers[Recency]&lt;=RFM_Thresholds!$E$2,2,1))))</f>
        <v>4</v>
      </c>
      <c r="I1522">
        <f>IF(RFM_Customers[Frequency]&lt;=RFM_Thresholds!$B$2,1, IF(RFM_Customers[Frequency]&lt;=RFM_Thresholds!$C$2,2,IF(RFM_Customers[Frequency]&lt;=RFM_Thresholds!$D$2,3,IF(RFM_Customers[Frequency]&lt;=RFM_Thresholds!$E$2,4,5))))</f>
        <v>1</v>
      </c>
      <c r="J1522">
        <f>IF(RFM_Customers[NetSpending]&lt;=RFM_Thresholds!$B$2,1, IF(RFM_Customers[NetSpending]&lt;=RFM_Thresholds!$C$2,2,IF(RFM_Customers[NetSpending]&lt;=RFM_Thresholds!$D$2,3,IF(RFM_Customers[NetSpending]&lt;=RFM_Thresholds!$E$2,4,5))))</f>
        <v>5</v>
      </c>
      <c r="K1522">
        <f t="shared" si="23"/>
        <v>10</v>
      </c>
    </row>
    <row r="1523" spans="1:11" x14ac:dyDescent="0.25">
      <c r="A1523">
        <v>14609</v>
      </c>
      <c r="B1523">
        <v>1486.2</v>
      </c>
      <c r="C1523">
        <v>120</v>
      </c>
      <c r="D1523">
        <v>1366.2</v>
      </c>
      <c r="E1523">
        <v>10</v>
      </c>
      <c r="F1523" s="1">
        <v>40814</v>
      </c>
      <c r="G1523">
        <v>73</v>
      </c>
      <c r="H1523">
        <f>IF(RFM_Customers[Recency]&lt;=RFM_Thresholds!$B$2,5, IF(RFM_Customers[Recency]&lt;=RFM_Thresholds!$C$2,4,IF(RFM_Customers[Recency]&lt;=RFM_Thresholds!$D$2,3,IF(RFM_Customers[Recency]&lt;=RFM_Thresholds!$E$2,2,1))))</f>
        <v>3</v>
      </c>
      <c r="I1523">
        <f>IF(RFM_Customers[Frequency]&lt;=RFM_Thresholds!$B$2,1, IF(RFM_Customers[Frequency]&lt;=RFM_Thresholds!$C$2,2,IF(RFM_Customers[Frequency]&lt;=RFM_Thresholds!$D$2,3,IF(RFM_Customers[Frequency]&lt;=RFM_Thresholds!$E$2,4,5))))</f>
        <v>1</v>
      </c>
      <c r="J1523">
        <f>IF(RFM_Customers[NetSpending]&lt;=RFM_Thresholds!$B$2,1, IF(RFM_Customers[NetSpending]&lt;=RFM_Thresholds!$C$2,2,IF(RFM_Customers[NetSpending]&lt;=RFM_Thresholds!$D$2,3,IF(RFM_Customers[NetSpending]&lt;=RFM_Thresholds!$E$2,4,5))))</f>
        <v>5</v>
      </c>
      <c r="K1523">
        <f t="shared" si="23"/>
        <v>9</v>
      </c>
    </row>
    <row r="1524" spans="1:11" x14ac:dyDescent="0.25">
      <c r="A1524">
        <v>17577</v>
      </c>
      <c r="B1524">
        <v>348.74999999999994</v>
      </c>
      <c r="C1524">
        <v>0</v>
      </c>
      <c r="D1524">
        <v>348.74999999999994</v>
      </c>
      <c r="E1524">
        <v>2</v>
      </c>
      <c r="F1524" s="1">
        <v>40241</v>
      </c>
      <c r="G1524">
        <v>646</v>
      </c>
      <c r="H1524">
        <f>IF(RFM_Customers[Recency]&lt;=RFM_Thresholds!$B$2,5, IF(RFM_Customers[Recency]&lt;=RFM_Thresholds!$C$2,4,IF(RFM_Customers[Recency]&lt;=RFM_Thresholds!$D$2,3,IF(RFM_Customers[Recency]&lt;=RFM_Thresholds!$E$2,2,1))))</f>
        <v>1</v>
      </c>
      <c r="I1524">
        <f>IF(RFM_Customers[Frequency]&lt;=RFM_Thresholds!$B$2,1, IF(RFM_Customers[Frequency]&lt;=RFM_Thresholds!$C$2,2,IF(RFM_Customers[Frequency]&lt;=RFM_Thresholds!$D$2,3,IF(RFM_Customers[Frequency]&lt;=RFM_Thresholds!$E$2,4,5))))</f>
        <v>1</v>
      </c>
      <c r="J1524">
        <f>IF(RFM_Customers[NetSpending]&lt;=RFM_Thresholds!$B$2,1, IF(RFM_Customers[NetSpending]&lt;=RFM_Thresholds!$C$2,2,IF(RFM_Customers[NetSpending]&lt;=RFM_Thresholds!$D$2,3,IF(RFM_Customers[NetSpending]&lt;=RFM_Thresholds!$E$2,4,5))))</f>
        <v>4</v>
      </c>
      <c r="K1524">
        <f t="shared" si="23"/>
        <v>6</v>
      </c>
    </row>
    <row r="1525" spans="1:11" x14ac:dyDescent="0.25">
      <c r="A1525">
        <v>15082</v>
      </c>
      <c r="B1525">
        <v>93.35</v>
      </c>
      <c r="C1525">
        <v>0</v>
      </c>
      <c r="D1525">
        <v>93.35</v>
      </c>
      <c r="E1525">
        <v>1</v>
      </c>
      <c r="F1525" s="1">
        <v>40218</v>
      </c>
      <c r="G1525">
        <v>669</v>
      </c>
      <c r="H1525">
        <f>IF(RFM_Customers[Recency]&lt;=RFM_Thresholds!$B$2,5, IF(RFM_Customers[Recency]&lt;=RFM_Thresholds!$C$2,4,IF(RFM_Customers[Recency]&lt;=RFM_Thresholds!$D$2,3,IF(RFM_Customers[Recency]&lt;=RFM_Thresholds!$E$2,2,1))))</f>
        <v>1</v>
      </c>
      <c r="I1525">
        <f>IF(RFM_Customers[Frequency]&lt;=RFM_Thresholds!$B$2,1, IF(RFM_Customers[Frequency]&lt;=RFM_Thresholds!$C$2,2,IF(RFM_Customers[Frequency]&lt;=RFM_Thresholds!$D$2,3,IF(RFM_Customers[Frequency]&lt;=RFM_Thresholds!$E$2,4,5))))</f>
        <v>1</v>
      </c>
      <c r="J1525">
        <f>IF(RFM_Customers[NetSpending]&lt;=RFM_Thresholds!$B$2,1, IF(RFM_Customers[NetSpending]&lt;=RFM_Thresholds!$C$2,2,IF(RFM_Customers[NetSpending]&lt;=RFM_Thresholds!$D$2,3,IF(RFM_Customers[NetSpending]&lt;=RFM_Thresholds!$E$2,4,5))))</f>
        <v>3</v>
      </c>
      <c r="K1525">
        <f t="shared" si="23"/>
        <v>5</v>
      </c>
    </row>
    <row r="1526" spans="1:11" x14ac:dyDescent="0.25">
      <c r="A1526">
        <v>12645</v>
      </c>
      <c r="B1526">
        <v>3539.300000000002</v>
      </c>
      <c r="C1526">
        <v>40.199999999999996</v>
      </c>
      <c r="D1526">
        <v>3499.1000000000017</v>
      </c>
      <c r="E1526">
        <v>8</v>
      </c>
      <c r="F1526" s="1">
        <v>40853</v>
      </c>
      <c r="G1526">
        <v>34</v>
      </c>
      <c r="H1526">
        <f>IF(RFM_Customers[Recency]&lt;=RFM_Thresholds!$B$2,5, IF(RFM_Customers[Recency]&lt;=RFM_Thresholds!$C$2,4,IF(RFM_Customers[Recency]&lt;=RFM_Thresholds!$D$2,3,IF(RFM_Customers[Recency]&lt;=RFM_Thresholds!$E$2,2,1))))</f>
        <v>4</v>
      </c>
      <c r="I1526">
        <f>IF(RFM_Customers[Frequency]&lt;=RFM_Thresholds!$B$2,1, IF(RFM_Customers[Frequency]&lt;=RFM_Thresholds!$C$2,2,IF(RFM_Customers[Frequency]&lt;=RFM_Thresholds!$D$2,3,IF(RFM_Customers[Frequency]&lt;=RFM_Thresholds!$E$2,4,5))))</f>
        <v>1</v>
      </c>
      <c r="J1526">
        <f>IF(RFM_Customers[NetSpending]&lt;=RFM_Thresholds!$B$2,1, IF(RFM_Customers[NetSpending]&lt;=RFM_Thresholds!$C$2,2,IF(RFM_Customers[NetSpending]&lt;=RFM_Thresholds!$D$2,3,IF(RFM_Customers[NetSpending]&lt;=RFM_Thresholds!$E$2,4,5))))</f>
        <v>5</v>
      </c>
      <c r="K1526">
        <f t="shared" si="23"/>
        <v>10</v>
      </c>
    </row>
    <row r="1527" spans="1:11" x14ac:dyDescent="0.25">
      <c r="A1527">
        <v>12621</v>
      </c>
      <c r="B1527">
        <v>24311.200000000008</v>
      </c>
      <c r="C1527">
        <v>196.5</v>
      </c>
      <c r="D1527">
        <v>24114.700000000004</v>
      </c>
      <c r="E1527">
        <v>35</v>
      </c>
      <c r="F1527" s="1">
        <v>40885</v>
      </c>
      <c r="G1527">
        <v>2</v>
      </c>
      <c r="H1527">
        <f>IF(RFM_Customers[Recency]&lt;=RFM_Thresholds!$B$2,5, IF(RFM_Customers[Recency]&lt;=RFM_Thresholds!$C$2,4,IF(RFM_Customers[Recency]&lt;=RFM_Thresholds!$D$2,3,IF(RFM_Customers[Recency]&lt;=RFM_Thresholds!$E$2,2,1))))</f>
        <v>5</v>
      </c>
      <c r="I1527">
        <f>IF(RFM_Customers[Frequency]&lt;=RFM_Thresholds!$B$2,1, IF(RFM_Customers[Frequency]&lt;=RFM_Thresholds!$C$2,2,IF(RFM_Customers[Frequency]&lt;=RFM_Thresholds!$D$2,3,IF(RFM_Customers[Frequency]&lt;=RFM_Thresholds!$E$2,4,5))))</f>
        <v>2</v>
      </c>
      <c r="J1527">
        <f>IF(RFM_Customers[NetSpending]&lt;=RFM_Thresholds!$B$2,1, IF(RFM_Customers[NetSpending]&lt;=RFM_Thresholds!$C$2,2,IF(RFM_Customers[NetSpending]&lt;=RFM_Thresholds!$D$2,3,IF(RFM_Customers[NetSpending]&lt;=RFM_Thresholds!$E$2,4,5))))</f>
        <v>5</v>
      </c>
      <c r="K1527">
        <f t="shared" si="23"/>
        <v>12</v>
      </c>
    </row>
    <row r="1528" spans="1:11" x14ac:dyDescent="0.25">
      <c r="A1528">
        <v>16344</v>
      </c>
      <c r="B1528">
        <v>842.42</v>
      </c>
      <c r="C1528">
        <v>0</v>
      </c>
      <c r="D1528">
        <v>842.42</v>
      </c>
      <c r="E1528">
        <v>4</v>
      </c>
      <c r="F1528" s="1">
        <v>40728</v>
      </c>
      <c r="G1528">
        <v>159</v>
      </c>
      <c r="H1528">
        <f>IF(RFM_Customers[Recency]&lt;=RFM_Thresholds!$B$2,5, IF(RFM_Customers[Recency]&lt;=RFM_Thresholds!$C$2,4,IF(RFM_Customers[Recency]&lt;=RFM_Thresholds!$D$2,3,IF(RFM_Customers[Recency]&lt;=RFM_Thresholds!$E$2,2,1))))</f>
        <v>3</v>
      </c>
      <c r="I1528">
        <f>IF(RFM_Customers[Frequency]&lt;=RFM_Thresholds!$B$2,1, IF(RFM_Customers[Frequency]&lt;=RFM_Thresholds!$C$2,2,IF(RFM_Customers[Frequency]&lt;=RFM_Thresholds!$D$2,3,IF(RFM_Customers[Frequency]&lt;=RFM_Thresholds!$E$2,4,5))))</f>
        <v>1</v>
      </c>
      <c r="J1528">
        <f>IF(RFM_Customers[NetSpending]&lt;=RFM_Thresholds!$B$2,1, IF(RFM_Customers[NetSpending]&lt;=RFM_Thresholds!$C$2,2,IF(RFM_Customers[NetSpending]&lt;=RFM_Thresholds!$D$2,3,IF(RFM_Customers[NetSpending]&lt;=RFM_Thresholds!$E$2,4,5))))</f>
        <v>5</v>
      </c>
      <c r="K1528">
        <f t="shared" si="23"/>
        <v>9</v>
      </c>
    </row>
    <row r="1529" spans="1:11" x14ac:dyDescent="0.25">
      <c r="A1529">
        <v>17731</v>
      </c>
      <c r="B1529">
        <v>1708.9899999999998</v>
      </c>
      <c r="C1529">
        <v>361.91</v>
      </c>
      <c r="D1529">
        <v>1347.0800000000002</v>
      </c>
      <c r="E1529">
        <v>6</v>
      </c>
      <c r="F1529" s="1">
        <v>40807</v>
      </c>
      <c r="G1529">
        <v>80</v>
      </c>
      <c r="H1529">
        <f>IF(RFM_Customers[Recency]&lt;=RFM_Thresholds!$B$2,5, IF(RFM_Customers[Recency]&lt;=RFM_Thresholds!$C$2,4,IF(RFM_Customers[Recency]&lt;=RFM_Thresholds!$D$2,3,IF(RFM_Customers[Recency]&lt;=RFM_Thresholds!$E$2,2,1))))</f>
        <v>3</v>
      </c>
      <c r="I1529">
        <f>IF(RFM_Customers[Frequency]&lt;=RFM_Thresholds!$B$2,1, IF(RFM_Customers[Frequency]&lt;=RFM_Thresholds!$C$2,2,IF(RFM_Customers[Frequency]&lt;=RFM_Thresholds!$D$2,3,IF(RFM_Customers[Frequency]&lt;=RFM_Thresholds!$E$2,4,5))))</f>
        <v>1</v>
      </c>
      <c r="J1529">
        <f>IF(RFM_Customers[NetSpending]&lt;=RFM_Thresholds!$B$2,1, IF(RFM_Customers[NetSpending]&lt;=RFM_Thresholds!$C$2,2,IF(RFM_Customers[NetSpending]&lt;=RFM_Thresholds!$D$2,3,IF(RFM_Customers[NetSpending]&lt;=RFM_Thresholds!$E$2,4,5))))</f>
        <v>5</v>
      </c>
      <c r="K1529">
        <f t="shared" si="23"/>
        <v>9</v>
      </c>
    </row>
    <row r="1530" spans="1:11" x14ac:dyDescent="0.25">
      <c r="A1530">
        <v>13976</v>
      </c>
      <c r="B1530">
        <v>1192.3599999999999</v>
      </c>
      <c r="C1530">
        <v>0</v>
      </c>
      <c r="D1530">
        <v>1192.3599999999999</v>
      </c>
      <c r="E1530">
        <v>4</v>
      </c>
      <c r="F1530" s="1">
        <v>40680</v>
      </c>
      <c r="G1530">
        <v>207</v>
      </c>
      <c r="H1530">
        <f>IF(RFM_Customers[Recency]&lt;=RFM_Thresholds!$B$2,5, IF(RFM_Customers[Recency]&lt;=RFM_Thresholds!$C$2,4,IF(RFM_Customers[Recency]&lt;=RFM_Thresholds!$D$2,3,IF(RFM_Customers[Recency]&lt;=RFM_Thresholds!$E$2,2,1))))</f>
        <v>2</v>
      </c>
      <c r="I1530">
        <f>IF(RFM_Customers[Frequency]&lt;=RFM_Thresholds!$B$2,1, IF(RFM_Customers[Frequency]&lt;=RFM_Thresholds!$C$2,2,IF(RFM_Customers[Frequency]&lt;=RFM_Thresholds!$D$2,3,IF(RFM_Customers[Frequency]&lt;=RFM_Thresholds!$E$2,4,5))))</f>
        <v>1</v>
      </c>
      <c r="J1530">
        <f>IF(RFM_Customers[NetSpending]&lt;=RFM_Thresholds!$B$2,1, IF(RFM_Customers[NetSpending]&lt;=RFM_Thresholds!$C$2,2,IF(RFM_Customers[NetSpending]&lt;=RFM_Thresholds!$D$2,3,IF(RFM_Customers[NetSpending]&lt;=RFM_Thresholds!$E$2,4,5))))</f>
        <v>5</v>
      </c>
      <c r="K1530">
        <f t="shared" si="23"/>
        <v>8</v>
      </c>
    </row>
    <row r="1531" spans="1:11" x14ac:dyDescent="0.25">
      <c r="A1531">
        <v>13242</v>
      </c>
      <c r="B1531">
        <v>699.39999999999964</v>
      </c>
      <c r="C1531">
        <v>0</v>
      </c>
      <c r="D1531">
        <v>699.39999999999964</v>
      </c>
      <c r="E1531">
        <v>7</v>
      </c>
      <c r="F1531" s="1">
        <v>40774</v>
      </c>
      <c r="G1531">
        <v>113</v>
      </c>
      <c r="H1531">
        <f>IF(RFM_Customers[Recency]&lt;=RFM_Thresholds!$B$2,5, IF(RFM_Customers[Recency]&lt;=RFM_Thresholds!$C$2,4,IF(RFM_Customers[Recency]&lt;=RFM_Thresholds!$D$2,3,IF(RFM_Customers[Recency]&lt;=RFM_Thresholds!$E$2,2,1))))</f>
        <v>3</v>
      </c>
      <c r="I1531">
        <f>IF(RFM_Customers[Frequency]&lt;=RFM_Thresholds!$B$2,1, IF(RFM_Customers[Frequency]&lt;=RFM_Thresholds!$C$2,2,IF(RFM_Customers[Frequency]&lt;=RFM_Thresholds!$D$2,3,IF(RFM_Customers[Frequency]&lt;=RFM_Thresholds!$E$2,4,5))))</f>
        <v>1</v>
      </c>
      <c r="J1531">
        <f>IF(RFM_Customers[NetSpending]&lt;=RFM_Thresholds!$B$2,1, IF(RFM_Customers[NetSpending]&lt;=RFM_Thresholds!$C$2,2,IF(RFM_Customers[NetSpending]&lt;=RFM_Thresholds!$D$2,3,IF(RFM_Customers[NetSpending]&lt;=RFM_Thresholds!$E$2,4,5))))</f>
        <v>5</v>
      </c>
      <c r="K1531">
        <f t="shared" si="23"/>
        <v>9</v>
      </c>
    </row>
    <row r="1532" spans="1:11" x14ac:dyDescent="0.25">
      <c r="A1532">
        <v>16454</v>
      </c>
      <c r="B1532">
        <v>30.950000000000003</v>
      </c>
      <c r="C1532">
        <v>29.05</v>
      </c>
      <c r="D1532">
        <v>1.9000000000000004</v>
      </c>
      <c r="E1532">
        <v>4</v>
      </c>
      <c r="F1532" s="1">
        <v>40842</v>
      </c>
      <c r="G1532">
        <v>45</v>
      </c>
      <c r="H1532">
        <f>IF(RFM_Customers[Recency]&lt;=RFM_Thresholds!$B$2,5, IF(RFM_Customers[Recency]&lt;=RFM_Thresholds!$C$2,4,IF(RFM_Customers[Recency]&lt;=RFM_Thresholds!$D$2,3,IF(RFM_Customers[Recency]&lt;=RFM_Thresholds!$E$2,2,1))))</f>
        <v>4</v>
      </c>
      <c r="I1532">
        <f>IF(RFM_Customers[Frequency]&lt;=RFM_Thresholds!$B$2,1, IF(RFM_Customers[Frequency]&lt;=RFM_Thresholds!$C$2,2,IF(RFM_Customers[Frequency]&lt;=RFM_Thresholds!$D$2,3,IF(RFM_Customers[Frequency]&lt;=RFM_Thresholds!$E$2,4,5))))</f>
        <v>1</v>
      </c>
      <c r="J1532">
        <f>IF(RFM_Customers[NetSpending]&lt;=RFM_Thresholds!$B$2,1, IF(RFM_Customers[NetSpending]&lt;=RFM_Thresholds!$C$2,2,IF(RFM_Customers[NetSpending]&lt;=RFM_Thresholds!$D$2,3,IF(RFM_Customers[NetSpending]&lt;=RFM_Thresholds!$E$2,4,5))))</f>
        <v>1</v>
      </c>
      <c r="K1532">
        <f t="shared" si="23"/>
        <v>6</v>
      </c>
    </row>
    <row r="1533" spans="1:11" x14ac:dyDescent="0.25">
      <c r="A1533">
        <v>16419</v>
      </c>
      <c r="B1533">
        <v>1463.7</v>
      </c>
      <c r="C1533">
        <v>12.75</v>
      </c>
      <c r="D1533">
        <v>1450.95</v>
      </c>
      <c r="E1533">
        <v>8</v>
      </c>
      <c r="F1533" s="1">
        <v>40774</v>
      </c>
      <c r="G1533">
        <v>113</v>
      </c>
      <c r="H1533">
        <f>IF(RFM_Customers[Recency]&lt;=RFM_Thresholds!$B$2,5, IF(RFM_Customers[Recency]&lt;=RFM_Thresholds!$C$2,4,IF(RFM_Customers[Recency]&lt;=RFM_Thresholds!$D$2,3,IF(RFM_Customers[Recency]&lt;=RFM_Thresholds!$E$2,2,1))))</f>
        <v>3</v>
      </c>
      <c r="I1533">
        <f>IF(RFM_Customers[Frequency]&lt;=RFM_Thresholds!$B$2,1, IF(RFM_Customers[Frequency]&lt;=RFM_Thresholds!$C$2,2,IF(RFM_Customers[Frequency]&lt;=RFM_Thresholds!$D$2,3,IF(RFM_Customers[Frequency]&lt;=RFM_Thresholds!$E$2,4,5))))</f>
        <v>1</v>
      </c>
      <c r="J1533">
        <f>IF(RFM_Customers[NetSpending]&lt;=RFM_Thresholds!$B$2,1, IF(RFM_Customers[NetSpending]&lt;=RFM_Thresholds!$C$2,2,IF(RFM_Customers[NetSpending]&lt;=RFM_Thresholds!$D$2,3,IF(RFM_Customers[NetSpending]&lt;=RFM_Thresholds!$E$2,4,5))))</f>
        <v>5</v>
      </c>
      <c r="K1533">
        <f t="shared" si="23"/>
        <v>9</v>
      </c>
    </row>
    <row r="1534" spans="1:11" x14ac:dyDescent="0.25">
      <c r="A1534">
        <v>13985</v>
      </c>
      <c r="B1534">
        <v>10020.859999999991</v>
      </c>
      <c r="C1534">
        <v>38.550000000000004</v>
      </c>
      <c r="D1534">
        <v>9982.3099999999922</v>
      </c>
      <c r="E1534">
        <v>22</v>
      </c>
      <c r="F1534" s="1">
        <v>40882</v>
      </c>
      <c r="G1534">
        <v>5</v>
      </c>
      <c r="H1534">
        <f>IF(RFM_Customers[Recency]&lt;=RFM_Thresholds!$B$2,5, IF(RFM_Customers[Recency]&lt;=RFM_Thresholds!$C$2,4,IF(RFM_Customers[Recency]&lt;=RFM_Thresholds!$D$2,3,IF(RFM_Customers[Recency]&lt;=RFM_Thresholds!$E$2,2,1))))</f>
        <v>5</v>
      </c>
      <c r="I1534">
        <f>IF(RFM_Customers[Frequency]&lt;=RFM_Thresholds!$B$2,1, IF(RFM_Customers[Frequency]&lt;=RFM_Thresholds!$C$2,2,IF(RFM_Customers[Frequency]&lt;=RFM_Thresholds!$D$2,3,IF(RFM_Customers[Frequency]&lt;=RFM_Thresholds!$E$2,4,5))))</f>
        <v>2</v>
      </c>
      <c r="J1534">
        <f>IF(RFM_Customers[NetSpending]&lt;=RFM_Thresholds!$B$2,1, IF(RFM_Customers[NetSpending]&lt;=RFM_Thresholds!$C$2,2,IF(RFM_Customers[NetSpending]&lt;=RFM_Thresholds!$D$2,3,IF(RFM_Customers[NetSpending]&lt;=RFM_Thresholds!$E$2,4,5))))</f>
        <v>5</v>
      </c>
      <c r="K1534">
        <f t="shared" si="23"/>
        <v>12</v>
      </c>
    </row>
    <row r="1535" spans="1:11" x14ac:dyDescent="0.25">
      <c r="A1535">
        <v>16873</v>
      </c>
      <c r="B1535">
        <v>14617.39</v>
      </c>
      <c r="C1535">
        <v>70.359999999999985</v>
      </c>
      <c r="D1535">
        <v>14547.03</v>
      </c>
      <c r="E1535">
        <v>12</v>
      </c>
      <c r="F1535" s="1">
        <v>40882</v>
      </c>
      <c r="G1535">
        <v>5</v>
      </c>
      <c r="H1535">
        <f>IF(RFM_Customers[Recency]&lt;=RFM_Thresholds!$B$2,5, IF(RFM_Customers[Recency]&lt;=RFM_Thresholds!$C$2,4,IF(RFM_Customers[Recency]&lt;=RFM_Thresholds!$D$2,3,IF(RFM_Customers[Recency]&lt;=RFM_Thresholds!$E$2,2,1))))</f>
        <v>5</v>
      </c>
      <c r="I1535">
        <f>IF(RFM_Customers[Frequency]&lt;=RFM_Thresholds!$B$2,1, IF(RFM_Customers[Frequency]&lt;=RFM_Thresholds!$C$2,2,IF(RFM_Customers[Frequency]&lt;=RFM_Thresholds!$D$2,3,IF(RFM_Customers[Frequency]&lt;=RFM_Thresholds!$E$2,4,5))))</f>
        <v>1</v>
      </c>
      <c r="J1535">
        <f>IF(RFM_Customers[NetSpending]&lt;=RFM_Thresholds!$B$2,1, IF(RFM_Customers[NetSpending]&lt;=RFM_Thresholds!$C$2,2,IF(RFM_Customers[NetSpending]&lt;=RFM_Thresholds!$D$2,3,IF(RFM_Customers[NetSpending]&lt;=RFM_Thresholds!$E$2,4,5))))</f>
        <v>5</v>
      </c>
      <c r="K1535">
        <f t="shared" si="23"/>
        <v>11</v>
      </c>
    </row>
    <row r="1536" spans="1:11" x14ac:dyDescent="0.25">
      <c r="A1536">
        <v>12663</v>
      </c>
      <c r="B1536">
        <v>239.4</v>
      </c>
      <c r="C1536">
        <v>35.400000000000006</v>
      </c>
      <c r="D1536">
        <v>204</v>
      </c>
      <c r="E1536">
        <v>2</v>
      </c>
      <c r="F1536" s="1">
        <v>40262</v>
      </c>
      <c r="G1536">
        <v>625</v>
      </c>
      <c r="H1536">
        <f>IF(RFM_Customers[Recency]&lt;=RFM_Thresholds!$B$2,5, IF(RFM_Customers[Recency]&lt;=RFM_Thresholds!$C$2,4,IF(RFM_Customers[Recency]&lt;=RFM_Thresholds!$D$2,3,IF(RFM_Customers[Recency]&lt;=RFM_Thresholds!$E$2,2,1))))</f>
        <v>1</v>
      </c>
      <c r="I1536">
        <f>IF(RFM_Customers[Frequency]&lt;=RFM_Thresholds!$B$2,1, IF(RFM_Customers[Frequency]&lt;=RFM_Thresholds!$C$2,2,IF(RFM_Customers[Frequency]&lt;=RFM_Thresholds!$D$2,3,IF(RFM_Customers[Frequency]&lt;=RFM_Thresholds!$E$2,4,5))))</f>
        <v>1</v>
      </c>
      <c r="J1536">
        <f>IF(RFM_Customers[NetSpending]&lt;=RFM_Thresholds!$B$2,1, IF(RFM_Customers[NetSpending]&lt;=RFM_Thresholds!$C$2,2,IF(RFM_Customers[NetSpending]&lt;=RFM_Thresholds!$D$2,3,IF(RFM_Customers[NetSpending]&lt;=RFM_Thresholds!$E$2,4,5))))</f>
        <v>4</v>
      </c>
      <c r="K1536">
        <f t="shared" si="23"/>
        <v>6</v>
      </c>
    </row>
    <row r="1537" spans="1:11" x14ac:dyDescent="0.25">
      <c r="A1537">
        <v>16530</v>
      </c>
      <c r="B1537">
        <v>48.349999999999994</v>
      </c>
      <c r="C1537">
        <v>0</v>
      </c>
      <c r="D1537">
        <v>48.349999999999994</v>
      </c>
      <c r="E1537">
        <v>1</v>
      </c>
      <c r="F1537" s="1">
        <v>40218</v>
      </c>
      <c r="G1537">
        <v>669</v>
      </c>
      <c r="H1537">
        <f>IF(RFM_Customers[Recency]&lt;=RFM_Thresholds!$B$2,5, IF(RFM_Customers[Recency]&lt;=RFM_Thresholds!$C$2,4,IF(RFM_Customers[Recency]&lt;=RFM_Thresholds!$D$2,3,IF(RFM_Customers[Recency]&lt;=RFM_Thresholds!$E$2,2,1))))</f>
        <v>1</v>
      </c>
      <c r="I1537">
        <f>IF(RFM_Customers[Frequency]&lt;=RFM_Thresholds!$B$2,1, IF(RFM_Customers[Frequency]&lt;=RFM_Thresholds!$C$2,2,IF(RFM_Customers[Frequency]&lt;=RFM_Thresholds!$D$2,3,IF(RFM_Customers[Frequency]&lt;=RFM_Thresholds!$E$2,4,5))))</f>
        <v>1</v>
      </c>
      <c r="J1537">
        <f>IF(RFM_Customers[NetSpending]&lt;=RFM_Thresholds!$B$2,1, IF(RFM_Customers[NetSpending]&lt;=RFM_Thresholds!$C$2,2,IF(RFM_Customers[NetSpending]&lt;=RFM_Thresholds!$D$2,3,IF(RFM_Customers[NetSpending]&lt;=RFM_Thresholds!$E$2,4,5))))</f>
        <v>2</v>
      </c>
      <c r="K1537">
        <f t="shared" si="23"/>
        <v>4</v>
      </c>
    </row>
    <row r="1538" spans="1:11" x14ac:dyDescent="0.25">
      <c r="A1538">
        <v>13092</v>
      </c>
      <c r="B1538">
        <v>2140.2800000000002</v>
      </c>
      <c r="C1538">
        <v>132.95000000000002</v>
      </c>
      <c r="D1538">
        <v>2007.33</v>
      </c>
      <c r="E1538">
        <v>12</v>
      </c>
      <c r="F1538" s="1">
        <v>40816</v>
      </c>
      <c r="G1538">
        <v>71</v>
      </c>
      <c r="H1538">
        <f>IF(RFM_Customers[Recency]&lt;=RFM_Thresholds!$B$2,5, IF(RFM_Customers[Recency]&lt;=RFM_Thresholds!$C$2,4,IF(RFM_Customers[Recency]&lt;=RFM_Thresholds!$D$2,3,IF(RFM_Customers[Recency]&lt;=RFM_Thresholds!$E$2,2,1))))</f>
        <v>3</v>
      </c>
      <c r="I1538">
        <f>IF(RFM_Customers[Frequency]&lt;=RFM_Thresholds!$B$2,1, IF(RFM_Customers[Frequency]&lt;=RFM_Thresholds!$C$2,2,IF(RFM_Customers[Frequency]&lt;=RFM_Thresholds!$D$2,3,IF(RFM_Customers[Frequency]&lt;=RFM_Thresholds!$E$2,4,5))))</f>
        <v>1</v>
      </c>
      <c r="J1538">
        <f>IF(RFM_Customers[NetSpending]&lt;=RFM_Thresholds!$B$2,1, IF(RFM_Customers[NetSpending]&lt;=RFM_Thresholds!$C$2,2,IF(RFM_Customers[NetSpending]&lt;=RFM_Thresholds!$D$2,3,IF(RFM_Customers[NetSpending]&lt;=RFM_Thresholds!$E$2,4,5))))</f>
        <v>5</v>
      </c>
      <c r="K1538">
        <f t="shared" ref="K1538:K1601" si="24">H1538+I1538+J1538</f>
        <v>9</v>
      </c>
    </row>
    <row r="1539" spans="1:11" x14ac:dyDescent="0.25">
      <c r="A1539">
        <v>12932</v>
      </c>
      <c r="B1539">
        <v>1698.5600000000004</v>
      </c>
      <c r="C1539">
        <v>0</v>
      </c>
      <c r="D1539">
        <v>1698.5600000000004</v>
      </c>
      <c r="E1539">
        <v>8</v>
      </c>
      <c r="F1539" s="1">
        <v>40347</v>
      </c>
      <c r="G1539">
        <v>540</v>
      </c>
      <c r="H1539">
        <f>IF(RFM_Customers[Recency]&lt;=RFM_Thresholds!$B$2,5, IF(RFM_Customers[Recency]&lt;=RFM_Thresholds!$C$2,4,IF(RFM_Customers[Recency]&lt;=RFM_Thresholds!$D$2,3,IF(RFM_Customers[Recency]&lt;=RFM_Thresholds!$E$2,2,1))))</f>
        <v>1</v>
      </c>
      <c r="I1539">
        <f>IF(RFM_Customers[Frequency]&lt;=RFM_Thresholds!$B$2,1, IF(RFM_Customers[Frequency]&lt;=RFM_Thresholds!$C$2,2,IF(RFM_Customers[Frequency]&lt;=RFM_Thresholds!$D$2,3,IF(RFM_Customers[Frequency]&lt;=RFM_Thresholds!$E$2,4,5))))</f>
        <v>1</v>
      </c>
      <c r="J1539">
        <f>IF(RFM_Customers[NetSpending]&lt;=RFM_Thresholds!$B$2,1, IF(RFM_Customers[NetSpending]&lt;=RFM_Thresholds!$C$2,2,IF(RFM_Customers[NetSpending]&lt;=RFM_Thresholds!$D$2,3,IF(RFM_Customers[NetSpending]&lt;=RFM_Thresholds!$E$2,4,5))))</f>
        <v>5</v>
      </c>
      <c r="K1539">
        <f t="shared" si="24"/>
        <v>7</v>
      </c>
    </row>
    <row r="1540" spans="1:11" x14ac:dyDescent="0.25">
      <c r="A1540">
        <v>18058</v>
      </c>
      <c r="B1540">
        <v>774.06000000000017</v>
      </c>
      <c r="C1540">
        <v>0</v>
      </c>
      <c r="D1540">
        <v>774.06000000000017</v>
      </c>
      <c r="E1540">
        <v>3</v>
      </c>
      <c r="F1540" s="1">
        <v>40877</v>
      </c>
      <c r="G1540">
        <v>10</v>
      </c>
      <c r="H1540">
        <f>IF(RFM_Customers[Recency]&lt;=RFM_Thresholds!$B$2,5, IF(RFM_Customers[Recency]&lt;=RFM_Thresholds!$C$2,4,IF(RFM_Customers[Recency]&lt;=RFM_Thresholds!$D$2,3,IF(RFM_Customers[Recency]&lt;=RFM_Thresholds!$E$2,2,1))))</f>
        <v>5</v>
      </c>
      <c r="I1540">
        <f>IF(RFM_Customers[Frequency]&lt;=RFM_Thresholds!$B$2,1, IF(RFM_Customers[Frequency]&lt;=RFM_Thresholds!$C$2,2,IF(RFM_Customers[Frequency]&lt;=RFM_Thresholds!$D$2,3,IF(RFM_Customers[Frequency]&lt;=RFM_Thresholds!$E$2,4,5))))</f>
        <v>1</v>
      </c>
      <c r="J1540">
        <f>IF(RFM_Customers[NetSpending]&lt;=RFM_Thresholds!$B$2,1, IF(RFM_Customers[NetSpending]&lt;=RFM_Thresholds!$C$2,2,IF(RFM_Customers[NetSpending]&lt;=RFM_Thresholds!$D$2,3,IF(RFM_Customers[NetSpending]&lt;=RFM_Thresholds!$E$2,4,5))))</f>
        <v>5</v>
      </c>
      <c r="K1540">
        <f t="shared" si="24"/>
        <v>11</v>
      </c>
    </row>
    <row r="1541" spans="1:11" x14ac:dyDescent="0.25">
      <c r="A1541">
        <v>15176</v>
      </c>
      <c r="B1541">
        <v>988.0400000000003</v>
      </c>
      <c r="C1541">
        <v>2.95</v>
      </c>
      <c r="D1541">
        <v>985.09000000000026</v>
      </c>
      <c r="E1541">
        <v>1</v>
      </c>
      <c r="F1541" s="1">
        <v>40219</v>
      </c>
      <c r="G1541">
        <v>668</v>
      </c>
      <c r="H1541">
        <f>IF(RFM_Customers[Recency]&lt;=RFM_Thresholds!$B$2,5, IF(RFM_Customers[Recency]&lt;=RFM_Thresholds!$C$2,4,IF(RFM_Customers[Recency]&lt;=RFM_Thresholds!$D$2,3,IF(RFM_Customers[Recency]&lt;=RFM_Thresholds!$E$2,2,1))))</f>
        <v>1</v>
      </c>
      <c r="I1541">
        <f>IF(RFM_Customers[Frequency]&lt;=RFM_Thresholds!$B$2,1, IF(RFM_Customers[Frequency]&lt;=RFM_Thresholds!$C$2,2,IF(RFM_Customers[Frequency]&lt;=RFM_Thresholds!$D$2,3,IF(RFM_Customers[Frequency]&lt;=RFM_Thresholds!$E$2,4,5))))</f>
        <v>1</v>
      </c>
      <c r="J1541">
        <f>IF(RFM_Customers[NetSpending]&lt;=RFM_Thresholds!$B$2,1, IF(RFM_Customers[NetSpending]&lt;=RFM_Thresholds!$C$2,2,IF(RFM_Customers[NetSpending]&lt;=RFM_Thresholds!$D$2,3,IF(RFM_Customers[NetSpending]&lt;=RFM_Thresholds!$E$2,4,5))))</f>
        <v>5</v>
      </c>
      <c r="K1541">
        <f t="shared" si="24"/>
        <v>7</v>
      </c>
    </row>
    <row r="1542" spans="1:11" x14ac:dyDescent="0.25">
      <c r="A1542">
        <v>13164</v>
      </c>
      <c r="B1542">
        <v>372.20000000000005</v>
      </c>
      <c r="C1542">
        <v>74.739999999999995</v>
      </c>
      <c r="D1542">
        <v>297.45999999999998</v>
      </c>
      <c r="E1542">
        <v>2</v>
      </c>
      <c r="F1542" s="1">
        <v>40317</v>
      </c>
      <c r="G1542">
        <v>570</v>
      </c>
      <c r="H1542">
        <f>IF(RFM_Customers[Recency]&lt;=RFM_Thresholds!$B$2,5, IF(RFM_Customers[Recency]&lt;=RFM_Thresholds!$C$2,4,IF(RFM_Customers[Recency]&lt;=RFM_Thresholds!$D$2,3,IF(RFM_Customers[Recency]&lt;=RFM_Thresholds!$E$2,2,1))))</f>
        <v>1</v>
      </c>
      <c r="I1542">
        <f>IF(RFM_Customers[Frequency]&lt;=RFM_Thresholds!$B$2,1, IF(RFM_Customers[Frequency]&lt;=RFM_Thresholds!$C$2,2,IF(RFM_Customers[Frequency]&lt;=RFM_Thresholds!$D$2,3,IF(RFM_Customers[Frequency]&lt;=RFM_Thresholds!$E$2,4,5))))</f>
        <v>1</v>
      </c>
      <c r="J1542">
        <f>IF(RFM_Customers[NetSpending]&lt;=RFM_Thresholds!$B$2,1, IF(RFM_Customers[NetSpending]&lt;=RFM_Thresholds!$C$2,2,IF(RFM_Customers[NetSpending]&lt;=RFM_Thresholds!$D$2,3,IF(RFM_Customers[NetSpending]&lt;=RFM_Thresholds!$E$2,4,5))))</f>
        <v>4</v>
      </c>
      <c r="K1542">
        <f t="shared" si="24"/>
        <v>6</v>
      </c>
    </row>
    <row r="1543" spans="1:11" x14ac:dyDescent="0.25">
      <c r="A1543">
        <v>12776</v>
      </c>
      <c r="B1543">
        <v>55.5</v>
      </c>
      <c r="C1543">
        <v>0</v>
      </c>
      <c r="D1543">
        <v>55.5</v>
      </c>
      <c r="E1543">
        <v>1</v>
      </c>
      <c r="F1543" s="1">
        <v>40219</v>
      </c>
      <c r="G1543">
        <v>668</v>
      </c>
      <c r="H1543">
        <f>IF(RFM_Customers[Recency]&lt;=RFM_Thresholds!$B$2,5, IF(RFM_Customers[Recency]&lt;=RFM_Thresholds!$C$2,4,IF(RFM_Customers[Recency]&lt;=RFM_Thresholds!$D$2,3,IF(RFM_Customers[Recency]&lt;=RFM_Thresholds!$E$2,2,1))))</f>
        <v>1</v>
      </c>
      <c r="I1543">
        <f>IF(RFM_Customers[Frequency]&lt;=RFM_Thresholds!$B$2,1, IF(RFM_Customers[Frequency]&lt;=RFM_Thresholds!$C$2,2,IF(RFM_Customers[Frequency]&lt;=RFM_Thresholds!$D$2,3,IF(RFM_Customers[Frequency]&lt;=RFM_Thresholds!$E$2,4,5))))</f>
        <v>1</v>
      </c>
      <c r="J1543">
        <f>IF(RFM_Customers[NetSpending]&lt;=RFM_Thresholds!$B$2,1, IF(RFM_Customers[NetSpending]&lt;=RFM_Thresholds!$C$2,2,IF(RFM_Customers[NetSpending]&lt;=RFM_Thresholds!$D$2,3,IF(RFM_Customers[NetSpending]&lt;=RFM_Thresholds!$E$2,4,5))))</f>
        <v>2</v>
      </c>
      <c r="K1543">
        <f t="shared" si="24"/>
        <v>4</v>
      </c>
    </row>
    <row r="1544" spans="1:11" x14ac:dyDescent="0.25">
      <c r="A1544">
        <v>17201</v>
      </c>
      <c r="B1544">
        <v>1143.1000000000008</v>
      </c>
      <c r="C1544">
        <v>15.600000000000001</v>
      </c>
      <c r="D1544">
        <v>1127.5000000000009</v>
      </c>
      <c r="E1544">
        <v>4</v>
      </c>
      <c r="F1544" s="1">
        <v>40833</v>
      </c>
      <c r="G1544">
        <v>54</v>
      </c>
      <c r="H1544">
        <f>IF(RFM_Customers[Recency]&lt;=RFM_Thresholds!$B$2,5, IF(RFM_Customers[Recency]&lt;=RFM_Thresholds!$C$2,4,IF(RFM_Customers[Recency]&lt;=RFM_Thresholds!$D$2,3,IF(RFM_Customers[Recency]&lt;=RFM_Thresholds!$E$2,2,1))))</f>
        <v>4</v>
      </c>
      <c r="I1544">
        <f>IF(RFM_Customers[Frequency]&lt;=RFM_Thresholds!$B$2,1, IF(RFM_Customers[Frequency]&lt;=RFM_Thresholds!$C$2,2,IF(RFM_Customers[Frequency]&lt;=RFM_Thresholds!$D$2,3,IF(RFM_Customers[Frequency]&lt;=RFM_Thresholds!$E$2,4,5))))</f>
        <v>1</v>
      </c>
      <c r="J1544">
        <f>IF(RFM_Customers[NetSpending]&lt;=RFM_Thresholds!$B$2,1, IF(RFM_Customers[NetSpending]&lt;=RFM_Thresholds!$C$2,2,IF(RFM_Customers[NetSpending]&lt;=RFM_Thresholds!$D$2,3,IF(RFM_Customers[NetSpending]&lt;=RFM_Thresholds!$E$2,4,5))))</f>
        <v>5</v>
      </c>
      <c r="K1544">
        <f t="shared" si="24"/>
        <v>10</v>
      </c>
    </row>
    <row r="1545" spans="1:11" x14ac:dyDescent="0.25">
      <c r="A1545">
        <v>17575</v>
      </c>
      <c r="B1545">
        <v>171.7</v>
      </c>
      <c r="C1545">
        <v>0</v>
      </c>
      <c r="D1545">
        <v>171.7</v>
      </c>
      <c r="E1545">
        <v>1</v>
      </c>
      <c r="F1545" s="1">
        <v>40219</v>
      </c>
      <c r="G1545">
        <v>668</v>
      </c>
      <c r="H1545">
        <f>IF(RFM_Customers[Recency]&lt;=RFM_Thresholds!$B$2,5, IF(RFM_Customers[Recency]&lt;=RFM_Thresholds!$C$2,4,IF(RFM_Customers[Recency]&lt;=RFM_Thresholds!$D$2,3,IF(RFM_Customers[Recency]&lt;=RFM_Thresholds!$E$2,2,1))))</f>
        <v>1</v>
      </c>
      <c r="I1545">
        <f>IF(RFM_Customers[Frequency]&lt;=RFM_Thresholds!$B$2,1, IF(RFM_Customers[Frequency]&lt;=RFM_Thresholds!$C$2,2,IF(RFM_Customers[Frequency]&lt;=RFM_Thresholds!$D$2,3,IF(RFM_Customers[Frequency]&lt;=RFM_Thresholds!$E$2,4,5))))</f>
        <v>1</v>
      </c>
      <c r="J1545">
        <f>IF(RFM_Customers[NetSpending]&lt;=RFM_Thresholds!$B$2,1, IF(RFM_Customers[NetSpending]&lt;=RFM_Thresholds!$C$2,2,IF(RFM_Customers[NetSpending]&lt;=RFM_Thresholds!$D$2,3,IF(RFM_Customers[NetSpending]&lt;=RFM_Thresholds!$E$2,4,5))))</f>
        <v>3</v>
      </c>
      <c r="K1545">
        <f t="shared" si="24"/>
        <v>5</v>
      </c>
    </row>
    <row r="1546" spans="1:11" x14ac:dyDescent="0.25">
      <c r="A1546">
        <v>12474</v>
      </c>
      <c r="B1546">
        <v>12372.749999999995</v>
      </c>
      <c r="C1546">
        <v>423.99999999999994</v>
      </c>
      <c r="D1546">
        <v>11948.75</v>
      </c>
      <c r="E1546">
        <v>31</v>
      </c>
      <c r="F1546" s="1">
        <v>40869</v>
      </c>
      <c r="G1546">
        <v>18</v>
      </c>
      <c r="H1546">
        <f>IF(RFM_Customers[Recency]&lt;=RFM_Thresholds!$B$2,5, IF(RFM_Customers[Recency]&lt;=RFM_Thresholds!$C$2,4,IF(RFM_Customers[Recency]&lt;=RFM_Thresholds!$D$2,3,IF(RFM_Customers[Recency]&lt;=RFM_Thresholds!$E$2,2,1))))</f>
        <v>5</v>
      </c>
      <c r="I1546">
        <f>IF(RFM_Customers[Frequency]&lt;=RFM_Thresholds!$B$2,1, IF(RFM_Customers[Frequency]&lt;=RFM_Thresholds!$C$2,2,IF(RFM_Customers[Frequency]&lt;=RFM_Thresholds!$D$2,3,IF(RFM_Customers[Frequency]&lt;=RFM_Thresholds!$E$2,4,5))))</f>
        <v>2</v>
      </c>
      <c r="J1546">
        <f>IF(RFM_Customers[NetSpending]&lt;=RFM_Thresholds!$B$2,1, IF(RFM_Customers[NetSpending]&lt;=RFM_Thresholds!$C$2,2,IF(RFM_Customers[NetSpending]&lt;=RFM_Thresholds!$D$2,3,IF(RFM_Customers[NetSpending]&lt;=RFM_Thresholds!$E$2,4,5))))</f>
        <v>5</v>
      </c>
      <c r="K1546">
        <f t="shared" si="24"/>
        <v>12</v>
      </c>
    </row>
    <row r="1547" spans="1:11" x14ac:dyDescent="0.25">
      <c r="A1547">
        <v>16577</v>
      </c>
      <c r="B1547">
        <v>380</v>
      </c>
      <c r="C1547">
        <v>0</v>
      </c>
      <c r="D1547">
        <v>380</v>
      </c>
      <c r="E1547">
        <v>1</v>
      </c>
      <c r="F1547" s="1">
        <v>40220</v>
      </c>
      <c r="G1547">
        <v>667</v>
      </c>
      <c r="H1547">
        <f>IF(RFM_Customers[Recency]&lt;=RFM_Thresholds!$B$2,5, IF(RFM_Customers[Recency]&lt;=RFM_Thresholds!$C$2,4,IF(RFM_Customers[Recency]&lt;=RFM_Thresholds!$D$2,3,IF(RFM_Customers[Recency]&lt;=RFM_Thresholds!$E$2,2,1))))</f>
        <v>1</v>
      </c>
      <c r="I1547">
        <f>IF(RFM_Customers[Frequency]&lt;=RFM_Thresholds!$B$2,1, IF(RFM_Customers[Frequency]&lt;=RFM_Thresholds!$C$2,2,IF(RFM_Customers[Frequency]&lt;=RFM_Thresholds!$D$2,3,IF(RFM_Customers[Frequency]&lt;=RFM_Thresholds!$E$2,4,5))))</f>
        <v>1</v>
      </c>
      <c r="J1547">
        <f>IF(RFM_Customers[NetSpending]&lt;=RFM_Thresholds!$B$2,1, IF(RFM_Customers[NetSpending]&lt;=RFM_Thresholds!$C$2,2,IF(RFM_Customers[NetSpending]&lt;=RFM_Thresholds!$D$2,3,IF(RFM_Customers[NetSpending]&lt;=RFM_Thresholds!$E$2,4,5))))</f>
        <v>4</v>
      </c>
      <c r="K1547">
        <f t="shared" si="24"/>
        <v>6</v>
      </c>
    </row>
    <row r="1548" spans="1:11" x14ac:dyDescent="0.25">
      <c r="A1548">
        <v>12670</v>
      </c>
      <c r="B1548">
        <v>3760.29</v>
      </c>
      <c r="C1548">
        <v>9.9</v>
      </c>
      <c r="D1548">
        <v>3750.39</v>
      </c>
      <c r="E1548">
        <v>7</v>
      </c>
      <c r="F1548" s="1">
        <v>40876</v>
      </c>
      <c r="G1548">
        <v>11</v>
      </c>
      <c r="H1548">
        <f>IF(RFM_Customers[Recency]&lt;=RFM_Thresholds!$B$2,5, IF(RFM_Customers[Recency]&lt;=RFM_Thresholds!$C$2,4,IF(RFM_Customers[Recency]&lt;=RFM_Thresholds!$D$2,3,IF(RFM_Customers[Recency]&lt;=RFM_Thresholds!$E$2,2,1))))</f>
        <v>5</v>
      </c>
      <c r="I1548">
        <f>IF(RFM_Customers[Frequency]&lt;=RFM_Thresholds!$B$2,1, IF(RFM_Customers[Frequency]&lt;=RFM_Thresholds!$C$2,2,IF(RFM_Customers[Frequency]&lt;=RFM_Thresholds!$D$2,3,IF(RFM_Customers[Frequency]&lt;=RFM_Thresholds!$E$2,4,5))))</f>
        <v>1</v>
      </c>
      <c r="J1548">
        <f>IF(RFM_Customers[NetSpending]&lt;=RFM_Thresholds!$B$2,1, IF(RFM_Customers[NetSpending]&lt;=RFM_Thresholds!$C$2,2,IF(RFM_Customers[NetSpending]&lt;=RFM_Thresholds!$D$2,3,IF(RFM_Customers[NetSpending]&lt;=RFM_Thresholds!$E$2,4,5))))</f>
        <v>5</v>
      </c>
      <c r="K1548">
        <f t="shared" si="24"/>
        <v>11</v>
      </c>
    </row>
    <row r="1549" spans="1:11" x14ac:dyDescent="0.25">
      <c r="A1549">
        <v>15765</v>
      </c>
      <c r="B1549">
        <v>370.62999999999988</v>
      </c>
      <c r="C1549">
        <v>0</v>
      </c>
      <c r="D1549">
        <v>370.62999999999988</v>
      </c>
      <c r="E1549">
        <v>1</v>
      </c>
      <c r="F1549" s="1">
        <v>40220</v>
      </c>
      <c r="G1549">
        <v>667</v>
      </c>
      <c r="H1549">
        <f>IF(RFM_Customers[Recency]&lt;=RFM_Thresholds!$B$2,5, IF(RFM_Customers[Recency]&lt;=RFM_Thresholds!$C$2,4,IF(RFM_Customers[Recency]&lt;=RFM_Thresholds!$D$2,3,IF(RFM_Customers[Recency]&lt;=RFM_Thresholds!$E$2,2,1))))</f>
        <v>1</v>
      </c>
      <c r="I1549">
        <f>IF(RFM_Customers[Frequency]&lt;=RFM_Thresholds!$B$2,1, IF(RFM_Customers[Frequency]&lt;=RFM_Thresholds!$C$2,2,IF(RFM_Customers[Frequency]&lt;=RFM_Thresholds!$D$2,3,IF(RFM_Customers[Frequency]&lt;=RFM_Thresholds!$E$2,4,5))))</f>
        <v>1</v>
      </c>
      <c r="J1549">
        <f>IF(RFM_Customers[NetSpending]&lt;=RFM_Thresholds!$B$2,1, IF(RFM_Customers[NetSpending]&lt;=RFM_Thresholds!$C$2,2,IF(RFM_Customers[NetSpending]&lt;=RFM_Thresholds!$D$2,3,IF(RFM_Customers[NetSpending]&lt;=RFM_Thresholds!$E$2,4,5))))</f>
        <v>4</v>
      </c>
      <c r="K1549">
        <f t="shared" si="24"/>
        <v>6</v>
      </c>
    </row>
    <row r="1550" spans="1:11" x14ac:dyDescent="0.25">
      <c r="A1550">
        <v>12567</v>
      </c>
      <c r="B1550">
        <v>11767.48</v>
      </c>
      <c r="C1550">
        <v>316.03999999999996</v>
      </c>
      <c r="D1550">
        <v>11451.44</v>
      </c>
      <c r="E1550">
        <v>15</v>
      </c>
      <c r="F1550" s="1">
        <v>40864</v>
      </c>
      <c r="G1550">
        <v>23</v>
      </c>
      <c r="H1550">
        <f>IF(RFM_Customers[Recency]&lt;=RFM_Thresholds!$B$2,5, IF(RFM_Customers[Recency]&lt;=RFM_Thresholds!$C$2,4,IF(RFM_Customers[Recency]&lt;=RFM_Thresholds!$D$2,3,IF(RFM_Customers[Recency]&lt;=RFM_Thresholds!$E$2,2,1))))</f>
        <v>4</v>
      </c>
      <c r="I1550">
        <f>IF(RFM_Customers[Frequency]&lt;=RFM_Thresholds!$B$2,1, IF(RFM_Customers[Frequency]&lt;=RFM_Thresholds!$C$2,2,IF(RFM_Customers[Frequency]&lt;=RFM_Thresholds!$D$2,3,IF(RFM_Customers[Frequency]&lt;=RFM_Thresholds!$E$2,4,5))))</f>
        <v>1</v>
      </c>
      <c r="J1550">
        <f>IF(RFM_Customers[NetSpending]&lt;=RFM_Thresholds!$B$2,1, IF(RFM_Customers[NetSpending]&lt;=RFM_Thresholds!$C$2,2,IF(RFM_Customers[NetSpending]&lt;=RFM_Thresholds!$D$2,3,IF(RFM_Customers[NetSpending]&lt;=RFM_Thresholds!$E$2,4,5))))</f>
        <v>5</v>
      </c>
      <c r="K1550">
        <f t="shared" si="24"/>
        <v>10</v>
      </c>
    </row>
    <row r="1551" spans="1:11" x14ac:dyDescent="0.25">
      <c r="A1551">
        <v>14115</v>
      </c>
      <c r="B1551">
        <v>622.66999999999996</v>
      </c>
      <c r="C1551">
        <v>0</v>
      </c>
      <c r="D1551">
        <v>622.66999999999996</v>
      </c>
      <c r="E1551">
        <v>2</v>
      </c>
      <c r="F1551" s="1">
        <v>40385</v>
      </c>
      <c r="G1551">
        <v>502</v>
      </c>
      <c r="H1551">
        <f>IF(RFM_Customers[Recency]&lt;=RFM_Thresholds!$B$2,5, IF(RFM_Customers[Recency]&lt;=RFM_Thresholds!$C$2,4,IF(RFM_Customers[Recency]&lt;=RFM_Thresholds!$D$2,3,IF(RFM_Customers[Recency]&lt;=RFM_Thresholds!$E$2,2,1))))</f>
        <v>1</v>
      </c>
      <c r="I1551">
        <f>IF(RFM_Customers[Frequency]&lt;=RFM_Thresholds!$B$2,1, IF(RFM_Customers[Frequency]&lt;=RFM_Thresholds!$C$2,2,IF(RFM_Customers[Frequency]&lt;=RFM_Thresholds!$D$2,3,IF(RFM_Customers[Frequency]&lt;=RFM_Thresholds!$E$2,4,5))))</f>
        <v>1</v>
      </c>
      <c r="J1551">
        <f>IF(RFM_Customers[NetSpending]&lt;=RFM_Thresholds!$B$2,1, IF(RFM_Customers[NetSpending]&lt;=RFM_Thresholds!$C$2,2,IF(RFM_Customers[NetSpending]&lt;=RFM_Thresholds!$D$2,3,IF(RFM_Customers[NetSpending]&lt;=RFM_Thresholds!$E$2,4,5))))</f>
        <v>5</v>
      </c>
      <c r="K1551">
        <f t="shared" si="24"/>
        <v>7</v>
      </c>
    </row>
    <row r="1552" spans="1:11" x14ac:dyDescent="0.25">
      <c r="A1552">
        <v>14072</v>
      </c>
      <c r="B1552">
        <v>390.85000000000008</v>
      </c>
      <c r="C1552">
        <v>0</v>
      </c>
      <c r="D1552">
        <v>390.85000000000008</v>
      </c>
      <c r="E1552">
        <v>1</v>
      </c>
      <c r="F1552" s="1">
        <v>40220</v>
      </c>
      <c r="G1552">
        <v>667</v>
      </c>
      <c r="H1552">
        <f>IF(RFM_Customers[Recency]&lt;=RFM_Thresholds!$B$2,5, IF(RFM_Customers[Recency]&lt;=RFM_Thresholds!$C$2,4,IF(RFM_Customers[Recency]&lt;=RFM_Thresholds!$D$2,3,IF(RFM_Customers[Recency]&lt;=RFM_Thresholds!$E$2,2,1))))</f>
        <v>1</v>
      </c>
      <c r="I1552">
        <f>IF(RFM_Customers[Frequency]&lt;=RFM_Thresholds!$B$2,1, IF(RFM_Customers[Frequency]&lt;=RFM_Thresholds!$C$2,2,IF(RFM_Customers[Frequency]&lt;=RFM_Thresholds!$D$2,3,IF(RFM_Customers[Frequency]&lt;=RFM_Thresholds!$E$2,4,5))))</f>
        <v>1</v>
      </c>
      <c r="J1552">
        <f>IF(RFM_Customers[NetSpending]&lt;=RFM_Thresholds!$B$2,1, IF(RFM_Customers[NetSpending]&lt;=RFM_Thresholds!$C$2,2,IF(RFM_Customers[NetSpending]&lt;=RFM_Thresholds!$D$2,3,IF(RFM_Customers[NetSpending]&lt;=RFM_Thresholds!$E$2,4,5))))</f>
        <v>4</v>
      </c>
      <c r="K1552">
        <f t="shared" si="24"/>
        <v>6</v>
      </c>
    </row>
    <row r="1553" spans="1:11" x14ac:dyDescent="0.25">
      <c r="A1553">
        <v>16992</v>
      </c>
      <c r="B1553">
        <v>5476.5</v>
      </c>
      <c r="C1553">
        <v>16.399999999999999</v>
      </c>
      <c r="D1553">
        <v>5460.0999999999995</v>
      </c>
      <c r="E1553">
        <v>13</v>
      </c>
      <c r="F1553" s="1">
        <v>40876</v>
      </c>
      <c r="G1553">
        <v>11</v>
      </c>
      <c r="H1553">
        <f>IF(RFM_Customers[Recency]&lt;=RFM_Thresholds!$B$2,5, IF(RFM_Customers[Recency]&lt;=RFM_Thresholds!$C$2,4,IF(RFM_Customers[Recency]&lt;=RFM_Thresholds!$D$2,3,IF(RFM_Customers[Recency]&lt;=RFM_Thresholds!$E$2,2,1))))</f>
        <v>5</v>
      </c>
      <c r="I1553">
        <f>IF(RFM_Customers[Frequency]&lt;=RFM_Thresholds!$B$2,1, IF(RFM_Customers[Frequency]&lt;=RFM_Thresholds!$C$2,2,IF(RFM_Customers[Frequency]&lt;=RFM_Thresholds!$D$2,3,IF(RFM_Customers[Frequency]&lt;=RFM_Thresholds!$E$2,4,5))))</f>
        <v>1</v>
      </c>
      <c r="J1553">
        <f>IF(RFM_Customers[NetSpending]&lt;=RFM_Thresholds!$B$2,1, IF(RFM_Customers[NetSpending]&lt;=RFM_Thresholds!$C$2,2,IF(RFM_Customers[NetSpending]&lt;=RFM_Thresholds!$D$2,3,IF(RFM_Customers[NetSpending]&lt;=RFM_Thresholds!$E$2,4,5))))</f>
        <v>5</v>
      </c>
      <c r="K1553">
        <f t="shared" si="24"/>
        <v>11</v>
      </c>
    </row>
    <row r="1554" spans="1:11" x14ac:dyDescent="0.25">
      <c r="A1554">
        <v>14301</v>
      </c>
      <c r="B1554">
        <v>1992.1800000000005</v>
      </c>
      <c r="C1554">
        <v>35.949999999999996</v>
      </c>
      <c r="D1554">
        <v>1956.2300000000005</v>
      </c>
      <c r="E1554">
        <v>4</v>
      </c>
      <c r="F1554" s="1">
        <v>40769</v>
      </c>
      <c r="G1554">
        <v>118</v>
      </c>
      <c r="H1554">
        <f>IF(RFM_Customers[Recency]&lt;=RFM_Thresholds!$B$2,5, IF(RFM_Customers[Recency]&lt;=RFM_Thresholds!$C$2,4,IF(RFM_Customers[Recency]&lt;=RFM_Thresholds!$D$2,3,IF(RFM_Customers[Recency]&lt;=RFM_Thresholds!$E$2,2,1))))</f>
        <v>3</v>
      </c>
      <c r="I1554">
        <f>IF(RFM_Customers[Frequency]&lt;=RFM_Thresholds!$B$2,1, IF(RFM_Customers[Frequency]&lt;=RFM_Thresholds!$C$2,2,IF(RFM_Customers[Frequency]&lt;=RFM_Thresholds!$D$2,3,IF(RFM_Customers[Frequency]&lt;=RFM_Thresholds!$E$2,4,5))))</f>
        <v>1</v>
      </c>
      <c r="J1554">
        <f>IF(RFM_Customers[NetSpending]&lt;=RFM_Thresholds!$B$2,1, IF(RFM_Customers[NetSpending]&lt;=RFM_Thresholds!$C$2,2,IF(RFM_Customers[NetSpending]&lt;=RFM_Thresholds!$D$2,3,IF(RFM_Customers[NetSpending]&lt;=RFM_Thresholds!$E$2,4,5))))</f>
        <v>5</v>
      </c>
      <c r="K1554">
        <f t="shared" si="24"/>
        <v>9</v>
      </c>
    </row>
    <row r="1555" spans="1:11" x14ac:dyDescent="0.25">
      <c r="A1555">
        <v>17685</v>
      </c>
      <c r="B1555">
        <v>5454.9499999999971</v>
      </c>
      <c r="C1555">
        <v>14.999999999999998</v>
      </c>
      <c r="D1555">
        <v>5439.9499999999971</v>
      </c>
      <c r="E1555">
        <v>12</v>
      </c>
      <c r="F1555" s="1">
        <v>40870</v>
      </c>
      <c r="G1555">
        <v>17</v>
      </c>
      <c r="H1555">
        <f>IF(RFM_Customers[Recency]&lt;=RFM_Thresholds!$B$2,5, IF(RFM_Customers[Recency]&lt;=RFM_Thresholds!$C$2,4,IF(RFM_Customers[Recency]&lt;=RFM_Thresholds!$D$2,3,IF(RFM_Customers[Recency]&lt;=RFM_Thresholds!$E$2,2,1))))</f>
        <v>5</v>
      </c>
      <c r="I1555">
        <f>IF(RFM_Customers[Frequency]&lt;=RFM_Thresholds!$B$2,1, IF(RFM_Customers[Frequency]&lt;=RFM_Thresholds!$C$2,2,IF(RFM_Customers[Frequency]&lt;=RFM_Thresholds!$D$2,3,IF(RFM_Customers[Frequency]&lt;=RFM_Thresholds!$E$2,4,5))))</f>
        <v>1</v>
      </c>
      <c r="J1555">
        <f>IF(RFM_Customers[NetSpending]&lt;=RFM_Thresholds!$B$2,1, IF(RFM_Customers[NetSpending]&lt;=RFM_Thresholds!$C$2,2,IF(RFM_Customers[NetSpending]&lt;=RFM_Thresholds!$D$2,3,IF(RFM_Customers[NetSpending]&lt;=RFM_Thresholds!$E$2,4,5))))</f>
        <v>5</v>
      </c>
      <c r="K1555">
        <f t="shared" si="24"/>
        <v>11</v>
      </c>
    </row>
    <row r="1556" spans="1:11" x14ac:dyDescent="0.25">
      <c r="A1556">
        <v>14190</v>
      </c>
      <c r="B1556">
        <v>79.900000000000006</v>
      </c>
      <c r="C1556">
        <v>0</v>
      </c>
      <c r="D1556">
        <v>79.900000000000006</v>
      </c>
      <c r="E1556">
        <v>1</v>
      </c>
      <c r="F1556" s="1">
        <v>40220</v>
      </c>
      <c r="G1556">
        <v>667</v>
      </c>
      <c r="H1556">
        <f>IF(RFM_Customers[Recency]&lt;=RFM_Thresholds!$B$2,5, IF(RFM_Customers[Recency]&lt;=RFM_Thresholds!$C$2,4,IF(RFM_Customers[Recency]&lt;=RFM_Thresholds!$D$2,3,IF(RFM_Customers[Recency]&lt;=RFM_Thresholds!$E$2,2,1))))</f>
        <v>1</v>
      </c>
      <c r="I1556">
        <f>IF(RFM_Customers[Frequency]&lt;=RFM_Thresholds!$B$2,1, IF(RFM_Customers[Frequency]&lt;=RFM_Thresholds!$C$2,2,IF(RFM_Customers[Frequency]&lt;=RFM_Thresholds!$D$2,3,IF(RFM_Customers[Frequency]&lt;=RFM_Thresholds!$E$2,4,5))))</f>
        <v>1</v>
      </c>
      <c r="J1556">
        <f>IF(RFM_Customers[NetSpending]&lt;=RFM_Thresholds!$B$2,1, IF(RFM_Customers[NetSpending]&lt;=RFM_Thresholds!$C$2,2,IF(RFM_Customers[NetSpending]&lt;=RFM_Thresholds!$D$2,3,IF(RFM_Customers[NetSpending]&lt;=RFM_Thresholds!$E$2,4,5))))</f>
        <v>3</v>
      </c>
      <c r="K1556">
        <f t="shared" si="24"/>
        <v>5</v>
      </c>
    </row>
    <row r="1557" spans="1:11" x14ac:dyDescent="0.25">
      <c r="A1557">
        <v>15244</v>
      </c>
      <c r="B1557">
        <v>912.08</v>
      </c>
      <c r="C1557">
        <v>61.900000000000006</v>
      </c>
      <c r="D1557">
        <v>850.18000000000006</v>
      </c>
      <c r="E1557">
        <v>3</v>
      </c>
      <c r="F1557" s="1">
        <v>40821</v>
      </c>
      <c r="G1557">
        <v>66</v>
      </c>
      <c r="H1557">
        <f>IF(RFM_Customers[Recency]&lt;=RFM_Thresholds!$B$2,5, IF(RFM_Customers[Recency]&lt;=RFM_Thresholds!$C$2,4,IF(RFM_Customers[Recency]&lt;=RFM_Thresholds!$D$2,3,IF(RFM_Customers[Recency]&lt;=RFM_Thresholds!$E$2,2,1))))</f>
        <v>3</v>
      </c>
      <c r="I1557">
        <f>IF(RFM_Customers[Frequency]&lt;=RFM_Thresholds!$B$2,1, IF(RFM_Customers[Frequency]&lt;=RFM_Thresholds!$C$2,2,IF(RFM_Customers[Frequency]&lt;=RFM_Thresholds!$D$2,3,IF(RFM_Customers[Frequency]&lt;=RFM_Thresholds!$E$2,4,5))))</f>
        <v>1</v>
      </c>
      <c r="J1557">
        <f>IF(RFM_Customers[NetSpending]&lt;=RFM_Thresholds!$B$2,1, IF(RFM_Customers[NetSpending]&lt;=RFM_Thresholds!$C$2,2,IF(RFM_Customers[NetSpending]&lt;=RFM_Thresholds!$D$2,3,IF(RFM_Customers[NetSpending]&lt;=RFM_Thresholds!$E$2,4,5))))</f>
        <v>5</v>
      </c>
      <c r="K1557">
        <f t="shared" si="24"/>
        <v>9</v>
      </c>
    </row>
    <row r="1558" spans="1:11" x14ac:dyDescent="0.25">
      <c r="A1558">
        <v>13288</v>
      </c>
      <c r="B1558">
        <v>927.61</v>
      </c>
      <c r="C1558">
        <v>35.450000000000003</v>
      </c>
      <c r="D1558">
        <v>892.16</v>
      </c>
      <c r="E1558">
        <v>5</v>
      </c>
      <c r="F1558" s="1">
        <v>40443</v>
      </c>
      <c r="G1558">
        <v>444</v>
      </c>
      <c r="H1558">
        <f>IF(RFM_Customers[Recency]&lt;=RFM_Thresholds!$B$2,5, IF(RFM_Customers[Recency]&lt;=RFM_Thresholds!$C$2,4,IF(RFM_Customers[Recency]&lt;=RFM_Thresholds!$D$2,3,IF(RFM_Customers[Recency]&lt;=RFM_Thresholds!$E$2,2,1))))</f>
        <v>1</v>
      </c>
      <c r="I1558">
        <f>IF(RFM_Customers[Frequency]&lt;=RFM_Thresholds!$B$2,1, IF(RFM_Customers[Frequency]&lt;=RFM_Thresholds!$C$2,2,IF(RFM_Customers[Frequency]&lt;=RFM_Thresholds!$D$2,3,IF(RFM_Customers[Frequency]&lt;=RFM_Thresholds!$E$2,4,5))))</f>
        <v>1</v>
      </c>
      <c r="J1558">
        <f>IF(RFM_Customers[NetSpending]&lt;=RFM_Thresholds!$B$2,1, IF(RFM_Customers[NetSpending]&lt;=RFM_Thresholds!$C$2,2,IF(RFM_Customers[NetSpending]&lt;=RFM_Thresholds!$D$2,3,IF(RFM_Customers[NetSpending]&lt;=RFM_Thresholds!$E$2,4,5))))</f>
        <v>5</v>
      </c>
      <c r="K1558">
        <f t="shared" si="24"/>
        <v>7</v>
      </c>
    </row>
    <row r="1559" spans="1:11" x14ac:dyDescent="0.25">
      <c r="A1559">
        <v>13551</v>
      </c>
      <c r="B1559">
        <v>244.19999999999996</v>
      </c>
      <c r="C1559">
        <v>0</v>
      </c>
      <c r="D1559">
        <v>244.19999999999996</v>
      </c>
      <c r="E1559">
        <v>2</v>
      </c>
      <c r="F1559" s="1">
        <v>40567</v>
      </c>
      <c r="G1559">
        <v>320</v>
      </c>
      <c r="H1559">
        <f>IF(RFM_Customers[Recency]&lt;=RFM_Thresholds!$B$2,5, IF(RFM_Customers[Recency]&lt;=RFM_Thresholds!$C$2,4,IF(RFM_Customers[Recency]&lt;=RFM_Thresholds!$D$2,3,IF(RFM_Customers[Recency]&lt;=RFM_Thresholds!$E$2,2,1))))</f>
        <v>2</v>
      </c>
      <c r="I1559">
        <f>IF(RFM_Customers[Frequency]&lt;=RFM_Thresholds!$B$2,1, IF(RFM_Customers[Frequency]&lt;=RFM_Thresholds!$C$2,2,IF(RFM_Customers[Frequency]&lt;=RFM_Thresholds!$D$2,3,IF(RFM_Customers[Frequency]&lt;=RFM_Thresholds!$E$2,4,5))))</f>
        <v>1</v>
      </c>
      <c r="J1559">
        <f>IF(RFM_Customers[NetSpending]&lt;=RFM_Thresholds!$B$2,1, IF(RFM_Customers[NetSpending]&lt;=RFM_Thresholds!$C$2,2,IF(RFM_Customers[NetSpending]&lt;=RFM_Thresholds!$D$2,3,IF(RFM_Customers[NetSpending]&lt;=RFM_Thresholds!$E$2,4,5))))</f>
        <v>4</v>
      </c>
      <c r="K1559">
        <f t="shared" si="24"/>
        <v>7</v>
      </c>
    </row>
    <row r="1560" spans="1:11" x14ac:dyDescent="0.25">
      <c r="A1560">
        <v>16839</v>
      </c>
      <c r="B1560">
        <v>21758.249999999978</v>
      </c>
      <c r="C1560">
        <v>1342.22</v>
      </c>
      <c r="D1560">
        <v>20416.02999999997</v>
      </c>
      <c r="E1560">
        <v>44</v>
      </c>
      <c r="F1560" s="1">
        <v>40878</v>
      </c>
      <c r="G1560">
        <v>9</v>
      </c>
      <c r="H1560">
        <f>IF(RFM_Customers[Recency]&lt;=RFM_Thresholds!$B$2,5, IF(RFM_Customers[Recency]&lt;=RFM_Thresholds!$C$2,4,IF(RFM_Customers[Recency]&lt;=RFM_Thresholds!$D$2,3,IF(RFM_Customers[Recency]&lt;=RFM_Thresholds!$E$2,2,1))))</f>
        <v>5</v>
      </c>
      <c r="I1560">
        <f>IF(RFM_Customers[Frequency]&lt;=RFM_Thresholds!$B$2,1, IF(RFM_Customers[Frequency]&lt;=RFM_Thresholds!$C$2,2,IF(RFM_Customers[Frequency]&lt;=RFM_Thresholds!$D$2,3,IF(RFM_Customers[Frequency]&lt;=RFM_Thresholds!$E$2,4,5))))</f>
        <v>2</v>
      </c>
      <c r="J1560">
        <f>IF(RFM_Customers[NetSpending]&lt;=RFM_Thresholds!$B$2,1, IF(RFM_Customers[NetSpending]&lt;=RFM_Thresholds!$C$2,2,IF(RFM_Customers[NetSpending]&lt;=RFM_Thresholds!$D$2,3,IF(RFM_Customers[NetSpending]&lt;=RFM_Thresholds!$E$2,4,5))))</f>
        <v>5</v>
      </c>
      <c r="K1560">
        <f t="shared" si="24"/>
        <v>12</v>
      </c>
    </row>
    <row r="1561" spans="1:11" x14ac:dyDescent="0.25">
      <c r="A1561">
        <v>15807</v>
      </c>
      <c r="B1561">
        <v>1817.52</v>
      </c>
      <c r="C1561">
        <v>9.9499999999999993</v>
      </c>
      <c r="D1561">
        <v>1807.5699999999997</v>
      </c>
      <c r="E1561">
        <v>5</v>
      </c>
      <c r="F1561" s="1">
        <v>40836</v>
      </c>
      <c r="G1561">
        <v>51</v>
      </c>
      <c r="H1561">
        <f>IF(RFM_Customers[Recency]&lt;=RFM_Thresholds!$B$2,5, IF(RFM_Customers[Recency]&lt;=RFM_Thresholds!$C$2,4,IF(RFM_Customers[Recency]&lt;=RFM_Thresholds!$D$2,3,IF(RFM_Customers[Recency]&lt;=RFM_Thresholds!$E$2,2,1))))</f>
        <v>4</v>
      </c>
      <c r="I1561">
        <f>IF(RFM_Customers[Frequency]&lt;=RFM_Thresholds!$B$2,1, IF(RFM_Customers[Frequency]&lt;=RFM_Thresholds!$C$2,2,IF(RFM_Customers[Frequency]&lt;=RFM_Thresholds!$D$2,3,IF(RFM_Customers[Frequency]&lt;=RFM_Thresholds!$E$2,4,5))))</f>
        <v>1</v>
      </c>
      <c r="J1561">
        <f>IF(RFM_Customers[NetSpending]&lt;=RFM_Thresholds!$B$2,1, IF(RFM_Customers[NetSpending]&lt;=RFM_Thresholds!$C$2,2,IF(RFM_Customers[NetSpending]&lt;=RFM_Thresholds!$D$2,3,IF(RFM_Customers[NetSpending]&lt;=RFM_Thresholds!$E$2,4,5))))</f>
        <v>5</v>
      </c>
      <c r="K1561">
        <f t="shared" si="24"/>
        <v>10</v>
      </c>
    </row>
    <row r="1562" spans="1:11" x14ac:dyDescent="0.25">
      <c r="A1562">
        <v>16978</v>
      </c>
      <c r="B1562">
        <v>768.87999999999977</v>
      </c>
      <c r="C1562">
        <v>0</v>
      </c>
      <c r="D1562">
        <v>768.87999999999977</v>
      </c>
      <c r="E1562">
        <v>3</v>
      </c>
      <c r="F1562" s="1">
        <v>40809</v>
      </c>
      <c r="G1562">
        <v>78</v>
      </c>
      <c r="H1562">
        <f>IF(RFM_Customers[Recency]&lt;=RFM_Thresholds!$B$2,5, IF(RFM_Customers[Recency]&lt;=RFM_Thresholds!$C$2,4,IF(RFM_Customers[Recency]&lt;=RFM_Thresholds!$D$2,3,IF(RFM_Customers[Recency]&lt;=RFM_Thresholds!$E$2,2,1))))</f>
        <v>3</v>
      </c>
      <c r="I1562">
        <f>IF(RFM_Customers[Frequency]&lt;=RFM_Thresholds!$B$2,1, IF(RFM_Customers[Frequency]&lt;=RFM_Thresholds!$C$2,2,IF(RFM_Customers[Frequency]&lt;=RFM_Thresholds!$D$2,3,IF(RFM_Customers[Frequency]&lt;=RFM_Thresholds!$E$2,4,5))))</f>
        <v>1</v>
      </c>
      <c r="J1562">
        <f>IF(RFM_Customers[NetSpending]&lt;=RFM_Thresholds!$B$2,1, IF(RFM_Customers[NetSpending]&lt;=RFM_Thresholds!$C$2,2,IF(RFM_Customers[NetSpending]&lt;=RFM_Thresholds!$D$2,3,IF(RFM_Customers[NetSpending]&lt;=RFM_Thresholds!$E$2,4,5))))</f>
        <v>5</v>
      </c>
      <c r="K1562">
        <f t="shared" si="24"/>
        <v>9</v>
      </c>
    </row>
    <row r="1563" spans="1:11" x14ac:dyDescent="0.25">
      <c r="A1563">
        <v>13629</v>
      </c>
      <c r="B1563">
        <v>13370.859999999999</v>
      </c>
      <c r="C1563">
        <v>0</v>
      </c>
      <c r="D1563">
        <v>13370.859999999999</v>
      </c>
      <c r="E1563">
        <v>19</v>
      </c>
      <c r="F1563" s="1">
        <v>40863</v>
      </c>
      <c r="G1563">
        <v>24</v>
      </c>
      <c r="H1563">
        <f>IF(RFM_Customers[Recency]&lt;=RFM_Thresholds!$B$2,5, IF(RFM_Customers[Recency]&lt;=RFM_Thresholds!$C$2,4,IF(RFM_Customers[Recency]&lt;=RFM_Thresholds!$D$2,3,IF(RFM_Customers[Recency]&lt;=RFM_Thresholds!$E$2,2,1))))</f>
        <v>4</v>
      </c>
      <c r="I1563">
        <f>IF(RFM_Customers[Frequency]&lt;=RFM_Thresholds!$B$2,1, IF(RFM_Customers[Frequency]&lt;=RFM_Thresholds!$C$2,2,IF(RFM_Customers[Frequency]&lt;=RFM_Thresholds!$D$2,3,IF(RFM_Customers[Frequency]&lt;=RFM_Thresholds!$E$2,4,5))))</f>
        <v>1</v>
      </c>
      <c r="J1563">
        <f>IF(RFM_Customers[NetSpending]&lt;=RFM_Thresholds!$B$2,1, IF(RFM_Customers[NetSpending]&lt;=RFM_Thresholds!$C$2,2,IF(RFM_Customers[NetSpending]&lt;=RFM_Thresholds!$D$2,3,IF(RFM_Customers[NetSpending]&lt;=RFM_Thresholds!$E$2,4,5))))</f>
        <v>5</v>
      </c>
      <c r="K1563">
        <f t="shared" si="24"/>
        <v>10</v>
      </c>
    </row>
    <row r="1564" spans="1:11" x14ac:dyDescent="0.25">
      <c r="A1564">
        <v>13291</v>
      </c>
      <c r="B1564">
        <v>3270.7899999999963</v>
      </c>
      <c r="C1564">
        <v>0</v>
      </c>
      <c r="D1564">
        <v>3270.7899999999963</v>
      </c>
      <c r="E1564">
        <v>11</v>
      </c>
      <c r="F1564" s="1">
        <v>40731</v>
      </c>
      <c r="G1564">
        <v>156</v>
      </c>
      <c r="H1564">
        <f>IF(RFM_Customers[Recency]&lt;=RFM_Thresholds!$B$2,5, IF(RFM_Customers[Recency]&lt;=RFM_Thresholds!$C$2,4,IF(RFM_Customers[Recency]&lt;=RFM_Thresholds!$D$2,3,IF(RFM_Customers[Recency]&lt;=RFM_Thresholds!$E$2,2,1))))</f>
        <v>3</v>
      </c>
      <c r="I1564">
        <f>IF(RFM_Customers[Frequency]&lt;=RFM_Thresholds!$B$2,1, IF(RFM_Customers[Frequency]&lt;=RFM_Thresholds!$C$2,2,IF(RFM_Customers[Frequency]&lt;=RFM_Thresholds!$D$2,3,IF(RFM_Customers[Frequency]&lt;=RFM_Thresholds!$E$2,4,5))))</f>
        <v>1</v>
      </c>
      <c r="J1564">
        <f>IF(RFM_Customers[NetSpending]&lt;=RFM_Thresholds!$B$2,1, IF(RFM_Customers[NetSpending]&lt;=RFM_Thresholds!$C$2,2,IF(RFM_Customers[NetSpending]&lt;=RFM_Thresholds!$D$2,3,IF(RFM_Customers[NetSpending]&lt;=RFM_Thresholds!$E$2,4,5))))</f>
        <v>5</v>
      </c>
      <c r="K1564">
        <f t="shared" si="24"/>
        <v>9</v>
      </c>
    </row>
    <row r="1565" spans="1:11" x14ac:dyDescent="0.25">
      <c r="A1565">
        <v>16553</v>
      </c>
      <c r="B1565">
        <v>16584.009999999995</v>
      </c>
      <c r="C1565">
        <v>83.89</v>
      </c>
      <c r="D1565">
        <v>16500.119999999995</v>
      </c>
      <c r="E1565">
        <v>33</v>
      </c>
      <c r="F1565" s="1">
        <v>40723</v>
      </c>
      <c r="G1565">
        <v>164</v>
      </c>
      <c r="H1565">
        <f>IF(RFM_Customers[Recency]&lt;=RFM_Thresholds!$B$2,5, IF(RFM_Customers[Recency]&lt;=RFM_Thresholds!$C$2,4,IF(RFM_Customers[Recency]&lt;=RFM_Thresholds!$D$2,3,IF(RFM_Customers[Recency]&lt;=RFM_Thresholds!$E$2,2,1))))</f>
        <v>3</v>
      </c>
      <c r="I1565">
        <f>IF(RFM_Customers[Frequency]&lt;=RFM_Thresholds!$B$2,1, IF(RFM_Customers[Frequency]&lt;=RFM_Thresholds!$C$2,2,IF(RFM_Customers[Frequency]&lt;=RFM_Thresholds!$D$2,3,IF(RFM_Customers[Frequency]&lt;=RFM_Thresholds!$E$2,4,5))))</f>
        <v>2</v>
      </c>
      <c r="J1565">
        <f>IF(RFM_Customers[NetSpending]&lt;=RFM_Thresholds!$B$2,1, IF(RFM_Customers[NetSpending]&lt;=RFM_Thresholds!$C$2,2,IF(RFM_Customers[NetSpending]&lt;=RFM_Thresholds!$D$2,3,IF(RFM_Customers[NetSpending]&lt;=RFM_Thresholds!$E$2,4,5))))</f>
        <v>5</v>
      </c>
      <c r="K1565">
        <f t="shared" si="24"/>
        <v>10</v>
      </c>
    </row>
    <row r="1566" spans="1:11" x14ac:dyDescent="0.25">
      <c r="A1566">
        <v>13815</v>
      </c>
      <c r="B1566">
        <v>7475.7400000000025</v>
      </c>
      <c r="C1566">
        <v>189.95</v>
      </c>
      <c r="D1566">
        <v>7285.7900000000027</v>
      </c>
      <c r="E1566">
        <v>8</v>
      </c>
      <c r="F1566" s="1">
        <v>40864</v>
      </c>
      <c r="G1566">
        <v>23</v>
      </c>
      <c r="H1566">
        <f>IF(RFM_Customers[Recency]&lt;=RFM_Thresholds!$B$2,5, IF(RFM_Customers[Recency]&lt;=RFM_Thresholds!$C$2,4,IF(RFM_Customers[Recency]&lt;=RFM_Thresholds!$D$2,3,IF(RFM_Customers[Recency]&lt;=RFM_Thresholds!$E$2,2,1))))</f>
        <v>4</v>
      </c>
      <c r="I1566">
        <f>IF(RFM_Customers[Frequency]&lt;=RFM_Thresholds!$B$2,1, IF(RFM_Customers[Frequency]&lt;=RFM_Thresholds!$C$2,2,IF(RFM_Customers[Frequency]&lt;=RFM_Thresholds!$D$2,3,IF(RFM_Customers[Frequency]&lt;=RFM_Thresholds!$E$2,4,5))))</f>
        <v>1</v>
      </c>
      <c r="J1566">
        <f>IF(RFM_Customers[NetSpending]&lt;=RFM_Thresholds!$B$2,1, IF(RFM_Customers[NetSpending]&lt;=RFM_Thresholds!$C$2,2,IF(RFM_Customers[NetSpending]&lt;=RFM_Thresholds!$D$2,3,IF(RFM_Customers[NetSpending]&lt;=RFM_Thresholds!$E$2,4,5))))</f>
        <v>5</v>
      </c>
      <c r="K1566">
        <f t="shared" si="24"/>
        <v>10</v>
      </c>
    </row>
    <row r="1567" spans="1:11" x14ac:dyDescent="0.25">
      <c r="A1567">
        <v>16895</v>
      </c>
      <c r="B1567">
        <v>1102.9000000000001</v>
      </c>
      <c r="C1567">
        <v>0</v>
      </c>
      <c r="D1567">
        <v>1102.9000000000001</v>
      </c>
      <c r="E1567">
        <v>5</v>
      </c>
      <c r="F1567" s="1">
        <v>40822</v>
      </c>
      <c r="G1567">
        <v>65</v>
      </c>
      <c r="H1567">
        <f>IF(RFM_Customers[Recency]&lt;=RFM_Thresholds!$B$2,5, IF(RFM_Customers[Recency]&lt;=RFM_Thresholds!$C$2,4,IF(RFM_Customers[Recency]&lt;=RFM_Thresholds!$D$2,3,IF(RFM_Customers[Recency]&lt;=RFM_Thresholds!$E$2,2,1))))</f>
        <v>3</v>
      </c>
      <c r="I1567">
        <f>IF(RFM_Customers[Frequency]&lt;=RFM_Thresholds!$B$2,1, IF(RFM_Customers[Frequency]&lt;=RFM_Thresholds!$C$2,2,IF(RFM_Customers[Frequency]&lt;=RFM_Thresholds!$D$2,3,IF(RFM_Customers[Frequency]&lt;=RFM_Thresholds!$E$2,4,5))))</f>
        <v>1</v>
      </c>
      <c r="J1567">
        <f>IF(RFM_Customers[NetSpending]&lt;=RFM_Thresholds!$B$2,1, IF(RFM_Customers[NetSpending]&lt;=RFM_Thresholds!$C$2,2,IF(RFM_Customers[NetSpending]&lt;=RFM_Thresholds!$D$2,3,IF(RFM_Customers[NetSpending]&lt;=RFM_Thresholds!$E$2,4,5))))</f>
        <v>5</v>
      </c>
      <c r="K1567">
        <f t="shared" si="24"/>
        <v>9</v>
      </c>
    </row>
    <row r="1568" spans="1:11" x14ac:dyDescent="0.25">
      <c r="A1568">
        <v>15293</v>
      </c>
      <c r="B1568">
        <v>247.50000000000003</v>
      </c>
      <c r="C1568">
        <v>0</v>
      </c>
      <c r="D1568">
        <v>247.50000000000003</v>
      </c>
      <c r="E1568">
        <v>1</v>
      </c>
      <c r="F1568" s="1">
        <v>40221</v>
      </c>
      <c r="G1568">
        <v>666</v>
      </c>
      <c r="H1568">
        <f>IF(RFM_Customers[Recency]&lt;=RFM_Thresholds!$B$2,5, IF(RFM_Customers[Recency]&lt;=RFM_Thresholds!$C$2,4,IF(RFM_Customers[Recency]&lt;=RFM_Thresholds!$D$2,3,IF(RFM_Customers[Recency]&lt;=RFM_Thresholds!$E$2,2,1))))</f>
        <v>1</v>
      </c>
      <c r="I1568">
        <f>IF(RFM_Customers[Frequency]&lt;=RFM_Thresholds!$B$2,1, IF(RFM_Customers[Frequency]&lt;=RFM_Thresholds!$C$2,2,IF(RFM_Customers[Frequency]&lt;=RFM_Thresholds!$D$2,3,IF(RFM_Customers[Frequency]&lt;=RFM_Thresholds!$E$2,4,5))))</f>
        <v>1</v>
      </c>
      <c r="J1568">
        <f>IF(RFM_Customers[NetSpending]&lt;=RFM_Thresholds!$B$2,1, IF(RFM_Customers[NetSpending]&lt;=RFM_Thresholds!$C$2,2,IF(RFM_Customers[NetSpending]&lt;=RFM_Thresholds!$D$2,3,IF(RFM_Customers[NetSpending]&lt;=RFM_Thresholds!$E$2,4,5))))</f>
        <v>4</v>
      </c>
      <c r="K1568">
        <f t="shared" si="24"/>
        <v>6</v>
      </c>
    </row>
    <row r="1569" spans="1:11" x14ac:dyDescent="0.25">
      <c r="A1569">
        <v>15504</v>
      </c>
      <c r="B1569">
        <v>402.7</v>
      </c>
      <c r="C1569">
        <v>9.9499999999999993</v>
      </c>
      <c r="D1569">
        <v>392.75</v>
      </c>
      <c r="E1569">
        <v>4</v>
      </c>
      <c r="F1569" s="1">
        <v>40805</v>
      </c>
      <c r="G1569">
        <v>82</v>
      </c>
      <c r="H1569">
        <f>IF(RFM_Customers[Recency]&lt;=RFM_Thresholds!$B$2,5, IF(RFM_Customers[Recency]&lt;=RFM_Thresholds!$C$2,4,IF(RFM_Customers[Recency]&lt;=RFM_Thresholds!$D$2,3,IF(RFM_Customers[Recency]&lt;=RFM_Thresholds!$E$2,2,1))))</f>
        <v>3</v>
      </c>
      <c r="I1569">
        <f>IF(RFM_Customers[Frequency]&lt;=RFM_Thresholds!$B$2,1, IF(RFM_Customers[Frequency]&lt;=RFM_Thresholds!$C$2,2,IF(RFM_Customers[Frequency]&lt;=RFM_Thresholds!$D$2,3,IF(RFM_Customers[Frequency]&lt;=RFM_Thresholds!$E$2,4,5))))</f>
        <v>1</v>
      </c>
      <c r="J1569">
        <f>IF(RFM_Customers[NetSpending]&lt;=RFM_Thresholds!$B$2,1, IF(RFM_Customers[NetSpending]&lt;=RFM_Thresholds!$C$2,2,IF(RFM_Customers[NetSpending]&lt;=RFM_Thresholds!$D$2,3,IF(RFM_Customers[NetSpending]&lt;=RFM_Thresholds!$E$2,4,5))))</f>
        <v>4</v>
      </c>
      <c r="K1569">
        <f t="shared" si="24"/>
        <v>8</v>
      </c>
    </row>
    <row r="1570" spans="1:11" x14ac:dyDescent="0.25">
      <c r="A1570">
        <v>12695</v>
      </c>
      <c r="B1570">
        <v>1407.12</v>
      </c>
      <c r="C1570">
        <v>0</v>
      </c>
      <c r="D1570">
        <v>1407.12</v>
      </c>
      <c r="E1570">
        <v>7</v>
      </c>
      <c r="F1570" s="1">
        <v>40879</v>
      </c>
      <c r="G1570">
        <v>8</v>
      </c>
      <c r="H1570">
        <f>IF(RFM_Customers[Recency]&lt;=RFM_Thresholds!$B$2,5, IF(RFM_Customers[Recency]&lt;=RFM_Thresholds!$C$2,4,IF(RFM_Customers[Recency]&lt;=RFM_Thresholds!$D$2,3,IF(RFM_Customers[Recency]&lt;=RFM_Thresholds!$E$2,2,1))))</f>
        <v>5</v>
      </c>
      <c r="I1570">
        <f>IF(RFM_Customers[Frequency]&lt;=RFM_Thresholds!$B$2,1, IF(RFM_Customers[Frequency]&lt;=RFM_Thresholds!$C$2,2,IF(RFM_Customers[Frequency]&lt;=RFM_Thresholds!$D$2,3,IF(RFM_Customers[Frequency]&lt;=RFM_Thresholds!$E$2,4,5))))</f>
        <v>1</v>
      </c>
      <c r="J1570">
        <f>IF(RFM_Customers[NetSpending]&lt;=RFM_Thresholds!$B$2,1, IF(RFM_Customers[NetSpending]&lt;=RFM_Thresholds!$C$2,2,IF(RFM_Customers[NetSpending]&lt;=RFM_Thresholds!$D$2,3,IF(RFM_Customers[NetSpending]&lt;=RFM_Thresholds!$E$2,4,5))))</f>
        <v>5</v>
      </c>
      <c r="K1570">
        <f t="shared" si="24"/>
        <v>11</v>
      </c>
    </row>
    <row r="1571" spans="1:11" x14ac:dyDescent="0.25">
      <c r="A1571">
        <v>13223</v>
      </c>
      <c r="B1571">
        <v>969.12000000000023</v>
      </c>
      <c r="C1571">
        <v>0</v>
      </c>
      <c r="D1571">
        <v>969.12000000000023</v>
      </c>
      <c r="E1571">
        <v>6</v>
      </c>
      <c r="F1571" s="1">
        <v>40686</v>
      </c>
      <c r="G1571">
        <v>201</v>
      </c>
      <c r="H1571">
        <f>IF(RFM_Customers[Recency]&lt;=RFM_Thresholds!$B$2,5, IF(RFM_Customers[Recency]&lt;=RFM_Thresholds!$C$2,4,IF(RFM_Customers[Recency]&lt;=RFM_Thresholds!$D$2,3,IF(RFM_Customers[Recency]&lt;=RFM_Thresholds!$E$2,2,1))))</f>
        <v>2</v>
      </c>
      <c r="I1571">
        <f>IF(RFM_Customers[Frequency]&lt;=RFM_Thresholds!$B$2,1, IF(RFM_Customers[Frequency]&lt;=RFM_Thresholds!$C$2,2,IF(RFM_Customers[Frequency]&lt;=RFM_Thresholds!$D$2,3,IF(RFM_Customers[Frequency]&lt;=RFM_Thresholds!$E$2,4,5))))</f>
        <v>1</v>
      </c>
      <c r="J1571">
        <f>IF(RFM_Customers[NetSpending]&lt;=RFM_Thresholds!$B$2,1, IF(RFM_Customers[NetSpending]&lt;=RFM_Thresholds!$C$2,2,IF(RFM_Customers[NetSpending]&lt;=RFM_Thresholds!$D$2,3,IF(RFM_Customers[NetSpending]&lt;=RFM_Thresholds!$E$2,4,5))))</f>
        <v>5</v>
      </c>
      <c r="K1571">
        <f t="shared" si="24"/>
        <v>8</v>
      </c>
    </row>
    <row r="1572" spans="1:11" x14ac:dyDescent="0.25">
      <c r="A1572">
        <v>17226</v>
      </c>
      <c r="B1572">
        <v>895.46999999999991</v>
      </c>
      <c r="C1572">
        <v>0</v>
      </c>
      <c r="D1572">
        <v>895.46999999999991</v>
      </c>
      <c r="E1572">
        <v>3</v>
      </c>
      <c r="F1572" s="1">
        <v>40578</v>
      </c>
      <c r="G1572">
        <v>309</v>
      </c>
      <c r="H1572">
        <f>IF(RFM_Customers[Recency]&lt;=RFM_Thresholds!$B$2,5, IF(RFM_Customers[Recency]&lt;=RFM_Thresholds!$C$2,4,IF(RFM_Customers[Recency]&lt;=RFM_Thresholds!$D$2,3,IF(RFM_Customers[Recency]&lt;=RFM_Thresholds!$E$2,2,1))))</f>
        <v>2</v>
      </c>
      <c r="I1572">
        <f>IF(RFM_Customers[Frequency]&lt;=RFM_Thresholds!$B$2,1, IF(RFM_Customers[Frequency]&lt;=RFM_Thresholds!$C$2,2,IF(RFM_Customers[Frequency]&lt;=RFM_Thresholds!$D$2,3,IF(RFM_Customers[Frequency]&lt;=RFM_Thresholds!$E$2,4,5))))</f>
        <v>1</v>
      </c>
      <c r="J1572">
        <f>IF(RFM_Customers[NetSpending]&lt;=RFM_Thresholds!$B$2,1, IF(RFM_Customers[NetSpending]&lt;=RFM_Thresholds!$C$2,2,IF(RFM_Customers[NetSpending]&lt;=RFM_Thresholds!$D$2,3,IF(RFM_Customers[NetSpending]&lt;=RFM_Thresholds!$E$2,4,5))))</f>
        <v>5</v>
      </c>
      <c r="K1572">
        <f t="shared" si="24"/>
        <v>8</v>
      </c>
    </row>
    <row r="1573" spans="1:11" x14ac:dyDescent="0.25">
      <c r="A1573">
        <v>17547</v>
      </c>
      <c r="B1573">
        <v>727.84999999999991</v>
      </c>
      <c r="C1573">
        <v>35.5</v>
      </c>
      <c r="D1573">
        <v>692.34999999999991</v>
      </c>
      <c r="E1573">
        <v>2</v>
      </c>
      <c r="F1573" s="1">
        <v>40511</v>
      </c>
      <c r="G1573">
        <v>376</v>
      </c>
      <c r="H1573">
        <f>IF(RFM_Customers[Recency]&lt;=RFM_Thresholds!$B$2,5, IF(RFM_Customers[Recency]&lt;=RFM_Thresholds!$C$2,4,IF(RFM_Customers[Recency]&lt;=RFM_Thresholds!$D$2,3,IF(RFM_Customers[Recency]&lt;=RFM_Thresholds!$E$2,2,1))))</f>
        <v>2</v>
      </c>
      <c r="I1573">
        <f>IF(RFM_Customers[Frequency]&lt;=RFM_Thresholds!$B$2,1, IF(RFM_Customers[Frequency]&lt;=RFM_Thresholds!$C$2,2,IF(RFM_Customers[Frequency]&lt;=RFM_Thresholds!$D$2,3,IF(RFM_Customers[Frequency]&lt;=RFM_Thresholds!$E$2,4,5))))</f>
        <v>1</v>
      </c>
      <c r="J1573">
        <f>IF(RFM_Customers[NetSpending]&lt;=RFM_Thresholds!$B$2,1, IF(RFM_Customers[NetSpending]&lt;=RFM_Thresholds!$C$2,2,IF(RFM_Customers[NetSpending]&lt;=RFM_Thresholds!$D$2,3,IF(RFM_Customers[NetSpending]&lt;=RFM_Thresholds!$E$2,4,5))))</f>
        <v>5</v>
      </c>
      <c r="K1573">
        <f t="shared" si="24"/>
        <v>8</v>
      </c>
    </row>
    <row r="1574" spans="1:11" x14ac:dyDescent="0.25">
      <c r="A1574">
        <v>15278</v>
      </c>
      <c r="B1574">
        <v>496.16</v>
      </c>
      <c r="C1574">
        <v>0</v>
      </c>
      <c r="D1574">
        <v>496.16</v>
      </c>
      <c r="E1574">
        <v>4</v>
      </c>
      <c r="F1574" s="1">
        <v>40325</v>
      </c>
      <c r="G1574">
        <v>562</v>
      </c>
      <c r="H1574">
        <f>IF(RFM_Customers[Recency]&lt;=RFM_Thresholds!$B$2,5, IF(RFM_Customers[Recency]&lt;=RFM_Thresholds!$C$2,4,IF(RFM_Customers[Recency]&lt;=RFM_Thresholds!$D$2,3,IF(RFM_Customers[Recency]&lt;=RFM_Thresholds!$E$2,2,1))))</f>
        <v>1</v>
      </c>
      <c r="I1574">
        <f>IF(RFM_Customers[Frequency]&lt;=RFM_Thresholds!$B$2,1, IF(RFM_Customers[Frequency]&lt;=RFM_Thresholds!$C$2,2,IF(RFM_Customers[Frequency]&lt;=RFM_Thresholds!$D$2,3,IF(RFM_Customers[Frequency]&lt;=RFM_Thresholds!$E$2,4,5))))</f>
        <v>1</v>
      </c>
      <c r="J1574">
        <f>IF(RFM_Customers[NetSpending]&lt;=RFM_Thresholds!$B$2,1, IF(RFM_Customers[NetSpending]&lt;=RFM_Thresholds!$C$2,2,IF(RFM_Customers[NetSpending]&lt;=RFM_Thresholds!$D$2,3,IF(RFM_Customers[NetSpending]&lt;=RFM_Thresholds!$E$2,4,5))))</f>
        <v>5</v>
      </c>
      <c r="K1574">
        <f t="shared" si="24"/>
        <v>7</v>
      </c>
    </row>
    <row r="1575" spans="1:11" x14ac:dyDescent="0.25">
      <c r="A1575">
        <v>15288</v>
      </c>
      <c r="B1575">
        <v>3715.38</v>
      </c>
      <c r="C1575">
        <v>0</v>
      </c>
      <c r="D1575">
        <v>3715.38</v>
      </c>
      <c r="E1575">
        <v>10</v>
      </c>
      <c r="F1575" s="1">
        <v>40843</v>
      </c>
      <c r="G1575">
        <v>44</v>
      </c>
      <c r="H1575">
        <f>IF(RFM_Customers[Recency]&lt;=RFM_Thresholds!$B$2,5, IF(RFM_Customers[Recency]&lt;=RFM_Thresholds!$C$2,4,IF(RFM_Customers[Recency]&lt;=RFM_Thresholds!$D$2,3,IF(RFM_Customers[Recency]&lt;=RFM_Thresholds!$E$2,2,1))))</f>
        <v>4</v>
      </c>
      <c r="I1575">
        <f>IF(RFM_Customers[Frequency]&lt;=RFM_Thresholds!$B$2,1, IF(RFM_Customers[Frequency]&lt;=RFM_Thresholds!$C$2,2,IF(RFM_Customers[Frequency]&lt;=RFM_Thresholds!$D$2,3,IF(RFM_Customers[Frequency]&lt;=RFM_Thresholds!$E$2,4,5))))</f>
        <v>1</v>
      </c>
      <c r="J1575">
        <f>IF(RFM_Customers[NetSpending]&lt;=RFM_Thresholds!$B$2,1, IF(RFM_Customers[NetSpending]&lt;=RFM_Thresholds!$C$2,2,IF(RFM_Customers[NetSpending]&lt;=RFM_Thresholds!$D$2,3,IF(RFM_Customers[NetSpending]&lt;=RFM_Thresholds!$E$2,4,5))))</f>
        <v>5</v>
      </c>
      <c r="K1575">
        <f t="shared" si="24"/>
        <v>10</v>
      </c>
    </row>
    <row r="1576" spans="1:11" x14ac:dyDescent="0.25">
      <c r="A1576">
        <v>12976</v>
      </c>
      <c r="B1576">
        <v>3156.3799999999983</v>
      </c>
      <c r="C1576">
        <v>0</v>
      </c>
      <c r="D1576">
        <v>3156.3799999999983</v>
      </c>
      <c r="E1576">
        <v>8</v>
      </c>
      <c r="F1576" s="1">
        <v>40675</v>
      </c>
      <c r="G1576">
        <v>212</v>
      </c>
      <c r="H1576">
        <f>IF(RFM_Customers[Recency]&lt;=RFM_Thresholds!$B$2,5, IF(RFM_Customers[Recency]&lt;=RFM_Thresholds!$C$2,4,IF(RFM_Customers[Recency]&lt;=RFM_Thresholds!$D$2,3,IF(RFM_Customers[Recency]&lt;=RFM_Thresholds!$E$2,2,1))))</f>
        <v>2</v>
      </c>
      <c r="I1576">
        <f>IF(RFM_Customers[Frequency]&lt;=RFM_Thresholds!$B$2,1, IF(RFM_Customers[Frequency]&lt;=RFM_Thresholds!$C$2,2,IF(RFM_Customers[Frequency]&lt;=RFM_Thresholds!$D$2,3,IF(RFM_Customers[Frequency]&lt;=RFM_Thresholds!$E$2,4,5))))</f>
        <v>1</v>
      </c>
      <c r="J1576">
        <f>IF(RFM_Customers[NetSpending]&lt;=RFM_Thresholds!$B$2,1, IF(RFM_Customers[NetSpending]&lt;=RFM_Thresholds!$C$2,2,IF(RFM_Customers[NetSpending]&lt;=RFM_Thresholds!$D$2,3,IF(RFM_Customers[NetSpending]&lt;=RFM_Thresholds!$E$2,4,5))))</f>
        <v>5</v>
      </c>
      <c r="K1576">
        <f t="shared" si="24"/>
        <v>8</v>
      </c>
    </row>
    <row r="1577" spans="1:11" x14ac:dyDescent="0.25">
      <c r="A1577">
        <v>17258</v>
      </c>
      <c r="B1577">
        <v>417.29999999999995</v>
      </c>
      <c r="C1577">
        <v>0</v>
      </c>
      <c r="D1577">
        <v>417.29999999999995</v>
      </c>
      <c r="E1577">
        <v>2</v>
      </c>
      <c r="F1577" s="1">
        <v>40490</v>
      </c>
      <c r="G1577">
        <v>397</v>
      </c>
      <c r="H1577">
        <f>IF(RFM_Customers[Recency]&lt;=RFM_Thresholds!$B$2,5, IF(RFM_Customers[Recency]&lt;=RFM_Thresholds!$C$2,4,IF(RFM_Customers[Recency]&lt;=RFM_Thresholds!$D$2,3,IF(RFM_Customers[Recency]&lt;=RFM_Thresholds!$E$2,2,1))))</f>
        <v>2</v>
      </c>
      <c r="I1577">
        <f>IF(RFM_Customers[Frequency]&lt;=RFM_Thresholds!$B$2,1, IF(RFM_Customers[Frequency]&lt;=RFM_Thresholds!$C$2,2,IF(RFM_Customers[Frequency]&lt;=RFM_Thresholds!$D$2,3,IF(RFM_Customers[Frequency]&lt;=RFM_Thresholds!$E$2,4,5))))</f>
        <v>1</v>
      </c>
      <c r="J1577">
        <f>IF(RFM_Customers[NetSpending]&lt;=RFM_Thresholds!$B$2,1, IF(RFM_Customers[NetSpending]&lt;=RFM_Thresholds!$C$2,2,IF(RFM_Customers[NetSpending]&lt;=RFM_Thresholds!$D$2,3,IF(RFM_Customers[NetSpending]&lt;=RFM_Thresholds!$E$2,4,5))))</f>
        <v>5</v>
      </c>
      <c r="K1577">
        <f t="shared" si="24"/>
        <v>8</v>
      </c>
    </row>
    <row r="1578" spans="1:11" x14ac:dyDescent="0.25">
      <c r="A1578">
        <v>17955</v>
      </c>
      <c r="B1578">
        <v>949.90000000000009</v>
      </c>
      <c r="C1578">
        <v>0</v>
      </c>
      <c r="D1578">
        <v>949.90000000000009</v>
      </c>
      <c r="E1578">
        <v>6</v>
      </c>
      <c r="F1578" s="1">
        <v>40688</v>
      </c>
      <c r="G1578">
        <v>199</v>
      </c>
      <c r="H1578">
        <f>IF(RFM_Customers[Recency]&lt;=RFM_Thresholds!$B$2,5, IF(RFM_Customers[Recency]&lt;=RFM_Thresholds!$C$2,4,IF(RFM_Customers[Recency]&lt;=RFM_Thresholds!$D$2,3,IF(RFM_Customers[Recency]&lt;=RFM_Thresholds!$E$2,2,1))))</f>
        <v>2</v>
      </c>
      <c r="I1578">
        <f>IF(RFM_Customers[Frequency]&lt;=RFM_Thresholds!$B$2,1, IF(RFM_Customers[Frequency]&lt;=RFM_Thresholds!$C$2,2,IF(RFM_Customers[Frequency]&lt;=RFM_Thresholds!$D$2,3,IF(RFM_Customers[Frequency]&lt;=RFM_Thresholds!$E$2,4,5))))</f>
        <v>1</v>
      </c>
      <c r="J1578">
        <f>IF(RFM_Customers[NetSpending]&lt;=RFM_Thresholds!$B$2,1, IF(RFM_Customers[NetSpending]&lt;=RFM_Thresholds!$C$2,2,IF(RFM_Customers[NetSpending]&lt;=RFM_Thresholds!$D$2,3,IF(RFM_Customers[NetSpending]&lt;=RFM_Thresholds!$E$2,4,5))))</f>
        <v>5</v>
      </c>
      <c r="K1578">
        <f t="shared" si="24"/>
        <v>8</v>
      </c>
    </row>
    <row r="1579" spans="1:11" x14ac:dyDescent="0.25">
      <c r="A1579">
        <v>17029</v>
      </c>
      <c r="B1579">
        <v>2137.3000000000002</v>
      </c>
      <c r="C1579">
        <v>0</v>
      </c>
      <c r="D1579">
        <v>2137.3000000000002</v>
      </c>
      <c r="E1579">
        <v>7</v>
      </c>
      <c r="F1579" s="1">
        <v>40776</v>
      </c>
      <c r="G1579">
        <v>111</v>
      </c>
      <c r="H1579">
        <f>IF(RFM_Customers[Recency]&lt;=RFM_Thresholds!$B$2,5, IF(RFM_Customers[Recency]&lt;=RFM_Thresholds!$C$2,4,IF(RFM_Customers[Recency]&lt;=RFM_Thresholds!$D$2,3,IF(RFM_Customers[Recency]&lt;=RFM_Thresholds!$E$2,2,1))))</f>
        <v>3</v>
      </c>
      <c r="I1579">
        <f>IF(RFM_Customers[Frequency]&lt;=RFM_Thresholds!$B$2,1, IF(RFM_Customers[Frequency]&lt;=RFM_Thresholds!$C$2,2,IF(RFM_Customers[Frequency]&lt;=RFM_Thresholds!$D$2,3,IF(RFM_Customers[Frequency]&lt;=RFM_Thresholds!$E$2,4,5))))</f>
        <v>1</v>
      </c>
      <c r="J1579">
        <f>IF(RFM_Customers[NetSpending]&lt;=RFM_Thresholds!$B$2,1, IF(RFM_Customers[NetSpending]&lt;=RFM_Thresholds!$C$2,2,IF(RFM_Customers[NetSpending]&lt;=RFM_Thresholds!$D$2,3,IF(RFM_Customers[NetSpending]&lt;=RFM_Thresholds!$E$2,4,5))))</f>
        <v>5</v>
      </c>
      <c r="K1579">
        <f t="shared" si="24"/>
        <v>9</v>
      </c>
    </row>
    <row r="1580" spans="1:11" x14ac:dyDescent="0.25">
      <c r="A1580">
        <v>15372</v>
      </c>
      <c r="B1580">
        <v>6017.0599999999986</v>
      </c>
      <c r="C1580">
        <v>62.64</v>
      </c>
      <c r="D1580">
        <v>5954.4199999999992</v>
      </c>
      <c r="E1580">
        <v>8</v>
      </c>
      <c r="F1580" s="1">
        <v>40749</v>
      </c>
      <c r="G1580">
        <v>138</v>
      </c>
      <c r="H1580">
        <f>IF(RFM_Customers[Recency]&lt;=RFM_Thresholds!$B$2,5, IF(RFM_Customers[Recency]&lt;=RFM_Thresholds!$C$2,4,IF(RFM_Customers[Recency]&lt;=RFM_Thresholds!$D$2,3,IF(RFM_Customers[Recency]&lt;=RFM_Thresholds!$E$2,2,1))))</f>
        <v>3</v>
      </c>
      <c r="I1580">
        <f>IF(RFM_Customers[Frequency]&lt;=RFM_Thresholds!$B$2,1, IF(RFM_Customers[Frequency]&lt;=RFM_Thresholds!$C$2,2,IF(RFM_Customers[Frequency]&lt;=RFM_Thresholds!$D$2,3,IF(RFM_Customers[Frequency]&lt;=RFM_Thresholds!$E$2,4,5))))</f>
        <v>1</v>
      </c>
      <c r="J1580">
        <f>IF(RFM_Customers[NetSpending]&lt;=RFM_Thresholds!$B$2,1, IF(RFM_Customers[NetSpending]&lt;=RFM_Thresholds!$C$2,2,IF(RFM_Customers[NetSpending]&lt;=RFM_Thresholds!$D$2,3,IF(RFM_Customers[NetSpending]&lt;=RFM_Thresholds!$E$2,4,5))))</f>
        <v>5</v>
      </c>
      <c r="K1580">
        <f t="shared" si="24"/>
        <v>9</v>
      </c>
    </row>
    <row r="1581" spans="1:11" x14ac:dyDescent="0.25">
      <c r="A1581">
        <v>13446</v>
      </c>
      <c r="B1581">
        <v>3881.889999999999</v>
      </c>
      <c r="C1581">
        <v>273.02999999999997</v>
      </c>
      <c r="D1581">
        <v>3608.8599999999992</v>
      </c>
      <c r="E1581">
        <v>11</v>
      </c>
      <c r="F1581" s="1">
        <v>40456</v>
      </c>
      <c r="G1581">
        <v>431</v>
      </c>
      <c r="H1581">
        <f>IF(RFM_Customers[Recency]&lt;=RFM_Thresholds!$B$2,5, IF(RFM_Customers[Recency]&lt;=RFM_Thresholds!$C$2,4,IF(RFM_Customers[Recency]&lt;=RFM_Thresholds!$D$2,3,IF(RFM_Customers[Recency]&lt;=RFM_Thresholds!$E$2,2,1))))</f>
        <v>1</v>
      </c>
      <c r="I1581">
        <f>IF(RFM_Customers[Frequency]&lt;=RFM_Thresholds!$B$2,1, IF(RFM_Customers[Frequency]&lt;=RFM_Thresholds!$C$2,2,IF(RFM_Customers[Frequency]&lt;=RFM_Thresholds!$D$2,3,IF(RFM_Customers[Frequency]&lt;=RFM_Thresholds!$E$2,4,5))))</f>
        <v>1</v>
      </c>
      <c r="J1581">
        <f>IF(RFM_Customers[NetSpending]&lt;=RFM_Thresholds!$B$2,1, IF(RFM_Customers[NetSpending]&lt;=RFM_Thresholds!$C$2,2,IF(RFM_Customers[NetSpending]&lt;=RFM_Thresholds!$D$2,3,IF(RFM_Customers[NetSpending]&lt;=RFM_Thresholds!$E$2,4,5))))</f>
        <v>5</v>
      </c>
      <c r="K1581">
        <f t="shared" si="24"/>
        <v>7</v>
      </c>
    </row>
    <row r="1582" spans="1:11" x14ac:dyDescent="0.25">
      <c r="A1582">
        <v>16608</v>
      </c>
      <c r="B1582">
        <v>1286.6200000000003</v>
      </c>
      <c r="C1582">
        <v>0</v>
      </c>
      <c r="D1582">
        <v>1286.6200000000003</v>
      </c>
      <c r="E1582">
        <v>2</v>
      </c>
      <c r="F1582" s="1">
        <v>40433</v>
      </c>
      <c r="G1582">
        <v>454</v>
      </c>
      <c r="H1582">
        <f>IF(RFM_Customers[Recency]&lt;=RFM_Thresholds!$B$2,5, IF(RFM_Customers[Recency]&lt;=RFM_Thresholds!$C$2,4,IF(RFM_Customers[Recency]&lt;=RFM_Thresholds!$D$2,3,IF(RFM_Customers[Recency]&lt;=RFM_Thresholds!$E$2,2,1))))</f>
        <v>1</v>
      </c>
      <c r="I1582">
        <f>IF(RFM_Customers[Frequency]&lt;=RFM_Thresholds!$B$2,1, IF(RFM_Customers[Frequency]&lt;=RFM_Thresholds!$C$2,2,IF(RFM_Customers[Frequency]&lt;=RFM_Thresholds!$D$2,3,IF(RFM_Customers[Frequency]&lt;=RFM_Thresholds!$E$2,4,5))))</f>
        <v>1</v>
      </c>
      <c r="J1582">
        <f>IF(RFM_Customers[NetSpending]&lt;=RFM_Thresholds!$B$2,1, IF(RFM_Customers[NetSpending]&lt;=RFM_Thresholds!$C$2,2,IF(RFM_Customers[NetSpending]&lt;=RFM_Thresholds!$D$2,3,IF(RFM_Customers[NetSpending]&lt;=RFM_Thresholds!$E$2,4,5))))</f>
        <v>5</v>
      </c>
      <c r="K1582">
        <f t="shared" si="24"/>
        <v>7</v>
      </c>
    </row>
    <row r="1583" spans="1:11" x14ac:dyDescent="0.25">
      <c r="A1583">
        <v>15561</v>
      </c>
      <c r="B1583">
        <v>1934.3899999999996</v>
      </c>
      <c r="C1583">
        <v>77.850000000000009</v>
      </c>
      <c r="D1583">
        <v>1856.5399999999997</v>
      </c>
      <c r="E1583">
        <v>8</v>
      </c>
      <c r="F1583" s="1">
        <v>40875</v>
      </c>
      <c r="G1583">
        <v>12</v>
      </c>
      <c r="H1583">
        <f>IF(RFM_Customers[Recency]&lt;=RFM_Thresholds!$B$2,5, IF(RFM_Customers[Recency]&lt;=RFM_Thresholds!$C$2,4,IF(RFM_Customers[Recency]&lt;=RFM_Thresholds!$D$2,3,IF(RFM_Customers[Recency]&lt;=RFM_Thresholds!$E$2,2,1))))</f>
        <v>5</v>
      </c>
      <c r="I1583">
        <f>IF(RFM_Customers[Frequency]&lt;=RFM_Thresholds!$B$2,1, IF(RFM_Customers[Frequency]&lt;=RFM_Thresholds!$C$2,2,IF(RFM_Customers[Frequency]&lt;=RFM_Thresholds!$D$2,3,IF(RFM_Customers[Frequency]&lt;=RFM_Thresholds!$E$2,4,5))))</f>
        <v>1</v>
      </c>
      <c r="J1583">
        <f>IF(RFM_Customers[NetSpending]&lt;=RFM_Thresholds!$B$2,1, IF(RFM_Customers[NetSpending]&lt;=RFM_Thresholds!$C$2,2,IF(RFM_Customers[NetSpending]&lt;=RFM_Thresholds!$D$2,3,IF(RFM_Customers[NetSpending]&lt;=RFM_Thresholds!$E$2,4,5))))</f>
        <v>5</v>
      </c>
      <c r="K1583">
        <f t="shared" si="24"/>
        <v>11</v>
      </c>
    </row>
    <row r="1584" spans="1:11" x14ac:dyDescent="0.25">
      <c r="A1584">
        <v>17108</v>
      </c>
      <c r="B1584">
        <v>174.95</v>
      </c>
      <c r="C1584">
        <v>0</v>
      </c>
      <c r="D1584">
        <v>174.95</v>
      </c>
      <c r="E1584">
        <v>1</v>
      </c>
      <c r="F1584" s="1">
        <v>40223</v>
      </c>
      <c r="G1584">
        <v>664</v>
      </c>
      <c r="H1584">
        <f>IF(RFM_Customers[Recency]&lt;=RFM_Thresholds!$B$2,5, IF(RFM_Customers[Recency]&lt;=RFM_Thresholds!$C$2,4,IF(RFM_Customers[Recency]&lt;=RFM_Thresholds!$D$2,3,IF(RFM_Customers[Recency]&lt;=RFM_Thresholds!$E$2,2,1))))</f>
        <v>1</v>
      </c>
      <c r="I1584">
        <f>IF(RFM_Customers[Frequency]&lt;=RFM_Thresholds!$B$2,1, IF(RFM_Customers[Frequency]&lt;=RFM_Thresholds!$C$2,2,IF(RFM_Customers[Frequency]&lt;=RFM_Thresholds!$D$2,3,IF(RFM_Customers[Frequency]&lt;=RFM_Thresholds!$E$2,4,5))))</f>
        <v>1</v>
      </c>
      <c r="J1584">
        <f>IF(RFM_Customers[NetSpending]&lt;=RFM_Thresholds!$B$2,1, IF(RFM_Customers[NetSpending]&lt;=RFM_Thresholds!$C$2,2,IF(RFM_Customers[NetSpending]&lt;=RFM_Thresholds!$D$2,3,IF(RFM_Customers[NetSpending]&lt;=RFM_Thresholds!$E$2,4,5))))</f>
        <v>3</v>
      </c>
      <c r="K1584">
        <f t="shared" si="24"/>
        <v>5</v>
      </c>
    </row>
    <row r="1585" spans="1:11" x14ac:dyDescent="0.25">
      <c r="A1585">
        <v>15425</v>
      </c>
      <c r="B1585">
        <v>1941.1199999999994</v>
      </c>
      <c r="C1585">
        <v>0</v>
      </c>
      <c r="D1585">
        <v>1941.1199999999994</v>
      </c>
      <c r="E1585">
        <v>4</v>
      </c>
      <c r="F1585" s="1">
        <v>40486</v>
      </c>
      <c r="G1585">
        <v>401</v>
      </c>
      <c r="H1585">
        <f>IF(RFM_Customers[Recency]&lt;=RFM_Thresholds!$B$2,5, IF(RFM_Customers[Recency]&lt;=RFM_Thresholds!$C$2,4,IF(RFM_Customers[Recency]&lt;=RFM_Thresholds!$D$2,3,IF(RFM_Customers[Recency]&lt;=RFM_Thresholds!$E$2,2,1))))</f>
        <v>2</v>
      </c>
      <c r="I1585">
        <f>IF(RFM_Customers[Frequency]&lt;=RFM_Thresholds!$B$2,1, IF(RFM_Customers[Frequency]&lt;=RFM_Thresholds!$C$2,2,IF(RFM_Customers[Frequency]&lt;=RFM_Thresholds!$D$2,3,IF(RFM_Customers[Frequency]&lt;=RFM_Thresholds!$E$2,4,5))))</f>
        <v>1</v>
      </c>
      <c r="J1585">
        <f>IF(RFM_Customers[NetSpending]&lt;=RFM_Thresholds!$B$2,1, IF(RFM_Customers[NetSpending]&lt;=RFM_Thresholds!$C$2,2,IF(RFM_Customers[NetSpending]&lt;=RFM_Thresholds!$D$2,3,IF(RFM_Customers[NetSpending]&lt;=RFM_Thresholds!$E$2,4,5))))</f>
        <v>5</v>
      </c>
      <c r="K1585">
        <f t="shared" si="24"/>
        <v>8</v>
      </c>
    </row>
    <row r="1586" spans="1:11" x14ac:dyDescent="0.25">
      <c r="A1586">
        <v>15538</v>
      </c>
      <c r="B1586">
        <v>3358.4</v>
      </c>
      <c r="C1586">
        <v>322.29999999999995</v>
      </c>
      <c r="D1586">
        <v>3036.1000000000004</v>
      </c>
      <c r="E1586">
        <v>6</v>
      </c>
      <c r="F1586" s="1">
        <v>40349</v>
      </c>
      <c r="G1586">
        <v>538</v>
      </c>
      <c r="H1586">
        <f>IF(RFM_Customers[Recency]&lt;=RFM_Thresholds!$B$2,5, IF(RFM_Customers[Recency]&lt;=RFM_Thresholds!$C$2,4,IF(RFM_Customers[Recency]&lt;=RFM_Thresholds!$D$2,3,IF(RFM_Customers[Recency]&lt;=RFM_Thresholds!$E$2,2,1))))</f>
        <v>1</v>
      </c>
      <c r="I1586">
        <f>IF(RFM_Customers[Frequency]&lt;=RFM_Thresholds!$B$2,1, IF(RFM_Customers[Frequency]&lt;=RFM_Thresholds!$C$2,2,IF(RFM_Customers[Frequency]&lt;=RFM_Thresholds!$D$2,3,IF(RFM_Customers[Frequency]&lt;=RFM_Thresholds!$E$2,4,5))))</f>
        <v>1</v>
      </c>
      <c r="J1586">
        <f>IF(RFM_Customers[NetSpending]&lt;=RFM_Thresholds!$B$2,1, IF(RFM_Customers[NetSpending]&lt;=RFM_Thresholds!$C$2,2,IF(RFM_Customers[NetSpending]&lt;=RFM_Thresholds!$D$2,3,IF(RFM_Customers[NetSpending]&lt;=RFM_Thresholds!$E$2,4,5))))</f>
        <v>5</v>
      </c>
      <c r="K1586">
        <f t="shared" si="24"/>
        <v>7</v>
      </c>
    </row>
    <row r="1587" spans="1:11" x14ac:dyDescent="0.25">
      <c r="A1587">
        <v>16136</v>
      </c>
      <c r="B1587">
        <v>946.8000000000003</v>
      </c>
      <c r="C1587">
        <v>25.72</v>
      </c>
      <c r="D1587">
        <v>921.08000000000038</v>
      </c>
      <c r="E1587">
        <v>4</v>
      </c>
      <c r="F1587" s="1">
        <v>40827</v>
      </c>
      <c r="G1587">
        <v>60</v>
      </c>
      <c r="H1587">
        <f>IF(RFM_Customers[Recency]&lt;=RFM_Thresholds!$B$2,5, IF(RFM_Customers[Recency]&lt;=RFM_Thresholds!$C$2,4,IF(RFM_Customers[Recency]&lt;=RFM_Thresholds!$D$2,3,IF(RFM_Customers[Recency]&lt;=RFM_Thresholds!$E$2,2,1))))</f>
        <v>3</v>
      </c>
      <c r="I1587">
        <f>IF(RFM_Customers[Frequency]&lt;=RFM_Thresholds!$B$2,1, IF(RFM_Customers[Frequency]&lt;=RFM_Thresholds!$C$2,2,IF(RFM_Customers[Frequency]&lt;=RFM_Thresholds!$D$2,3,IF(RFM_Customers[Frequency]&lt;=RFM_Thresholds!$E$2,4,5))))</f>
        <v>1</v>
      </c>
      <c r="J1587">
        <f>IF(RFM_Customers[NetSpending]&lt;=RFM_Thresholds!$B$2,1, IF(RFM_Customers[NetSpending]&lt;=RFM_Thresholds!$C$2,2,IF(RFM_Customers[NetSpending]&lt;=RFM_Thresholds!$D$2,3,IF(RFM_Customers[NetSpending]&lt;=RFM_Thresholds!$E$2,4,5))))</f>
        <v>5</v>
      </c>
      <c r="K1587">
        <f t="shared" si="24"/>
        <v>9</v>
      </c>
    </row>
    <row r="1588" spans="1:11" x14ac:dyDescent="0.25">
      <c r="A1588">
        <v>13587</v>
      </c>
      <c r="B1588">
        <v>1673.4999999999998</v>
      </c>
      <c r="C1588">
        <v>365.4</v>
      </c>
      <c r="D1588">
        <v>1308.0999999999999</v>
      </c>
      <c r="E1588">
        <v>4</v>
      </c>
      <c r="F1588" s="1">
        <v>40823</v>
      </c>
      <c r="G1588">
        <v>64</v>
      </c>
      <c r="H1588">
        <f>IF(RFM_Customers[Recency]&lt;=RFM_Thresholds!$B$2,5, IF(RFM_Customers[Recency]&lt;=RFM_Thresholds!$C$2,4,IF(RFM_Customers[Recency]&lt;=RFM_Thresholds!$D$2,3,IF(RFM_Customers[Recency]&lt;=RFM_Thresholds!$E$2,2,1))))</f>
        <v>3</v>
      </c>
      <c r="I1588">
        <f>IF(RFM_Customers[Frequency]&lt;=RFM_Thresholds!$B$2,1, IF(RFM_Customers[Frequency]&lt;=RFM_Thresholds!$C$2,2,IF(RFM_Customers[Frequency]&lt;=RFM_Thresholds!$D$2,3,IF(RFM_Customers[Frequency]&lt;=RFM_Thresholds!$E$2,4,5))))</f>
        <v>1</v>
      </c>
      <c r="J1588">
        <f>IF(RFM_Customers[NetSpending]&lt;=RFM_Thresholds!$B$2,1, IF(RFM_Customers[NetSpending]&lt;=RFM_Thresholds!$C$2,2,IF(RFM_Customers[NetSpending]&lt;=RFM_Thresholds!$D$2,3,IF(RFM_Customers[NetSpending]&lt;=RFM_Thresholds!$E$2,4,5))))</f>
        <v>5</v>
      </c>
      <c r="K1588">
        <f t="shared" si="24"/>
        <v>9</v>
      </c>
    </row>
    <row r="1589" spans="1:11" x14ac:dyDescent="0.25">
      <c r="A1589">
        <v>14970</v>
      </c>
      <c r="B1589">
        <v>4919.3500000000004</v>
      </c>
      <c r="C1589">
        <v>1325.95</v>
      </c>
      <c r="D1589">
        <v>3593.400000000001</v>
      </c>
      <c r="E1589">
        <v>12</v>
      </c>
      <c r="F1589" s="1">
        <v>40818</v>
      </c>
      <c r="G1589">
        <v>69</v>
      </c>
      <c r="H1589">
        <f>IF(RFM_Customers[Recency]&lt;=RFM_Thresholds!$B$2,5, IF(RFM_Customers[Recency]&lt;=RFM_Thresholds!$C$2,4,IF(RFM_Customers[Recency]&lt;=RFM_Thresholds!$D$2,3,IF(RFM_Customers[Recency]&lt;=RFM_Thresholds!$E$2,2,1))))</f>
        <v>3</v>
      </c>
      <c r="I1589">
        <f>IF(RFM_Customers[Frequency]&lt;=RFM_Thresholds!$B$2,1, IF(RFM_Customers[Frequency]&lt;=RFM_Thresholds!$C$2,2,IF(RFM_Customers[Frequency]&lt;=RFM_Thresholds!$D$2,3,IF(RFM_Customers[Frequency]&lt;=RFM_Thresholds!$E$2,4,5))))</f>
        <v>1</v>
      </c>
      <c r="J1589">
        <f>IF(RFM_Customers[NetSpending]&lt;=RFM_Thresholds!$B$2,1, IF(RFM_Customers[NetSpending]&lt;=RFM_Thresholds!$C$2,2,IF(RFM_Customers[NetSpending]&lt;=RFM_Thresholds!$D$2,3,IF(RFM_Customers[NetSpending]&lt;=RFM_Thresholds!$E$2,4,5))))</f>
        <v>5</v>
      </c>
      <c r="K1589">
        <f t="shared" si="24"/>
        <v>9</v>
      </c>
    </row>
    <row r="1590" spans="1:11" x14ac:dyDescent="0.25">
      <c r="A1590">
        <v>15272</v>
      </c>
      <c r="B1590">
        <v>2030.9500000000019</v>
      </c>
      <c r="C1590">
        <v>0</v>
      </c>
      <c r="D1590">
        <v>2030.9500000000019</v>
      </c>
      <c r="E1590">
        <v>6</v>
      </c>
      <c r="F1590" s="1">
        <v>40829</v>
      </c>
      <c r="G1590">
        <v>58</v>
      </c>
      <c r="H1590">
        <f>IF(RFM_Customers[Recency]&lt;=RFM_Thresholds!$B$2,5, IF(RFM_Customers[Recency]&lt;=RFM_Thresholds!$C$2,4,IF(RFM_Customers[Recency]&lt;=RFM_Thresholds!$D$2,3,IF(RFM_Customers[Recency]&lt;=RFM_Thresholds!$E$2,2,1))))</f>
        <v>4</v>
      </c>
      <c r="I1590">
        <f>IF(RFM_Customers[Frequency]&lt;=RFM_Thresholds!$B$2,1, IF(RFM_Customers[Frequency]&lt;=RFM_Thresholds!$C$2,2,IF(RFM_Customers[Frequency]&lt;=RFM_Thresholds!$D$2,3,IF(RFM_Customers[Frequency]&lt;=RFM_Thresholds!$E$2,4,5))))</f>
        <v>1</v>
      </c>
      <c r="J1590">
        <f>IF(RFM_Customers[NetSpending]&lt;=RFM_Thresholds!$B$2,1, IF(RFM_Customers[NetSpending]&lt;=RFM_Thresholds!$C$2,2,IF(RFM_Customers[NetSpending]&lt;=RFM_Thresholds!$D$2,3,IF(RFM_Customers[NetSpending]&lt;=RFM_Thresholds!$E$2,4,5))))</f>
        <v>5</v>
      </c>
      <c r="K1590">
        <f t="shared" si="24"/>
        <v>10</v>
      </c>
    </row>
    <row r="1591" spans="1:11" x14ac:dyDescent="0.25">
      <c r="A1591">
        <v>17285</v>
      </c>
      <c r="B1591">
        <v>407.93999999999988</v>
      </c>
      <c r="C1591">
        <v>0</v>
      </c>
      <c r="D1591">
        <v>407.93999999999988</v>
      </c>
      <c r="E1591">
        <v>2</v>
      </c>
      <c r="F1591" s="1">
        <v>40258</v>
      </c>
      <c r="G1591">
        <v>629</v>
      </c>
      <c r="H1591">
        <f>IF(RFM_Customers[Recency]&lt;=RFM_Thresholds!$B$2,5, IF(RFM_Customers[Recency]&lt;=RFM_Thresholds!$C$2,4,IF(RFM_Customers[Recency]&lt;=RFM_Thresholds!$D$2,3,IF(RFM_Customers[Recency]&lt;=RFM_Thresholds!$E$2,2,1))))</f>
        <v>1</v>
      </c>
      <c r="I1591">
        <f>IF(RFM_Customers[Frequency]&lt;=RFM_Thresholds!$B$2,1, IF(RFM_Customers[Frequency]&lt;=RFM_Thresholds!$C$2,2,IF(RFM_Customers[Frequency]&lt;=RFM_Thresholds!$D$2,3,IF(RFM_Customers[Frequency]&lt;=RFM_Thresholds!$E$2,4,5))))</f>
        <v>1</v>
      </c>
      <c r="J1591">
        <f>IF(RFM_Customers[NetSpending]&lt;=RFM_Thresholds!$B$2,1, IF(RFM_Customers[NetSpending]&lt;=RFM_Thresholds!$C$2,2,IF(RFM_Customers[NetSpending]&lt;=RFM_Thresholds!$D$2,3,IF(RFM_Customers[NetSpending]&lt;=RFM_Thresholds!$E$2,4,5))))</f>
        <v>4</v>
      </c>
      <c r="K1591">
        <f t="shared" si="24"/>
        <v>6</v>
      </c>
    </row>
    <row r="1592" spans="1:11" x14ac:dyDescent="0.25">
      <c r="A1592">
        <v>13421</v>
      </c>
      <c r="B1592">
        <v>4058.7500000000005</v>
      </c>
      <c r="C1592">
        <v>14.299999999999999</v>
      </c>
      <c r="D1592">
        <v>4044.4500000000007</v>
      </c>
      <c r="E1592">
        <v>8</v>
      </c>
      <c r="F1592" s="1">
        <v>40846</v>
      </c>
      <c r="G1592">
        <v>41</v>
      </c>
      <c r="H1592">
        <f>IF(RFM_Customers[Recency]&lt;=RFM_Thresholds!$B$2,5, IF(RFM_Customers[Recency]&lt;=RFM_Thresholds!$C$2,4,IF(RFM_Customers[Recency]&lt;=RFM_Thresholds!$D$2,3,IF(RFM_Customers[Recency]&lt;=RFM_Thresholds!$E$2,2,1))))</f>
        <v>4</v>
      </c>
      <c r="I1592">
        <f>IF(RFM_Customers[Frequency]&lt;=RFM_Thresholds!$B$2,1, IF(RFM_Customers[Frequency]&lt;=RFM_Thresholds!$C$2,2,IF(RFM_Customers[Frequency]&lt;=RFM_Thresholds!$D$2,3,IF(RFM_Customers[Frequency]&lt;=RFM_Thresholds!$E$2,4,5))))</f>
        <v>1</v>
      </c>
      <c r="J1592">
        <f>IF(RFM_Customers[NetSpending]&lt;=RFM_Thresholds!$B$2,1, IF(RFM_Customers[NetSpending]&lt;=RFM_Thresholds!$C$2,2,IF(RFM_Customers[NetSpending]&lt;=RFM_Thresholds!$D$2,3,IF(RFM_Customers[NetSpending]&lt;=RFM_Thresholds!$E$2,4,5))))</f>
        <v>5</v>
      </c>
      <c r="K1592">
        <f t="shared" si="24"/>
        <v>10</v>
      </c>
    </row>
    <row r="1593" spans="1:11" x14ac:dyDescent="0.25">
      <c r="A1593">
        <v>16838</v>
      </c>
      <c r="B1593">
        <v>1159.6100000000001</v>
      </c>
      <c r="C1593">
        <v>32.950000000000003</v>
      </c>
      <c r="D1593">
        <v>1126.6600000000001</v>
      </c>
      <c r="E1593">
        <v>4</v>
      </c>
      <c r="F1593" s="1">
        <v>40689</v>
      </c>
      <c r="G1593">
        <v>198</v>
      </c>
      <c r="H1593">
        <f>IF(RFM_Customers[Recency]&lt;=RFM_Thresholds!$B$2,5, IF(RFM_Customers[Recency]&lt;=RFM_Thresholds!$C$2,4,IF(RFM_Customers[Recency]&lt;=RFM_Thresholds!$D$2,3,IF(RFM_Customers[Recency]&lt;=RFM_Thresholds!$E$2,2,1))))</f>
        <v>2</v>
      </c>
      <c r="I1593">
        <f>IF(RFM_Customers[Frequency]&lt;=RFM_Thresholds!$B$2,1, IF(RFM_Customers[Frequency]&lt;=RFM_Thresholds!$C$2,2,IF(RFM_Customers[Frequency]&lt;=RFM_Thresholds!$D$2,3,IF(RFM_Customers[Frequency]&lt;=RFM_Thresholds!$E$2,4,5))))</f>
        <v>1</v>
      </c>
      <c r="J1593">
        <f>IF(RFM_Customers[NetSpending]&lt;=RFM_Thresholds!$B$2,1, IF(RFM_Customers[NetSpending]&lt;=RFM_Thresholds!$C$2,2,IF(RFM_Customers[NetSpending]&lt;=RFM_Thresholds!$D$2,3,IF(RFM_Customers[NetSpending]&lt;=RFM_Thresholds!$E$2,4,5))))</f>
        <v>5</v>
      </c>
      <c r="K1593">
        <f t="shared" si="24"/>
        <v>8</v>
      </c>
    </row>
    <row r="1594" spans="1:11" x14ac:dyDescent="0.25">
      <c r="A1594">
        <v>15964</v>
      </c>
      <c r="B1594">
        <v>269.20999999999998</v>
      </c>
      <c r="C1594">
        <v>0</v>
      </c>
      <c r="D1594">
        <v>269.20999999999998</v>
      </c>
      <c r="E1594">
        <v>1</v>
      </c>
      <c r="F1594" s="1">
        <v>40223</v>
      </c>
      <c r="G1594">
        <v>664</v>
      </c>
      <c r="H1594">
        <f>IF(RFM_Customers[Recency]&lt;=RFM_Thresholds!$B$2,5, IF(RFM_Customers[Recency]&lt;=RFM_Thresholds!$C$2,4,IF(RFM_Customers[Recency]&lt;=RFM_Thresholds!$D$2,3,IF(RFM_Customers[Recency]&lt;=RFM_Thresholds!$E$2,2,1))))</f>
        <v>1</v>
      </c>
      <c r="I1594">
        <f>IF(RFM_Customers[Frequency]&lt;=RFM_Thresholds!$B$2,1, IF(RFM_Customers[Frequency]&lt;=RFM_Thresholds!$C$2,2,IF(RFM_Customers[Frequency]&lt;=RFM_Thresholds!$D$2,3,IF(RFM_Customers[Frequency]&lt;=RFM_Thresholds!$E$2,4,5))))</f>
        <v>1</v>
      </c>
      <c r="J1594">
        <f>IF(RFM_Customers[NetSpending]&lt;=RFM_Thresholds!$B$2,1, IF(RFM_Customers[NetSpending]&lt;=RFM_Thresholds!$C$2,2,IF(RFM_Customers[NetSpending]&lt;=RFM_Thresholds!$D$2,3,IF(RFM_Customers[NetSpending]&lt;=RFM_Thresholds!$E$2,4,5))))</f>
        <v>4</v>
      </c>
      <c r="K1594">
        <f t="shared" si="24"/>
        <v>6</v>
      </c>
    </row>
    <row r="1595" spans="1:11" x14ac:dyDescent="0.25">
      <c r="A1595">
        <v>14909</v>
      </c>
      <c r="B1595">
        <v>1404.6800000000007</v>
      </c>
      <c r="C1595">
        <v>23.7</v>
      </c>
      <c r="D1595">
        <v>1380.9800000000007</v>
      </c>
      <c r="E1595">
        <v>3</v>
      </c>
      <c r="F1595" s="1">
        <v>40449</v>
      </c>
      <c r="G1595">
        <v>438</v>
      </c>
      <c r="H1595">
        <f>IF(RFM_Customers[Recency]&lt;=RFM_Thresholds!$B$2,5, IF(RFM_Customers[Recency]&lt;=RFM_Thresholds!$C$2,4,IF(RFM_Customers[Recency]&lt;=RFM_Thresholds!$D$2,3,IF(RFM_Customers[Recency]&lt;=RFM_Thresholds!$E$2,2,1))))</f>
        <v>1</v>
      </c>
      <c r="I1595">
        <f>IF(RFM_Customers[Frequency]&lt;=RFM_Thresholds!$B$2,1, IF(RFM_Customers[Frequency]&lt;=RFM_Thresholds!$C$2,2,IF(RFM_Customers[Frequency]&lt;=RFM_Thresholds!$D$2,3,IF(RFM_Customers[Frequency]&lt;=RFM_Thresholds!$E$2,4,5))))</f>
        <v>1</v>
      </c>
      <c r="J1595">
        <f>IF(RFM_Customers[NetSpending]&lt;=RFM_Thresholds!$B$2,1, IF(RFM_Customers[NetSpending]&lt;=RFM_Thresholds!$C$2,2,IF(RFM_Customers[NetSpending]&lt;=RFM_Thresholds!$D$2,3,IF(RFM_Customers[NetSpending]&lt;=RFM_Thresholds!$E$2,4,5))))</f>
        <v>5</v>
      </c>
      <c r="K1595">
        <f t="shared" si="24"/>
        <v>7</v>
      </c>
    </row>
    <row r="1596" spans="1:11" x14ac:dyDescent="0.25">
      <c r="A1596">
        <v>18179</v>
      </c>
      <c r="B1596">
        <v>2547.5500000000006</v>
      </c>
      <c r="C1596">
        <v>0</v>
      </c>
      <c r="D1596">
        <v>2547.5500000000006</v>
      </c>
      <c r="E1596">
        <v>8</v>
      </c>
      <c r="F1596" s="1">
        <v>40877</v>
      </c>
      <c r="G1596">
        <v>10</v>
      </c>
      <c r="H1596">
        <f>IF(RFM_Customers[Recency]&lt;=RFM_Thresholds!$B$2,5, IF(RFM_Customers[Recency]&lt;=RFM_Thresholds!$C$2,4,IF(RFM_Customers[Recency]&lt;=RFM_Thresholds!$D$2,3,IF(RFM_Customers[Recency]&lt;=RFM_Thresholds!$E$2,2,1))))</f>
        <v>5</v>
      </c>
      <c r="I1596">
        <f>IF(RFM_Customers[Frequency]&lt;=RFM_Thresholds!$B$2,1, IF(RFM_Customers[Frequency]&lt;=RFM_Thresholds!$C$2,2,IF(RFM_Customers[Frequency]&lt;=RFM_Thresholds!$D$2,3,IF(RFM_Customers[Frequency]&lt;=RFM_Thresholds!$E$2,4,5))))</f>
        <v>1</v>
      </c>
      <c r="J1596">
        <f>IF(RFM_Customers[NetSpending]&lt;=RFM_Thresholds!$B$2,1, IF(RFM_Customers[NetSpending]&lt;=RFM_Thresholds!$C$2,2,IF(RFM_Customers[NetSpending]&lt;=RFM_Thresholds!$D$2,3,IF(RFM_Customers[NetSpending]&lt;=RFM_Thresholds!$E$2,4,5))))</f>
        <v>5</v>
      </c>
      <c r="K1596">
        <f t="shared" si="24"/>
        <v>11</v>
      </c>
    </row>
    <row r="1597" spans="1:11" x14ac:dyDescent="0.25">
      <c r="A1597">
        <v>14943</v>
      </c>
      <c r="B1597">
        <v>107.62</v>
      </c>
      <c r="C1597">
        <v>0</v>
      </c>
      <c r="D1597">
        <v>107.62</v>
      </c>
      <c r="E1597">
        <v>1</v>
      </c>
      <c r="F1597" s="1">
        <v>40223</v>
      </c>
      <c r="G1597">
        <v>664</v>
      </c>
      <c r="H1597">
        <f>IF(RFM_Customers[Recency]&lt;=RFM_Thresholds!$B$2,5, IF(RFM_Customers[Recency]&lt;=RFM_Thresholds!$C$2,4,IF(RFM_Customers[Recency]&lt;=RFM_Thresholds!$D$2,3,IF(RFM_Customers[Recency]&lt;=RFM_Thresholds!$E$2,2,1))))</f>
        <v>1</v>
      </c>
      <c r="I1597">
        <f>IF(RFM_Customers[Frequency]&lt;=RFM_Thresholds!$B$2,1, IF(RFM_Customers[Frequency]&lt;=RFM_Thresholds!$C$2,2,IF(RFM_Customers[Frequency]&lt;=RFM_Thresholds!$D$2,3,IF(RFM_Customers[Frequency]&lt;=RFM_Thresholds!$E$2,4,5))))</f>
        <v>1</v>
      </c>
      <c r="J1597">
        <f>IF(RFM_Customers[NetSpending]&lt;=RFM_Thresholds!$B$2,1, IF(RFM_Customers[NetSpending]&lt;=RFM_Thresholds!$C$2,2,IF(RFM_Customers[NetSpending]&lt;=RFM_Thresholds!$D$2,3,IF(RFM_Customers[NetSpending]&lt;=RFM_Thresholds!$E$2,4,5))))</f>
        <v>3</v>
      </c>
      <c r="K1597">
        <f t="shared" si="24"/>
        <v>5</v>
      </c>
    </row>
    <row r="1598" spans="1:11" x14ac:dyDescent="0.25">
      <c r="A1598">
        <v>12426</v>
      </c>
      <c r="B1598">
        <v>1345.2100000000005</v>
      </c>
      <c r="C1598">
        <v>33.800000000000004</v>
      </c>
      <c r="D1598">
        <v>1311.4100000000003</v>
      </c>
      <c r="E1598">
        <v>2</v>
      </c>
      <c r="F1598" s="1">
        <v>40692</v>
      </c>
      <c r="G1598">
        <v>195</v>
      </c>
      <c r="H1598">
        <f>IF(RFM_Customers[Recency]&lt;=RFM_Thresholds!$B$2,5, IF(RFM_Customers[Recency]&lt;=RFM_Thresholds!$C$2,4,IF(RFM_Customers[Recency]&lt;=RFM_Thresholds!$D$2,3,IF(RFM_Customers[Recency]&lt;=RFM_Thresholds!$E$2,2,1))))</f>
        <v>2</v>
      </c>
      <c r="I1598">
        <f>IF(RFM_Customers[Frequency]&lt;=RFM_Thresholds!$B$2,1, IF(RFM_Customers[Frequency]&lt;=RFM_Thresholds!$C$2,2,IF(RFM_Customers[Frequency]&lt;=RFM_Thresholds!$D$2,3,IF(RFM_Customers[Frequency]&lt;=RFM_Thresholds!$E$2,4,5))))</f>
        <v>1</v>
      </c>
      <c r="J1598">
        <f>IF(RFM_Customers[NetSpending]&lt;=RFM_Thresholds!$B$2,1, IF(RFM_Customers[NetSpending]&lt;=RFM_Thresholds!$C$2,2,IF(RFM_Customers[NetSpending]&lt;=RFM_Thresholds!$D$2,3,IF(RFM_Customers[NetSpending]&lt;=RFM_Thresholds!$E$2,4,5))))</f>
        <v>5</v>
      </c>
      <c r="K1598">
        <f t="shared" si="24"/>
        <v>8</v>
      </c>
    </row>
    <row r="1599" spans="1:11" x14ac:dyDescent="0.25">
      <c r="A1599">
        <v>12391</v>
      </c>
      <c r="B1599">
        <v>2724.8399999999938</v>
      </c>
      <c r="C1599">
        <v>25.599999999999998</v>
      </c>
      <c r="D1599">
        <v>2699.2399999999939</v>
      </c>
      <c r="E1599">
        <v>6</v>
      </c>
      <c r="F1599" s="1">
        <v>40865</v>
      </c>
      <c r="G1599">
        <v>22</v>
      </c>
      <c r="H1599">
        <f>IF(RFM_Customers[Recency]&lt;=RFM_Thresholds!$B$2,5, IF(RFM_Customers[Recency]&lt;=RFM_Thresholds!$C$2,4,IF(RFM_Customers[Recency]&lt;=RFM_Thresholds!$D$2,3,IF(RFM_Customers[Recency]&lt;=RFM_Thresholds!$E$2,2,1))))</f>
        <v>4</v>
      </c>
      <c r="I1599">
        <f>IF(RFM_Customers[Frequency]&lt;=RFM_Thresholds!$B$2,1, IF(RFM_Customers[Frequency]&lt;=RFM_Thresholds!$C$2,2,IF(RFM_Customers[Frequency]&lt;=RFM_Thresholds!$D$2,3,IF(RFM_Customers[Frequency]&lt;=RFM_Thresholds!$E$2,4,5))))</f>
        <v>1</v>
      </c>
      <c r="J1599">
        <f>IF(RFM_Customers[NetSpending]&lt;=RFM_Thresholds!$B$2,1, IF(RFM_Customers[NetSpending]&lt;=RFM_Thresholds!$C$2,2,IF(RFM_Customers[NetSpending]&lt;=RFM_Thresholds!$D$2,3,IF(RFM_Customers[NetSpending]&lt;=RFM_Thresholds!$E$2,4,5))))</f>
        <v>5</v>
      </c>
      <c r="K1599">
        <f t="shared" si="24"/>
        <v>10</v>
      </c>
    </row>
    <row r="1600" spans="1:11" x14ac:dyDescent="0.25">
      <c r="A1600">
        <v>14282</v>
      </c>
      <c r="B1600">
        <v>7250.7600000000111</v>
      </c>
      <c r="C1600">
        <v>5</v>
      </c>
      <c r="D1600">
        <v>7245.7600000000111</v>
      </c>
      <c r="E1600">
        <v>25</v>
      </c>
      <c r="F1600" s="1">
        <v>40883</v>
      </c>
      <c r="G1600">
        <v>4</v>
      </c>
      <c r="H1600">
        <f>IF(RFM_Customers[Recency]&lt;=RFM_Thresholds!$B$2,5, IF(RFM_Customers[Recency]&lt;=RFM_Thresholds!$C$2,4,IF(RFM_Customers[Recency]&lt;=RFM_Thresholds!$D$2,3,IF(RFM_Customers[Recency]&lt;=RFM_Thresholds!$E$2,2,1))))</f>
        <v>5</v>
      </c>
      <c r="I1600">
        <f>IF(RFM_Customers[Frequency]&lt;=RFM_Thresholds!$B$2,1, IF(RFM_Customers[Frequency]&lt;=RFM_Thresholds!$C$2,2,IF(RFM_Customers[Frequency]&lt;=RFM_Thresholds!$D$2,3,IF(RFM_Customers[Frequency]&lt;=RFM_Thresholds!$E$2,4,5))))</f>
        <v>2</v>
      </c>
      <c r="J1600">
        <f>IF(RFM_Customers[NetSpending]&lt;=RFM_Thresholds!$B$2,1, IF(RFM_Customers[NetSpending]&lt;=RFM_Thresholds!$C$2,2,IF(RFM_Customers[NetSpending]&lt;=RFM_Thresholds!$D$2,3,IF(RFM_Customers[NetSpending]&lt;=RFM_Thresholds!$E$2,4,5))))</f>
        <v>5</v>
      </c>
      <c r="K1600">
        <f t="shared" si="24"/>
        <v>12</v>
      </c>
    </row>
    <row r="1601" spans="1:11" x14ac:dyDescent="0.25">
      <c r="A1601">
        <v>12380</v>
      </c>
      <c r="B1601">
        <v>9676.3000000000011</v>
      </c>
      <c r="C1601">
        <v>1788.3</v>
      </c>
      <c r="D1601">
        <v>7888.0000000000055</v>
      </c>
      <c r="E1601">
        <v>11</v>
      </c>
      <c r="F1601" s="1">
        <v>40865</v>
      </c>
      <c r="G1601">
        <v>22</v>
      </c>
      <c r="H1601">
        <f>IF(RFM_Customers[Recency]&lt;=RFM_Thresholds!$B$2,5, IF(RFM_Customers[Recency]&lt;=RFM_Thresholds!$C$2,4,IF(RFM_Customers[Recency]&lt;=RFM_Thresholds!$D$2,3,IF(RFM_Customers[Recency]&lt;=RFM_Thresholds!$E$2,2,1))))</f>
        <v>4</v>
      </c>
      <c r="I1601">
        <f>IF(RFM_Customers[Frequency]&lt;=RFM_Thresholds!$B$2,1, IF(RFM_Customers[Frequency]&lt;=RFM_Thresholds!$C$2,2,IF(RFM_Customers[Frequency]&lt;=RFM_Thresholds!$D$2,3,IF(RFM_Customers[Frequency]&lt;=RFM_Thresholds!$E$2,4,5))))</f>
        <v>1</v>
      </c>
      <c r="J1601">
        <f>IF(RFM_Customers[NetSpending]&lt;=RFM_Thresholds!$B$2,1, IF(RFM_Customers[NetSpending]&lt;=RFM_Thresholds!$C$2,2,IF(RFM_Customers[NetSpending]&lt;=RFM_Thresholds!$D$2,3,IF(RFM_Customers[NetSpending]&lt;=RFM_Thresholds!$E$2,4,5))))</f>
        <v>5</v>
      </c>
      <c r="K1601">
        <f t="shared" si="24"/>
        <v>10</v>
      </c>
    </row>
    <row r="1602" spans="1:11" x14ac:dyDescent="0.25">
      <c r="A1602">
        <v>16330</v>
      </c>
      <c r="B1602">
        <v>625.37999999999977</v>
      </c>
      <c r="C1602">
        <v>9.6999999999999993</v>
      </c>
      <c r="D1602">
        <v>615.67999999999984</v>
      </c>
      <c r="E1602">
        <v>7</v>
      </c>
      <c r="F1602" s="1">
        <v>40869</v>
      </c>
      <c r="G1602">
        <v>18</v>
      </c>
      <c r="H1602">
        <f>IF(RFM_Customers[Recency]&lt;=RFM_Thresholds!$B$2,5, IF(RFM_Customers[Recency]&lt;=RFM_Thresholds!$C$2,4,IF(RFM_Customers[Recency]&lt;=RFM_Thresholds!$D$2,3,IF(RFM_Customers[Recency]&lt;=RFM_Thresholds!$E$2,2,1))))</f>
        <v>5</v>
      </c>
      <c r="I1602">
        <f>IF(RFM_Customers[Frequency]&lt;=RFM_Thresholds!$B$2,1, IF(RFM_Customers[Frequency]&lt;=RFM_Thresholds!$C$2,2,IF(RFM_Customers[Frequency]&lt;=RFM_Thresholds!$D$2,3,IF(RFM_Customers[Frequency]&lt;=RFM_Thresholds!$E$2,4,5))))</f>
        <v>1</v>
      </c>
      <c r="J1602">
        <f>IF(RFM_Customers[NetSpending]&lt;=RFM_Thresholds!$B$2,1, IF(RFM_Customers[NetSpending]&lt;=RFM_Thresholds!$C$2,2,IF(RFM_Customers[NetSpending]&lt;=RFM_Thresholds!$D$2,3,IF(RFM_Customers[NetSpending]&lt;=RFM_Thresholds!$E$2,4,5))))</f>
        <v>5</v>
      </c>
      <c r="K1602">
        <f t="shared" ref="K1602:K1665" si="25">H1602+I1602+J1602</f>
        <v>11</v>
      </c>
    </row>
    <row r="1603" spans="1:11" x14ac:dyDescent="0.25">
      <c r="A1603">
        <v>17136</v>
      </c>
      <c r="B1603">
        <v>231.67999999999998</v>
      </c>
      <c r="C1603">
        <v>0</v>
      </c>
      <c r="D1603">
        <v>231.67999999999998</v>
      </c>
      <c r="E1603">
        <v>1</v>
      </c>
      <c r="F1603" s="1">
        <v>40224</v>
      </c>
      <c r="G1603">
        <v>663</v>
      </c>
      <c r="H1603">
        <f>IF(RFM_Customers[Recency]&lt;=RFM_Thresholds!$B$2,5, IF(RFM_Customers[Recency]&lt;=RFM_Thresholds!$C$2,4,IF(RFM_Customers[Recency]&lt;=RFM_Thresholds!$D$2,3,IF(RFM_Customers[Recency]&lt;=RFM_Thresholds!$E$2,2,1))))</f>
        <v>1</v>
      </c>
      <c r="I1603">
        <f>IF(RFM_Customers[Frequency]&lt;=RFM_Thresholds!$B$2,1, IF(RFM_Customers[Frequency]&lt;=RFM_Thresholds!$C$2,2,IF(RFM_Customers[Frequency]&lt;=RFM_Thresholds!$D$2,3,IF(RFM_Customers[Frequency]&lt;=RFM_Thresholds!$E$2,4,5))))</f>
        <v>1</v>
      </c>
      <c r="J1603">
        <f>IF(RFM_Customers[NetSpending]&lt;=RFM_Thresholds!$B$2,1, IF(RFM_Customers[NetSpending]&lt;=RFM_Thresholds!$C$2,2,IF(RFM_Customers[NetSpending]&lt;=RFM_Thresholds!$D$2,3,IF(RFM_Customers[NetSpending]&lt;=RFM_Thresholds!$E$2,4,5))))</f>
        <v>4</v>
      </c>
      <c r="K1603">
        <f t="shared" si="25"/>
        <v>6</v>
      </c>
    </row>
    <row r="1604" spans="1:11" x14ac:dyDescent="0.25">
      <c r="A1604">
        <v>15371</v>
      </c>
      <c r="B1604">
        <v>59.400000000000006</v>
      </c>
      <c r="C1604">
        <v>0</v>
      </c>
      <c r="D1604">
        <v>59.400000000000006</v>
      </c>
      <c r="E1604">
        <v>1</v>
      </c>
      <c r="F1604" s="1">
        <v>40224</v>
      </c>
      <c r="G1604">
        <v>663</v>
      </c>
      <c r="H1604">
        <f>IF(RFM_Customers[Recency]&lt;=RFM_Thresholds!$B$2,5, IF(RFM_Customers[Recency]&lt;=RFM_Thresholds!$C$2,4,IF(RFM_Customers[Recency]&lt;=RFM_Thresholds!$D$2,3,IF(RFM_Customers[Recency]&lt;=RFM_Thresholds!$E$2,2,1))))</f>
        <v>1</v>
      </c>
      <c r="I1604">
        <f>IF(RFM_Customers[Frequency]&lt;=RFM_Thresholds!$B$2,1, IF(RFM_Customers[Frequency]&lt;=RFM_Thresholds!$C$2,2,IF(RFM_Customers[Frequency]&lt;=RFM_Thresholds!$D$2,3,IF(RFM_Customers[Frequency]&lt;=RFM_Thresholds!$E$2,4,5))))</f>
        <v>1</v>
      </c>
      <c r="J1604">
        <f>IF(RFM_Customers[NetSpending]&lt;=RFM_Thresholds!$B$2,1, IF(RFM_Customers[NetSpending]&lt;=RFM_Thresholds!$C$2,2,IF(RFM_Customers[NetSpending]&lt;=RFM_Thresholds!$D$2,3,IF(RFM_Customers[NetSpending]&lt;=RFM_Thresholds!$E$2,4,5))))</f>
        <v>3</v>
      </c>
      <c r="K1604">
        <f t="shared" si="25"/>
        <v>5</v>
      </c>
    </row>
    <row r="1605" spans="1:11" x14ac:dyDescent="0.25">
      <c r="A1605">
        <v>16544</v>
      </c>
      <c r="B1605">
        <v>376.70000000000005</v>
      </c>
      <c r="C1605">
        <v>266.40000000000003</v>
      </c>
      <c r="D1605">
        <v>110.3</v>
      </c>
      <c r="E1605">
        <v>4</v>
      </c>
      <c r="F1605" s="1">
        <v>40367</v>
      </c>
      <c r="G1605">
        <v>520</v>
      </c>
      <c r="H1605">
        <f>IF(RFM_Customers[Recency]&lt;=RFM_Thresholds!$B$2,5, IF(RFM_Customers[Recency]&lt;=RFM_Thresholds!$C$2,4,IF(RFM_Customers[Recency]&lt;=RFM_Thresholds!$D$2,3,IF(RFM_Customers[Recency]&lt;=RFM_Thresholds!$E$2,2,1))))</f>
        <v>1</v>
      </c>
      <c r="I1605">
        <f>IF(RFM_Customers[Frequency]&lt;=RFM_Thresholds!$B$2,1, IF(RFM_Customers[Frequency]&lt;=RFM_Thresholds!$C$2,2,IF(RFM_Customers[Frequency]&lt;=RFM_Thresholds!$D$2,3,IF(RFM_Customers[Frequency]&lt;=RFM_Thresholds!$E$2,4,5))))</f>
        <v>1</v>
      </c>
      <c r="J1605">
        <f>IF(RFM_Customers[NetSpending]&lt;=RFM_Thresholds!$B$2,1, IF(RFM_Customers[NetSpending]&lt;=RFM_Thresholds!$C$2,2,IF(RFM_Customers[NetSpending]&lt;=RFM_Thresholds!$D$2,3,IF(RFM_Customers[NetSpending]&lt;=RFM_Thresholds!$E$2,4,5))))</f>
        <v>3</v>
      </c>
      <c r="K1605">
        <f t="shared" si="25"/>
        <v>5</v>
      </c>
    </row>
    <row r="1606" spans="1:11" x14ac:dyDescent="0.25">
      <c r="A1606">
        <v>16860</v>
      </c>
      <c r="B1606">
        <v>1610.6200000000003</v>
      </c>
      <c r="C1606">
        <v>16.95</v>
      </c>
      <c r="D1606">
        <v>1593.6700000000003</v>
      </c>
      <c r="E1606">
        <v>3</v>
      </c>
      <c r="F1606" s="1">
        <v>40434</v>
      </c>
      <c r="G1606">
        <v>453</v>
      </c>
      <c r="H1606">
        <f>IF(RFM_Customers[Recency]&lt;=RFM_Thresholds!$B$2,5, IF(RFM_Customers[Recency]&lt;=RFM_Thresholds!$C$2,4,IF(RFM_Customers[Recency]&lt;=RFM_Thresholds!$D$2,3,IF(RFM_Customers[Recency]&lt;=RFM_Thresholds!$E$2,2,1))))</f>
        <v>1</v>
      </c>
      <c r="I1606">
        <f>IF(RFM_Customers[Frequency]&lt;=RFM_Thresholds!$B$2,1, IF(RFM_Customers[Frequency]&lt;=RFM_Thresholds!$C$2,2,IF(RFM_Customers[Frequency]&lt;=RFM_Thresholds!$D$2,3,IF(RFM_Customers[Frequency]&lt;=RFM_Thresholds!$E$2,4,5))))</f>
        <v>1</v>
      </c>
      <c r="J1606">
        <f>IF(RFM_Customers[NetSpending]&lt;=RFM_Thresholds!$B$2,1, IF(RFM_Customers[NetSpending]&lt;=RFM_Thresholds!$C$2,2,IF(RFM_Customers[NetSpending]&lt;=RFM_Thresholds!$D$2,3,IF(RFM_Customers[NetSpending]&lt;=RFM_Thresholds!$E$2,4,5))))</f>
        <v>5</v>
      </c>
      <c r="K1606">
        <f t="shared" si="25"/>
        <v>7</v>
      </c>
    </row>
    <row r="1607" spans="1:11" x14ac:dyDescent="0.25">
      <c r="A1607">
        <v>17241</v>
      </c>
      <c r="B1607">
        <v>2736.6400000000008</v>
      </c>
      <c r="C1607">
        <v>0</v>
      </c>
      <c r="D1607">
        <v>2736.6400000000008</v>
      </c>
      <c r="E1607">
        <v>12</v>
      </c>
      <c r="F1607" s="1">
        <v>40501</v>
      </c>
      <c r="G1607">
        <v>386</v>
      </c>
      <c r="H1607">
        <f>IF(RFM_Customers[Recency]&lt;=RFM_Thresholds!$B$2,5, IF(RFM_Customers[Recency]&lt;=RFM_Thresholds!$C$2,4,IF(RFM_Customers[Recency]&lt;=RFM_Thresholds!$D$2,3,IF(RFM_Customers[Recency]&lt;=RFM_Thresholds!$E$2,2,1))))</f>
        <v>2</v>
      </c>
      <c r="I1607">
        <f>IF(RFM_Customers[Frequency]&lt;=RFM_Thresholds!$B$2,1, IF(RFM_Customers[Frequency]&lt;=RFM_Thresholds!$C$2,2,IF(RFM_Customers[Frequency]&lt;=RFM_Thresholds!$D$2,3,IF(RFM_Customers[Frequency]&lt;=RFM_Thresholds!$E$2,4,5))))</f>
        <v>1</v>
      </c>
      <c r="J1607">
        <f>IF(RFM_Customers[NetSpending]&lt;=RFM_Thresholds!$B$2,1, IF(RFM_Customers[NetSpending]&lt;=RFM_Thresholds!$C$2,2,IF(RFM_Customers[NetSpending]&lt;=RFM_Thresholds!$D$2,3,IF(RFM_Customers[NetSpending]&lt;=RFM_Thresholds!$E$2,4,5))))</f>
        <v>5</v>
      </c>
      <c r="K1607">
        <f t="shared" si="25"/>
        <v>8</v>
      </c>
    </row>
    <row r="1608" spans="1:11" x14ac:dyDescent="0.25">
      <c r="A1608">
        <v>17442</v>
      </c>
      <c r="B1608">
        <v>4620.3000000000029</v>
      </c>
      <c r="C1608">
        <v>102.60000000000001</v>
      </c>
      <c r="D1608">
        <v>4517.7000000000035</v>
      </c>
      <c r="E1608">
        <v>15</v>
      </c>
      <c r="F1608" s="1">
        <v>40850</v>
      </c>
      <c r="G1608">
        <v>37</v>
      </c>
      <c r="H1608">
        <f>IF(RFM_Customers[Recency]&lt;=RFM_Thresholds!$B$2,5, IF(RFM_Customers[Recency]&lt;=RFM_Thresholds!$C$2,4,IF(RFM_Customers[Recency]&lt;=RFM_Thresholds!$D$2,3,IF(RFM_Customers[Recency]&lt;=RFM_Thresholds!$E$2,2,1))))</f>
        <v>4</v>
      </c>
      <c r="I1608">
        <f>IF(RFM_Customers[Frequency]&lt;=RFM_Thresholds!$B$2,1, IF(RFM_Customers[Frequency]&lt;=RFM_Thresholds!$C$2,2,IF(RFM_Customers[Frequency]&lt;=RFM_Thresholds!$D$2,3,IF(RFM_Customers[Frequency]&lt;=RFM_Thresholds!$E$2,4,5))))</f>
        <v>1</v>
      </c>
      <c r="J1608">
        <f>IF(RFM_Customers[NetSpending]&lt;=RFM_Thresholds!$B$2,1, IF(RFM_Customers[NetSpending]&lt;=RFM_Thresholds!$C$2,2,IF(RFM_Customers[NetSpending]&lt;=RFM_Thresholds!$D$2,3,IF(RFM_Customers[NetSpending]&lt;=RFM_Thresholds!$E$2,4,5))))</f>
        <v>5</v>
      </c>
      <c r="K1608">
        <f t="shared" si="25"/>
        <v>10</v>
      </c>
    </row>
    <row r="1609" spans="1:11" x14ac:dyDescent="0.25">
      <c r="A1609">
        <v>17644</v>
      </c>
      <c r="B1609">
        <v>6028.5999999999985</v>
      </c>
      <c r="C1609">
        <v>164.06</v>
      </c>
      <c r="D1609">
        <v>5864.5399999999981</v>
      </c>
      <c r="E1609">
        <v>20</v>
      </c>
      <c r="F1609" s="1">
        <v>40885</v>
      </c>
      <c r="G1609">
        <v>2</v>
      </c>
      <c r="H1609">
        <f>IF(RFM_Customers[Recency]&lt;=RFM_Thresholds!$B$2,5, IF(RFM_Customers[Recency]&lt;=RFM_Thresholds!$C$2,4,IF(RFM_Customers[Recency]&lt;=RFM_Thresholds!$D$2,3,IF(RFM_Customers[Recency]&lt;=RFM_Thresholds!$E$2,2,1))))</f>
        <v>5</v>
      </c>
      <c r="I1609">
        <f>IF(RFM_Customers[Frequency]&lt;=RFM_Thresholds!$B$2,1, IF(RFM_Customers[Frequency]&lt;=RFM_Thresholds!$C$2,2,IF(RFM_Customers[Frequency]&lt;=RFM_Thresholds!$D$2,3,IF(RFM_Customers[Frequency]&lt;=RFM_Thresholds!$E$2,4,5))))</f>
        <v>1</v>
      </c>
      <c r="J1609">
        <f>IF(RFM_Customers[NetSpending]&lt;=RFM_Thresholds!$B$2,1, IF(RFM_Customers[NetSpending]&lt;=RFM_Thresholds!$C$2,2,IF(RFM_Customers[NetSpending]&lt;=RFM_Thresholds!$D$2,3,IF(RFM_Customers[NetSpending]&lt;=RFM_Thresholds!$E$2,4,5))))</f>
        <v>5</v>
      </c>
      <c r="K1609">
        <f t="shared" si="25"/>
        <v>11</v>
      </c>
    </row>
    <row r="1610" spans="1:11" x14ac:dyDescent="0.25">
      <c r="A1610">
        <v>15323</v>
      </c>
      <c r="B1610">
        <v>434.59999999999991</v>
      </c>
      <c r="C1610">
        <v>113.7</v>
      </c>
      <c r="D1610">
        <v>320.89999999999986</v>
      </c>
      <c r="E1610">
        <v>3</v>
      </c>
      <c r="F1610" s="1">
        <v>40324</v>
      </c>
      <c r="G1610">
        <v>563</v>
      </c>
      <c r="H1610">
        <f>IF(RFM_Customers[Recency]&lt;=RFM_Thresholds!$B$2,5, IF(RFM_Customers[Recency]&lt;=RFM_Thresholds!$C$2,4,IF(RFM_Customers[Recency]&lt;=RFM_Thresholds!$D$2,3,IF(RFM_Customers[Recency]&lt;=RFM_Thresholds!$E$2,2,1))))</f>
        <v>1</v>
      </c>
      <c r="I1610">
        <f>IF(RFM_Customers[Frequency]&lt;=RFM_Thresholds!$B$2,1, IF(RFM_Customers[Frequency]&lt;=RFM_Thresholds!$C$2,2,IF(RFM_Customers[Frequency]&lt;=RFM_Thresholds!$D$2,3,IF(RFM_Customers[Frequency]&lt;=RFM_Thresholds!$E$2,4,5))))</f>
        <v>1</v>
      </c>
      <c r="J1610">
        <f>IF(RFM_Customers[NetSpending]&lt;=RFM_Thresholds!$B$2,1, IF(RFM_Customers[NetSpending]&lt;=RFM_Thresholds!$C$2,2,IF(RFM_Customers[NetSpending]&lt;=RFM_Thresholds!$D$2,3,IF(RFM_Customers[NetSpending]&lt;=RFM_Thresholds!$E$2,4,5))))</f>
        <v>4</v>
      </c>
      <c r="K1610">
        <f t="shared" si="25"/>
        <v>6</v>
      </c>
    </row>
    <row r="1611" spans="1:11" x14ac:dyDescent="0.25">
      <c r="A1611">
        <v>13802</v>
      </c>
      <c r="B1611">
        <v>26259.110000000011</v>
      </c>
      <c r="C1611">
        <v>767.55</v>
      </c>
      <c r="D1611">
        <v>25491.560000000012</v>
      </c>
      <c r="E1611">
        <v>19</v>
      </c>
      <c r="F1611" s="1">
        <v>40748</v>
      </c>
      <c r="G1611">
        <v>139</v>
      </c>
      <c r="H1611">
        <f>IF(RFM_Customers[Recency]&lt;=RFM_Thresholds!$B$2,5, IF(RFM_Customers[Recency]&lt;=RFM_Thresholds!$C$2,4,IF(RFM_Customers[Recency]&lt;=RFM_Thresholds!$D$2,3,IF(RFM_Customers[Recency]&lt;=RFM_Thresholds!$E$2,2,1))))</f>
        <v>3</v>
      </c>
      <c r="I1611">
        <f>IF(RFM_Customers[Frequency]&lt;=RFM_Thresholds!$B$2,1, IF(RFM_Customers[Frequency]&lt;=RFM_Thresholds!$C$2,2,IF(RFM_Customers[Frequency]&lt;=RFM_Thresholds!$D$2,3,IF(RFM_Customers[Frequency]&lt;=RFM_Thresholds!$E$2,4,5))))</f>
        <v>1</v>
      </c>
      <c r="J1611">
        <f>IF(RFM_Customers[NetSpending]&lt;=RFM_Thresholds!$B$2,1, IF(RFM_Customers[NetSpending]&lt;=RFM_Thresholds!$C$2,2,IF(RFM_Customers[NetSpending]&lt;=RFM_Thresholds!$D$2,3,IF(RFM_Customers[NetSpending]&lt;=RFM_Thresholds!$E$2,4,5))))</f>
        <v>5</v>
      </c>
      <c r="K1611">
        <f t="shared" si="25"/>
        <v>9</v>
      </c>
    </row>
    <row r="1612" spans="1:11" x14ac:dyDescent="0.25">
      <c r="A1612">
        <v>14369</v>
      </c>
      <c r="B1612">
        <v>469.12999999999982</v>
      </c>
      <c r="C1612">
        <v>0</v>
      </c>
      <c r="D1612">
        <v>469.12999999999982</v>
      </c>
      <c r="E1612">
        <v>2</v>
      </c>
      <c r="F1612" s="1">
        <v>40244</v>
      </c>
      <c r="G1612">
        <v>643</v>
      </c>
      <c r="H1612">
        <f>IF(RFM_Customers[Recency]&lt;=RFM_Thresholds!$B$2,5, IF(RFM_Customers[Recency]&lt;=RFM_Thresholds!$C$2,4,IF(RFM_Customers[Recency]&lt;=RFM_Thresholds!$D$2,3,IF(RFM_Customers[Recency]&lt;=RFM_Thresholds!$E$2,2,1))))</f>
        <v>1</v>
      </c>
      <c r="I1612">
        <f>IF(RFM_Customers[Frequency]&lt;=RFM_Thresholds!$B$2,1, IF(RFM_Customers[Frequency]&lt;=RFM_Thresholds!$C$2,2,IF(RFM_Customers[Frequency]&lt;=RFM_Thresholds!$D$2,3,IF(RFM_Customers[Frequency]&lt;=RFM_Thresholds!$E$2,4,5))))</f>
        <v>1</v>
      </c>
      <c r="J1612">
        <f>IF(RFM_Customers[NetSpending]&lt;=RFM_Thresholds!$B$2,1, IF(RFM_Customers[NetSpending]&lt;=RFM_Thresholds!$C$2,2,IF(RFM_Customers[NetSpending]&lt;=RFM_Thresholds!$D$2,3,IF(RFM_Customers[NetSpending]&lt;=RFM_Thresholds!$E$2,4,5))))</f>
        <v>5</v>
      </c>
      <c r="K1612">
        <f t="shared" si="25"/>
        <v>7</v>
      </c>
    </row>
    <row r="1613" spans="1:11" x14ac:dyDescent="0.25">
      <c r="A1613">
        <v>16359</v>
      </c>
      <c r="B1613">
        <v>2697.7500000000014</v>
      </c>
      <c r="C1613">
        <v>318.35000000000002</v>
      </c>
      <c r="D1613">
        <v>2379.4000000000015</v>
      </c>
      <c r="E1613">
        <v>16</v>
      </c>
      <c r="F1613" s="1">
        <v>40879</v>
      </c>
      <c r="G1613">
        <v>8</v>
      </c>
      <c r="H1613">
        <f>IF(RFM_Customers[Recency]&lt;=RFM_Thresholds!$B$2,5, IF(RFM_Customers[Recency]&lt;=RFM_Thresholds!$C$2,4,IF(RFM_Customers[Recency]&lt;=RFM_Thresholds!$D$2,3,IF(RFM_Customers[Recency]&lt;=RFM_Thresholds!$E$2,2,1))))</f>
        <v>5</v>
      </c>
      <c r="I1613">
        <f>IF(RFM_Customers[Frequency]&lt;=RFM_Thresholds!$B$2,1, IF(RFM_Customers[Frequency]&lt;=RFM_Thresholds!$C$2,2,IF(RFM_Customers[Frequency]&lt;=RFM_Thresholds!$D$2,3,IF(RFM_Customers[Frequency]&lt;=RFM_Thresholds!$E$2,4,5))))</f>
        <v>1</v>
      </c>
      <c r="J1613">
        <f>IF(RFM_Customers[NetSpending]&lt;=RFM_Thresholds!$B$2,1, IF(RFM_Customers[NetSpending]&lt;=RFM_Thresholds!$C$2,2,IF(RFM_Customers[NetSpending]&lt;=RFM_Thresholds!$D$2,3,IF(RFM_Customers[NetSpending]&lt;=RFM_Thresholds!$E$2,4,5))))</f>
        <v>5</v>
      </c>
      <c r="K1613">
        <f t="shared" si="25"/>
        <v>11</v>
      </c>
    </row>
    <row r="1614" spans="1:11" x14ac:dyDescent="0.25">
      <c r="A1614">
        <v>14989</v>
      </c>
      <c r="B1614">
        <v>342.40000000000003</v>
      </c>
      <c r="C1614">
        <v>0</v>
      </c>
      <c r="D1614">
        <v>342.40000000000003</v>
      </c>
      <c r="E1614">
        <v>1</v>
      </c>
      <c r="F1614" s="1">
        <v>40225</v>
      </c>
      <c r="G1614">
        <v>662</v>
      </c>
      <c r="H1614">
        <f>IF(RFM_Customers[Recency]&lt;=RFM_Thresholds!$B$2,5, IF(RFM_Customers[Recency]&lt;=RFM_Thresholds!$C$2,4,IF(RFM_Customers[Recency]&lt;=RFM_Thresholds!$D$2,3,IF(RFM_Customers[Recency]&lt;=RFM_Thresholds!$E$2,2,1))))</f>
        <v>1</v>
      </c>
      <c r="I1614">
        <f>IF(RFM_Customers[Frequency]&lt;=RFM_Thresholds!$B$2,1, IF(RFM_Customers[Frequency]&lt;=RFM_Thresholds!$C$2,2,IF(RFM_Customers[Frequency]&lt;=RFM_Thresholds!$D$2,3,IF(RFM_Customers[Frequency]&lt;=RFM_Thresholds!$E$2,4,5))))</f>
        <v>1</v>
      </c>
      <c r="J1614">
        <f>IF(RFM_Customers[NetSpending]&lt;=RFM_Thresholds!$B$2,1, IF(RFM_Customers[NetSpending]&lt;=RFM_Thresholds!$C$2,2,IF(RFM_Customers[NetSpending]&lt;=RFM_Thresholds!$D$2,3,IF(RFM_Customers[NetSpending]&lt;=RFM_Thresholds!$E$2,4,5))))</f>
        <v>4</v>
      </c>
      <c r="K1614">
        <f t="shared" si="25"/>
        <v>6</v>
      </c>
    </row>
    <row r="1615" spans="1:11" x14ac:dyDescent="0.25">
      <c r="A1615">
        <v>16584</v>
      </c>
      <c r="B1615">
        <v>3156.1699999999983</v>
      </c>
      <c r="C1615">
        <v>78.2</v>
      </c>
      <c r="D1615">
        <v>3077.9699999999975</v>
      </c>
      <c r="E1615">
        <v>5</v>
      </c>
      <c r="F1615" s="1">
        <v>40806</v>
      </c>
      <c r="G1615">
        <v>81</v>
      </c>
      <c r="H1615">
        <f>IF(RFM_Customers[Recency]&lt;=RFM_Thresholds!$B$2,5, IF(RFM_Customers[Recency]&lt;=RFM_Thresholds!$C$2,4,IF(RFM_Customers[Recency]&lt;=RFM_Thresholds!$D$2,3,IF(RFM_Customers[Recency]&lt;=RFM_Thresholds!$E$2,2,1))))</f>
        <v>3</v>
      </c>
      <c r="I1615">
        <f>IF(RFM_Customers[Frequency]&lt;=RFM_Thresholds!$B$2,1, IF(RFM_Customers[Frequency]&lt;=RFM_Thresholds!$C$2,2,IF(RFM_Customers[Frequency]&lt;=RFM_Thresholds!$D$2,3,IF(RFM_Customers[Frequency]&lt;=RFM_Thresholds!$E$2,4,5))))</f>
        <v>1</v>
      </c>
      <c r="J1615">
        <f>IF(RFM_Customers[NetSpending]&lt;=RFM_Thresholds!$B$2,1, IF(RFM_Customers[NetSpending]&lt;=RFM_Thresholds!$C$2,2,IF(RFM_Customers[NetSpending]&lt;=RFM_Thresholds!$D$2,3,IF(RFM_Customers[NetSpending]&lt;=RFM_Thresholds!$E$2,4,5))))</f>
        <v>5</v>
      </c>
      <c r="K1615">
        <f t="shared" si="25"/>
        <v>9</v>
      </c>
    </row>
    <row r="1616" spans="1:11" x14ac:dyDescent="0.25">
      <c r="A1616">
        <v>13407</v>
      </c>
      <c r="B1616">
        <v>2244.7000000000003</v>
      </c>
      <c r="C1616">
        <v>132.81</v>
      </c>
      <c r="D1616">
        <v>2111.8900000000012</v>
      </c>
      <c r="E1616">
        <v>3</v>
      </c>
      <c r="F1616" s="1">
        <v>40308</v>
      </c>
      <c r="G1616">
        <v>579</v>
      </c>
      <c r="H1616">
        <f>IF(RFM_Customers[Recency]&lt;=RFM_Thresholds!$B$2,5, IF(RFM_Customers[Recency]&lt;=RFM_Thresholds!$C$2,4,IF(RFM_Customers[Recency]&lt;=RFM_Thresholds!$D$2,3,IF(RFM_Customers[Recency]&lt;=RFM_Thresholds!$E$2,2,1))))</f>
        <v>1</v>
      </c>
      <c r="I1616">
        <f>IF(RFM_Customers[Frequency]&lt;=RFM_Thresholds!$B$2,1, IF(RFM_Customers[Frequency]&lt;=RFM_Thresholds!$C$2,2,IF(RFM_Customers[Frequency]&lt;=RFM_Thresholds!$D$2,3,IF(RFM_Customers[Frequency]&lt;=RFM_Thresholds!$E$2,4,5))))</f>
        <v>1</v>
      </c>
      <c r="J1616">
        <f>IF(RFM_Customers[NetSpending]&lt;=RFM_Thresholds!$B$2,1, IF(RFM_Customers[NetSpending]&lt;=RFM_Thresholds!$C$2,2,IF(RFM_Customers[NetSpending]&lt;=RFM_Thresholds!$D$2,3,IF(RFM_Customers[NetSpending]&lt;=RFM_Thresholds!$E$2,4,5))))</f>
        <v>5</v>
      </c>
      <c r="K1616">
        <f t="shared" si="25"/>
        <v>7</v>
      </c>
    </row>
    <row r="1617" spans="1:11" x14ac:dyDescent="0.25">
      <c r="A1617">
        <v>17171</v>
      </c>
      <c r="B1617">
        <v>384.59</v>
      </c>
      <c r="C1617">
        <v>0</v>
      </c>
      <c r="D1617">
        <v>384.59</v>
      </c>
      <c r="E1617">
        <v>2</v>
      </c>
      <c r="F1617" s="1">
        <v>40597</v>
      </c>
      <c r="G1617">
        <v>290</v>
      </c>
      <c r="H1617">
        <f>IF(RFM_Customers[Recency]&lt;=RFM_Thresholds!$B$2,5, IF(RFM_Customers[Recency]&lt;=RFM_Thresholds!$C$2,4,IF(RFM_Customers[Recency]&lt;=RFM_Thresholds!$D$2,3,IF(RFM_Customers[Recency]&lt;=RFM_Thresholds!$E$2,2,1))))</f>
        <v>2</v>
      </c>
      <c r="I1617">
        <f>IF(RFM_Customers[Frequency]&lt;=RFM_Thresholds!$B$2,1, IF(RFM_Customers[Frequency]&lt;=RFM_Thresholds!$C$2,2,IF(RFM_Customers[Frequency]&lt;=RFM_Thresholds!$D$2,3,IF(RFM_Customers[Frequency]&lt;=RFM_Thresholds!$E$2,4,5))))</f>
        <v>1</v>
      </c>
      <c r="J1617">
        <f>IF(RFM_Customers[NetSpending]&lt;=RFM_Thresholds!$B$2,1, IF(RFM_Customers[NetSpending]&lt;=RFM_Thresholds!$C$2,2,IF(RFM_Customers[NetSpending]&lt;=RFM_Thresholds!$D$2,3,IF(RFM_Customers[NetSpending]&lt;=RFM_Thresholds!$E$2,4,5))))</f>
        <v>4</v>
      </c>
      <c r="K1617">
        <f t="shared" si="25"/>
        <v>7</v>
      </c>
    </row>
    <row r="1618" spans="1:11" x14ac:dyDescent="0.25">
      <c r="A1618">
        <v>14639</v>
      </c>
      <c r="B1618">
        <v>4978.9599999999964</v>
      </c>
      <c r="C1618">
        <v>32.15</v>
      </c>
      <c r="D1618">
        <v>4946.8099999999968</v>
      </c>
      <c r="E1618">
        <v>9</v>
      </c>
      <c r="F1618" s="1">
        <v>40834</v>
      </c>
      <c r="G1618">
        <v>53</v>
      </c>
      <c r="H1618">
        <f>IF(RFM_Customers[Recency]&lt;=RFM_Thresholds!$B$2,5, IF(RFM_Customers[Recency]&lt;=RFM_Thresholds!$C$2,4,IF(RFM_Customers[Recency]&lt;=RFM_Thresholds!$D$2,3,IF(RFM_Customers[Recency]&lt;=RFM_Thresholds!$E$2,2,1))))</f>
        <v>4</v>
      </c>
      <c r="I1618">
        <f>IF(RFM_Customers[Frequency]&lt;=RFM_Thresholds!$B$2,1, IF(RFM_Customers[Frequency]&lt;=RFM_Thresholds!$C$2,2,IF(RFM_Customers[Frequency]&lt;=RFM_Thresholds!$D$2,3,IF(RFM_Customers[Frequency]&lt;=RFM_Thresholds!$E$2,4,5))))</f>
        <v>1</v>
      </c>
      <c r="J1618">
        <f>IF(RFM_Customers[NetSpending]&lt;=RFM_Thresholds!$B$2,1, IF(RFM_Customers[NetSpending]&lt;=RFM_Thresholds!$C$2,2,IF(RFM_Customers[NetSpending]&lt;=RFM_Thresholds!$D$2,3,IF(RFM_Customers[NetSpending]&lt;=RFM_Thresholds!$E$2,4,5))))</f>
        <v>5</v>
      </c>
      <c r="K1618">
        <f t="shared" si="25"/>
        <v>10</v>
      </c>
    </row>
    <row r="1619" spans="1:11" x14ac:dyDescent="0.25">
      <c r="A1619">
        <v>17778</v>
      </c>
      <c r="B1619">
        <v>197.7</v>
      </c>
      <c r="C1619">
        <v>0</v>
      </c>
      <c r="D1619">
        <v>197.7</v>
      </c>
      <c r="E1619">
        <v>1</v>
      </c>
      <c r="F1619" s="1">
        <v>40225</v>
      </c>
      <c r="G1619">
        <v>662</v>
      </c>
      <c r="H1619">
        <f>IF(RFM_Customers[Recency]&lt;=RFM_Thresholds!$B$2,5, IF(RFM_Customers[Recency]&lt;=RFM_Thresholds!$C$2,4,IF(RFM_Customers[Recency]&lt;=RFM_Thresholds!$D$2,3,IF(RFM_Customers[Recency]&lt;=RFM_Thresholds!$E$2,2,1))))</f>
        <v>1</v>
      </c>
      <c r="I1619">
        <f>IF(RFM_Customers[Frequency]&lt;=RFM_Thresholds!$B$2,1, IF(RFM_Customers[Frequency]&lt;=RFM_Thresholds!$C$2,2,IF(RFM_Customers[Frequency]&lt;=RFM_Thresholds!$D$2,3,IF(RFM_Customers[Frequency]&lt;=RFM_Thresholds!$E$2,4,5))))</f>
        <v>1</v>
      </c>
      <c r="J1619">
        <f>IF(RFM_Customers[NetSpending]&lt;=RFM_Thresholds!$B$2,1, IF(RFM_Customers[NetSpending]&lt;=RFM_Thresholds!$C$2,2,IF(RFM_Customers[NetSpending]&lt;=RFM_Thresholds!$D$2,3,IF(RFM_Customers[NetSpending]&lt;=RFM_Thresholds!$E$2,4,5))))</f>
        <v>4</v>
      </c>
      <c r="K1619">
        <f t="shared" si="25"/>
        <v>6</v>
      </c>
    </row>
    <row r="1620" spans="1:11" x14ac:dyDescent="0.25">
      <c r="A1620">
        <v>17789</v>
      </c>
      <c r="B1620">
        <v>397.14999999999986</v>
      </c>
      <c r="C1620">
        <v>0</v>
      </c>
      <c r="D1620">
        <v>397.14999999999986</v>
      </c>
      <c r="E1620">
        <v>2</v>
      </c>
      <c r="F1620" s="1">
        <v>40605</v>
      </c>
      <c r="G1620">
        <v>282</v>
      </c>
      <c r="H1620">
        <f>IF(RFM_Customers[Recency]&lt;=RFM_Thresholds!$B$2,5, IF(RFM_Customers[Recency]&lt;=RFM_Thresholds!$C$2,4,IF(RFM_Customers[Recency]&lt;=RFM_Thresholds!$D$2,3,IF(RFM_Customers[Recency]&lt;=RFM_Thresholds!$E$2,2,1))))</f>
        <v>2</v>
      </c>
      <c r="I1620">
        <f>IF(RFM_Customers[Frequency]&lt;=RFM_Thresholds!$B$2,1, IF(RFM_Customers[Frequency]&lt;=RFM_Thresholds!$C$2,2,IF(RFM_Customers[Frequency]&lt;=RFM_Thresholds!$D$2,3,IF(RFM_Customers[Frequency]&lt;=RFM_Thresholds!$E$2,4,5))))</f>
        <v>1</v>
      </c>
      <c r="J1620">
        <f>IF(RFM_Customers[NetSpending]&lt;=RFM_Thresholds!$B$2,1, IF(RFM_Customers[NetSpending]&lt;=RFM_Thresholds!$C$2,2,IF(RFM_Customers[NetSpending]&lt;=RFM_Thresholds!$D$2,3,IF(RFM_Customers[NetSpending]&lt;=RFM_Thresholds!$E$2,4,5))))</f>
        <v>4</v>
      </c>
      <c r="K1620">
        <f t="shared" si="25"/>
        <v>7</v>
      </c>
    </row>
    <row r="1621" spans="1:11" x14ac:dyDescent="0.25">
      <c r="A1621">
        <v>15325</v>
      </c>
      <c r="B1621">
        <v>1601.46</v>
      </c>
      <c r="C1621">
        <v>5.2</v>
      </c>
      <c r="D1621">
        <v>1596.26</v>
      </c>
      <c r="E1621">
        <v>8</v>
      </c>
      <c r="F1621" s="1">
        <v>40783</v>
      </c>
      <c r="G1621">
        <v>104</v>
      </c>
      <c r="H1621">
        <f>IF(RFM_Customers[Recency]&lt;=RFM_Thresholds!$B$2,5, IF(RFM_Customers[Recency]&lt;=RFM_Thresholds!$C$2,4,IF(RFM_Customers[Recency]&lt;=RFM_Thresholds!$D$2,3,IF(RFM_Customers[Recency]&lt;=RFM_Thresholds!$E$2,2,1))))</f>
        <v>3</v>
      </c>
      <c r="I1621">
        <f>IF(RFM_Customers[Frequency]&lt;=RFM_Thresholds!$B$2,1, IF(RFM_Customers[Frequency]&lt;=RFM_Thresholds!$C$2,2,IF(RFM_Customers[Frequency]&lt;=RFM_Thresholds!$D$2,3,IF(RFM_Customers[Frequency]&lt;=RFM_Thresholds!$E$2,4,5))))</f>
        <v>1</v>
      </c>
      <c r="J1621">
        <f>IF(RFM_Customers[NetSpending]&lt;=RFM_Thresholds!$B$2,1, IF(RFM_Customers[NetSpending]&lt;=RFM_Thresholds!$C$2,2,IF(RFM_Customers[NetSpending]&lt;=RFM_Thresholds!$D$2,3,IF(RFM_Customers[NetSpending]&lt;=RFM_Thresholds!$E$2,4,5))))</f>
        <v>5</v>
      </c>
      <c r="K1621">
        <f t="shared" si="25"/>
        <v>9</v>
      </c>
    </row>
    <row r="1622" spans="1:11" x14ac:dyDescent="0.25">
      <c r="A1622">
        <v>12960</v>
      </c>
      <c r="B1622">
        <v>1322.0700000000002</v>
      </c>
      <c r="C1622">
        <v>0</v>
      </c>
      <c r="D1622">
        <v>1322.0700000000002</v>
      </c>
      <c r="E1622">
        <v>4</v>
      </c>
      <c r="F1622" s="1">
        <v>40473</v>
      </c>
      <c r="G1622">
        <v>414</v>
      </c>
      <c r="H1622">
        <f>IF(RFM_Customers[Recency]&lt;=RFM_Thresholds!$B$2,5, IF(RFM_Customers[Recency]&lt;=RFM_Thresholds!$C$2,4,IF(RFM_Customers[Recency]&lt;=RFM_Thresholds!$D$2,3,IF(RFM_Customers[Recency]&lt;=RFM_Thresholds!$E$2,2,1))))</f>
        <v>1</v>
      </c>
      <c r="I1622">
        <f>IF(RFM_Customers[Frequency]&lt;=RFM_Thresholds!$B$2,1, IF(RFM_Customers[Frequency]&lt;=RFM_Thresholds!$C$2,2,IF(RFM_Customers[Frequency]&lt;=RFM_Thresholds!$D$2,3,IF(RFM_Customers[Frequency]&lt;=RFM_Thresholds!$E$2,4,5))))</f>
        <v>1</v>
      </c>
      <c r="J1622">
        <f>IF(RFM_Customers[NetSpending]&lt;=RFM_Thresholds!$B$2,1, IF(RFM_Customers[NetSpending]&lt;=RFM_Thresholds!$C$2,2,IF(RFM_Customers[NetSpending]&lt;=RFM_Thresholds!$D$2,3,IF(RFM_Customers[NetSpending]&lt;=RFM_Thresholds!$E$2,4,5))))</f>
        <v>5</v>
      </c>
      <c r="K1622">
        <f t="shared" si="25"/>
        <v>7</v>
      </c>
    </row>
    <row r="1623" spans="1:11" x14ac:dyDescent="0.25">
      <c r="A1623">
        <v>13503</v>
      </c>
      <c r="B1623">
        <v>1859.2399999999993</v>
      </c>
      <c r="C1623">
        <v>111.85</v>
      </c>
      <c r="D1623">
        <v>1747.3899999999994</v>
      </c>
      <c r="E1623">
        <v>6</v>
      </c>
      <c r="F1623" s="1">
        <v>40815</v>
      </c>
      <c r="G1623">
        <v>72</v>
      </c>
      <c r="H1623">
        <f>IF(RFM_Customers[Recency]&lt;=RFM_Thresholds!$B$2,5, IF(RFM_Customers[Recency]&lt;=RFM_Thresholds!$C$2,4,IF(RFM_Customers[Recency]&lt;=RFM_Thresholds!$D$2,3,IF(RFM_Customers[Recency]&lt;=RFM_Thresholds!$E$2,2,1))))</f>
        <v>3</v>
      </c>
      <c r="I1623">
        <f>IF(RFM_Customers[Frequency]&lt;=RFM_Thresholds!$B$2,1, IF(RFM_Customers[Frequency]&lt;=RFM_Thresholds!$C$2,2,IF(RFM_Customers[Frequency]&lt;=RFM_Thresholds!$D$2,3,IF(RFM_Customers[Frequency]&lt;=RFM_Thresholds!$E$2,4,5))))</f>
        <v>1</v>
      </c>
      <c r="J1623">
        <f>IF(RFM_Customers[NetSpending]&lt;=RFM_Thresholds!$B$2,1, IF(RFM_Customers[NetSpending]&lt;=RFM_Thresholds!$C$2,2,IF(RFM_Customers[NetSpending]&lt;=RFM_Thresholds!$D$2,3,IF(RFM_Customers[NetSpending]&lt;=RFM_Thresholds!$E$2,4,5))))</f>
        <v>5</v>
      </c>
      <c r="K1623">
        <f t="shared" si="25"/>
        <v>9</v>
      </c>
    </row>
    <row r="1624" spans="1:11" x14ac:dyDescent="0.25">
      <c r="A1624">
        <v>12972</v>
      </c>
      <c r="B1624">
        <v>1161.1999999999998</v>
      </c>
      <c r="C1624">
        <v>45.25</v>
      </c>
      <c r="D1624">
        <v>1115.9499999999998</v>
      </c>
      <c r="E1624">
        <v>4</v>
      </c>
      <c r="F1624" s="1">
        <v>40473</v>
      </c>
      <c r="G1624">
        <v>414</v>
      </c>
      <c r="H1624">
        <f>IF(RFM_Customers[Recency]&lt;=RFM_Thresholds!$B$2,5, IF(RFM_Customers[Recency]&lt;=RFM_Thresholds!$C$2,4,IF(RFM_Customers[Recency]&lt;=RFM_Thresholds!$D$2,3,IF(RFM_Customers[Recency]&lt;=RFM_Thresholds!$E$2,2,1))))</f>
        <v>1</v>
      </c>
      <c r="I1624">
        <f>IF(RFM_Customers[Frequency]&lt;=RFM_Thresholds!$B$2,1, IF(RFM_Customers[Frequency]&lt;=RFM_Thresholds!$C$2,2,IF(RFM_Customers[Frequency]&lt;=RFM_Thresholds!$D$2,3,IF(RFM_Customers[Frequency]&lt;=RFM_Thresholds!$E$2,4,5))))</f>
        <v>1</v>
      </c>
      <c r="J1624">
        <f>IF(RFM_Customers[NetSpending]&lt;=RFM_Thresholds!$B$2,1, IF(RFM_Customers[NetSpending]&lt;=RFM_Thresholds!$C$2,2,IF(RFM_Customers[NetSpending]&lt;=RFM_Thresholds!$D$2,3,IF(RFM_Customers[NetSpending]&lt;=RFM_Thresholds!$E$2,4,5))))</f>
        <v>5</v>
      </c>
      <c r="K1624">
        <f t="shared" si="25"/>
        <v>7</v>
      </c>
    </row>
    <row r="1625" spans="1:11" x14ac:dyDescent="0.25">
      <c r="A1625">
        <v>17931</v>
      </c>
      <c r="B1625">
        <v>3402.2399999999989</v>
      </c>
      <c r="C1625">
        <v>131.33000000000001</v>
      </c>
      <c r="D1625">
        <v>3270.9099999999989</v>
      </c>
      <c r="E1625">
        <v>14</v>
      </c>
      <c r="F1625" s="1">
        <v>40752</v>
      </c>
      <c r="G1625">
        <v>135</v>
      </c>
      <c r="H1625">
        <f>IF(RFM_Customers[Recency]&lt;=RFM_Thresholds!$B$2,5, IF(RFM_Customers[Recency]&lt;=RFM_Thresholds!$C$2,4,IF(RFM_Customers[Recency]&lt;=RFM_Thresholds!$D$2,3,IF(RFM_Customers[Recency]&lt;=RFM_Thresholds!$E$2,2,1))))</f>
        <v>3</v>
      </c>
      <c r="I1625">
        <f>IF(RFM_Customers[Frequency]&lt;=RFM_Thresholds!$B$2,1, IF(RFM_Customers[Frequency]&lt;=RFM_Thresholds!$C$2,2,IF(RFM_Customers[Frequency]&lt;=RFM_Thresholds!$D$2,3,IF(RFM_Customers[Frequency]&lt;=RFM_Thresholds!$E$2,4,5))))</f>
        <v>1</v>
      </c>
      <c r="J1625">
        <f>IF(RFM_Customers[NetSpending]&lt;=RFM_Thresholds!$B$2,1, IF(RFM_Customers[NetSpending]&lt;=RFM_Thresholds!$C$2,2,IF(RFM_Customers[NetSpending]&lt;=RFM_Thresholds!$D$2,3,IF(RFM_Customers[NetSpending]&lt;=RFM_Thresholds!$E$2,4,5))))</f>
        <v>5</v>
      </c>
      <c r="K1625">
        <f t="shared" si="25"/>
        <v>9</v>
      </c>
    </row>
    <row r="1626" spans="1:11" x14ac:dyDescent="0.25">
      <c r="A1626">
        <v>13842</v>
      </c>
      <c r="B1626">
        <v>5319.3399999999965</v>
      </c>
      <c r="C1626">
        <v>24.950000000000003</v>
      </c>
      <c r="D1626">
        <v>5294.3899999999967</v>
      </c>
      <c r="E1626">
        <v>18</v>
      </c>
      <c r="F1626" s="1">
        <v>40828</v>
      </c>
      <c r="G1626">
        <v>59</v>
      </c>
      <c r="H1626">
        <f>IF(RFM_Customers[Recency]&lt;=RFM_Thresholds!$B$2,5, IF(RFM_Customers[Recency]&lt;=RFM_Thresholds!$C$2,4,IF(RFM_Customers[Recency]&lt;=RFM_Thresholds!$D$2,3,IF(RFM_Customers[Recency]&lt;=RFM_Thresholds!$E$2,2,1))))</f>
        <v>4</v>
      </c>
      <c r="I1626">
        <f>IF(RFM_Customers[Frequency]&lt;=RFM_Thresholds!$B$2,1, IF(RFM_Customers[Frequency]&lt;=RFM_Thresholds!$C$2,2,IF(RFM_Customers[Frequency]&lt;=RFM_Thresholds!$D$2,3,IF(RFM_Customers[Frequency]&lt;=RFM_Thresholds!$E$2,4,5))))</f>
        <v>1</v>
      </c>
      <c r="J1626">
        <f>IF(RFM_Customers[NetSpending]&lt;=RFM_Thresholds!$B$2,1, IF(RFM_Customers[NetSpending]&lt;=RFM_Thresholds!$C$2,2,IF(RFM_Customers[NetSpending]&lt;=RFM_Thresholds!$D$2,3,IF(RFM_Customers[NetSpending]&lt;=RFM_Thresholds!$E$2,4,5))))</f>
        <v>5</v>
      </c>
      <c r="K1626">
        <f t="shared" si="25"/>
        <v>10</v>
      </c>
    </row>
    <row r="1627" spans="1:11" x14ac:dyDescent="0.25">
      <c r="A1627">
        <v>16911</v>
      </c>
      <c r="B1627">
        <v>255.24999999999994</v>
      </c>
      <c r="C1627">
        <v>3.9</v>
      </c>
      <c r="D1627">
        <v>251.34999999999997</v>
      </c>
      <c r="E1627">
        <v>2</v>
      </c>
      <c r="F1627" s="1">
        <v>40251</v>
      </c>
      <c r="G1627">
        <v>636</v>
      </c>
      <c r="H1627">
        <f>IF(RFM_Customers[Recency]&lt;=RFM_Thresholds!$B$2,5, IF(RFM_Customers[Recency]&lt;=RFM_Thresholds!$C$2,4,IF(RFM_Customers[Recency]&lt;=RFM_Thresholds!$D$2,3,IF(RFM_Customers[Recency]&lt;=RFM_Thresholds!$E$2,2,1))))</f>
        <v>1</v>
      </c>
      <c r="I1627">
        <f>IF(RFM_Customers[Frequency]&lt;=RFM_Thresholds!$B$2,1, IF(RFM_Customers[Frequency]&lt;=RFM_Thresholds!$C$2,2,IF(RFM_Customers[Frequency]&lt;=RFM_Thresholds!$D$2,3,IF(RFM_Customers[Frequency]&lt;=RFM_Thresholds!$E$2,4,5))))</f>
        <v>1</v>
      </c>
      <c r="J1627">
        <f>IF(RFM_Customers[NetSpending]&lt;=RFM_Thresholds!$B$2,1, IF(RFM_Customers[NetSpending]&lt;=RFM_Thresholds!$C$2,2,IF(RFM_Customers[NetSpending]&lt;=RFM_Thresholds!$D$2,3,IF(RFM_Customers[NetSpending]&lt;=RFM_Thresholds!$E$2,4,5))))</f>
        <v>4</v>
      </c>
      <c r="K1627">
        <f t="shared" si="25"/>
        <v>6</v>
      </c>
    </row>
    <row r="1628" spans="1:11" x14ac:dyDescent="0.25">
      <c r="A1628">
        <v>16774</v>
      </c>
      <c r="B1628">
        <v>1567.4800000000002</v>
      </c>
      <c r="C1628">
        <v>6.6</v>
      </c>
      <c r="D1628">
        <v>1560.8800000000003</v>
      </c>
      <c r="E1628">
        <v>8</v>
      </c>
      <c r="F1628" s="1">
        <v>40819</v>
      </c>
      <c r="G1628">
        <v>68</v>
      </c>
      <c r="H1628">
        <f>IF(RFM_Customers[Recency]&lt;=RFM_Thresholds!$B$2,5, IF(RFM_Customers[Recency]&lt;=RFM_Thresholds!$C$2,4,IF(RFM_Customers[Recency]&lt;=RFM_Thresholds!$D$2,3,IF(RFM_Customers[Recency]&lt;=RFM_Thresholds!$E$2,2,1))))</f>
        <v>3</v>
      </c>
      <c r="I1628">
        <f>IF(RFM_Customers[Frequency]&lt;=RFM_Thresholds!$B$2,1, IF(RFM_Customers[Frequency]&lt;=RFM_Thresholds!$C$2,2,IF(RFM_Customers[Frequency]&lt;=RFM_Thresholds!$D$2,3,IF(RFM_Customers[Frequency]&lt;=RFM_Thresholds!$E$2,4,5))))</f>
        <v>1</v>
      </c>
      <c r="J1628">
        <f>IF(RFM_Customers[NetSpending]&lt;=RFM_Thresholds!$B$2,1, IF(RFM_Customers[NetSpending]&lt;=RFM_Thresholds!$C$2,2,IF(RFM_Customers[NetSpending]&lt;=RFM_Thresholds!$D$2,3,IF(RFM_Customers[NetSpending]&lt;=RFM_Thresholds!$E$2,4,5))))</f>
        <v>5</v>
      </c>
      <c r="K1628">
        <f t="shared" si="25"/>
        <v>9</v>
      </c>
    </row>
    <row r="1629" spans="1:11" x14ac:dyDescent="0.25">
      <c r="A1629">
        <v>14944</v>
      </c>
      <c r="B1629">
        <v>9784.669999999991</v>
      </c>
      <c r="C1629">
        <v>109.75000000000001</v>
      </c>
      <c r="D1629">
        <v>9674.919999999991</v>
      </c>
      <c r="E1629">
        <v>19</v>
      </c>
      <c r="F1629" s="1">
        <v>40857</v>
      </c>
      <c r="G1629">
        <v>30</v>
      </c>
      <c r="H1629">
        <f>IF(RFM_Customers[Recency]&lt;=RFM_Thresholds!$B$2,5, IF(RFM_Customers[Recency]&lt;=RFM_Thresholds!$C$2,4,IF(RFM_Customers[Recency]&lt;=RFM_Thresholds!$D$2,3,IF(RFM_Customers[Recency]&lt;=RFM_Thresholds!$E$2,2,1))))</f>
        <v>4</v>
      </c>
      <c r="I1629">
        <f>IF(RFM_Customers[Frequency]&lt;=RFM_Thresholds!$B$2,1, IF(RFM_Customers[Frequency]&lt;=RFM_Thresholds!$C$2,2,IF(RFM_Customers[Frequency]&lt;=RFM_Thresholds!$D$2,3,IF(RFM_Customers[Frequency]&lt;=RFM_Thresholds!$E$2,4,5))))</f>
        <v>1</v>
      </c>
      <c r="J1629">
        <f>IF(RFM_Customers[NetSpending]&lt;=RFM_Thresholds!$B$2,1, IF(RFM_Customers[NetSpending]&lt;=RFM_Thresholds!$C$2,2,IF(RFM_Customers[NetSpending]&lt;=RFM_Thresholds!$D$2,3,IF(RFM_Customers[NetSpending]&lt;=RFM_Thresholds!$E$2,4,5))))</f>
        <v>5</v>
      </c>
      <c r="K1629">
        <f t="shared" si="25"/>
        <v>10</v>
      </c>
    </row>
    <row r="1630" spans="1:11" x14ac:dyDescent="0.25">
      <c r="A1630">
        <v>13659</v>
      </c>
      <c r="B1630">
        <v>4884.6799999999948</v>
      </c>
      <c r="C1630">
        <v>178.24999999999997</v>
      </c>
      <c r="D1630">
        <v>4706.4299999999939</v>
      </c>
      <c r="E1630">
        <v>12</v>
      </c>
      <c r="F1630" s="1">
        <v>40681</v>
      </c>
      <c r="G1630">
        <v>206</v>
      </c>
      <c r="H1630">
        <f>IF(RFM_Customers[Recency]&lt;=RFM_Thresholds!$B$2,5, IF(RFM_Customers[Recency]&lt;=RFM_Thresholds!$C$2,4,IF(RFM_Customers[Recency]&lt;=RFM_Thresholds!$D$2,3,IF(RFM_Customers[Recency]&lt;=RFM_Thresholds!$E$2,2,1))))</f>
        <v>2</v>
      </c>
      <c r="I1630">
        <f>IF(RFM_Customers[Frequency]&lt;=RFM_Thresholds!$B$2,1, IF(RFM_Customers[Frequency]&lt;=RFM_Thresholds!$C$2,2,IF(RFM_Customers[Frequency]&lt;=RFM_Thresholds!$D$2,3,IF(RFM_Customers[Frequency]&lt;=RFM_Thresholds!$E$2,4,5))))</f>
        <v>1</v>
      </c>
      <c r="J1630">
        <f>IF(RFM_Customers[NetSpending]&lt;=RFM_Thresholds!$B$2,1, IF(RFM_Customers[NetSpending]&lt;=RFM_Thresholds!$C$2,2,IF(RFM_Customers[NetSpending]&lt;=RFM_Thresholds!$D$2,3,IF(RFM_Customers[NetSpending]&lt;=RFM_Thresholds!$E$2,4,5))))</f>
        <v>5</v>
      </c>
      <c r="K1630">
        <f t="shared" si="25"/>
        <v>8</v>
      </c>
    </row>
    <row r="1631" spans="1:11" x14ac:dyDescent="0.25">
      <c r="A1631">
        <v>18285</v>
      </c>
      <c r="B1631">
        <v>427</v>
      </c>
      <c r="C1631">
        <v>0</v>
      </c>
      <c r="D1631">
        <v>427</v>
      </c>
      <c r="E1631">
        <v>1</v>
      </c>
      <c r="F1631" s="1">
        <v>40226</v>
      </c>
      <c r="G1631">
        <v>661</v>
      </c>
      <c r="H1631">
        <f>IF(RFM_Customers[Recency]&lt;=RFM_Thresholds!$B$2,5, IF(RFM_Customers[Recency]&lt;=RFM_Thresholds!$C$2,4,IF(RFM_Customers[Recency]&lt;=RFM_Thresholds!$D$2,3,IF(RFM_Customers[Recency]&lt;=RFM_Thresholds!$E$2,2,1))))</f>
        <v>1</v>
      </c>
      <c r="I1631">
        <f>IF(RFM_Customers[Frequency]&lt;=RFM_Thresholds!$B$2,1, IF(RFM_Customers[Frequency]&lt;=RFM_Thresholds!$C$2,2,IF(RFM_Customers[Frequency]&lt;=RFM_Thresholds!$D$2,3,IF(RFM_Customers[Frequency]&lt;=RFM_Thresholds!$E$2,4,5))))</f>
        <v>1</v>
      </c>
      <c r="J1631">
        <f>IF(RFM_Customers[NetSpending]&lt;=RFM_Thresholds!$B$2,1, IF(RFM_Customers[NetSpending]&lt;=RFM_Thresholds!$C$2,2,IF(RFM_Customers[NetSpending]&lt;=RFM_Thresholds!$D$2,3,IF(RFM_Customers[NetSpending]&lt;=RFM_Thresholds!$E$2,4,5))))</f>
        <v>5</v>
      </c>
      <c r="K1631">
        <f t="shared" si="25"/>
        <v>7</v>
      </c>
    </row>
    <row r="1632" spans="1:11" x14ac:dyDescent="0.25">
      <c r="A1632">
        <v>14244</v>
      </c>
      <c r="B1632">
        <v>366.42000000000007</v>
      </c>
      <c r="C1632">
        <v>11.6</v>
      </c>
      <c r="D1632">
        <v>354.82000000000011</v>
      </c>
      <c r="E1632">
        <v>1</v>
      </c>
      <c r="F1632" s="1">
        <v>40226</v>
      </c>
      <c r="G1632">
        <v>661</v>
      </c>
      <c r="H1632">
        <f>IF(RFM_Customers[Recency]&lt;=RFM_Thresholds!$B$2,5, IF(RFM_Customers[Recency]&lt;=RFM_Thresholds!$C$2,4,IF(RFM_Customers[Recency]&lt;=RFM_Thresholds!$D$2,3,IF(RFM_Customers[Recency]&lt;=RFM_Thresholds!$E$2,2,1))))</f>
        <v>1</v>
      </c>
      <c r="I1632">
        <f>IF(RFM_Customers[Frequency]&lt;=RFM_Thresholds!$B$2,1, IF(RFM_Customers[Frequency]&lt;=RFM_Thresholds!$C$2,2,IF(RFM_Customers[Frequency]&lt;=RFM_Thresholds!$D$2,3,IF(RFM_Customers[Frequency]&lt;=RFM_Thresholds!$E$2,4,5))))</f>
        <v>1</v>
      </c>
      <c r="J1632">
        <f>IF(RFM_Customers[NetSpending]&lt;=RFM_Thresholds!$B$2,1, IF(RFM_Customers[NetSpending]&lt;=RFM_Thresholds!$C$2,2,IF(RFM_Customers[NetSpending]&lt;=RFM_Thresholds!$D$2,3,IF(RFM_Customers[NetSpending]&lt;=RFM_Thresholds!$E$2,4,5))))</f>
        <v>4</v>
      </c>
      <c r="K1632">
        <f t="shared" si="25"/>
        <v>6</v>
      </c>
    </row>
    <row r="1633" spans="1:11" x14ac:dyDescent="0.25">
      <c r="A1633">
        <v>17560</v>
      </c>
      <c r="B1633">
        <v>1895.8000000000002</v>
      </c>
      <c r="C1633">
        <v>0</v>
      </c>
      <c r="D1633">
        <v>1895.8000000000002</v>
      </c>
      <c r="E1633">
        <v>8</v>
      </c>
      <c r="F1633" s="1">
        <v>40792</v>
      </c>
      <c r="G1633">
        <v>95</v>
      </c>
      <c r="H1633">
        <f>IF(RFM_Customers[Recency]&lt;=RFM_Thresholds!$B$2,5, IF(RFM_Customers[Recency]&lt;=RFM_Thresholds!$C$2,4,IF(RFM_Customers[Recency]&lt;=RFM_Thresholds!$D$2,3,IF(RFM_Customers[Recency]&lt;=RFM_Thresholds!$E$2,2,1))))</f>
        <v>3</v>
      </c>
      <c r="I1633">
        <f>IF(RFM_Customers[Frequency]&lt;=RFM_Thresholds!$B$2,1, IF(RFM_Customers[Frequency]&lt;=RFM_Thresholds!$C$2,2,IF(RFM_Customers[Frequency]&lt;=RFM_Thresholds!$D$2,3,IF(RFM_Customers[Frequency]&lt;=RFM_Thresholds!$E$2,4,5))))</f>
        <v>1</v>
      </c>
      <c r="J1633">
        <f>IF(RFM_Customers[NetSpending]&lt;=RFM_Thresholds!$B$2,1, IF(RFM_Customers[NetSpending]&lt;=RFM_Thresholds!$C$2,2,IF(RFM_Customers[NetSpending]&lt;=RFM_Thresholds!$D$2,3,IF(RFM_Customers[NetSpending]&lt;=RFM_Thresholds!$E$2,4,5))))</f>
        <v>5</v>
      </c>
      <c r="K1633">
        <f t="shared" si="25"/>
        <v>9</v>
      </c>
    </row>
    <row r="1634" spans="1:11" x14ac:dyDescent="0.25">
      <c r="A1634">
        <v>13613</v>
      </c>
      <c r="B1634">
        <v>1039.8500000000004</v>
      </c>
      <c r="C1634">
        <v>0</v>
      </c>
      <c r="D1634">
        <v>1039.8500000000004</v>
      </c>
      <c r="E1634">
        <v>5</v>
      </c>
      <c r="F1634" s="1">
        <v>40434</v>
      </c>
      <c r="G1634">
        <v>453</v>
      </c>
      <c r="H1634">
        <f>IF(RFM_Customers[Recency]&lt;=RFM_Thresholds!$B$2,5, IF(RFM_Customers[Recency]&lt;=RFM_Thresholds!$C$2,4,IF(RFM_Customers[Recency]&lt;=RFM_Thresholds!$D$2,3,IF(RFM_Customers[Recency]&lt;=RFM_Thresholds!$E$2,2,1))))</f>
        <v>1</v>
      </c>
      <c r="I1634">
        <f>IF(RFM_Customers[Frequency]&lt;=RFM_Thresholds!$B$2,1, IF(RFM_Customers[Frequency]&lt;=RFM_Thresholds!$C$2,2,IF(RFM_Customers[Frequency]&lt;=RFM_Thresholds!$D$2,3,IF(RFM_Customers[Frequency]&lt;=RFM_Thresholds!$E$2,4,5))))</f>
        <v>1</v>
      </c>
      <c r="J1634">
        <f>IF(RFM_Customers[NetSpending]&lt;=RFM_Thresholds!$B$2,1, IF(RFM_Customers[NetSpending]&lt;=RFM_Thresholds!$C$2,2,IF(RFM_Customers[NetSpending]&lt;=RFM_Thresholds!$D$2,3,IF(RFM_Customers[NetSpending]&lt;=RFM_Thresholds!$E$2,4,5))))</f>
        <v>5</v>
      </c>
      <c r="K1634">
        <f t="shared" si="25"/>
        <v>7</v>
      </c>
    </row>
    <row r="1635" spans="1:11" x14ac:dyDescent="0.25">
      <c r="A1635">
        <v>14276</v>
      </c>
      <c r="B1635">
        <v>2102.6800000000007</v>
      </c>
      <c r="C1635">
        <v>173.36</v>
      </c>
      <c r="D1635">
        <v>1929.3200000000002</v>
      </c>
      <c r="E1635">
        <v>7</v>
      </c>
      <c r="F1635" s="1">
        <v>40788</v>
      </c>
      <c r="G1635">
        <v>99</v>
      </c>
      <c r="H1635">
        <f>IF(RFM_Customers[Recency]&lt;=RFM_Thresholds!$B$2,5, IF(RFM_Customers[Recency]&lt;=RFM_Thresholds!$C$2,4,IF(RFM_Customers[Recency]&lt;=RFM_Thresholds!$D$2,3,IF(RFM_Customers[Recency]&lt;=RFM_Thresholds!$E$2,2,1))))</f>
        <v>3</v>
      </c>
      <c r="I1635">
        <f>IF(RFM_Customers[Frequency]&lt;=RFM_Thresholds!$B$2,1, IF(RFM_Customers[Frequency]&lt;=RFM_Thresholds!$C$2,2,IF(RFM_Customers[Frequency]&lt;=RFM_Thresholds!$D$2,3,IF(RFM_Customers[Frequency]&lt;=RFM_Thresholds!$E$2,4,5))))</f>
        <v>1</v>
      </c>
      <c r="J1635">
        <f>IF(RFM_Customers[NetSpending]&lt;=RFM_Thresholds!$B$2,1, IF(RFM_Customers[NetSpending]&lt;=RFM_Thresholds!$C$2,2,IF(RFM_Customers[NetSpending]&lt;=RFM_Thresholds!$D$2,3,IF(RFM_Customers[NetSpending]&lt;=RFM_Thresholds!$E$2,4,5))))</f>
        <v>5</v>
      </c>
      <c r="K1635">
        <f t="shared" si="25"/>
        <v>9</v>
      </c>
    </row>
    <row r="1636" spans="1:11" x14ac:dyDescent="0.25">
      <c r="A1636">
        <v>17426</v>
      </c>
      <c r="B1636">
        <v>8077.7699999999932</v>
      </c>
      <c r="C1636">
        <v>471.40000000000003</v>
      </c>
      <c r="D1636">
        <v>7606.3699999999935</v>
      </c>
      <c r="E1636">
        <v>13</v>
      </c>
      <c r="F1636" s="1">
        <v>40878</v>
      </c>
      <c r="G1636">
        <v>9</v>
      </c>
      <c r="H1636">
        <f>IF(RFM_Customers[Recency]&lt;=RFM_Thresholds!$B$2,5, IF(RFM_Customers[Recency]&lt;=RFM_Thresholds!$C$2,4,IF(RFM_Customers[Recency]&lt;=RFM_Thresholds!$D$2,3,IF(RFM_Customers[Recency]&lt;=RFM_Thresholds!$E$2,2,1))))</f>
        <v>5</v>
      </c>
      <c r="I1636">
        <f>IF(RFM_Customers[Frequency]&lt;=RFM_Thresholds!$B$2,1, IF(RFM_Customers[Frequency]&lt;=RFM_Thresholds!$C$2,2,IF(RFM_Customers[Frequency]&lt;=RFM_Thresholds!$D$2,3,IF(RFM_Customers[Frequency]&lt;=RFM_Thresholds!$E$2,4,5))))</f>
        <v>1</v>
      </c>
      <c r="J1636">
        <f>IF(RFM_Customers[NetSpending]&lt;=RFM_Thresholds!$B$2,1, IF(RFM_Customers[NetSpending]&lt;=RFM_Thresholds!$C$2,2,IF(RFM_Customers[NetSpending]&lt;=RFM_Thresholds!$D$2,3,IF(RFM_Customers[NetSpending]&lt;=RFM_Thresholds!$E$2,4,5))))</f>
        <v>5</v>
      </c>
      <c r="K1636">
        <f t="shared" si="25"/>
        <v>11</v>
      </c>
    </row>
    <row r="1637" spans="1:11" x14ac:dyDescent="0.25">
      <c r="A1637">
        <v>14584</v>
      </c>
      <c r="B1637">
        <v>1738.1600000000012</v>
      </c>
      <c r="C1637">
        <v>13</v>
      </c>
      <c r="D1637">
        <v>1725.1600000000012</v>
      </c>
      <c r="E1637">
        <v>8</v>
      </c>
      <c r="F1637" s="1">
        <v>40717</v>
      </c>
      <c r="G1637">
        <v>170</v>
      </c>
      <c r="H1637">
        <f>IF(RFM_Customers[Recency]&lt;=RFM_Thresholds!$B$2,5, IF(RFM_Customers[Recency]&lt;=RFM_Thresholds!$C$2,4,IF(RFM_Customers[Recency]&lt;=RFM_Thresholds!$D$2,3,IF(RFM_Customers[Recency]&lt;=RFM_Thresholds!$E$2,2,1))))</f>
        <v>3</v>
      </c>
      <c r="I1637">
        <f>IF(RFM_Customers[Frequency]&lt;=RFM_Thresholds!$B$2,1, IF(RFM_Customers[Frequency]&lt;=RFM_Thresholds!$C$2,2,IF(RFM_Customers[Frequency]&lt;=RFM_Thresholds!$D$2,3,IF(RFM_Customers[Frequency]&lt;=RFM_Thresholds!$E$2,4,5))))</f>
        <v>1</v>
      </c>
      <c r="J1637">
        <f>IF(RFM_Customers[NetSpending]&lt;=RFM_Thresholds!$B$2,1, IF(RFM_Customers[NetSpending]&lt;=RFM_Thresholds!$C$2,2,IF(RFM_Customers[NetSpending]&lt;=RFM_Thresholds!$D$2,3,IF(RFM_Customers[NetSpending]&lt;=RFM_Thresholds!$E$2,4,5))))</f>
        <v>5</v>
      </c>
      <c r="K1637">
        <f t="shared" si="25"/>
        <v>9</v>
      </c>
    </row>
    <row r="1638" spans="1:11" x14ac:dyDescent="0.25">
      <c r="A1638">
        <v>16447</v>
      </c>
      <c r="B1638">
        <v>727.10000000000059</v>
      </c>
      <c r="C1638">
        <v>0</v>
      </c>
      <c r="D1638">
        <v>727.10000000000059</v>
      </c>
      <c r="E1638">
        <v>3</v>
      </c>
      <c r="F1638" s="1">
        <v>40751</v>
      </c>
      <c r="G1638">
        <v>136</v>
      </c>
      <c r="H1638">
        <f>IF(RFM_Customers[Recency]&lt;=RFM_Thresholds!$B$2,5, IF(RFM_Customers[Recency]&lt;=RFM_Thresholds!$C$2,4,IF(RFM_Customers[Recency]&lt;=RFM_Thresholds!$D$2,3,IF(RFM_Customers[Recency]&lt;=RFM_Thresholds!$E$2,2,1))))</f>
        <v>3</v>
      </c>
      <c r="I1638">
        <f>IF(RFM_Customers[Frequency]&lt;=RFM_Thresholds!$B$2,1, IF(RFM_Customers[Frequency]&lt;=RFM_Thresholds!$C$2,2,IF(RFM_Customers[Frequency]&lt;=RFM_Thresholds!$D$2,3,IF(RFM_Customers[Frequency]&lt;=RFM_Thresholds!$E$2,4,5))))</f>
        <v>1</v>
      </c>
      <c r="J1638">
        <f>IF(RFM_Customers[NetSpending]&lt;=RFM_Thresholds!$B$2,1, IF(RFM_Customers[NetSpending]&lt;=RFM_Thresholds!$C$2,2,IF(RFM_Customers[NetSpending]&lt;=RFM_Thresholds!$D$2,3,IF(RFM_Customers[NetSpending]&lt;=RFM_Thresholds!$E$2,4,5))))</f>
        <v>5</v>
      </c>
      <c r="K1638">
        <f t="shared" si="25"/>
        <v>9</v>
      </c>
    </row>
    <row r="1639" spans="1:11" x14ac:dyDescent="0.25">
      <c r="A1639">
        <v>16938</v>
      </c>
      <c r="B1639">
        <v>6995.3599999999951</v>
      </c>
      <c r="C1639">
        <v>833.25000000000011</v>
      </c>
      <c r="D1639">
        <v>6162.1099999999951</v>
      </c>
      <c r="E1639">
        <v>9</v>
      </c>
      <c r="F1639" s="1">
        <v>40878</v>
      </c>
      <c r="G1639">
        <v>9</v>
      </c>
      <c r="H1639">
        <f>IF(RFM_Customers[Recency]&lt;=RFM_Thresholds!$B$2,5, IF(RFM_Customers[Recency]&lt;=RFM_Thresholds!$C$2,4,IF(RFM_Customers[Recency]&lt;=RFM_Thresholds!$D$2,3,IF(RFM_Customers[Recency]&lt;=RFM_Thresholds!$E$2,2,1))))</f>
        <v>5</v>
      </c>
      <c r="I1639">
        <f>IF(RFM_Customers[Frequency]&lt;=RFM_Thresholds!$B$2,1, IF(RFM_Customers[Frequency]&lt;=RFM_Thresholds!$C$2,2,IF(RFM_Customers[Frequency]&lt;=RFM_Thresholds!$D$2,3,IF(RFM_Customers[Frequency]&lt;=RFM_Thresholds!$E$2,4,5))))</f>
        <v>1</v>
      </c>
      <c r="J1639">
        <f>IF(RFM_Customers[NetSpending]&lt;=RFM_Thresholds!$B$2,1, IF(RFM_Customers[NetSpending]&lt;=RFM_Thresholds!$C$2,2,IF(RFM_Customers[NetSpending]&lt;=RFM_Thresholds!$D$2,3,IF(RFM_Customers[NetSpending]&lt;=RFM_Thresholds!$E$2,4,5))))</f>
        <v>5</v>
      </c>
      <c r="K1639">
        <f t="shared" si="25"/>
        <v>11</v>
      </c>
    </row>
    <row r="1640" spans="1:11" x14ac:dyDescent="0.25">
      <c r="A1640">
        <v>18218</v>
      </c>
      <c r="B1640">
        <v>1121.8399999999997</v>
      </c>
      <c r="C1640">
        <v>35.700000000000003</v>
      </c>
      <c r="D1640">
        <v>1086.1399999999996</v>
      </c>
      <c r="E1640">
        <v>4</v>
      </c>
      <c r="F1640" s="1">
        <v>40675</v>
      </c>
      <c r="G1640">
        <v>212</v>
      </c>
      <c r="H1640">
        <f>IF(RFM_Customers[Recency]&lt;=RFM_Thresholds!$B$2,5, IF(RFM_Customers[Recency]&lt;=RFM_Thresholds!$C$2,4,IF(RFM_Customers[Recency]&lt;=RFM_Thresholds!$D$2,3,IF(RFM_Customers[Recency]&lt;=RFM_Thresholds!$E$2,2,1))))</f>
        <v>2</v>
      </c>
      <c r="I1640">
        <f>IF(RFM_Customers[Frequency]&lt;=RFM_Thresholds!$B$2,1, IF(RFM_Customers[Frequency]&lt;=RFM_Thresholds!$C$2,2,IF(RFM_Customers[Frequency]&lt;=RFM_Thresholds!$D$2,3,IF(RFM_Customers[Frequency]&lt;=RFM_Thresholds!$E$2,4,5))))</f>
        <v>1</v>
      </c>
      <c r="J1640">
        <f>IF(RFM_Customers[NetSpending]&lt;=RFM_Thresholds!$B$2,1, IF(RFM_Customers[NetSpending]&lt;=RFM_Thresholds!$C$2,2,IF(RFM_Customers[NetSpending]&lt;=RFM_Thresholds!$D$2,3,IF(RFM_Customers[NetSpending]&lt;=RFM_Thresholds!$E$2,4,5))))</f>
        <v>5</v>
      </c>
      <c r="K1640">
        <f t="shared" si="25"/>
        <v>8</v>
      </c>
    </row>
    <row r="1641" spans="1:11" x14ac:dyDescent="0.25">
      <c r="A1641">
        <v>14322</v>
      </c>
      <c r="B1641">
        <v>474.1</v>
      </c>
      <c r="C1641">
        <v>89.8</v>
      </c>
      <c r="D1641">
        <v>384.29999999999995</v>
      </c>
      <c r="E1641">
        <v>4</v>
      </c>
      <c r="F1641" s="1">
        <v>40457</v>
      </c>
      <c r="G1641">
        <v>430</v>
      </c>
      <c r="H1641">
        <f>IF(RFM_Customers[Recency]&lt;=RFM_Thresholds!$B$2,5, IF(RFM_Customers[Recency]&lt;=RFM_Thresholds!$C$2,4,IF(RFM_Customers[Recency]&lt;=RFM_Thresholds!$D$2,3,IF(RFM_Customers[Recency]&lt;=RFM_Thresholds!$E$2,2,1))))</f>
        <v>1</v>
      </c>
      <c r="I1641">
        <f>IF(RFM_Customers[Frequency]&lt;=RFM_Thresholds!$B$2,1, IF(RFM_Customers[Frequency]&lt;=RFM_Thresholds!$C$2,2,IF(RFM_Customers[Frequency]&lt;=RFM_Thresholds!$D$2,3,IF(RFM_Customers[Frequency]&lt;=RFM_Thresholds!$E$2,4,5))))</f>
        <v>1</v>
      </c>
      <c r="J1641">
        <f>IF(RFM_Customers[NetSpending]&lt;=RFM_Thresholds!$B$2,1, IF(RFM_Customers[NetSpending]&lt;=RFM_Thresholds!$C$2,2,IF(RFM_Customers[NetSpending]&lt;=RFM_Thresholds!$D$2,3,IF(RFM_Customers[NetSpending]&lt;=RFM_Thresholds!$E$2,4,5))))</f>
        <v>4</v>
      </c>
      <c r="K1641">
        <f t="shared" si="25"/>
        <v>6</v>
      </c>
    </row>
    <row r="1642" spans="1:11" x14ac:dyDescent="0.25">
      <c r="A1642">
        <v>14495</v>
      </c>
      <c r="B1642">
        <v>174.8</v>
      </c>
      <c r="C1642">
        <v>8.5</v>
      </c>
      <c r="D1642">
        <v>166.3</v>
      </c>
      <c r="E1642">
        <v>3</v>
      </c>
      <c r="F1642" s="1">
        <v>40836</v>
      </c>
      <c r="G1642">
        <v>51</v>
      </c>
      <c r="H1642">
        <f>IF(RFM_Customers[Recency]&lt;=RFM_Thresholds!$B$2,5, IF(RFM_Customers[Recency]&lt;=RFM_Thresholds!$C$2,4,IF(RFM_Customers[Recency]&lt;=RFM_Thresholds!$D$2,3,IF(RFM_Customers[Recency]&lt;=RFM_Thresholds!$E$2,2,1))))</f>
        <v>4</v>
      </c>
      <c r="I1642">
        <f>IF(RFM_Customers[Frequency]&lt;=RFM_Thresholds!$B$2,1, IF(RFM_Customers[Frequency]&lt;=RFM_Thresholds!$C$2,2,IF(RFM_Customers[Frequency]&lt;=RFM_Thresholds!$D$2,3,IF(RFM_Customers[Frequency]&lt;=RFM_Thresholds!$E$2,4,5))))</f>
        <v>1</v>
      </c>
      <c r="J1642">
        <f>IF(RFM_Customers[NetSpending]&lt;=RFM_Thresholds!$B$2,1, IF(RFM_Customers[NetSpending]&lt;=RFM_Thresholds!$C$2,2,IF(RFM_Customers[NetSpending]&lt;=RFM_Thresholds!$D$2,3,IF(RFM_Customers[NetSpending]&lt;=RFM_Thresholds!$E$2,4,5))))</f>
        <v>3</v>
      </c>
      <c r="K1642">
        <f t="shared" si="25"/>
        <v>8</v>
      </c>
    </row>
    <row r="1643" spans="1:11" x14ac:dyDescent="0.25">
      <c r="A1643">
        <v>14890</v>
      </c>
      <c r="B1643">
        <v>817.25</v>
      </c>
      <c r="C1643">
        <v>0</v>
      </c>
      <c r="D1643">
        <v>817.25</v>
      </c>
      <c r="E1643">
        <v>3</v>
      </c>
      <c r="F1643" s="1">
        <v>40633</v>
      </c>
      <c r="G1643">
        <v>254</v>
      </c>
      <c r="H1643">
        <f>IF(RFM_Customers[Recency]&lt;=RFM_Thresholds!$B$2,5, IF(RFM_Customers[Recency]&lt;=RFM_Thresholds!$C$2,4,IF(RFM_Customers[Recency]&lt;=RFM_Thresholds!$D$2,3,IF(RFM_Customers[Recency]&lt;=RFM_Thresholds!$E$2,2,1))))</f>
        <v>2</v>
      </c>
      <c r="I1643">
        <f>IF(RFM_Customers[Frequency]&lt;=RFM_Thresholds!$B$2,1, IF(RFM_Customers[Frequency]&lt;=RFM_Thresholds!$C$2,2,IF(RFM_Customers[Frequency]&lt;=RFM_Thresholds!$D$2,3,IF(RFM_Customers[Frequency]&lt;=RFM_Thresholds!$E$2,4,5))))</f>
        <v>1</v>
      </c>
      <c r="J1643">
        <f>IF(RFM_Customers[NetSpending]&lt;=RFM_Thresholds!$B$2,1, IF(RFM_Customers[NetSpending]&lt;=RFM_Thresholds!$C$2,2,IF(RFM_Customers[NetSpending]&lt;=RFM_Thresholds!$D$2,3,IF(RFM_Customers[NetSpending]&lt;=RFM_Thresholds!$E$2,4,5))))</f>
        <v>5</v>
      </c>
      <c r="K1643">
        <f t="shared" si="25"/>
        <v>8</v>
      </c>
    </row>
    <row r="1644" spans="1:11" x14ac:dyDescent="0.25">
      <c r="A1644">
        <v>13773</v>
      </c>
      <c r="B1644">
        <v>301.54000000000002</v>
      </c>
      <c r="C1644">
        <v>0</v>
      </c>
      <c r="D1644">
        <v>301.54000000000002</v>
      </c>
      <c r="E1644">
        <v>2</v>
      </c>
      <c r="F1644" s="1">
        <v>40490</v>
      </c>
      <c r="G1644">
        <v>397</v>
      </c>
      <c r="H1644">
        <f>IF(RFM_Customers[Recency]&lt;=RFM_Thresholds!$B$2,5, IF(RFM_Customers[Recency]&lt;=RFM_Thresholds!$C$2,4,IF(RFM_Customers[Recency]&lt;=RFM_Thresholds!$D$2,3,IF(RFM_Customers[Recency]&lt;=RFM_Thresholds!$E$2,2,1))))</f>
        <v>2</v>
      </c>
      <c r="I1644">
        <f>IF(RFM_Customers[Frequency]&lt;=RFM_Thresholds!$B$2,1, IF(RFM_Customers[Frequency]&lt;=RFM_Thresholds!$C$2,2,IF(RFM_Customers[Frequency]&lt;=RFM_Thresholds!$D$2,3,IF(RFM_Customers[Frequency]&lt;=RFM_Thresholds!$E$2,4,5))))</f>
        <v>1</v>
      </c>
      <c r="J1644">
        <f>IF(RFM_Customers[NetSpending]&lt;=RFM_Thresholds!$B$2,1, IF(RFM_Customers[NetSpending]&lt;=RFM_Thresholds!$C$2,2,IF(RFM_Customers[NetSpending]&lt;=RFM_Thresholds!$D$2,3,IF(RFM_Customers[NetSpending]&lt;=RFM_Thresholds!$E$2,4,5))))</f>
        <v>4</v>
      </c>
      <c r="K1644">
        <f t="shared" si="25"/>
        <v>7</v>
      </c>
    </row>
    <row r="1645" spans="1:11" x14ac:dyDescent="0.25">
      <c r="A1645">
        <v>13020</v>
      </c>
      <c r="B1645">
        <v>618.96000000000015</v>
      </c>
      <c r="C1645">
        <v>12</v>
      </c>
      <c r="D1645">
        <v>606.96000000000015</v>
      </c>
      <c r="E1645">
        <v>2</v>
      </c>
      <c r="F1645" s="1">
        <v>40324</v>
      </c>
      <c r="G1645">
        <v>563</v>
      </c>
      <c r="H1645">
        <f>IF(RFM_Customers[Recency]&lt;=RFM_Thresholds!$B$2,5, IF(RFM_Customers[Recency]&lt;=RFM_Thresholds!$C$2,4,IF(RFM_Customers[Recency]&lt;=RFM_Thresholds!$D$2,3,IF(RFM_Customers[Recency]&lt;=RFM_Thresholds!$E$2,2,1))))</f>
        <v>1</v>
      </c>
      <c r="I1645">
        <f>IF(RFM_Customers[Frequency]&lt;=RFM_Thresholds!$B$2,1, IF(RFM_Customers[Frequency]&lt;=RFM_Thresholds!$C$2,2,IF(RFM_Customers[Frequency]&lt;=RFM_Thresholds!$D$2,3,IF(RFM_Customers[Frequency]&lt;=RFM_Thresholds!$E$2,4,5))))</f>
        <v>1</v>
      </c>
      <c r="J1645">
        <f>IF(RFM_Customers[NetSpending]&lt;=RFM_Thresholds!$B$2,1, IF(RFM_Customers[NetSpending]&lt;=RFM_Thresholds!$C$2,2,IF(RFM_Customers[NetSpending]&lt;=RFM_Thresholds!$D$2,3,IF(RFM_Customers[NetSpending]&lt;=RFM_Thresholds!$E$2,4,5))))</f>
        <v>5</v>
      </c>
      <c r="K1645">
        <f t="shared" si="25"/>
        <v>7</v>
      </c>
    </row>
    <row r="1646" spans="1:11" x14ac:dyDescent="0.25">
      <c r="A1646">
        <v>12993</v>
      </c>
      <c r="B1646">
        <v>1259.6299999999999</v>
      </c>
      <c r="C1646">
        <v>68.37</v>
      </c>
      <c r="D1646">
        <v>1191.2600000000002</v>
      </c>
      <c r="E1646">
        <v>8</v>
      </c>
      <c r="F1646" s="1">
        <v>40863</v>
      </c>
      <c r="G1646">
        <v>24</v>
      </c>
      <c r="H1646">
        <f>IF(RFM_Customers[Recency]&lt;=RFM_Thresholds!$B$2,5, IF(RFM_Customers[Recency]&lt;=RFM_Thresholds!$C$2,4,IF(RFM_Customers[Recency]&lt;=RFM_Thresholds!$D$2,3,IF(RFM_Customers[Recency]&lt;=RFM_Thresholds!$E$2,2,1))))</f>
        <v>4</v>
      </c>
      <c r="I1646">
        <f>IF(RFM_Customers[Frequency]&lt;=RFM_Thresholds!$B$2,1, IF(RFM_Customers[Frequency]&lt;=RFM_Thresholds!$C$2,2,IF(RFM_Customers[Frequency]&lt;=RFM_Thresholds!$D$2,3,IF(RFM_Customers[Frequency]&lt;=RFM_Thresholds!$E$2,4,5))))</f>
        <v>1</v>
      </c>
      <c r="J1646">
        <f>IF(RFM_Customers[NetSpending]&lt;=RFM_Thresholds!$B$2,1, IF(RFM_Customers[NetSpending]&lt;=RFM_Thresholds!$C$2,2,IF(RFM_Customers[NetSpending]&lt;=RFM_Thresholds!$D$2,3,IF(RFM_Customers[NetSpending]&lt;=RFM_Thresholds!$E$2,4,5))))</f>
        <v>5</v>
      </c>
      <c r="K1646">
        <f t="shared" si="25"/>
        <v>10</v>
      </c>
    </row>
    <row r="1647" spans="1:11" x14ac:dyDescent="0.25">
      <c r="A1647">
        <v>13431</v>
      </c>
      <c r="B1647">
        <v>3316.240000000003</v>
      </c>
      <c r="C1647">
        <v>27</v>
      </c>
      <c r="D1647">
        <v>3289.240000000003</v>
      </c>
      <c r="E1647">
        <v>8</v>
      </c>
      <c r="F1647" s="1">
        <v>40819</v>
      </c>
      <c r="G1647">
        <v>68</v>
      </c>
      <c r="H1647">
        <f>IF(RFM_Customers[Recency]&lt;=RFM_Thresholds!$B$2,5, IF(RFM_Customers[Recency]&lt;=RFM_Thresholds!$C$2,4,IF(RFM_Customers[Recency]&lt;=RFM_Thresholds!$D$2,3,IF(RFM_Customers[Recency]&lt;=RFM_Thresholds!$E$2,2,1))))</f>
        <v>3</v>
      </c>
      <c r="I1647">
        <f>IF(RFM_Customers[Frequency]&lt;=RFM_Thresholds!$B$2,1, IF(RFM_Customers[Frequency]&lt;=RFM_Thresholds!$C$2,2,IF(RFM_Customers[Frequency]&lt;=RFM_Thresholds!$D$2,3,IF(RFM_Customers[Frequency]&lt;=RFM_Thresholds!$E$2,4,5))))</f>
        <v>1</v>
      </c>
      <c r="J1647">
        <f>IF(RFM_Customers[NetSpending]&lt;=RFM_Thresholds!$B$2,1, IF(RFM_Customers[NetSpending]&lt;=RFM_Thresholds!$C$2,2,IF(RFM_Customers[NetSpending]&lt;=RFM_Thresholds!$D$2,3,IF(RFM_Customers[NetSpending]&lt;=RFM_Thresholds!$E$2,4,5))))</f>
        <v>5</v>
      </c>
      <c r="K1647">
        <f t="shared" si="25"/>
        <v>9</v>
      </c>
    </row>
    <row r="1648" spans="1:11" x14ac:dyDescent="0.25">
      <c r="A1648">
        <v>12898</v>
      </c>
      <c r="B1648">
        <v>296.21000000000004</v>
      </c>
      <c r="C1648">
        <v>0</v>
      </c>
      <c r="D1648">
        <v>296.21000000000004</v>
      </c>
      <c r="E1648">
        <v>2</v>
      </c>
      <c r="F1648" s="1">
        <v>40423</v>
      </c>
      <c r="G1648">
        <v>464</v>
      </c>
      <c r="H1648">
        <f>IF(RFM_Customers[Recency]&lt;=RFM_Thresholds!$B$2,5, IF(RFM_Customers[Recency]&lt;=RFM_Thresholds!$C$2,4,IF(RFM_Customers[Recency]&lt;=RFM_Thresholds!$D$2,3,IF(RFM_Customers[Recency]&lt;=RFM_Thresholds!$E$2,2,1))))</f>
        <v>1</v>
      </c>
      <c r="I1648">
        <f>IF(RFM_Customers[Frequency]&lt;=RFM_Thresholds!$B$2,1, IF(RFM_Customers[Frequency]&lt;=RFM_Thresholds!$C$2,2,IF(RFM_Customers[Frequency]&lt;=RFM_Thresholds!$D$2,3,IF(RFM_Customers[Frequency]&lt;=RFM_Thresholds!$E$2,4,5))))</f>
        <v>1</v>
      </c>
      <c r="J1648">
        <f>IF(RFM_Customers[NetSpending]&lt;=RFM_Thresholds!$B$2,1, IF(RFM_Customers[NetSpending]&lt;=RFM_Thresholds!$C$2,2,IF(RFM_Customers[NetSpending]&lt;=RFM_Thresholds!$D$2,3,IF(RFM_Customers[NetSpending]&lt;=RFM_Thresholds!$E$2,4,5))))</f>
        <v>4</v>
      </c>
      <c r="K1648">
        <f t="shared" si="25"/>
        <v>6</v>
      </c>
    </row>
    <row r="1649" spans="1:11" x14ac:dyDescent="0.25">
      <c r="A1649">
        <v>16170</v>
      </c>
      <c r="B1649">
        <v>6869.0000000000036</v>
      </c>
      <c r="C1649">
        <v>55.33</v>
      </c>
      <c r="D1649">
        <v>6813.6700000000037</v>
      </c>
      <c r="E1649">
        <v>20</v>
      </c>
      <c r="F1649" s="1">
        <v>40836</v>
      </c>
      <c r="G1649">
        <v>51</v>
      </c>
      <c r="H1649">
        <f>IF(RFM_Customers[Recency]&lt;=RFM_Thresholds!$B$2,5, IF(RFM_Customers[Recency]&lt;=RFM_Thresholds!$C$2,4,IF(RFM_Customers[Recency]&lt;=RFM_Thresholds!$D$2,3,IF(RFM_Customers[Recency]&lt;=RFM_Thresholds!$E$2,2,1))))</f>
        <v>4</v>
      </c>
      <c r="I1649">
        <f>IF(RFM_Customers[Frequency]&lt;=RFM_Thresholds!$B$2,1, IF(RFM_Customers[Frequency]&lt;=RFM_Thresholds!$C$2,2,IF(RFM_Customers[Frequency]&lt;=RFM_Thresholds!$D$2,3,IF(RFM_Customers[Frequency]&lt;=RFM_Thresholds!$E$2,4,5))))</f>
        <v>1</v>
      </c>
      <c r="J1649">
        <f>IF(RFM_Customers[NetSpending]&lt;=RFM_Thresholds!$B$2,1, IF(RFM_Customers[NetSpending]&lt;=RFM_Thresholds!$C$2,2,IF(RFM_Customers[NetSpending]&lt;=RFM_Thresholds!$D$2,3,IF(RFM_Customers[NetSpending]&lt;=RFM_Thresholds!$E$2,4,5))))</f>
        <v>5</v>
      </c>
      <c r="K1649">
        <f t="shared" si="25"/>
        <v>10</v>
      </c>
    </row>
    <row r="1650" spans="1:11" x14ac:dyDescent="0.25">
      <c r="A1650">
        <v>13579</v>
      </c>
      <c r="B1650">
        <v>1374.3399999999995</v>
      </c>
      <c r="C1650">
        <v>3.2</v>
      </c>
      <c r="D1650">
        <v>1371.1399999999994</v>
      </c>
      <c r="E1650">
        <v>5</v>
      </c>
      <c r="F1650" s="1">
        <v>40872</v>
      </c>
      <c r="G1650">
        <v>15</v>
      </c>
      <c r="H1650">
        <f>IF(RFM_Customers[Recency]&lt;=RFM_Thresholds!$B$2,5, IF(RFM_Customers[Recency]&lt;=RFM_Thresholds!$C$2,4,IF(RFM_Customers[Recency]&lt;=RFM_Thresholds!$D$2,3,IF(RFM_Customers[Recency]&lt;=RFM_Thresholds!$E$2,2,1))))</f>
        <v>5</v>
      </c>
      <c r="I1650">
        <f>IF(RFM_Customers[Frequency]&lt;=RFM_Thresholds!$B$2,1, IF(RFM_Customers[Frequency]&lt;=RFM_Thresholds!$C$2,2,IF(RFM_Customers[Frequency]&lt;=RFM_Thresholds!$D$2,3,IF(RFM_Customers[Frequency]&lt;=RFM_Thresholds!$E$2,4,5))))</f>
        <v>1</v>
      </c>
      <c r="J1650">
        <f>IF(RFM_Customers[NetSpending]&lt;=RFM_Thresholds!$B$2,1, IF(RFM_Customers[NetSpending]&lt;=RFM_Thresholds!$C$2,2,IF(RFM_Customers[NetSpending]&lt;=RFM_Thresholds!$D$2,3,IF(RFM_Customers[NetSpending]&lt;=RFM_Thresholds!$E$2,4,5))))</f>
        <v>5</v>
      </c>
      <c r="K1650">
        <f t="shared" si="25"/>
        <v>11</v>
      </c>
    </row>
    <row r="1651" spans="1:11" x14ac:dyDescent="0.25">
      <c r="A1651">
        <v>14152</v>
      </c>
      <c r="B1651">
        <v>1997.3399999999995</v>
      </c>
      <c r="C1651">
        <v>21.9</v>
      </c>
      <c r="D1651">
        <v>1975.4399999999994</v>
      </c>
      <c r="E1651">
        <v>7</v>
      </c>
      <c r="F1651" s="1">
        <v>40811</v>
      </c>
      <c r="G1651">
        <v>76</v>
      </c>
      <c r="H1651">
        <f>IF(RFM_Customers[Recency]&lt;=RFM_Thresholds!$B$2,5, IF(RFM_Customers[Recency]&lt;=RFM_Thresholds!$C$2,4,IF(RFM_Customers[Recency]&lt;=RFM_Thresholds!$D$2,3,IF(RFM_Customers[Recency]&lt;=RFM_Thresholds!$E$2,2,1))))</f>
        <v>3</v>
      </c>
      <c r="I1651">
        <f>IF(RFM_Customers[Frequency]&lt;=RFM_Thresholds!$B$2,1, IF(RFM_Customers[Frequency]&lt;=RFM_Thresholds!$C$2,2,IF(RFM_Customers[Frequency]&lt;=RFM_Thresholds!$D$2,3,IF(RFM_Customers[Frequency]&lt;=RFM_Thresholds!$E$2,4,5))))</f>
        <v>1</v>
      </c>
      <c r="J1651">
        <f>IF(RFM_Customers[NetSpending]&lt;=RFM_Thresholds!$B$2,1, IF(RFM_Customers[NetSpending]&lt;=RFM_Thresholds!$C$2,2,IF(RFM_Customers[NetSpending]&lt;=RFM_Thresholds!$D$2,3,IF(RFM_Customers[NetSpending]&lt;=RFM_Thresholds!$E$2,4,5))))</f>
        <v>5</v>
      </c>
      <c r="K1651">
        <f t="shared" si="25"/>
        <v>9</v>
      </c>
    </row>
    <row r="1652" spans="1:11" x14ac:dyDescent="0.25">
      <c r="A1652">
        <v>18178</v>
      </c>
      <c r="B1652">
        <v>6103.739999999998</v>
      </c>
      <c r="C1652">
        <v>49.25</v>
      </c>
      <c r="D1652">
        <v>6054.489999999998</v>
      </c>
      <c r="E1652">
        <v>11</v>
      </c>
      <c r="F1652" s="1">
        <v>40758</v>
      </c>
      <c r="G1652">
        <v>129</v>
      </c>
      <c r="H1652">
        <f>IF(RFM_Customers[Recency]&lt;=RFM_Thresholds!$B$2,5, IF(RFM_Customers[Recency]&lt;=RFM_Thresholds!$C$2,4,IF(RFM_Customers[Recency]&lt;=RFM_Thresholds!$D$2,3,IF(RFM_Customers[Recency]&lt;=RFM_Thresholds!$E$2,2,1))))</f>
        <v>3</v>
      </c>
      <c r="I1652">
        <f>IF(RFM_Customers[Frequency]&lt;=RFM_Thresholds!$B$2,1, IF(RFM_Customers[Frequency]&lt;=RFM_Thresholds!$C$2,2,IF(RFM_Customers[Frequency]&lt;=RFM_Thresholds!$D$2,3,IF(RFM_Customers[Frequency]&lt;=RFM_Thresholds!$E$2,4,5))))</f>
        <v>1</v>
      </c>
      <c r="J1652">
        <f>IF(RFM_Customers[NetSpending]&lt;=RFM_Thresholds!$B$2,1, IF(RFM_Customers[NetSpending]&lt;=RFM_Thresholds!$C$2,2,IF(RFM_Customers[NetSpending]&lt;=RFM_Thresholds!$D$2,3,IF(RFM_Customers[NetSpending]&lt;=RFM_Thresholds!$E$2,4,5))))</f>
        <v>5</v>
      </c>
      <c r="K1652">
        <f t="shared" si="25"/>
        <v>9</v>
      </c>
    </row>
    <row r="1653" spans="1:11" x14ac:dyDescent="0.25">
      <c r="A1653">
        <v>17763</v>
      </c>
      <c r="B1653">
        <v>86.15</v>
      </c>
      <c r="C1653">
        <v>35</v>
      </c>
      <c r="D1653">
        <v>51.15</v>
      </c>
      <c r="E1653">
        <v>4</v>
      </c>
      <c r="F1653" s="1">
        <v>40623</v>
      </c>
      <c r="G1653">
        <v>264</v>
      </c>
      <c r="H1653">
        <f>IF(RFM_Customers[Recency]&lt;=RFM_Thresholds!$B$2,5, IF(RFM_Customers[Recency]&lt;=RFM_Thresholds!$C$2,4,IF(RFM_Customers[Recency]&lt;=RFM_Thresholds!$D$2,3,IF(RFM_Customers[Recency]&lt;=RFM_Thresholds!$E$2,2,1))))</f>
        <v>2</v>
      </c>
      <c r="I1653">
        <f>IF(RFM_Customers[Frequency]&lt;=RFM_Thresholds!$B$2,1, IF(RFM_Customers[Frequency]&lt;=RFM_Thresholds!$C$2,2,IF(RFM_Customers[Frequency]&lt;=RFM_Thresholds!$D$2,3,IF(RFM_Customers[Frequency]&lt;=RFM_Thresholds!$E$2,4,5))))</f>
        <v>1</v>
      </c>
      <c r="J1653">
        <f>IF(RFM_Customers[NetSpending]&lt;=RFM_Thresholds!$B$2,1, IF(RFM_Customers[NetSpending]&lt;=RFM_Thresholds!$C$2,2,IF(RFM_Customers[NetSpending]&lt;=RFM_Thresholds!$D$2,3,IF(RFM_Customers[NetSpending]&lt;=RFM_Thresholds!$E$2,4,5))))</f>
        <v>2</v>
      </c>
      <c r="K1653">
        <f t="shared" si="25"/>
        <v>5</v>
      </c>
    </row>
    <row r="1654" spans="1:11" x14ac:dyDescent="0.25">
      <c r="A1654">
        <v>12891</v>
      </c>
      <c r="B1654">
        <v>840.5</v>
      </c>
      <c r="C1654">
        <v>21</v>
      </c>
      <c r="D1654">
        <v>819.5</v>
      </c>
      <c r="E1654">
        <v>11</v>
      </c>
      <c r="F1654" s="1">
        <v>40701</v>
      </c>
      <c r="G1654">
        <v>186</v>
      </c>
      <c r="H1654">
        <f>IF(RFM_Customers[Recency]&lt;=RFM_Thresholds!$B$2,5, IF(RFM_Customers[Recency]&lt;=RFM_Thresholds!$C$2,4,IF(RFM_Customers[Recency]&lt;=RFM_Thresholds!$D$2,3,IF(RFM_Customers[Recency]&lt;=RFM_Thresholds!$E$2,2,1))))</f>
        <v>3</v>
      </c>
      <c r="I1654">
        <f>IF(RFM_Customers[Frequency]&lt;=RFM_Thresholds!$B$2,1, IF(RFM_Customers[Frequency]&lt;=RFM_Thresholds!$C$2,2,IF(RFM_Customers[Frequency]&lt;=RFM_Thresholds!$D$2,3,IF(RFM_Customers[Frequency]&lt;=RFM_Thresholds!$E$2,4,5))))</f>
        <v>1</v>
      </c>
      <c r="J1654">
        <f>IF(RFM_Customers[NetSpending]&lt;=RFM_Thresholds!$B$2,1, IF(RFM_Customers[NetSpending]&lt;=RFM_Thresholds!$C$2,2,IF(RFM_Customers[NetSpending]&lt;=RFM_Thresholds!$D$2,3,IF(RFM_Customers[NetSpending]&lt;=RFM_Thresholds!$E$2,4,5))))</f>
        <v>5</v>
      </c>
      <c r="K1654">
        <f t="shared" si="25"/>
        <v>9</v>
      </c>
    </row>
    <row r="1655" spans="1:11" x14ac:dyDescent="0.25">
      <c r="A1655">
        <v>15693</v>
      </c>
      <c r="B1655">
        <v>37.5</v>
      </c>
      <c r="C1655">
        <v>0</v>
      </c>
      <c r="D1655">
        <v>37.5</v>
      </c>
      <c r="E1655">
        <v>1</v>
      </c>
      <c r="F1655" s="1">
        <v>40227</v>
      </c>
      <c r="G1655">
        <v>660</v>
      </c>
      <c r="H1655">
        <f>IF(RFM_Customers[Recency]&lt;=RFM_Thresholds!$B$2,5, IF(RFM_Customers[Recency]&lt;=RFM_Thresholds!$C$2,4,IF(RFM_Customers[Recency]&lt;=RFM_Thresholds!$D$2,3,IF(RFM_Customers[Recency]&lt;=RFM_Thresholds!$E$2,2,1))))</f>
        <v>1</v>
      </c>
      <c r="I1655">
        <f>IF(RFM_Customers[Frequency]&lt;=RFM_Thresholds!$B$2,1, IF(RFM_Customers[Frequency]&lt;=RFM_Thresholds!$C$2,2,IF(RFM_Customers[Frequency]&lt;=RFM_Thresholds!$D$2,3,IF(RFM_Customers[Frequency]&lt;=RFM_Thresholds!$E$2,4,5))))</f>
        <v>1</v>
      </c>
      <c r="J1655">
        <f>IF(RFM_Customers[NetSpending]&lt;=RFM_Thresholds!$B$2,1, IF(RFM_Customers[NetSpending]&lt;=RFM_Thresholds!$C$2,2,IF(RFM_Customers[NetSpending]&lt;=RFM_Thresholds!$D$2,3,IF(RFM_Customers[NetSpending]&lt;=RFM_Thresholds!$E$2,4,5))))</f>
        <v>2</v>
      </c>
      <c r="K1655">
        <f t="shared" si="25"/>
        <v>4</v>
      </c>
    </row>
    <row r="1656" spans="1:11" x14ac:dyDescent="0.25">
      <c r="A1656">
        <v>17721</v>
      </c>
      <c r="B1656">
        <v>307.21000000000004</v>
      </c>
      <c r="C1656">
        <v>0</v>
      </c>
      <c r="D1656">
        <v>307.21000000000004</v>
      </c>
      <c r="E1656">
        <v>1</v>
      </c>
      <c r="F1656" s="1">
        <v>40227</v>
      </c>
      <c r="G1656">
        <v>660</v>
      </c>
      <c r="H1656">
        <f>IF(RFM_Customers[Recency]&lt;=RFM_Thresholds!$B$2,5, IF(RFM_Customers[Recency]&lt;=RFM_Thresholds!$C$2,4,IF(RFM_Customers[Recency]&lt;=RFM_Thresholds!$D$2,3,IF(RFM_Customers[Recency]&lt;=RFM_Thresholds!$E$2,2,1))))</f>
        <v>1</v>
      </c>
      <c r="I1656">
        <f>IF(RFM_Customers[Frequency]&lt;=RFM_Thresholds!$B$2,1, IF(RFM_Customers[Frequency]&lt;=RFM_Thresholds!$C$2,2,IF(RFM_Customers[Frequency]&lt;=RFM_Thresholds!$D$2,3,IF(RFM_Customers[Frequency]&lt;=RFM_Thresholds!$E$2,4,5))))</f>
        <v>1</v>
      </c>
      <c r="J1656">
        <f>IF(RFM_Customers[NetSpending]&lt;=RFM_Thresholds!$B$2,1, IF(RFM_Customers[NetSpending]&lt;=RFM_Thresholds!$C$2,2,IF(RFM_Customers[NetSpending]&lt;=RFM_Thresholds!$D$2,3,IF(RFM_Customers[NetSpending]&lt;=RFM_Thresholds!$E$2,4,5))))</f>
        <v>4</v>
      </c>
      <c r="K1656">
        <f t="shared" si="25"/>
        <v>6</v>
      </c>
    </row>
    <row r="1657" spans="1:11" x14ac:dyDescent="0.25">
      <c r="A1657">
        <v>18153</v>
      </c>
      <c r="B1657">
        <v>246.22</v>
      </c>
      <c r="C1657">
        <v>0</v>
      </c>
      <c r="D1657">
        <v>246.22</v>
      </c>
      <c r="E1657">
        <v>1</v>
      </c>
      <c r="F1657" s="1">
        <v>40227</v>
      </c>
      <c r="G1657">
        <v>660</v>
      </c>
      <c r="H1657">
        <f>IF(RFM_Customers[Recency]&lt;=RFM_Thresholds!$B$2,5, IF(RFM_Customers[Recency]&lt;=RFM_Thresholds!$C$2,4,IF(RFM_Customers[Recency]&lt;=RFM_Thresholds!$D$2,3,IF(RFM_Customers[Recency]&lt;=RFM_Thresholds!$E$2,2,1))))</f>
        <v>1</v>
      </c>
      <c r="I1657">
        <f>IF(RFM_Customers[Frequency]&lt;=RFM_Thresholds!$B$2,1, IF(RFM_Customers[Frequency]&lt;=RFM_Thresholds!$C$2,2,IF(RFM_Customers[Frequency]&lt;=RFM_Thresholds!$D$2,3,IF(RFM_Customers[Frequency]&lt;=RFM_Thresholds!$E$2,4,5))))</f>
        <v>1</v>
      </c>
      <c r="J1657">
        <f>IF(RFM_Customers[NetSpending]&lt;=RFM_Thresholds!$B$2,1, IF(RFM_Customers[NetSpending]&lt;=RFM_Thresholds!$C$2,2,IF(RFM_Customers[NetSpending]&lt;=RFM_Thresholds!$D$2,3,IF(RFM_Customers[NetSpending]&lt;=RFM_Thresholds!$E$2,4,5))))</f>
        <v>4</v>
      </c>
      <c r="K1657">
        <f t="shared" si="25"/>
        <v>6</v>
      </c>
    </row>
    <row r="1658" spans="1:11" x14ac:dyDescent="0.25">
      <c r="A1658">
        <v>14783</v>
      </c>
      <c r="B1658">
        <v>307.3</v>
      </c>
      <c r="C1658">
        <v>1.95</v>
      </c>
      <c r="D1658">
        <v>305.35000000000002</v>
      </c>
      <c r="E1658">
        <v>1</v>
      </c>
      <c r="F1658" s="1">
        <v>40227</v>
      </c>
      <c r="G1658">
        <v>660</v>
      </c>
      <c r="H1658">
        <f>IF(RFM_Customers[Recency]&lt;=RFM_Thresholds!$B$2,5, IF(RFM_Customers[Recency]&lt;=RFM_Thresholds!$C$2,4,IF(RFM_Customers[Recency]&lt;=RFM_Thresholds!$D$2,3,IF(RFM_Customers[Recency]&lt;=RFM_Thresholds!$E$2,2,1))))</f>
        <v>1</v>
      </c>
      <c r="I1658">
        <f>IF(RFM_Customers[Frequency]&lt;=RFM_Thresholds!$B$2,1, IF(RFM_Customers[Frequency]&lt;=RFM_Thresholds!$C$2,2,IF(RFM_Customers[Frequency]&lt;=RFM_Thresholds!$D$2,3,IF(RFM_Customers[Frequency]&lt;=RFM_Thresholds!$E$2,4,5))))</f>
        <v>1</v>
      </c>
      <c r="J1658">
        <f>IF(RFM_Customers[NetSpending]&lt;=RFM_Thresholds!$B$2,1, IF(RFM_Customers[NetSpending]&lt;=RFM_Thresholds!$C$2,2,IF(RFM_Customers[NetSpending]&lt;=RFM_Thresholds!$D$2,3,IF(RFM_Customers[NetSpending]&lt;=RFM_Thresholds!$E$2,4,5))))</f>
        <v>4</v>
      </c>
      <c r="K1658">
        <f t="shared" si="25"/>
        <v>6</v>
      </c>
    </row>
    <row r="1659" spans="1:11" x14ac:dyDescent="0.25">
      <c r="A1659">
        <v>18257</v>
      </c>
      <c r="B1659">
        <v>4600.1500000000015</v>
      </c>
      <c r="C1659">
        <v>103.35000000000001</v>
      </c>
      <c r="D1659">
        <v>4496.800000000002</v>
      </c>
      <c r="E1659">
        <v>12</v>
      </c>
      <c r="F1659" s="1">
        <v>40847</v>
      </c>
      <c r="G1659">
        <v>40</v>
      </c>
      <c r="H1659">
        <f>IF(RFM_Customers[Recency]&lt;=RFM_Thresholds!$B$2,5, IF(RFM_Customers[Recency]&lt;=RFM_Thresholds!$C$2,4,IF(RFM_Customers[Recency]&lt;=RFM_Thresholds!$D$2,3,IF(RFM_Customers[Recency]&lt;=RFM_Thresholds!$E$2,2,1))))</f>
        <v>4</v>
      </c>
      <c r="I1659">
        <f>IF(RFM_Customers[Frequency]&lt;=RFM_Thresholds!$B$2,1, IF(RFM_Customers[Frequency]&lt;=RFM_Thresholds!$C$2,2,IF(RFM_Customers[Frequency]&lt;=RFM_Thresholds!$D$2,3,IF(RFM_Customers[Frequency]&lt;=RFM_Thresholds!$E$2,4,5))))</f>
        <v>1</v>
      </c>
      <c r="J1659">
        <f>IF(RFM_Customers[NetSpending]&lt;=RFM_Thresholds!$B$2,1, IF(RFM_Customers[NetSpending]&lt;=RFM_Thresholds!$C$2,2,IF(RFM_Customers[NetSpending]&lt;=RFM_Thresholds!$D$2,3,IF(RFM_Customers[NetSpending]&lt;=RFM_Thresholds!$E$2,4,5))))</f>
        <v>5</v>
      </c>
      <c r="K1659">
        <f t="shared" si="25"/>
        <v>10</v>
      </c>
    </row>
    <row r="1660" spans="1:11" x14ac:dyDescent="0.25">
      <c r="A1660">
        <v>15306</v>
      </c>
      <c r="B1660">
        <v>3484.73</v>
      </c>
      <c r="C1660">
        <v>3.75</v>
      </c>
      <c r="D1660">
        <v>3480.98</v>
      </c>
      <c r="E1660">
        <v>9</v>
      </c>
      <c r="F1660" s="1">
        <v>40822</v>
      </c>
      <c r="G1660">
        <v>65</v>
      </c>
      <c r="H1660">
        <f>IF(RFM_Customers[Recency]&lt;=RFM_Thresholds!$B$2,5, IF(RFM_Customers[Recency]&lt;=RFM_Thresholds!$C$2,4,IF(RFM_Customers[Recency]&lt;=RFM_Thresholds!$D$2,3,IF(RFM_Customers[Recency]&lt;=RFM_Thresholds!$E$2,2,1))))</f>
        <v>3</v>
      </c>
      <c r="I1660">
        <f>IF(RFM_Customers[Frequency]&lt;=RFM_Thresholds!$B$2,1, IF(RFM_Customers[Frequency]&lt;=RFM_Thresholds!$C$2,2,IF(RFM_Customers[Frequency]&lt;=RFM_Thresholds!$D$2,3,IF(RFM_Customers[Frequency]&lt;=RFM_Thresholds!$E$2,4,5))))</f>
        <v>1</v>
      </c>
      <c r="J1660">
        <f>IF(RFM_Customers[NetSpending]&lt;=RFM_Thresholds!$B$2,1, IF(RFM_Customers[NetSpending]&lt;=RFM_Thresholds!$C$2,2,IF(RFM_Customers[NetSpending]&lt;=RFM_Thresholds!$D$2,3,IF(RFM_Customers[NetSpending]&lt;=RFM_Thresholds!$E$2,4,5))))</f>
        <v>5</v>
      </c>
      <c r="K1660">
        <f t="shared" si="25"/>
        <v>9</v>
      </c>
    </row>
    <row r="1661" spans="1:11" x14ac:dyDescent="0.25">
      <c r="A1661">
        <v>16487</v>
      </c>
      <c r="B1661">
        <v>209.39999999999995</v>
      </c>
      <c r="C1661">
        <v>0</v>
      </c>
      <c r="D1661">
        <v>209.39999999999995</v>
      </c>
      <c r="E1661">
        <v>2</v>
      </c>
      <c r="F1661" s="1">
        <v>40309</v>
      </c>
      <c r="G1661">
        <v>578</v>
      </c>
      <c r="H1661">
        <f>IF(RFM_Customers[Recency]&lt;=RFM_Thresholds!$B$2,5, IF(RFM_Customers[Recency]&lt;=RFM_Thresholds!$C$2,4,IF(RFM_Customers[Recency]&lt;=RFM_Thresholds!$D$2,3,IF(RFM_Customers[Recency]&lt;=RFM_Thresholds!$E$2,2,1))))</f>
        <v>1</v>
      </c>
      <c r="I1661">
        <f>IF(RFM_Customers[Frequency]&lt;=RFM_Thresholds!$B$2,1, IF(RFM_Customers[Frequency]&lt;=RFM_Thresholds!$C$2,2,IF(RFM_Customers[Frequency]&lt;=RFM_Thresholds!$D$2,3,IF(RFM_Customers[Frequency]&lt;=RFM_Thresholds!$E$2,4,5))))</f>
        <v>1</v>
      </c>
      <c r="J1661">
        <f>IF(RFM_Customers[NetSpending]&lt;=RFM_Thresholds!$B$2,1, IF(RFM_Customers[NetSpending]&lt;=RFM_Thresholds!$C$2,2,IF(RFM_Customers[NetSpending]&lt;=RFM_Thresholds!$D$2,3,IF(RFM_Customers[NetSpending]&lt;=RFM_Thresholds!$E$2,4,5))))</f>
        <v>4</v>
      </c>
      <c r="K1661">
        <f t="shared" si="25"/>
        <v>6</v>
      </c>
    </row>
    <row r="1662" spans="1:11" x14ac:dyDescent="0.25">
      <c r="A1662">
        <v>14686</v>
      </c>
      <c r="B1662">
        <v>852.53000000000088</v>
      </c>
      <c r="C1662">
        <v>7.95</v>
      </c>
      <c r="D1662">
        <v>844.58000000000084</v>
      </c>
      <c r="E1662">
        <v>5</v>
      </c>
      <c r="F1662" s="1">
        <v>40472</v>
      </c>
      <c r="G1662">
        <v>415</v>
      </c>
      <c r="H1662">
        <f>IF(RFM_Customers[Recency]&lt;=RFM_Thresholds!$B$2,5, IF(RFM_Customers[Recency]&lt;=RFM_Thresholds!$C$2,4,IF(RFM_Customers[Recency]&lt;=RFM_Thresholds!$D$2,3,IF(RFM_Customers[Recency]&lt;=RFM_Thresholds!$E$2,2,1))))</f>
        <v>1</v>
      </c>
      <c r="I1662">
        <f>IF(RFM_Customers[Frequency]&lt;=RFM_Thresholds!$B$2,1, IF(RFM_Customers[Frequency]&lt;=RFM_Thresholds!$C$2,2,IF(RFM_Customers[Frequency]&lt;=RFM_Thresholds!$D$2,3,IF(RFM_Customers[Frequency]&lt;=RFM_Thresholds!$E$2,4,5))))</f>
        <v>1</v>
      </c>
      <c r="J1662">
        <f>IF(RFM_Customers[NetSpending]&lt;=RFM_Thresholds!$B$2,1, IF(RFM_Customers[NetSpending]&lt;=RFM_Thresholds!$C$2,2,IF(RFM_Customers[NetSpending]&lt;=RFM_Thresholds!$D$2,3,IF(RFM_Customers[NetSpending]&lt;=RFM_Thresholds!$E$2,4,5))))</f>
        <v>5</v>
      </c>
      <c r="K1662">
        <f t="shared" si="25"/>
        <v>7</v>
      </c>
    </row>
    <row r="1663" spans="1:11" x14ac:dyDescent="0.25">
      <c r="A1663">
        <v>13333</v>
      </c>
      <c r="B1663">
        <v>1015.7399999999999</v>
      </c>
      <c r="C1663">
        <v>0</v>
      </c>
      <c r="D1663">
        <v>1015.7399999999999</v>
      </c>
      <c r="E1663">
        <v>3</v>
      </c>
      <c r="F1663" s="1">
        <v>40475</v>
      </c>
      <c r="G1663">
        <v>412</v>
      </c>
      <c r="H1663">
        <f>IF(RFM_Customers[Recency]&lt;=RFM_Thresholds!$B$2,5, IF(RFM_Customers[Recency]&lt;=RFM_Thresholds!$C$2,4,IF(RFM_Customers[Recency]&lt;=RFM_Thresholds!$D$2,3,IF(RFM_Customers[Recency]&lt;=RFM_Thresholds!$E$2,2,1))))</f>
        <v>1</v>
      </c>
      <c r="I1663">
        <f>IF(RFM_Customers[Frequency]&lt;=RFM_Thresholds!$B$2,1, IF(RFM_Customers[Frequency]&lt;=RFM_Thresholds!$C$2,2,IF(RFM_Customers[Frequency]&lt;=RFM_Thresholds!$D$2,3,IF(RFM_Customers[Frequency]&lt;=RFM_Thresholds!$E$2,4,5))))</f>
        <v>1</v>
      </c>
      <c r="J1663">
        <f>IF(RFM_Customers[NetSpending]&lt;=RFM_Thresholds!$B$2,1, IF(RFM_Customers[NetSpending]&lt;=RFM_Thresholds!$C$2,2,IF(RFM_Customers[NetSpending]&lt;=RFM_Thresholds!$D$2,3,IF(RFM_Customers[NetSpending]&lt;=RFM_Thresholds!$E$2,4,5))))</f>
        <v>5</v>
      </c>
      <c r="K1663">
        <f t="shared" si="25"/>
        <v>7</v>
      </c>
    </row>
    <row r="1664" spans="1:11" x14ac:dyDescent="0.25">
      <c r="A1664">
        <v>13957</v>
      </c>
      <c r="B1664">
        <v>458.24999999999989</v>
      </c>
      <c r="C1664">
        <v>0</v>
      </c>
      <c r="D1664">
        <v>458.24999999999989</v>
      </c>
      <c r="E1664">
        <v>3</v>
      </c>
      <c r="F1664" s="1">
        <v>40469</v>
      </c>
      <c r="G1664">
        <v>418</v>
      </c>
      <c r="H1664">
        <f>IF(RFM_Customers[Recency]&lt;=RFM_Thresholds!$B$2,5, IF(RFM_Customers[Recency]&lt;=RFM_Thresholds!$C$2,4,IF(RFM_Customers[Recency]&lt;=RFM_Thresholds!$D$2,3,IF(RFM_Customers[Recency]&lt;=RFM_Thresholds!$E$2,2,1))))</f>
        <v>1</v>
      </c>
      <c r="I1664">
        <f>IF(RFM_Customers[Frequency]&lt;=RFM_Thresholds!$B$2,1, IF(RFM_Customers[Frequency]&lt;=RFM_Thresholds!$C$2,2,IF(RFM_Customers[Frequency]&lt;=RFM_Thresholds!$D$2,3,IF(RFM_Customers[Frequency]&lt;=RFM_Thresholds!$E$2,4,5))))</f>
        <v>1</v>
      </c>
      <c r="J1664">
        <f>IF(RFM_Customers[NetSpending]&lt;=RFM_Thresholds!$B$2,1, IF(RFM_Customers[NetSpending]&lt;=RFM_Thresholds!$C$2,2,IF(RFM_Customers[NetSpending]&lt;=RFM_Thresholds!$D$2,3,IF(RFM_Customers[NetSpending]&lt;=RFM_Thresholds!$E$2,4,5))))</f>
        <v>5</v>
      </c>
      <c r="K1664">
        <f t="shared" si="25"/>
        <v>7</v>
      </c>
    </row>
    <row r="1665" spans="1:11" x14ac:dyDescent="0.25">
      <c r="A1665">
        <v>16574</v>
      </c>
      <c r="B1665">
        <v>1301.7800000000009</v>
      </c>
      <c r="C1665">
        <v>0</v>
      </c>
      <c r="D1665">
        <v>1301.7800000000009</v>
      </c>
      <c r="E1665">
        <v>3</v>
      </c>
      <c r="F1665" s="1">
        <v>40815</v>
      </c>
      <c r="G1665">
        <v>72</v>
      </c>
      <c r="H1665">
        <f>IF(RFM_Customers[Recency]&lt;=RFM_Thresholds!$B$2,5, IF(RFM_Customers[Recency]&lt;=RFM_Thresholds!$C$2,4,IF(RFM_Customers[Recency]&lt;=RFM_Thresholds!$D$2,3,IF(RFM_Customers[Recency]&lt;=RFM_Thresholds!$E$2,2,1))))</f>
        <v>3</v>
      </c>
      <c r="I1665">
        <f>IF(RFM_Customers[Frequency]&lt;=RFM_Thresholds!$B$2,1, IF(RFM_Customers[Frequency]&lt;=RFM_Thresholds!$C$2,2,IF(RFM_Customers[Frequency]&lt;=RFM_Thresholds!$D$2,3,IF(RFM_Customers[Frequency]&lt;=RFM_Thresholds!$E$2,4,5))))</f>
        <v>1</v>
      </c>
      <c r="J1665">
        <f>IF(RFM_Customers[NetSpending]&lt;=RFM_Thresholds!$B$2,1, IF(RFM_Customers[NetSpending]&lt;=RFM_Thresholds!$C$2,2,IF(RFM_Customers[NetSpending]&lt;=RFM_Thresholds!$D$2,3,IF(RFM_Customers[NetSpending]&lt;=RFM_Thresholds!$E$2,4,5))))</f>
        <v>5</v>
      </c>
      <c r="K1665">
        <f t="shared" si="25"/>
        <v>9</v>
      </c>
    </row>
    <row r="1666" spans="1:11" x14ac:dyDescent="0.25">
      <c r="A1666">
        <v>13604</v>
      </c>
      <c r="B1666">
        <v>717.61999999999989</v>
      </c>
      <c r="C1666">
        <v>4.2300000000000004</v>
      </c>
      <c r="D1666">
        <v>713.38999999999987</v>
      </c>
      <c r="E1666">
        <v>1</v>
      </c>
      <c r="F1666" s="1">
        <v>40228</v>
      </c>
      <c r="G1666">
        <v>659</v>
      </c>
      <c r="H1666">
        <f>IF(RFM_Customers[Recency]&lt;=RFM_Thresholds!$B$2,5, IF(RFM_Customers[Recency]&lt;=RFM_Thresholds!$C$2,4,IF(RFM_Customers[Recency]&lt;=RFM_Thresholds!$D$2,3,IF(RFM_Customers[Recency]&lt;=RFM_Thresholds!$E$2,2,1))))</f>
        <v>1</v>
      </c>
      <c r="I1666">
        <f>IF(RFM_Customers[Frequency]&lt;=RFM_Thresholds!$B$2,1, IF(RFM_Customers[Frequency]&lt;=RFM_Thresholds!$C$2,2,IF(RFM_Customers[Frequency]&lt;=RFM_Thresholds!$D$2,3,IF(RFM_Customers[Frequency]&lt;=RFM_Thresholds!$E$2,4,5))))</f>
        <v>1</v>
      </c>
      <c r="J1666">
        <f>IF(RFM_Customers[NetSpending]&lt;=RFM_Thresholds!$B$2,1, IF(RFM_Customers[NetSpending]&lt;=RFM_Thresholds!$C$2,2,IF(RFM_Customers[NetSpending]&lt;=RFM_Thresholds!$D$2,3,IF(RFM_Customers[NetSpending]&lt;=RFM_Thresholds!$E$2,4,5))))</f>
        <v>5</v>
      </c>
      <c r="K1666">
        <f t="shared" ref="K1666:K1729" si="26">H1666+I1666+J1666</f>
        <v>7</v>
      </c>
    </row>
    <row r="1667" spans="1:11" x14ac:dyDescent="0.25">
      <c r="A1667">
        <v>17145</v>
      </c>
      <c r="B1667">
        <v>3120.909999999998</v>
      </c>
      <c r="C1667">
        <v>106.27000000000001</v>
      </c>
      <c r="D1667">
        <v>3014.6399999999981</v>
      </c>
      <c r="E1667">
        <v>4</v>
      </c>
      <c r="F1667" s="1">
        <v>40374</v>
      </c>
      <c r="G1667">
        <v>513</v>
      </c>
      <c r="H1667">
        <f>IF(RFM_Customers[Recency]&lt;=RFM_Thresholds!$B$2,5, IF(RFM_Customers[Recency]&lt;=RFM_Thresholds!$C$2,4,IF(RFM_Customers[Recency]&lt;=RFM_Thresholds!$D$2,3,IF(RFM_Customers[Recency]&lt;=RFM_Thresholds!$E$2,2,1))))</f>
        <v>1</v>
      </c>
      <c r="I1667">
        <f>IF(RFM_Customers[Frequency]&lt;=RFM_Thresholds!$B$2,1, IF(RFM_Customers[Frequency]&lt;=RFM_Thresholds!$C$2,2,IF(RFM_Customers[Frequency]&lt;=RFM_Thresholds!$D$2,3,IF(RFM_Customers[Frequency]&lt;=RFM_Thresholds!$E$2,4,5))))</f>
        <v>1</v>
      </c>
      <c r="J1667">
        <f>IF(RFM_Customers[NetSpending]&lt;=RFM_Thresholds!$B$2,1, IF(RFM_Customers[NetSpending]&lt;=RFM_Thresholds!$C$2,2,IF(RFM_Customers[NetSpending]&lt;=RFM_Thresholds!$D$2,3,IF(RFM_Customers[NetSpending]&lt;=RFM_Thresholds!$E$2,4,5))))</f>
        <v>5</v>
      </c>
      <c r="K1667">
        <f t="shared" si="26"/>
        <v>7</v>
      </c>
    </row>
    <row r="1668" spans="1:11" x14ac:dyDescent="0.25">
      <c r="A1668">
        <v>13662</v>
      </c>
      <c r="B1668">
        <v>2233.6099999999997</v>
      </c>
      <c r="C1668">
        <v>66.980000000000018</v>
      </c>
      <c r="D1668">
        <v>2166.6299999999992</v>
      </c>
      <c r="E1668">
        <v>11</v>
      </c>
      <c r="F1668" s="1">
        <v>40801</v>
      </c>
      <c r="G1668">
        <v>86</v>
      </c>
      <c r="H1668">
        <f>IF(RFM_Customers[Recency]&lt;=RFM_Thresholds!$B$2,5, IF(RFM_Customers[Recency]&lt;=RFM_Thresholds!$C$2,4,IF(RFM_Customers[Recency]&lt;=RFM_Thresholds!$D$2,3,IF(RFM_Customers[Recency]&lt;=RFM_Thresholds!$E$2,2,1))))</f>
        <v>3</v>
      </c>
      <c r="I1668">
        <f>IF(RFM_Customers[Frequency]&lt;=RFM_Thresholds!$B$2,1, IF(RFM_Customers[Frequency]&lt;=RFM_Thresholds!$C$2,2,IF(RFM_Customers[Frequency]&lt;=RFM_Thresholds!$D$2,3,IF(RFM_Customers[Frequency]&lt;=RFM_Thresholds!$E$2,4,5))))</f>
        <v>1</v>
      </c>
      <c r="J1668">
        <f>IF(RFM_Customers[NetSpending]&lt;=RFM_Thresholds!$B$2,1, IF(RFM_Customers[NetSpending]&lt;=RFM_Thresholds!$C$2,2,IF(RFM_Customers[NetSpending]&lt;=RFM_Thresholds!$D$2,3,IF(RFM_Customers[NetSpending]&lt;=RFM_Thresholds!$E$2,4,5))))</f>
        <v>5</v>
      </c>
      <c r="K1668">
        <f t="shared" si="26"/>
        <v>9</v>
      </c>
    </row>
    <row r="1669" spans="1:11" x14ac:dyDescent="0.25">
      <c r="A1669">
        <v>13552</v>
      </c>
      <c r="B1669">
        <v>6948.9199999999983</v>
      </c>
      <c r="C1669">
        <v>360.28999999999996</v>
      </c>
      <c r="D1669">
        <v>6588.6299999999992</v>
      </c>
      <c r="E1669">
        <v>22</v>
      </c>
      <c r="F1669" s="1">
        <v>40820</v>
      </c>
      <c r="G1669">
        <v>67</v>
      </c>
      <c r="H1669">
        <f>IF(RFM_Customers[Recency]&lt;=RFM_Thresholds!$B$2,5, IF(RFM_Customers[Recency]&lt;=RFM_Thresholds!$C$2,4,IF(RFM_Customers[Recency]&lt;=RFM_Thresholds!$D$2,3,IF(RFM_Customers[Recency]&lt;=RFM_Thresholds!$E$2,2,1))))</f>
        <v>3</v>
      </c>
      <c r="I1669">
        <f>IF(RFM_Customers[Frequency]&lt;=RFM_Thresholds!$B$2,1, IF(RFM_Customers[Frequency]&lt;=RFM_Thresholds!$C$2,2,IF(RFM_Customers[Frequency]&lt;=RFM_Thresholds!$D$2,3,IF(RFM_Customers[Frequency]&lt;=RFM_Thresholds!$E$2,4,5))))</f>
        <v>2</v>
      </c>
      <c r="J1669">
        <f>IF(RFM_Customers[NetSpending]&lt;=RFM_Thresholds!$B$2,1, IF(RFM_Customers[NetSpending]&lt;=RFM_Thresholds!$C$2,2,IF(RFM_Customers[NetSpending]&lt;=RFM_Thresholds!$D$2,3,IF(RFM_Customers[NetSpending]&lt;=RFM_Thresholds!$E$2,4,5))))</f>
        <v>5</v>
      </c>
      <c r="K1669">
        <f t="shared" si="26"/>
        <v>10</v>
      </c>
    </row>
    <row r="1670" spans="1:11" x14ac:dyDescent="0.25">
      <c r="A1670">
        <v>13191</v>
      </c>
      <c r="B1670">
        <v>164.69000000000003</v>
      </c>
      <c r="C1670">
        <v>0</v>
      </c>
      <c r="D1670">
        <v>164.69000000000003</v>
      </c>
      <c r="E1670">
        <v>1</v>
      </c>
      <c r="F1670" s="1">
        <v>40228</v>
      </c>
      <c r="G1670">
        <v>659</v>
      </c>
      <c r="H1670">
        <f>IF(RFM_Customers[Recency]&lt;=RFM_Thresholds!$B$2,5, IF(RFM_Customers[Recency]&lt;=RFM_Thresholds!$C$2,4,IF(RFM_Customers[Recency]&lt;=RFM_Thresholds!$D$2,3,IF(RFM_Customers[Recency]&lt;=RFM_Thresholds!$E$2,2,1))))</f>
        <v>1</v>
      </c>
      <c r="I1670">
        <f>IF(RFM_Customers[Frequency]&lt;=RFM_Thresholds!$B$2,1, IF(RFM_Customers[Frequency]&lt;=RFM_Thresholds!$C$2,2,IF(RFM_Customers[Frequency]&lt;=RFM_Thresholds!$D$2,3,IF(RFM_Customers[Frequency]&lt;=RFM_Thresholds!$E$2,4,5))))</f>
        <v>1</v>
      </c>
      <c r="J1670">
        <f>IF(RFM_Customers[NetSpending]&lt;=RFM_Thresholds!$B$2,1, IF(RFM_Customers[NetSpending]&lt;=RFM_Thresholds!$C$2,2,IF(RFM_Customers[NetSpending]&lt;=RFM_Thresholds!$D$2,3,IF(RFM_Customers[NetSpending]&lt;=RFM_Thresholds!$E$2,4,5))))</f>
        <v>3</v>
      </c>
      <c r="K1670">
        <f t="shared" si="26"/>
        <v>5</v>
      </c>
    </row>
    <row r="1671" spans="1:11" x14ac:dyDescent="0.25">
      <c r="A1671">
        <v>18283</v>
      </c>
      <c r="B1671">
        <v>2664.8999999999992</v>
      </c>
      <c r="C1671">
        <v>0</v>
      </c>
      <c r="D1671">
        <v>2664.8999999999992</v>
      </c>
      <c r="E1671">
        <v>22</v>
      </c>
      <c r="F1671" s="1">
        <v>40883</v>
      </c>
      <c r="G1671">
        <v>4</v>
      </c>
      <c r="H1671">
        <f>IF(RFM_Customers[Recency]&lt;=RFM_Thresholds!$B$2,5, IF(RFM_Customers[Recency]&lt;=RFM_Thresholds!$C$2,4,IF(RFM_Customers[Recency]&lt;=RFM_Thresholds!$D$2,3,IF(RFM_Customers[Recency]&lt;=RFM_Thresholds!$E$2,2,1))))</f>
        <v>5</v>
      </c>
      <c r="I1671">
        <f>IF(RFM_Customers[Frequency]&lt;=RFM_Thresholds!$B$2,1, IF(RFM_Customers[Frequency]&lt;=RFM_Thresholds!$C$2,2,IF(RFM_Customers[Frequency]&lt;=RFM_Thresholds!$D$2,3,IF(RFM_Customers[Frequency]&lt;=RFM_Thresholds!$E$2,4,5))))</f>
        <v>2</v>
      </c>
      <c r="J1671">
        <f>IF(RFM_Customers[NetSpending]&lt;=RFM_Thresholds!$B$2,1, IF(RFM_Customers[NetSpending]&lt;=RFM_Thresholds!$C$2,2,IF(RFM_Customers[NetSpending]&lt;=RFM_Thresholds!$D$2,3,IF(RFM_Customers[NetSpending]&lt;=RFM_Thresholds!$E$2,4,5))))</f>
        <v>5</v>
      </c>
      <c r="K1671">
        <f t="shared" si="26"/>
        <v>12</v>
      </c>
    </row>
    <row r="1672" spans="1:11" x14ac:dyDescent="0.25">
      <c r="A1672">
        <v>12416</v>
      </c>
      <c r="B1672">
        <v>202.56</v>
      </c>
      <c r="C1672">
        <v>0</v>
      </c>
      <c r="D1672">
        <v>202.56</v>
      </c>
      <c r="E1672">
        <v>1</v>
      </c>
      <c r="F1672" s="1">
        <v>40230</v>
      </c>
      <c r="G1672">
        <v>657</v>
      </c>
      <c r="H1672">
        <f>IF(RFM_Customers[Recency]&lt;=RFM_Thresholds!$B$2,5, IF(RFM_Customers[Recency]&lt;=RFM_Thresholds!$C$2,4,IF(RFM_Customers[Recency]&lt;=RFM_Thresholds!$D$2,3,IF(RFM_Customers[Recency]&lt;=RFM_Thresholds!$E$2,2,1))))</f>
        <v>1</v>
      </c>
      <c r="I1672">
        <f>IF(RFM_Customers[Frequency]&lt;=RFM_Thresholds!$B$2,1, IF(RFM_Customers[Frequency]&lt;=RFM_Thresholds!$C$2,2,IF(RFM_Customers[Frequency]&lt;=RFM_Thresholds!$D$2,3,IF(RFM_Customers[Frequency]&lt;=RFM_Thresholds!$E$2,4,5))))</f>
        <v>1</v>
      </c>
      <c r="J1672">
        <f>IF(RFM_Customers[NetSpending]&lt;=RFM_Thresholds!$B$2,1, IF(RFM_Customers[NetSpending]&lt;=RFM_Thresholds!$C$2,2,IF(RFM_Customers[NetSpending]&lt;=RFM_Thresholds!$D$2,3,IF(RFM_Customers[NetSpending]&lt;=RFM_Thresholds!$E$2,4,5))))</f>
        <v>4</v>
      </c>
      <c r="K1672">
        <f t="shared" si="26"/>
        <v>6</v>
      </c>
    </row>
    <row r="1673" spans="1:11" x14ac:dyDescent="0.25">
      <c r="A1673">
        <v>13761</v>
      </c>
      <c r="B1673">
        <v>1952.1699999999996</v>
      </c>
      <c r="C1673">
        <v>0</v>
      </c>
      <c r="D1673">
        <v>1952.1699999999996</v>
      </c>
      <c r="E1673">
        <v>6</v>
      </c>
      <c r="F1673" s="1">
        <v>40836</v>
      </c>
      <c r="G1673">
        <v>51</v>
      </c>
      <c r="H1673">
        <f>IF(RFM_Customers[Recency]&lt;=RFM_Thresholds!$B$2,5, IF(RFM_Customers[Recency]&lt;=RFM_Thresholds!$C$2,4,IF(RFM_Customers[Recency]&lt;=RFM_Thresholds!$D$2,3,IF(RFM_Customers[Recency]&lt;=RFM_Thresholds!$E$2,2,1))))</f>
        <v>4</v>
      </c>
      <c r="I1673">
        <f>IF(RFM_Customers[Frequency]&lt;=RFM_Thresholds!$B$2,1, IF(RFM_Customers[Frequency]&lt;=RFM_Thresholds!$C$2,2,IF(RFM_Customers[Frequency]&lt;=RFM_Thresholds!$D$2,3,IF(RFM_Customers[Frequency]&lt;=RFM_Thresholds!$E$2,4,5))))</f>
        <v>1</v>
      </c>
      <c r="J1673">
        <f>IF(RFM_Customers[NetSpending]&lt;=RFM_Thresholds!$B$2,1, IF(RFM_Customers[NetSpending]&lt;=RFM_Thresholds!$C$2,2,IF(RFM_Customers[NetSpending]&lt;=RFM_Thresholds!$D$2,3,IF(RFM_Customers[NetSpending]&lt;=RFM_Thresholds!$E$2,4,5))))</f>
        <v>5</v>
      </c>
      <c r="K1673">
        <f t="shared" si="26"/>
        <v>10</v>
      </c>
    </row>
    <row r="1674" spans="1:11" x14ac:dyDescent="0.25">
      <c r="A1674">
        <v>14878</v>
      </c>
      <c r="B1674">
        <v>4076.5</v>
      </c>
      <c r="C1674">
        <v>293.02</v>
      </c>
      <c r="D1674">
        <v>3783.4799999999991</v>
      </c>
      <c r="E1674">
        <v>25</v>
      </c>
      <c r="F1674" s="1">
        <v>40874</v>
      </c>
      <c r="G1674">
        <v>13</v>
      </c>
      <c r="H1674">
        <f>IF(RFM_Customers[Recency]&lt;=RFM_Thresholds!$B$2,5, IF(RFM_Customers[Recency]&lt;=RFM_Thresholds!$C$2,4,IF(RFM_Customers[Recency]&lt;=RFM_Thresholds!$D$2,3,IF(RFM_Customers[Recency]&lt;=RFM_Thresholds!$E$2,2,1))))</f>
        <v>5</v>
      </c>
      <c r="I1674">
        <f>IF(RFM_Customers[Frequency]&lt;=RFM_Thresholds!$B$2,1, IF(RFM_Customers[Frequency]&lt;=RFM_Thresholds!$C$2,2,IF(RFM_Customers[Frequency]&lt;=RFM_Thresholds!$D$2,3,IF(RFM_Customers[Frequency]&lt;=RFM_Thresholds!$E$2,4,5))))</f>
        <v>2</v>
      </c>
      <c r="J1674">
        <f>IF(RFM_Customers[NetSpending]&lt;=RFM_Thresholds!$B$2,1, IF(RFM_Customers[NetSpending]&lt;=RFM_Thresholds!$C$2,2,IF(RFM_Customers[NetSpending]&lt;=RFM_Thresholds!$D$2,3,IF(RFM_Customers[NetSpending]&lt;=RFM_Thresholds!$E$2,4,5))))</f>
        <v>5</v>
      </c>
      <c r="K1674">
        <f t="shared" si="26"/>
        <v>12</v>
      </c>
    </row>
    <row r="1675" spans="1:11" x14ac:dyDescent="0.25">
      <c r="A1675">
        <v>15988</v>
      </c>
      <c r="B1675">
        <v>738.8900000000001</v>
      </c>
      <c r="C1675">
        <v>0</v>
      </c>
      <c r="D1675">
        <v>738.8900000000001</v>
      </c>
      <c r="E1675">
        <v>3</v>
      </c>
      <c r="F1675" s="1">
        <v>40867</v>
      </c>
      <c r="G1675">
        <v>20</v>
      </c>
      <c r="H1675">
        <f>IF(RFM_Customers[Recency]&lt;=RFM_Thresholds!$B$2,5, IF(RFM_Customers[Recency]&lt;=RFM_Thresholds!$C$2,4,IF(RFM_Customers[Recency]&lt;=RFM_Thresholds!$D$2,3,IF(RFM_Customers[Recency]&lt;=RFM_Thresholds!$E$2,2,1))))</f>
        <v>5</v>
      </c>
      <c r="I1675">
        <f>IF(RFM_Customers[Frequency]&lt;=RFM_Thresholds!$B$2,1, IF(RFM_Customers[Frequency]&lt;=RFM_Thresholds!$C$2,2,IF(RFM_Customers[Frequency]&lt;=RFM_Thresholds!$D$2,3,IF(RFM_Customers[Frequency]&lt;=RFM_Thresholds!$E$2,4,5))))</f>
        <v>1</v>
      </c>
      <c r="J1675">
        <f>IF(RFM_Customers[NetSpending]&lt;=RFM_Thresholds!$B$2,1, IF(RFM_Customers[NetSpending]&lt;=RFM_Thresholds!$C$2,2,IF(RFM_Customers[NetSpending]&lt;=RFM_Thresholds!$D$2,3,IF(RFM_Customers[NetSpending]&lt;=RFM_Thresholds!$E$2,4,5))))</f>
        <v>5</v>
      </c>
      <c r="K1675">
        <f t="shared" si="26"/>
        <v>11</v>
      </c>
    </row>
    <row r="1676" spans="1:11" x14ac:dyDescent="0.25">
      <c r="A1676">
        <v>16693</v>
      </c>
      <c r="B1676">
        <v>1179.48</v>
      </c>
      <c r="C1676">
        <v>0</v>
      </c>
      <c r="D1676">
        <v>1179.48</v>
      </c>
      <c r="E1676">
        <v>5</v>
      </c>
      <c r="F1676" s="1">
        <v>40818</v>
      </c>
      <c r="G1676">
        <v>69</v>
      </c>
      <c r="H1676">
        <f>IF(RFM_Customers[Recency]&lt;=RFM_Thresholds!$B$2,5, IF(RFM_Customers[Recency]&lt;=RFM_Thresholds!$C$2,4,IF(RFM_Customers[Recency]&lt;=RFM_Thresholds!$D$2,3,IF(RFM_Customers[Recency]&lt;=RFM_Thresholds!$E$2,2,1))))</f>
        <v>3</v>
      </c>
      <c r="I1676">
        <f>IF(RFM_Customers[Frequency]&lt;=RFM_Thresholds!$B$2,1, IF(RFM_Customers[Frequency]&lt;=RFM_Thresholds!$C$2,2,IF(RFM_Customers[Frequency]&lt;=RFM_Thresholds!$D$2,3,IF(RFM_Customers[Frequency]&lt;=RFM_Thresholds!$E$2,4,5))))</f>
        <v>1</v>
      </c>
      <c r="J1676">
        <f>IF(RFM_Customers[NetSpending]&lt;=RFM_Thresholds!$B$2,1, IF(RFM_Customers[NetSpending]&lt;=RFM_Thresholds!$C$2,2,IF(RFM_Customers[NetSpending]&lt;=RFM_Thresholds!$D$2,3,IF(RFM_Customers[NetSpending]&lt;=RFM_Thresholds!$E$2,4,5))))</f>
        <v>5</v>
      </c>
      <c r="K1676">
        <f t="shared" si="26"/>
        <v>9</v>
      </c>
    </row>
    <row r="1677" spans="1:11" x14ac:dyDescent="0.25">
      <c r="A1677">
        <v>15774</v>
      </c>
      <c r="B1677">
        <v>1288.3400000000004</v>
      </c>
      <c r="C1677">
        <v>5.74</v>
      </c>
      <c r="D1677">
        <v>1282.6000000000004</v>
      </c>
      <c r="E1677">
        <v>6</v>
      </c>
      <c r="F1677" s="1">
        <v>40818</v>
      </c>
      <c r="G1677">
        <v>69</v>
      </c>
      <c r="H1677">
        <f>IF(RFM_Customers[Recency]&lt;=RFM_Thresholds!$B$2,5, IF(RFM_Customers[Recency]&lt;=RFM_Thresholds!$C$2,4,IF(RFM_Customers[Recency]&lt;=RFM_Thresholds!$D$2,3,IF(RFM_Customers[Recency]&lt;=RFM_Thresholds!$E$2,2,1))))</f>
        <v>3</v>
      </c>
      <c r="I1677">
        <f>IF(RFM_Customers[Frequency]&lt;=RFM_Thresholds!$B$2,1, IF(RFM_Customers[Frequency]&lt;=RFM_Thresholds!$C$2,2,IF(RFM_Customers[Frequency]&lt;=RFM_Thresholds!$D$2,3,IF(RFM_Customers[Frequency]&lt;=RFM_Thresholds!$E$2,4,5))))</f>
        <v>1</v>
      </c>
      <c r="J1677">
        <f>IF(RFM_Customers[NetSpending]&lt;=RFM_Thresholds!$B$2,1, IF(RFM_Customers[NetSpending]&lt;=RFM_Thresholds!$C$2,2,IF(RFM_Customers[NetSpending]&lt;=RFM_Thresholds!$D$2,3,IF(RFM_Customers[NetSpending]&lt;=RFM_Thresholds!$E$2,4,5))))</f>
        <v>5</v>
      </c>
      <c r="K1677">
        <f t="shared" si="26"/>
        <v>9</v>
      </c>
    </row>
    <row r="1678" spans="1:11" x14ac:dyDescent="0.25">
      <c r="A1678">
        <v>16948</v>
      </c>
      <c r="B1678">
        <v>868.7700000000001</v>
      </c>
      <c r="C1678">
        <v>0</v>
      </c>
      <c r="D1678">
        <v>868.7700000000001</v>
      </c>
      <c r="E1678">
        <v>7</v>
      </c>
      <c r="F1678" s="1">
        <v>40748</v>
      </c>
      <c r="G1678">
        <v>139</v>
      </c>
      <c r="H1678">
        <f>IF(RFM_Customers[Recency]&lt;=RFM_Thresholds!$B$2,5, IF(RFM_Customers[Recency]&lt;=RFM_Thresholds!$C$2,4,IF(RFM_Customers[Recency]&lt;=RFM_Thresholds!$D$2,3,IF(RFM_Customers[Recency]&lt;=RFM_Thresholds!$E$2,2,1))))</f>
        <v>3</v>
      </c>
      <c r="I1678">
        <f>IF(RFM_Customers[Frequency]&lt;=RFM_Thresholds!$B$2,1, IF(RFM_Customers[Frequency]&lt;=RFM_Thresholds!$C$2,2,IF(RFM_Customers[Frequency]&lt;=RFM_Thresholds!$D$2,3,IF(RFM_Customers[Frequency]&lt;=RFM_Thresholds!$E$2,4,5))))</f>
        <v>1</v>
      </c>
      <c r="J1678">
        <f>IF(RFM_Customers[NetSpending]&lt;=RFM_Thresholds!$B$2,1, IF(RFM_Customers[NetSpending]&lt;=RFM_Thresholds!$C$2,2,IF(RFM_Customers[NetSpending]&lt;=RFM_Thresholds!$D$2,3,IF(RFM_Customers[NetSpending]&lt;=RFM_Thresholds!$E$2,4,5))))</f>
        <v>5</v>
      </c>
      <c r="K1678">
        <f t="shared" si="26"/>
        <v>9</v>
      </c>
    </row>
    <row r="1679" spans="1:11" x14ac:dyDescent="0.25">
      <c r="A1679">
        <v>13980</v>
      </c>
      <c r="B1679">
        <v>768.81999999999982</v>
      </c>
      <c r="C1679">
        <v>46.8</v>
      </c>
      <c r="D1679">
        <v>722.01999999999975</v>
      </c>
      <c r="E1679">
        <v>5</v>
      </c>
      <c r="F1679" s="1">
        <v>40826</v>
      </c>
      <c r="G1679">
        <v>61</v>
      </c>
      <c r="H1679">
        <f>IF(RFM_Customers[Recency]&lt;=RFM_Thresholds!$B$2,5, IF(RFM_Customers[Recency]&lt;=RFM_Thresholds!$C$2,4,IF(RFM_Customers[Recency]&lt;=RFM_Thresholds!$D$2,3,IF(RFM_Customers[Recency]&lt;=RFM_Thresholds!$E$2,2,1))))</f>
        <v>3</v>
      </c>
      <c r="I1679">
        <f>IF(RFM_Customers[Frequency]&lt;=RFM_Thresholds!$B$2,1, IF(RFM_Customers[Frequency]&lt;=RFM_Thresholds!$C$2,2,IF(RFM_Customers[Frequency]&lt;=RFM_Thresholds!$D$2,3,IF(RFM_Customers[Frequency]&lt;=RFM_Thresholds!$E$2,4,5))))</f>
        <v>1</v>
      </c>
      <c r="J1679">
        <f>IF(RFM_Customers[NetSpending]&lt;=RFM_Thresholds!$B$2,1, IF(RFM_Customers[NetSpending]&lt;=RFM_Thresholds!$C$2,2,IF(RFM_Customers[NetSpending]&lt;=RFM_Thresholds!$D$2,3,IF(RFM_Customers[NetSpending]&lt;=RFM_Thresholds!$E$2,4,5))))</f>
        <v>5</v>
      </c>
      <c r="K1679">
        <f t="shared" si="26"/>
        <v>9</v>
      </c>
    </row>
    <row r="1680" spans="1:11" x14ac:dyDescent="0.25">
      <c r="A1680">
        <v>17332</v>
      </c>
      <c r="B1680">
        <v>838.26999999999975</v>
      </c>
      <c r="C1680">
        <v>0</v>
      </c>
      <c r="D1680">
        <v>838.26999999999975</v>
      </c>
      <c r="E1680">
        <v>5</v>
      </c>
      <c r="F1680" s="1">
        <v>40358</v>
      </c>
      <c r="G1680">
        <v>529</v>
      </c>
      <c r="H1680">
        <f>IF(RFM_Customers[Recency]&lt;=RFM_Thresholds!$B$2,5, IF(RFM_Customers[Recency]&lt;=RFM_Thresholds!$C$2,4,IF(RFM_Customers[Recency]&lt;=RFM_Thresholds!$D$2,3,IF(RFM_Customers[Recency]&lt;=RFM_Thresholds!$E$2,2,1))))</f>
        <v>1</v>
      </c>
      <c r="I1680">
        <f>IF(RFM_Customers[Frequency]&lt;=RFM_Thresholds!$B$2,1, IF(RFM_Customers[Frequency]&lt;=RFM_Thresholds!$C$2,2,IF(RFM_Customers[Frequency]&lt;=RFM_Thresholds!$D$2,3,IF(RFM_Customers[Frequency]&lt;=RFM_Thresholds!$E$2,4,5))))</f>
        <v>1</v>
      </c>
      <c r="J1680">
        <f>IF(RFM_Customers[NetSpending]&lt;=RFM_Thresholds!$B$2,1, IF(RFM_Customers[NetSpending]&lt;=RFM_Thresholds!$C$2,2,IF(RFM_Customers[NetSpending]&lt;=RFM_Thresholds!$D$2,3,IF(RFM_Customers[NetSpending]&lt;=RFM_Thresholds!$E$2,4,5))))</f>
        <v>5</v>
      </c>
      <c r="K1680">
        <f t="shared" si="26"/>
        <v>7</v>
      </c>
    </row>
    <row r="1681" spans="1:11" x14ac:dyDescent="0.25">
      <c r="A1681">
        <v>15928</v>
      </c>
      <c r="B1681">
        <v>293.53000000000003</v>
      </c>
      <c r="C1681">
        <v>0</v>
      </c>
      <c r="D1681">
        <v>293.53000000000003</v>
      </c>
      <c r="E1681">
        <v>1</v>
      </c>
      <c r="F1681" s="1">
        <v>40230</v>
      </c>
      <c r="G1681">
        <v>657</v>
      </c>
      <c r="H1681">
        <f>IF(RFM_Customers[Recency]&lt;=RFM_Thresholds!$B$2,5, IF(RFM_Customers[Recency]&lt;=RFM_Thresholds!$C$2,4,IF(RFM_Customers[Recency]&lt;=RFM_Thresholds!$D$2,3,IF(RFM_Customers[Recency]&lt;=RFM_Thresholds!$E$2,2,1))))</f>
        <v>1</v>
      </c>
      <c r="I1681">
        <f>IF(RFM_Customers[Frequency]&lt;=RFM_Thresholds!$B$2,1, IF(RFM_Customers[Frequency]&lt;=RFM_Thresholds!$C$2,2,IF(RFM_Customers[Frequency]&lt;=RFM_Thresholds!$D$2,3,IF(RFM_Customers[Frequency]&lt;=RFM_Thresholds!$E$2,4,5))))</f>
        <v>1</v>
      </c>
      <c r="J1681">
        <f>IF(RFM_Customers[NetSpending]&lt;=RFM_Thresholds!$B$2,1, IF(RFM_Customers[NetSpending]&lt;=RFM_Thresholds!$C$2,2,IF(RFM_Customers[NetSpending]&lt;=RFM_Thresholds!$D$2,3,IF(RFM_Customers[NetSpending]&lt;=RFM_Thresholds!$E$2,4,5))))</f>
        <v>4</v>
      </c>
      <c r="K1681">
        <f t="shared" si="26"/>
        <v>6</v>
      </c>
    </row>
    <row r="1682" spans="1:11" x14ac:dyDescent="0.25">
      <c r="A1682">
        <v>12945</v>
      </c>
      <c r="B1682">
        <v>900.11</v>
      </c>
      <c r="C1682">
        <v>0</v>
      </c>
      <c r="D1682">
        <v>900.11</v>
      </c>
      <c r="E1682">
        <v>2</v>
      </c>
      <c r="F1682" s="1">
        <v>40598</v>
      </c>
      <c r="G1682">
        <v>289</v>
      </c>
      <c r="H1682">
        <f>IF(RFM_Customers[Recency]&lt;=RFM_Thresholds!$B$2,5, IF(RFM_Customers[Recency]&lt;=RFM_Thresholds!$C$2,4,IF(RFM_Customers[Recency]&lt;=RFM_Thresholds!$D$2,3,IF(RFM_Customers[Recency]&lt;=RFM_Thresholds!$E$2,2,1))))</f>
        <v>2</v>
      </c>
      <c r="I1682">
        <f>IF(RFM_Customers[Frequency]&lt;=RFM_Thresholds!$B$2,1, IF(RFM_Customers[Frequency]&lt;=RFM_Thresholds!$C$2,2,IF(RFM_Customers[Frequency]&lt;=RFM_Thresholds!$D$2,3,IF(RFM_Customers[Frequency]&lt;=RFM_Thresholds!$E$2,4,5))))</f>
        <v>1</v>
      </c>
      <c r="J1682">
        <f>IF(RFM_Customers[NetSpending]&lt;=RFM_Thresholds!$B$2,1, IF(RFM_Customers[NetSpending]&lt;=RFM_Thresholds!$C$2,2,IF(RFM_Customers[NetSpending]&lt;=RFM_Thresholds!$D$2,3,IF(RFM_Customers[NetSpending]&lt;=RFM_Thresholds!$E$2,4,5))))</f>
        <v>5</v>
      </c>
      <c r="K1682">
        <f t="shared" si="26"/>
        <v>8</v>
      </c>
    </row>
    <row r="1683" spans="1:11" x14ac:dyDescent="0.25">
      <c r="A1683">
        <v>14602</v>
      </c>
      <c r="B1683">
        <v>205.35999999999999</v>
      </c>
      <c r="C1683">
        <v>0</v>
      </c>
      <c r="D1683">
        <v>205.35999999999999</v>
      </c>
      <c r="E1683">
        <v>1</v>
      </c>
      <c r="F1683" s="1">
        <v>40230</v>
      </c>
      <c r="G1683">
        <v>657</v>
      </c>
      <c r="H1683">
        <f>IF(RFM_Customers[Recency]&lt;=RFM_Thresholds!$B$2,5, IF(RFM_Customers[Recency]&lt;=RFM_Thresholds!$C$2,4,IF(RFM_Customers[Recency]&lt;=RFM_Thresholds!$D$2,3,IF(RFM_Customers[Recency]&lt;=RFM_Thresholds!$E$2,2,1))))</f>
        <v>1</v>
      </c>
      <c r="I1683">
        <f>IF(RFM_Customers[Frequency]&lt;=RFM_Thresholds!$B$2,1, IF(RFM_Customers[Frequency]&lt;=RFM_Thresholds!$C$2,2,IF(RFM_Customers[Frequency]&lt;=RFM_Thresholds!$D$2,3,IF(RFM_Customers[Frequency]&lt;=RFM_Thresholds!$E$2,4,5))))</f>
        <v>1</v>
      </c>
      <c r="J1683">
        <f>IF(RFM_Customers[NetSpending]&lt;=RFM_Thresholds!$B$2,1, IF(RFM_Customers[NetSpending]&lt;=RFM_Thresholds!$C$2,2,IF(RFM_Customers[NetSpending]&lt;=RFM_Thresholds!$D$2,3,IF(RFM_Customers[NetSpending]&lt;=RFM_Thresholds!$E$2,4,5))))</f>
        <v>4</v>
      </c>
      <c r="K1683">
        <f t="shared" si="26"/>
        <v>6</v>
      </c>
    </row>
    <row r="1684" spans="1:11" x14ac:dyDescent="0.25">
      <c r="A1684">
        <v>16273</v>
      </c>
      <c r="B1684">
        <v>318.34000000000003</v>
      </c>
      <c r="C1684">
        <v>0</v>
      </c>
      <c r="D1684">
        <v>318.34000000000003</v>
      </c>
      <c r="E1684">
        <v>2</v>
      </c>
      <c r="F1684" s="1">
        <v>40238</v>
      </c>
      <c r="G1684">
        <v>649</v>
      </c>
      <c r="H1684">
        <f>IF(RFM_Customers[Recency]&lt;=RFM_Thresholds!$B$2,5, IF(RFM_Customers[Recency]&lt;=RFM_Thresholds!$C$2,4,IF(RFM_Customers[Recency]&lt;=RFM_Thresholds!$D$2,3,IF(RFM_Customers[Recency]&lt;=RFM_Thresholds!$E$2,2,1))))</f>
        <v>1</v>
      </c>
      <c r="I1684">
        <f>IF(RFM_Customers[Frequency]&lt;=RFM_Thresholds!$B$2,1, IF(RFM_Customers[Frequency]&lt;=RFM_Thresholds!$C$2,2,IF(RFM_Customers[Frequency]&lt;=RFM_Thresholds!$D$2,3,IF(RFM_Customers[Frequency]&lt;=RFM_Thresholds!$E$2,4,5))))</f>
        <v>1</v>
      </c>
      <c r="J1684">
        <f>IF(RFM_Customers[NetSpending]&lt;=RFM_Thresholds!$B$2,1, IF(RFM_Customers[NetSpending]&lt;=RFM_Thresholds!$C$2,2,IF(RFM_Customers[NetSpending]&lt;=RFM_Thresholds!$D$2,3,IF(RFM_Customers[NetSpending]&lt;=RFM_Thresholds!$E$2,4,5))))</f>
        <v>4</v>
      </c>
      <c r="K1684">
        <f t="shared" si="26"/>
        <v>6</v>
      </c>
    </row>
    <row r="1685" spans="1:11" x14ac:dyDescent="0.25">
      <c r="A1685">
        <v>13540</v>
      </c>
      <c r="B1685">
        <v>632.3900000000001</v>
      </c>
      <c r="C1685">
        <v>0</v>
      </c>
      <c r="D1685">
        <v>632.3900000000001</v>
      </c>
      <c r="E1685">
        <v>3</v>
      </c>
      <c r="F1685" s="1">
        <v>40419</v>
      </c>
      <c r="G1685">
        <v>468</v>
      </c>
      <c r="H1685">
        <f>IF(RFM_Customers[Recency]&lt;=RFM_Thresholds!$B$2,5, IF(RFM_Customers[Recency]&lt;=RFM_Thresholds!$C$2,4,IF(RFM_Customers[Recency]&lt;=RFM_Thresholds!$D$2,3,IF(RFM_Customers[Recency]&lt;=RFM_Thresholds!$E$2,2,1))))</f>
        <v>1</v>
      </c>
      <c r="I1685">
        <f>IF(RFM_Customers[Frequency]&lt;=RFM_Thresholds!$B$2,1, IF(RFM_Customers[Frequency]&lt;=RFM_Thresholds!$C$2,2,IF(RFM_Customers[Frequency]&lt;=RFM_Thresholds!$D$2,3,IF(RFM_Customers[Frequency]&lt;=RFM_Thresholds!$E$2,4,5))))</f>
        <v>1</v>
      </c>
      <c r="J1685">
        <f>IF(RFM_Customers[NetSpending]&lt;=RFM_Thresholds!$B$2,1, IF(RFM_Customers[NetSpending]&lt;=RFM_Thresholds!$C$2,2,IF(RFM_Customers[NetSpending]&lt;=RFM_Thresholds!$D$2,3,IF(RFM_Customers[NetSpending]&lt;=RFM_Thresholds!$E$2,4,5))))</f>
        <v>5</v>
      </c>
      <c r="K1685">
        <f t="shared" si="26"/>
        <v>7</v>
      </c>
    </row>
    <row r="1686" spans="1:11" x14ac:dyDescent="0.25">
      <c r="A1686">
        <v>12360</v>
      </c>
      <c r="B1686">
        <v>4252.8900000000003</v>
      </c>
      <c r="C1686">
        <v>40</v>
      </c>
      <c r="D1686">
        <v>4212.8900000000012</v>
      </c>
      <c r="E1686">
        <v>8</v>
      </c>
      <c r="F1686" s="1">
        <v>40834</v>
      </c>
      <c r="G1686">
        <v>53</v>
      </c>
      <c r="H1686">
        <f>IF(RFM_Customers[Recency]&lt;=RFM_Thresholds!$B$2,5, IF(RFM_Customers[Recency]&lt;=RFM_Thresholds!$C$2,4,IF(RFM_Customers[Recency]&lt;=RFM_Thresholds!$D$2,3,IF(RFM_Customers[Recency]&lt;=RFM_Thresholds!$E$2,2,1))))</f>
        <v>4</v>
      </c>
      <c r="I1686">
        <f>IF(RFM_Customers[Frequency]&lt;=RFM_Thresholds!$B$2,1, IF(RFM_Customers[Frequency]&lt;=RFM_Thresholds!$C$2,2,IF(RFM_Customers[Frequency]&lt;=RFM_Thresholds!$D$2,3,IF(RFM_Customers[Frequency]&lt;=RFM_Thresholds!$E$2,4,5))))</f>
        <v>1</v>
      </c>
      <c r="J1686">
        <f>IF(RFM_Customers[NetSpending]&lt;=RFM_Thresholds!$B$2,1, IF(RFM_Customers[NetSpending]&lt;=RFM_Thresholds!$C$2,2,IF(RFM_Customers[NetSpending]&lt;=RFM_Thresholds!$D$2,3,IF(RFM_Customers[NetSpending]&lt;=RFM_Thresholds!$E$2,4,5))))</f>
        <v>5</v>
      </c>
      <c r="K1686">
        <f t="shared" si="26"/>
        <v>10</v>
      </c>
    </row>
    <row r="1687" spans="1:11" x14ac:dyDescent="0.25">
      <c r="A1687">
        <v>13434</v>
      </c>
      <c r="B1687">
        <v>1666.8600000000004</v>
      </c>
      <c r="C1687">
        <v>0</v>
      </c>
      <c r="D1687">
        <v>1666.8600000000004</v>
      </c>
      <c r="E1687">
        <v>5</v>
      </c>
      <c r="F1687" s="1">
        <v>40812</v>
      </c>
      <c r="G1687">
        <v>75</v>
      </c>
      <c r="H1687">
        <f>IF(RFM_Customers[Recency]&lt;=RFM_Thresholds!$B$2,5, IF(RFM_Customers[Recency]&lt;=RFM_Thresholds!$C$2,4,IF(RFM_Customers[Recency]&lt;=RFM_Thresholds!$D$2,3,IF(RFM_Customers[Recency]&lt;=RFM_Thresholds!$E$2,2,1))))</f>
        <v>3</v>
      </c>
      <c r="I1687">
        <f>IF(RFM_Customers[Frequency]&lt;=RFM_Thresholds!$B$2,1, IF(RFM_Customers[Frequency]&lt;=RFM_Thresholds!$C$2,2,IF(RFM_Customers[Frequency]&lt;=RFM_Thresholds!$D$2,3,IF(RFM_Customers[Frequency]&lt;=RFM_Thresholds!$E$2,4,5))))</f>
        <v>1</v>
      </c>
      <c r="J1687">
        <f>IF(RFM_Customers[NetSpending]&lt;=RFM_Thresholds!$B$2,1, IF(RFM_Customers[NetSpending]&lt;=RFM_Thresholds!$C$2,2,IF(RFM_Customers[NetSpending]&lt;=RFM_Thresholds!$D$2,3,IF(RFM_Customers[NetSpending]&lt;=RFM_Thresholds!$E$2,4,5))))</f>
        <v>5</v>
      </c>
      <c r="K1687">
        <f t="shared" si="26"/>
        <v>9</v>
      </c>
    </row>
    <row r="1688" spans="1:11" x14ac:dyDescent="0.25">
      <c r="A1688">
        <v>12389</v>
      </c>
      <c r="B1688">
        <v>1433.33</v>
      </c>
      <c r="C1688">
        <v>0</v>
      </c>
      <c r="D1688">
        <v>1433.33</v>
      </c>
      <c r="E1688">
        <v>3</v>
      </c>
      <c r="F1688" s="1">
        <v>40484</v>
      </c>
      <c r="G1688">
        <v>403</v>
      </c>
      <c r="H1688">
        <f>IF(RFM_Customers[Recency]&lt;=RFM_Thresholds!$B$2,5, IF(RFM_Customers[Recency]&lt;=RFM_Thresholds!$C$2,4,IF(RFM_Customers[Recency]&lt;=RFM_Thresholds!$D$2,3,IF(RFM_Customers[Recency]&lt;=RFM_Thresholds!$E$2,2,1))))</f>
        <v>2</v>
      </c>
      <c r="I1688">
        <f>IF(RFM_Customers[Frequency]&lt;=RFM_Thresholds!$B$2,1, IF(RFM_Customers[Frequency]&lt;=RFM_Thresholds!$C$2,2,IF(RFM_Customers[Frequency]&lt;=RFM_Thresholds!$D$2,3,IF(RFM_Customers[Frequency]&lt;=RFM_Thresholds!$E$2,4,5))))</f>
        <v>1</v>
      </c>
      <c r="J1688">
        <f>IF(RFM_Customers[NetSpending]&lt;=RFM_Thresholds!$B$2,1, IF(RFM_Customers[NetSpending]&lt;=RFM_Thresholds!$C$2,2,IF(RFM_Customers[NetSpending]&lt;=RFM_Thresholds!$D$2,3,IF(RFM_Customers[NetSpending]&lt;=RFM_Thresholds!$E$2,4,5))))</f>
        <v>5</v>
      </c>
      <c r="K1688">
        <f t="shared" si="26"/>
        <v>8</v>
      </c>
    </row>
    <row r="1689" spans="1:11" x14ac:dyDescent="0.25">
      <c r="A1689">
        <v>16619</v>
      </c>
      <c r="B1689">
        <v>1938.33</v>
      </c>
      <c r="C1689">
        <v>21.8</v>
      </c>
      <c r="D1689">
        <v>1916.5299999999997</v>
      </c>
      <c r="E1689">
        <v>4</v>
      </c>
      <c r="F1689" s="1">
        <v>40623</v>
      </c>
      <c r="G1689">
        <v>264</v>
      </c>
      <c r="H1689">
        <f>IF(RFM_Customers[Recency]&lt;=RFM_Thresholds!$B$2,5, IF(RFM_Customers[Recency]&lt;=RFM_Thresholds!$C$2,4,IF(RFM_Customers[Recency]&lt;=RFM_Thresholds!$D$2,3,IF(RFM_Customers[Recency]&lt;=RFM_Thresholds!$E$2,2,1))))</f>
        <v>2</v>
      </c>
      <c r="I1689">
        <f>IF(RFM_Customers[Frequency]&lt;=RFM_Thresholds!$B$2,1, IF(RFM_Customers[Frequency]&lt;=RFM_Thresholds!$C$2,2,IF(RFM_Customers[Frequency]&lt;=RFM_Thresholds!$D$2,3,IF(RFM_Customers[Frequency]&lt;=RFM_Thresholds!$E$2,4,5))))</f>
        <v>1</v>
      </c>
      <c r="J1689">
        <f>IF(RFM_Customers[NetSpending]&lt;=RFM_Thresholds!$B$2,1, IF(RFM_Customers[NetSpending]&lt;=RFM_Thresholds!$C$2,2,IF(RFM_Customers[NetSpending]&lt;=RFM_Thresholds!$D$2,3,IF(RFM_Customers[NetSpending]&lt;=RFM_Thresholds!$E$2,4,5))))</f>
        <v>5</v>
      </c>
      <c r="K1689">
        <f t="shared" si="26"/>
        <v>8</v>
      </c>
    </row>
    <row r="1690" spans="1:11" x14ac:dyDescent="0.25">
      <c r="A1690">
        <v>14997</v>
      </c>
      <c r="B1690">
        <v>776.60000000000014</v>
      </c>
      <c r="C1690">
        <v>5.22</v>
      </c>
      <c r="D1690">
        <v>771.38000000000011</v>
      </c>
      <c r="E1690">
        <v>4</v>
      </c>
      <c r="F1690" s="1">
        <v>40840</v>
      </c>
      <c r="G1690">
        <v>47</v>
      </c>
      <c r="H1690">
        <f>IF(RFM_Customers[Recency]&lt;=RFM_Thresholds!$B$2,5, IF(RFM_Customers[Recency]&lt;=RFM_Thresholds!$C$2,4,IF(RFM_Customers[Recency]&lt;=RFM_Thresholds!$D$2,3,IF(RFM_Customers[Recency]&lt;=RFM_Thresholds!$E$2,2,1))))</f>
        <v>4</v>
      </c>
      <c r="I1690">
        <f>IF(RFM_Customers[Frequency]&lt;=RFM_Thresholds!$B$2,1, IF(RFM_Customers[Frequency]&lt;=RFM_Thresholds!$C$2,2,IF(RFM_Customers[Frequency]&lt;=RFM_Thresholds!$D$2,3,IF(RFM_Customers[Frequency]&lt;=RFM_Thresholds!$E$2,4,5))))</f>
        <v>1</v>
      </c>
      <c r="J1690">
        <f>IF(RFM_Customers[NetSpending]&lt;=RFM_Thresholds!$B$2,1, IF(RFM_Customers[NetSpending]&lt;=RFM_Thresholds!$C$2,2,IF(RFM_Customers[NetSpending]&lt;=RFM_Thresholds!$D$2,3,IF(RFM_Customers[NetSpending]&lt;=RFM_Thresholds!$E$2,4,5))))</f>
        <v>5</v>
      </c>
      <c r="K1690">
        <f t="shared" si="26"/>
        <v>10</v>
      </c>
    </row>
    <row r="1691" spans="1:11" x14ac:dyDescent="0.25">
      <c r="A1691">
        <v>17439</v>
      </c>
      <c r="B1691">
        <v>325.74</v>
      </c>
      <c r="C1691">
        <v>0</v>
      </c>
      <c r="D1691">
        <v>325.74</v>
      </c>
      <c r="E1691">
        <v>1</v>
      </c>
      <c r="F1691" s="1">
        <v>40231</v>
      </c>
      <c r="G1691">
        <v>656</v>
      </c>
      <c r="H1691">
        <f>IF(RFM_Customers[Recency]&lt;=RFM_Thresholds!$B$2,5, IF(RFM_Customers[Recency]&lt;=RFM_Thresholds!$C$2,4,IF(RFM_Customers[Recency]&lt;=RFM_Thresholds!$D$2,3,IF(RFM_Customers[Recency]&lt;=RFM_Thresholds!$E$2,2,1))))</f>
        <v>1</v>
      </c>
      <c r="I1691">
        <f>IF(RFM_Customers[Frequency]&lt;=RFM_Thresholds!$B$2,1, IF(RFM_Customers[Frequency]&lt;=RFM_Thresholds!$C$2,2,IF(RFM_Customers[Frequency]&lt;=RFM_Thresholds!$D$2,3,IF(RFM_Customers[Frequency]&lt;=RFM_Thresholds!$E$2,4,5))))</f>
        <v>1</v>
      </c>
      <c r="J1691">
        <f>IF(RFM_Customers[NetSpending]&lt;=RFM_Thresholds!$B$2,1, IF(RFM_Customers[NetSpending]&lt;=RFM_Thresholds!$C$2,2,IF(RFM_Customers[NetSpending]&lt;=RFM_Thresholds!$D$2,3,IF(RFM_Customers[NetSpending]&lt;=RFM_Thresholds!$E$2,4,5))))</f>
        <v>4</v>
      </c>
      <c r="K1691">
        <f t="shared" si="26"/>
        <v>6</v>
      </c>
    </row>
    <row r="1692" spans="1:11" x14ac:dyDescent="0.25">
      <c r="A1692">
        <v>13217</v>
      </c>
      <c r="B1692">
        <v>666.48</v>
      </c>
      <c r="C1692">
        <v>400.36</v>
      </c>
      <c r="D1692">
        <v>266.11999999999989</v>
      </c>
      <c r="E1692">
        <v>4</v>
      </c>
      <c r="F1692" s="1">
        <v>40764</v>
      </c>
      <c r="G1692">
        <v>123</v>
      </c>
      <c r="H1692">
        <f>IF(RFM_Customers[Recency]&lt;=RFM_Thresholds!$B$2,5, IF(RFM_Customers[Recency]&lt;=RFM_Thresholds!$C$2,4,IF(RFM_Customers[Recency]&lt;=RFM_Thresholds!$D$2,3,IF(RFM_Customers[Recency]&lt;=RFM_Thresholds!$E$2,2,1))))</f>
        <v>3</v>
      </c>
      <c r="I1692">
        <f>IF(RFM_Customers[Frequency]&lt;=RFM_Thresholds!$B$2,1, IF(RFM_Customers[Frequency]&lt;=RFM_Thresholds!$C$2,2,IF(RFM_Customers[Frequency]&lt;=RFM_Thresholds!$D$2,3,IF(RFM_Customers[Frequency]&lt;=RFM_Thresholds!$E$2,4,5))))</f>
        <v>1</v>
      </c>
      <c r="J1692">
        <f>IF(RFM_Customers[NetSpending]&lt;=RFM_Thresholds!$B$2,1, IF(RFM_Customers[NetSpending]&lt;=RFM_Thresholds!$C$2,2,IF(RFM_Customers[NetSpending]&lt;=RFM_Thresholds!$D$2,3,IF(RFM_Customers[NetSpending]&lt;=RFM_Thresholds!$E$2,4,5))))</f>
        <v>4</v>
      </c>
      <c r="K1692">
        <f t="shared" si="26"/>
        <v>8</v>
      </c>
    </row>
    <row r="1693" spans="1:11" x14ac:dyDescent="0.25">
      <c r="A1693">
        <v>17195</v>
      </c>
      <c r="B1693">
        <v>562.97999999999979</v>
      </c>
      <c r="C1693">
        <v>0</v>
      </c>
      <c r="D1693">
        <v>562.97999999999979</v>
      </c>
      <c r="E1693">
        <v>1</v>
      </c>
      <c r="F1693" s="1">
        <v>40231</v>
      </c>
      <c r="G1693">
        <v>656</v>
      </c>
      <c r="H1693">
        <f>IF(RFM_Customers[Recency]&lt;=RFM_Thresholds!$B$2,5, IF(RFM_Customers[Recency]&lt;=RFM_Thresholds!$C$2,4,IF(RFM_Customers[Recency]&lt;=RFM_Thresholds!$D$2,3,IF(RFM_Customers[Recency]&lt;=RFM_Thresholds!$E$2,2,1))))</f>
        <v>1</v>
      </c>
      <c r="I1693">
        <f>IF(RFM_Customers[Frequency]&lt;=RFM_Thresholds!$B$2,1, IF(RFM_Customers[Frequency]&lt;=RFM_Thresholds!$C$2,2,IF(RFM_Customers[Frequency]&lt;=RFM_Thresholds!$D$2,3,IF(RFM_Customers[Frequency]&lt;=RFM_Thresholds!$E$2,4,5))))</f>
        <v>1</v>
      </c>
      <c r="J1693">
        <f>IF(RFM_Customers[NetSpending]&lt;=RFM_Thresholds!$B$2,1, IF(RFM_Customers[NetSpending]&lt;=RFM_Thresholds!$C$2,2,IF(RFM_Customers[NetSpending]&lt;=RFM_Thresholds!$D$2,3,IF(RFM_Customers[NetSpending]&lt;=RFM_Thresholds!$E$2,4,5))))</f>
        <v>5</v>
      </c>
      <c r="K1693">
        <f t="shared" si="26"/>
        <v>7</v>
      </c>
    </row>
    <row r="1694" spans="1:11" x14ac:dyDescent="0.25">
      <c r="A1694">
        <v>17081</v>
      </c>
      <c r="B1694">
        <v>949.3900000000001</v>
      </c>
      <c r="C1694">
        <v>0</v>
      </c>
      <c r="D1694">
        <v>949.3900000000001</v>
      </c>
      <c r="E1694">
        <v>6</v>
      </c>
      <c r="F1694" s="1">
        <v>40861</v>
      </c>
      <c r="G1694">
        <v>26</v>
      </c>
      <c r="H1694">
        <f>IF(RFM_Customers[Recency]&lt;=RFM_Thresholds!$B$2,5, IF(RFM_Customers[Recency]&lt;=RFM_Thresholds!$C$2,4,IF(RFM_Customers[Recency]&lt;=RFM_Thresholds!$D$2,3,IF(RFM_Customers[Recency]&lt;=RFM_Thresholds!$E$2,2,1))))</f>
        <v>4</v>
      </c>
      <c r="I1694">
        <f>IF(RFM_Customers[Frequency]&lt;=RFM_Thresholds!$B$2,1, IF(RFM_Customers[Frequency]&lt;=RFM_Thresholds!$C$2,2,IF(RFM_Customers[Frequency]&lt;=RFM_Thresholds!$D$2,3,IF(RFM_Customers[Frequency]&lt;=RFM_Thresholds!$E$2,4,5))))</f>
        <v>1</v>
      </c>
      <c r="J1694">
        <f>IF(RFM_Customers[NetSpending]&lt;=RFM_Thresholds!$B$2,1, IF(RFM_Customers[NetSpending]&lt;=RFM_Thresholds!$C$2,2,IF(RFM_Customers[NetSpending]&lt;=RFM_Thresholds!$D$2,3,IF(RFM_Customers[NetSpending]&lt;=RFM_Thresholds!$E$2,4,5))))</f>
        <v>5</v>
      </c>
      <c r="K1694">
        <f t="shared" si="26"/>
        <v>10</v>
      </c>
    </row>
    <row r="1695" spans="1:11" x14ac:dyDescent="0.25">
      <c r="A1695">
        <v>15754</v>
      </c>
      <c r="B1695">
        <v>3037.6099999999992</v>
      </c>
      <c r="C1695">
        <v>35.749999999999993</v>
      </c>
      <c r="D1695">
        <v>3001.8599999999992</v>
      </c>
      <c r="E1695">
        <v>9</v>
      </c>
      <c r="F1695" s="1">
        <v>40835</v>
      </c>
      <c r="G1695">
        <v>52</v>
      </c>
      <c r="H1695">
        <f>IF(RFM_Customers[Recency]&lt;=RFM_Thresholds!$B$2,5, IF(RFM_Customers[Recency]&lt;=RFM_Thresholds!$C$2,4,IF(RFM_Customers[Recency]&lt;=RFM_Thresholds!$D$2,3,IF(RFM_Customers[Recency]&lt;=RFM_Thresholds!$E$2,2,1))))</f>
        <v>4</v>
      </c>
      <c r="I1695">
        <f>IF(RFM_Customers[Frequency]&lt;=RFM_Thresholds!$B$2,1, IF(RFM_Customers[Frequency]&lt;=RFM_Thresholds!$C$2,2,IF(RFM_Customers[Frequency]&lt;=RFM_Thresholds!$D$2,3,IF(RFM_Customers[Frequency]&lt;=RFM_Thresholds!$E$2,4,5))))</f>
        <v>1</v>
      </c>
      <c r="J1695">
        <f>IF(RFM_Customers[NetSpending]&lt;=RFM_Thresholds!$B$2,1, IF(RFM_Customers[NetSpending]&lt;=RFM_Thresholds!$C$2,2,IF(RFM_Customers[NetSpending]&lt;=RFM_Thresholds!$D$2,3,IF(RFM_Customers[NetSpending]&lt;=RFM_Thresholds!$E$2,4,5))))</f>
        <v>5</v>
      </c>
      <c r="K1695">
        <f t="shared" si="26"/>
        <v>10</v>
      </c>
    </row>
    <row r="1696" spans="1:11" x14ac:dyDescent="0.25">
      <c r="A1696">
        <v>17259</v>
      </c>
      <c r="B1696">
        <v>1452.3899999999999</v>
      </c>
      <c r="C1696">
        <v>0</v>
      </c>
      <c r="D1696">
        <v>1452.3899999999999</v>
      </c>
      <c r="E1696">
        <v>6</v>
      </c>
      <c r="F1696" s="1">
        <v>40738</v>
      </c>
      <c r="G1696">
        <v>149</v>
      </c>
      <c r="H1696">
        <f>IF(RFM_Customers[Recency]&lt;=RFM_Thresholds!$B$2,5, IF(RFM_Customers[Recency]&lt;=RFM_Thresholds!$C$2,4,IF(RFM_Customers[Recency]&lt;=RFM_Thresholds!$D$2,3,IF(RFM_Customers[Recency]&lt;=RFM_Thresholds!$E$2,2,1))))</f>
        <v>3</v>
      </c>
      <c r="I1696">
        <f>IF(RFM_Customers[Frequency]&lt;=RFM_Thresholds!$B$2,1, IF(RFM_Customers[Frequency]&lt;=RFM_Thresholds!$C$2,2,IF(RFM_Customers[Frequency]&lt;=RFM_Thresholds!$D$2,3,IF(RFM_Customers[Frequency]&lt;=RFM_Thresholds!$E$2,4,5))))</f>
        <v>1</v>
      </c>
      <c r="J1696">
        <f>IF(RFM_Customers[NetSpending]&lt;=RFM_Thresholds!$B$2,1, IF(RFM_Customers[NetSpending]&lt;=RFM_Thresholds!$C$2,2,IF(RFM_Customers[NetSpending]&lt;=RFM_Thresholds!$D$2,3,IF(RFM_Customers[NetSpending]&lt;=RFM_Thresholds!$E$2,4,5))))</f>
        <v>5</v>
      </c>
      <c r="K1696">
        <f t="shared" si="26"/>
        <v>9</v>
      </c>
    </row>
    <row r="1697" spans="1:11" x14ac:dyDescent="0.25">
      <c r="A1697">
        <v>15673</v>
      </c>
      <c r="B1697">
        <v>6204.3199999999933</v>
      </c>
      <c r="C1697">
        <v>4.95</v>
      </c>
      <c r="D1697">
        <v>6199.3699999999935</v>
      </c>
      <c r="E1697">
        <v>9</v>
      </c>
      <c r="F1697" s="1">
        <v>40798</v>
      </c>
      <c r="G1697">
        <v>89</v>
      </c>
      <c r="H1697">
        <f>IF(RFM_Customers[Recency]&lt;=RFM_Thresholds!$B$2,5, IF(RFM_Customers[Recency]&lt;=RFM_Thresholds!$C$2,4,IF(RFM_Customers[Recency]&lt;=RFM_Thresholds!$D$2,3,IF(RFM_Customers[Recency]&lt;=RFM_Thresholds!$E$2,2,1))))</f>
        <v>3</v>
      </c>
      <c r="I1697">
        <f>IF(RFM_Customers[Frequency]&lt;=RFM_Thresholds!$B$2,1, IF(RFM_Customers[Frequency]&lt;=RFM_Thresholds!$C$2,2,IF(RFM_Customers[Frequency]&lt;=RFM_Thresholds!$D$2,3,IF(RFM_Customers[Frequency]&lt;=RFM_Thresholds!$E$2,4,5))))</f>
        <v>1</v>
      </c>
      <c r="J1697">
        <f>IF(RFM_Customers[NetSpending]&lt;=RFM_Thresholds!$B$2,1, IF(RFM_Customers[NetSpending]&lt;=RFM_Thresholds!$C$2,2,IF(RFM_Customers[NetSpending]&lt;=RFM_Thresholds!$D$2,3,IF(RFM_Customers[NetSpending]&lt;=RFM_Thresholds!$E$2,4,5))))</f>
        <v>5</v>
      </c>
      <c r="K1697">
        <f t="shared" si="26"/>
        <v>9</v>
      </c>
    </row>
    <row r="1698" spans="1:11" x14ac:dyDescent="0.25">
      <c r="A1698">
        <v>16071</v>
      </c>
      <c r="B1698">
        <v>1076.7999999999997</v>
      </c>
      <c r="C1698">
        <v>0</v>
      </c>
      <c r="D1698">
        <v>1076.7999999999997</v>
      </c>
      <c r="E1698">
        <v>4</v>
      </c>
      <c r="F1698" s="1">
        <v>40842</v>
      </c>
      <c r="G1698">
        <v>45</v>
      </c>
      <c r="H1698">
        <f>IF(RFM_Customers[Recency]&lt;=RFM_Thresholds!$B$2,5, IF(RFM_Customers[Recency]&lt;=RFM_Thresholds!$C$2,4,IF(RFM_Customers[Recency]&lt;=RFM_Thresholds!$D$2,3,IF(RFM_Customers[Recency]&lt;=RFM_Thresholds!$E$2,2,1))))</f>
        <v>4</v>
      </c>
      <c r="I1698">
        <f>IF(RFM_Customers[Frequency]&lt;=RFM_Thresholds!$B$2,1, IF(RFM_Customers[Frequency]&lt;=RFM_Thresholds!$C$2,2,IF(RFM_Customers[Frequency]&lt;=RFM_Thresholds!$D$2,3,IF(RFM_Customers[Frequency]&lt;=RFM_Thresholds!$E$2,4,5))))</f>
        <v>1</v>
      </c>
      <c r="J1698">
        <f>IF(RFM_Customers[NetSpending]&lt;=RFM_Thresholds!$B$2,1, IF(RFM_Customers[NetSpending]&lt;=RFM_Thresholds!$C$2,2,IF(RFM_Customers[NetSpending]&lt;=RFM_Thresholds!$D$2,3,IF(RFM_Customers[NetSpending]&lt;=RFM_Thresholds!$E$2,4,5))))</f>
        <v>5</v>
      </c>
      <c r="K1698">
        <f t="shared" si="26"/>
        <v>10</v>
      </c>
    </row>
    <row r="1699" spans="1:11" x14ac:dyDescent="0.25">
      <c r="A1699">
        <v>13340</v>
      </c>
      <c r="B1699">
        <v>22100.559999999998</v>
      </c>
      <c r="C1699">
        <v>0</v>
      </c>
      <c r="D1699">
        <v>22100.559999999998</v>
      </c>
      <c r="E1699">
        <v>12</v>
      </c>
      <c r="F1699" s="1">
        <v>40841</v>
      </c>
      <c r="G1699">
        <v>46</v>
      </c>
      <c r="H1699">
        <f>IF(RFM_Customers[Recency]&lt;=RFM_Thresholds!$B$2,5, IF(RFM_Customers[Recency]&lt;=RFM_Thresholds!$C$2,4,IF(RFM_Customers[Recency]&lt;=RFM_Thresholds!$D$2,3,IF(RFM_Customers[Recency]&lt;=RFM_Thresholds!$E$2,2,1))))</f>
        <v>4</v>
      </c>
      <c r="I1699">
        <f>IF(RFM_Customers[Frequency]&lt;=RFM_Thresholds!$B$2,1, IF(RFM_Customers[Frequency]&lt;=RFM_Thresholds!$C$2,2,IF(RFM_Customers[Frequency]&lt;=RFM_Thresholds!$D$2,3,IF(RFM_Customers[Frequency]&lt;=RFM_Thresholds!$E$2,4,5))))</f>
        <v>1</v>
      </c>
      <c r="J1699">
        <f>IF(RFM_Customers[NetSpending]&lt;=RFM_Thresholds!$B$2,1, IF(RFM_Customers[NetSpending]&lt;=RFM_Thresholds!$C$2,2,IF(RFM_Customers[NetSpending]&lt;=RFM_Thresholds!$D$2,3,IF(RFM_Customers[NetSpending]&lt;=RFM_Thresholds!$E$2,4,5))))</f>
        <v>5</v>
      </c>
      <c r="K1699">
        <f t="shared" si="26"/>
        <v>10</v>
      </c>
    </row>
    <row r="1700" spans="1:11" x14ac:dyDescent="0.25">
      <c r="A1700">
        <v>17829</v>
      </c>
      <c r="B1700">
        <v>4756.7400000000016</v>
      </c>
      <c r="C1700">
        <v>76.320000000000007</v>
      </c>
      <c r="D1700">
        <v>4680.420000000001</v>
      </c>
      <c r="E1700">
        <v>5</v>
      </c>
      <c r="F1700" s="1">
        <v>40588</v>
      </c>
      <c r="G1700">
        <v>299</v>
      </c>
      <c r="H1700">
        <f>IF(RFM_Customers[Recency]&lt;=RFM_Thresholds!$B$2,5, IF(RFM_Customers[Recency]&lt;=RFM_Thresholds!$C$2,4,IF(RFM_Customers[Recency]&lt;=RFM_Thresholds!$D$2,3,IF(RFM_Customers[Recency]&lt;=RFM_Thresholds!$E$2,2,1))))</f>
        <v>2</v>
      </c>
      <c r="I1700">
        <f>IF(RFM_Customers[Frequency]&lt;=RFM_Thresholds!$B$2,1, IF(RFM_Customers[Frequency]&lt;=RFM_Thresholds!$C$2,2,IF(RFM_Customers[Frequency]&lt;=RFM_Thresholds!$D$2,3,IF(RFM_Customers[Frequency]&lt;=RFM_Thresholds!$E$2,4,5))))</f>
        <v>1</v>
      </c>
      <c r="J1700">
        <f>IF(RFM_Customers[NetSpending]&lt;=RFM_Thresholds!$B$2,1, IF(RFM_Customers[NetSpending]&lt;=RFM_Thresholds!$C$2,2,IF(RFM_Customers[NetSpending]&lt;=RFM_Thresholds!$D$2,3,IF(RFM_Customers[NetSpending]&lt;=RFM_Thresholds!$E$2,4,5))))</f>
        <v>5</v>
      </c>
      <c r="K1700">
        <f t="shared" si="26"/>
        <v>8</v>
      </c>
    </row>
    <row r="1701" spans="1:11" x14ac:dyDescent="0.25">
      <c r="A1701">
        <v>13513</v>
      </c>
      <c r="B1701">
        <v>824.59000000000015</v>
      </c>
      <c r="C1701">
        <v>27.6</v>
      </c>
      <c r="D1701">
        <v>796.99</v>
      </c>
      <c r="E1701">
        <v>3</v>
      </c>
      <c r="F1701" s="1">
        <v>40760</v>
      </c>
      <c r="G1701">
        <v>127</v>
      </c>
      <c r="H1701">
        <f>IF(RFM_Customers[Recency]&lt;=RFM_Thresholds!$B$2,5, IF(RFM_Customers[Recency]&lt;=RFM_Thresholds!$C$2,4,IF(RFM_Customers[Recency]&lt;=RFM_Thresholds!$D$2,3,IF(RFM_Customers[Recency]&lt;=RFM_Thresholds!$E$2,2,1))))</f>
        <v>3</v>
      </c>
      <c r="I1701">
        <f>IF(RFM_Customers[Frequency]&lt;=RFM_Thresholds!$B$2,1, IF(RFM_Customers[Frequency]&lt;=RFM_Thresholds!$C$2,2,IF(RFM_Customers[Frequency]&lt;=RFM_Thresholds!$D$2,3,IF(RFM_Customers[Frequency]&lt;=RFM_Thresholds!$E$2,4,5))))</f>
        <v>1</v>
      </c>
      <c r="J1701">
        <f>IF(RFM_Customers[NetSpending]&lt;=RFM_Thresholds!$B$2,1, IF(RFM_Customers[NetSpending]&lt;=RFM_Thresholds!$C$2,2,IF(RFM_Customers[NetSpending]&lt;=RFM_Thresholds!$D$2,3,IF(RFM_Customers[NetSpending]&lt;=RFM_Thresholds!$E$2,4,5))))</f>
        <v>5</v>
      </c>
      <c r="K1701">
        <f t="shared" si="26"/>
        <v>9</v>
      </c>
    </row>
    <row r="1702" spans="1:11" x14ac:dyDescent="0.25">
      <c r="A1702">
        <v>12727</v>
      </c>
      <c r="B1702">
        <v>5679.53</v>
      </c>
      <c r="C1702">
        <v>33</v>
      </c>
      <c r="D1702">
        <v>5646.53</v>
      </c>
      <c r="E1702">
        <v>10</v>
      </c>
      <c r="F1702" s="1">
        <v>40876</v>
      </c>
      <c r="G1702">
        <v>11</v>
      </c>
      <c r="H1702">
        <f>IF(RFM_Customers[Recency]&lt;=RFM_Thresholds!$B$2,5, IF(RFM_Customers[Recency]&lt;=RFM_Thresholds!$C$2,4,IF(RFM_Customers[Recency]&lt;=RFM_Thresholds!$D$2,3,IF(RFM_Customers[Recency]&lt;=RFM_Thresholds!$E$2,2,1))))</f>
        <v>5</v>
      </c>
      <c r="I1702">
        <f>IF(RFM_Customers[Frequency]&lt;=RFM_Thresholds!$B$2,1, IF(RFM_Customers[Frequency]&lt;=RFM_Thresholds!$C$2,2,IF(RFM_Customers[Frequency]&lt;=RFM_Thresholds!$D$2,3,IF(RFM_Customers[Frequency]&lt;=RFM_Thresholds!$E$2,4,5))))</f>
        <v>1</v>
      </c>
      <c r="J1702">
        <f>IF(RFM_Customers[NetSpending]&lt;=RFM_Thresholds!$B$2,1, IF(RFM_Customers[NetSpending]&lt;=RFM_Thresholds!$C$2,2,IF(RFM_Customers[NetSpending]&lt;=RFM_Thresholds!$D$2,3,IF(RFM_Customers[NetSpending]&lt;=RFM_Thresholds!$E$2,4,5))))</f>
        <v>5</v>
      </c>
      <c r="K1702">
        <f t="shared" si="26"/>
        <v>11</v>
      </c>
    </row>
    <row r="1703" spans="1:11" x14ac:dyDescent="0.25">
      <c r="A1703">
        <v>17667</v>
      </c>
      <c r="B1703">
        <v>3950.7000000000016</v>
      </c>
      <c r="C1703">
        <v>66.900000000000006</v>
      </c>
      <c r="D1703">
        <v>3883.8000000000011</v>
      </c>
      <c r="E1703">
        <v>9</v>
      </c>
      <c r="F1703" s="1">
        <v>40820</v>
      </c>
      <c r="G1703">
        <v>67</v>
      </c>
      <c r="H1703">
        <f>IF(RFM_Customers[Recency]&lt;=RFM_Thresholds!$B$2,5, IF(RFM_Customers[Recency]&lt;=RFM_Thresholds!$C$2,4,IF(RFM_Customers[Recency]&lt;=RFM_Thresholds!$D$2,3,IF(RFM_Customers[Recency]&lt;=RFM_Thresholds!$E$2,2,1))))</f>
        <v>3</v>
      </c>
      <c r="I1703">
        <f>IF(RFM_Customers[Frequency]&lt;=RFM_Thresholds!$B$2,1, IF(RFM_Customers[Frequency]&lt;=RFM_Thresholds!$C$2,2,IF(RFM_Customers[Frequency]&lt;=RFM_Thresholds!$D$2,3,IF(RFM_Customers[Frequency]&lt;=RFM_Thresholds!$E$2,4,5))))</f>
        <v>1</v>
      </c>
      <c r="J1703">
        <f>IF(RFM_Customers[NetSpending]&lt;=RFM_Thresholds!$B$2,1, IF(RFM_Customers[NetSpending]&lt;=RFM_Thresholds!$C$2,2,IF(RFM_Customers[NetSpending]&lt;=RFM_Thresholds!$D$2,3,IF(RFM_Customers[NetSpending]&lt;=RFM_Thresholds!$E$2,4,5))))</f>
        <v>5</v>
      </c>
      <c r="K1703">
        <f t="shared" si="26"/>
        <v>9</v>
      </c>
    </row>
    <row r="1704" spans="1:11" x14ac:dyDescent="0.25">
      <c r="A1704">
        <v>13330</v>
      </c>
      <c r="B1704">
        <v>2796.1000000000017</v>
      </c>
      <c r="C1704">
        <v>0</v>
      </c>
      <c r="D1704">
        <v>2796.1000000000017</v>
      </c>
      <c r="E1704">
        <v>6</v>
      </c>
      <c r="F1704" s="1">
        <v>40794</v>
      </c>
      <c r="G1704">
        <v>93</v>
      </c>
      <c r="H1704">
        <f>IF(RFM_Customers[Recency]&lt;=RFM_Thresholds!$B$2,5, IF(RFM_Customers[Recency]&lt;=RFM_Thresholds!$C$2,4,IF(RFM_Customers[Recency]&lt;=RFM_Thresholds!$D$2,3,IF(RFM_Customers[Recency]&lt;=RFM_Thresholds!$E$2,2,1))))</f>
        <v>3</v>
      </c>
      <c r="I1704">
        <f>IF(RFM_Customers[Frequency]&lt;=RFM_Thresholds!$B$2,1, IF(RFM_Customers[Frequency]&lt;=RFM_Thresholds!$C$2,2,IF(RFM_Customers[Frequency]&lt;=RFM_Thresholds!$D$2,3,IF(RFM_Customers[Frequency]&lt;=RFM_Thresholds!$E$2,4,5))))</f>
        <v>1</v>
      </c>
      <c r="J1704">
        <f>IF(RFM_Customers[NetSpending]&lt;=RFM_Thresholds!$B$2,1, IF(RFM_Customers[NetSpending]&lt;=RFM_Thresholds!$C$2,2,IF(RFM_Customers[NetSpending]&lt;=RFM_Thresholds!$D$2,3,IF(RFM_Customers[NetSpending]&lt;=RFM_Thresholds!$E$2,4,5))))</f>
        <v>5</v>
      </c>
      <c r="K1704">
        <f t="shared" si="26"/>
        <v>9</v>
      </c>
    </row>
    <row r="1705" spans="1:11" x14ac:dyDescent="0.25">
      <c r="A1705">
        <v>15493</v>
      </c>
      <c r="B1705">
        <v>4121.6799999999876</v>
      </c>
      <c r="C1705">
        <v>34.549999999999997</v>
      </c>
      <c r="D1705">
        <v>4087.1299999999883</v>
      </c>
      <c r="E1705">
        <v>9</v>
      </c>
      <c r="F1705" s="1">
        <v>40854</v>
      </c>
      <c r="G1705">
        <v>33</v>
      </c>
      <c r="H1705">
        <f>IF(RFM_Customers[Recency]&lt;=RFM_Thresholds!$B$2,5, IF(RFM_Customers[Recency]&lt;=RFM_Thresholds!$C$2,4,IF(RFM_Customers[Recency]&lt;=RFM_Thresholds!$D$2,3,IF(RFM_Customers[Recency]&lt;=RFM_Thresholds!$E$2,2,1))))</f>
        <v>4</v>
      </c>
      <c r="I1705">
        <f>IF(RFM_Customers[Frequency]&lt;=RFM_Thresholds!$B$2,1, IF(RFM_Customers[Frequency]&lt;=RFM_Thresholds!$C$2,2,IF(RFM_Customers[Frequency]&lt;=RFM_Thresholds!$D$2,3,IF(RFM_Customers[Frequency]&lt;=RFM_Thresholds!$E$2,4,5))))</f>
        <v>1</v>
      </c>
      <c r="J1705">
        <f>IF(RFM_Customers[NetSpending]&lt;=RFM_Thresholds!$B$2,1, IF(RFM_Customers[NetSpending]&lt;=RFM_Thresholds!$C$2,2,IF(RFM_Customers[NetSpending]&lt;=RFM_Thresholds!$D$2,3,IF(RFM_Customers[NetSpending]&lt;=RFM_Thresholds!$E$2,4,5))))</f>
        <v>5</v>
      </c>
      <c r="K1705">
        <f t="shared" si="26"/>
        <v>10</v>
      </c>
    </row>
    <row r="1706" spans="1:11" x14ac:dyDescent="0.25">
      <c r="A1706">
        <v>16416</v>
      </c>
      <c r="B1706">
        <v>2957.8799999999997</v>
      </c>
      <c r="C1706">
        <v>24.41</v>
      </c>
      <c r="D1706">
        <v>2933.47</v>
      </c>
      <c r="E1706">
        <v>9</v>
      </c>
      <c r="F1706" s="1">
        <v>40860</v>
      </c>
      <c r="G1706">
        <v>27</v>
      </c>
      <c r="H1706">
        <f>IF(RFM_Customers[Recency]&lt;=RFM_Thresholds!$B$2,5, IF(RFM_Customers[Recency]&lt;=RFM_Thresholds!$C$2,4,IF(RFM_Customers[Recency]&lt;=RFM_Thresholds!$D$2,3,IF(RFM_Customers[Recency]&lt;=RFM_Thresholds!$E$2,2,1))))</f>
        <v>4</v>
      </c>
      <c r="I1706">
        <f>IF(RFM_Customers[Frequency]&lt;=RFM_Thresholds!$B$2,1, IF(RFM_Customers[Frequency]&lt;=RFM_Thresholds!$C$2,2,IF(RFM_Customers[Frequency]&lt;=RFM_Thresholds!$D$2,3,IF(RFM_Customers[Frequency]&lt;=RFM_Thresholds!$E$2,4,5))))</f>
        <v>1</v>
      </c>
      <c r="J1706">
        <f>IF(RFM_Customers[NetSpending]&lt;=RFM_Thresholds!$B$2,1, IF(RFM_Customers[NetSpending]&lt;=RFM_Thresholds!$C$2,2,IF(RFM_Customers[NetSpending]&lt;=RFM_Thresholds!$D$2,3,IF(RFM_Customers[NetSpending]&lt;=RFM_Thresholds!$E$2,4,5))))</f>
        <v>5</v>
      </c>
      <c r="K1706">
        <f t="shared" si="26"/>
        <v>10</v>
      </c>
    </row>
    <row r="1707" spans="1:11" x14ac:dyDescent="0.25">
      <c r="A1707">
        <v>13052</v>
      </c>
      <c r="B1707">
        <v>3119.3300000000013</v>
      </c>
      <c r="C1707">
        <v>0</v>
      </c>
      <c r="D1707">
        <v>3119.3300000000013</v>
      </c>
      <c r="E1707">
        <v>7</v>
      </c>
      <c r="F1707" s="1">
        <v>40674</v>
      </c>
      <c r="G1707">
        <v>213</v>
      </c>
      <c r="H1707">
        <f>IF(RFM_Customers[Recency]&lt;=RFM_Thresholds!$B$2,5, IF(RFM_Customers[Recency]&lt;=RFM_Thresholds!$C$2,4,IF(RFM_Customers[Recency]&lt;=RFM_Thresholds!$D$2,3,IF(RFM_Customers[Recency]&lt;=RFM_Thresholds!$E$2,2,1))))</f>
        <v>2</v>
      </c>
      <c r="I1707">
        <f>IF(RFM_Customers[Frequency]&lt;=RFM_Thresholds!$B$2,1, IF(RFM_Customers[Frequency]&lt;=RFM_Thresholds!$C$2,2,IF(RFM_Customers[Frequency]&lt;=RFM_Thresholds!$D$2,3,IF(RFM_Customers[Frequency]&lt;=RFM_Thresholds!$E$2,4,5))))</f>
        <v>1</v>
      </c>
      <c r="J1707">
        <f>IF(RFM_Customers[NetSpending]&lt;=RFM_Thresholds!$B$2,1, IF(RFM_Customers[NetSpending]&lt;=RFM_Thresholds!$C$2,2,IF(RFM_Customers[NetSpending]&lt;=RFM_Thresholds!$D$2,3,IF(RFM_Customers[NetSpending]&lt;=RFM_Thresholds!$E$2,4,5))))</f>
        <v>5</v>
      </c>
      <c r="K1707">
        <f t="shared" si="26"/>
        <v>8</v>
      </c>
    </row>
    <row r="1708" spans="1:11" x14ac:dyDescent="0.25">
      <c r="A1708">
        <v>14726</v>
      </c>
      <c r="B1708">
        <v>116.5</v>
      </c>
      <c r="C1708">
        <v>0</v>
      </c>
      <c r="D1708">
        <v>116.5</v>
      </c>
      <c r="E1708">
        <v>1</v>
      </c>
      <c r="F1708" s="1">
        <v>40232</v>
      </c>
      <c r="G1708">
        <v>655</v>
      </c>
      <c r="H1708">
        <f>IF(RFM_Customers[Recency]&lt;=RFM_Thresholds!$B$2,5, IF(RFM_Customers[Recency]&lt;=RFM_Thresholds!$C$2,4,IF(RFM_Customers[Recency]&lt;=RFM_Thresholds!$D$2,3,IF(RFM_Customers[Recency]&lt;=RFM_Thresholds!$E$2,2,1))))</f>
        <v>1</v>
      </c>
      <c r="I1708">
        <f>IF(RFM_Customers[Frequency]&lt;=RFM_Thresholds!$B$2,1, IF(RFM_Customers[Frequency]&lt;=RFM_Thresholds!$C$2,2,IF(RFM_Customers[Frequency]&lt;=RFM_Thresholds!$D$2,3,IF(RFM_Customers[Frequency]&lt;=RFM_Thresholds!$E$2,4,5))))</f>
        <v>1</v>
      </c>
      <c r="J1708">
        <f>IF(RFM_Customers[NetSpending]&lt;=RFM_Thresholds!$B$2,1, IF(RFM_Customers[NetSpending]&lt;=RFM_Thresholds!$C$2,2,IF(RFM_Customers[NetSpending]&lt;=RFM_Thresholds!$D$2,3,IF(RFM_Customers[NetSpending]&lt;=RFM_Thresholds!$E$2,4,5))))</f>
        <v>3</v>
      </c>
      <c r="K1708">
        <f t="shared" si="26"/>
        <v>5</v>
      </c>
    </row>
    <row r="1709" spans="1:11" x14ac:dyDescent="0.25">
      <c r="A1709">
        <v>15295</v>
      </c>
      <c r="B1709">
        <v>207.03999999999994</v>
      </c>
      <c r="C1709">
        <v>0</v>
      </c>
      <c r="D1709">
        <v>207.03999999999994</v>
      </c>
      <c r="E1709">
        <v>1</v>
      </c>
      <c r="F1709" s="1">
        <v>40232</v>
      </c>
      <c r="G1709">
        <v>655</v>
      </c>
      <c r="H1709">
        <f>IF(RFM_Customers[Recency]&lt;=RFM_Thresholds!$B$2,5, IF(RFM_Customers[Recency]&lt;=RFM_Thresholds!$C$2,4,IF(RFM_Customers[Recency]&lt;=RFM_Thresholds!$D$2,3,IF(RFM_Customers[Recency]&lt;=RFM_Thresholds!$E$2,2,1))))</f>
        <v>1</v>
      </c>
      <c r="I1709">
        <f>IF(RFM_Customers[Frequency]&lt;=RFM_Thresholds!$B$2,1, IF(RFM_Customers[Frequency]&lt;=RFM_Thresholds!$C$2,2,IF(RFM_Customers[Frequency]&lt;=RFM_Thresholds!$D$2,3,IF(RFM_Customers[Frequency]&lt;=RFM_Thresholds!$E$2,4,5))))</f>
        <v>1</v>
      </c>
      <c r="J1709">
        <f>IF(RFM_Customers[NetSpending]&lt;=RFM_Thresholds!$B$2,1, IF(RFM_Customers[NetSpending]&lt;=RFM_Thresholds!$C$2,2,IF(RFM_Customers[NetSpending]&lt;=RFM_Thresholds!$D$2,3,IF(RFM_Customers[NetSpending]&lt;=RFM_Thresholds!$E$2,4,5))))</f>
        <v>4</v>
      </c>
      <c r="K1709">
        <f t="shared" si="26"/>
        <v>6</v>
      </c>
    </row>
    <row r="1710" spans="1:11" x14ac:dyDescent="0.25">
      <c r="A1710">
        <v>13772</v>
      </c>
      <c r="B1710">
        <v>3100.0200000000018</v>
      </c>
      <c r="C1710">
        <v>19.5</v>
      </c>
      <c r="D1710">
        <v>3080.5200000000013</v>
      </c>
      <c r="E1710">
        <v>8</v>
      </c>
      <c r="F1710" s="1">
        <v>40853</v>
      </c>
      <c r="G1710">
        <v>34</v>
      </c>
      <c r="H1710">
        <f>IF(RFM_Customers[Recency]&lt;=RFM_Thresholds!$B$2,5, IF(RFM_Customers[Recency]&lt;=RFM_Thresholds!$C$2,4,IF(RFM_Customers[Recency]&lt;=RFM_Thresholds!$D$2,3,IF(RFM_Customers[Recency]&lt;=RFM_Thresholds!$E$2,2,1))))</f>
        <v>4</v>
      </c>
      <c r="I1710">
        <f>IF(RFM_Customers[Frequency]&lt;=RFM_Thresholds!$B$2,1, IF(RFM_Customers[Frequency]&lt;=RFM_Thresholds!$C$2,2,IF(RFM_Customers[Frequency]&lt;=RFM_Thresholds!$D$2,3,IF(RFM_Customers[Frequency]&lt;=RFM_Thresholds!$E$2,4,5))))</f>
        <v>1</v>
      </c>
      <c r="J1710">
        <f>IF(RFM_Customers[NetSpending]&lt;=RFM_Thresholds!$B$2,1, IF(RFM_Customers[NetSpending]&lt;=RFM_Thresholds!$C$2,2,IF(RFM_Customers[NetSpending]&lt;=RFM_Thresholds!$D$2,3,IF(RFM_Customers[NetSpending]&lt;=RFM_Thresholds!$E$2,4,5))))</f>
        <v>5</v>
      </c>
      <c r="K1710">
        <f t="shared" si="26"/>
        <v>10</v>
      </c>
    </row>
    <row r="1711" spans="1:11" x14ac:dyDescent="0.25">
      <c r="A1711">
        <v>15241</v>
      </c>
      <c r="B1711">
        <v>3050.1600000000008</v>
      </c>
      <c r="C1711">
        <v>17.850000000000001</v>
      </c>
      <c r="D1711">
        <v>3032.3100000000009</v>
      </c>
      <c r="E1711">
        <v>11</v>
      </c>
      <c r="F1711" s="1">
        <v>40820</v>
      </c>
      <c r="G1711">
        <v>67</v>
      </c>
      <c r="H1711">
        <f>IF(RFM_Customers[Recency]&lt;=RFM_Thresholds!$B$2,5, IF(RFM_Customers[Recency]&lt;=RFM_Thresholds!$C$2,4,IF(RFM_Customers[Recency]&lt;=RFM_Thresholds!$D$2,3,IF(RFM_Customers[Recency]&lt;=RFM_Thresholds!$E$2,2,1))))</f>
        <v>3</v>
      </c>
      <c r="I1711">
        <f>IF(RFM_Customers[Frequency]&lt;=RFM_Thresholds!$B$2,1, IF(RFM_Customers[Frequency]&lt;=RFM_Thresholds!$C$2,2,IF(RFM_Customers[Frequency]&lt;=RFM_Thresholds!$D$2,3,IF(RFM_Customers[Frequency]&lt;=RFM_Thresholds!$E$2,4,5))))</f>
        <v>1</v>
      </c>
      <c r="J1711">
        <f>IF(RFM_Customers[NetSpending]&lt;=RFM_Thresholds!$B$2,1, IF(RFM_Customers[NetSpending]&lt;=RFM_Thresholds!$C$2,2,IF(RFM_Customers[NetSpending]&lt;=RFM_Thresholds!$D$2,3,IF(RFM_Customers[NetSpending]&lt;=RFM_Thresholds!$E$2,4,5))))</f>
        <v>5</v>
      </c>
      <c r="K1711">
        <f t="shared" si="26"/>
        <v>9</v>
      </c>
    </row>
    <row r="1712" spans="1:11" x14ac:dyDescent="0.25">
      <c r="A1712">
        <v>13490</v>
      </c>
      <c r="B1712">
        <v>154.25</v>
      </c>
      <c r="C1712">
        <v>0</v>
      </c>
      <c r="D1712">
        <v>154.25</v>
      </c>
      <c r="E1712">
        <v>1</v>
      </c>
      <c r="F1712" s="1">
        <v>40232</v>
      </c>
      <c r="G1712">
        <v>655</v>
      </c>
      <c r="H1712">
        <f>IF(RFM_Customers[Recency]&lt;=RFM_Thresholds!$B$2,5, IF(RFM_Customers[Recency]&lt;=RFM_Thresholds!$C$2,4,IF(RFM_Customers[Recency]&lt;=RFM_Thresholds!$D$2,3,IF(RFM_Customers[Recency]&lt;=RFM_Thresholds!$E$2,2,1))))</f>
        <v>1</v>
      </c>
      <c r="I1712">
        <f>IF(RFM_Customers[Frequency]&lt;=RFM_Thresholds!$B$2,1, IF(RFM_Customers[Frequency]&lt;=RFM_Thresholds!$C$2,2,IF(RFM_Customers[Frequency]&lt;=RFM_Thresholds!$D$2,3,IF(RFM_Customers[Frequency]&lt;=RFM_Thresholds!$E$2,4,5))))</f>
        <v>1</v>
      </c>
      <c r="J1712">
        <f>IF(RFM_Customers[NetSpending]&lt;=RFM_Thresholds!$B$2,1, IF(RFM_Customers[NetSpending]&lt;=RFM_Thresholds!$C$2,2,IF(RFM_Customers[NetSpending]&lt;=RFM_Thresholds!$D$2,3,IF(RFM_Customers[NetSpending]&lt;=RFM_Thresholds!$E$2,4,5))))</f>
        <v>3</v>
      </c>
      <c r="K1712">
        <f t="shared" si="26"/>
        <v>5</v>
      </c>
    </row>
    <row r="1713" spans="1:11" x14ac:dyDescent="0.25">
      <c r="A1713">
        <v>15955</v>
      </c>
      <c r="B1713">
        <v>8085.9800000000023</v>
      </c>
      <c r="C1713">
        <v>35.75</v>
      </c>
      <c r="D1713">
        <v>8050.2300000000032</v>
      </c>
      <c r="E1713">
        <v>22</v>
      </c>
      <c r="F1713" s="1">
        <v>40862</v>
      </c>
      <c r="G1713">
        <v>25</v>
      </c>
      <c r="H1713">
        <f>IF(RFM_Customers[Recency]&lt;=RFM_Thresholds!$B$2,5, IF(RFM_Customers[Recency]&lt;=RFM_Thresholds!$C$2,4,IF(RFM_Customers[Recency]&lt;=RFM_Thresholds!$D$2,3,IF(RFM_Customers[Recency]&lt;=RFM_Thresholds!$E$2,2,1))))</f>
        <v>4</v>
      </c>
      <c r="I1713">
        <f>IF(RFM_Customers[Frequency]&lt;=RFM_Thresholds!$B$2,1, IF(RFM_Customers[Frequency]&lt;=RFM_Thresholds!$C$2,2,IF(RFM_Customers[Frequency]&lt;=RFM_Thresholds!$D$2,3,IF(RFM_Customers[Frequency]&lt;=RFM_Thresholds!$E$2,4,5))))</f>
        <v>2</v>
      </c>
      <c r="J1713">
        <f>IF(RFM_Customers[NetSpending]&lt;=RFM_Thresholds!$B$2,1, IF(RFM_Customers[NetSpending]&lt;=RFM_Thresholds!$C$2,2,IF(RFM_Customers[NetSpending]&lt;=RFM_Thresholds!$D$2,3,IF(RFM_Customers[NetSpending]&lt;=RFM_Thresholds!$E$2,4,5))))</f>
        <v>5</v>
      </c>
      <c r="K1713">
        <f t="shared" si="26"/>
        <v>11</v>
      </c>
    </row>
    <row r="1714" spans="1:11" x14ac:dyDescent="0.25">
      <c r="A1714">
        <v>14681</v>
      </c>
      <c r="B1714">
        <v>875.15000000000009</v>
      </c>
      <c r="C1714">
        <v>0</v>
      </c>
      <c r="D1714">
        <v>875.15000000000009</v>
      </c>
      <c r="E1714">
        <v>6</v>
      </c>
      <c r="F1714" s="1">
        <v>40815</v>
      </c>
      <c r="G1714">
        <v>72</v>
      </c>
      <c r="H1714">
        <f>IF(RFM_Customers[Recency]&lt;=RFM_Thresholds!$B$2,5, IF(RFM_Customers[Recency]&lt;=RFM_Thresholds!$C$2,4,IF(RFM_Customers[Recency]&lt;=RFM_Thresholds!$D$2,3,IF(RFM_Customers[Recency]&lt;=RFM_Thresholds!$E$2,2,1))))</f>
        <v>3</v>
      </c>
      <c r="I1714">
        <f>IF(RFM_Customers[Frequency]&lt;=RFM_Thresholds!$B$2,1, IF(RFM_Customers[Frequency]&lt;=RFM_Thresholds!$C$2,2,IF(RFM_Customers[Frequency]&lt;=RFM_Thresholds!$D$2,3,IF(RFM_Customers[Frequency]&lt;=RFM_Thresholds!$E$2,4,5))))</f>
        <v>1</v>
      </c>
      <c r="J1714">
        <f>IF(RFM_Customers[NetSpending]&lt;=RFM_Thresholds!$B$2,1, IF(RFM_Customers[NetSpending]&lt;=RFM_Thresholds!$C$2,2,IF(RFM_Customers[NetSpending]&lt;=RFM_Thresholds!$D$2,3,IF(RFM_Customers[NetSpending]&lt;=RFM_Thresholds!$E$2,4,5))))</f>
        <v>5</v>
      </c>
      <c r="K1714">
        <f t="shared" si="26"/>
        <v>9</v>
      </c>
    </row>
    <row r="1715" spans="1:11" x14ac:dyDescent="0.25">
      <c r="A1715">
        <v>15290</v>
      </c>
      <c r="B1715">
        <v>10496.28</v>
      </c>
      <c r="C1715">
        <v>140.69999999999999</v>
      </c>
      <c r="D1715">
        <v>10355.579999999998</v>
      </c>
      <c r="E1715">
        <v>26</v>
      </c>
      <c r="F1715" s="1">
        <v>40882</v>
      </c>
      <c r="G1715">
        <v>5</v>
      </c>
      <c r="H1715">
        <f>IF(RFM_Customers[Recency]&lt;=RFM_Thresholds!$B$2,5, IF(RFM_Customers[Recency]&lt;=RFM_Thresholds!$C$2,4,IF(RFM_Customers[Recency]&lt;=RFM_Thresholds!$D$2,3,IF(RFM_Customers[Recency]&lt;=RFM_Thresholds!$E$2,2,1))))</f>
        <v>5</v>
      </c>
      <c r="I1715">
        <f>IF(RFM_Customers[Frequency]&lt;=RFM_Thresholds!$B$2,1, IF(RFM_Customers[Frequency]&lt;=RFM_Thresholds!$C$2,2,IF(RFM_Customers[Frequency]&lt;=RFM_Thresholds!$D$2,3,IF(RFM_Customers[Frequency]&lt;=RFM_Thresholds!$E$2,4,5))))</f>
        <v>2</v>
      </c>
      <c r="J1715">
        <f>IF(RFM_Customers[NetSpending]&lt;=RFM_Thresholds!$B$2,1, IF(RFM_Customers[NetSpending]&lt;=RFM_Thresholds!$C$2,2,IF(RFM_Customers[NetSpending]&lt;=RFM_Thresholds!$D$2,3,IF(RFM_Customers[NetSpending]&lt;=RFM_Thresholds!$E$2,4,5))))</f>
        <v>5</v>
      </c>
      <c r="K1715">
        <f t="shared" si="26"/>
        <v>12</v>
      </c>
    </row>
    <row r="1716" spans="1:11" x14ac:dyDescent="0.25">
      <c r="A1716">
        <v>16388</v>
      </c>
      <c r="B1716">
        <v>186.05000000000004</v>
      </c>
      <c r="C1716">
        <v>0</v>
      </c>
      <c r="D1716">
        <v>186.05000000000004</v>
      </c>
      <c r="E1716">
        <v>1</v>
      </c>
      <c r="F1716" s="1">
        <v>40233</v>
      </c>
      <c r="G1716">
        <v>654</v>
      </c>
      <c r="H1716">
        <f>IF(RFM_Customers[Recency]&lt;=RFM_Thresholds!$B$2,5, IF(RFM_Customers[Recency]&lt;=RFM_Thresholds!$C$2,4,IF(RFM_Customers[Recency]&lt;=RFM_Thresholds!$D$2,3,IF(RFM_Customers[Recency]&lt;=RFM_Thresholds!$E$2,2,1))))</f>
        <v>1</v>
      </c>
      <c r="I1716">
        <f>IF(RFM_Customers[Frequency]&lt;=RFM_Thresholds!$B$2,1, IF(RFM_Customers[Frequency]&lt;=RFM_Thresholds!$C$2,2,IF(RFM_Customers[Frequency]&lt;=RFM_Thresholds!$D$2,3,IF(RFM_Customers[Frequency]&lt;=RFM_Thresholds!$E$2,4,5))))</f>
        <v>1</v>
      </c>
      <c r="J1716">
        <f>IF(RFM_Customers[NetSpending]&lt;=RFM_Thresholds!$B$2,1, IF(RFM_Customers[NetSpending]&lt;=RFM_Thresholds!$C$2,2,IF(RFM_Customers[NetSpending]&lt;=RFM_Thresholds!$D$2,3,IF(RFM_Customers[NetSpending]&lt;=RFM_Thresholds!$E$2,4,5))))</f>
        <v>3</v>
      </c>
      <c r="K1716">
        <f t="shared" si="26"/>
        <v>5</v>
      </c>
    </row>
    <row r="1717" spans="1:11" x14ac:dyDescent="0.25">
      <c r="A1717">
        <v>12482</v>
      </c>
      <c r="B1717">
        <v>23691.399999999983</v>
      </c>
      <c r="C1717">
        <v>1797.8700000000001</v>
      </c>
      <c r="D1717">
        <v>21893.529999999984</v>
      </c>
      <c r="E1717">
        <v>29</v>
      </c>
      <c r="F1717" s="1">
        <v>40310</v>
      </c>
      <c r="G1717">
        <v>577</v>
      </c>
      <c r="H1717">
        <f>IF(RFM_Customers[Recency]&lt;=RFM_Thresholds!$B$2,5, IF(RFM_Customers[Recency]&lt;=RFM_Thresholds!$C$2,4,IF(RFM_Customers[Recency]&lt;=RFM_Thresholds!$D$2,3,IF(RFM_Customers[Recency]&lt;=RFM_Thresholds!$E$2,2,1))))</f>
        <v>1</v>
      </c>
      <c r="I1717">
        <f>IF(RFM_Customers[Frequency]&lt;=RFM_Thresholds!$B$2,1, IF(RFM_Customers[Frequency]&lt;=RFM_Thresholds!$C$2,2,IF(RFM_Customers[Frequency]&lt;=RFM_Thresholds!$D$2,3,IF(RFM_Customers[Frequency]&lt;=RFM_Thresholds!$E$2,4,5))))</f>
        <v>2</v>
      </c>
      <c r="J1717">
        <f>IF(RFM_Customers[NetSpending]&lt;=RFM_Thresholds!$B$2,1, IF(RFM_Customers[NetSpending]&lt;=RFM_Thresholds!$C$2,2,IF(RFM_Customers[NetSpending]&lt;=RFM_Thresholds!$D$2,3,IF(RFM_Customers[NetSpending]&lt;=RFM_Thresholds!$E$2,4,5))))</f>
        <v>5</v>
      </c>
      <c r="K1717">
        <f t="shared" si="26"/>
        <v>8</v>
      </c>
    </row>
    <row r="1718" spans="1:11" x14ac:dyDescent="0.25">
      <c r="A1718">
        <v>16406</v>
      </c>
      <c r="B1718">
        <v>528.3599999999999</v>
      </c>
      <c r="C1718">
        <v>18.7</v>
      </c>
      <c r="D1718">
        <v>509.66</v>
      </c>
      <c r="E1718">
        <v>3</v>
      </c>
      <c r="F1718" s="1">
        <v>40868</v>
      </c>
      <c r="G1718">
        <v>19</v>
      </c>
      <c r="H1718">
        <f>IF(RFM_Customers[Recency]&lt;=RFM_Thresholds!$B$2,5, IF(RFM_Customers[Recency]&lt;=RFM_Thresholds!$C$2,4,IF(RFM_Customers[Recency]&lt;=RFM_Thresholds!$D$2,3,IF(RFM_Customers[Recency]&lt;=RFM_Thresholds!$E$2,2,1))))</f>
        <v>5</v>
      </c>
      <c r="I1718">
        <f>IF(RFM_Customers[Frequency]&lt;=RFM_Thresholds!$B$2,1, IF(RFM_Customers[Frequency]&lt;=RFM_Thresholds!$C$2,2,IF(RFM_Customers[Frequency]&lt;=RFM_Thresholds!$D$2,3,IF(RFM_Customers[Frequency]&lt;=RFM_Thresholds!$E$2,4,5))))</f>
        <v>1</v>
      </c>
      <c r="J1718">
        <f>IF(RFM_Customers[NetSpending]&lt;=RFM_Thresholds!$B$2,1, IF(RFM_Customers[NetSpending]&lt;=RFM_Thresholds!$C$2,2,IF(RFM_Customers[NetSpending]&lt;=RFM_Thresholds!$D$2,3,IF(RFM_Customers[NetSpending]&lt;=RFM_Thresholds!$E$2,4,5))))</f>
        <v>5</v>
      </c>
      <c r="K1718">
        <f t="shared" si="26"/>
        <v>11</v>
      </c>
    </row>
    <row r="1719" spans="1:11" x14ac:dyDescent="0.25">
      <c r="A1719">
        <v>12998</v>
      </c>
      <c r="B1719">
        <v>920.07999999999993</v>
      </c>
      <c r="C1719">
        <v>22.7</v>
      </c>
      <c r="D1719">
        <v>897.37999999999988</v>
      </c>
      <c r="E1719">
        <v>3</v>
      </c>
      <c r="F1719" s="1">
        <v>40394</v>
      </c>
      <c r="G1719">
        <v>493</v>
      </c>
      <c r="H1719">
        <f>IF(RFM_Customers[Recency]&lt;=RFM_Thresholds!$B$2,5, IF(RFM_Customers[Recency]&lt;=RFM_Thresholds!$C$2,4,IF(RFM_Customers[Recency]&lt;=RFM_Thresholds!$D$2,3,IF(RFM_Customers[Recency]&lt;=RFM_Thresholds!$E$2,2,1))))</f>
        <v>1</v>
      </c>
      <c r="I1719">
        <f>IF(RFM_Customers[Frequency]&lt;=RFM_Thresholds!$B$2,1, IF(RFM_Customers[Frequency]&lt;=RFM_Thresholds!$C$2,2,IF(RFM_Customers[Frequency]&lt;=RFM_Thresholds!$D$2,3,IF(RFM_Customers[Frequency]&lt;=RFM_Thresholds!$E$2,4,5))))</f>
        <v>1</v>
      </c>
      <c r="J1719">
        <f>IF(RFM_Customers[NetSpending]&lt;=RFM_Thresholds!$B$2,1, IF(RFM_Customers[NetSpending]&lt;=RFM_Thresholds!$C$2,2,IF(RFM_Customers[NetSpending]&lt;=RFM_Thresholds!$D$2,3,IF(RFM_Customers[NetSpending]&lt;=RFM_Thresholds!$E$2,4,5))))</f>
        <v>5</v>
      </c>
      <c r="K1719">
        <f t="shared" si="26"/>
        <v>7</v>
      </c>
    </row>
    <row r="1720" spans="1:11" x14ac:dyDescent="0.25">
      <c r="A1720">
        <v>15439</v>
      </c>
      <c r="B1720">
        <v>1269.0499999999997</v>
      </c>
      <c r="C1720">
        <v>0</v>
      </c>
      <c r="D1720">
        <v>1269.0499999999997</v>
      </c>
      <c r="E1720">
        <v>4</v>
      </c>
      <c r="F1720" s="1">
        <v>40482</v>
      </c>
      <c r="G1720">
        <v>405</v>
      </c>
      <c r="H1720">
        <f>IF(RFM_Customers[Recency]&lt;=RFM_Thresholds!$B$2,5, IF(RFM_Customers[Recency]&lt;=RFM_Thresholds!$C$2,4,IF(RFM_Customers[Recency]&lt;=RFM_Thresholds!$D$2,3,IF(RFM_Customers[Recency]&lt;=RFM_Thresholds!$E$2,2,1))))</f>
        <v>2</v>
      </c>
      <c r="I1720">
        <f>IF(RFM_Customers[Frequency]&lt;=RFM_Thresholds!$B$2,1, IF(RFM_Customers[Frequency]&lt;=RFM_Thresholds!$C$2,2,IF(RFM_Customers[Frequency]&lt;=RFM_Thresholds!$D$2,3,IF(RFM_Customers[Frequency]&lt;=RFM_Thresholds!$E$2,4,5))))</f>
        <v>1</v>
      </c>
      <c r="J1720">
        <f>IF(RFM_Customers[NetSpending]&lt;=RFM_Thresholds!$B$2,1, IF(RFM_Customers[NetSpending]&lt;=RFM_Thresholds!$C$2,2,IF(RFM_Customers[NetSpending]&lt;=RFM_Thresholds!$D$2,3,IF(RFM_Customers[NetSpending]&lt;=RFM_Thresholds!$E$2,4,5))))</f>
        <v>5</v>
      </c>
      <c r="K1720">
        <f t="shared" si="26"/>
        <v>8</v>
      </c>
    </row>
    <row r="1721" spans="1:11" x14ac:dyDescent="0.25">
      <c r="A1721">
        <v>13115</v>
      </c>
      <c r="B1721">
        <v>5494.6999999999953</v>
      </c>
      <c r="C1721">
        <v>115.25</v>
      </c>
      <c r="D1721">
        <v>5379.4499999999953</v>
      </c>
      <c r="E1721">
        <v>10</v>
      </c>
      <c r="F1721" s="1">
        <v>40875</v>
      </c>
      <c r="G1721">
        <v>12</v>
      </c>
      <c r="H1721">
        <f>IF(RFM_Customers[Recency]&lt;=RFM_Thresholds!$B$2,5, IF(RFM_Customers[Recency]&lt;=RFM_Thresholds!$C$2,4,IF(RFM_Customers[Recency]&lt;=RFM_Thresholds!$D$2,3,IF(RFM_Customers[Recency]&lt;=RFM_Thresholds!$E$2,2,1))))</f>
        <v>5</v>
      </c>
      <c r="I1721">
        <f>IF(RFM_Customers[Frequency]&lt;=RFM_Thresholds!$B$2,1, IF(RFM_Customers[Frequency]&lt;=RFM_Thresholds!$C$2,2,IF(RFM_Customers[Frequency]&lt;=RFM_Thresholds!$D$2,3,IF(RFM_Customers[Frequency]&lt;=RFM_Thresholds!$E$2,4,5))))</f>
        <v>1</v>
      </c>
      <c r="J1721">
        <f>IF(RFM_Customers[NetSpending]&lt;=RFM_Thresholds!$B$2,1, IF(RFM_Customers[NetSpending]&lt;=RFM_Thresholds!$C$2,2,IF(RFM_Customers[NetSpending]&lt;=RFM_Thresholds!$D$2,3,IF(RFM_Customers[NetSpending]&lt;=RFM_Thresholds!$E$2,4,5))))</f>
        <v>5</v>
      </c>
      <c r="K1721">
        <f t="shared" si="26"/>
        <v>11</v>
      </c>
    </row>
    <row r="1722" spans="1:11" x14ac:dyDescent="0.25">
      <c r="A1722">
        <v>14284</v>
      </c>
      <c r="B1722">
        <v>1299.6499999999994</v>
      </c>
      <c r="C1722">
        <v>16.8</v>
      </c>
      <c r="D1722">
        <v>1282.8499999999995</v>
      </c>
      <c r="E1722">
        <v>3</v>
      </c>
      <c r="F1722" s="1">
        <v>40856</v>
      </c>
      <c r="G1722">
        <v>31</v>
      </c>
      <c r="H1722">
        <f>IF(RFM_Customers[Recency]&lt;=RFM_Thresholds!$B$2,5, IF(RFM_Customers[Recency]&lt;=RFM_Thresholds!$C$2,4,IF(RFM_Customers[Recency]&lt;=RFM_Thresholds!$D$2,3,IF(RFM_Customers[Recency]&lt;=RFM_Thresholds!$E$2,2,1))))</f>
        <v>4</v>
      </c>
      <c r="I1722">
        <f>IF(RFM_Customers[Frequency]&lt;=RFM_Thresholds!$B$2,1, IF(RFM_Customers[Frequency]&lt;=RFM_Thresholds!$C$2,2,IF(RFM_Customers[Frequency]&lt;=RFM_Thresholds!$D$2,3,IF(RFM_Customers[Frequency]&lt;=RFM_Thresholds!$E$2,4,5))))</f>
        <v>1</v>
      </c>
      <c r="J1722">
        <f>IF(RFM_Customers[NetSpending]&lt;=RFM_Thresholds!$B$2,1, IF(RFM_Customers[NetSpending]&lt;=RFM_Thresholds!$C$2,2,IF(RFM_Customers[NetSpending]&lt;=RFM_Thresholds!$D$2,3,IF(RFM_Customers[NetSpending]&lt;=RFM_Thresholds!$E$2,4,5))))</f>
        <v>5</v>
      </c>
      <c r="K1722">
        <f t="shared" si="26"/>
        <v>10</v>
      </c>
    </row>
    <row r="1723" spans="1:11" x14ac:dyDescent="0.25">
      <c r="A1723">
        <v>12909</v>
      </c>
      <c r="B1723">
        <v>3103.1900000000005</v>
      </c>
      <c r="C1723">
        <v>68.42</v>
      </c>
      <c r="D1723">
        <v>3034.7700000000004</v>
      </c>
      <c r="E1723">
        <v>8</v>
      </c>
      <c r="F1723" s="1">
        <v>40847</v>
      </c>
      <c r="G1723">
        <v>40</v>
      </c>
      <c r="H1723">
        <f>IF(RFM_Customers[Recency]&lt;=RFM_Thresholds!$B$2,5, IF(RFM_Customers[Recency]&lt;=RFM_Thresholds!$C$2,4,IF(RFM_Customers[Recency]&lt;=RFM_Thresholds!$D$2,3,IF(RFM_Customers[Recency]&lt;=RFM_Thresholds!$E$2,2,1))))</f>
        <v>4</v>
      </c>
      <c r="I1723">
        <f>IF(RFM_Customers[Frequency]&lt;=RFM_Thresholds!$B$2,1, IF(RFM_Customers[Frequency]&lt;=RFM_Thresholds!$C$2,2,IF(RFM_Customers[Frequency]&lt;=RFM_Thresholds!$D$2,3,IF(RFM_Customers[Frequency]&lt;=RFM_Thresholds!$E$2,4,5))))</f>
        <v>1</v>
      </c>
      <c r="J1723">
        <f>IF(RFM_Customers[NetSpending]&lt;=RFM_Thresholds!$B$2,1, IF(RFM_Customers[NetSpending]&lt;=RFM_Thresholds!$C$2,2,IF(RFM_Customers[NetSpending]&lt;=RFM_Thresholds!$D$2,3,IF(RFM_Customers[NetSpending]&lt;=RFM_Thresholds!$E$2,4,5))))</f>
        <v>5</v>
      </c>
      <c r="K1723">
        <f t="shared" si="26"/>
        <v>10</v>
      </c>
    </row>
    <row r="1724" spans="1:11" x14ac:dyDescent="0.25">
      <c r="A1724">
        <v>15659</v>
      </c>
      <c r="B1724">
        <v>532.49000000000012</v>
      </c>
      <c r="C1724">
        <v>0</v>
      </c>
      <c r="D1724">
        <v>532.49000000000012</v>
      </c>
      <c r="E1724">
        <v>3</v>
      </c>
      <c r="F1724" s="1">
        <v>40843</v>
      </c>
      <c r="G1724">
        <v>44</v>
      </c>
      <c r="H1724">
        <f>IF(RFM_Customers[Recency]&lt;=RFM_Thresholds!$B$2,5, IF(RFM_Customers[Recency]&lt;=RFM_Thresholds!$C$2,4,IF(RFM_Customers[Recency]&lt;=RFM_Thresholds!$D$2,3,IF(RFM_Customers[Recency]&lt;=RFM_Thresholds!$E$2,2,1))))</f>
        <v>4</v>
      </c>
      <c r="I1724">
        <f>IF(RFM_Customers[Frequency]&lt;=RFM_Thresholds!$B$2,1, IF(RFM_Customers[Frequency]&lt;=RFM_Thresholds!$C$2,2,IF(RFM_Customers[Frequency]&lt;=RFM_Thresholds!$D$2,3,IF(RFM_Customers[Frequency]&lt;=RFM_Thresholds!$E$2,4,5))))</f>
        <v>1</v>
      </c>
      <c r="J1724">
        <f>IF(RFM_Customers[NetSpending]&lt;=RFM_Thresholds!$B$2,1, IF(RFM_Customers[NetSpending]&lt;=RFM_Thresholds!$C$2,2,IF(RFM_Customers[NetSpending]&lt;=RFM_Thresholds!$D$2,3,IF(RFM_Customers[NetSpending]&lt;=RFM_Thresholds!$E$2,4,5))))</f>
        <v>5</v>
      </c>
      <c r="K1724">
        <f t="shared" si="26"/>
        <v>10</v>
      </c>
    </row>
    <row r="1725" spans="1:11" x14ac:dyDescent="0.25">
      <c r="A1725">
        <v>13765</v>
      </c>
      <c r="B1725">
        <v>352.82099999999997</v>
      </c>
      <c r="C1725">
        <v>0</v>
      </c>
      <c r="D1725">
        <v>352.82099999999997</v>
      </c>
      <c r="E1725">
        <v>1</v>
      </c>
      <c r="F1725" s="1">
        <v>40233</v>
      </c>
      <c r="G1725">
        <v>654</v>
      </c>
      <c r="H1725">
        <f>IF(RFM_Customers[Recency]&lt;=RFM_Thresholds!$B$2,5, IF(RFM_Customers[Recency]&lt;=RFM_Thresholds!$C$2,4,IF(RFM_Customers[Recency]&lt;=RFM_Thresholds!$D$2,3,IF(RFM_Customers[Recency]&lt;=RFM_Thresholds!$E$2,2,1))))</f>
        <v>1</v>
      </c>
      <c r="I1725">
        <f>IF(RFM_Customers[Frequency]&lt;=RFM_Thresholds!$B$2,1, IF(RFM_Customers[Frequency]&lt;=RFM_Thresholds!$C$2,2,IF(RFM_Customers[Frequency]&lt;=RFM_Thresholds!$D$2,3,IF(RFM_Customers[Frequency]&lt;=RFM_Thresholds!$E$2,4,5))))</f>
        <v>1</v>
      </c>
      <c r="J1725">
        <f>IF(RFM_Customers[NetSpending]&lt;=RFM_Thresholds!$B$2,1, IF(RFM_Customers[NetSpending]&lt;=RFM_Thresholds!$C$2,2,IF(RFM_Customers[NetSpending]&lt;=RFM_Thresholds!$D$2,3,IF(RFM_Customers[NetSpending]&lt;=RFM_Thresholds!$E$2,4,5))))</f>
        <v>4</v>
      </c>
      <c r="K1725">
        <f t="shared" si="26"/>
        <v>6</v>
      </c>
    </row>
    <row r="1726" spans="1:11" x14ac:dyDescent="0.25">
      <c r="A1726">
        <v>15058</v>
      </c>
      <c r="B1726">
        <v>3387.5800000000008</v>
      </c>
      <c r="C1726">
        <v>32.849999999999994</v>
      </c>
      <c r="D1726">
        <v>3354.7300000000005</v>
      </c>
      <c r="E1726">
        <v>16</v>
      </c>
      <c r="F1726" s="1">
        <v>40861</v>
      </c>
      <c r="G1726">
        <v>26</v>
      </c>
      <c r="H1726">
        <f>IF(RFM_Customers[Recency]&lt;=RFM_Thresholds!$B$2,5, IF(RFM_Customers[Recency]&lt;=RFM_Thresholds!$C$2,4,IF(RFM_Customers[Recency]&lt;=RFM_Thresholds!$D$2,3,IF(RFM_Customers[Recency]&lt;=RFM_Thresholds!$E$2,2,1))))</f>
        <v>4</v>
      </c>
      <c r="I1726">
        <f>IF(RFM_Customers[Frequency]&lt;=RFM_Thresholds!$B$2,1, IF(RFM_Customers[Frequency]&lt;=RFM_Thresholds!$C$2,2,IF(RFM_Customers[Frequency]&lt;=RFM_Thresholds!$D$2,3,IF(RFM_Customers[Frequency]&lt;=RFM_Thresholds!$E$2,4,5))))</f>
        <v>1</v>
      </c>
      <c r="J1726">
        <f>IF(RFM_Customers[NetSpending]&lt;=RFM_Thresholds!$B$2,1, IF(RFM_Customers[NetSpending]&lt;=RFM_Thresholds!$C$2,2,IF(RFM_Customers[NetSpending]&lt;=RFM_Thresholds!$D$2,3,IF(RFM_Customers[NetSpending]&lt;=RFM_Thresholds!$E$2,4,5))))</f>
        <v>5</v>
      </c>
      <c r="K1726">
        <f t="shared" si="26"/>
        <v>10</v>
      </c>
    </row>
    <row r="1727" spans="1:11" x14ac:dyDescent="0.25">
      <c r="A1727">
        <v>16208</v>
      </c>
      <c r="B1727">
        <v>3440.4500000000021</v>
      </c>
      <c r="C1727">
        <v>0</v>
      </c>
      <c r="D1727">
        <v>3440.4500000000021</v>
      </c>
      <c r="E1727">
        <v>10</v>
      </c>
      <c r="F1727" s="1">
        <v>40842</v>
      </c>
      <c r="G1727">
        <v>45</v>
      </c>
      <c r="H1727">
        <f>IF(RFM_Customers[Recency]&lt;=RFM_Thresholds!$B$2,5, IF(RFM_Customers[Recency]&lt;=RFM_Thresholds!$C$2,4,IF(RFM_Customers[Recency]&lt;=RFM_Thresholds!$D$2,3,IF(RFM_Customers[Recency]&lt;=RFM_Thresholds!$E$2,2,1))))</f>
        <v>4</v>
      </c>
      <c r="I1727">
        <f>IF(RFM_Customers[Frequency]&lt;=RFM_Thresholds!$B$2,1, IF(RFM_Customers[Frequency]&lt;=RFM_Thresholds!$C$2,2,IF(RFM_Customers[Frequency]&lt;=RFM_Thresholds!$D$2,3,IF(RFM_Customers[Frequency]&lt;=RFM_Thresholds!$E$2,4,5))))</f>
        <v>1</v>
      </c>
      <c r="J1727">
        <f>IF(RFM_Customers[NetSpending]&lt;=RFM_Thresholds!$B$2,1, IF(RFM_Customers[NetSpending]&lt;=RFM_Thresholds!$C$2,2,IF(RFM_Customers[NetSpending]&lt;=RFM_Thresholds!$D$2,3,IF(RFM_Customers[NetSpending]&lt;=RFM_Thresholds!$E$2,4,5))))</f>
        <v>5</v>
      </c>
      <c r="K1727">
        <f t="shared" si="26"/>
        <v>10</v>
      </c>
    </row>
    <row r="1728" spans="1:11" x14ac:dyDescent="0.25">
      <c r="A1728">
        <v>13944</v>
      </c>
      <c r="B1728">
        <v>200.43000000000004</v>
      </c>
      <c r="C1728">
        <v>0</v>
      </c>
      <c r="D1728">
        <v>200.43000000000004</v>
      </c>
      <c r="E1728">
        <v>1</v>
      </c>
      <c r="F1728" s="1">
        <v>40233</v>
      </c>
      <c r="G1728">
        <v>654</v>
      </c>
      <c r="H1728">
        <f>IF(RFM_Customers[Recency]&lt;=RFM_Thresholds!$B$2,5, IF(RFM_Customers[Recency]&lt;=RFM_Thresholds!$C$2,4,IF(RFM_Customers[Recency]&lt;=RFM_Thresholds!$D$2,3,IF(RFM_Customers[Recency]&lt;=RFM_Thresholds!$E$2,2,1))))</f>
        <v>1</v>
      </c>
      <c r="I1728">
        <f>IF(RFM_Customers[Frequency]&lt;=RFM_Thresholds!$B$2,1, IF(RFM_Customers[Frequency]&lt;=RFM_Thresholds!$C$2,2,IF(RFM_Customers[Frequency]&lt;=RFM_Thresholds!$D$2,3,IF(RFM_Customers[Frequency]&lt;=RFM_Thresholds!$E$2,4,5))))</f>
        <v>1</v>
      </c>
      <c r="J1728">
        <f>IF(RFM_Customers[NetSpending]&lt;=RFM_Thresholds!$B$2,1, IF(RFM_Customers[NetSpending]&lt;=RFM_Thresholds!$C$2,2,IF(RFM_Customers[NetSpending]&lt;=RFM_Thresholds!$D$2,3,IF(RFM_Customers[NetSpending]&lt;=RFM_Thresholds!$E$2,4,5))))</f>
        <v>4</v>
      </c>
      <c r="K1728">
        <f t="shared" si="26"/>
        <v>6</v>
      </c>
    </row>
    <row r="1729" spans="1:11" x14ac:dyDescent="0.25">
      <c r="A1729">
        <v>14535</v>
      </c>
      <c r="B1729">
        <v>5973.2299999999832</v>
      </c>
      <c r="C1729">
        <v>158.10000000000002</v>
      </c>
      <c r="D1729">
        <v>5815.1299999999837</v>
      </c>
      <c r="E1729">
        <v>9</v>
      </c>
      <c r="F1729" s="1">
        <v>40826</v>
      </c>
      <c r="G1729">
        <v>61</v>
      </c>
      <c r="H1729">
        <f>IF(RFM_Customers[Recency]&lt;=RFM_Thresholds!$B$2,5, IF(RFM_Customers[Recency]&lt;=RFM_Thresholds!$C$2,4,IF(RFM_Customers[Recency]&lt;=RFM_Thresholds!$D$2,3,IF(RFM_Customers[Recency]&lt;=RFM_Thresholds!$E$2,2,1))))</f>
        <v>3</v>
      </c>
      <c r="I1729">
        <f>IF(RFM_Customers[Frequency]&lt;=RFM_Thresholds!$B$2,1, IF(RFM_Customers[Frequency]&lt;=RFM_Thresholds!$C$2,2,IF(RFM_Customers[Frequency]&lt;=RFM_Thresholds!$D$2,3,IF(RFM_Customers[Frequency]&lt;=RFM_Thresholds!$E$2,4,5))))</f>
        <v>1</v>
      </c>
      <c r="J1729">
        <f>IF(RFM_Customers[NetSpending]&lt;=RFM_Thresholds!$B$2,1, IF(RFM_Customers[NetSpending]&lt;=RFM_Thresholds!$C$2,2,IF(RFM_Customers[NetSpending]&lt;=RFM_Thresholds!$D$2,3,IF(RFM_Customers[NetSpending]&lt;=RFM_Thresholds!$E$2,4,5))))</f>
        <v>5</v>
      </c>
      <c r="K1729">
        <f t="shared" si="26"/>
        <v>9</v>
      </c>
    </row>
    <row r="1730" spans="1:11" x14ac:dyDescent="0.25">
      <c r="A1730">
        <v>13469</v>
      </c>
      <c r="B1730">
        <v>82.4</v>
      </c>
      <c r="C1730">
        <v>0</v>
      </c>
      <c r="D1730">
        <v>82.4</v>
      </c>
      <c r="E1730">
        <v>1</v>
      </c>
      <c r="F1730" s="1">
        <v>40233</v>
      </c>
      <c r="G1730">
        <v>654</v>
      </c>
      <c r="H1730">
        <f>IF(RFM_Customers[Recency]&lt;=RFM_Thresholds!$B$2,5, IF(RFM_Customers[Recency]&lt;=RFM_Thresholds!$C$2,4,IF(RFM_Customers[Recency]&lt;=RFM_Thresholds!$D$2,3,IF(RFM_Customers[Recency]&lt;=RFM_Thresholds!$E$2,2,1))))</f>
        <v>1</v>
      </c>
      <c r="I1730">
        <f>IF(RFM_Customers[Frequency]&lt;=RFM_Thresholds!$B$2,1, IF(RFM_Customers[Frequency]&lt;=RFM_Thresholds!$C$2,2,IF(RFM_Customers[Frequency]&lt;=RFM_Thresholds!$D$2,3,IF(RFM_Customers[Frequency]&lt;=RFM_Thresholds!$E$2,4,5))))</f>
        <v>1</v>
      </c>
      <c r="J1730">
        <f>IF(RFM_Customers[NetSpending]&lt;=RFM_Thresholds!$B$2,1, IF(RFM_Customers[NetSpending]&lt;=RFM_Thresholds!$C$2,2,IF(RFM_Customers[NetSpending]&lt;=RFM_Thresholds!$D$2,3,IF(RFM_Customers[NetSpending]&lt;=RFM_Thresholds!$E$2,4,5))))</f>
        <v>3</v>
      </c>
      <c r="K1730">
        <f t="shared" ref="K1730:K1793" si="27">H1730+I1730+J1730</f>
        <v>5</v>
      </c>
    </row>
    <row r="1731" spans="1:11" x14ac:dyDescent="0.25">
      <c r="A1731">
        <v>13104</v>
      </c>
      <c r="B1731">
        <v>1709.1000000000001</v>
      </c>
      <c r="C1731">
        <v>0</v>
      </c>
      <c r="D1731">
        <v>1709.1000000000001</v>
      </c>
      <c r="E1731">
        <v>9</v>
      </c>
      <c r="F1731" s="1">
        <v>40883</v>
      </c>
      <c r="G1731">
        <v>4</v>
      </c>
      <c r="H1731">
        <f>IF(RFM_Customers[Recency]&lt;=RFM_Thresholds!$B$2,5, IF(RFM_Customers[Recency]&lt;=RFM_Thresholds!$C$2,4,IF(RFM_Customers[Recency]&lt;=RFM_Thresholds!$D$2,3,IF(RFM_Customers[Recency]&lt;=RFM_Thresholds!$E$2,2,1))))</f>
        <v>5</v>
      </c>
      <c r="I1731">
        <f>IF(RFM_Customers[Frequency]&lt;=RFM_Thresholds!$B$2,1, IF(RFM_Customers[Frequency]&lt;=RFM_Thresholds!$C$2,2,IF(RFM_Customers[Frequency]&lt;=RFM_Thresholds!$D$2,3,IF(RFM_Customers[Frequency]&lt;=RFM_Thresholds!$E$2,4,5))))</f>
        <v>1</v>
      </c>
      <c r="J1731">
        <f>IF(RFM_Customers[NetSpending]&lt;=RFM_Thresholds!$B$2,1, IF(RFM_Customers[NetSpending]&lt;=RFM_Thresholds!$C$2,2,IF(RFM_Customers[NetSpending]&lt;=RFM_Thresholds!$D$2,3,IF(RFM_Customers[NetSpending]&lt;=RFM_Thresholds!$E$2,4,5))))</f>
        <v>5</v>
      </c>
      <c r="K1731">
        <f t="shared" si="27"/>
        <v>11</v>
      </c>
    </row>
    <row r="1732" spans="1:11" x14ac:dyDescent="0.25">
      <c r="A1732">
        <v>17358</v>
      </c>
      <c r="B1732">
        <v>861.01000000000045</v>
      </c>
      <c r="C1732">
        <v>0</v>
      </c>
      <c r="D1732">
        <v>861.01000000000045</v>
      </c>
      <c r="E1732">
        <v>5</v>
      </c>
      <c r="F1732" s="1">
        <v>40583</v>
      </c>
      <c r="G1732">
        <v>304</v>
      </c>
      <c r="H1732">
        <f>IF(RFM_Customers[Recency]&lt;=RFM_Thresholds!$B$2,5, IF(RFM_Customers[Recency]&lt;=RFM_Thresholds!$C$2,4,IF(RFM_Customers[Recency]&lt;=RFM_Thresholds!$D$2,3,IF(RFM_Customers[Recency]&lt;=RFM_Thresholds!$E$2,2,1))))</f>
        <v>2</v>
      </c>
      <c r="I1732">
        <f>IF(RFM_Customers[Frequency]&lt;=RFM_Thresholds!$B$2,1, IF(RFM_Customers[Frequency]&lt;=RFM_Thresholds!$C$2,2,IF(RFM_Customers[Frequency]&lt;=RFM_Thresholds!$D$2,3,IF(RFM_Customers[Frequency]&lt;=RFM_Thresholds!$E$2,4,5))))</f>
        <v>1</v>
      </c>
      <c r="J1732">
        <f>IF(RFM_Customers[NetSpending]&lt;=RFM_Thresholds!$B$2,1, IF(RFM_Customers[NetSpending]&lt;=RFM_Thresholds!$C$2,2,IF(RFM_Customers[NetSpending]&lt;=RFM_Thresholds!$D$2,3,IF(RFM_Customers[NetSpending]&lt;=RFM_Thresholds!$E$2,4,5))))</f>
        <v>5</v>
      </c>
      <c r="K1732">
        <f t="shared" si="27"/>
        <v>8</v>
      </c>
    </row>
    <row r="1733" spans="1:11" x14ac:dyDescent="0.25">
      <c r="A1733">
        <v>16118</v>
      </c>
      <c r="B1733">
        <v>4376.25</v>
      </c>
      <c r="C1733">
        <v>120.82000000000001</v>
      </c>
      <c r="D1733">
        <v>4255.43</v>
      </c>
      <c r="E1733">
        <v>1</v>
      </c>
      <c r="F1733" s="1">
        <v>40234</v>
      </c>
      <c r="G1733">
        <v>653</v>
      </c>
      <c r="H1733">
        <f>IF(RFM_Customers[Recency]&lt;=RFM_Thresholds!$B$2,5, IF(RFM_Customers[Recency]&lt;=RFM_Thresholds!$C$2,4,IF(RFM_Customers[Recency]&lt;=RFM_Thresholds!$D$2,3,IF(RFM_Customers[Recency]&lt;=RFM_Thresholds!$E$2,2,1))))</f>
        <v>1</v>
      </c>
      <c r="I1733">
        <f>IF(RFM_Customers[Frequency]&lt;=RFM_Thresholds!$B$2,1, IF(RFM_Customers[Frequency]&lt;=RFM_Thresholds!$C$2,2,IF(RFM_Customers[Frequency]&lt;=RFM_Thresholds!$D$2,3,IF(RFM_Customers[Frequency]&lt;=RFM_Thresholds!$E$2,4,5))))</f>
        <v>1</v>
      </c>
      <c r="J1733">
        <f>IF(RFM_Customers[NetSpending]&lt;=RFM_Thresholds!$B$2,1, IF(RFM_Customers[NetSpending]&lt;=RFM_Thresholds!$C$2,2,IF(RFM_Customers[NetSpending]&lt;=RFM_Thresholds!$D$2,3,IF(RFM_Customers[NetSpending]&lt;=RFM_Thresholds!$E$2,4,5))))</f>
        <v>5</v>
      </c>
      <c r="K1733">
        <f t="shared" si="27"/>
        <v>7</v>
      </c>
    </row>
    <row r="1734" spans="1:11" x14ac:dyDescent="0.25">
      <c r="A1734">
        <v>14006</v>
      </c>
      <c r="B1734">
        <v>2196.67</v>
      </c>
      <c r="C1734">
        <v>0</v>
      </c>
      <c r="D1734">
        <v>2196.67</v>
      </c>
      <c r="E1734">
        <v>7</v>
      </c>
      <c r="F1734" s="1">
        <v>40771</v>
      </c>
      <c r="G1734">
        <v>116</v>
      </c>
      <c r="H1734">
        <f>IF(RFM_Customers[Recency]&lt;=RFM_Thresholds!$B$2,5, IF(RFM_Customers[Recency]&lt;=RFM_Thresholds!$C$2,4,IF(RFM_Customers[Recency]&lt;=RFM_Thresholds!$D$2,3,IF(RFM_Customers[Recency]&lt;=RFM_Thresholds!$E$2,2,1))))</f>
        <v>3</v>
      </c>
      <c r="I1734">
        <f>IF(RFM_Customers[Frequency]&lt;=RFM_Thresholds!$B$2,1, IF(RFM_Customers[Frequency]&lt;=RFM_Thresholds!$C$2,2,IF(RFM_Customers[Frequency]&lt;=RFM_Thresholds!$D$2,3,IF(RFM_Customers[Frequency]&lt;=RFM_Thresholds!$E$2,4,5))))</f>
        <v>1</v>
      </c>
      <c r="J1734">
        <f>IF(RFM_Customers[NetSpending]&lt;=RFM_Thresholds!$B$2,1, IF(RFM_Customers[NetSpending]&lt;=RFM_Thresholds!$C$2,2,IF(RFM_Customers[NetSpending]&lt;=RFM_Thresholds!$D$2,3,IF(RFM_Customers[NetSpending]&lt;=RFM_Thresholds!$E$2,4,5))))</f>
        <v>5</v>
      </c>
      <c r="K1734">
        <f t="shared" si="27"/>
        <v>9</v>
      </c>
    </row>
    <row r="1735" spans="1:11" x14ac:dyDescent="0.25">
      <c r="A1735">
        <v>16471</v>
      </c>
      <c r="B1735">
        <v>1189.9800000000007</v>
      </c>
      <c r="C1735">
        <v>3.8</v>
      </c>
      <c r="D1735">
        <v>1186.1800000000007</v>
      </c>
      <c r="E1735">
        <v>4</v>
      </c>
      <c r="F1735" s="1">
        <v>40612</v>
      </c>
      <c r="G1735">
        <v>275</v>
      </c>
      <c r="H1735">
        <f>IF(RFM_Customers[Recency]&lt;=RFM_Thresholds!$B$2,5, IF(RFM_Customers[Recency]&lt;=RFM_Thresholds!$C$2,4,IF(RFM_Customers[Recency]&lt;=RFM_Thresholds!$D$2,3,IF(RFM_Customers[Recency]&lt;=RFM_Thresholds!$E$2,2,1))))</f>
        <v>2</v>
      </c>
      <c r="I1735">
        <f>IF(RFM_Customers[Frequency]&lt;=RFM_Thresholds!$B$2,1, IF(RFM_Customers[Frequency]&lt;=RFM_Thresholds!$C$2,2,IF(RFM_Customers[Frequency]&lt;=RFM_Thresholds!$D$2,3,IF(RFM_Customers[Frequency]&lt;=RFM_Thresholds!$E$2,4,5))))</f>
        <v>1</v>
      </c>
      <c r="J1735">
        <f>IF(RFM_Customers[NetSpending]&lt;=RFM_Thresholds!$B$2,1, IF(RFM_Customers[NetSpending]&lt;=RFM_Thresholds!$C$2,2,IF(RFM_Customers[NetSpending]&lt;=RFM_Thresholds!$D$2,3,IF(RFM_Customers[NetSpending]&lt;=RFM_Thresholds!$E$2,4,5))))</f>
        <v>5</v>
      </c>
      <c r="K1735">
        <f t="shared" si="27"/>
        <v>8</v>
      </c>
    </row>
    <row r="1736" spans="1:11" x14ac:dyDescent="0.25">
      <c r="A1736">
        <v>14740</v>
      </c>
      <c r="B1736">
        <v>4161.0600000000004</v>
      </c>
      <c r="C1736">
        <v>92.200000000000017</v>
      </c>
      <c r="D1736">
        <v>4068.8599999999988</v>
      </c>
      <c r="E1736">
        <v>11</v>
      </c>
      <c r="F1736" s="1">
        <v>40689</v>
      </c>
      <c r="G1736">
        <v>198</v>
      </c>
      <c r="H1736">
        <f>IF(RFM_Customers[Recency]&lt;=RFM_Thresholds!$B$2,5, IF(RFM_Customers[Recency]&lt;=RFM_Thresholds!$C$2,4,IF(RFM_Customers[Recency]&lt;=RFM_Thresholds!$D$2,3,IF(RFM_Customers[Recency]&lt;=RFM_Thresholds!$E$2,2,1))))</f>
        <v>2</v>
      </c>
      <c r="I1736">
        <f>IF(RFM_Customers[Frequency]&lt;=RFM_Thresholds!$B$2,1, IF(RFM_Customers[Frequency]&lt;=RFM_Thresholds!$C$2,2,IF(RFM_Customers[Frequency]&lt;=RFM_Thresholds!$D$2,3,IF(RFM_Customers[Frequency]&lt;=RFM_Thresholds!$E$2,4,5))))</f>
        <v>1</v>
      </c>
      <c r="J1736">
        <f>IF(RFM_Customers[NetSpending]&lt;=RFM_Thresholds!$B$2,1, IF(RFM_Customers[NetSpending]&lt;=RFM_Thresholds!$C$2,2,IF(RFM_Customers[NetSpending]&lt;=RFM_Thresholds!$D$2,3,IF(RFM_Customers[NetSpending]&lt;=RFM_Thresholds!$E$2,4,5))))</f>
        <v>5</v>
      </c>
      <c r="K1736">
        <f t="shared" si="27"/>
        <v>8</v>
      </c>
    </row>
    <row r="1737" spans="1:11" x14ac:dyDescent="0.25">
      <c r="A1737">
        <v>18009</v>
      </c>
      <c r="B1737">
        <v>2144.2300000000009</v>
      </c>
      <c r="C1737">
        <v>78.75</v>
      </c>
      <c r="D1737">
        <v>2065.4800000000005</v>
      </c>
      <c r="E1737">
        <v>8</v>
      </c>
      <c r="F1737" s="1">
        <v>40651</v>
      </c>
      <c r="G1737">
        <v>236</v>
      </c>
      <c r="H1737">
        <f>IF(RFM_Customers[Recency]&lt;=RFM_Thresholds!$B$2,5, IF(RFM_Customers[Recency]&lt;=RFM_Thresholds!$C$2,4,IF(RFM_Customers[Recency]&lt;=RFM_Thresholds!$D$2,3,IF(RFM_Customers[Recency]&lt;=RFM_Thresholds!$E$2,2,1))))</f>
        <v>2</v>
      </c>
      <c r="I1737">
        <f>IF(RFM_Customers[Frequency]&lt;=RFM_Thresholds!$B$2,1, IF(RFM_Customers[Frequency]&lt;=RFM_Thresholds!$C$2,2,IF(RFM_Customers[Frequency]&lt;=RFM_Thresholds!$D$2,3,IF(RFM_Customers[Frequency]&lt;=RFM_Thresholds!$E$2,4,5))))</f>
        <v>1</v>
      </c>
      <c r="J1737">
        <f>IF(RFM_Customers[NetSpending]&lt;=RFM_Thresholds!$B$2,1, IF(RFM_Customers[NetSpending]&lt;=RFM_Thresholds!$C$2,2,IF(RFM_Customers[NetSpending]&lt;=RFM_Thresholds!$D$2,3,IF(RFM_Customers[NetSpending]&lt;=RFM_Thresholds!$E$2,4,5))))</f>
        <v>5</v>
      </c>
      <c r="K1737">
        <f t="shared" si="27"/>
        <v>8</v>
      </c>
    </row>
    <row r="1738" spans="1:11" x14ac:dyDescent="0.25">
      <c r="A1738">
        <v>17863</v>
      </c>
      <c r="B1738">
        <v>5360.4799999999959</v>
      </c>
      <c r="C1738">
        <v>0</v>
      </c>
      <c r="D1738">
        <v>5360.4799999999959</v>
      </c>
      <c r="E1738">
        <v>12</v>
      </c>
      <c r="F1738" s="1">
        <v>40827</v>
      </c>
      <c r="G1738">
        <v>60</v>
      </c>
      <c r="H1738">
        <f>IF(RFM_Customers[Recency]&lt;=RFM_Thresholds!$B$2,5, IF(RFM_Customers[Recency]&lt;=RFM_Thresholds!$C$2,4,IF(RFM_Customers[Recency]&lt;=RFM_Thresholds!$D$2,3,IF(RFM_Customers[Recency]&lt;=RFM_Thresholds!$E$2,2,1))))</f>
        <v>3</v>
      </c>
      <c r="I1738">
        <f>IF(RFM_Customers[Frequency]&lt;=RFM_Thresholds!$B$2,1, IF(RFM_Customers[Frequency]&lt;=RFM_Thresholds!$C$2,2,IF(RFM_Customers[Frequency]&lt;=RFM_Thresholds!$D$2,3,IF(RFM_Customers[Frequency]&lt;=RFM_Thresholds!$E$2,4,5))))</f>
        <v>1</v>
      </c>
      <c r="J1738">
        <f>IF(RFM_Customers[NetSpending]&lt;=RFM_Thresholds!$B$2,1, IF(RFM_Customers[NetSpending]&lt;=RFM_Thresholds!$C$2,2,IF(RFM_Customers[NetSpending]&lt;=RFM_Thresholds!$D$2,3,IF(RFM_Customers[NetSpending]&lt;=RFM_Thresholds!$E$2,4,5))))</f>
        <v>5</v>
      </c>
      <c r="K1738">
        <f t="shared" si="27"/>
        <v>9</v>
      </c>
    </row>
    <row r="1739" spans="1:11" x14ac:dyDescent="0.25">
      <c r="A1739">
        <v>13334</v>
      </c>
      <c r="B1739">
        <v>6201.7999999999965</v>
      </c>
      <c r="C1739">
        <v>6.75</v>
      </c>
      <c r="D1739">
        <v>6195.0499999999975</v>
      </c>
      <c r="E1739">
        <v>5</v>
      </c>
      <c r="F1739" s="1">
        <v>40804</v>
      </c>
      <c r="G1739">
        <v>83</v>
      </c>
      <c r="H1739">
        <f>IF(RFM_Customers[Recency]&lt;=RFM_Thresholds!$B$2,5, IF(RFM_Customers[Recency]&lt;=RFM_Thresholds!$C$2,4,IF(RFM_Customers[Recency]&lt;=RFM_Thresholds!$D$2,3,IF(RFM_Customers[Recency]&lt;=RFM_Thresholds!$E$2,2,1))))</f>
        <v>3</v>
      </c>
      <c r="I1739">
        <f>IF(RFM_Customers[Frequency]&lt;=RFM_Thresholds!$B$2,1, IF(RFM_Customers[Frequency]&lt;=RFM_Thresholds!$C$2,2,IF(RFM_Customers[Frequency]&lt;=RFM_Thresholds!$D$2,3,IF(RFM_Customers[Frequency]&lt;=RFM_Thresholds!$E$2,4,5))))</f>
        <v>1</v>
      </c>
      <c r="J1739">
        <f>IF(RFM_Customers[NetSpending]&lt;=RFM_Thresholds!$B$2,1, IF(RFM_Customers[NetSpending]&lt;=RFM_Thresholds!$C$2,2,IF(RFM_Customers[NetSpending]&lt;=RFM_Thresholds!$D$2,3,IF(RFM_Customers[NetSpending]&lt;=RFM_Thresholds!$E$2,4,5))))</f>
        <v>5</v>
      </c>
      <c r="K1739">
        <f t="shared" si="27"/>
        <v>9</v>
      </c>
    </row>
    <row r="1740" spans="1:11" x14ac:dyDescent="0.25">
      <c r="A1740">
        <v>13771</v>
      </c>
      <c r="B1740">
        <v>5728.8199999999979</v>
      </c>
      <c r="C1740">
        <v>2.75</v>
      </c>
      <c r="D1740">
        <v>5726.0699999999979</v>
      </c>
      <c r="E1740">
        <v>9</v>
      </c>
      <c r="F1740" s="1">
        <v>40822</v>
      </c>
      <c r="G1740">
        <v>65</v>
      </c>
      <c r="H1740">
        <f>IF(RFM_Customers[Recency]&lt;=RFM_Thresholds!$B$2,5, IF(RFM_Customers[Recency]&lt;=RFM_Thresholds!$C$2,4,IF(RFM_Customers[Recency]&lt;=RFM_Thresholds!$D$2,3,IF(RFM_Customers[Recency]&lt;=RFM_Thresholds!$E$2,2,1))))</f>
        <v>3</v>
      </c>
      <c r="I1740">
        <f>IF(RFM_Customers[Frequency]&lt;=RFM_Thresholds!$B$2,1, IF(RFM_Customers[Frequency]&lt;=RFM_Thresholds!$C$2,2,IF(RFM_Customers[Frequency]&lt;=RFM_Thresholds!$D$2,3,IF(RFM_Customers[Frequency]&lt;=RFM_Thresholds!$E$2,4,5))))</f>
        <v>1</v>
      </c>
      <c r="J1740">
        <f>IF(RFM_Customers[NetSpending]&lt;=RFM_Thresholds!$B$2,1, IF(RFM_Customers[NetSpending]&lt;=RFM_Thresholds!$C$2,2,IF(RFM_Customers[NetSpending]&lt;=RFM_Thresholds!$D$2,3,IF(RFM_Customers[NetSpending]&lt;=RFM_Thresholds!$E$2,4,5))))</f>
        <v>5</v>
      </c>
      <c r="K1740">
        <f t="shared" si="27"/>
        <v>9</v>
      </c>
    </row>
    <row r="1741" spans="1:11" x14ac:dyDescent="0.25">
      <c r="A1741">
        <v>13240</v>
      </c>
      <c r="B1741">
        <v>1475.7899999999995</v>
      </c>
      <c r="C1741">
        <v>77.350000000000009</v>
      </c>
      <c r="D1741">
        <v>1398.4399999999996</v>
      </c>
      <c r="E1741">
        <v>8</v>
      </c>
      <c r="F1741" s="1">
        <v>40790</v>
      </c>
      <c r="G1741">
        <v>97</v>
      </c>
      <c r="H1741">
        <f>IF(RFM_Customers[Recency]&lt;=RFM_Thresholds!$B$2,5, IF(RFM_Customers[Recency]&lt;=RFM_Thresholds!$C$2,4,IF(RFM_Customers[Recency]&lt;=RFM_Thresholds!$D$2,3,IF(RFM_Customers[Recency]&lt;=RFM_Thresholds!$E$2,2,1))))</f>
        <v>3</v>
      </c>
      <c r="I1741">
        <f>IF(RFM_Customers[Frequency]&lt;=RFM_Thresholds!$B$2,1, IF(RFM_Customers[Frequency]&lt;=RFM_Thresholds!$C$2,2,IF(RFM_Customers[Frequency]&lt;=RFM_Thresholds!$D$2,3,IF(RFM_Customers[Frequency]&lt;=RFM_Thresholds!$E$2,4,5))))</f>
        <v>1</v>
      </c>
      <c r="J1741">
        <f>IF(RFM_Customers[NetSpending]&lt;=RFM_Thresholds!$B$2,1, IF(RFM_Customers[NetSpending]&lt;=RFM_Thresholds!$C$2,2,IF(RFM_Customers[NetSpending]&lt;=RFM_Thresholds!$D$2,3,IF(RFM_Customers[NetSpending]&lt;=RFM_Thresholds!$E$2,4,5))))</f>
        <v>5</v>
      </c>
      <c r="K1741">
        <f t="shared" si="27"/>
        <v>9</v>
      </c>
    </row>
    <row r="1742" spans="1:11" x14ac:dyDescent="0.25">
      <c r="A1742">
        <v>14402</v>
      </c>
      <c r="B1742">
        <v>285.60000000000002</v>
      </c>
      <c r="C1742">
        <v>0</v>
      </c>
      <c r="D1742">
        <v>285.60000000000002</v>
      </c>
      <c r="E1742">
        <v>1</v>
      </c>
      <c r="F1742" s="1">
        <v>40234</v>
      </c>
      <c r="G1742">
        <v>653</v>
      </c>
      <c r="H1742">
        <f>IF(RFM_Customers[Recency]&lt;=RFM_Thresholds!$B$2,5, IF(RFM_Customers[Recency]&lt;=RFM_Thresholds!$C$2,4,IF(RFM_Customers[Recency]&lt;=RFM_Thresholds!$D$2,3,IF(RFM_Customers[Recency]&lt;=RFM_Thresholds!$E$2,2,1))))</f>
        <v>1</v>
      </c>
      <c r="I1742">
        <f>IF(RFM_Customers[Frequency]&lt;=RFM_Thresholds!$B$2,1, IF(RFM_Customers[Frequency]&lt;=RFM_Thresholds!$C$2,2,IF(RFM_Customers[Frequency]&lt;=RFM_Thresholds!$D$2,3,IF(RFM_Customers[Frequency]&lt;=RFM_Thresholds!$E$2,4,5))))</f>
        <v>1</v>
      </c>
      <c r="J1742">
        <f>IF(RFM_Customers[NetSpending]&lt;=RFM_Thresholds!$B$2,1, IF(RFM_Customers[NetSpending]&lt;=RFM_Thresholds!$C$2,2,IF(RFM_Customers[NetSpending]&lt;=RFM_Thresholds!$D$2,3,IF(RFM_Customers[NetSpending]&lt;=RFM_Thresholds!$E$2,4,5))))</f>
        <v>4</v>
      </c>
      <c r="K1742">
        <f t="shared" si="27"/>
        <v>6</v>
      </c>
    </row>
    <row r="1743" spans="1:11" x14ac:dyDescent="0.25">
      <c r="A1743">
        <v>17200</v>
      </c>
      <c r="B1743">
        <v>356.71</v>
      </c>
      <c r="C1743">
        <v>0</v>
      </c>
      <c r="D1743">
        <v>356.71</v>
      </c>
      <c r="E1743">
        <v>4</v>
      </c>
      <c r="F1743" s="1">
        <v>40499</v>
      </c>
      <c r="G1743">
        <v>388</v>
      </c>
      <c r="H1743">
        <f>IF(RFM_Customers[Recency]&lt;=RFM_Thresholds!$B$2,5, IF(RFM_Customers[Recency]&lt;=RFM_Thresholds!$C$2,4,IF(RFM_Customers[Recency]&lt;=RFM_Thresholds!$D$2,3,IF(RFM_Customers[Recency]&lt;=RFM_Thresholds!$E$2,2,1))))</f>
        <v>2</v>
      </c>
      <c r="I1743">
        <f>IF(RFM_Customers[Frequency]&lt;=RFM_Thresholds!$B$2,1, IF(RFM_Customers[Frequency]&lt;=RFM_Thresholds!$C$2,2,IF(RFM_Customers[Frequency]&lt;=RFM_Thresholds!$D$2,3,IF(RFM_Customers[Frequency]&lt;=RFM_Thresholds!$E$2,4,5))))</f>
        <v>1</v>
      </c>
      <c r="J1743">
        <f>IF(RFM_Customers[NetSpending]&lt;=RFM_Thresholds!$B$2,1, IF(RFM_Customers[NetSpending]&lt;=RFM_Thresholds!$C$2,2,IF(RFM_Customers[NetSpending]&lt;=RFM_Thresholds!$D$2,3,IF(RFM_Customers[NetSpending]&lt;=RFM_Thresholds!$E$2,4,5))))</f>
        <v>4</v>
      </c>
      <c r="K1743">
        <f t="shared" si="27"/>
        <v>7</v>
      </c>
    </row>
    <row r="1744" spans="1:11" x14ac:dyDescent="0.25">
      <c r="A1744">
        <v>13935</v>
      </c>
      <c r="B1744">
        <v>6116.920000000001</v>
      </c>
      <c r="C1744">
        <v>0</v>
      </c>
      <c r="D1744">
        <v>6116.920000000001</v>
      </c>
      <c r="E1744">
        <v>3</v>
      </c>
      <c r="F1744" s="1">
        <v>40290</v>
      </c>
      <c r="G1744">
        <v>597</v>
      </c>
      <c r="H1744">
        <f>IF(RFM_Customers[Recency]&lt;=RFM_Thresholds!$B$2,5, IF(RFM_Customers[Recency]&lt;=RFM_Thresholds!$C$2,4,IF(RFM_Customers[Recency]&lt;=RFM_Thresholds!$D$2,3,IF(RFM_Customers[Recency]&lt;=RFM_Thresholds!$E$2,2,1))))</f>
        <v>1</v>
      </c>
      <c r="I1744">
        <f>IF(RFM_Customers[Frequency]&lt;=RFM_Thresholds!$B$2,1, IF(RFM_Customers[Frequency]&lt;=RFM_Thresholds!$C$2,2,IF(RFM_Customers[Frequency]&lt;=RFM_Thresholds!$D$2,3,IF(RFM_Customers[Frequency]&lt;=RFM_Thresholds!$E$2,4,5))))</f>
        <v>1</v>
      </c>
      <c r="J1744">
        <f>IF(RFM_Customers[NetSpending]&lt;=RFM_Thresholds!$B$2,1, IF(RFM_Customers[NetSpending]&lt;=RFM_Thresholds!$C$2,2,IF(RFM_Customers[NetSpending]&lt;=RFM_Thresholds!$D$2,3,IF(RFM_Customers[NetSpending]&lt;=RFM_Thresholds!$E$2,4,5))))</f>
        <v>5</v>
      </c>
      <c r="K1744">
        <f t="shared" si="27"/>
        <v>7</v>
      </c>
    </row>
    <row r="1745" spans="1:11" x14ac:dyDescent="0.25">
      <c r="A1745">
        <v>16677</v>
      </c>
      <c r="B1745">
        <v>880.62000000000012</v>
      </c>
      <c r="C1745">
        <v>30.85</v>
      </c>
      <c r="D1745">
        <v>849.7700000000001</v>
      </c>
      <c r="E1745">
        <v>2</v>
      </c>
      <c r="F1745" s="1">
        <v>40475</v>
      </c>
      <c r="G1745">
        <v>412</v>
      </c>
      <c r="H1745">
        <f>IF(RFM_Customers[Recency]&lt;=RFM_Thresholds!$B$2,5, IF(RFM_Customers[Recency]&lt;=RFM_Thresholds!$C$2,4,IF(RFM_Customers[Recency]&lt;=RFM_Thresholds!$D$2,3,IF(RFM_Customers[Recency]&lt;=RFM_Thresholds!$E$2,2,1))))</f>
        <v>1</v>
      </c>
      <c r="I1745">
        <f>IF(RFM_Customers[Frequency]&lt;=RFM_Thresholds!$B$2,1, IF(RFM_Customers[Frequency]&lt;=RFM_Thresholds!$C$2,2,IF(RFM_Customers[Frequency]&lt;=RFM_Thresholds!$D$2,3,IF(RFM_Customers[Frequency]&lt;=RFM_Thresholds!$E$2,4,5))))</f>
        <v>1</v>
      </c>
      <c r="J1745">
        <f>IF(RFM_Customers[NetSpending]&lt;=RFM_Thresholds!$B$2,1, IF(RFM_Customers[NetSpending]&lt;=RFM_Thresholds!$C$2,2,IF(RFM_Customers[NetSpending]&lt;=RFM_Thresholds!$D$2,3,IF(RFM_Customers[NetSpending]&lt;=RFM_Thresholds!$E$2,4,5))))</f>
        <v>5</v>
      </c>
      <c r="K1745">
        <f t="shared" si="27"/>
        <v>7</v>
      </c>
    </row>
    <row r="1746" spans="1:11" x14ac:dyDescent="0.25">
      <c r="A1746">
        <v>17534</v>
      </c>
      <c r="B1746">
        <v>1668.8299999999997</v>
      </c>
      <c r="C1746">
        <v>0</v>
      </c>
      <c r="D1746">
        <v>1668.8299999999997</v>
      </c>
      <c r="E1746">
        <v>5</v>
      </c>
      <c r="F1746" s="1">
        <v>40833</v>
      </c>
      <c r="G1746">
        <v>54</v>
      </c>
      <c r="H1746">
        <f>IF(RFM_Customers[Recency]&lt;=RFM_Thresholds!$B$2,5, IF(RFM_Customers[Recency]&lt;=RFM_Thresholds!$C$2,4,IF(RFM_Customers[Recency]&lt;=RFM_Thresholds!$D$2,3,IF(RFM_Customers[Recency]&lt;=RFM_Thresholds!$E$2,2,1))))</f>
        <v>4</v>
      </c>
      <c r="I1746">
        <f>IF(RFM_Customers[Frequency]&lt;=RFM_Thresholds!$B$2,1, IF(RFM_Customers[Frequency]&lt;=RFM_Thresholds!$C$2,2,IF(RFM_Customers[Frequency]&lt;=RFM_Thresholds!$D$2,3,IF(RFM_Customers[Frequency]&lt;=RFM_Thresholds!$E$2,4,5))))</f>
        <v>1</v>
      </c>
      <c r="J1746">
        <f>IF(RFM_Customers[NetSpending]&lt;=RFM_Thresholds!$B$2,1, IF(RFM_Customers[NetSpending]&lt;=RFM_Thresholds!$C$2,2,IF(RFM_Customers[NetSpending]&lt;=RFM_Thresholds!$D$2,3,IF(RFM_Customers[NetSpending]&lt;=RFM_Thresholds!$E$2,4,5))))</f>
        <v>5</v>
      </c>
      <c r="K1746">
        <f t="shared" si="27"/>
        <v>10</v>
      </c>
    </row>
    <row r="1747" spans="1:11" x14ac:dyDescent="0.25">
      <c r="A1747">
        <v>13652</v>
      </c>
      <c r="B1747">
        <v>2262.050000000002</v>
      </c>
      <c r="C1747">
        <v>0</v>
      </c>
      <c r="D1747">
        <v>2262.050000000002</v>
      </c>
      <c r="E1747">
        <v>5</v>
      </c>
      <c r="F1747" s="1">
        <v>40841</v>
      </c>
      <c r="G1747">
        <v>46</v>
      </c>
      <c r="H1747">
        <f>IF(RFM_Customers[Recency]&lt;=RFM_Thresholds!$B$2,5, IF(RFM_Customers[Recency]&lt;=RFM_Thresholds!$C$2,4,IF(RFM_Customers[Recency]&lt;=RFM_Thresholds!$D$2,3,IF(RFM_Customers[Recency]&lt;=RFM_Thresholds!$E$2,2,1))))</f>
        <v>4</v>
      </c>
      <c r="I1747">
        <f>IF(RFM_Customers[Frequency]&lt;=RFM_Thresholds!$B$2,1, IF(RFM_Customers[Frequency]&lt;=RFM_Thresholds!$C$2,2,IF(RFM_Customers[Frequency]&lt;=RFM_Thresholds!$D$2,3,IF(RFM_Customers[Frequency]&lt;=RFM_Thresholds!$E$2,4,5))))</f>
        <v>1</v>
      </c>
      <c r="J1747">
        <f>IF(RFM_Customers[NetSpending]&lt;=RFM_Thresholds!$B$2,1, IF(RFM_Customers[NetSpending]&lt;=RFM_Thresholds!$C$2,2,IF(RFM_Customers[NetSpending]&lt;=RFM_Thresholds!$D$2,3,IF(RFM_Customers[NetSpending]&lt;=RFM_Thresholds!$E$2,4,5))))</f>
        <v>5</v>
      </c>
      <c r="K1747">
        <f t="shared" si="27"/>
        <v>10</v>
      </c>
    </row>
    <row r="1748" spans="1:11" x14ac:dyDescent="0.25">
      <c r="A1748">
        <v>14770</v>
      </c>
      <c r="B1748">
        <v>3637.6400000000003</v>
      </c>
      <c r="C1748">
        <v>12.75</v>
      </c>
      <c r="D1748">
        <v>3624.89</v>
      </c>
      <c r="E1748">
        <v>8</v>
      </c>
      <c r="F1748" s="1">
        <v>40654</v>
      </c>
      <c r="G1748">
        <v>233</v>
      </c>
      <c r="H1748">
        <f>IF(RFM_Customers[Recency]&lt;=RFM_Thresholds!$B$2,5, IF(RFM_Customers[Recency]&lt;=RFM_Thresholds!$C$2,4,IF(RFM_Customers[Recency]&lt;=RFM_Thresholds!$D$2,3,IF(RFM_Customers[Recency]&lt;=RFM_Thresholds!$E$2,2,1))))</f>
        <v>2</v>
      </c>
      <c r="I1748">
        <f>IF(RFM_Customers[Frequency]&lt;=RFM_Thresholds!$B$2,1, IF(RFM_Customers[Frequency]&lt;=RFM_Thresholds!$C$2,2,IF(RFM_Customers[Frequency]&lt;=RFM_Thresholds!$D$2,3,IF(RFM_Customers[Frequency]&lt;=RFM_Thresholds!$E$2,4,5))))</f>
        <v>1</v>
      </c>
      <c r="J1748">
        <f>IF(RFM_Customers[NetSpending]&lt;=RFM_Thresholds!$B$2,1, IF(RFM_Customers[NetSpending]&lt;=RFM_Thresholds!$C$2,2,IF(RFM_Customers[NetSpending]&lt;=RFM_Thresholds!$D$2,3,IF(RFM_Customers[NetSpending]&lt;=RFM_Thresholds!$E$2,4,5))))</f>
        <v>5</v>
      </c>
      <c r="K1748">
        <f t="shared" si="27"/>
        <v>8</v>
      </c>
    </row>
    <row r="1749" spans="1:11" x14ac:dyDescent="0.25">
      <c r="A1749">
        <v>17207</v>
      </c>
      <c r="B1749">
        <v>292.62000000000006</v>
      </c>
      <c r="C1749">
        <v>0</v>
      </c>
      <c r="D1749">
        <v>292.62000000000006</v>
      </c>
      <c r="E1749">
        <v>1</v>
      </c>
      <c r="F1749" s="1">
        <v>40234</v>
      </c>
      <c r="G1749">
        <v>653</v>
      </c>
      <c r="H1749">
        <f>IF(RFM_Customers[Recency]&lt;=RFM_Thresholds!$B$2,5, IF(RFM_Customers[Recency]&lt;=RFM_Thresholds!$C$2,4,IF(RFM_Customers[Recency]&lt;=RFM_Thresholds!$D$2,3,IF(RFM_Customers[Recency]&lt;=RFM_Thresholds!$E$2,2,1))))</f>
        <v>1</v>
      </c>
      <c r="I1749">
        <f>IF(RFM_Customers[Frequency]&lt;=RFM_Thresholds!$B$2,1, IF(RFM_Customers[Frequency]&lt;=RFM_Thresholds!$C$2,2,IF(RFM_Customers[Frequency]&lt;=RFM_Thresholds!$D$2,3,IF(RFM_Customers[Frequency]&lt;=RFM_Thresholds!$E$2,4,5))))</f>
        <v>1</v>
      </c>
      <c r="J1749">
        <f>IF(RFM_Customers[NetSpending]&lt;=RFM_Thresholds!$B$2,1, IF(RFM_Customers[NetSpending]&lt;=RFM_Thresholds!$C$2,2,IF(RFM_Customers[NetSpending]&lt;=RFM_Thresholds!$D$2,3,IF(RFM_Customers[NetSpending]&lt;=RFM_Thresholds!$E$2,4,5))))</f>
        <v>4</v>
      </c>
      <c r="K1749">
        <f t="shared" si="27"/>
        <v>6</v>
      </c>
    </row>
    <row r="1750" spans="1:11" x14ac:dyDescent="0.25">
      <c r="A1750">
        <v>17883</v>
      </c>
      <c r="B1750">
        <v>988.41999999999962</v>
      </c>
      <c r="C1750">
        <v>15.9</v>
      </c>
      <c r="D1750">
        <v>972.51999999999975</v>
      </c>
      <c r="E1750">
        <v>7</v>
      </c>
      <c r="F1750" s="1">
        <v>40883</v>
      </c>
      <c r="G1750">
        <v>4</v>
      </c>
      <c r="H1750">
        <f>IF(RFM_Customers[Recency]&lt;=RFM_Thresholds!$B$2,5, IF(RFM_Customers[Recency]&lt;=RFM_Thresholds!$C$2,4,IF(RFM_Customers[Recency]&lt;=RFM_Thresholds!$D$2,3,IF(RFM_Customers[Recency]&lt;=RFM_Thresholds!$E$2,2,1))))</f>
        <v>5</v>
      </c>
      <c r="I1750">
        <f>IF(RFM_Customers[Frequency]&lt;=RFM_Thresholds!$B$2,1, IF(RFM_Customers[Frequency]&lt;=RFM_Thresholds!$C$2,2,IF(RFM_Customers[Frequency]&lt;=RFM_Thresholds!$D$2,3,IF(RFM_Customers[Frequency]&lt;=RFM_Thresholds!$E$2,4,5))))</f>
        <v>1</v>
      </c>
      <c r="J1750">
        <f>IF(RFM_Customers[NetSpending]&lt;=RFM_Thresholds!$B$2,1, IF(RFM_Customers[NetSpending]&lt;=RFM_Thresholds!$C$2,2,IF(RFM_Customers[NetSpending]&lt;=RFM_Thresholds!$D$2,3,IF(RFM_Customers[NetSpending]&lt;=RFM_Thresholds!$E$2,4,5))))</f>
        <v>5</v>
      </c>
      <c r="K1750">
        <f t="shared" si="27"/>
        <v>11</v>
      </c>
    </row>
    <row r="1751" spans="1:11" x14ac:dyDescent="0.25">
      <c r="A1751">
        <v>17011</v>
      </c>
      <c r="B1751">
        <v>671.7</v>
      </c>
      <c r="C1751">
        <v>135</v>
      </c>
      <c r="D1751">
        <v>536.69999999999993</v>
      </c>
      <c r="E1751">
        <v>3</v>
      </c>
      <c r="F1751" s="1">
        <v>40856</v>
      </c>
      <c r="G1751">
        <v>31</v>
      </c>
      <c r="H1751">
        <f>IF(RFM_Customers[Recency]&lt;=RFM_Thresholds!$B$2,5, IF(RFM_Customers[Recency]&lt;=RFM_Thresholds!$C$2,4,IF(RFM_Customers[Recency]&lt;=RFM_Thresholds!$D$2,3,IF(RFM_Customers[Recency]&lt;=RFM_Thresholds!$E$2,2,1))))</f>
        <v>4</v>
      </c>
      <c r="I1751">
        <f>IF(RFM_Customers[Frequency]&lt;=RFM_Thresholds!$B$2,1, IF(RFM_Customers[Frequency]&lt;=RFM_Thresholds!$C$2,2,IF(RFM_Customers[Frequency]&lt;=RFM_Thresholds!$D$2,3,IF(RFM_Customers[Frequency]&lt;=RFM_Thresholds!$E$2,4,5))))</f>
        <v>1</v>
      </c>
      <c r="J1751">
        <f>IF(RFM_Customers[NetSpending]&lt;=RFM_Thresholds!$B$2,1, IF(RFM_Customers[NetSpending]&lt;=RFM_Thresholds!$C$2,2,IF(RFM_Customers[NetSpending]&lt;=RFM_Thresholds!$D$2,3,IF(RFM_Customers[NetSpending]&lt;=RFM_Thresholds!$E$2,4,5))))</f>
        <v>5</v>
      </c>
      <c r="K1751">
        <f t="shared" si="27"/>
        <v>10</v>
      </c>
    </row>
    <row r="1752" spans="1:11" x14ac:dyDescent="0.25">
      <c r="A1752">
        <v>15366</v>
      </c>
      <c r="B1752">
        <v>2389.0799999999995</v>
      </c>
      <c r="C1752">
        <v>0</v>
      </c>
      <c r="D1752">
        <v>2389.0799999999995</v>
      </c>
      <c r="E1752">
        <v>7</v>
      </c>
      <c r="F1752" s="1">
        <v>40811</v>
      </c>
      <c r="G1752">
        <v>76</v>
      </c>
      <c r="H1752">
        <f>IF(RFM_Customers[Recency]&lt;=RFM_Thresholds!$B$2,5, IF(RFM_Customers[Recency]&lt;=RFM_Thresholds!$C$2,4,IF(RFM_Customers[Recency]&lt;=RFM_Thresholds!$D$2,3,IF(RFM_Customers[Recency]&lt;=RFM_Thresholds!$E$2,2,1))))</f>
        <v>3</v>
      </c>
      <c r="I1752">
        <f>IF(RFM_Customers[Frequency]&lt;=RFM_Thresholds!$B$2,1, IF(RFM_Customers[Frequency]&lt;=RFM_Thresholds!$C$2,2,IF(RFM_Customers[Frequency]&lt;=RFM_Thresholds!$D$2,3,IF(RFM_Customers[Frequency]&lt;=RFM_Thresholds!$E$2,4,5))))</f>
        <v>1</v>
      </c>
      <c r="J1752">
        <f>IF(RFM_Customers[NetSpending]&lt;=RFM_Thresholds!$B$2,1, IF(RFM_Customers[NetSpending]&lt;=RFM_Thresholds!$C$2,2,IF(RFM_Customers[NetSpending]&lt;=RFM_Thresholds!$D$2,3,IF(RFM_Customers[NetSpending]&lt;=RFM_Thresholds!$E$2,4,5))))</f>
        <v>5</v>
      </c>
      <c r="K1752">
        <f t="shared" si="27"/>
        <v>9</v>
      </c>
    </row>
    <row r="1753" spans="1:11" x14ac:dyDescent="0.25">
      <c r="A1753">
        <v>16631</v>
      </c>
      <c r="B1753">
        <v>1892.5200000000004</v>
      </c>
      <c r="C1753">
        <v>25.5</v>
      </c>
      <c r="D1753">
        <v>1867.0200000000007</v>
      </c>
      <c r="E1753">
        <v>7</v>
      </c>
      <c r="F1753" s="1">
        <v>40405</v>
      </c>
      <c r="G1753">
        <v>482</v>
      </c>
      <c r="H1753">
        <f>IF(RFM_Customers[Recency]&lt;=RFM_Thresholds!$B$2,5, IF(RFM_Customers[Recency]&lt;=RFM_Thresholds!$C$2,4,IF(RFM_Customers[Recency]&lt;=RFM_Thresholds!$D$2,3,IF(RFM_Customers[Recency]&lt;=RFM_Thresholds!$E$2,2,1))))</f>
        <v>1</v>
      </c>
      <c r="I1753">
        <f>IF(RFM_Customers[Frequency]&lt;=RFM_Thresholds!$B$2,1, IF(RFM_Customers[Frequency]&lt;=RFM_Thresholds!$C$2,2,IF(RFM_Customers[Frequency]&lt;=RFM_Thresholds!$D$2,3,IF(RFM_Customers[Frequency]&lt;=RFM_Thresholds!$E$2,4,5))))</f>
        <v>1</v>
      </c>
      <c r="J1753">
        <f>IF(RFM_Customers[NetSpending]&lt;=RFM_Thresholds!$B$2,1, IF(RFM_Customers[NetSpending]&lt;=RFM_Thresholds!$C$2,2,IF(RFM_Customers[NetSpending]&lt;=RFM_Thresholds!$D$2,3,IF(RFM_Customers[NetSpending]&lt;=RFM_Thresholds!$E$2,4,5))))</f>
        <v>5</v>
      </c>
      <c r="K1753">
        <f t="shared" si="27"/>
        <v>7</v>
      </c>
    </row>
    <row r="1754" spans="1:11" x14ac:dyDescent="0.25">
      <c r="A1754">
        <v>15124</v>
      </c>
      <c r="B1754">
        <v>450.82000000000005</v>
      </c>
      <c r="C1754">
        <v>0</v>
      </c>
      <c r="D1754">
        <v>450.82000000000005</v>
      </c>
      <c r="E1754">
        <v>4</v>
      </c>
      <c r="F1754" s="1">
        <v>40864</v>
      </c>
      <c r="G1754">
        <v>23</v>
      </c>
      <c r="H1754">
        <f>IF(RFM_Customers[Recency]&lt;=RFM_Thresholds!$B$2,5, IF(RFM_Customers[Recency]&lt;=RFM_Thresholds!$C$2,4,IF(RFM_Customers[Recency]&lt;=RFM_Thresholds!$D$2,3,IF(RFM_Customers[Recency]&lt;=RFM_Thresholds!$E$2,2,1))))</f>
        <v>4</v>
      </c>
      <c r="I1754">
        <f>IF(RFM_Customers[Frequency]&lt;=RFM_Thresholds!$B$2,1, IF(RFM_Customers[Frequency]&lt;=RFM_Thresholds!$C$2,2,IF(RFM_Customers[Frequency]&lt;=RFM_Thresholds!$D$2,3,IF(RFM_Customers[Frequency]&lt;=RFM_Thresholds!$E$2,4,5))))</f>
        <v>1</v>
      </c>
      <c r="J1754">
        <f>IF(RFM_Customers[NetSpending]&lt;=RFM_Thresholds!$B$2,1, IF(RFM_Customers[NetSpending]&lt;=RFM_Thresholds!$C$2,2,IF(RFM_Customers[NetSpending]&lt;=RFM_Thresholds!$D$2,3,IF(RFM_Customers[NetSpending]&lt;=RFM_Thresholds!$E$2,4,5))))</f>
        <v>5</v>
      </c>
      <c r="K1754">
        <f t="shared" si="27"/>
        <v>10</v>
      </c>
    </row>
    <row r="1755" spans="1:11" x14ac:dyDescent="0.25">
      <c r="A1755">
        <v>13598</v>
      </c>
      <c r="B1755">
        <v>761.96000000000015</v>
      </c>
      <c r="C1755">
        <v>12.75</v>
      </c>
      <c r="D1755">
        <v>749.21000000000015</v>
      </c>
      <c r="E1755">
        <v>5</v>
      </c>
      <c r="F1755" s="1">
        <v>40839</v>
      </c>
      <c r="G1755">
        <v>48</v>
      </c>
      <c r="H1755">
        <f>IF(RFM_Customers[Recency]&lt;=RFM_Thresholds!$B$2,5, IF(RFM_Customers[Recency]&lt;=RFM_Thresholds!$C$2,4,IF(RFM_Customers[Recency]&lt;=RFM_Thresholds!$D$2,3,IF(RFM_Customers[Recency]&lt;=RFM_Thresholds!$E$2,2,1))))</f>
        <v>4</v>
      </c>
      <c r="I1755">
        <f>IF(RFM_Customers[Frequency]&lt;=RFM_Thresholds!$B$2,1, IF(RFM_Customers[Frequency]&lt;=RFM_Thresholds!$C$2,2,IF(RFM_Customers[Frequency]&lt;=RFM_Thresholds!$D$2,3,IF(RFM_Customers[Frequency]&lt;=RFM_Thresholds!$E$2,4,5))))</f>
        <v>1</v>
      </c>
      <c r="J1755">
        <f>IF(RFM_Customers[NetSpending]&lt;=RFM_Thresholds!$B$2,1, IF(RFM_Customers[NetSpending]&lt;=RFM_Thresholds!$C$2,2,IF(RFM_Customers[NetSpending]&lt;=RFM_Thresholds!$D$2,3,IF(RFM_Customers[NetSpending]&lt;=RFM_Thresholds!$E$2,4,5))))</f>
        <v>5</v>
      </c>
      <c r="K1755">
        <f t="shared" si="27"/>
        <v>10</v>
      </c>
    </row>
    <row r="1756" spans="1:11" x14ac:dyDescent="0.25">
      <c r="A1756">
        <v>14177</v>
      </c>
      <c r="B1756">
        <v>2209.6900000000023</v>
      </c>
      <c r="C1756">
        <v>4.95</v>
      </c>
      <c r="D1756">
        <v>2204.7400000000025</v>
      </c>
      <c r="E1756">
        <v>13</v>
      </c>
      <c r="F1756" s="1">
        <v>40800</v>
      </c>
      <c r="G1756">
        <v>87</v>
      </c>
      <c r="H1756">
        <f>IF(RFM_Customers[Recency]&lt;=RFM_Thresholds!$B$2,5, IF(RFM_Customers[Recency]&lt;=RFM_Thresholds!$C$2,4,IF(RFM_Customers[Recency]&lt;=RFM_Thresholds!$D$2,3,IF(RFM_Customers[Recency]&lt;=RFM_Thresholds!$E$2,2,1))))</f>
        <v>3</v>
      </c>
      <c r="I1756">
        <f>IF(RFM_Customers[Frequency]&lt;=RFM_Thresholds!$B$2,1, IF(RFM_Customers[Frequency]&lt;=RFM_Thresholds!$C$2,2,IF(RFM_Customers[Frequency]&lt;=RFM_Thresholds!$D$2,3,IF(RFM_Customers[Frequency]&lt;=RFM_Thresholds!$E$2,4,5))))</f>
        <v>1</v>
      </c>
      <c r="J1756">
        <f>IF(RFM_Customers[NetSpending]&lt;=RFM_Thresholds!$B$2,1, IF(RFM_Customers[NetSpending]&lt;=RFM_Thresholds!$C$2,2,IF(RFM_Customers[NetSpending]&lt;=RFM_Thresholds!$D$2,3,IF(RFM_Customers[NetSpending]&lt;=RFM_Thresholds!$E$2,4,5))))</f>
        <v>5</v>
      </c>
      <c r="K1756">
        <f t="shared" si="27"/>
        <v>9</v>
      </c>
    </row>
    <row r="1757" spans="1:11" x14ac:dyDescent="0.25">
      <c r="A1757">
        <v>16913</v>
      </c>
      <c r="B1757">
        <v>423.90999999999991</v>
      </c>
      <c r="C1757">
        <v>0</v>
      </c>
      <c r="D1757">
        <v>423.90999999999991</v>
      </c>
      <c r="E1757">
        <v>3</v>
      </c>
      <c r="F1757" s="1">
        <v>40596</v>
      </c>
      <c r="G1757">
        <v>291</v>
      </c>
      <c r="H1757">
        <f>IF(RFM_Customers[Recency]&lt;=RFM_Thresholds!$B$2,5, IF(RFM_Customers[Recency]&lt;=RFM_Thresholds!$C$2,4,IF(RFM_Customers[Recency]&lt;=RFM_Thresholds!$D$2,3,IF(RFM_Customers[Recency]&lt;=RFM_Thresholds!$E$2,2,1))))</f>
        <v>2</v>
      </c>
      <c r="I1757">
        <f>IF(RFM_Customers[Frequency]&lt;=RFM_Thresholds!$B$2,1, IF(RFM_Customers[Frequency]&lt;=RFM_Thresholds!$C$2,2,IF(RFM_Customers[Frequency]&lt;=RFM_Thresholds!$D$2,3,IF(RFM_Customers[Frequency]&lt;=RFM_Thresholds!$E$2,4,5))))</f>
        <v>1</v>
      </c>
      <c r="J1757">
        <f>IF(RFM_Customers[NetSpending]&lt;=RFM_Thresholds!$B$2,1, IF(RFM_Customers[NetSpending]&lt;=RFM_Thresholds!$C$2,2,IF(RFM_Customers[NetSpending]&lt;=RFM_Thresholds!$D$2,3,IF(RFM_Customers[NetSpending]&lt;=RFM_Thresholds!$E$2,4,5))))</f>
        <v>5</v>
      </c>
      <c r="K1757">
        <f t="shared" si="27"/>
        <v>8</v>
      </c>
    </row>
    <row r="1758" spans="1:11" x14ac:dyDescent="0.25">
      <c r="A1758">
        <v>14459</v>
      </c>
      <c r="B1758">
        <v>5375.7409999999991</v>
      </c>
      <c r="C1758">
        <v>36.6</v>
      </c>
      <c r="D1758">
        <v>5339.1409999999987</v>
      </c>
      <c r="E1758">
        <v>2</v>
      </c>
      <c r="F1758" s="1">
        <v>40731</v>
      </c>
      <c r="G1758">
        <v>156</v>
      </c>
      <c r="H1758">
        <f>IF(RFM_Customers[Recency]&lt;=RFM_Thresholds!$B$2,5, IF(RFM_Customers[Recency]&lt;=RFM_Thresholds!$C$2,4,IF(RFM_Customers[Recency]&lt;=RFM_Thresholds!$D$2,3,IF(RFM_Customers[Recency]&lt;=RFM_Thresholds!$E$2,2,1))))</f>
        <v>3</v>
      </c>
      <c r="I1758">
        <f>IF(RFM_Customers[Frequency]&lt;=RFM_Thresholds!$B$2,1, IF(RFM_Customers[Frequency]&lt;=RFM_Thresholds!$C$2,2,IF(RFM_Customers[Frequency]&lt;=RFM_Thresholds!$D$2,3,IF(RFM_Customers[Frequency]&lt;=RFM_Thresholds!$E$2,4,5))))</f>
        <v>1</v>
      </c>
      <c r="J1758">
        <f>IF(RFM_Customers[NetSpending]&lt;=RFM_Thresholds!$B$2,1, IF(RFM_Customers[NetSpending]&lt;=RFM_Thresholds!$C$2,2,IF(RFM_Customers[NetSpending]&lt;=RFM_Thresholds!$D$2,3,IF(RFM_Customers[NetSpending]&lt;=RFM_Thresholds!$E$2,4,5))))</f>
        <v>5</v>
      </c>
      <c r="K1758">
        <f t="shared" si="27"/>
        <v>9</v>
      </c>
    </row>
    <row r="1759" spans="1:11" x14ac:dyDescent="0.25">
      <c r="A1759">
        <v>15477</v>
      </c>
      <c r="B1759">
        <v>368.4</v>
      </c>
      <c r="C1759">
        <v>0</v>
      </c>
      <c r="D1759">
        <v>368.4</v>
      </c>
      <c r="E1759">
        <v>1</v>
      </c>
      <c r="F1759" s="1">
        <v>40237</v>
      </c>
      <c r="G1759">
        <v>650</v>
      </c>
      <c r="H1759">
        <f>IF(RFM_Customers[Recency]&lt;=RFM_Thresholds!$B$2,5, IF(RFM_Customers[Recency]&lt;=RFM_Thresholds!$C$2,4,IF(RFM_Customers[Recency]&lt;=RFM_Thresholds!$D$2,3,IF(RFM_Customers[Recency]&lt;=RFM_Thresholds!$E$2,2,1))))</f>
        <v>1</v>
      </c>
      <c r="I1759">
        <f>IF(RFM_Customers[Frequency]&lt;=RFM_Thresholds!$B$2,1, IF(RFM_Customers[Frequency]&lt;=RFM_Thresholds!$C$2,2,IF(RFM_Customers[Frequency]&lt;=RFM_Thresholds!$D$2,3,IF(RFM_Customers[Frequency]&lt;=RFM_Thresholds!$E$2,4,5))))</f>
        <v>1</v>
      </c>
      <c r="J1759">
        <f>IF(RFM_Customers[NetSpending]&lt;=RFM_Thresholds!$B$2,1, IF(RFM_Customers[NetSpending]&lt;=RFM_Thresholds!$C$2,2,IF(RFM_Customers[NetSpending]&lt;=RFM_Thresholds!$D$2,3,IF(RFM_Customers[NetSpending]&lt;=RFM_Thresholds!$E$2,4,5))))</f>
        <v>4</v>
      </c>
      <c r="K1759">
        <f t="shared" si="27"/>
        <v>6</v>
      </c>
    </row>
    <row r="1760" spans="1:11" x14ac:dyDescent="0.25">
      <c r="A1760">
        <v>15569</v>
      </c>
      <c r="B1760">
        <v>3583.4500000000016</v>
      </c>
      <c r="C1760">
        <v>0</v>
      </c>
      <c r="D1760">
        <v>3583.4500000000016</v>
      </c>
      <c r="E1760">
        <v>10</v>
      </c>
      <c r="F1760" s="1">
        <v>40783</v>
      </c>
      <c r="G1760">
        <v>104</v>
      </c>
      <c r="H1760">
        <f>IF(RFM_Customers[Recency]&lt;=RFM_Thresholds!$B$2,5, IF(RFM_Customers[Recency]&lt;=RFM_Thresholds!$C$2,4,IF(RFM_Customers[Recency]&lt;=RFM_Thresholds!$D$2,3,IF(RFM_Customers[Recency]&lt;=RFM_Thresholds!$E$2,2,1))))</f>
        <v>3</v>
      </c>
      <c r="I1760">
        <f>IF(RFM_Customers[Frequency]&lt;=RFM_Thresholds!$B$2,1, IF(RFM_Customers[Frequency]&lt;=RFM_Thresholds!$C$2,2,IF(RFM_Customers[Frequency]&lt;=RFM_Thresholds!$D$2,3,IF(RFM_Customers[Frequency]&lt;=RFM_Thresholds!$E$2,4,5))))</f>
        <v>1</v>
      </c>
      <c r="J1760">
        <f>IF(RFM_Customers[NetSpending]&lt;=RFM_Thresholds!$B$2,1, IF(RFM_Customers[NetSpending]&lt;=RFM_Thresholds!$C$2,2,IF(RFM_Customers[NetSpending]&lt;=RFM_Thresholds!$D$2,3,IF(RFM_Customers[NetSpending]&lt;=RFM_Thresholds!$E$2,4,5))))</f>
        <v>5</v>
      </c>
      <c r="K1760">
        <f t="shared" si="27"/>
        <v>9</v>
      </c>
    </row>
    <row r="1761" spans="1:11" x14ac:dyDescent="0.25">
      <c r="A1761">
        <v>15149</v>
      </c>
      <c r="B1761">
        <v>1554.6100000000004</v>
      </c>
      <c r="C1761">
        <v>0</v>
      </c>
      <c r="D1761">
        <v>1554.6100000000004</v>
      </c>
      <c r="E1761">
        <v>5</v>
      </c>
      <c r="F1761" s="1">
        <v>40753</v>
      </c>
      <c r="G1761">
        <v>134</v>
      </c>
      <c r="H1761">
        <f>IF(RFM_Customers[Recency]&lt;=RFM_Thresholds!$B$2,5, IF(RFM_Customers[Recency]&lt;=RFM_Thresholds!$C$2,4,IF(RFM_Customers[Recency]&lt;=RFM_Thresholds!$D$2,3,IF(RFM_Customers[Recency]&lt;=RFM_Thresholds!$E$2,2,1))))</f>
        <v>3</v>
      </c>
      <c r="I1761">
        <f>IF(RFM_Customers[Frequency]&lt;=RFM_Thresholds!$B$2,1, IF(RFM_Customers[Frequency]&lt;=RFM_Thresholds!$C$2,2,IF(RFM_Customers[Frequency]&lt;=RFM_Thresholds!$D$2,3,IF(RFM_Customers[Frequency]&lt;=RFM_Thresholds!$E$2,4,5))))</f>
        <v>1</v>
      </c>
      <c r="J1761">
        <f>IF(RFM_Customers[NetSpending]&lt;=RFM_Thresholds!$B$2,1, IF(RFM_Customers[NetSpending]&lt;=RFM_Thresholds!$C$2,2,IF(RFM_Customers[NetSpending]&lt;=RFM_Thresholds!$D$2,3,IF(RFM_Customers[NetSpending]&lt;=RFM_Thresholds!$E$2,4,5))))</f>
        <v>5</v>
      </c>
      <c r="K1761">
        <f t="shared" si="27"/>
        <v>9</v>
      </c>
    </row>
    <row r="1762" spans="1:11" x14ac:dyDescent="0.25">
      <c r="A1762">
        <v>14807</v>
      </c>
      <c r="B1762">
        <v>504.13999999999993</v>
      </c>
      <c r="C1762">
        <v>0</v>
      </c>
      <c r="D1762">
        <v>504.13999999999993</v>
      </c>
      <c r="E1762">
        <v>2</v>
      </c>
      <c r="F1762" s="1">
        <v>40496</v>
      </c>
      <c r="G1762">
        <v>391</v>
      </c>
      <c r="H1762">
        <f>IF(RFM_Customers[Recency]&lt;=RFM_Thresholds!$B$2,5, IF(RFM_Customers[Recency]&lt;=RFM_Thresholds!$C$2,4,IF(RFM_Customers[Recency]&lt;=RFM_Thresholds!$D$2,3,IF(RFM_Customers[Recency]&lt;=RFM_Thresholds!$E$2,2,1))))</f>
        <v>2</v>
      </c>
      <c r="I1762">
        <f>IF(RFM_Customers[Frequency]&lt;=RFM_Thresholds!$B$2,1, IF(RFM_Customers[Frequency]&lt;=RFM_Thresholds!$C$2,2,IF(RFM_Customers[Frequency]&lt;=RFM_Thresholds!$D$2,3,IF(RFM_Customers[Frequency]&lt;=RFM_Thresholds!$E$2,4,5))))</f>
        <v>1</v>
      </c>
      <c r="J1762">
        <f>IF(RFM_Customers[NetSpending]&lt;=RFM_Thresholds!$B$2,1, IF(RFM_Customers[NetSpending]&lt;=RFM_Thresholds!$C$2,2,IF(RFM_Customers[NetSpending]&lt;=RFM_Thresholds!$D$2,3,IF(RFM_Customers[NetSpending]&lt;=RFM_Thresholds!$E$2,4,5))))</f>
        <v>5</v>
      </c>
      <c r="K1762">
        <f t="shared" si="27"/>
        <v>8</v>
      </c>
    </row>
    <row r="1763" spans="1:11" x14ac:dyDescent="0.25">
      <c r="A1763">
        <v>18046</v>
      </c>
      <c r="B1763">
        <v>189.63000000000002</v>
      </c>
      <c r="C1763">
        <v>0</v>
      </c>
      <c r="D1763">
        <v>189.63000000000002</v>
      </c>
      <c r="E1763">
        <v>1</v>
      </c>
      <c r="F1763" s="1">
        <v>40237</v>
      </c>
      <c r="G1763">
        <v>650</v>
      </c>
      <c r="H1763">
        <f>IF(RFM_Customers[Recency]&lt;=RFM_Thresholds!$B$2,5, IF(RFM_Customers[Recency]&lt;=RFM_Thresholds!$C$2,4,IF(RFM_Customers[Recency]&lt;=RFM_Thresholds!$D$2,3,IF(RFM_Customers[Recency]&lt;=RFM_Thresholds!$E$2,2,1))))</f>
        <v>1</v>
      </c>
      <c r="I1763">
        <f>IF(RFM_Customers[Frequency]&lt;=RFM_Thresholds!$B$2,1, IF(RFM_Customers[Frequency]&lt;=RFM_Thresholds!$C$2,2,IF(RFM_Customers[Frequency]&lt;=RFM_Thresholds!$D$2,3,IF(RFM_Customers[Frequency]&lt;=RFM_Thresholds!$E$2,4,5))))</f>
        <v>1</v>
      </c>
      <c r="J1763">
        <f>IF(RFM_Customers[NetSpending]&lt;=RFM_Thresholds!$B$2,1, IF(RFM_Customers[NetSpending]&lt;=RFM_Thresholds!$C$2,2,IF(RFM_Customers[NetSpending]&lt;=RFM_Thresholds!$D$2,3,IF(RFM_Customers[NetSpending]&lt;=RFM_Thresholds!$E$2,4,5))))</f>
        <v>3</v>
      </c>
      <c r="K1763">
        <f t="shared" si="27"/>
        <v>5</v>
      </c>
    </row>
    <row r="1764" spans="1:11" x14ac:dyDescent="0.25">
      <c r="A1764">
        <v>17760</v>
      </c>
      <c r="B1764">
        <v>746.38999999999987</v>
      </c>
      <c r="C1764">
        <v>7.25</v>
      </c>
      <c r="D1764">
        <v>739.13999999999987</v>
      </c>
      <c r="E1764">
        <v>6</v>
      </c>
      <c r="F1764" s="1">
        <v>40865</v>
      </c>
      <c r="G1764">
        <v>22</v>
      </c>
      <c r="H1764">
        <f>IF(RFM_Customers[Recency]&lt;=RFM_Thresholds!$B$2,5, IF(RFM_Customers[Recency]&lt;=RFM_Thresholds!$C$2,4,IF(RFM_Customers[Recency]&lt;=RFM_Thresholds!$D$2,3,IF(RFM_Customers[Recency]&lt;=RFM_Thresholds!$E$2,2,1))))</f>
        <v>4</v>
      </c>
      <c r="I1764">
        <f>IF(RFM_Customers[Frequency]&lt;=RFM_Thresholds!$B$2,1, IF(RFM_Customers[Frequency]&lt;=RFM_Thresholds!$C$2,2,IF(RFM_Customers[Frequency]&lt;=RFM_Thresholds!$D$2,3,IF(RFM_Customers[Frequency]&lt;=RFM_Thresholds!$E$2,4,5))))</f>
        <v>1</v>
      </c>
      <c r="J1764">
        <f>IF(RFM_Customers[NetSpending]&lt;=RFM_Thresholds!$B$2,1, IF(RFM_Customers[NetSpending]&lt;=RFM_Thresholds!$C$2,2,IF(RFM_Customers[NetSpending]&lt;=RFM_Thresholds!$D$2,3,IF(RFM_Customers[NetSpending]&lt;=RFM_Thresholds!$E$2,4,5))))</f>
        <v>5</v>
      </c>
      <c r="K1764">
        <f t="shared" si="27"/>
        <v>10</v>
      </c>
    </row>
    <row r="1765" spans="1:11" x14ac:dyDescent="0.25">
      <c r="A1765">
        <v>15990</v>
      </c>
      <c r="B1765">
        <v>1997.7500000000002</v>
      </c>
      <c r="C1765">
        <v>0</v>
      </c>
      <c r="D1765">
        <v>1997.7500000000002</v>
      </c>
      <c r="E1765">
        <v>7</v>
      </c>
      <c r="F1765" s="1">
        <v>40842</v>
      </c>
      <c r="G1765">
        <v>45</v>
      </c>
      <c r="H1765">
        <f>IF(RFM_Customers[Recency]&lt;=RFM_Thresholds!$B$2,5, IF(RFM_Customers[Recency]&lt;=RFM_Thresholds!$C$2,4,IF(RFM_Customers[Recency]&lt;=RFM_Thresholds!$D$2,3,IF(RFM_Customers[Recency]&lt;=RFM_Thresholds!$E$2,2,1))))</f>
        <v>4</v>
      </c>
      <c r="I1765">
        <f>IF(RFM_Customers[Frequency]&lt;=RFM_Thresholds!$B$2,1, IF(RFM_Customers[Frequency]&lt;=RFM_Thresholds!$C$2,2,IF(RFM_Customers[Frequency]&lt;=RFM_Thresholds!$D$2,3,IF(RFM_Customers[Frequency]&lt;=RFM_Thresholds!$E$2,4,5))))</f>
        <v>1</v>
      </c>
      <c r="J1765">
        <f>IF(RFM_Customers[NetSpending]&lt;=RFM_Thresholds!$B$2,1, IF(RFM_Customers[NetSpending]&lt;=RFM_Thresholds!$C$2,2,IF(RFM_Customers[NetSpending]&lt;=RFM_Thresholds!$D$2,3,IF(RFM_Customers[NetSpending]&lt;=RFM_Thresholds!$E$2,4,5))))</f>
        <v>5</v>
      </c>
      <c r="K1765">
        <f t="shared" si="27"/>
        <v>10</v>
      </c>
    </row>
    <row r="1766" spans="1:11" x14ac:dyDescent="0.25">
      <c r="A1766">
        <v>15664</v>
      </c>
      <c r="B1766">
        <v>1254.0300000000002</v>
      </c>
      <c r="C1766">
        <v>41.68</v>
      </c>
      <c r="D1766">
        <v>1212.3500000000001</v>
      </c>
      <c r="E1766">
        <v>4</v>
      </c>
      <c r="F1766" s="1">
        <v>40836</v>
      </c>
      <c r="G1766">
        <v>51</v>
      </c>
      <c r="H1766">
        <f>IF(RFM_Customers[Recency]&lt;=RFM_Thresholds!$B$2,5, IF(RFM_Customers[Recency]&lt;=RFM_Thresholds!$C$2,4,IF(RFM_Customers[Recency]&lt;=RFM_Thresholds!$D$2,3,IF(RFM_Customers[Recency]&lt;=RFM_Thresholds!$E$2,2,1))))</f>
        <v>4</v>
      </c>
      <c r="I1766">
        <f>IF(RFM_Customers[Frequency]&lt;=RFM_Thresholds!$B$2,1, IF(RFM_Customers[Frequency]&lt;=RFM_Thresholds!$C$2,2,IF(RFM_Customers[Frequency]&lt;=RFM_Thresholds!$D$2,3,IF(RFM_Customers[Frequency]&lt;=RFM_Thresholds!$E$2,4,5))))</f>
        <v>1</v>
      </c>
      <c r="J1766">
        <f>IF(RFM_Customers[NetSpending]&lt;=RFM_Thresholds!$B$2,1, IF(RFM_Customers[NetSpending]&lt;=RFM_Thresholds!$C$2,2,IF(RFM_Customers[NetSpending]&lt;=RFM_Thresholds!$D$2,3,IF(RFM_Customers[NetSpending]&lt;=RFM_Thresholds!$E$2,4,5))))</f>
        <v>5</v>
      </c>
      <c r="K1766">
        <f t="shared" si="27"/>
        <v>10</v>
      </c>
    </row>
    <row r="1767" spans="1:11" x14ac:dyDescent="0.25">
      <c r="A1767">
        <v>16939</v>
      </c>
      <c r="B1767">
        <v>433.84999999999997</v>
      </c>
      <c r="C1767">
        <v>0</v>
      </c>
      <c r="D1767">
        <v>433.84999999999997</v>
      </c>
      <c r="E1767">
        <v>3</v>
      </c>
      <c r="F1767" s="1">
        <v>40398</v>
      </c>
      <c r="G1767">
        <v>489</v>
      </c>
      <c r="H1767">
        <f>IF(RFM_Customers[Recency]&lt;=RFM_Thresholds!$B$2,5, IF(RFM_Customers[Recency]&lt;=RFM_Thresholds!$C$2,4,IF(RFM_Customers[Recency]&lt;=RFM_Thresholds!$D$2,3,IF(RFM_Customers[Recency]&lt;=RFM_Thresholds!$E$2,2,1))))</f>
        <v>1</v>
      </c>
      <c r="I1767">
        <f>IF(RFM_Customers[Frequency]&lt;=RFM_Thresholds!$B$2,1, IF(RFM_Customers[Frequency]&lt;=RFM_Thresholds!$C$2,2,IF(RFM_Customers[Frequency]&lt;=RFM_Thresholds!$D$2,3,IF(RFM_Customers[Frequency]&lt;=RFM_Thresholds!$E$2,4,5))))</f>
        <v>1</v>
      </c>
      <c r="J1767">
        <f>IF(RFM_Customers[NetSpending]&lt;=RFM_Thresholds!$B$2,1, IF(RFM_Customers[NetSpending]&lt;=RFM_Thresholds!$C$2,2,IF(RFM_Customers[NetSpending]&lt;=RFM_Thresholds!$D$2,3,IF(RFM_Customers[NetSpending]&lt;=RFM_Thresholds!$E$2,4,5))))</f>
        <v>5</v>
      </c>
      <c r="K1767">
        <f t="shared" si="27"/>
        <v>7</v>
      </c>
    </row>
    <row r="1768" spans="1:11" x14ac:dyDescent="0.25">
      <c r="A1768">
        <v>13561</v>
      </c>
      <c r="B1768">
        <v>1803.400000000001</v>
      </c>
      <c r="C1768">
        <v>0</v>
      </c>
      <c r="D1768">
        <v>1803.400000000001</v>
      </c>
      <c r="E1768">
        <v>11</v>
      </c>
      <c r="F1768" s="1">
        <v>40671</v>
      </c>
      <c r="G1768">
        <v>216</v>
      </c>
      <c r="H1768">
        <f>IF(RFM_Customers[Recency]&lt;=RFM_Thresholds!$B$2,5, IF(RFM_Customers[Recency]&lt;=RFM_Thresholds!$C$2,4,IF(RFM_Customers[Recency]&lt;=RFM_Thresholds!$D$2,3,IF(RFM_Customers[Recency]&lt;=RFM_Thresholds!$E$2,2,1))))</f>
        <v>2</v>
      </c>
      <c r="I1768">
        <f>IF(RFM_Customers[Frequency]&lt;=RFM_Thresholds!$B$2,1, IF(RFM_Customers[Frequency]&lt;=RFM_Thresholds!$C$2,2,IF(RFM_Customers[Frequency]&lt;=RFM_Thresholds!$D$2,3,IF(RFM_Customers[Frequency]&lt;=RFM_Thresholds!$E$2,4,5))))</f>
        <v>1</v>
      </c>
      <c r="J1768">
        <f>IF(RFM_Customers[NetSpending]&lt;=RFM_Thresholds!$B$2,1, IF(RFM_Customers[NetSpending]&lt;=RFM_Thresholds!$C$2,2,IF(RFM_Customers[NetSpending]&lt;=RFM_Thresholds!$D$2,3,IF(RFM_Customers[NetSpending]&lt;=RFM_Thresholds!$E$2,4,5))))</f>
        <v>5</v>
      </c>
      <c r="K1768">
        <f t="shared" si="27"/>
        <v>8</v>
      </c>
    </row>
    <row r="1769" spans="1:11" x14ac:dyDescent="0.25">
      <c r="A1769">
        <v>16283</v>
      </c>
      <c r="B1769">
        <v>4350.3200000000052</v>
      </c>
      <c r="C1769">
        <v>92.45</v>
      </c>
      <c r="D1769">
        <v>4257.8700000000053</v>
      </c>
      <c r="E1769">
        <v>8</v>
      </c>
      <c r="F1769" s="1">
        <v>40881</v>
      </c>
      <c r="G1769">
        <v>6</v>
      </c>
      <c r="H1769">
        <f>IF(RFM_Customers[Recency]&lt;=RFM_Thresholds!$B$2,5, IF(RFM_Customers[Recency]&lt;=RFM_Thresholds!$C$2,4,IF(RFM_Customers[Recency]&lt;=RFM_Thresholds!$D$2,3,IF(RFM_Customers[Recency]&lt;=RFM_Thresholds!$E$2,2,1))))</f>
        <v>5</v>
      </c>
      <c r="I1769">
        <f>IF(RFM_Customers[Frequency]&lt;=RFM_Thresholds!$B$2,1, IF(RFM_Customers[Frequency]&lt;=RFM_Thresholds!$C$2,2,IF(RFM_Customers[Frequency]&lt;=RFM_Thresholds!$D$2,3,IF(RFM_Customers[Frequency]&lt;=RFM_Thresholds!$E$2,4,5))))</f>
        <v>1</v>
      </c>
      <c r="J1769">
        <f>IF(RFM_Customers[NetSpending]&lt;=RFM_Thresholds!$B$2,1, IF(RFM_Customers[NetSpending]&lt;=RFM_Thresholds!$C$2,2,IF(RFM_Customers[NetSpending]&lt;=RFM_Thresholds!$D$2,3,IF(RFM_Customers[NetSpending]&lt;=RFM_Thresholds!$E$2,4,5))))</f>
        <v>5</v>
      </c>
      <c r="K1769">
        <f t="shared" si="27"/>
        <v>11</v>
      </c>
    </row>
    <row r="1770" spans="1:11" x14ac:dyDescent="0.25">
      <c r="A1770">
        <v>17373</v>
      </c>
      <c r="B1770">
        <v>1167.5</v>
      </c>
      <c r="C1770">
        <v>0</v>
      </c>
      <c r="D1770">
        <v>1167.5</v>
      </c>
      <c r="E1770">
        <v>7</v>
      </c>
      <c r="F1770" s="1">
        <v>40846</v>
      </c>
      <c r="G1770">
        <v>41</v>
      </c>
      <c r="H1770">
        <f>IF(RFM_Customers[Recency]&lt;=RFM_Thresholds!$B$2,5, IF(RFM_Customers[Recency]&lt;=RFM_Thresholds!$C$2,4,IF(RFM_Customers[Recency]&lt;=RFM_Thresholds!$D$2,3,IF(RFM_Customers[Recency]&lt;=RFM_Thresholds!$E$2,2,1))))</f>
        <v>4</v>
      </c>
      <c r="I1770">
        <f>IF(RFM_Customers[Frequency]&lt;=RFM_Thresholds!$B$2,1, IF(RFM_Customers[Frequency]&lt;=RFM_Thresholds!$C$2,2,IF(RFM_Customers[Frequency]&lt;=RFM_Thresholds!$D$2,3,IF(RFM_Customers[Frequency]&lt;=RFM_Thresholds!$E$2,4,5))))</f>
        <v>1</v>
      </c>
      <c r="J1770">
        <f>IF(RFM_Customers[NetSpending]&lt;=RFM_Thresholds!$B$2,1, IF(RFM_Customers[NetSpending]&lt;=RFM_Thresholds!$C$2,2,IF(RFM_Customers[NetSpending]&lt;=RFM_Thresholds!$D$2,3,IF(RFM_Customers[NetSpending]&lt;=RFM_Thresholds!$E$2,4,5))))</f>
        <v>5</v>
      </c>
      <c r="K1770">
        <f t="shared" si="27"/>
        <v>10</v>
      </c>
    </row>
    <row r="1771" spans="1:11" x14ac:dyDescent="0.25">
      <c r="A1771">
        <v>18069</v>
      </c>
      <c r="B1771">
        <v>4464.9199999999892</v>
      </c>
      <c r="C1771">
        <v>14.850000000000001</v>
      </c>
      <c r="D1771">
        <v>4450.0699999999897</v>
      </c>
      <c r="E1771">
        <v>11</v>
      </c>
      <c r="F1771" s="1">
        <v>40860</v>
      </c>
      <c r="G1771">
        <v>27</v>
      </c>
      <c r="H1771">
        <f>IF(RFM_Customers[Recency]&lt;=RFM_Thresholds!$B$2,5, IF(RFM_Customers[Recency]&lt;=RFM_Thresholds!$C$2,4,IF(RFM_Customers[Recency]&lt;=RFM_Thresholds!$D$2,3,IF(RFM_Customers[Recency]&lt;=RFM_Thresholds!$E$2,2,1))))</f>
        <v>4</v>
      </c>
      <c r="I1771">
        <f>IF(RFM_Customers[Frequency]&lt;=RFM_Thresholds!$B$2,1, IF(RFM_Customers[Frequency]&lt;=RFM_Thresholds!$C$2,2,IF(RFM_Customers[Frequency]&lt;=RFM_Thresholds!$D$2,3,IF(RFM_Customers[Frequency]&lt;=RFM_Thresholds!$E$2,4,5))))</f>
        <v>1</v>
      </c>
      <c r="J1771">
        <f>IF(RFM_Customers[NetSpending]&lt;=RFM_Thresholds!$B$2,1, IF(RFM_Customers[NetSpending]&lt;=RFM_Thresholds!$C$2,2,IF(RFM_Customers[NetSpending]&lt;=RFM_Thresholds!$D$2,3,IF(RFM_Customers[NetSpending]&lt;=RFM_Thresholds!$E$2,4,5))))</f>
        <v>5</v>
      </c>
      <c r="K1771">
        <f t="shared" si="27"/>
        <v>10</v>
      </c>
    </row>
    <row r="1772" spans="1:11" x14ac:dyDescent="0.25">
      <c r="A1772">
        <v>14798</v>
      </c>
      <c r="B1772">
        <v>724.31000000000029</v>
      </c>
      <c r="C1772">
        <v>9.1999999999999993</v>
      </c>
      <c r="D1772">
        <v>715.11000000000024</v>
      </c>
      <c r="E1772">
        <v>8</v>
      </c>
      <c r="F1772" s="1">
        <v>40834</v>
      </c>
      <c r="G1772">
        <v>53</v>
      </c>
      <c r="H1772">
        <f>IF(RFM_Customers[Recency]&lt;=RFM_Thresholds!$B$2,5, IF(RFM_Customers[Recency]&lt;=RFM_Thresholds!$C$2,4,IF(RFM_Customers[Recency]&lt;=RFM_Thresholds!$D$2,3,IF(RFM_Customers[Recency]&lt;=RFM_Thresholds!$E$2,2,1))))</f>
        <v>4</v>
      </c>
      <c r="I1772">
        <f>IF(RFM_Customers[Frequency]&lt;=RFM_Thresholds!$B$2,1, IF(RFM_Customers[Frequency]&lt;=RFM_Thresholds!$C$2,2,IF(RFM_Customers[Frequency]&lt;=RFM_Thresholds!$D$2,3,IF(RFM_Customers[Frequency]&lt;=RFM_Thresholds!$E$2,4,5))))</f>
        <v>1</v>
      </c>
      <c r="J1772">
        <f>IF(RFM_Customers[NetSpending]&lt;=RFM_Thresholds!$B$2,1, IF(RFM_Customers[NetSpending]&lt;=RFM_Thresholds!$C$2,2,IF(RFM_Customers[NetSpending]&lt;=RFM_Thresholds!$D$2,3,IF(RFM_Customers[NetSpending]&lt;=RFM_Thresholds!$E$2,4,5))))</f>
        <v>5</v>
      </c>
      <c r="K1772">
        <f t="shared" si="27"/>
        <v>10</v>
      </c>
    </row>
    <row r="1773" spans="1:11" x14ac:dyDescent="0.25">
      <c r="A1773">
        <v>13163</v>
      </c>
      <c r="B1773">
        <v>17.649999999999999</v>
      </c>
      <c r="C1773">
        <v>17.649999999999999</v>
      </c>
      <c r="D1773">
        <v>1.7763568394002505E-15</v>
      </c>
      <c r="E1773">
        <v>1</v>
      </c>
      <c r="F1773" s="1">
        <v>40276</v>
      </c>
      <c r="G1773">
        <v>611</v>
      </c>
      <c r="H1773">
        <f>IF(RFM_Customers[Recency]&lt;=RFM_Thresholds!$B$2,5, IF(RFM_Customers[Recency]&lt;=RFM_Thresholds!$C$2,4,IF(RFM_Customers[Recency]&lt;=RFM_Thresholds!$D$2,3,IF(RFM_Customers[Recency]&lt;=RFM_Thresholds!$E$2,2,1))))</f>
        <v>1</v>
      </c>
      <c r="I1773">
        <f>IF(RFM_Customers[Frequency]&lt;=RFM_Thresholds!$B$2,1, IF(RFM_Customers[Frequency]&lt;=RFM_Thresholds!$C$2,2,IF(RFM_Customers[Frequency]&lt;=RFM_Thresholds!$D$2,3,IF(RFM_Customers[Frequency]&lt;=RFM_Thresholds!$E$2,4,5))))</f>
        <v>1</v>
      </c>
      <c r="J1773">
        <f>IF(RFM_Customers[NetSpending]&lt;=RFM_Thresholds!$B$2,1, IF(RFM_Customers[NetSpending]&lt;=RFM_Thresholds!$C$2,2,IF(RFM_Customers[NetSpending]&lt;=RFM_Thresholds!$D$2,3,IF(RFM_Customers[NetSpending]&lt;=RFM_Thresholds!$E$2,4,5))))</f>
        <v>1</v>
      </c>
      <c r="K1773">
        <f t="shared" si="27"/>
        <v>3</v>
      </c>
    </row>
    <row r="1774" spans="1:11" x14ac:dyDescent="0.25">
      <c r="A1774">
        <v>12598</v>
      </c>
      <c r="B1774">
        <v>4534.0899999999983</v>
      </c>
      <c r="C1774">
        <v>119.41999999999999</v>
      </c>
      <c r="D1774">
        <v>4414.6699999999992</v>
      </c>
      <c r="E1774">
        <v>11</v>
      </c>
      <c r="F1774" s="1">
        <v>40877</v>
      </c>
      <c r="G1774">
        <v>10</v>
      </c>
      <c r="H1774">
        <f>IF(RFM_Customers[Recency]&lt;=RFM_Thresholds!$B$2,5, IF(RFM_Customers[Recency]&lt;=RFM_Thresholds!$C$2,4,IF(RFM_Customers[Recency]&lt;=RFM_Thresholds!$D$2,3,IF(RFM_Customers[Recency]&lt;=RFM_Thresholds!$E$2,2,1))))</f>
        <v>5</v>
      </c>
      <c r="I1774">
        <f>IF(RFM_Customers[Frequency]&lt;=RFM_Thresholds!$B$2,1, IF(RFM_Customers[Frequency]&lt;=RFM_Thresholds!$C$2,2,IF(RFM_Customers[Frequency]&lt;=RFM_Thresholds!$D$2,3,IF(RFM_Customers[Frequency]&lt;=RFM_Thresholds!$E$2,4,5))))</f>
        <v>1</v>
      </c>
      <c r="J1774">
        <f>IF(RFM_Customers[NetSpending]&lt;=RFM_Thresholds!$B$2,1, IF(RFM_Customers[NetSpending]&lt;=RFM_Thresholds!$C$2,2,IF(RFM_Customers[NetSpending]&lt;=RFM_Thresholds!$D$2,3,IF(RFM_Customers[NetSpending]&lt;=RFM_Thresholds!$E$2,4,5))))</f>
        <v>5</v>
      </c>
      <c r="K1774">
        <f t="shared" si="27"/>
        <v>11</v>
      </c>
    </row>
    <row r="1775" spans="1:11" x14ac:dyDescent="0.25">
      <c r="A1775">
        <v>13010</v>
      </c>
      <c r="B1775">
        <v>330.12</v>
      </c>
      <c r="C1775">
        <v>0</v>
      </c>
      <c r="D1775">
        <v>330.12</v>
      </c>
      <c r="E1775">
        <v>2</v>
      </c>
      <c r="F1775" s="1">
        <v>40512</v>
      </c>
      <c r="G1775">
        <v>375</v>
      </c>
      <c r="H1775">
        <f>IF(RFM_Customers[Recency]&lt;=RFM_Thresholds!$B$2,5, IF(RFM_Customers[Recency]&lt;=RFM_Thresholds!$C$2,4,IF(RFM_Customers[Recency]&lt;=RFM_Thresholds!$D$2,3,IF(RFM_Customers[Recency]&lt;=RFM_Thresholds!$E$2,2,1))))</f>
        <v>2</v>
      </c>
      <c r="I1775">
        <f>IF(RFM_Customers[Frequency]&lt;=RFM_Thresholds!$B$2,1, IF(RFM_Customers[Frequency]&lt;=RFM_Thresholds!$C$2,2,IF(RFM_Customers[Frequency]&lt;=RFM_Thresholds!$D$2,3,IF(RFM_Customers[Frequency]&lt;=RFM_Thresholds!$E$2,4,5))))</f>
        <v>1</v>
      </c>
      <c r="J1775">
        <f>IF(RFM_Customers[NetSpending]&lt;=RFM_Thresholds!$B$2,1, IF(RFM_Customers[NetSpending]&lt;=RFM_Thresholds!$C$2,2,IF(RFM_Customers[NetSpending]&lt;=RFM_Thresholds!$D$2,3,IF(RFM_Customers[NetSpending]&lt;=RFM_Thresholds!$E$2,4,5))))</f>
        <v>4</v>
      </c>
      <c r="K1775">
        <f t="shared" si="27"/>
        <v>7</v>
      </c>
    </row>
    <row r="1776" spans="1:11" x14ac:dyDescent="0.25">
      <c r="A1776">
        <v>15219</v>
      </c>
      <c r="B1776">
        <v>685.45</v>
      </c>
      <c r="C1776">
        <v>0</v>
      </c>
      <c r="D1776">
        <v>685.45</v>
      </c>
      <c r="E1776">
        <v>2</v>
      </c>
      <c r="F1776" s="1">
        <v>40710</v>
      </c>
      <c r="G1776">
        <v>177</v>
      </c>
      <c r="H1776">
        <f>IF(RFM_Customers[Recency]&lt;=RFM_Thresholds!$B$2,5, IF(RFM_Customers[Recency]&lt;=RFM_Thresholds!$C$2,4,IF(RFM_Customers[Recency]&lt;=RFM_Thresholds!$D$2,3,IF(RFM_Customers[Recency]&lt;=RFM_Thresholds!$E$2,2,1))))</f>
        <v>3</v>
      </c>
      <c r="I1776">
        <f>IF(RFM_Customers[Frequency]&lt;=RFM_Thresholds!$B$2,1, IF(RFM_Customers[Frequency]&lt;=RFM_Thresholds!$C$2,2,IF(RFM_Customers[Frequency]&lt;=RFM_Thresholds!$D$2,3,IF(RFM_Customers[Frequency]&lt;=RFM_Thresholds!$E$2,4,5))))</f>
        <v>1</v>
      </c>
      <c r="J1776">
        <f>IF(RFM_Customers[NetSpending]&lt;=RFM_Thresholds!$B$2,1, IF(RFM_Customers[NetSpending]&lt;=RFM_Thresholds!$C$2,2,IF(RFM_Customers[NetSpending]&lt;=RFM_Thresholds!$D$2,3,IF(RFM_Customers[NetSpending]&lt;=RFM_Thresholds!$E$2,4,5))))</f>
        <v>5</v>
      </c>
      <c r="K1776">
        <f t="shared" si="27"/>
        <v>9</v>
      </c>
    </row>
    <row r="1777" spans="1:11" x14ac:dyDescent="0.25">
      <c r="A1777">
        <v>14131</v>
      </c>
      <c r="B1777">
        <v>168.22</v>
      </c>
      <c r="C1777">
        <v>0</v>
      </c>
      <c r="D1777">
        <v>168.22</v>
      </c>
      <c r="E1777">
        <v>1</v>
      </c>
      <c r="F1777" s="1">
        <v>40238</v>
      </c>
      <c r="G1777">
        <v>649</v>
      </c>
      <c r="H1777">
        <f>IF(RFM_Customers[Recency]&lt;=RFM_Thresholds!$B$2,5, IF(RFM_Customers[Recency]&lt;=RFM_Thresholds!$C$2,4,IF(RFM_Customers[Recency]&lt;=RFM_Thresholds!$D$2,3,IF(RFM_Customers[Recency]&lt;=RFM_Thresholds!$E$2,2,1))))</f>
        <v>1</v>
      </c>
      <c r="I1777">
        <f>IF(RFM_Customers[Frequency]&lt;=RFM_Thresholds!$B$2,1, IF(RFM_Customers[Frequency]&lt;=RFM_Thresholds!$C$2,2,IF(RFM_Customers[Frequency]&lt;=RFM_Thresholds!$D$2,3,IF(RFM_Customers[Frequency]&lt;=RFM_Thresholds!$E$2,4,5))))</f>
        <v>1</v>
      </c>
      <c r="J1777">
        <f>IF(RFM_Customers[NetSpending]&lt;=RFM_Thresholds!$B$2,1, IF(RFM_Customers[NetSpending]&lt;=RFM_Thresholds!$C$2,2,IF(RFM_Customers[NetSpending]&lt;=RFM_Thresholds!$D$2,3,IF(RFM_Customers[NetSpending]&lt;=RFM_Thresholds!$E$2,4,5))))</f>
        <v>3</v>
      </c>
      <c r="K1777">
        <f t="shared" si="27"/>
        <v>5</v>
      </c>
    </row>
    <row r="1778" spans="1:11" x14ac:dyDescent="0.25">
      <c r="A1778">
        <v>16511</v>
      </c>
      <c r="B1778">
        <v>1760.4900000000007</v>
      </c>
      <c r="C1778">
        <v>0</v>
      </c>
      <c r="D1778">
        <v>1760.4900000000007</v>
      </c>
      <c r="E1778">
        <v>6</v>
      </c>
      <c r="F1778" s="1">
        <v>40865</v>
      </c>
      <c r="G1778">
        <v>22</v>
      </c>
      <c r="H1778">
        <f>IF(RFM_Customers[Recency]&lt;=RFM_Thresholds!$B$2,5, IF(RFM_Customers[Recency]&lt;=RFM_Thresholds!$C$2,4,IF(RFM_Customers[Recency]&lt;=RFM_Thresholds!$D$2,3,IF(RFM_Customers[Recency]&lt;=RFM_Thresholds!$E$2,2,1))))</f>
        <v>4</v>
      </c>
      <c r="I1778">
        <f>IF(RFM_Customers[Frequency]&lt;=RFM_Thresholds!$B$2,1, IF(RFM_Customers[Frequency]&lt;=RFM_Thresholds!$C$2,2,IF(RFM_Customers[Frequency]&lt;=RFM_Thresholds!$D$2,3,IF(RFM_Customers[Frequency]&lt;=RFM_Thresholds!$E$2,4,5))))</f>
        <v>1</v>
      </c>
      <c r="J1778">
        <f>IF(RFM_Customers[NetSpending]&lt;=RFM_Thresholds!$B$2,1, IF(RFM_Customers[NetSpending]&lt;=RFM_Thresholds!$C$2,2,IF(RFM_Customers[NetSpending]&lt;=RFM_Thresholds!$D$2,3,IF(RFM_Customers[NetSpending]&lt;=RFM_Thresholds!$E$2,4,5))))</f>
        <v>5</v>
      </c>
      <c r="K1778">
        <f t="shared" si="27"/>
        <v>10</v>
      </c>
    </row>
    <row r="1779" spans="1:11" x14ac:dyDescent="0.25">
      <c r="A1779">
        <v>16037</v>
      </c>
      <c r="B1779">
        <v>1509.3400000000008</v>
      </c>
      <c r="C1779">
        <v>19.899999999999999</v>
      </c>
      <c r="D1779">
        <v>1489.4400000000007</v>
      </c>
      <c r="E1779">
        <v>5</v>
      </c>
      <c r="F1779" s="1">
        <v>40617</v>
      </c>
      <c r="G1779">
        <v>270</v>
      </c>
      <c r="H1779">
        <f>IF(RFM_Customers[Recency]&lt;=RFM_Thresholds!$B$2,5, IF(RFM_Customers[Recency]&lt;=RFM_Thresholds!$C$2,4,IF(RFM_Customers[Recency]&lt;=RFM_Thresholds!$D$2,3,IF(RFM_Customers[Recency]&lt;=RFM_Thresholds!$E$2,2,1))))</f>
        <v>2</v>
      </c>
      <c r="I1779">
        <f>IF(RFM_Customers[Frequency]&lt;=RFM_Thresholds!$B$2,1, IF(RFM_Customers[Frequency]&lt;=RFM_Thresholds!$C$2,2,IF(RFM_Customers[Frequency]&lt;=RFM_Thresholds!$D$2,3,IF(RFM_Customers[Frequency]&lt;=RFM_Thresholds!$E$2,4,5))))</f>
        <v>1</v>
      </c>
      <c r="J1779">
        <f>IF(RFM_Customers[NetSpending]&lt;=RFM_Thresholds!$B$2,1, IF(RFM_Customers[NetSpending]&lt;=RFM_Thresholds!$C$2,2,IF(RFM_Customers[NetSpending]&lt;=RFM_Thresholds!$D$2,3,IF(RFM_Customers[NetSpending]&lt;=RFM_Thresholds!$E$2,4,5))))</f>
        <v>5</v>
      </c>
      <c r="K1779">
        <f t="shared" si="27"/>
        <v>8</v>
      </c>
    </row>
    <row r="1780" spans="1:11" x14ac:dyDescent="0.25">
      <c r="A1780">
        <v>13018</v>
      </c>
      <c r="B1780">
        <v>9763.1599999999944</v>
      </c>
      <c r="C1780">
        <v>20.350000000000001</v>
      </c>
      <c r="D1780">
        <v>9742.8099999999959</v>
      </c>
      <c r="E1780">
        <v>35</v>
      </c>
      <c r="F1780" s="1">
        <v>40870</v>
      </c>
      <c r="G1780">
        <v>17</v>
      </c>
      <c r="H1780">
        <f>IF(RFM_Customers[Recency]&lt;=RFM_Thresholds!$B$2,5, IF(RFM_Customers[Recency]&lt;=RFM_Thresholds!$C$2,4,IF(RFM_Customers[Recency]&lt;=RFM_Thresholds!$D$2,3,IF(RFM_Customers[Recency]&lt;=RFM_Thresholds!$E$2,2,1))))</f>
        <v>5</v>
      </c>
      <c r="I1780">
        <f>IF(RFM_Customers[Frequency]&lt;=RFM_Thresholds!$B$2,1, IF(RFM_Customers[Frequency]&lt;=RFM_Thresholds!$C$2,2,IF(RFM_Customers[Frequency]&lt;=RFM_Thresholds!$D$2,3,IF(RFM_Customers[Frequency]&lt;=RFM_Thresholds!$E$2,4,5))))</f>
        <v>2</v>
      </c>
      <c r="J1780">
        <f>IF(RFM_Customers[NetSpending]&lt;=RFM_Thresholds!$B$2,1, IF(RFM_Customers[NetSpending]&lt;=RFM_Thresholds!$C$2,2,IF(RFM_Customers[NetSpending]&lt;=RFM_Thresholds!$D$2,3,IF(RFM_Customers[NetSpending]&lt;=RFM_Thresholds!$E$2,4,5))))</f>
        <v>5</v>
      </c>
      <c r="K1780">
        <f t="shared" si="27"/>
        <v>12</v>
      </c>
    </row>
    <row r="1781" spans="1:11" x14ac:dyDescent="0.25">
      <c r="A1781">
        <v>17305</v>
      </c>
      <c r="B1781">
        <v>2135.46</v>
      </c>
      <c r="C1781">
        <v>0</v>
      </c>
      <c r="D1781">
        <v>2135.46</v>
      </c>
      <c r="E1781">
        <v>1</v>
      </c>
      <c r="F1781" s="1">
        <v>40238</v>
      </c>
      <c r="G1781">
        <v>649</v>
      </c>
      <c r="H1781">
        <f>IF(RFM_Customers[Recency]&lt;=RFM_Thresholds!$B$2,5, IF(RFM_Customers[Recency]&lt;=RFM_Thresholds!$C$2,4,IF(RFM_Customers[Recency]&lt;=RFM_Thresholds!$D$2,3,IF(RFM_Customers[Recency]&lt;=RFM_Thresholds!$E$2,2,1))))</f>
        <v>1</v>
      </c>
      <c r="I1781">
        <f>IF(RFM_Customers[Frequency]&lt;=RFM_Thresholds!$B$2,1, IF(RFM_Customers[Frequency]&lt;=RFM_Thresholds!$C$2,2,IF(RFM_Customers[Frequency]&lt;=RFM_Thresholds!$D$2,3,IF(RFM_Customers[Frequency]&lt;=RFM_Thresholds!$E$2,4,5))))</f>
        <v>1</v>
      </c>
      <c r="J1781">
        <f>IF(RFM_Customers[NetSpending]&lt;=RFM_Thresholds!$B$2,1, IF(RFM_Customers[NetSpending]&lt;=RFM_Thresholds!$C$2,2,IF(RFM_Customers[NetSpending]&lt;=RFM_Thresholds!$D$2,3,IF(RFM_Customers[NetSpending]&lt;=RFM_Thresholds!$E$2,4,5))))</f>
        <v>5</v>
      </c>
      <c r="K1781">
        <f t="shared" si="27"/>
        <v>7</v>
      </c>
    </row>
    <row r="1782" spans="1:11" x14ac:dyDescent="0.25">
      <c r="A1782">
        <v>16521</v>
      </c>
      <c r="B1782">
        <v>1140.1100000000004</v>
      </c>
      <c r="C1782">
        <v>0</v>
      </c>
      <c r="D1782">
        <v>1140.1100000000004</v>
      </c>
      <c r="E1782">
        <v>3</v>
      </c>
      <c r="F1782" s="1">
        <v>40471</v>
      </c>
      <c r="G1782">
        <v>416</v>
      </c>
      <c r="H1782">
        <f>IF(RFM_Customers[Recency]&lt;=RFM_Thresholds!$B$2,5, IF(RFM_Customers[Recency]&lt;=RFM_Thresholds!$C$2,4,IF(RFM_Customers[Recency]&lt;=RFM_Thresholds!$D$2,3,IF(RFM_Customers[Recency]&lt;=RFM_Thresholds!$E$2,2,1))))</f>
        <v>1</v>
      </c>
      <c r="I1782">
        <f>IF(RFM_Customers[Frequency]&lt;=RFM_Thresholds!$B$2,1, IF(RFM_Customers[Frequency]&lt;=RFM_Thresholds!$C$2,2,IF(RFM_Customers[Frequency]&lt;=RFM_Thresholds!$D$2,3,IF(RFM_Customers[Frequency]&lt;=RFM_Thresholds!$E$2,4,5))))</f>
        <v>1</v>
      </c>
      <c r="J1782">
        <f>IF(RFM_Customers[NetSpending]&lt;=RFM_Thresholds!$B$2,1, IF(RFM_Customers[NetSpending]&lt;=RFM_Thresholds!$C$2,2,IF(RFM_Customers[NetSpending]&lt;=RFM_Thresholds!$D$2,3,IF(RFM_Customers[NetSpending]&lt;=RFM_Thresholds!$E$2,4,5))))</f>
        <v>5</v>
      </c>
      <c r="K1782">
        <f t="shared" si="27"/>
        <v>7</v>
      </c>
    </row>
    <row r="1783" spans="1:11" x14ac:dyDescent="0.25">
      <c r="A1783">
        <v>16519</v>
      </c>
      <c r="B1783">
        <v>439.06</v>
      </c>
      <c r="C1783">
        <v>0</v>
      </c>
      <c r="D1783">
        <v>439.06</v>
      </c>
      <c r="E1783">
        <v>4</v>
      </c>
      <c r="F1783" s="1">
        <v>40861</v>
      </c>
      <c r="G1783">
        <v>26</v>
      </c>
      <c r="H1783">
        <f>IF(RFM_Customers[Recency]&lt;=RFM_Thresholds!$B$2,5, IF(RFM_Customers[Recency]&lt;=RFM_Thresholds!$C$2,4,IF(RFM_Customers[Recency]&lt;=RFM_Thresholds!$D$2,3,IF(RFM_Customers[Recency]&lt;=RFM_Thresholds!$E$2,2,1))))</f>
        <v>4</v>
      </c>
      <c r="I1783">
        <f>IF(RFM_Customers[Frequency]&lt;=RFM_Thresholds!$B$2,1, IF(RFM_Customers[Frequency]&lt;=RFM_Thresholds!$C$2,2,IF(RFM_Customers[Frequency]&lt;=RFM_Thresholds!$D$2,3,IF(RFM_Customers[Frequency]&lt;=RFM_Thresholds!$E$2,4,5))))</f>
        <v>1</v>
      </c>
      <c r="J1783">
        <f>IF(RFM_Customers[NetSpending]&lt;=RFM_Thresholds!$B$2,1, IF(RFM_Customers[NetSpending]&lt;=RFM_Thresholds!$C$2,2,IF(RFM_Customers[NetSpending]&lt;=RFM_Thresholds!$D$2,3,IF(RFM_Customers[NetSpending]&lt;=RFM_Thresholds!$E$2,4,5))))</f>
        <v>5</v>
      </c>
      <c r="K1783">
        <f t="shared" si="27"/>
        <v>10</v>
      </c>
    </row>
    <row r="1784" spans="1:11" x14ac:dyDescent="0.25">
      <c r="A1784">
        <v>17359</v>
      </c>
      <c r="B1784">
        <v>284.46000000000004</v>
      </c>
      <c r="C1784">
        <v>0</v>
      </c>
      <c r="D1784">
        <v>284.46000000000004</v>
      </c>
      <c r="E1784">
        <v>2</v>
      </c>
      <c r="F1784" s="1">
        <v>40875</v>
      </c>
      <c r="G1784">
        <v>12</v>
      </c>
      <c r="H1784">
        <f>IF(RFM_Customers[Recency]&lt;=RFM_Thresholds!$B$2,5, IF(RFM_Customers[Recency]&lt;=RFM_Thresholds!$C$2,4,IF(RFM_Customers[Recency]&lt;=RFM_Thresholds!$D$2,3,IF(RFM_Customers[Recency]&lt;=RFM_Thresholds!$E$2,2,1))))</f>
        <v>5</v>
      </c>
      <c r="I1784">
        <f>IF(RFM_Customers[Frequency]&lt;=RFM_Thresholds!$B$2,1, IF(RFM_Customers[Frequency]&lt;=RFM_Thresholds!$C$2,2,IF(RFM_Customers[Frequency]&lt;=RFM_Thresholds!$D$2,3,IF(RFM_Customers[Frequency]&lt;=RFM_Thresholds!$E$2,4,5))))</f>
        <v>1</v>
      </c>
      <c r="J1784">
        <f>IF(RFM_Customers[NetSpending]&lt;=RFM_Thresholds!$B$2,1, IF(RFM_Customers[NetSpending]&lt;=RFM_Thresholds!$C$2,2,IF(RFM_Customers[NetSpending]&lt;=RFM_Thresholds!$D$2,3,IF(RFM_Customers[NetSpending]&lt;=RFM_Thresholds!$E$2,4,5))))</f>
        <v>4</v>
      </c>
      <c r="K1784">
        <f t="shared" si="27"/>
        <v>10</v>
      </c>
    </row>
    <row r="1785" spans="1:11" x14ac:dyDescent="0.25">
      <c r="A1785">
        <v>16731</v>
      </c>
      <c r="B1785">
        <v>170.3</v>
      </c>
      <c r="C1785">
        <v>0</v>
      </c>
      <c r="D1785">
        <v>170.3</v>
      </c>
      <c r="E1785">
        <v>1</v>
      </c>
      <c r="F1785" s="1">
        <v>40238</v>
      </c>
      <c r="G1785">
        <v>649</v>
      </c>
      <c r="H1785">
        <f>IF(RFM_Customers[Recency]&lt;=RFM_Thresholds!$B$2,5, IF(RFM_Customers[Recency]&lt;=RFM_Thresholds!$C$2,4,IF(RFM_Customers[Recency]&lt;=RFM_Thresholds!$D$2,3,IF(RFM_Customers[Recency]&lt;=RFM_Thresholds!$E$2,2,1))))</f>
        <v>1</v>
      </c>
      <c r="I1785">
        <f>IF(RFM_Customers[Frequency]&lt;=RFM_Thresholds!$B$2,1, IF(RFM_Customers[Frequency]&lt;=RFM_Thresholds!$C$2,2,IF(RFM_Customers[Frequency]&lt;=RFM_Thresholds!$D$2,3,IF(RFM_Customers[Frequency]&lt;=RFM_Thresholds!$E$2,4,5))))</f>
        <v>1</v>
      </c>
      <c r="J1785">
        <f>IF(RFM_Customers[NetSpending]&lt;=RFM_Thresholds!$B$2,1, IF(RFM_Customers[NetSpending]&lt;=RFM_Thresholds!$C$2,2,IF(RFM_Customers[NetSpending]&lt;=RFM_Thresholds!$D$2,3,IF(RFM_Customers[NetSpending]&lt;=RFM_Thresholds!$E$2,4,5))))</f>
        <v>3</v>
      </c>
      <c r="K1785">
        <f t="shared" si="27"/>
        <v>5</v>
      </c>
    </row>
    <row r="1786" spans="1:11" x14ac:dyDescent="0.25">
      <c r="A1786">
        <v>14257</v>
      </c>
      <c r="B1786">
        <v>5954.4500000000016</v>
      </c>
      <c r="C1786">
        <v>12.450000000000001</v>
      </c>
      <c r="D1786">
        <v>5942.0000000000018</v>
      </c>
      <c r="E1786">
        <v>9</v>
      </c>
      <c r="F1786" s="1">
        <v>40822</v>
      </c>
      <c r="G1786">
        <v>65</v>
      </c>
      <c r="H1786">
        <f>IF(RFM_Customers[Recency]&lt;=RFM_Thresholds!$B$2,5, IF(RFM_Customers[Recency]&lt;=RFM_Thresholds!$C$2,4,IF(RFM_Customers[Recency]&lt;=RFM_Thresholds!$D$2,3,IF(RFM_Customers[Recency]&lt;=RFM_Thresholds!$E$2,2,1))))</f>
        <v>3</v>
      </c>
      <c r="I1786">
        <f>IF(RFM_Customers[Frequency]&lt;=RFM_Thresholds!$B$2,1, IF(RFM_Customers[Frequency]&lt;=RFM_Thresholds!$C$2,2,IF(RFM_Customers[Frequency]&lt;=RFM_Thresholds!$D$2,3,IF(RFM_Customers[Frequency]&lt;=RFM_Thresholds!$E$2,4,5))))</f>
        <v>1</v>
      </c>
      <c r="J1786">
        <f>IF(RFM_Customers[NetSpending]&lt;=RFM_Thresholds!$B$2,1, IF(RFM_Customers[NetSpending]&lt;=RFM_Thresholds!$C$2,2,IF(RFM_Customers[NetSpending]&lt;=RFM_Thresholds!$D$2,3,IF(RFM_Customers[NetSpending]&lt;=RFM_Thresholds!$E$2,4,5))))</f>
        <v>5</v>
      </c>
      <c r="K1786">
        <f t="shared" si="27"/>
        <v>9</v>
      </c>
    </row>
    <row r="1787" spans="1:11" x14ac:dyDescent="0.25">
      <c r="A1787">
        <v>15603</v>
      </c>
      <c r="B1787">
        <v>88.48</v>
      </c>
      <c r="C1787">
        <v>13.75</v>
      </c>
      <c r="D1787">
        <v>74.73</v>
      </c>
      <c r="E1787">
        <v>2</v>
      </c>
      <c r="F1787" s="1">
        <v>40808</v>
      </c>
      <c r="G1787">
        <v>79</v>
      </c>
      <c r="H1787">
        <f>IF(RFM_Customers[Recency]&lt;=RFM_Thresholds!$B$2,5, IF(RFM_Customers[Recency]&lt;=RFM_Thresholds!$C$2,4,IF(RFM_Customers[Recency]&lt;=RFM_Thresholds!$D$2,3,IF(RFM_Customers[Recency]&lt;=RFM_Thresholds!$E$2,2,1))))</f>
        <v>3</v>
      </c>
      <c r="I1787">
        <f>IF(RFM_Customers[Frequency]&lt;=RFM_Thresholds!$B$2,1, IF(RFM_Customers[Frequency]&lt;=RFM_Thresholds!$C$2,2,IF(RFM_Customers[Frequency]&lt;=RFM_Thresholds!$D$2,3,IF(RFM_Customers[Frequency]&lt;=RFM_Thresholds!$E$2,4,5))))</f>
        <v>1</v>
      </c>
      <c r="J1787">
        <f>IF(RFM_Customers[NetSpending]&lt;=RFM_Thresholds!$B$2,1, IF(RFM_Customers[NetSpending]&lt;=RFM_Thresholds!$C$2,2,IF(RFM_Customers[NetSpending]&lt;=RFM_Thresholds!$D$2,3,IF(RFM_Customers[NetSpending]&lt;=RFM_Thresholds!$E$2,4,5))))</f>
        <v>3</v>
      </c>
      <c r="K1787">
        <f t="shared" si="27"/>
        <v>7</v>
      </c>
    </row>
    <row r="1788" spans="1:11" x14ac:dyDescent="0.25">
      <c r="A1788">
        <v>17116</v>
      </c>
      <c r="B1788">
        <v>389.78000000000003</v>
      </c>
      <c r="C1788">
        <v>0</v>
      </c>
      <c r="D1788">
        <v>389.78000000000003</v>
      </c>
      <c r="E1788">
        <v>1</v>
      </c>
      <c r="F1788" s="1">
        <v>40238</v>
      </c>
      <c r="G1788">
        <v>649</v>
      </c>
      <c r="H1788">
        <f>IF(RFM_Customers[Recency]&lt;=RFM_Thresholds!$B$2,5, IF(RFM_Customers[Recency]&lt;=RFM_Thresholds!$C$2,4,IF(RFM_Customers[Recency]&lt;=RFM_Thresholds!$D$2,3,IF(RFM_Customers[Recency]&lt;=RFM_Thresholds!$E$2,2,1))))</f>
        <v>1</v>
      </c>
      <c r="I1788">
        <f>IF(RFM_Customers[Frequency]&lt;=RFM_Thresholds!$B$2,1, IF(RFM_Customers[Frequency]&lt;=RFM_Thresholds!$C$2,2,IF(RFM_Customers[Frequency]&lt;=RFM_Thresholds!$D$2,3,IF(RFM_Customers[Frequency]&lt;=RFM_Thresholds!$E$2,4,5))))</f>
        <v>1</v>
      </c>
      <c r="J1788">
        <f>IF(RFM_Customers[NetSpending]&lt;=RFM_Thresholds!$B$2,1, IF(RFM_Customers[NetSpending]&lt;=RFM_Thresholds!$C$2,2,IF(RFM_Customers[NetSpending]&lt;=RFM_Thresholds!$D$2,3,IF(RFM_Customers[NetSpending]&lt;=RFM_Thresholds!$E$2,4,5))))</f>
        <v>4</v>
      </c>
      <c r="K1788">
        <f t="shared" si="27"/>
        <v>6</v>
      </c>
    </row>
    <row r="1789" spans="1:11" x14ac:dyDescent="0.25">
      <c r="A1789">
        <v>13911</v>
      </c>
      <c r="B1789">
        <v>4234.9900000000007</v>
      </c>
      <c r="C1789">
        <v>34.950000000000003</v>
      </c>
      <c r="D1789">
        <v>4200.0400000000009</v>
      </c>
      <c r="E1789">
        <v>20</v>
      </c>
      <c r="F1789" s="1">
        <v>40829</v>
      </c>
      <c r="G1789">
        <v>58</v>
      </c>
      <c r="H1789">
        <f>IF(RFM_Customers[Recency]&lt;=RFM_Thresholds!$B$2,5, IF(RFM_Customers[Recency]&lt;=RFM_Thresholds!$C$2,4,IF(RFM_Customers[Recency]&lt;=RFM_Thresholds!$D$2,3,IF(RFM_Customers[Recency]&lt;=RFM_Thresholds!$E$2,2,1))))</f>
        <v>4</v>
      </c>
      <c r="I1789">
        <f>IF(RFM_Customers[Frequency]&lt;=RFM_Thresholds!$B$2,1, IF(RFM_Customers[Frequency]&lt;=RFM_Thresholds!$C$2,2,IF(RFM_Customers[Frequency]&lt;=RFM_Thresholds!$D$2,3,IF(RFM_Customers[Frequency]&lt;=RFM_Thresholds!$E$2,4,5))))</f>
        <v>1</v>
      </c>
      <c r="J1789">
        <f>IF(RFM_Customers[NetSpending]&lt;=RFM_Thresholds!$B$2,1, IF(RFM_Customers[NetSpending]&lt;=RFM_Thresholds!$C$2,2,IF(RFM_Customers[NetSpending]&lt;=RFM_Thresholds!$D$2,3,IF(RFM_Customers[NetSpending]&lt;=RFM_Thresholds!$E$2,4,5))))</f>
        <v>5</v>
      </c>
      <c r="K1789">
        <f t="shared" si="27"/>
        <v>10</v>
      </c>
    </row>
    <row r="1790" spans="1:11" x14ac:dyDescent="0.25">
      <c r="A1790">
        <v>17330</v>
      </c>
      <c r="B1790">
        <v>423.8</v>
      </c>
      <c r="C1790">
        <v>0</v>
      </c>
      <c r="D1790">
        <v>423.8</v>
      </c>
      <c r="E1790">
        <v>4</v>
      </c>
      <c r="F1790" s="1">
        <v>40864</v>
      </c>
      <c r="G1790">
        <v>23</v>
      </c>
      <c r="H1790">
        <f>IF(RFM_Customers[Recency]&lt;=RFM_Thresholds!$B$2,5, IF(RFM_Customers[Recency]&lt;=RFM_Thresholds!$C$2,4,IF(RFM_Customers[Recency]&lt;=RFM_Thresholds!$D$2,3,IF(RFM_Customers[Recency]&lt;=RFM_Thresholds!$E$2,2,1))))</f>
        <v>4</v>
      </c>
      <c r="I1790">
        <f>IF(RFM_Customers[Frequency]&lt;=RFM_Thresholds!$B$2,1, IF(RFM_Customers[Frequency]&lt;=RFM_Thresholds!$C$2,2,IF(RFM_Customers[Frequency]&lt;=RFM_Thresholds!$D$2,3,IF(RFM_Customers[Frequency]&lt;=RFM_Thresholds!$E$2,4,5))))</f>
        <v>1</v>
      </c>
      <c r="J1790">
        <f>IF(RFM_Customers[NetSpending]&lt;=RFM_Thresholds!$B$2,1, IF(RFM_Customers[NetSpending]&lt;=RFM_Thresholds!$C$2,2,IF(RFM_Customers[NetSpending]&lt;=RFM_Thresholds!$D$2,3,IF(RFM_Customers[NetSpending]&lt;=RFM_Thresholds!$E$2,4,5))))</f>
        <v>5</v>
      </c>
      <c r="K1790">
        <f t="shared" si="27"/>
        <v>10</v>
      </c>
    </row>
    <row r="1791" spans="1:11" x14ac:dyDescent="0.25">
      <c r="A1791">
        <v>12731</v>
      </c>
      <c r="B1791">
        <v>25775.710000000039</v>
      </c>
      <c r="C1791">
        <v>102.5</v>
      </c>
      <c r="D1791">
        <v>25673.210000000036</v>
      </c>
      <c r="E1791">
        <v>17</v>
      </c>
      <c r="F1791" s="1">
        <v>40863</v>
      </c>
      <c r="G1791">
        <v>24</v>
      </c>
      <c r="H1791">
        <f>IF(RFM_Customers[Recency]&lt;=RFM_Thresholds!$B$2,5, IF(RFM_Customers[Recency]&lt;=RFM_Thresholds!$C$2,4,IF(RFM_Customers[Recency]&lt;=RFM_Thresholds!$D$2,3,IF(RFM_Customers[Recency]&lt;=RFM_Thresholds!$E$2,2,1))))</f>
        <v>4</v>
      </c>
      <c r="I1791">
        <f>IF(RFM_Customers[Frequency]&lt;=RFM_Thresholds!$B$2,1, IF(RFM_Customers[Frequency]&lt;=RFM_Thresholds!$C$2,2,IF(RFM_Customers[Frequency]&lt;=RFM_Thresholds!$D$2,3,IF(RFM_Customers[Frequency]&lt;=RFM_Thresholds!$E$2,4,5))))</f>
        <v>1</v>
      </c>
      <c r="J1791">
        <f>IF(RFM_Customers[NetSpending]&lt;=RFM_Thresholds!$B$2,1, IF(RFM_Customers[NetSpending]&lt;=RFM_Thresholds!$C$2,2,IF(RFM_Customers[NetSpending]&lt;=RFM_Thresholds!$D$2,3,IF(RFM_Customers[NetSpending]&lt;=RFM_Thresholds!$E$2,4,5))))</f>
        <v>5</v>
      </c>
      <c r="K1791">
        <f t="shared" si="27"/>
        <v>10</v>
      </c>
    </row>
    <row r="1792" spans="1:11" x14ac:dyDescent="0.25">
      <c r="A1792">
        <v>16946</v>
      </c>
      <c r="B1792">
        <v>1222.0400000000004</v>
      </c>
      <c r="C1792">
        <v>22.5</v>
      </c>
      <c r="D1792">
        <v>1199.5400000000004</v>
      </c>
      <c r="E1792">
        <v>5</v>
      </c>
      <c r="F1792" s="1">
        <v>40503</v>
      </c>
      <c r="G1792">
        <v>384</v>
      </c>
      <c r="H1792">
        <f>IF(RFM_Customers[Recency]&lt;=RFM_Thresholds!$B$2,5, IF(RFM_Customers[Recency]&lt;=RFM_Thresholds!$C$2,4,IF(RFM_Customers[Recency]&lt;=RFM_Thresholds!$D$2,3,IF(RFM_Customers[Recency]&lt;=RFM_Thresholds!$E$2,2,1))))</f>
        <v>2</v>
      </c>
      <c r="I1792">
        <f>IF(RFM_Customers[Frequency]&lt;=RFM_Thresholds!$B$2,1, IF(RFM_Customers[Frequency]&lt;=RFM_Thresholds!$C$2,2,IF(RFM_Customers[Frequency]&lt;=RFM_Thresholds!$D$2,3,IF(RFM_Customers[Frequency]&lt;=RFM_Thresholds!$E$2,4,5))))</f>
        <v>1</v>
      </c>
      <c r="J1792">
        <f>IF(RFM_Customers[NetSpending]&lt;=RFM_Thresholds!$B$2,1, IF(RFM_Customers[NetSpending]&lt;=RFM_Thresholds!$C$2,2,IF(RFM_Customers[NetSpending]&lt;=RFM_Thresholds!$D$2,3,IF(RFM_Customers[NetSpending]&lt;=RFM_Thresholds!$E$2,4,5))))</f>
        <v>5</v>
      </c>
      <c r="K1792">
        <f t="shared" si="27"/>
        <v>8</v>
      </c>
    </row>
    <row r="1793" spans="1:11" x14ac:dyDescent="0.25">
      <c r="A1793">
        <v>17477</v>
      </c>
      <c r="B1793">
        <v>1144.3000000000002</v>
      </c>
      <c r="C1793">
        <v>65.300000000000011</v>
      </c>
      <c r="D1793">
        <v>1079.0000000000002</v>
      </c>
      <c r="E1793">
        <v>2</v>
      </c>
      <c r="F1793" s="1">
        <v>40274</v>
      </c>
      <c r="G1793">
        <v>613</v>
      </c>
      <c r="H1793">
        <f>IF(RFM_Customers[Recency]&lt;=RFM_Thresholds!$B$2,5, IF(RFM_Customers[Recency]&lt;=RFM_Thresholds!$C$2,4,IF(RFM_Customers[Recency]&lt;=RFM_Thresholds!$D$2,3,IF(RFM_Customers[Recency]&lt;=RFM_Thresholds!$E$2,2,1))))</f>
        <v>1</v>
      </c>
      <c r="I1793">
        <f>IF(RFM_Customers[Frequency]&lt;=RFM_Thresholds!$B$2,1, IF(RFM_Customers[Frequency]&lt;=RFM_Thresholds!$C$2,2,IF(RFM_Customers[Frequency]&lt;=RFM_Thresholds!$D$2,3,IF(RFM_Customers[Frequency]&lt;=RFM_Thresholds!$E$2,4,5))))</f>
        <v>1</v>
      </c>
      <c r="J1793">
        <f>IF(RFM_Customers[NetSpending]&lt;=RFM_Thresholds!$B$2,1, IF(RFM_Customers[NetSpending]&lt;=RFM_Thresholds!$C$2,2,IF(RFM_Customers[NetSpending]&lt;=RFM_Thresholds!$D$2,3,IF(RFM_Customers[NetSpending]&lt;=RFM_Thresholds!$E$2,4,5))))</f>
        <v>5</v>
      </c>
      <c r="K1793">
        <f t="shared" si="27"/>
        <v>7</v>
      </c>
    </row>
    <row r="1794" spans="1:11" x14ac:dyDescent="0.25">
      <c r="A1794">
        <v>13797</v>
      </c>
      <c r="B1794">
        <v>1179.4499999999998</v>
      </c>
      <c r="C1794">
        <v>11</v>
      </c>
      <c r="D1794">
        <v>1168.4499999999998</v>
      </c>
      <c r="E1794">
        <v>3</v>
      </c>
      <c r="F1794" s="1">
        <v>40450</v>
      </c>
      <c r="G1794">
        <v>437</v>
      </c>
      <c r="H1794">
        <f>IF(RFM_Customers[Recency]&lt;=RFM_Thresholds!$B$2,5, IF(RFM_Customers[Recency]&lt;=RFM_Thresholds!$C$2,4,IF(RFM_Customers[Recency]&lt;=RFM_Thresholds!$D$2,3,IF(RFM_Customers[Recency]&lt;=RFM_Thresholds!$E$2,2,1))))</f>
        <v>1</v>
      </c>
      <c r="I1794">
        <f>IF(RFM_Customers[Frequency]&lt;=RFM_Thresholds!$B$2,1, IF(RFM_Customers[Frequency]&lt;=RFM_Thresholds!$C$2,2,IF(RFM_Customers[Frequency]&lt;=RFM_Thresholds!$D$2,3,IF(RFM_Customers[Frequency]&lt;=RFM_Thresholds!$E$2,4,5))))</f>
        <v>1</v>
      </c>
      <c r="J1794">
        <f>IF(RFM_Customers[NetSpending]&lt;=RFM_Thresholds!$B$2,1, IF(RFM_Customers[NetSpending]&lt;=RFM_Thresholds!$C$2,2,IF(RFM_Customers[NetSpending]&lt;=RFM_Thresholds!$D$2,3,IF(RFM_Customers[NetSpending]&lt;=RFM_Thresholds!$E$2,4,5))))</f>
        <v>5</v>
      </c>
      <c r="K1794">
        <f t="shared" ref="K1794:K1857" si="28">H1794+I1794+J1794</f>
        <v>7</v>
      </c>
    </row>
    <row r="1795" spans="1:11" x14ac:dyDescent="0.25">
      <c r="A1795">
        <v>13126</v>
      </c>
      <c r="B1795">
        <v>3774.8099999999986</v>
      </c>
      <c r="C1795">
        <v>95.780000000000015</v>
      </c>
      <c r="D1795">
        <v>3679.0299999999984</v>
      </c>
      <c r="E1795">
        <v>13</v>
      </c>
      <c r="F1795" s="1">
        <v>40882</v>
      </c>
      <c r="G1795">
        <v>5</v>
      </c>
      <c r="H1795">
        <f>IF(RFM_Customers[Recency]&lt;=RFM_Thresholds!$B$2,5, IF(RFM_Customers[Recency]&lt;=RFM_Thresholds!$C$2,4,IF(RFM_Customers[Recency]&lt;=RFM_Thresholds!$D$2,3,IF(RFM_Customers[Recency]&lt;=RFM_Thresholds!$E$2,2,1))))</f>
        <v>5</v>
      </c>
      <c r="I1795">
        <f>IF(RFM_Customers[Frequency]&lt;=RFM_Thresholds!$B$2,1, IF(RFM_Customers[Frequency]&lt;=RFM_Thresholds!$C$2,2,IF(RFM_Customers[Frequency]&lt;=RFM_Thresholds!$D$2,3,IF(RFM_Customers[Frequency]&lt;=RFM_Thresholds!$E$2,4,5))))</f>
        <v>1</v>
      </c>
      <c r="J1795">
        <f>IF(RFM_Customers[NetSpending]&lt;=RFM_Thresholds!$B$2,1, IF(RFM_Customers[NetSpending]&lt;=RFM_Thresholds!$C$2,2,IF(RFM_Customers[NetSpending]&lt;=RFM_Thresholds!$D$2,3,IF(RFM_Customers[NetSpending]&lt;=RFM_Thresholds!$E$2,4,5))))</f>
        <v>5</v>
      </c>
      <c r="K1795">
        <f t="shared" si="28"/>
        <v>11</v>
      </c>
    </row>
    <row r="1796" spans="1:11" x14ac:dyDescent="0.25">
      <c r="A1796">
        <v>14818</v>
      </c>
      <c r="B1796">
        <v>1153.56</v>
      </c>
      <c r="C1796">
        <v>0</v>
      </c>
      <c r="D1796">
        <v>1153.56</v>
      </c>
      <c r="E1796">
        <v>6</v>
      </c>
      <c r="F1796" s="1">
        <v>40813</v>
      </c>
      <c r="G1796">
        <v>74</v>
      </c>
      <c r="H1796">
        <f>IF(RFM_Customers[Recency]&lt;=RFM_Thresholds!$B$2,5, IF(RFM_Customers[Recency]&lt;=RFM_Thresholds!$C$2,4,IF(RFM_Customers[Recency]&lt;=RFM_Thresholds!$D$2,3,IF(RFM_Customers[Recency]&lt;=RFM_Thresholds!$E$2,2,1))))</f>
        <v>3</v>
      </c>
      <c r="I1796">
        <f>IF(RFM_Customers[Frequency]&lt;=RFM_Thresholds!$B$2,1, IF(RFM_Customers[Frequency]&lt;=RFM_Thresholds!$C$2,2,IF(RFM_Customers[Frequency]&lt;=RFM_Thresholds!$D$2,3,IF(RFM_Customers[Frequency]&lt;=RFM_Thresholds!$E$2,4,5))))</f>
        <v>1</v>
      </c>
      <c r="J1796">
        <f>IF(RFM_Customers[NetSpending]&lt;=RFM_Thresholds!$B$2,1, IF(RFM_Customers[NetSpending]&lt;=RFM_Thresholds!$C$2,2,IF(RFM_Customers[NetSpending]&lt;=RFM_Thresholds!$D$2,3,IF(RFM_Customers[NetSpending]&lt;=RFM_Thresholds!$E$2,4,5))))</f>
        <v>5</v>
      </c>
      <c r="K1796">
        <f t="shared" si="28"/>
        <v>9</v>
      </c>
    </row>
    <row r="1797" spans="1:11" x14ac:dyDescent="0.25">
      <c r="A1797">
        <v>15927</v>
      </c>
      <c r="B1797">
        <v>106.54000000000002</v>
      </c>
      <c r="C1797">
        <v>0</v>
      </c>
      <c r="D1797">
        <v>106.54000000000002</v>
      </c>
      <c r="E1797">
        <v>1</v>
      </c>
      <c r="F1797" s="1">
        <v>40239</v>
      </c>
      <c r="G1797">
        <v>648</v>
      </c>
      <c r="H1797">
        <f>IF(RFM_Customers[Recency]&lt;=RFM_Thresholds!$B$2,5, IF(RFM_Customers[Recency]&lt;=RFM_Thresholds!$C$2,4,IF(RFM_Customers[Recency]&lt;=RFM_Thresholds!$D$2,3,IF(RFM_Customers[Recency]&lt;=RFM_Thresholds!$E$2,2,1))))</f>
        <v>1</v>
      </c>
      <c r="I1797">
        <f>IF(RFM_Customers[Frequency]&lt;=RFM_Thresholds!$B$2,1, IF(RFM_Customers[Frequency]&lt;=RFM_Thresholds!$C$2,2,IF(RFM_Customers[Frequency]&lt;=RFM_Thresholds!$D$2,3,IF(RFM_Customers[Frequency]&lt;=RFM_Thresholds!$E$2,4,5))))</f>
        <v>1</v>
      </c>
      <c r="J1797">
        <f>IF(RFM_Customers[NetSpending]&lt;=RFM_Thresholds!$B$2,1, IF(RFM_Customers[NetSpending]&lt;=RFM_Thresholds!$C$2,2,IF(RFM_Customers[NetSpending]&lt;=RFM_Thresholds!$D$2,3,IF(RFM_Customers[NetSpending]&lt;=RFM_Thresholds!$E$2,4,5))))</f>
        <v>3</v>
      </c>
      <c r="K1797">
        <f t="shared" si="28"/>
        <v>5</v>
      </c>
    </row>
    <row r="1798" spans="1:11" x14ac:dyDescent="0.25">
      <c r="A1798">
        <v>16960</v>
      </c>
      <c r="B1798">
        <v>1990.8800000000008</v>
      </c>
      <c r="C1798">
        <v>21.45</v>
      </c>
      <c r="D1798">
        <v>1969.4300000000007</v>
      </c>
      <c r="E1798">
        <v>8</v>
      </c>
      <c r="F1798" s="1">
        <v>40848</v>
      </c>
      <c r="G1798">
        <v>39</v>
      </c>
      <c r="H1798">
        <f>IF(RFM_Customers[Recency]&lt;=RFM_Thresholds!$B$2,5, IF(RFM_Customers[Recency]&lt;=RFM_Thresholds!$C$2,4,IF(RFM_Customers[Recency]&lt;=RFM_Thresholds!$D$2,3,IF(RFM_Customers[Recency]&lt;=RFM_Thresholds!$E$2,2,1))))</f>
        <v>4</v>
      </c>
      <c r="I1798">
        <f>IF(RFM_Customers[Frequency]&lt;=RFM_Thresholds!$B$2,1, IF(RFM_Customers[Frequency]&lt;=RFM_Thresholds!$C$2,2,IF(RFM_Customers[Frequency]&lt;=RFM_Thresholds!$D$2,3,IF(RFM_Customers[Frequency]&lt;=RFM_Thresholds!$E$2,4,5))))</f>
        <v>1</v>
      </c>
      <c r="J1798">
        <f>IF(RFM_Customers[NetSpending]&lt;=RFM_Thresholds!$B$2,1, IF(RFM_Customers[NetSpending]&lt;=RFM_Thresholds!$C$2,2,IF(RFM_Customers[NetSpending]&lt;=RFM_Thresholds!$D$2,3,IF(RFM_Customers[NetSpending]&lt;=RFM_Thresholds!$E$2,4,5))))</f>
        <v>5</v>
      </c>
      <c r="K1798">
        <f t="shared" si="28"/>
        <v>10</v>
      </c>
    </row>
    <row r="1799" spans="1:11" x14ac:dyDescent="0.25">
      <c r="A1799">
        <v>16177</v>
      </c>
      <c r="B1799">
        <v>2247.31</v>
      </c>
      <c r="C1799">
        <v>105.70000000000002</v>
      </c>
      <c r="D1799">
        <v>2141.6099999999997</v>
      </c>
      <c r="E1799">
        <v>8</v>
      </c>
      <c r="F1799" s="1">
        <v>40836</v>
      </c>
      <c r="G1799">
        <v>51</v>
      </c>
      <c r="H1799">
        <f>IF(RFM_Customers[Recency]&lt;=RFM_Thresholds!$B$2,5, IF(RFM_Customers[Recency]&lt;=RFM_Thresholds!$C$2,4,IF(RFM_Customers[Recency]&lt;=RFM_Thresholds!$D$2,3,IF(RFM_Customers[Recency]&lt;=RFM_Thresholds!$E$2,2,1))))</f>
        <v>4</v>
      </c>
      <c r="I1799">
        <f>IF(RFM_Customers[Frequency]&lt;=RFM_Thresholds!$B$2,1, IF(RFM_Customers[Frequency]&lt;=RFM_Thresholds!$C$2,2,IF(RFM_Customers[Frequency]&lt;=RFM_Thresholds!$D$2,3,IF(RFM_Customers[Frequency]&lt;=RFM_Thresholds!$E$2,4,5))))</f>
        <v>1</v>
      </c>
      <c r="J1799">
        <f>IF(RFM_Customers[NetSpending]&lt;=RFM_Thresholds!$B$2,1, IF(RFM_Customers[NetSpending]&lt;=RFM_Thresholds!$C$2,2,IF(RFM_Customers[NetSpending]&lt;=RFM_Thresholds!$D$2,3,IF(RFM_Customers[NetSpending]&lt;=RFM_Thresholds!$E$2,4,5))))</f>
        <v>5</v>
      </c>
      <c r="K1799">
        <f t="shared" si="28"/>
        <v>10</v>
      </c>
    </row>
    <row r="1800" spans="1:11" x14ac:dyDescent="0.25">
      <c r="A1800">
        <v>12809</v>
      </c>
      <c r="B1800">
        <v>1755.9400000000003</v>
      </c>
      <c r="C1800">
        <v>50.600000000000009</v>
      </c>
      <c r="D1800">
        <v>1705.3400000000001</v>
      </c>
      <c r="E1800">
        <v>3</v>
      </c>
      <c r="F1800" s="1">
        <v>40709</v>
      </c>
      <c r="G1800">
        <v>178</v>
      </c>
      <c r="H1800">
        <f>IF(RFM_Customers[Recency]&lt;=RFM_Thresholds!$B$2,5, IF(RFM_Customers[Recency]&lt;=RFM_Thresholds!$C$2,4,IF(RFM_Customers[Recency]&lt;=RFM_Thresholds!$D$2,3,IF(RFM_Customers[Recency]&lt;=RFM_Thresholds!$E$2,2,1))))</f>
        <v>3</v>
      </c>
      <c r="I1800">
        <f>IF(RFM_Customers[Frequency]&lt;=RFM_Thresholds!$B$2,1, IF(RFM_Customers[Frequency]&lt;=RFM_Thresholds!$C$2,2,IF(RFM_Customers[Frequency]&lt;=RFM_Thresholds!$D$2,3,IF(RFM_Customers[Frequency]&lt;=RFM_Thresholds!$E$2,4,5))))</f>
        <v>1</v>
      </c>
      <c r="J1800">
        <f>IF(RFM_Customers[NetSpending]&lt;=RFM_Thresholds!$B$2,1, IF(RFM_Customers[NetSpending]&lt;=RFM_Thresholds!$C$2,2,IF(RFM_Customers[NetSpending]&lt;=RFM_Thresholds!$D$2,3,IF(RFM_Customers[NetSpending]&lt;=RFM_Thresholds!$E$2,4,5))))</f>
        <v>5</v>
      </c>
      <c r="K1800">
        <f t="shared" si="28"/>
        <v>9</v>
      </c>
    </row>
    <row r="1801" spans="1:11" x14ac:dyDescent="0.25">
      <c r="A1801">
        <v>15606</v>
      </c>
      <c r="B1801">
        <v>5230.989999999998</v>
      </c>
      <c r="C1801">
        <v>497.52</v>
      </c>
      <c r="D1801">
        <v>4733.4699999999975</v>
      </c>
      <c r="E1801">
        <v>17</v>
      </c>
      <c r="F1801" s="1">
        <v>40825</v>
      </c>
      <c r="G1801">
        <v>62</v>
      </c>
      <c r="H1801">
        <f>IF(RFM_Customers[Recency]&lt;=RFM_Thresholds!$B$2,5, IF(RFM_Customers[Recency]&lt;=RFM_Thresholds!$C$2,4,IF(RFM_Customers[Recency]&lt;=RFM_Thresholds!$D$2,3,IF(RFM_Customers[Recency]&lt;=RFM_Thresholds!$E$2,2,1))))</f>
        <v>3</v>
      </c>
      <c r="I1801">
        <f>IF(RFM_Customers[Frequency]&lt;=RFM_Thresholds!$B$2,1, IF(RFM_Customers[Frequency]&lt;=RFM_Thresholds!$C$2,2,IF(RFM_Customers[Frequency]&lt;=RFM_Thresholds!$D$2,3,IF(RFM_Customers[Frequency]&lt;=RFM_Thresholds!$E$2,4,5))))</f>
        <v>1</v>
      </c>
      <c r="J1801">
        <f>IF(RFM_Customers[NetSpending]&lt;=RFM_Thresholds!$B$2,1, IF(RFM_Customers[NetSpending]&lt;=RFM_Thresholds!$C$2,2,IF(RFM_Customers[NetSpending]&lt;=RFM_Thresholds!$D$2,3,IF(RFM_Customers[NetSpending]&lt;=RFM_Thresholds!$E$2,4,5))))</f>
        <v>5</v>
      </c>
      <c r="K1801">
        <f t="shared" si="28"/>
        <v>9</v>
      </c>
    </row>
    <row r="1802" spans="1:11" x14ac:dyDescent="0.25">
      <c r="A1802">
        <v>13593</v>
      </c>
      <c r="B1802">
        <v>5493.2899999999954</v>
      </c>
      <c r="C1802">
        <v>48.48</v>
      </c>
      <c r="D1802">
        <v>5444.8099999999959</v>
      </c>
      <c r="E1802">
        <v>14</v>
      </c>
      <c r="F1802" s="1">
        <v>40778</v>
      </c>
      <c r="G1802">
        <v>109</v>
      </c>
      <c r="H1802">
        <f>IF(RFM_Customers[Recency]&lt;=RFM_Thresholds!$B$2,5, IF(RFM_Customers[Recency]&lt;=RFM_Thresholds!$C$2,4,IF(RFM_Customers[Recency]&lt;=RFM_Thresholds!$D$2,3,IF(RFM_Customers[Recency]&lt;=RFM_Thresholds!$E$2,2,1))))</f>
        <v>3</v>
      </c>
      <c r="I1802">
        <f>IF(RFM_Customers[Frequency]&lt;=RFM_Thresholds!$B$2,1, IF(RFM_Customers[Frequency]&lt;=RFM_Thresholds!$C$2,2,IF(RFM_Customers[Frequency]&lt;=RFM_Thresholds!$D$2,3,IF(RFM_Customers[Frequency]&lt;=RFM_Thresholds!$E$2,4,5))))</f>
        <v>1</v>
      </c>
      <c r="J1802">
        <f>IF(RFM_Customers[NetSpending]&lt;=RFM_Thresholds!$B$2,1, IF(RFM_Customers[NetSpending]&lt;=RFM_Thresholds!$C$2,2,IF(RFM_Customers[NetSpending]&lt;=RFM_Thresholds!$D$2,3,IF(RFM_Customers[NetSpending]&lt;=RFM_Thresholds!$E$2,4,5))))</f>
        <v>5</v>
      </c>
      <c r="K1802">
        <f t="shared" si="28"/>
        <v>9</v>
      </c>
    </row>
    <row r="1803" spans="1:11" x14ac:dyDescent="0.25">
      <c r="A1803">
        <v>16520</v>
      </c>
      <c r="B1803">
        <v>2148.38</v>
      </c>
      <c r="C1803">
        <v>16.7</v>
      </c>
      <c r="D1803">
        <v>2131.6800000000003</v>
      </c>
      <c r="E1803">
        <v>6</v>
      </c>
      <c r="F1803" s="1">
        <v>40700</v>
      </c>
      <c r="G1803">
        <v>187</v>
      </c>
      <c r="H1803">
        <f>IF(RFM_Customers[Recency]&lt;=RFM_Thresholds!$B$2,5, IF(RFM_Customers[Recency]&lt;=RFM_Thresholds!$C$2,4,IF(RFM_Customers[Recency]&lt;=RFM_Thresholds!$D$2,3,IF(RFM_Customers[Recency]&lt;=RFM_Thresholds!$E$2,2,1))))</f>
        <v>3</v>
      </c>
      <c r="I1803">
        <f>IF(RFM_Customers[Frequency]&lt;=RFM_Thresholds!$B$2,1, IF(RFM_Customers[Frequency]&lt;=RFM_Thresholds!$C$2,2,IF(RFM_Customers[Frequency]&lt;=RFM_Thresholds!$D$2,3,IF(RFM_Customers[Frequency]&lt;=RFM_Thresholds!$E$2,4,5))))</f>
        <v>1</v>
      </c>
      <c r="J1803">
        <f>IF(RFM_Customers[NetSpending]&lt;=RFM_Thresholds!$B$2,1, IF(RFM_Customers[NetSpending]&lt;=RFM_Thresholds!$C$2,2,IF(RFM_Customers[NetSpending]&lt;=RFM_Thresholds!$D$2,3,IF(RFM_Customers[NetSpending]&lt;=RFM_Thresholds!$E$2,4,5))))</f>
        <v>5</v>
      </c>
      <c r="K1803">
        <f t="shared" si="28"/>
        <v>9</v>
      </c>
    </row>
    <row r="1804" spans="1:11" x14ac:dyDescent="0.25">
      <c r="A1804">
        <v>13793</v>
      </c>
      <c r="B1804">
        <v>96</v>
      </c>
      <c r="C1804">
        <v>0</v>
      </c>
      <c r="D1804">
        <v>96</v>
      </c>
      <c r="E1804">
        <v>1</v>
      </c>
      <c r="F1804" s="1">
        <v>40240</v>
      </c>
      <c r="G1804">
        <v>647</v>
      </c>
      <c r="H1804">
        <f>IF(RFM_Customers[Recency]&lt;=RFM_Thresholds!$B$2,5, IF(RFM_Customers[Recency]&lt;=RFM_Thresholds!$C$2,4,IF(RFM_Customers[Recency]&lt;=RFM_Thresholds!$D$2,3,IF(RFM_Customers[Recency]&lt;=RFM_Thresholds!$E$2,2,1))))</f>
        <v>1</v>
      </c>
      <c r="I1804">
        <f>IF(RFM_Customers[Frequency]&lt;=RFM_Thresholds!$B$2,1, IF(RFM_Customers[Frequency]&lt;=RFM_Thresholds!$C$2,2,IF(RFM_Customers[Frequency]&lt;=RFM_Thresholds!$D$2,3,IF(RFM_Customers[Frequency]&lt;=RFM_Thresholds!$E$2,4,5))))</f>
        <v>1</v>
      </c>
      <c r="J1804">
        <f>IF(RFM_Customers[NetSpending]&lt;=RFM_Thresholds!$B$2,1, IF(RFM_Customers[NetSpending]&lt;=RFM_Thresholds!$C$2,2,IF(RFM_Customers[NetSpending]&lt;=RFM_Thresholds!$D$2,3,IF(RFM_Customers[NetSpending]&lt;=RFM_Thresholds!$E$2,4,5))))</f>
        <v>3</v>
      </c>
      <c r="K1804">
        <f t="shared" si="28"/>
        <v>5</v>
      </c>
    </row>
    <row r="1805" spans="1:11" x14ac:dyDescent="0.25">
      <c r="A1805">
        <v>13663</v>
      </c>
      <c r="B1805">
        <v>2047.5100000000007</v>
      </c>
      <c r="C1805">
        <v>33.9</v>
      </c>
      <c r="D1805">
        <v>2013.6100000000006</v>
      </c>
      <c r="E1805">
        <v>5</v>
      </c>
      <c r="F1805" s="1">
        <v>40707</v>
      </c>
      <c r="G1805">
        <v>180</v>
      </c>
      <c r="H1805">
        <f>IF(RFM_Customers[Recency]&lt;=RFM_Thresholds!$B$2,5, IF(RFM_Customers[Recency]&lt;=RFM_Thresholds!$C$2,4,IF(RFM_Customers[Recency]&lt;=RFM_Thresholds!$D$2,3,IF(RFM_Customers[Recency]&lt;=RFM_Thresholds!$E$2,2,1))))</f>
        <v>3</v>
      </c>
      <c r="I1805">
        <f>IF(RFM_Customers[Frequency]&lt;=RFM_Thresholds!$B$2,1, IF(RFM_Customers[Frequency]&lt;=RFM_Thresholds!$C$2,2,IF(RFM_Customers[Frequency]&lt;=RFM_Thresholds!$D$2,3,IF(RFM_Customers[Frequency]&lt;=RFM_Thresholds!$E$2,4,5))))</f>
        <v>1</v>
      </c>
      <c r="J1805">
        <f>IF(RFM_Customers[NetSpending]&lt;=RFM_Thresholds!$B$2,1, IF(RFM_Customers[NetSpending]&lt;=RFM_Thresholds!$C$2,2,IF(RFM_Customers[NetSpending]&lt;=RFM_Thresholds!$D$2,3,IF(RFM_Customers[NetSpending]&lt;=RFM_Thresholds!$E$2,4,5))))</f>
        <v>5</v>
      </c>
      <c r="K1805">
        <f t="shared" si="28"/>
        <v>9</v>
      </c>
    </row>
    <row r="1806" spans="1:11" x14ac:dyDescent="0.25">
      <c r="A1806">
        <v>16947</v>
      </c>
      <c r="B1806">
        <v>955.20999999999992</v>
      </c>
      <c r="C1806">
        <v>58.480000000000004</v>
      </c>
      <c r="D1806">
        <v>896.73</v>
      </c>
      <c r="E1806">
        <v>5</v>
      </c>
      <c r="F1806" s="1">
        <v>40651</v>
      </c>
      <c r="G1806">
        <v>236</v>
      </c>
      <c r="H1806">
        <f>IF(RFM_Customers[Recency]&lt;=RFM_Thresholds!$B$2,5, IF(RFM_Customers[Recency]&lt;=RFM_Thresholds!$C$2,4,IF(RFM_Customers[Recency]&lt;=RFM_Thresholds!$D$2,3,IF(RFM_Customers[Recency]&lt;=RFM_Thresholds!$E$2,2,1))))</f>
        <v>2</v>
      </c>
      <c r="I1806">
        <f>IF(RFM_Customers[Frequency]&lt;=RFM_Thresholds!$B$2,1, IF(RFM_Customers[Frequency]&lt;=RFM_Thresholds!$C$2,2,IF(RFM_Customers[Frequency]&lt;=RFM_Thresholds!$D$2,3,IF(RFM_Customers[Frequency]&lt;=RFM_Thresholds!$E$2,4,5))))</f>
        <v>1</v>
      </c>
      <c r="J1806">
        <f>IF(RFM_Customers[NetSpending]&lt;=RFM_Thresholds!$B$2,1, IF(RFM_Customers[NetSpending]&lt;=RFM_Thresholds!$C$2,2,IF(RFM_Customers[NetSpending]&lt;=RFM_Thresholds!$D$2,3,IF(RFM_Customers[NetSpending]&lt;=RFM_Thresholds!$E$2,4,5))))</f>
        <v>5</v>
      </c>
      <c r="K1806">
        <f t="shared" si="28"/>
        <v>8</v>
      </c>
    </row>
    <row r="1807" spans="1:11" x14ac:dyDescent="0.25">
      <c r="A1807">
        <v>16099</v>
      </c>
      <c r="B1807">
        <v>1573.1999999999994</v>
      </c>
      <c r="C1807">
        <v>4.95</v>
      </c>
      <c r="D1807">
        <v>1568.2499999999995</v>
      </c>
      <c r="E1807">
        <v>7</v>
      </c>
      <c r="F1807" s="1">
        <v>40836</v>
      </c>
      <c r="G1807">
        <v>51</v>
      </c>
      <c r="H1807">
        <f>IF(RFM_Customers[Recency]&lt;=RFM_Thresholds!$B$2,5, IF(RFM_Customers[Recency]&lt;=RFM_Thresholds!$C$2,4,IF(RFM_Customers[Recency]&lt;=RFM_Thresholds!$D$2,3,IF(RFM_Customers[Recency]&lt;=RFM_Thresholds!$E$2,2,1))))</f>
        <v>4</v>
      </c>
      <c r="I1807">
        <f>IF(RFM_Customers[Frequency]&lt;=RFM_Thresholds!$B$2,1, IF(RFM_Customers[Frequency]&lt;=RFM_Thresholds!$C$2,2,IF(RFM_Customers[Frequency]&lt;=RFM_Thresholds!$D$2,3,IF(RFM_Customers[Frequency]&lt;=RFM_Thresholds!$E$2,4,5))))</f>
        <v>1</v>
      </c>
      <c r="J1807">
        <f>IF(RFM_Customers[NetSpending]&lt;=RFM_Thresholds!$B$2,1, IF(RFM_Customers[NetSpending]&lt;=RFM_Thresholds!$C$2,2,IF(RFM_Customers[NetSpending]&lt;=RFM_Thresholds!$D$2,3,IF(RFM_Customers[NetSpending]&lt;=RFM_Thresholds!$E$2,4,5))))</f>
        <v>5</v>
      </c>
      <c r="K1807">
        <f t="shared" si="28"/>
        <v>10</v>
      </c>
    </row>
    <row r="1808" spans="1:11" x14ac:dyDescent="0.25">
      <c r="A1808">
        <v>18148</v>
      </c>
      <c r="B1808">
        <v>112.85</v>
      </c>
      <c r="C1808">
        <v>0</v>
      </c>
      <c r="D1808">
        <v>112.85</v>
      </c>
      <c r="E1808">
        <v>1</v>
      </c>
      <c r="F1808" s="1">
        <v>40240</v>
      </c>
      <c r="G1808">
        <v>647</v>
      </c>
      <c r="H1808">
        <f>IF(RFM_Customers[Recency]&lt;=RFM_Thresholds!$B$2,5, IF(RFM_Customers[Recency]&lt;=RFM_Thresholds!$C$2,4,IF(RFM_Customers[Recency]&lt;=RFM_Thresholds!$D$2,3,IF(RFM_Customers[Recency]&lt;=RFM_Thresholds!$E$2,2,1))))</f>
        <v>1</v>
      </c>
      <c r="I1808">
        <f>IF(RFM_Customers[Frequency]&lt;=RFM_Thresholds!$B$2,1, IF(RFM_Customers[Frequency]&lt;=RFM_Thresholds!$C$2,2,IF(RFM_Customers[Frequency]&lt;=RFM_Thresholds!$D$2,3,IF(RFM_Customers[Frequency]&lt;=RFM_Thresholds!$E$2,4,5))))</f>
        <v>1</v>
      </c>
      <c r="J1808">
        <f>IF(RFM_Customers[NetSpending]&lt;=RFM_Thresholds!$B$2,1, IF(RFM_Customers[NetSpending]&lt;=RFM_Thresholds!$C$2,2,IF(RFM_Customers[NetSpending]&lt;=RFM_Thresholds!$D$2,3,IF(RFM_Customers[NetSpending]&lt;=RFM_Thresholds!$E$2,4,5))))</f>
        <v>3</v>
      </c>
      <c r="K1808">
        <f t="shared" si="28"/>
        <v>5</v>
      </c>
    </row>
    <row r="1809" spans="1:11" x14ac:dyDescent="0.25">
      <c r="A1809">
        <v>12907</v>
      </c>
      <c r="B1809">
        <v>508.90999999999991</v>
      </c>
      <c r="C1809">
        <v>68.550000000000011</v>
      </c>
      <c r="D1809">
        <v>440.3599999999999</v>
      </c>
      <c r="E1809">
        <v>2</v>
      </c>
      <c r="F1809" s="1">
        <v>40491</v>
      </c>
      <c r="G1809">
        <v>396</v>
      </c>
      <c r="H1809">
        <f>IF(RFM_Customers[Recency]&lt;=RFM_Thresholds!$B$2,5, IF(RFM_Customers[Recency]&lt;=RFM_Thresholds!$C$2,4,IF(RFM_Customers[Recency]&lt;=RFM_Thresholds!$D$2,3,IF(RFM_Customers[Recency]&lt;=RFM_Thresholds!$E$2,2,1))))</f>
        <v>2</v>
      </c>
      <c r="I1809">
        <f>IF(RFM_Customers[Frequency]&lt;=RFM_Thresholds!$B$2,1, IF(RFM_Customers[Frequency]&lt;=RFM_Thresholds!$C$2,2,IF(RFM_Customers[Frequency]&lt;=RFM_Thresholds!$D$2,3,IF(RFM_Customers[Frequency]&lt;=RFM_Thresholds!$E$2,4,5))))</f>
        <v>1</v>
      </c>
      <c r="J1809">
        <f>IF(RFM_Customers[NetSpending]&lt;=RFM_Thresholds!$B$2,1, IF(RFM_Customers[NetSpending]&lt;=RFM_Thresholds!$C$2,2,IF(RFM_Customers[NetSpending]&lt;=RFM_Thresholds!$D$2,3,IF(RFM_Customers[NetSpending]&lt;=RFM_Thresholds!$E$2,4,5))))</f>
        <v>5</v>
      </c>
      <c r="K1809">
        <f t="shared" si="28"/>
        <v>8</v>
      </c>
    </row>
    <row r="1810" spans="1:11" x14ac:dyDescent="0.25">
      <c r="A1810">
        <v>17020</v>
      </c>
      <c r="B1810">
        <v>935.62000000000046</v>
      </c>
      <c r="C1810">
        <v>0</v>
      </c>
      <c r="D1810">
        <v>935.62000000000046</v>
      </c>
      <c r="E1810">
        <v>2</v>
      </c>
      <c r="F1810" s="1">
        <v>40344</v>
      </c>
      <c r="G1810">
        <v>543</v>
      </c>
      <c r="H1810">
        <f>IF(RFM_Customers[Recency]&lt;=RFM_Thresholds!$B$2,5, IF(RFM_Customers[Recency]&lt;=RFM_Thresholds!$C$2,4,IF(RFM_Customers[Recency]&lt;=RFM_Thresholds!$D$2,3,IF(RFM_Customers[Recency]&lt;=RFM_Thresholds!$E$2,2,1))))</f>
        <v>1</v>
      </c>
      <c r="I1810">
        <f>IF(RFM_Customers[Frequency]&lt;=RFM_Thresholds!$B$2,1, IF(RFM_Customers[Frequency]&lt;=RFM_Thresholds!$C$2,2,IF(RFM_Customers[Frequency]&lt;=RFM_Thresholds!$D$2,3,IF(RFM_Customers[Frequency]&lt;=RFM_Thresholds!$E$2,4,5))))</f>
        <v>1</v>
      </c>
      <c r="J1810">
        <f>IF(RFM_Customers[NetSpending]&lt;=RFM_Thresholds!$B$2,1, IF(RFM_Customers[NetSpending]&lt;=RFM_Thresholds!$C$2,2,IF(RFM_Customers[NetSpending]&lt;=RFM_Thresholds!$D$2,3,IF(RFM_Customers[NetSpending]&lt;=RFM_Thresholds!$E$2,4,5))))</f>
        <v>5</v>
      </c>
      <c r="K1810">
        <f t="shared" si="28"/>
        <v>7</v>
      </c>
    </row>
    <row r="1811" spans="1:11" x14ac:dyDescent="0.25">
      <c r="A1811">
        <v>13873</v>
      </c>
      <c r="B1811">
        <v>1038.92</v>
      </c>
      <c r="C1811">
        <v>7.9</v>
      </c>
      <c r="D1811">
        <v>1031.02</v>
      </c>
      <c r="E1811">
        <v>8</v>
      </c>
      <c r="F1811" s="1">
        <v>40767</v>
      </c>
      <c r="G1811">
        <v>120</v>
      </c>
      <c r="H1811">
        <f>IF(RFM_Customers[Recency]&lt;=RFM_Thresholds!$B$2,5, IF(RFM_Customers[Recency]&lt;=RFM_Thresholds!$C$2,4,IF(RFM_Customers[Recency]&lt;=RFM_Thresholds!$D$2,3,IF(RFM_Customers[Recency]&lt;=RFM_Thresholds!$E$2,2,1))))</f>
        <v>3</v>
      </c>
      <c r="I1811">
        <f>IF(RFM_Customers[Frequency]&lt;=RFM_Thresholds!$B$2,1, IF(RFM_Customers[Frequency]&lt;=RFM_Thresholds!$C$2,2,IF(RFM_Customers[Frequency]&lt;=RFM_Thresholds!$D$2,3,IF(RFM_Customers[Frequency]&lt;=RFM_Thresholds!$E$2,4,5))))</f>
        <v>1</v>
      </c>
      <c r="J1811">
        <f>IF(RFM_Customers[NetSpending]&lt;=RFM_Thresholds!$B$2,1, IF(RFM_Customers[NetSpending]&lt;=RFM_Thresholds!$C$2,2,IF(RFM_Customers[NetSpending]&lt;=RFM_Thresholds!$D$2,3,IF(RFM_Customers[NetSpending]&lt;=RFM_Thresholds!$E$2,4,5))))</f>
        <v>5</v>
      </c>
      <c r="K1811">
        <f t="shared" si="28"/>
        <v>9</v>
      </c>
    </row>
    <row r="1812" spans="1:11" x14ac:dyDescent="0.25">
      <c r="A1812">
        <v>13294</v>
      </c>
      <c r="B1812">
        <v>1689.5300000000002</v>
      </c>
      <c r="C1812">
        <v>0</v>
      </c>
      <c r="D1812">
        <v>1689.5300000000002</v>
      </c>
      <c r="E1812">
        <v>3</v>
      </c>
      <c r="F1812" s="1">
        <v>40697</v>
      </c>
      <c r="G1812">
        <v>190</v>
      </c>
      <c r="H1812">
        <f>IF(RFM_Customers[Recency]&lt;=RFM_Thresholds!$B$2,5, IF(RFM_Customers[Recency]&lt;=RFM_Thresholds!$C$2,4,IF(RFM_Customers[Recency]&lt;=RFM_Thresholds!$D$2,3,IF(RFM_Customers[Recency]&lt;=RFM_Thresholds!$E$2,2,1))))</f>
        <v>3</v>
      </c>
      <c r="I1812">
        <f>IF(RFM_Customers[Frequency]&lt;=RFM_Thresholds!$B$2,1, IF(RFM_Customers[Frequency]&lt;=RFM_Thresholds!$C$2,2,IF(RFM_Customers[Frequency]&lt;=RFM_Thresholds!$D$2,3,IF(RFM_Customers[Frequency]&lt;=RFM_Thresholds!$E$2,4,5))))</f>
        <v>1</v>
      </c>
      <c r="J1812">
        <f>IF(RFM_Customers[NetSpending]&lt;=RFM_Thresholds!$B$2,1, IF(RFM_Customers[NetSpending]&lt;=RFM_Thresholds!$C$2,2,IF(RFM_Customers[NetSpending]&lt;=RFM_Thresholds!$D$2,3,IF(RFM_Customers[NetSpending]&lt;=RFM_Thresholds!$E$2,4,5))))</f>
        <v>5</v>
      </c>
      <c r="K1812">
        <f t="shared" si="28"/>
        <v>9</v>
      </c>
    </row>
    <row r="1813" spans="1:11" x14ac:dyDescent="0.25">
      <c r="A1813">
        <v>12594</v>
      </c>
      <c r="B1813">
        <v>5090.1100000000051</v>
      </c>
      <c r="C1813">
        <v>45.599999999999994</v>
      </c>
      <c r="D1813">
        <v>5044.5100000000048</v>
      </c>
      <c r="E1813">
        <v>15</v>
      </c>
      <c r="F1813" s="1">
        <v>40849</v>
      </c>
      <c r="G1813">
        <v>38</v>
      </c>
      <c r="H1813">
        <f>IF(RFM_Customers[Recency]&lt;=RFM_Thresholds!$B$2,5, IF(RFM_Customers[Recency]&lt;=RFM_Thresholds!$C$2,4,IF(RFM_Customers[Recency]&lt;=RFM_Thresholds!$D$2,3,IF(RFM_Customers[Recency]&lt;=RFM_Thresholds!$E$2,2,1))))</f>
        <v>4</v>
      </c>
      <c r="I1813">
        <f>IF(RFM_Customers[Frequency]&lt;=RFM_Thresholds!$B$2,1, IF(RFM_Customers[Frequency]&lt;=RFM_Thresholds!$C$2,2,IF(RFM_Customers[Frequency]&lt;=RFM_Thresholds!$D$2,3,IF(RFM_Customers[Frequency]&lt;=RFM_Thresholds!$E$2,4,5))))</f>
        <v>1</v>
      </c>
      <c r="J1813">
        <f>IF(RFM_Customers[NetSpending]&lt;=RFM_Thresholds!$B$2,1, IF(RFM_Customers[NetSpending]&lt;=RFM_Thresholds!$C$2,2,IF(RFM_Customers[NetSpending]&lt;=RFM_Thresholds!$D$2,3,IF(RFM_Customers[NetSpending]&lt;=RFM_Thresholds!$E$2,4,5))))</f>
        <v>5</v>
      </c>
      <c r="K1813">
        <f t="shared" si="28"/>
        <v>10</v>
      </c>
    </row>
    <row r="1814" spans="1:11" x14ac:dyDescent="0.25">
      <c r="A1814">
        <v>16461</v>
      </c>
      <c r="B1814">
        <v>1545.8300000000015</v>
      </c>
      <c r="C1814">
        <v>0</v>
      </c>
      <c r="D1814">
        <v>1545.8300000000015</v>
      </c>
      <c r="E1814">
        <v>3</v>
      </c>
      <c r="F1814" s="1">
        <v>40709</v>
      </c>
      <c r="G1814">
        <v>178</v>
      </c>
      <c r="H1814">
        <f>IF(RFM_Customers[Recency]&lt;=RFM_Thresholds!$B$2,5, IF(RFM_Customers[Recency]&lt;=RFM_Thresholds!$C$2,4,IF(RFM_Customers[Recency]&lt;=RFM_Thresholds!$D$2,3,IF(RFM_Customers[Recency]&lt;=RFM_Thresholds!$E$2,2,1))))</f>
        <v>3</v>
      </c>
      <c r="I1814">
        <f>IF(RFM_Customers[Frequency]&lt;=RFM_Thresholds!$B$2,1, IF(RFM_Customers[Frequency]&lt;=RFM_Thresholds!$C$2,2,IF(RFM_Customers[Frequency]&lt;=RFM_Thresholds!$D$2,3,IF(RFM_Customers[Frequency]&lt;=RFM_Thresholds!$E$2,4,5))))</f>
        <v>1</v>
      </c>
      <c r="J1814">
        <f>IF(RFM_Customers[NetSpending]&lt;=RFM_Thresholds!$B$2,1, IF(RFM_Customers[NetSpending]&lt;=RFM_Thresholds!$C$2,2,IF(RFM_Customers[NetSpending]&lt;=RFM_Thresholds!$D$2,3,IF(RFM_Customers[NetSpending]&lt;=RFM_Thresholds!$E$2,4,5))))</f>
        <v>5</v>
      </c>
      <c r="K1814">
        <f t="shared" si="28"/>
        <v>9</v>
      </c>
    </row>
    <row r="1815" spans="1:11" x14ac:dyDescent="0.25">
      <c r="A1815">
        <v>16636</v>
      </c>
      <c r="B1815">
        <v>3802.0399999999986</v>
      </c>
      <c r="C1815">
        <v>0</v>
      </c>
      <c r="D1815">
        <v>3802.0399999999986</v>
      </c>
      <c r="E1815">
        <v>4</v>
      </c>
      <c r="F1815" s="1">
        <v>40448</v>
      </c>
      <c r="G1815">
        <v>439</v>
      </c>
      <c r="H1815">
        <f>IF(RFM_Customers[Recency]&lt;=RFM_Thresholds!$B$2,5, IF(RFM_Customers[Recency]&lt;=RFM_Thresholds!$C$2,4,IF(RFM_Customers[Recency]&lt;=RFM_Thresholds!$D$2,3,IF(RFM_Customers[Recency]&lt;=RFM_Thresholds!$E$2,2,1))))</f>
        <v>1</v>
      </c>
      <c r="I1815">
        <f>IF(RFM_Customers[Frequency]&lt;=RFM_Thresholds!$B$2,1, IF(RFM_Customers[Frequency]&lt;=RFM_Thresholds!$C$2,2,IF(RFM_Customers[Frequency]&lt;=RFM_Thresholds!$D$2,3,IF(RFM_Customers[Frequency]&lt;=RFM_Thresholds!$E$2,4,5))))</f>
        <v>1</v>
      </c>
      <c r="J1815">
        <f>IF(RFM_Customers[NetSpending]&lt;=RFM_Thresholds!$B$2,1, IF(RFM_Customers[NetSpending]&lt;=RFM_Thresholds!$C$2,2,IF(RFM_Customers[NetSpending]&lt;=RFM_Thresholds!$D$2,3,IF(RFM_Customers[NetSpending]&lt;=RFM_Thresholds!$E$2,4,5))))</f>
        <v>5</v>
      </c>
      <c r="K1815">
        <f t="shared" si="28"/>
        <v>7</v>
      </c>
    </row>
    <row r="1816" spans="1:11" x14ac:dyDescent="0.25">
      <c r="A1816">
        <v>13214</v>
      </c>
      <c r="B1816">
        <v>3264.2299999999941</v>
      </c>
      <c r="C1816">
        <v>0</v>
      </c>
      <c r="D1816">
        <v>3264.2299999999941</v>
      </c>
      <c r="E1816">
        <v>7</v>
      </c>
      <c r="F1816" s="1">
        <v>40469</v>
      </c>
      <c r="G1816">
        <v>418</v>
      </c>
      <c r="H1816">
        <f>IF(RFM_Customers[Recency]&lt;=RFM_Thresholds!$B$2,5, IF(RFM_Customers[Recency]&lt;=RFM_Thresholds!$C$2,4,IF(RFM_Customers[Recency]&lt;=RFM_Thresholds!$D$2,3,IF(RFM_Customers[Recency]&lt;=RFM_Thresholds!$E$2,2,1))))</f>
        <v>1</v>
      </c>
      <c r="I1816">
        <f>IF(RFM_Customers[Frequency]&lt;=RFM_Thresholds!$B$2,1, IF(RFM_Customers[Frequency]&lt;=RFM_Thresholds!$C$2,2,IF(RFM_Customers[Frequency]&lt;=RFM_Thresholds!$D$2,3,IF(RFM_Customers[Frequency]&lt;=RFM_Thresholds!$E$2,4,5))))</f>
        <v>1</v>
      </c>
      <c r="J1816">
        <f>IF(RFM_Customers[NetSpending]&lt;=RFM_Thresholds!$B$2,1, IF(RFM_Customers[NetSpending]&lt;=RFM_Thresholds!$C$2,2,IF(RFM_Customers[NetSpending]&lt;=RFM_Thresholds!$D$2,3,IF(RFM_Customers[NetSpending]&lt;=RFM_Thresholds!$E$2,4,5))))</f>
        <v>5</v>
      </c>
      <c r="K1816">
        <f t="shared" si="28"/>
        <v>7</v>
      </c>
    </row>
    <row r="1817" spans="1:11" x14ac:dyDescent="0.25">
      <c r="A1817">
        <v>13722</v>
      </c>
      <c r="B1817">
        <v>5635.4099999999962</v>
      </c>
      <c r="C1817">
        <v>6.25</v>
      </c>
      <c r="D1817">
        <v>5629.1599999999962</v>
      </c>
      <c r="E1817">
        <v>10</v>
      </c>
      <c r="F1817" s="1">
        <v>40755</v>
      </c>
      <c r="G1817">
        <v>132</v>
      </c>
      <c r="H1817">
        <f>IF(RFM_Customers[Recency]&lt;=RFM_Thresholds!$B$2,5, IF(RFM_Customers[Recency]&lt;=RFM_Thresholds!$C$2,4,IF(RFM_Customers[Recency]&lt;=RFM_Thresholds!$D$2,3,IF(RFM_Customers[Recency]&lt;=RFM_Thresholds!$E$2,2,1))))</f>
        <v>3</v>
      </c>
      <c r="I1817">
        <f>IF(RFM_Customers[Frequency]&lt;=RFM_Thresholds!$B$2,1, IF(RFM_Customers[Frequency]&lt;=RFM_Thresholds!$C$2,2,IF(RFM_Customers[Frequency]&lt;=RFM_Thresholds!$D$2,3,IF(RFM_Customers[Frequency]&lt;=RFM_Thresholds!$E$2,4,5))))</f>
        <v>1</v>
      </c>
      <c r="J1817">
        <f>IF(RFM_Customers[NetSpending]&lt;=RFM_Thresholds!$B$2,1, IF(RFM_Customers[NetSpending]&lt;=RFM_Thresholds!$C$2,2,IF(RFM_Customers[NetSpending]&lt;=RFM_Thresholds!$D$2,3,IF(RFM_Customers[NetSpending]&lt;=RFM_Thresholds!$E$2,4,5))))</f>
        <v>5</v>
      </c>
      <c r="K1817">
        <f t="shared" si="28"/>
        <v>9</v>
      </c>
    </row>
    <row r="1818" spans="1:11" x14ac:dyDescent="0.25">
      <c r="A1818">
        <v>13595</v>
      </c>
      <c r="B1818">
        <v>784.48000000000047</v>
      </c>
      <c r="C1818">
        <v>0</v>
      </c>
      <c r="D1818">
        <v>784.48000000000047</v>
      </c>
      <c r="E1818">
        <v>3</v>
      </c>
      <c r="F1818" s="1">
        <v>40370</v>
      </c>
      <c r="G1818">
        <v>517</v>
      </c>
      <c r="H1818">
        <f>IF(RFM_Customers[Recency]&lt;=RFM_Thresholds!$B$2,5, IF(RFM_Customers[Recency]&lt;=RFM_Thresholds!$C$2,4,IF(RFM_Customers[Recency]&lt;=RFM_Thresholds!$D$2,3,IF(RFM_Customers[Recency]&lt;=RFM_Thresholds!$E$2,2,1))))</f>
        <v>1</v>
      </c>
      <c r="I1818">
        <f>IF(RFM_Customers[Frequency]&lt;=RFM_Thresholds!$B$2,1, IF(RFM_Customers[Frequency]&lt;=RFM_Thresholds!$C$2,2,IF(RFM_Customers[Frequency]&lt;=RFM_Thresholds!$D$2,3,IF(RFM_Customers[Frequency]&lt;=RFM_Thresholds!$E$2,4,5))))</f>
        <v>1</v>
      </c>
      <c r="J1818">
        <f>IF(RFM_Customers[NetSpending]&lt;=RFM_Thresholds!$B$2,1, IF(RFM_Customers[NetSpending]&lt;=RFM_Thresholds!$C$2,2,IF(RFM_Customers[NetSpending]&lt;=RFM_Thresholds!$D$2,3,IF(RFM_Customers[NetSpending]&lt;=RFM_Thresholds!$E$2,4,5))))</f>
        <v>5</v>
      </c>
      <c r="K1818">
        <f t="shared" si="28"/>
        <v>7</v>
      </c>
    </row>
    <row r="1819" spans="1:11" x14ac:dyDescent="0.25">
      <c r="A1819">
        <v>14142</v>
      </c>
      <c r="B1819">
        <v>671.34</v>
      </c>
      <c r="C1819">
        <v>15.4</v>
      </c>
      <c r="D1819">
        <v>655.94</v>
      </c>
      <c r="E1819">
        <v>2</v>
      </c>
      <c r="F1819" s="1">
        <v>40513</v>
      </c>
      <c r="G1819">
        <v>374</v>
      </c>
      <c r="H1819">
        <f>IF(RFM_Customers[Recency]&lt;=RFM_Thresholds!$B$2,5, IF(RFM_Customers[Recency]&lt;=RFM_Thresholds!$C$2,4,IF(RFM_Customers[Recency]&lt;=RFM_Thresholds!$D$2,3,IF(RFM_Customers[Recency]&lt;=RFM_Thresholds!$E$2,2,1))))</f>
        <v>2</v>
      </c>
      <c r="I1819">
        <f>IF(RFM_Customers[Frequency]&lt;=RFM_Thresholds!$B$2,1, IF(RFM_Customers[Frequency]&lt;=RFM_Thresholds!$C$2,2,IF(RFM_Customers[Frequency]&lt;=RFM_Thresholds!$D$2,3,IF(RFM_Customers[Frequency]&lt;=RFM_Thresholds!$E$2,4,5))))</f>
        <v>1</v>
      </c>
      <c r="J1819">
        <f>IF(RFM_Customers[NetSpending]&lt;=RFM_Thresholds!$B$2,1, IF(RFM_Customers[NetSpending]&lt;=RFM_Thresholds!$C$2,2,IF(RFM_Customers[NetSpending]&lt;=RFM_Thresholds!$D$2,3,IF(RFM_Customers[NetSpending]&lt;=RFM_Thresholds!$E$2,4,5))))</f>
        <v>5</v>
      </c>
      <c r="K1819">
        <f t="shared" si="28"/>
        <v>8</v>
      </c>
    </row>
    <row r="1820" spans="1:11" x14ac:dyDescent="0.25">
      <c r="A1820">
        <v>18152</v>
      </c>
      <c r="B1820">
        <v>426.69</v>
      </c>
      <c r="C1820">
        <v>0</v>
      </c>
      <c r="D1820">
        <v>426.69</v>
      </c>
      <c r="E1820">
        <v>1</v>
      </c>
      <c r="F1820" s="1">
        <v>40240</v>
      </c>
      <c r="G1820">
        <v>647</v>
      </c>
      <c r="H1820">
        <f>IF(RFM_Customers[Recency]&lt;=RFM_Thresholds!$B$2,5, IF(RFM_Customers[Recency]&lt;=RFM_Thresholds!$C$2,4,IF(RFM_Customers[Recency]&lt;=RFM_Thresholds!$D$2,3,IF(RFM_Customers[Recency]&lt;=RFM_Thresholds!$E$2,2,1))))</f>
        <v>1</v>
      </c>
      <c r="I1820">
        <f>IF(RFM_Customers[Frequency]&lt;=RFM_Thresholds!$B$2,1, IF(RFM_Customers[Frequency]&lt;=RFM_Thresholds!$C$2,2,IF(RFM_Customers[Frequency]&lt;=RFM_Thresholds!$D$2,3,IF(RFM_Customers[Frequency]&lt;=RFM_Thresholds!$E$2,4,5))))</f>
        <v>1</v>
      </c>
      <c r="J1820">
        <f>IF(RFM_Customers[NetSpending]&lt;=RFM_Thresholds!$B$2,1, IF(RFM_Customers[NetSpending]&lt;=RFM_Thresholds!$C$2,2,IF(RFM_Customers[NetSpending]&lt;=RFM_Thresholds!$D$2,3,IF(RFM_Customers[NetSpending]&lt;=RFM_Thresholds!$E$2,4,5))))</f>
        <v>5</v>
      </c>
      <c r="K1820">
        <f t="shared" si="28"/>
        <v>7</v>
      </c>
    </row>
    <row r="1821" spans="1:11" x14ac:dyDescent="0.25">
      <c r="A1821">
        <v>16285</v>
      </c>
      <c r="B1821">
        <v>176.89999999999995</v>
      </c>
      <c r="C1821">
        <v>0</v>
      </c>
      <c r="D1821">
        <v>176.89999999999995</v>
      </c>
      <c r="E1821">
        <v>1</v>
      </c>
      <c r="F1821" s="1">
        <v>40240</v>
      </c>
      <c r="G1821">
        <v>647</v>
      </c>
      <c r="H1821">
        <f>IF(RFM_Customers[Recency]&lt;=RFM_Thresholds!$B$2,5, IF(RFM_Customers[Recency]&lt;=RFM_Thresholds!$C$2,4,IF(RFM_Customers[Recency]&lt;=RFM_Thresholds!$D$2,3,IF(RFM_Customers[Recency]&lt;=RFM_Thresholds!$E$2,2,1))))</f>
        <v>1</v>
      </c>
      <c r="I1821">
        <f>IF(RFM_Customers[Frequency]&lt;=RFM_Thresholds!$B$2,1, IF(RFM_Customers[Frequency]&lt;=RFM_Thresholds!$C$2,2,IF(RFM_Customers[Frequency]&lt;=RFM_Thresholds!$D$2,3,IF(RFM_Customers[Frequency]&lt;=RFM_Thresholds!$E$2,4,5))))</f>
        <v>1</v>
      </c>
      <c r="J1821">
        <f>IF(RFM_Customers[NetSpending]&lt;=RFM_Thresholds!$B$2,1, IF(RFM_Customers[NetSpending]&lt;=RFM_Thresholds!$C$2,2,IF(RFM_Customers[NetSpending]&lt;=RFM_Thresholds!$D$2,3,IF(RFM_Customers[NetSpending]&lt;=RFM_Thresholds!$E$2,4,5))))</f>
        <v>3</v>
      </c>
      <c r="K1821">
        <f t="shared" si="28"/>
        <v>5</v>
      </c>
    </row>
    <row r="1822" spans="1:11" x14ac:dyDescent="0.25">
      <c r="A1822">
        <v>14157</v>
      </c>
      <c r="B1822">
        <v>978.68999999999983</v>
      </c>
      <c r="C1822">
        <v>32.450000000000003</v>
      </c>
      <c r="D1822">
        <v>946.23999999999978</v>
      </c>
      <c r="E1822">
        <v>5</v>
      </c>
      <c r="F1822" s="1">
        <v>40867</v>
      </c>
      <c r="G1822">
        <v>20</v>
      </c>
      <c r="H1822">
        <f>IF(RFM_Customers[Recency]&lt;=RFM_Thresholds!$B$2,5, IF(RFM_Customers[Recency]&lt;=RFM_Thresholds!$C$2,4,IF(RFM_Customers[Recency]&lt;=RFM_Thresholds!$D$2,3,IF(RFM_Customers[Recency]&lt;=RFM_Thresholds!$E$2,2,1))))</f>
        <v>5</v>
      </c>
      <c r="I1822">
        <f>IF(RFM_Customers[Frequency]&lt;=RFM_Thresholds!$B$2,1, IF(RFM_Customers[Frequency]&lt;=RFM_Thresholds!$C$2,2,IF(RFM_Customers[Frequency]&lt;=RFM_Thresholds!$D$2,3,IF(RFM_Customers[Frequency]&lt;=RFM_Thresholds!$E$2,4,5))))</f>
        <v>1</v>
      </c>
      <c r="J1822">
        <f>IF(RFM_Customers[NetSpending]&lt;=RFM_Thresholds!$B$2,1, IF(RFM_Customers[NetSpending]&lt;=RFM_Thresholds!$C$2,2,IF(RFM_Customers[NetSpending]&lt;=RFM_Thresholds!$D$2,3,IF(RFM_Customers[NetSpending]&lt;=RFM_Thresholds!$E$2,4,5))))</f>
        <v>5</v>
      </c>
      <c r="K1822">
        <f t="shared" si="28"/>
        <v>11</v>
      </c>
    </row>
    <row r="1823" spans="1:11" x14ac:dyDescent="0.25">
      <c r="A1823">
        <v>15875</v>
      </c>
      <c r="B1823">
        <v>108.51999999999998</v>
      </c>
      <c r="C1823">
        <v>0</v>
      </c>
      <c r="D1823">
        <v>108.51999999999998</v>
      </c>
      <c r="E1823">
        <v>1</v>
      </c>
      <c r="F1823" s="1">
        <v>40240</v>
      </c>
      <c r="G1823">
        <v>647</v>
      </c>
      <c r="H1823">
        <f>IF(RFM_Customers[Recency]&lt;=RFM_Thresholds!$B$2,5, IF(RFM_Customers[Recency]&lt;=RFM_Thresholds!$C$2,4,IF(RFM_Customers[Recency]&lt;=RFM_Thresholds!$D$2,3,IF(RFM_Customers[Recency]&lt;=RFM_Thresholds!$E$2,2,1))))</f>
        <v>1</v>
      </c>
      <c r="I1823">
        <f>IF(RFM_Customers[Frequency]&lt;=RFM_Thresholds!$B$2,1, IF(RFM_Customers[Frequency]&lt;=RFM_Thresholds!$C$2,2,IF(RFM_Customers[Frequency]&lt;=RFM_Thresholds!$D$2,3,IF(RFM_Customers[Frequency]&lt;=RFM_Thresholds!$E$2,4,5))))</f>
        <v>1</v>
      </c>
      <c r="J1823">
        <f>IF(RFM_Customers[NetSpending]&lt;=RFM_Thresholds!$B$2,1, IF(RFM_Customers[NetSpending]&lt;=RFM_Thresholds!$C$2,2,IF(RFM_Customers[NetSpending]&lt;=RFM_Thresholds!$D$2,3,IF(RFM_Customers[NetSpending]&lt;=RFM_Thresholds!$E$2,4,5))))</f>
        <v>3</v>
      </c>
      <c r="K1823">
        <f t="shared" si="28"/>
        <v>5</v>
      </c>
    </row>
    <row r="1824" spans="1:11" x14ac:dyDescent="0.25">
      <c r="A1824">
        <v>13835</v>
      </c>
      <c r="B1824">
        <v>1095.2700000000002</v>
      </c>
      <c r="C1824">
        <v>50.45</v>
      </c>
      <c r="D1824">
        <v>1044.8200000000002</v>
      </c>
      <c r="E1824">
        <v>7</v>
      </c>
      <c r="F1824" s="1">
        <v>40861</v>
      </c>
      <c r="G1824">
        <v>26</v>
      </c>
      <c r="H1824">
        <f>IF(RFM_Customers[Recency]&lt;=RFM_Thresholds!$B$2,5, IF(RFM_Customers[Recency]&lt;=RFM_Thresholds!$C$2,4,IF(RFM_Customers[Recency]&lt;=RFM_Thresholds!$D$2,3,IF(RFM_Customers[Recency]&lt;=RFM_Thresholds!$E$2,2,1))))</f>
        <v>4</v>
      </c>
      <c r="I1824">
        <f>IF(RFM_Customers[Frequency]&lt;=RFM_Thresholds!$B$2,1, IF(RFM_Customers[Frequency]&lt;=RFM_Thresholds!$C$2,2,IF(RFM_Customers[Frequency]&lt;=RFM_Thresholds!$D$2,3,IF(RFM_Customers[Frequency]&lt;=RFM_Thresholds!$E$2,4,5))))</f>
        <v>1</v>
      </c>
      <c r="J1824">
        <f>IF(RFM_Customers[NetSpending]&lt;=RFM_Thresholds!$B$2,1, IF(RFM_Customers[NetSpending]&lt;=RFM_Thresholds!$C$2,2,IF(RFM_Customers[NetSpending]&lt;=RFM_Thresholds!$D$2,3,IF(RFM_Customers[NetSpending]&lt;=RFM_Thresholds!$E$2,4,5))))</f>
        <v>5</v>
      </c>
      <c r="K1824">
        <f t="shared" si="28"/>
        <v>10</v>
      </c>
    </row>
    <row r="1825" spans="1:11" x14ac:dyDescent="0.25">
      <c r="A1825">
        <v>13377</v>
      </c>
      <c r="B1825">
        <v>1552.8800000000003</v>
      </c>
      <c r="C1825">
        <v>57.45</v>
      </c>
      <c r="D1825">
        <v>1495.4300000000003</v>
      </c>
      <c r="E1825">
        <v>2</v>
      </c>
      <c r="F1825" s="1">
        <v>40490</v>
      </c>
      <c r="G1825">
        <v>397</v>
      </c>
      <c r="H1825">
        <f>IF(RFM_Customers[Recency]&lt;=RFM_Thresholds!$B$2,5, IF(RFM_Customers[Recency]&lt;=RFM_Thresholds!$C$2,4,IF(RFM_Customers[Recency]&lt;=RFM_Thresholds!$D$2,3,IF(RFM_Customers[Recency]&lt;=RFM_Thresholds!$E$2,2,1))))</f>
        <v>2</v>
      </c>
      <c r="I1825">
        <f>IF(RFM_Customers[Frequency]&lt;=RFM_Thresholds!$B$2,1, IF(RFM_Customers[Frequency]&lt;=RFM_Thresholds!$C$2,2,IF(RFM_Customers[Frequency]&lt;=RFM_Thresholds!$D$2,3,IF(RFM_Customers[Frequency]&lt;=RFM_Thresholds!$E$2,4,5))))</f>
        <v>1</v>
      </c>
      <c r="J1825">
        <f>IF(RFM_Customers[NetSpending]&lt;=RFM_Thresholds!$B$2,1, IF(RFM_Customers[NetSpending]&lt;=RFM_Thresholds!$C$2,2,IF(RFM_Customers[NetSpending]&lt;=RFM_Thresholds!$D$2,3,IF(RFM_Customers[NetSpending]&lt;=RFM_Thresholds!$E$2,4,5))))</f>
        <v>5</v>
      </c>
      <c r="K1825">
        <f t="shared" si="28"/>
        <v>8</v>
      </c>
    </row>
    <row r="1826" spans="1:11" x14ac:dyDescent="0.25">
      <c r="A1826">
        <v>17049</v>
      </c>
      <c r="B1826">
        <v>9942.5299999999806</v>
      </c>
      <c r="C1826">
        <v>353.69999999999993</v>
      </c>
      <c r="D1826">
        <v>9588.8299999999854</v>
      </c>
      <c r="E1826">
        <v>19</v>
      </c>
      <c r="F1826" s="1">
        <v>40884</v>
      </c>
      <c r="G1826">
        <v>3</v>
      </c>
      <c r="H1826">
        <f>IF(RFM_Customers[Recency]&lt;=RFM_Thresholds!$B$2,5, IF(RFM_Customers[Recency]&lt;=RFM_Thresholds!$C$2,4,IF(RFM_Customers[Recency]&lt;=RFM_Thresholds!$D$2,3,IF(RFM_Customers[Recency]&lt;=RFM_Thresholds!$E$2,2,1))))</f>
        <v>5</v>
      </c>
      <c r="I1826">
        <f>IF(RFM_Customers[Frequency]&lt;=RFM_Thresholds!$B$2,1, IF(RFM_Customers[Frequency]&lt;=RFM_Thresholds!$C$2,2,IF(RFM_Customers[Frequency]&lt;=RFM_Thresholds!$D$2,3,IF(RFM_Customers[Frequency]&lt;=RFM_Thresholds!$E$2,4,5))))</f>
        <v>1</v>
      </c>
      <c r="J1826">
        <f>IF(RFM_Customers[NetSpending]&lt;=RFM_Thresholds!$B$2,1, IF(RFM_Customers[NetSpending]&lt;=RFM_Thresholds!$C$2,2,IF(RFM_Customers[NetSpending]&lt;=RFM_Thresholds!$D$2,3,IF(RFM_Customers[NetSpending]&lt;=RFM_Thresholds!$E$2,4,5))))</f>
        <v>5</v>
      </c>
      <c r="K1826">
        <f t="shared" si="28"/>
        <v>11</v>
      </c>
    </row>
    <row r="1827" spans="1:11" x14ac:dyDescent="0.25">
      <c r="A1827">
        <v>17930</v>
      </c>
      <c r="B1827">
        <v>4275.2199999999993</v>
      </c>
      <c r="C1827">
        <v>32.299999999999997</v>
      </c>
      <c r="D1827">
        <v>4242.9199999999992</v>
      </c>
      <c r="E1827">
        <v>13</v>
      </c>
      <c r="F1827" s="1">
        <v>40851</v>
      </c>
      <c r="G1827">
        <v>36</v>
      </c>
      <c r="H1827">
        <f>IF(RFM_Customers[Recency]&lt;=RFM_Thresholds!$B$2,5, IF(RFM_Customers[Recency]&lt;=RFM_Thresholds!$C$2,4,IF(RFM_Customers[Recency]&lt;=RFM_Thresholds!$D$2,3,IF(RFM_Customers[Recency]&lt;=RFM_Thresholds!$E$2,2,1))))</f>
        <v>4</v>
      </c>
      <c r="I1827">
        <f>IF(RFM_Customers[Frequency]&lt;=RFM_Thresholds!$B$2,1, IF(RFM_Customers[Frequency]&lt;=RFM_Thresholds!$C$2,2,IF(RFM_Customers[Frequency]&lt;=RFM_Thresholds!$D$2,3,IF(RFM_Customers[Frequency]&lt;=RFM_Thresholds!$E$2,4,5))))</f>
        <v>1</v>
      </c>
      <c r="J1827">
        <f>IF(RFM_Customers[NetSpending]&lt;=RFM_Thresholds!$B$2,1, IF(RFM_Customers[NetSpending]&lt;=RFM_Thresholds!$C$2,2,IF(RFM_Customers[NetSpending]&lt;=RFM_Thresholds!$D$2,3,IF(RFM_Customers[NetSpending]&lt;=RFM_Thresholds!$E$2,4,5))))</f>
        <v>5</v>
      </c>
      <c r="K1827">
        <f t="shared" si="28"/>
        <v>10</v>
      </c>
    </row>
    <row r="1828" spans="1:11" x14ac:dyDescent="0.25">
      <c r="A1828">
        <v>15084</v>
      </c>
      <c r="B1828">
        <v>965.2</v>
      </c>
      <c r="C1828">
        <v>0</v>
      </c>
      <c r="D1828">
        <v>965.2</v>
      </c>
      <c r="E1828">
        <v>2</v>
      </c>
      <c r="F1828" s="1">
        <v>40507</v>
      </c>
      <c r="G1828">
        <v>380</v>
      </c>
      <c r="H1828">
        <f>IF(RFM_Customers[Recency]&lt;=RFM_Thresholds!$B$2,5, IF(RFM_Customers[Recency]&lt;=RFM_Thresholds!$C$2,4,IF(RFM_Customers[Recency]&lt;=RFM_Thresholds!$D$2,3,IF(RFM_Customers[Recency]&lt;=RFM_Thresholds!$E$2,2,1))))</f>
        <v>2</v>
      </c>
      <c r="I1828">
        <f>IF(RFM_Customers[Frequency]&lt;=RFM_Thresholds!$B$2,1, IF(RFM_Customers[Frequency]&lt;=RFM_Thresholds!$C$2,2,IF(RFM_Customers[Frequency]&lt;=RFM_Thresholds!$D$2,3,IF(RFM_Customers[Frequency]&lt;=RFM_Thresholds!$E$2,4,5))))</f>
        <v>1</v>
      </c>
      <c r="J1828">
        <f>IF(RFM_Customers[NetSpending]&lt;=RFM_Thresholds!$B$2,1, IF(RFM_Customers[NetSpending]&lt;=RFM_Thresholds!$C$2,2,IF(RFM_Customers[NetSpending]&lt;=RFM_Thresholds!$D$2,3,IF(RFM_Customers[NetSpending]&lt;=RFM_Thresholds!$E$2,4,5))))</f>
        <v>5</v>
      </c>
      <c r="K1828">
        <f t="shared" si="28"/>
        <v>8</v>
      </c>
    </row>
    <row r="1829" spans="1:11" x14ac:dyDescent="0.25">
      <c r="A1829">
        <v>14097</v>
      </c>
      <c r="B1829">
        <v>422.8599999999999</v>
      </c>
      <c r="C1829">
        <v>0</v>
      </c>
      <c r="D1829">
        <v>422.8599999999999</v>
      </c>
      <c r="E1829">
        <v>2</v>
      </c>
      <c r="F1829" s="1">
        <v>40405</v>
      </c>
      <c r="G1829">
        <v>482</v>
      </c>
      <c r="H1829">
        <f>IF(RFM_Customers[Recency]&lt;=RFM_Thresholds!$B$2,5, IF(RFM_Customers[Recency]&lt;=RFM_Thresholds!$C$2,4,IF(RFM_Customers[Recency]&lt;=RFM_Thresholds!$D$2,3,IF(RFM_Customers[Recency]&lt;=RFM_Thresholds!$E$2,2,1))))</f>
        <v>1</v>
      </c>
      <c r="I1829">
        <f>IF(RFM_Customers[Frequency]&lt;=RFM_Thresholds!$B$2,1, IF(RFM_Customers[Frequency]&lt;=RFM_Thresholds!$C$2,2,IF(RFM_Customers[Frequency]&lt;=RFM_Thresholds!$D$2,3,IF(RFM_Customers[Frequency]&lt;=RFM_Thresholds!$E$2,4,5))))</f>
        <v>1</v>
      </c>
      <c r="J1829">
        <f>IF(RFM_Customers[NetSpending]&lt;=RFM_Thresholds!$B$2,1, IF(RFM_Customers[NetSpending]&lt;=RFM_Thresholds!$C$2,2,IF(RFM_Customers[NetSpending]&lt;=RFM_Thresholds!$D$2,3,IF(RFM_Customers[NetSpending]&lt;=RFM_Thresholds!$E$2,4,5))))</f>
        <v>5</v>
      </c>
      <c r="K1829">
        <f t="shared" si="28"/>
        <v>7</v>
      </c>
    </row>
    <row r="1830" spans="1:11" x14ac:dyDescent="0.25">
      <c r="A1830">
        <v>18151</v>
      </c>
      <c r="B1830">
        <v>1879.4399999999998</v>
      </c>
      <c r="C1830">
        <v>25.5</v>
      </c>
      <c r="D1830">
        <v>1853.9399999999998</v>
      </c>
      <c r="E1830">
        <v>6</v>
      </c>
      <c r="F1830" s="1">
        <v>40752</v>
      </c>
      <c r="G1830">
        <v>135</v>
      </c>
      <c r="H1830">
        <f>IF(RFM_Customers[Recency]&lt;=RFM_Thresholds!$B$2,5, IF(RFM_Customers[Recency]&lt;=RFM_Thresholds!$C$2,4,IF(RFM_Customers[Recency]&lt;=RFM_Thresholds!$D$2,3,IF(RFM_Customers[Recency]&lt;=RFM_Thresholds!$E$2,2,1))))</f>
        <v>3</v>
      </c>
      <c r="I1830">
        <f>IF(RFM_Customers[Frequency]&lt;=RFM_Thresholds!$B$2,1, IF(RFM_Customers[Frequency]&lt;=RFM_Thresholds!$C$2,2,IF(RFM_Customers[Frequency]&lt;=RFM_Thresholds!$D$2,3,IF(RFM_Customers[Frequency]&lt;=RFM_Thresholds!$E$2,4,5))))</f>
        <v>1</v>
      </c>
      <c r="J1830">
        <f>IF(RFM_Customers[NetSpending]&lt;=RFM_Thresholds!$B$2,1, IF(RFM_Customers[NetSpending]&lt;=RFM_Thresholds!$C$2,2,IF(RFM_Customers[NetSpending]&lt;=RFM_Thresholds!$D$2,3,IF(RFM_Customers[NetSpending]&lt;=RFM_Thresholds!$E$2,4,5))))</f>
        <v>5</v>
      </c>
      <c r="K1830">
        <f t="shared" si="28"/>
        <v>9</v>
      </c>
    </row>
    <row r="1831" spans="1:11" x14ac:dyDescent="0.25">
      <c r="A1831">
        <v>13879</v>
      </c>
      <c r="B1831">
        <v>395.5</v>
      </c>
      <c r="C1831">
        <v>0</v>
      </c>
      <c r="D1831">
        <v>395.5</v>
      </c>
      <c r="E1831">
        <v>1</v>
      </c>
      <c r="F1831" s="1">
        <v>40241</v>
      </c>
      <c r="G1831">
        <v>646</v>
      </c>
      <c r="H1831">
        <f>IF(RFM_Customers[Recency]&lt;=RFM_Thresholds!$B$2,5, IF(RFM_Customers[Recency]&lt;=RFM_Thresholds!$C$2,4,IF(RFM_Customers[Recency]&lt;=RFM_Thresholds!$D$2,3,IF(RFM_Customers[Recency]&lt;=RFM_Thresholds!$E$2,2,1))))</f>
        <v>1</v>
      </c>
      <c r="I1831">
        <f>IF(RFM_Customers[Frequency]&lt;=RFM_Thresholds!$B$2,1, IF(RFM_Customers[Frequency]&lt;=RFM_Thresholds!$C$2,2,IF(RFM_Customers[Frequency]&lt;=RFM_Thresholds!$D$2,3,IF(RFM_Customers[Frequency]&lt;=RFM_Thresholds!$E$2,4,5))))</f>
        <v>1</v>
      </c>
      <c r="J1831">
        <f>IF(RFM_Customers[NetSpending]&lt;=RFM_Thresholds!$B$2,1, IF(RFM_Customers[NetSpending]&lt;=RFM_Thresholds!$C$2,2,IF(RFM_Customers[NetSpending]&lt;=RFM_Thresholds!$D$2,3,IF(RFM_Customers[NetSpending]&lt;=RFM_Thresholds!$E$2,4,5))))</f>
        <v>4</v>
      </c>
      <c r="K1831">
        <f t="shared" si="28"/>
        <v>6</v>
      </c>
    </row>
    <row r="1832" spans="1:11" x14ac:dyDescent="0.25">
      <c r="A1832">
        <v>16859</v>
      </c>
      <c r="B1832">
        <v>1932.4100000000003</v>
      </c>
      <c r="C1832">
        <v>274.66999999999996</v>
      </c>
      <c r="D1832">
        <v>1657.74</v>
      </c>
      <c r="E1832">
        <v>7</v>
      </c>
      <c r="F1832" s="1">
        <v>40742</v>
      </c>
      <c r="G1832">
        <v>145</v>
      </c>
      <c r="H1832">
        <f>IF(RFM_Customers[Recency]&lt;=RFM_Thresholds!$B$2,5, IF(RFM_Customers[Recency]&lt;=RFM_Thresholds!$C$2,4,IF(RFM_Customers[Recency]&lt;=RFM_Thresholds!$D$2,3,IF(RFM_Customers[Recency]&lt;=RFM_Thresholds!$E$2,2,1))))</f>
        <v>3</v>
      </c>
      <c r="I1832">
        <f>IF(RFM_Customers[Frequency]&lt;=RFM_Thresholds!$B$2,1, IF(RFM_Customers[Frequency]&lt;=RFM_Thresholds!$C$2,2,IF(RFM_Customers[Frequency]&lt;=RFM_Thresholds!$D$2,3,IF(RFM_Customers[Frequency]&lt;=RFM_Thresholds!$E$2,4,5))))</f>
        <v>1</v>
      </c>
      <c r="J1832">
        <f>IF(RFM_Customers[NetSpending]&lt;=RFM_Thresholds!$B$2,1, IF(RFM_Customers[NetSpending]&lt;=RFM_Thresholds!$C$2,2,IF(RFM_Customers[NetSpending]&lt;=RFM_Thresholds!$D$2,3,IF(RFM_Customers[NetSpending]&lt;=RFM_Thresholds!$E$2,4,5))))</f>
        <v>5</v>
      </c>
      <c r="K1832">
        <f t="shared" si="28"/>
        <v>9</v>
      </c>
    </row>
    <row r="1833" spans="1:11" x14ac:dyDescent="0.25">
      <c r="A1833">
        <v>18272</v>
      </c>
      <c r="B1833">
        <v>4385.9799999999977</v>
      </c>
      <c r="C1833">
        <v>38.65</v>
      </c>
      <c r="D1833">
        <v>4347.3299999999981</v>
      </c>
      <c r="E1833">
        <v>9</v>
      </c>
      <c r="F1833" s="1">
        <v>40884</v>
      </c>
      <c r="G1833">
        <v>3</v>
      </c>
      <c r="H1833">
        <f>IF(RFM_Customers[Recency]&lt;=RFM_Thresholds!$B$2,5, IF(RFM_Customers[Recency]&lt;=RFM_Thresholds!$C$2,4,IF(RFM_Customers[Recency]&lt;=RFM_Thresholds!$D$2,3,IF(RFM_Customers[Recency]&lt;=RFM_Thresholds!$E$2,2,1))))</f>
        <v>5</v>
      </c>
      <c r="I1833">
        <f>IF(RFM_Customers[Frequency]&lt;=RFM_Thresholds!$B$2,1, IF(RFM_Customers[Frequency]&lt;=RFM_Thresholds!$C$2,2,IF(RFM_Customers[Frequency]&lt;=RFM_Thresholds!$D$2,3,IF(RFM_Customers[Frequency]&lt;=RFM_Thresholds!$E$2,4,5))))</f>
        <v>1</v>
      </c>
      <c r="J1833">
        <f>IF(RFM_Customers[NetSpending]&lt;=RFM_Thresholds!$B$2,1, IF(RFM_Customers[NetSpending]&lt;=RFM_Thresholds!$C$2,2,IF(RFM_Customers[NetSpending]&lt;=RFM_Thresholds!$D$2,3,IF(RFM_Customers[NetSpending]&lt;=RFM_Thresholds!$E$2,4,5))))</f>
        <v>5</v>
      </c>
      <c r="K1833">
        <f t="shared" si="28"/>
        <v>11</v>
      </c>
    </row>
    <row r="1834" spans="1:11" x14ac:dyDescent="0.25">
      <c r="A1834">
        <v>17847</v>
      </c>
      <c r="B1834">
        <v>129.69</v>
      </c>
      <c r="C1834">
        <v>0</v>
      </c>
      <c r="D1834">
        <v>129.69</v>
      </c>
      <c r="E1834">
        <v>2</v>
      </c>
      <c r="F1834" s="1">
        <v>40371</v>
      </c>
      <c r="G1834">
        <v>516</v>
      </c>
      <c r="H1834">
        <f>IF(RFM_Customers[Recency]&lt;=RFM_Thresholds!$B$2,5, IF(RFM_Customers[Recency]&lt;=RFM_Thresholds!$C$2,4,IF(RFM_Customers[Recency]&lt;=RFM_Thresholds!$D$2,3,IF(RFM_Customers[Recency]&lt;=RFM_Thresholds!$E$2,2,1))))</f>
        <v>1</v>
      </c>
      <c r="I1834">
        <f>IF(RFM_Customers[Frequency]&lt;=RFM_Thresholds!$B$2,1, IF(RFM_Customers[Frequency]&lt;=RFM_Thresholds!$C$2,2,IF(RFM_Customers[Frequency]&lt;=RFM_Thresholds!$D$2,3,IF(RFM_Customers[Frequency]&lt;=RFM_Thresholds!$E$2,4,5))))</f>
        <v>1</v>
      </c>
      <c r="J1834">
        <f>IF(RFM_Customers[NetSpending]&lt;=RFM_Thresholds!$B$2,1, IF(RFM_Customers[NetSpending]&lt;=RFM_Thresholds!$C$2,2,IF(RFM_Customers[NetSpending]&lt;=RFM_Thresholds!$D$2,3,IF(RFM_Customers[NetSpending]&lt;=RFM_Thresholds!$E$2,4,5))))</f>
        <v>3</v>
      </c>
      <c r="K1834">
        <f t="shared" si="28"/>
        <v>5</v>
      </c>
    </row>
    <row r="1835" spans="1:11" x14ac:dyDescent="0.25">
      <c r="A1835">
        <v>14018</v>
      </c>
      <c r="B1835">
        <v>367.15</v>
      </c>
      <c r="C1835">
        <v>0</v>
      </c>
      <c r="D1835">
        <v>367.15</v>
      </c>
      <c r="E1835">
        <v>1</v>
      </c>
      <c r="F1835" s="1">
        <v>40241</v>
      </c>
      <c r="G1835">
        <v>646</v>
      </c>
      <c r="H1835">
        <f>IF(RFM_Customers[Recency]&lt;=RFM_Thresholds!$B$2,5, IF(RFM_Customers[Recency]&lt;=RFM_Thresholds!$C$2,4,IF(RFM_Customers[Recency]&lt;=RFM_Thresholds!$D$2,3,IF(RFM_Customers[Recency]&lt;=RFM_Thresholds!$E$2,2,1))))</f>
        <v>1</v>
      </c>
      <c r="I1835">
        <f>IF(RFM_Customers[Frequency]&lt;=RFM_Thresholds!$B$2,1, IF(RFM_Customers[Frequency]&lt;=RFM_Thresholds!$C$2,2,IF(RFM_Customers[Frequency]&lt;=RFM_Thresholds!$D$2,3,IF(RFM_Customers[Frequency]&lt;=RFM_Thresholds!$E$2,4,5))))</f>
        <v>1</v>
      </c>
      <c r="J1835">
        <f>IF(RFM_Customers[NetSpending]&lt;=RFM_Thresholds!$B$2,1, IF(RFM_Customers[NetSpending]&lt;=RFM_Thresholds!$C$2,2,IF(RFM_Customers[NetSpending]&lt;=RFM_Thresholds!$D$2,3,IF(RFM_Customers[NetSpending]&lt;=RFM_Thresholds!$E$2,4,5))))</f>
        <v>4</v>
      </c>
      <c r="K1835">
        <f t="shared" si="28"/>
        <v>6</v>
      </c>
    </row>
    <row r="1836" spans="1:11" x14ac:dyDescent="0.25">
      <c r="A1836">
        <v>14426</v>
      </c>
      <c r="B1836">
        <v>11727.939999999999</v>
      </c>
      <c r="C1836">
        <v>623.97000000000014</v>
      </c>
      <c r="D1836">
        <v>11103.969999999992</v>
      </c>
      <c r="E1836">
        <v>17</v>
      </c>
      <c r="F1836" s="1">
        <v>40863</v>
      </c>
      <c r="G1836">
        <v>24</v>
      </c>
      <c r="H1836">
        <f>IF(RFM_Customers[Recency]&lt;=RFM_Thresholds!$B$2,5, IF(RFM_Customers[Recency]&lt;=RFM_Thresholds!$C$2,4,IF(RFM_Customers[Recency]&lt;=RFM_Thresholds!$D$2,3,IF(RFM_Customers[Recency]&lt;=RFM_Thresholds!$E$2,2,1))))</f>
        <v>4</v>
      </c>
      <c r="I1836">
        <f>IF(RFM_Customers[Frequency]&lt;=RFM_Thresholds!$B$2,1, IF(RFM_Customers[Frequency]&lt;=RFM_Thresholds!$C$2,2,IF(RFM_Customers[Frequency]&lt;=RFM_Thresholds!$D$2,3,IF(RFM_Customers[Frequency]&lt;=RFM_Thresholds!$E$2,4,5))))</f>
        <v>1</v>
      </c>
      <c r="J1836">
        <f>IF(RFM_Customers[NetSpending]&lt;=RFM_Thresholds!$B$2,1, IF(RFM_Customers[NetSpending]&lt;=RFM_Thresholds!$C$2,2,IF(RFM_Customers[NetSpending]&lt;=RFM_Thresholds!$D$2,3,IF(RFM_Customers[NetSpending]&lt;=RFM_Thresholds!$E$2,4,5))))</f>
        <v>5</v>
      </c>
      <c r="K1836">
        <f t="shared" si="28"/>
        <v>10</v>
      </c>
    </row>
    <row r="1837" spans="1:11" x14ac:dyDescent="0.25">
      <c r="A1837">
        <v>13881</v>
      </c>
      <c r="B1837">
        <v>45179.1</v>
      </c>
      <c r="C1837">
        <v>786.6</v>
      </c>
      <c r="D1837">
        <v>44392.500000000007</v>
      </c>
      <c r="E1837">
        <v>43</v>
      </c>
      <c r="F1837" s="1">
        <v>40883</v>
      </c>
      <c r="G1837">
        <v>4</v>
      </c>
      <c r="H1837">
        <f>IF(RFM_Customers[Recency]&lt;=RFM_Thresholds!$B$2,5, IF(RFM_Customers[Recency]&lt;=RFM_Thresholds!$C$2,4,IF(RFM_Customers[Recency]&lt;=RFM_Thresholds!$D$2,3,IF(RFM_Customers[Recency]&lt;=RFM_Thresholds!$E$2,2,1))))</f>
        <v>5</v>
      </c>
      <c r="I1837">
        <f>IF(RFM_Customers[Frequency]&lt;=RFM_Thresholds!$B$2,1, IF(RFM_Customers[Frequency]&lt;=RFM_Thresholds!$C$2,2,IF(RFM_Customers[Frequency]&lt;=RFM_Thresholds!$D$2,3,IF(RFM_Customers[Frequency]&lt;=RFM_Thresholds!$E$2,4,5))))</f>
        <v>2</v>
      </c>
      <c r="J1837">
        <f>IF(RFM_Customers[NetSpending]&lt;=RFM_Thresholds!$B$2,1, IF(RFM_Customers[NetSpending]&lt;=RFM_Thresholds!$C$2,2,IF(RFM_Customers[NetSpending]&lt;=RFM_Thresholds!$D$2,3,IF(RFM_Customers[NetSpending]&lt;=RFM_Thresholds!$E$2,4,5))))</f>
        <v>5</v>
      </c>
      <c r="K1837">
        <f t="shared" si="28"/>
        <v>12</v>
      </c>
    </row>
    <row r="1838" spans="1:11" x14ac:dyDescent="0.25">
      <c r="A1838">
        <v>17159</v>
      </c>
      <c r="B1838">
        <v>2099.5900000000006</v>
      </c>
      <c r="C1838">
        <v>4.1500000000000004</v>
      </c>
      <c r="D1838">
        <v>2095.44</v>
      </c>
      <c r="E1838">
        <v>5</v>
      </c>
      <c r="F1838" s="1">
        <v>40865</v>
      </c>
      <c r="G1838">
        <v>22</v>
      </c>
      <c r="H1838">
        <f>IF(RFM_Customers[Recency]&lt;=RFM_Thresholds!$B$2,5, IF(RFM_Customers[Recency]&lt;=RFM_Thresholds!$C$2,4,IF(RFM_Customers[Recency]&lt;=RFM_Thresholds!$D$2,3,IF(RFM_Customers[Recency]&lt;=RFM_Thresholds!$E$2,2,1))))</f>
        <v>4</v>
      </c>
      <c r="I1838">
        <f>IF(RFM_Customers[Frequency]&lt;=RFM_Thresholds!$B$2,1, IF(RFM_Customers[Frequency]&lt;=RFM_Thresholds!$C$2,2,IF(RFM_Customers[Frequency]&lt;=RFM_Thresholds!$D$2,3,IF(RFM_Customers[Frequency]&lt;=RFM_Thresholds!$E$2,4,5))))</f>
        <v>1</v>
      </c>
      <c r="J1838">
        <f>IF(RFM_Customers[NetSpending]&lt;=RFM_Thresholds!$B$2,1, IF(RFM_Customers[NetSpending]&lt;=RFM_Thresholds!$C$2,2,IF(RFM_Customers[NetSpending]&lt;=RFM_Thresholds!$D$2,3,IF(RFM_Customers[NetSpending]&lt;=RFM_Thresholds!$E$2,4,5))))</f>
        <v>5</v>
      </c>
      <c r="K1838">
        <f t="shared" si="28"/>
        <v>10</v>
      </c>
    </row>
    <row r="1839" spans="1:11" x14ac:dyDescent="0.25">
      <c r="A1839">
        <v>16096</v>
      </c>
      <c r="B1839">
        <v>1584.97</v>
      </c>
      <c r="C1839">
        <v>0</v>
      </c>
      <c r="D1839">
        <v>1584.97</v>
      </c>
      <c r="E1839">
        <v>4</v>
      </c>
      <c r="F1839" s="1">
        <v>40622</v>
      </c>
      <c r="G1839">
        <v>265</v>
      </c>
      <c r="H1839">
        <f>IF(RFM_Customers[Recency]&lt;=RFM_Thresholds!$B$2,5, IF(RFM_Customers[Recency]&lt;=RFM_Thresholds!$C$2,4,IF(RFM_Customers[Recency]&lt;=RFM_Thresholds!$D$2,3,IF(RFM_Customers[Recency]&lt;=RFM_Thresholds!$E$2,2,1))))</f>
        <v>2</v>
      </c>
      <c r="I1839">
        <f>IF(RFM_Customers[Frequency]&lt;=RFM_Thresholds!$B$2,1, IF(RFM_Customers[Frequency]&lt;=RFM_Thresholds!$C$2,2,IF(RFM_Customers[Frequency]&lt;=RFM_Thresholds!$D$2,3,IF(RFM_Customers[Frequency]&lt;=RFM_Thresholds!$E$2,4,5))))</f>
        <v>1</v>
      </c>
      <c r="J1839">
        <f>IF(RFM_Customers[NetSpending]&lt;=RFM_Thresholds!$B$2,1, IF(RFM_Customers[NetSpending]&lt;=RFM_Thresholds!$C$2,2,IF(RFM_Customers[NetSpending]&lt;=RFM_Thresholds!$D$2,3,IF(RFM_Customers[NetSpending]&lt;=RFM_Thresholds!$E$2,4,5))))</f>
        <v>5</v>
      </c>
      <c r="K1839">
        <f t="shared" si="28"/>
        <v>8</v>
      </c>
    </row>
    <row r="1840" spans="1:11" x14ac:dyDescent="0.25">
      <c r="A1840">
        <v>15030</v>
      </c>
      <c r="B1840">
        <v>1979.91</v>
      </c>
      <c r="C1840">
        <v>15.25</v>
      </c>
      <c r="D1840">
        <v>1964.66</v>
      </c>
      <c r="E1840">
        <v>8</v>
      </c>
      <c r="F1840" s="1">
        <v>40815</v>
      </c>
      <c r="G1840">
        <v>72</v>
      </c>
      <c r="H1840">
        <f>IF(RFM_Customers[Recency]&lt;=RFM_Thresholds!$B$2,5, IF(RFM_Customers[Recency]&lt;=RFM_Thresholds!$C$2,4,IF(RFM_Customers[Recency]&lt;=RFM_Thresholds!$D$2,3,IF(RFM_Customers[Recency]&lt;=RFM_Thresholds!$E$2,2,1))))</f>
        <v>3</v>
      </c>
      <c r="I1840">
        <f>IF(RFM_Customers[Frequency]&lt;=RFM_Thresholds!$B$2,1, IF(RFM_Customers[Frequency]&lt;=RFM_Thresholds!$C$2,2,IF(RFM_Customers[Frequency]&lt;=RFM_Thresholds!$D$2,3,IF(RFM_Customers[Frequency]&lt;=RFM_Thresholds!$E$2,4,5))))</f>
        <v>1</v>
      </c>
      <c r="J1840">
        <f>IF(RFM_Customers[NetSpending]&lt;=RFM_Thresholds!$B$2,1, IF(RFM_Customers[NetSpending]&lt;=RFM_Thresholds!$C$2,2,IF(RFM_Customers[NetSpending]&lt;=RFM_Thresholds!$D$2,3,IF(RFM_Customers[NetSpending]&lt;=RFM_Thresholds!$E$2,4,5))))</f>
        <v>5</v>
      </c>
      <c r="K1840">
        <f t="shared" si="28"/>
        <v>9</v>
      </c>
    </row>
    <row r="1841" spans="1:11" x14ac:dyDescent="0.25">
      <c r="A1841">
        <v>17448</v>
      </c>
      <c r="B1841">
        <v>14523.669999999982</v>
      </c>
      <c r="C1841">
        <v>4361.29</v>
      </c>
      <c r="D1841">
        <v>10162.379999999979</v>
      </c>
      <c r="E1841">
        <v>46</v>
      </c>
      <c r="F1841" s="1">
        <v>40389</v>
      </c>
      <c r="G1841">
        <v>498</v>
      </c>
      <c r="H1841">
        <f>IF(RFM_Customers[Recency]&lt;=RFM_Thresholds!$B$2,5, IF(RFM_Customers[Recency]&lt;=RFM_Thresholds!$C$2,4,IF(RFM_Customers[Recency]&lt;=RFM_Thresholds!$D$2,3,IF(RFM_Customers[Recency]&lt;=RFM_Thresholds!$E$2,2,1))))</f>
        <v>1</v>
      </c>
      <c r="I1841">
        <f>IF(RFM_Customers[Frequency]&lt;=RFM_Thresholds!$B$2,1, IF(RFM_Customers[Frequency]&lt;=RFM_Thresholds!$C$2,2,IF(RFM_Customers[Frequency]&lt;=RFM_Thresholds!$D$2,3,IF(RFM_Customers[Frequency]&lt;=RFM_Thresholds!$E$2,4,5))))</f>
        <v>2</v>
      </c>
      <c r="J1841">
        <f>IF(RFM_Customers[NetSpending]&lt;=RFM_Thresholds!$B$2,1, IF(RFM_Customers[NetSpending]&lt;=RFM_Thresholds!$C$2,2,IF(RFM_Customers[NetSpending]&lt;=RFM_Thresholds!$D$2,3,IF(RFM_Customers[NetSpending]&lt;=RFM_Thresholds!$E$2,4,5))))</f>
        <v>5</v>
      </c>
      <c r="K1841">
        <f t="shared" si="28"/>
        <v>8</v>
      </c>
    </row>
    <row r="1842" spans="1:11" x14ac:dyDescent="0.25">
      <c r="A1842">
        <v>12371</v>
      </c>
      <c r="B1842">
        <v>4067.3799999999983</v>
      </c>
      <c r="C1842">
        <v>0</v>
      </c>
      <c r="D1842">
        <v>4067.3799999999983</v>
      </c>
      <c r="E1842">
        <v>5</v>
      </c>
      <c r="F1842" s="1">
        <v>40842</v>
      </c>
      <c r="G1842">
        <v>45</v>
      </c>
      <c r="H1842">
        <f>IF(RFM_Customers[Recency]&lt;=RFM_Thresholds!$B$2,5, IF(RFM_Customers[Recency]&lt;=RFM_Thresholds!$C$2,4,IF(RFM_Customers[Recency]&lt;=RFM_Thresholds!$D$2,3,IF(RFM_Customers[Recency]&lt;=RFM_Thresholds!$E$2,2,1))))</f>
        <v>4</v>
      </c>
      <c r="I1842">
        <f>IF(RFM_Customers[Frequency]&lt;=RFM_Thresholds!$B$2,1, IF(RFM_Customers[Frequency]&lt;=RFM_Thresholds!$C$2,2,IF(RFM_Customers[Frequency]&lt;=RFM_Thresholds!$D$2,3,IF(RFM_Customers[Frequency]&lt;=RFM_Thresholds!$E$2,4,5))))</f>
        <v>1</v>
      </c>
      <c r="J1842">
        <f>IF(RFM_Customers[NetSpending]&lt;=RFM_Thresholds!$B$2,1, IF(RFM_Customers[NetSpending]&lt;=RFM_Thresholds!$C$2,2,IF(RFM_Customers[NetSpending]&lt;=RFM_Thresholds!$D$2,3,IF(RFM_Customers[NetSpending]&lt;=RFM_Thresholds!$E$2,4,5))))</f>
        <v>5</v>
      </c>
      <c r="K1842">
        <f t="shared" si="28"/>
        <v>10</v>
      </c>
    </row>
    <row r="1843" spans="1:11" x14ac:dyDescent="0.25">
      <c r="A1843">
        <v>17718</v>
      </c>
      <c r="B1843">
        <v>439.17999999999995</v>
      </c>
      <c r="C1843">
        <v>52.199999999999996</v>
      </c>
      <c r="D1843">
        <v>386.97999999999996</v>
      </c>
      <c r="E1843">
        <v>2</v>
      </c>
      <c r="F1843" s="1">
        <v>40654</v>
      </c>
      <c r="G1843">
        <v>233</v>
      </c>
      <c r="H1843">
        <f>IF(RFM_Customers[Recency]&lt;=RFM_Thresholds!$B$2,5, IF(RFM_Customers[Recency]&lt;=RFM_Thresholds!$C$2,4,IF(RFM_Customers[Recency]&lt;=RFM_Thresholds!$D$2,3,IF(RFM_Customers[Recency]&lt;=RFM_Thresholds!$E$2,2,1))))</f>
        <v>2</v>
      </c>
      <c r="I1843">
        <f>IF(RFM_Customers[Frequency]&lt;=RFM_Thresholds!$B$2,1, IF(RFM_Customers[Frequency]&lt;=RFM_Thresholds!$C$2,2,IF(RFM_Customers[Frequency]&lt;=RFM_Thresholds!$D$2,3,IF(RFM_Customers[Frequency]&lt;=RFM_Thresholds!$E$2,4,5))))</f>
        <v>1</v>
      </c>
      <c r="J1843">
        <f>IF(RFM_Customers[NetSpending]&lt;=RFM_Thresholds!$B$2,1, IF(RFM_Customers[NetSpending]&lt;=RFM_Thresholds!$C$2,2,IF(RFM_Customers[NetSpending]&lt;=RFM_Thresholds!$D$2,3,IF(RFM_Customers[NetSpending]&lt;=RFM_Thresholds!$E$2,4,5))))</f>
        <v>4</v>
      </c>
      <c r="K1843">
        <f t="shared" si="28"/>
        <v>7</v>
      </c>
    </row>
    <row r="1844" spans="1:11" x14ac:dyDescent="0.25">
      <c r="A1844">
        <v>12399</v>
      </c>
      <c r="B1844">
        <v>1962.3000000000013</v>
      </c>
      <c r="C1844">
        <v>0</v>
      </c>
      <c r="D1844">
        <v>1962.3000000000013</v>
      </c>
      <c r="E1844">
        <v>7</v>
      </c>
      <c r="F1844" s="1">
        <v>40767</v>
      </c>
      <c r="G1844">
        <v>120</v>
      </c>
      <c r="H1844">
        <f>IF(RFM_Customers[Recency]&lt;=RFM_Thresholds!$B$2,5, IF(RFM_Customers[Recency]&lt;=RFM_Thresholds!$C$2,4,IF(RFM_Customers[Recency]&lt;=RFM_Thresholds!$D$2,3,IF(RFM_Customers[Recency]&lt;=RFM_Thresholds!$E$2,2,1))))</f>
        <v>3</v>
      </c>
      <c r="I1844">
        <f>IF(RFM_Customers[Frequency]&lt;=RFM_Thresholds!$B$2,1, IF(RFM_Customers[Frequency]&lt;=RFM_Thresholds!$C$2,2,IF(RFM_Customers[Frequency]&lt;=RFM_Thresholds!$D$2,3,IF(RFM_Customers[Frequency]&lt;=RFM_Thresholds!$E$2,4,5))))</f>
        <v>1</v>
      </c>
      <c r="J1844">
        <f>IF(RFM_Customers[NetSpending]&lt;=RFM_Thresholds!$B$2,1, IF(RFM_Customers[NetSpending]&lt;=RFM_Thresholds!$C$2,2,IF(RFM_Customers[NetSpending]&lt;=RFM_Thresholds!$D$2,3,IF(RFM_Customers[NetSpending]&lt;=RFM_Thresholds!$E$2,4,5))))</f>
        <v>5</v>
      </c>
      <c r="K1844">
        <f t="shared" si="28"/>
        <v>9</v>
      </c>
    </row>
    <row r="1845" spans="1:11" x14ac:dyDescent="0.25">
      <c r="A1845">
        <v>13280</v>
      </c>
      <c r="B1845">
        <v>2293.3300000000017</v>
      </c>
      <c r="C1845">
        <v>25.5</v>
      </c>
      <c r="D1845">
        <v>2267.8300000000017</v>
      </c>
      <c r="E1845">
        <v>7</v>
      </c>
      <c r="F1845" s="1">
        <v>40764</v>
      </c>
      <c r="G1845">
        <v>123</v>
      </c>
      <c r="H1845">
        <f>IF(RFM_Customers[Recency]&lt;=RFM_Thresholds!$B$2,5, IF(RFM_Customers[Recency]&lt;=RFM_Thresholds!$C$2,4,IF(RFM_Customers[Recency]&lt;=RFM_Thresholds!$D$2,3,IF(RFM_Customers[Recency]&lt;=RFM_Thresholds!$E$2,2,1))))</f>
        <v>3</v>
      </c>
      <c r="I1845">
        <f>IF(RFM_Customers[Frequency]&lt;=RFM_Thresholds!$B$2,1, IF(RFM_Customers[Frequency]&lt;=RFM_Thresholds!$C$2,2,IF(RFM_Customers[Frequency]&lt;=RFM_Thresholds!$D$2,3,IF(RFM_Customers[Frequency]&lt;=RFM_Thresholds!$E$2,4,5))))</f>
        <v>1</v>
      </c>
      <c r="J1845">
        <f>IF(RFM_Customers[NetSpending]&lt;=RFM_Thresholds!$B$2,1, IF(RFM_Customers[NetSpending]&lt;=RFM_Thresholds!$C$2,2,IF(RFM_Customers[NetSpending]&lt;=RFM_Thresholds!$D$2,3,IF(RFM_Customers[NetSpending]&lt;=RFM_Thresholds!$E$2,4,5))))</f>
        <v>5</v>
      </c>
      <c r="K1845">
        <f t="shared" si="28"/>
        <v>9</v>
      </c>
    </row>
    <row r="1846" spans="1:11" x14ac:dyDescent="0.25">
      <c r="A1846">
        <v>16807</v>
      </c>
      <c r="B1846">
        <v>2123.8799999999997</v>
      </c>
      <c r="C1846">
        <v>59.000000000000007</v>
      </c>
      <c r="D1846">
        <v>2064.88</v>
      </c>
      <c r="E1846">
        <v>6</v>
      </c>
      <c r="F1846" s="1">
        <v>40744</v>
      </c>
      <c r="G1846">
        <v>143</v>
      </c>
      <c r="H1846">
        <f>IF(RFM_Customers[Recency]&lt;=RFM_Thresholds!$B$2,5, IF(RFM_Customers[Recency]&lt;=RFM_Thresholds!$C$2,4,IF(RFM_Customers[Recency]&lt;=RFM_Thresholds!$D$2,3,IF(RFM_Customers[Recency]&lt;=RFM_Thresholds!$E$2,2,1))))</f>
        <v>3</v>
      </c>
      <c r="I1846">
        <f>IF(RFM_Customers[Frequency]&lt;=RFM_Thresholds!$B$2,1, IF(RFM_Customers[Frequency]&lt;=RFM_Thresholds!$C$2,2,IF(RFM_Customers[Frequency]&lt;=RFM_Thresholds!$D$2,3,IF(RFM_Customers[Frequency]&lt;=RFM_Thresholds!$E$2,4,5))))</f>
        <v>1</v>
      </c>
      <c r="J1846">
        <f>IF(RFM_Customers[NetSpending]&lt;=RFM_Thresholds!$B$2,1, IF(RFM_Customers[NetSpending]&lt;=RFM_Thresholds!$C$2,2,IF(RFM_Customers[NetSpending]&lt;=RFM_Thresholds!$D$2,3,IF(RFM_Customers[NetSpending]&lt;=RFM_Thresholds!$E$2,4,5))))</f>
        <v>5</v>
      </c>
      <c r="K1846">
        <f t="shared" si="28"/>
        <v>9</v>
      </c>
    </row>
    <row r="1847" spans="1:11" x14ac:dyDescent="0.25">
      <c r="A1847">
        <v>12568</v>
      </c>
      <c r="B1847">
        <v>70</v>
      </c>
      <c r="C1847">
        <v>0</v>
      </c>
      <c r="D1847">
        <v>70</v>
      </c>
      <c r="E1847">
        <v>1</v>
      </c>
      <c r="F1847" s="1">
        <v>40242</v>
      </c>
      <c r="G1847">
        <v>645</v>
      </c>
      <c r="H1847">
        <f>IF(RFM_Customers[Recency]&lt;=RFM_Thresholds!$B$2,5, IF(RFM_Customers[Recency]&lt;=RFM_Thresholds!$C$2,4,IF(RFM_Customers[Recency]&lt;=RFM_Thresholds!$D$2,3,IF(RFM_Customers[Recency]&lt;=RFM_Thresholds!$E$2,2,1))))</f>
        <v>1</v>
      </c>
      <c r="I1847">
        <f>IF(RFM_Customers[Frequency]&lt;=RFM_Thresholds!$B$2,1, IF(RFM_Customers[Frequency]&lt;=RFM_Thresholds!$C$2,2,IF(RFM_Customers[Frequency]&lt;=RFM_Thresholds!$D$2,3,IF(RFM_Customers[Frequency]&lt;=RFM_Thresholds!$E$2,4,5))))</f>
        <v>1</v>
      </c>
      <c r="J1847">
        <f>IF(RFM_Customers[NetSpending]&lt;=RFM_Thresholds!$B$2,1, IF(RFM_Customers[NetSpending]&lt;=RFM_Thresholds!$C$2,2,IF(RFM_Customers[NetSpending]&lt;=RFM_Thresholds!$D$2,3,IF(RFM_Customers[NetSpending]&lt;=RFM_Thresholds!$E$2,4,5))))</f>
        <v>3</v>
      </c>
      <c r="K1847">
        <f t="shared" si="28"/>
        <v>5</v>
      </c>
    </row>
    <row r="1848" spans="1:11" x14ac:dyDescent="0.25">
      <c r="A1848">
        <v>13476</v>
      </c>
      <c r="B1848">
        <v>2061.4700000000003</v>
      </c>
      <c r="C1848">
        <v>145.69999999999999</v>
      </c>
      <c r="D1848">
        <v>1915.7700000000002</v>
      </c>
      <c r="E1848">
        <v>5</v>
      </c>
      <c r="F1848" s="1">
        <v>40708</v>
      </c>
      <c r="G1848">
        <v>179</v>
      </c>
      <c r="H1848">
        <f>IF(RFM_Customers[Recency]&lt;=RFM_Thresholds!$B$2,5, IF(RFM_Customers[Recency]&lt;=RFM_Thresholds!$C$2,4,IF(RFM_Customers[Recency]&lt;=RFM_Thresholds!$D$2,3,IF(RFM_Customers[Recency]&lt;=RFM_Thresholds!$E$2,2,1))))</f>
        <v>3</v>
      </c>
      <c r="I1848">
        <f>IF(RFM_Customers[Frequency]&lt;=RFM_Thresholds!$B$2,1, IF(RFM_Customers[Frequency]&lt;=RFM_Thresholds!$C$2,2,IF(RFM_Customers[Frequency]&lt;=RFM_Thresholds!$D$2,3,IF(RFM_Customers[Frequency]&lt;=RFM_Thresholds!$E$2,4,5))))</f>
        <v>1</v>
      </c>
      <c r="J1848">
        <f>IF(RFM_Customers[NetSpending]&lt;=RFM_Thresholds!$B$2,1, IF(RFM_Customers[NetSpending]&lt;=RFM_Thresholds!$C$2,2,IF(RFM_Customers[NetSpending]&lt;=RFM_Thresholds!$D$2,3,IF(RFM_Customers[NetSpending]&lt;=RFM_Thresholds!$E$2,4,5))))</f>
        <v>5</v>
      </c>
      <c r="K1848">
        <f t="shared" si="28"/>
        <v>9</v>
      </c>
    </row>
    <row r="1849" spans="1:11" x14ac:dyDescent="0.25">
      <c r="A1849">
        <v>18226</v>
      </c>
      <c r="B1849">
        <v>11878.879999999996</v>
      </c>
      <c r="C1849">
        <v>130.30000000000001</v>
      </c>
      <c r="D1849">
        <v>11748.579999999994</v>
      </c>
      <c r="E1849">
        <v>26</v>
      </c>
      <c r="F1849" s="1">
        <v>40842</v>
      </c>
      <c r="G1849">
        <v>45</v>
      </c>
      <c r="H1849">
        <f>IF(RFM_Customers[Recency]&lt;=RFM_Thresholds!$B$2,5, IF(RFM_Customers[Recency]&lt;=RFM_Thresholds!$C$2,4,IF(RFM_Customers[Recency]&lt;=RFM_Thresholds!$D$2,3,IF(RFM_Customers[Recency]&lt;=RFM_Thresholds!$E$2,2,1))))</f>
        <v>4</v>
      </c>
      <c r="I1849">
        <f>IF(RFM_Customers[Frequency]&lt;=RFM_Thresholds!$B$2,1, IF(RFM_Customers[Frequency]&lt;=RFM_Thresholds!$C$2,2,IF(RFM_Customers[Frequency]&lt;=RFM_Thresholds!$D$2,3,IF(RFM_Customers[Frequency]&lt;=RFM_Thresholds!$E$2,4,5))))</f>
        <v>2</v>
      </c>
      <c r="J1849">
        <f>IF(RFM_Customers[NetSpending]&lt;=RFM_Thresholds!$B$2,1, IF(RFM_Customers[NetSpending]&lt;=RFM_Thresholds!$C$2,2,IF(RFM_Customers[NetSpending]&lt;=RFM_Thresholds!$D$2,3,IF(RFM_Customers[NetSpending]&lt;=RFM_Thresholds!$E$2,4,5))))</f>
        <v>5</v>
      </c>
      <c r="K1849">
        <f t="shared" si="28"/>
        <v>11</v>
      </c>
    </row>
    <row r="1850" spans="1:11" x14ac:dyDescent="0.25">
      <c r="A1850">
        <v>14957</v>
      </c>
      <c r="B1850">
        <v>261.69</v>
      </c>
      <c r="C1850">
        <v>0</v>
      </c>
      <c r="D1850">
        <v>261.69</v>
      </c>
      <c r="E1850">
        <v>2</v>
      </c>
      <c r="F1850" s="1">
        <v>40633</v>
      </c>
      <c r="G1850">
        <v>254</v>
      </c>
      <c r="H1850">
        <f>IF(RFM_Customers[Recency]&lt;=RFM_Thresholds!$B$2,5, IF(RFM_Customers[Recency]&lt;=RFM_Thresholds!$C$2,4,IF(RFM_Customers[Recency]&lt;=RFM_Thresholds!$D$2,3,IF(RFM_Customers[Recency]&lt;=RFM_Thresholds!$E$2,2,1))))</f>
        <v>2</v>
      </c>
      <c r="I1850">
        <f>IF(RFM_Customers[Frequency]&lt;=RFM_Thresholds!$B$2,1, IF(RFM_Customers[Frequency]&lt;=RFM_Thresholds!$C$2,2,IF(RFM_Customers[Frequency]&lt;=RFM_Thresholds!$D$2,3,IF(RFM_Customers[Frequency]&lt;=RFM_Thresholds!$E$2,4,5))))</f>
        <v>1</v>
      </c>
      <c r="J1850">
        <f>IF(RFM_Customers[NetSpending]&lt;=RFM_Thresholds!$B$2,1, IF(RFM_Customers[NetSpending]&lt;=RFM_Thresholds!$C$2,2,IF(RFM_Customers[NetSpending]&lt;=RFM_Thresholds!$D$2,3,IF(RFM_Customers[NetSpending]&lt;=RFM_Thresholds!$E$2,4,5))))</f>
        <v>4</v>
      </c>
      <c r="K1850">
        <f t="shared" si="28"/>
        <v>7</v>
      </c>
    </row>
    <row r="1851" spans="1:11" x14ac:dyDescent="0.25">
      <c r="A1851">
        <v>14186</v>
      </c>
      <c r="B1851">
        <v>1550.630000000001</v>
      </c>
      <c r="C1851">
        <v>0</v>
      </c>
      <c r="D1851">
        <v>1550.630000000001</v>
      </c>
      <c r="E1851">
        <v>5</v>
      </c>
      <c r="F1851" s="1">
        <v>40459</v>
      </c>
      <c r="G1851">
        <v>428</v>
      </c>
      <c r="H1851">
        <f>IF(RFM_Customers[Recency]&lt;=RFM_Thresholds!$B$2,5, IF(RFM_Customers[Recency]&lt;=RFM_Thresholds!$C$2,4,IF(RFM_Customers[Recency]&lt;=RFM_Thresholds!$D$2,3,IF(RFM_Customers[Recency]&lt;=RFM_Thresholds!$E$2,2,1))))</f>
        <v>1</v>
      </c>
      <c r="I1851">
        <f>IF(RFM_Customers[Frequency]&lt;=RFM_Thresholds!$B$2,1, IF(RFM_Customers[Frequency]&lt;=RFM_Thresholds!$C$2,2,IF(RFM_Customers[Frequency]&lt;=RFM_Thresholds!$D$2,3,IF(RFM_Customers[Frequency]&lt;=RFM_Thresholds!$E$2,4,5))))</f>
        <v>1</v>
      </c>
      <c r="J1851">
        <f>IF(RFM_Customers[NetSpending]&lt;=RFM_Thresholds!$B$2,1, IF(RFM_Customers[NetSpending]&lt;=RFM_Thresholds!$C$2,2,IF(RFM_Customers[NetSpending]&lt;=RFM_Thresholds!$D$2,3,IF(RFM_Customers[NetSpending]&lt;=RFM_Thresholds!$E$2,4,5))))</f>
        <v>5</v>
      </c>
      <c r="K1851">
        <f t="shared" si="28"/>
        <v>7</v>
      </c>
    </row>
    <row r="1852" spans="1:11" x14ac:dyDescent="0.25">
      <c r="A1852">
        <v>13544</v>
      </c>
      <c r="B1852">
        <v>790.20000000000061</v>
      </c>
      <c r="C1852">
        <v>8.5</v>
      </c>
      <c r="D1852">
        <v>781.70000000000061</v>
      </c>
      <c r="E1852">
        <v>6</v>
      </c>
      <c r="F1852" s="1">
        <v>40847</v>
      </c>
      <c r="G1852">
        <v>40</v>
      </c>
      <c r="H1852">
        <f>IF(RFM_Customers[Recency]&lt;=RFM_Thresholds!$B$2,5, IF(RFM_Customers[Recency]&lt;=RFM_Thresholds!$C$2,4,IF(RFM_Customers[Recency]&lt;=RFM_Thresholds!$D$2,3,IF(RFM_Customers[Recency]&lt;=RFM_Thresholds!$E$2,2,1))))</f>
        <v>4</v>
      </c>
      <c r="I1852">
        <f>IF(RFM_Customers[Frequency]&lt;=RFM_Thresholds!$B$2,1, IF(RFM_Customers[Frequency]&lt;=RFM_Thresholds!$C$2,2,IF(RFM_Customers[Frequency]&lt;=RFM_Thresholds!$D$2,3,IF(RFM_Customers[Frequency]&lt;=RFM_Thresholds!$E$2,4,5))))</f>
        <v>1</v>
      </c>
      <c r="J1852">
        <f>IF(RFM_Customers[NetSpending]&lt;=RFM_Thresholds!$B$2,1, IF(RFM_Customers[NetSpending]&lt;=RFM_Thresholds!$C$2,2,IF(RFM_Customers[NetSpending]&lt;=RFM_Thresholds!$D$2,3,IF(RFM_Customers[NetSpending]&lt;=RFM_Thresholds!$E$2,4,5))))</f>
        <v>5</v>
      </c>
      <c r="K1852">
        <f t="shared" si="28"/>
        <v>10</v>
      </c>
    </row>
    <row r="1853" spans="1:11" x14ac:dyDescent="0.25">
      <c r="A1853">
        <v>13515</v>
      </c>
      <c r="B1853">
        <v>1265.8200000000002</v>
      </c>
      <c r="C1853">
        <v>0</v>
      </c>
      <c r="D1853">
        <v>1265.8200000000002</v>
      </c>
      <c r="E1853">
        <v>6</v>
      </c>
      <c r="F1853" s="1">
        <v>40814</v>
      </c>
      <c r="G1853">
        <v>73</v>
      </c>
      <c r="H1853">
        <f>IF(RFM_Customers[Recency]&lt;=RFM_Thresholds!$B$2,5, IF(RFM_Customers[Recency]&lt;=RFM_Thresholds!$C$2,4,IF(RFM_Customers[Recency]&lt;=RFM_Thresholds!$D$2,3,IF(RFM_Customers[Recency]&lt;=RFM_Thresholds!$E$2,2,1))))</f>
        <v>3</v>
      </c>
      <c r="I1853">
        <f>IF(RFM_Customers[Frequency]&lt;=RFM_Thresholds!$B$2,1, IF(RFM_Customers[Frequency]&lt;=RFM_Thresholds!$C$2,2,IF(RFM_Customers[Frequency]&lt;=RFM_Thresholds!$D$2,3,IF(RFM_Customers[Frequency]&lt;=RFM_Thresholds!$E$2,4,5))))</f>
        <v>1</v>
      </c>
      <c r="J1853">
        <f>IF(RFM_Customers[NetSpending]&lt;=RFM_Thresholds!$B$2,1, IF(RFM_Customers[NetSpending]&lt;=RFM_Thresholds!$C$2,2,IF(RFM_Customers[NetSpending]&lt;=RFM_Thresholds!$D$2,3,IF(RFM_Customers[NetSpending]&lt;=RFM_Thresholds!$E$2,4,5))))</f>
        <v>5</v>
      </c>
      <c r="K1853">
        <f t="shared" si="28"/>
        <v>9</v>
      </c>
    </row>
    <row r="1854" spans="1:11" x14ac:dyDescent="0.25">
      <c r="A1854">
        <v>15094</v>
      </c>
      <c r="B1854">
        <v>83</v>
      </c>
      <c r="C1854">
        <v>0</v>
      </c>
      <c r="D1854">
        <v>83</v>
      </c>
      <c r="E1854">
        <v>2</v>
      </c>
      <c r="F1854" s="1">
        <v>40423</v>
      </c>
      <c r="G1854">
        <v>464</v>
      </c>
      <c r="H1854">
        <f>IF(RFM_Customers[Recency]&lt;=RFM_Thresholds!$B$2,5, IF(RFM_Customers[Recency]&lt;=RFM_Thresholds!$C$2,4,IF(RFM_Customers[Recency]&lt;=RFM_Thresholds!$D$2,3,IF(RFM_Customers[Recency]&lt;=RFM_Thresholds!$E$2,2,1))))</f>
        <v>1</v>
      </c>
      <c r="I1854">
        <f>IF(RFM_Customers[Frequency]&lt;=RFM_Thresholds!$B$2,1, IF(RFM_Customers[Frequency]&lt;=RFM_Thresholds!$C$2,2,IF(RFM_Customers[Frequency]&lt;=RFM_Thresholds!$D$2,3,IF(RFM_Customers[Frequency]&lt;=RFM_Thresholds!$E$2,4,5))))</f>
        <v>1</v>
      </c>
      <c r="J1854">
        <f>IF(RFM_Customers[NetSpending]&lt;=RFM_Thresholds!$B$2,1, IF(RFM_Customers[NetSpending]&lt;=RFM_Thresholds!$C$2,2,IF(RFM_Customers[NetSpending]&lt;=RFM_Thresholds!$D$2,3,IF(RFM_Customers[NetSpending]&lt;=RFM_Thresholds!$E$2,4,5))))</f>
        <v>3</v>
      </c>
      <c r="K1854">
        <f t="shared" si="28"/>
        <v>5</v>
      </c>
    </row>
    <row r="1855" spans="1:11" x14ac:dyDescent="0.25">
      <c r="A1855">
        <v>17190</v>
      </c>
      <c r="B1855">
        <v>1726.5700000000006</v>
      </c>
      <c r="C1855">
        <v>195</v>
      </c>
      <c r="D1855">
        <v>1531.5700000000006</v>
      </c>
      <c r="E1855">
        <v>7</v>
      </c>
      <c r="F1855" s="1">
        <v>40828</v>
      </c>
      <c r="G1855">
        <v>59</v>
      </c>
      <c r="H1855">
        <f>IF(RFM_Customers[Recency]&lt;=RFM_Thresholds!$B$2,5, IF(RFM_Customers[Recency]&lt;=RFM_Thresholds!$C$2,4,IF(RFM_Customers[Recency]&lt;=RFM_Thresholds!$D$2,3,IF(RFM_Customers[Recency]&lt;=RFM_Thresholds!$E$2,2,1))))</f>
        <v>4</v>
      </c>
      <c r="I1855">
        <f>IF(RFM_Customers[Frequency]&lt;=RFM_Thresholds!$B$2,1, IF(RFM_Customers[Frequency]&lt;=RFM_Thresholds!$C$2,2,IF(RFM_Customers[Frequency]&lt;=RFM_Thresholds!$D$2,3,IF(RFM_Customers[Frequency]&lt;=RFM_Thresholds!$E$2,4,5))))</f>
        <v>1</v>
      </c>
      <c r="J1855">
        <f>IF(RFM_Customers[NetSpending]&lt;=RFM_Thresholds!$B$2,1, IF(RFM_Customers[NetSpending]&lt;=RFM_Thresholds!$C$2,2,IF(RFM_Customers[NetSpending]&lt;=RFM_Thresholds!$D$2,3,IF(RFM_Customers[NetSpending]&lt;=RFM_Thresholds!$E$2,4,5))))</f>
        <v>5</v>
      </c>
      <c r="K1855">
        <f t="shared" si="28"/>
        <v>10</v>
      </c>
    </row>
    <row r="1856" spans="1:11" x14ac:dyDescent="0.25">
      <c r="A1856">
        <v>17006</v>
      </c>
      <c r="B1856">
        <v>1635.2699999999995</v>
      </c>
      <c r="C1856">
        <v>0</v>
      </c>
      <c r="D1856">
        <v>1635.2699999999995</v>
      </c>
      <c r="E1856">
        <v>8</v>
      </c>
      <c r="F1856" s="1">
        <v>40882</v>
      </c>
      <c r="G1856">
        <v>5</v>
      </c>
      <c r="H1856">
        <f>IF(RFM_Customers[Recency]&lt;=RFM_Thresholds!$B$2,5, IF(RFM_Customers[Recency]&lt;=RFM_Thresholds!$C$2,4,IF(RFM_Customers[Recency]&lt;=RFM_Thresholds!$D$2,3,IF(RFM_Customers[Recency]&lt;=RFM_Thresholds!$E$2,2,1))))</f>
        <v>5</v>
      </c>
      <c r="I1856">
        <f>IF(RFM_Customers[Frequency]&lt;=RFM_Thresholds!$B$2,1, IF(RFM_Customers[Frequency]&lt;=RFM_Thresholds!$C$2,2,IF(RFM_Customers[Frequency]&lt;=RFM_Thresholds!$D$2,3,IF(RFM_Customers[Frequency]&lt;=RFM_Thresholds!$E$2,4,5))))</f>
        <v>1</v>
      </c>
      <c r="J1856">
        <f>IF(RFM_Customers[NetSpending]&lt;=RFM_Thresholds!$B$2,1, IF(RFM_Customers[NetSpending]&lt;=RFM_Thresholds!$C$2,2,IF(RFM_Customers[NetSpending]&lt;=RFM_Thresholds!$D$2,3,IF(RFM_Customers[NetSpending]&lt;=RFM_Thresholds!$E$2,4,5))))</f>
        <v>5</v>
      </c>
      <c r="K1856">
        <f t="shared" si="28"/>
        <v>11</v>
      </c>
    </row>
    <row r="1857" spans="1:11" x14ac:dyDescent="0.25">
      <c r="A1857">
        <v>15630</v>
      </c>
      <c r="B1857">
        <v>1481.3999999999992</v>
      </c>
      <c r="C1857">
        <v>5.95</v>
      </c>
      <c r="D1857">
        <v>1475.4499999999991</v>
      </c>
      <c r="E1857">
        <v>3</v>
      </c>
      <c r="F1857" s="1">
        <v>40841</v>
      </c>
      <c r="G1857">
        <v>46</v>
      </c>
      <c r="H1857">
        <f>IF(RFM_Customers[Recency]&lt;=RFM_Thresholds!$B$2,5, IF(RFM_Customers[Recency]&lt;=RFM_Thresholds!$C$2,4,IF(RFM_Customers[Recency]&lt;=RFM_Thresholds!$D$2,3,IF(RFM_Customers[Recency]&lt;=RFM_Thresholds!$E$2,2,1))))</f>
        <v>4</v>
      </c>
      <c r="I1857">
        <f>IF(RFM_Customers[Frequency]&lt;=RFM_Thresholds!$B$2,1, IF(RFM_Customers[Frequency]&lt;=RFM_Thresholds!$C$2,2,IF(RFM_Customers[Frequency]&lt;=RFM_Thresholds!$D$2,3,IF(RFM_Customers[Frequency]&lt;=RFM_Thresholds!$E$2,4,5))))</f>
        <v>1</v>
      </c>
      <c r="J1857">
        <f>IF(RFM_Customers[NetSpending]&lt;=RFM_Thresholds!$B$2,1, IF(RFM_Customers[NetSpending]&lt;=RFM_Thresholds!$C$2,2,IF(RFM_Customers[NetSpending]&lt;=RFM_Thresholds!$D$2,3,IF(RFM_Customers[NetSpending]&lt;=RFM_Thresholds!$E$2,4,5))))</f>
        <v>5</v>
      </c>
      <c r="K1857">
        <f t="shared" si="28"/>
        <v>10</v>
      </c>
    </row>
    <row r="1858" spans="1:11" x14ac:dyDescent="0.25">
      <c r="A1858">
        <v>15978</v>
      </c>
      <c r="B1858">
        <v>3279.4200000000014</v>
      </c>
      <c r="C1858">
        <v>6.8</v>
      </c>
      <c r="D1858">
        <v>3272.6200000000013</v>
      </c>
      <c r="E1858">
        <v>3</v>
      </c>
      <c r="F1858" s="1">
        <v>40809</v>
      </c>
      <c r="G1858">
        <v>78</v>
      </c>
      <c r="H1858">
        <f>IF(RFM_Customers[Recency]&lt;=RFM_Thresholds!$B$2,5, IF(RFM_Customers[Recency]&lt;=RFM_Thresholds!$C$2,4,IF(RFM_Customers[Recency]&lt;=RFM_Thresholds!$D$2,3,IF(RFM_Customers[Recency]&lt;=RFM_Thresholds!$E$2,2,1))))</f>
        <v>3</v>
      </c>
      <c r="I1858">
        <f>IF(RFM_Customers[Frequency]&lt;=RFM_Thresholds!$B$2,1, IF(RFM_Customers[Frequency]&lt;=RFM_Thresholds!$C$2,2,IF(RFM_Customers[Frequency]&lt;=RFM_Thresholds!$D$2,3,IF(RFM_Customers[Frequency]&lt;=RFM_Thresholds!$E$2,4,5))))</f>
        <v>1</v>
      </c>
      <c r="J1858">
        <f>IF(RFM_Customers[NetSpending]&lt;=RFM_Thresholds!$B$2,1, IF(RFM_Customers[NetSpending]&lt;=RFM_Thresholds!$C$2,2,IF(RFM_Customers[NetSpending]&lt;=RFM_Thresholds!$D$2,3,IF(RFM_Customers[NetSpending]&lt;=RFM_Thresholds!$E$2,4,5))))</f>
        <v>5</v>
      </c>
      <c r="K1858">
        <f t="shared" ref="K1858:K1921" si="29">H1858+I1858+J1858</f>
        <v>9</v>
      </c>
    </row>
    <row r="1859" spans="1:11" x14ac:dyDescent="0.25">
      <c r="A1859">
        <v>14852</v>
      </c>
      <c r="B1859">
        <v>6132.4299999999967</v>
      </c>
      <c r="C1859">
        <v>23.549999999999997</v>
      </c>
      <c r="D1859">
        <v>6108.8799999999965</v>
      </c>
      <c r="E1859">
        <v>18</v>
      </c>
      <c r="F1859" s="1">
        <v>40828</v>
      </c>
      <c r="G1859">
        <v>59</v>
      </c>
      <c r="H1859">
        <f>IF(RFM_Customers[Recency]&lt;=RFM_Thresholds!$B$2,5, IF(RFM_Customers[Recency]&lt;=RFM_Thresholds!$C$2,4,IF(RFM_Customers[Recency]&lt;=RFM_Thresholds!$D$2,3,IF(RFM_Customers[Recency]&lt;=RFM_Thresholds!$E$2,2,1))))</f>
        <v>4</v>
      </c>
      <c r="I1859">
        <f>IF(RFM_Customers[Frequency]&lt;=RFM_Thresholds!$B$2,1, IF(RFM_Customers[Frequency]&lt;=RFM_Thresholds!$C$2,2,IF(RFM_Customers[Frequency]&lt;=RFM_Thresholds!$D$2,3,IF(RFM_Customers[Frequency]&lt;=RFM_Thresholds!$E$2,4,5))))</f>
        <v>1</v>
      </c>
      <c r="J1859">
        <f>IF(RFM_Customers[NetSpending]&lt;=RFM_Thresholds!$B$2,1, IF(RFM_Customers[NetSpending]&lt;=RFM_Thresholds!$C$2,2,IF(RFM_Customers[NetSpending]&lt;=RFM_Thresholds!$D$2,3,IF(RFM_Customers[NetSpending]&lt;=RFM_Thresholds!$E$2,4,5))))</f>
        <v>5</v>
      </c>
      <c r="K1859">
        <f t="shared" si="29"/>
        <v>10</v>
      </c>
    </row>
    <row r="1860" spans="1:11" x14ac:dyDescent="0.25">
      <c r="A1860">
        <v>15929</v>
      </c>
      <c r="B1860">
        <v>594</v>
      </c>
      <c r="C1860">
        <v>0</v>
      </c>
      <c r="D1860">
        <v>594</v>
      </c>
      <c r="E1860">
        <v>1</v>
      </c>
      <c r="F1860" s="1">
        <v>40242</v>
      </c>
      <c r="G1860">
        <v>645</v>
      </c>
      <c r="H1860">
        <f>IF(RFM_Customers[Recency]&lt;=RFM_Thresholds!$B$2,5, IF(RFM_Customers[Recency]&lt;=RFM_Thresholds!$C$2,4,IF(RFM_Customers[Recency]&lt;=RFM_Thresholds!$D$2,3,IF(RFM_Customers[Recency]&lt;=RFM_Thresholds!$E$2,2,1))))</f>
        <v>1</v>
      </c>
      <c r="I1860">
        <f>IF(RFM_Customers[Frequency]&lt;=RFM_Thresholds!$B$2,1, IF(RFM_Customers[Frequency]&lt;=RFM_Thresholds!$C$2,2,IF(RFM_Customers[Frequency]&lt;=RFM_Thresholds!$D$2,3,IF(RFM_Customers[Frequency]&lt;=RFM_Thresholds!$E$2,4,5))))</f>
        <v>1</v>
      </c>
      <c r="J1860">
        <f>IF(RFM_Customers[NetSpending]&lt;=RFM_Thresholds!$B$2,1, IF(RFM_Customers[NetSpending]&lt;=RFM_Thresholds!$C$2,2,IF(RFM_Customers[NetSpending]&lt;=RFM_Thresholds!$D$2,3,IF(RFM_Customers[NetSpending]&lt;=RFM_Thresholds!$E$2,4,5))))</f>
        <v>5</v>
      </c>
      <c r="K1860">
        <f t="shared" si="29"/>
        <v>7</v>
      </c>
    </row>
    <row r="1861" spans="1:11" x14ac:dyDescent="0.25">
      <c r="A1861">
        <v>14233</v>
      </c>
      <c r="B1861">
        <v>2904.2700000000009</v>
      </c>
      <c r="C1861">
        <v>137.31</v>
      </c>
      <c r="D1861">
        <v>2766.9600000000009</v>
      </c>
      <c r="E1861">
        <v>7</v>
      </c>
      <c r="F1861" s="1">
        <v>40837</v>
      </c>
      <c r="G1861">
        <v>50</v>
      </c>
      <c r="H1861">
        <f>IF(RFM_Customers[Recency]&lt;=RFM_Thresholds!$B$2,5, IF(RFM_Customers[Recency]&lt;=RFM_Thresholds!$C$2,4,IF(RFM_Customers[Recency]&lt;=RFM_Thresholds!$D$2,3,IF(RFM_Customers[Recency]&lt;=RFM_Thresholds!$E$2,2,1))))</f>
        <v>4</v>
      </c>
      <c r="I1861">
        <f>IF(RFM_Customers[Frequency]&lt;=RFM_Thresholds!$B$2,1, IF(RFM_Customers[Frequency]&lt;=RFM_Thresholds!$C$2,2,IF(RFM_Customers[Frequency]&lt;=RFM_Thresholds!$D$2,3,IF(RFM_Customers[Frequency]&lt;=RFM_Thresholds!$E$2,4,5))))</f>
        <v>1</v>
      </c>
      <c r="J1861">
        <f>IF(RFM_Customers[NetSpending]&lt;=RFM_Thresholds!$B$2,1, IF(RFM_Customers[NetSpending]&lt;=RFM_Thresholds!$C$2,2,IF(RFM_Customers[NetSpending]&lt;=RFM_Thresholds!$D$2,3,IF(RFM_Customers[NetSpending]&lt;=RFM_Thresholds!$E$2,4,5))))</f>
        <v>5</v>
      </c>
      <c r="K1861">
        <f t="shared" si="29"/>
        <v>10</v>
      </c>
    </row>
    <row r="1862" spans="1:11" x14ac:dyDescent="0.25">
      <c r="A1862">
        <v>13799</v>
      </c>
      <c r="B1862">
        <v>2803.57</v>
      </c>
      <c r="C1862">
        <v>763.74999999999989</v>
      </c>
      <c r="D1862">
        <v>2039.8200000000008</v>
      </c>
      <c r="E1862">
        <v>9</v>
      </c>
      <c r="F1862" s="1">
        <v>40770</v>
      </c>
      <c r="G1862">
        <v>117</v>
      </c>
      <c r="H1862">
        <f>IF(RFM_Customers[Recency]&lt;=RFM_Thresholds!$B$2,5, IF(RFM_Customers[Recency]&lt;=RFM_Thresholds!$C$2,4,IF(RFM_Customers[Recency]&lt;=RFM_Thresholds!$D$2,3,IF(RFM_Customers[Recency]&lt;=RFM_Thresholds!$E$2,2,1))))</f>
        <v>3</v>
      </c>
      <c r="I1862">
        <f>IF(RFM_Customers[Frequency]&lt;=RFM_Thresholds!$B$2,1, IF(RFM_Customers[Frequency]&lt;=RFM_Thresholds!$C$2,2,IF(RFM_Customers[Frequency]&lt;=RFM_Thresholds!$D$2,3,IF(RFM_Customers[Frequency]&lt;=RFM_Thresholds!$E$2,4,5))))</f>
        <v>1</v>
      </c>
      <c r="J1862">
        <f>IF(RFM_Customers[NetSpending]&lt;=RFM_Thresholds!$B$2,1, IF(RFM_Customers[NetSpending]&lt;=RFM_Thresholds!$C$2,2,IF(RFM_Customers[NetSpending]&lt;=RFM_Thresholds!$D$2,3,IF(RFM_Customers[NetSpending]&lt;=RFM_Thresholds!$E$2,4,5))))</f>
        <v>5</v>
      </c>
      <c r="K1862">
        <f t="shared" si="29"/>
        <v>9</v>
      </c>
    </row>
    <row r="1863" spans="1:11" x14ac:dyDescent="0.25">
      <c r="A1863">
        <v>16331</v>
      </c>
      <c r="B1863">
        <v>2037.6999999999998</v>
      </c>
      <c r="C1863">
        <v>0</v>
      </c>
      <c r="D1863">
        <v>2037.6999999999998</v>
      </c>
      <c r="E1863">
        <v>6</v>
      </c>
      <c r="F1863" s="1">
        <v>40454</v>
      </c>
      <c r="G1863">
        <v>433</v>
      </c>
      <c r="H1863">
        <f>IF(RFM_Customers[Recency]&lt;=RFM_Thresholds!$B$2,5, IF(RFM_Customers[Recency]&lt;=RFM_Thresholds!$C$2,4,IF(RFM_Customers[Recency]&lt;=RFM_Thresholds!$D$2,3,IF(RFM_Customers[Recency]&lt;=RFM_Thresholds!$E$2,2,1))))</f>
        <v>1</v>
      </c>
      <c r="I1863">
        <f>IF(RFM_Customers[Frequency]&lt;=RFM_Thresholds!$B$2,1, IF(RFM_Customers[Frequency]&lt;=RFM_Thresholds!$C$2,2,IF(RFM_Customers[Frequency]&lt;=RFM_Thresholds!$D$2,3,IF(RFM_Customers[Frequency]&lt;=RFM_Thresholds!$E$2,4,5))))</f>
        <v>1</v>
      </c>
      <c r="J1863">
        <f>IF(RFM_Customers[NetSpending]&lt;=RFM_Thresholds!$B$2,1, IF(RFM_Customers[NetSpending]&lt;=RFM_Thresholds!$C$2,2,IF(RFM_Customers[NetSpending]&lt;=RFM_Thresholds!$D$2,3,IF(RFM_Customers[NetSpending]&lt;=RFM_Thresholds!$E$2,4,5))))</f>
        <v>5</v>
      </c>
      <c r="K1863">
        <f t="shared" si="29"/>
        <v>7</v>
      </c>
    </row>
    <row r="1864" spans="1:11" x14ac:dyDescent="0.25">
      <c r="A1864">
        <v>14172</v>
      </c>
      <c r="B1864">
        <v>369.01999999999987</v>
      </c>
      <c r="C1864">
        <v>12.75</v>
      </c>
      <c r="D1864">
        <v>356.26999999999992</v>
      </c>
      <c r="E1864">
        <v>3</v>
      </c>
      <c r="F1864" s="1">
        <v>40281</v>
      </c>
      <c r="G1864">
        <v>606</v>
      </c>
      <c r="H1864">
        <f>IF(RFM_Customers[Recency]&lt;=RFM_Thresholds!$B$2,5, IF(RFM_Customers[Recency]&lt;=RFM_Thresholds!$C$2,4,IF(RFM_Customers[Recency]&lt;=RFM_Thresholds!$D$2,3,IF(RFM_Customers[Recency]&lt;=RFM_Thresholds!$E$2,2,1))))</f>
        <v>1</v>
      </c>
      <c r="I1864">
        <f>IF(RFM_Customers[Frequency]&lt;=RFM_Thresholds!$B$2,1, IF(RFM_Customers[Frequency]&lt;=RFM_Thresholds!$C$2,2,IF(RFM_Customers[Frequency]&lt;=RFM_Thresholds!$D$2,3,IF(RFM_Customers[Frequency]&lt;=RFM_Thresholds!$E$2,4,5))))</f>
        <v>1</v>
      </c>
      <c r="J1864">
        <f>IF(RFM_Customers[NetSpending]&lt;=RFM_Thresholds!$B$2,1, IF(RFM_Customers[NetSpending]&lt;=RFM_Thresholds!$C$2,2,IF(RFM_Customers[NetSpending]&lt;=RFM_Thresholds!$D$2,3,IF(RFM_Customers[NetSpending]&lt;=RFM_Thresholds!$E$2,4,5))))</f>
        <v>4</v>
      </c>
      <c r="K1864">
        <f t="shared" si="29"/>
        <v>6</v>
      </c>
    </row>
    <row r="1865" spans="1:11" x14ac:dyDescent="0.25">
      <c r="A1865">
        <v>13201</v>
      </c>
      <c r="B1865">
        <v>1233.0600000000004</v>
      </c>
      <c r="C1865">
        <v>0</v>
      </c>
      <c r="D1865">
        <v>1233.0600000000004</v>
      </c>
      <c r="E1865">
        <v>4</v>
      </c>
      <c r="F1865" s="1">
        <v>40384</v>
      </c>
      <c r="G1865">
        <v>503</v>
      </c>
      <c r="H1865">
        <f>IF(RFM_Customers[Recency]&lt;=RFM_Thresholds!$B$2,5, IF(RFM_Customers[Recency]&lt;=RFM_Thresholds!$C$2,4,IF(RFM_Customers[Recency]&lt;=RFM_Thresholds!$D$2,3,IF(RFM_Customers[Recency]&lt;=RFM_Thresholds!$E$2,2,1))))</f>
        <v>1</v>
      </c>
      <c r="I1865">
        <f>IF(RFM_Customers[Frequency]&lt;=RFM_Thresholds!$B$2,1, IF(RFM_Customers[Frequency]&lt;=RFM_Thresholds!$C$2,2,IF(RFM_Customers[Frequency]&lt;=RFM_Thresholds!$D$2,3,IF(RFM_Customers[Frequency]&lt;=RFM_Thresholds!$E$2,4,5))))</f>
        <v>1</v>
      </c>
      <c r="J1865">
        <f>IF(RFM_Customers[NetSpending]&lt;=RFM_Thresholds!$B$2,1, IF(RFM_Customers[NetSpending]&lt;=RFM_Thresholds!$C$2,2,IF(RFM_Customers[NetSpending]&lt;=RFM_Thresholds!$D$2,3,IF(RFM_Customers[NetSpending]&lt;=RFM_Thresholds!$E$2,4,5))))</f>
        <v>5</v>
      </c>
      <c r="K1865">
        <f t="shared" si="29"/>
        <v>7</v>
      </c>
    </row>
    <row r="1866" spans="1:11" x14ac:dyDescent="0.25">
      <c r="A1866">
        <v>13508</v>
      </c>
      <c r="B1866">
        <v>287.05</v>
      </c>
      <c r="C1866">
        <v>0</v>
      </c>
      <c r="D1866">
        <v>287.05</v>
      </c>
      <c r="E1866">
        <v>2</v>
      </c>
      <c r="F1866" s="1">
        <v>40643</v>
      </c>
      <c r="G1866">
        <v>244</v>
      </c>
      <c r="H1866">
        <f>IF(RFM_Customers[Recency]&lt;=RFM_Thresholds!$B$2,5, IF(RFM_Customers[Recency]&lt;=RFM_Thresholds!$C$2,4,IF(RFM_Customers[Recency]&lt;=RFM_Thresholds!$D$2,3,IF(RFM_Customers[Recency]&lt;=RFM_Thresholds!$E$2,2,1))))</f>
        <v>2</v>
      </c>
      <c r="I1866">
        <f>IF(RFM_Customers[Frequency]&lt;=RFM_Thresholds!$B$2,1, IF(RFM_Customers[Frequency]&lt;=RFM_Thresholds!$C$2,2,IF(RFM_Customers[Frequency]&lt;=RFM_Thresholds!$D$2,3,IF(RFM_Customers[Frequency]&lt;=RFM_Thresholds!$E$2,4,5))))</f>
        <v>1</v>
      </c>
      <c r="J1866">
        <f>IF(RFM_Customers[NetSpending]&lt;=RFM_Thresholds!$B$2,1, IF(RFM_Customers[NetSpending]&lt;=RFM_Thresholds!$C$2,2,IF(RFM_Customers[NetSpending]&lt;=RFM_Thresholds!$D$2,3,IF(RFM_Customers[NetSpending]&lt;=RFM_Thresholds!$E$2,4,5))))</f>
        <v>4</v>
      </c>
      <c r="K1866">
        <f t="shared" si="29"/>
        <v>7</v>
      </c>
    </row>
    <row r="1867" spans="1:11" x14ac:dyDescent="0.25">
      <c r="A1867">
        <v>16271</v>
      </c>
      <c r="B1867">
        <v>3397.8200000000015</v>
      </c>
      <c r="C1867">
        <v>5.95</v>
      </c>
      <c r="D1867">
        <v>3391.8700000000017</v>
      </c>
      <c r="E1867">
        <v>10</v>
      </c>
      <c r="F1867" s="1">
        <v>40884</v>
      </c>
      <c r="G1867">
        <v>3</v>
      </c>
      <c r="H1867">
        <f>IF(RFM_Customers[Recency]&lt;=RFM_Thresholds!$B$2,5, IF(RFM_Customers[Recency]&lt;=RFM_Thresholds!$C$2,4,IF(RFM_Customers[Recency]&lt;=RFM_Thresholds!$D$2,3,IF(RFM_Customers[Recency]&lt;=RFM_Thresholds!$E$2,2,1))))</f>
        <v>5</v>
      </c>
      <c r="I1867">
        <f>IF(RFM_Customers[Frequency]&lt;=RFM_Thresholds!$B$2,1, IF(RFM_Customers[Frequency]&lt;=RFM_Thresholds!$C$2,2,IF(RFM_Customers[Frequency]&lt;=RFM_Thresholds!$D$2,3,IF(RFM_Customers[Frequency]&lt;=RFM_Thresholds!$E$2,4,5))))</f>
        <v>1</v>
      </c>
      <c r="J1867">
        <f>IF(RFM_Customers[NetSpending]&lt;=RFM_Thresholds!$B$2,1, IF(RFM_Customers[NetSpending]&lt;=RFM_Thresholds!$C$2,2,IF(RFM_Customers[NetSpending]&lt;=RFM_Thresholds!$D$2,3,IF(RFM_Customers[NetSpending]&lt;=RFM_Thresholds!$E$2,4,5))))</f>
        <v>5</v>
      </c>
      <c r="K1867">
        <f t="shared" si="29"/>
        <v>11</v>
      </c>
    </row>
    <row r="1868" spans="1:11" x14ac:dyDescent="0.25">
      <c r="A1868">
        <v>15443</v>
      </c>
      <c r="B1868">
        <v>5114.2299999999896</v>
      </c>
      <c r="C1868">
        <v>59.79</v>
      </c>
      <c r="D1868">
        <v>5054.4399999999896</v>
      </c>
      <c r="E1868">
        <v>14</v>
      </c>
      <c r="F1868" s="1">
        <v>40885</v>
      </c>
      <c r="G1868">
        <v>2</v>
      </c>
      <c r="H1868">
        <f>IF(RFM_Customers[Recency]&lt;=RFM_Thresholds!$B$2,5, IF(RFM_Customers[Recency]&lt;=RFM_Thresholds!$C$2,4,IF(RFM_Customers[Recency]&lt;=RFM_Thresholds!$D$2,3,IF(RFM_Customers[Recency]&lt;=RFM_Thresholds!$E$2,2,1))))</f>
        <v>5</v>
      </c>
      <c r="I1868">
        <f>IF(RFM_Customers[Frequency]&lt;=RFM_Thresholds!$B$2,1, IF(RFM_Customers[Frequency]&lt;=RFM_Thresholds!$C$2,2,IF(RFM_Customers[Frequency]&lt;=RFM_Thresholds!$D$2,3,IF(RFM_Customers[Frequency]&lt;=RFM_Thresholds!$E$2,4,5))))</f>
        <v>1</v>
      </c>
      <c r="J1868">
        <f>IF(RFM_Customers[NetSpending]&lt;=RFM_Thresholds!$B$2,1, IF(RFM_Customers[NetSpending]&lt;=RFM_Thresholds!$C$2,2,IF(RFM_Customers[NetSpending]&lt;=RFM_Thresholds!$D$2,3,IF(RFM_Customers[NetSpending]&lt;=RFM_Thresholds!$E$2,4,5))))</f>
        <v>5</v>
      </c>
      <c r="K1868">
        <f t="shared" si="29"/>
        <v>11</v>
      </c>
    </row>
    <row r="1869" spans="1:11" x14ac:dyDescent="0.25">
      <c r="A1869">
        <v>14205</v>
      </c>
      <c r="B1869">
        <v>2414.200000000003</v>
      </c>
      <c r="C1869">
        <v>267.62</v>
      </c>
      <c r="D1869">
        <v>2146.5800000000027</v>
      </c>
      <c r="E1869">
        <v>9</v>
      </c>
      <c r="F1869" s="1">
        <v>40870</v>
      </c>
      <c r="G1869">
        <v>17</v>
      </c>
      <c r="H1869">
        <f>IF(RFM_Customers[Recency]&lt;=RFM_Thresholds!$B$2,5, IF(RFM_Customers[Recency]&lt;=RFM_Thresholds!$C$2,4,IF(RFM_Customers[Recency]&lt;=RFM_Thresholds!$D$2,3,IF(RFM_Customers[Recency]&lt;=RFM_Thresholds!$E$2,2,1))))</f>
        <v>5</v>
      </c>
      <c r="I1869">
        <f>IF(RFM_Customers[Frequency]&lt;=RFM_Thresholds!$B$2,1, IF(RFM_Customers[Frequency]&lt;=RFM_Thresholds!$C$2,2,IF(RFM_Customers[Frequency]&lt;=RFM_Thresholds!$D$2,3,IF(RFM_Customers[Frequency]&lt;=RFM_Thresholds!$E$2,4,5))))</f>
        <v>1</v>
      </c>
      <c r="J1869">
        <f>IF(RFM_Customers[NetSpending]&lt;=RFM_Thresholds!$B$2,1, IF(RFM_Customers[NetSpending]&lt;=RFM_Thresholds!$C$2,2,IF(RFM_Customers[NetSpending]&lt;=RFM_Thresholds!$D$2,3,IF(RFM_Customers[NetSpending]&lt;=RFM_Thresholds!$E$2,4,5))))</f>
        <v>5</v>
      </c>
      <c r="K1869">
        <f t="shared" si="29"/>
        <v>11</v>
      </c>
    </row>
    <row r="1870" spans="1:11" x14ac:dyDescent="0.25">
      <c r="A1870">
        <v>14877</v>
      </c>
      <c r="B1870">
        <v>425.84999999999991</v>
      </c>
      <c r="C1870">
        <v>0</v>
      </c>
      <c r="D1870">
        <v>425.84999999999991</v>
      </c>
      <c r="E1870">
        <v>2</v>
      </c>
      <c r="F1870" s="1">
        <v>40468</v>
      </c>
      <c r="G1870">
        <v>419</v>
      </c>
      <c r="H1870">
        <f>IF(RFM_Customers[Recency]&lt;=RFM_Thresholds!$B$2,5, IF(RFM_Customers[Recency]&lt;=RFM_Thresholds!$C$2,4,IF(RFM_Customers[Recency]&lt;=RFM_Thresholds!$D$2,3,IF(RFM_Customers[Recency]&lt;=RFM_Thresholds!$E$2,2,1))))</f>
        <v>1</v>
      </c>
      <c r="I1870">
        <f>IF(RFM_Customers[Frequency]&lt;=RFM_Thresholds!$B$2,1, IF(RFM_Customers[Frequency]&lt;=RFM_Thresholds!$C$2,2,IF(RFM_Customers[Frequency]&lt;=RFM_Thresholds!$D$2,3,IF(RFM_Customers[Frequency]&lt;=RFM_Thresholds!$E$2,4,5))))</f>
        <v>1</v>
      </c>
      <c r="J1870">
        <f>IF(RFM_Customers[NetSpending]&lt;=RFM_Thresholds!$B$2,1, IF(RFM_Customers[NetSpending]&lt;=RFM_Thresholds!$C$2,2,IF(RFM_Customers[NetSpending]&lt;=RFM_Thresholds!$D$2,3,IF(RFM_Customers[NetSpending]&lt;=RFM_Thresholds!$E$2,4,5))))</f>
        <v>5</v>
      </c>
      <c r="K1870">
        <f t="shared" si="29"/>
        <v>7</v>
      </c>
    </row>
    <row r="1871" spans="1:11" x14ac:dyDescent="0.25">
      <c r="A1871">
        <v>18253</v>
      </c>
      <c r="B1871">
        <v>317.88</v>
      </c>
      <c r="C1871">
        <v>0</v>
      </c>
      <c r="D1871">
        <v>317.88</v>
      </c>
      <c r="E1871">
        <v>1</v>
      </c>
      <c r="F1871" s="1">
        <v>40244</v>
      </c>
      <c r="G1871">
        <v>643</v>
      </c>
      <c r="H1871">
        <f>IF(RFM_Customers[Recency]&lt;=RFM_Thresholds!$B$2,5, IF(RFM_Customers[Recency]&lt;=RFM_Thresholds!$C$2,4,IF(RFM_Customers[Recency]&lt;=RFM_Thresholds!$D$2,3,IF(RFM_Customers[Recency]&lt;=RFM_Thresholds!$E$2,2,1))))</f>
        <v>1</v>
      </c>
      <c r="I1871">
        <f>IF(RFM_Customers[Frequency]&lt;=RFM_Thresholds!$B$2,1, IF(RFM_Customers[Frequency]&lt;=RFM_Thresholds!$C$2,2,IF(RFM_Customers[Frequency]&lt;=RFM_Thresholds!$D$2,3,IF(RFM_Customers[Frequency]&lt;=RFM_Thresholds!$E$2,4,5))))</f>
        <v>1</v>
      </c>
      <c r="J1871">
        <f>IF(RFM_Customers[NetSpending]&lt;=RFM_Thresholds!$B$2,1, IF(RFM_Customers[NetSpending]&lt;=RFM_Thresholds!$C$2,2,IF(RFM_Customers[NetSpending]&lt;=RFM_Thresholds!$D$2,3,IF(RFM_Customers[NetSpending]&lt;=RFM_Thresholds!$E$2,4,5))))</f>
        <v>4</v>
      </c>
      <c r="K1871">
        <f t="shared" si="29"/>
        <v>6</v>
      </c>
    </row>
    <row r="1872" spans="1:11" x14ac:dyDescent="0.25">
      <c r="A1872">
        <v>13764</v>
      </c>
      <c r="B1872">
        <v>2919.6200000000008</v>
      </c>
      <c r="C1872">
        <v>0</v>
      </c>
      <c r="D1872">
        <v>2919.6200000000008</v>
      </c>
      <c r="E1872">
        <v>6</v>
      </c>
      <c r="F1872" s="1">
        <v>40816</v>
      </c>
      <c r="G1872">
        <v>71</v>
      </c>
      <c r="H1872">
        <f>IF(RFM_Customers[Recency]&lt;=RFM_Thresholds!$B$2,5, IF(RFM_Customers[Recency]&lt;=RFM_Thresholds!$C$2,4,IF(RFM_Customers[Recency]&lt;=RFM_Thresholds!$D$2,3,IF(RFM_Customers[Recency]&lt;=RFM_Thresholds!$E$2,2,1))))</f>
        <v>3</v>
      </c>
      <c r="I1872">
        <f>IF(RFM_Customers[Frequency]&lt;=RFM_Thresholds!$B$2,1, IF(RFM_Customers[Frequency]&lt;=RFM_Thresholds!$C$2,2,IF(RFM_Customers[Frequency]&lt;=RFM_Thresholds!$D$2,3,IF(RFM_Customers[Frequency]&lt;=RFM_Thresholds!$E$2,4,5))))</f>
        <v>1</v>
      </c>
      <c r="J1872">
        <f>IF(RFM_Customers[NetSpending]&lt;=RFM_Thresholds!$B$2,1, IF(RFM_Customers[NetSpending]&lt;=RFM_Thresholds!$C$2,2,IF(RFM_Customers[NetSpending]&lt;=RFM_Thresholds!$D$2,3,IF(RFM_Customers[NetSpending]&lt;=RFM_Thresholds!$E$2,4,5))))</f>
        <v>5</v>
      </c>
      <c r="K1872">
        <f t="shared" si="29"/>
        <v>9</v>
      </c>
    </row>
    <row r="1873" spans="1:11" x14ac:dyDescent="0.25">
      <c r="A1873">
        <v>17236</v>
      </c>
      <c r="B1873">
        <v>1929.2600000000004</v>
      </c>
      <c r="C1873">
        <v>0</v>
      </c>
      <c r="D1873">
        <v>1929.2600000000004</v>
      </c>
      <c r="E1873">
        <v>12</v>
      </c>
      <c r="F1873" s="1">
        <v>40874</v>
      </c>
      <c r="G1873">
        <v>13</v>
      </c>
      <c r="H1873">
        <f>IF(RFM_Customers[Recency]&lt;=RFM_Thresholds!$B$2,5, IF(RFM_Customers[Recency]&lt;=RFM_Thresholds!$C$2,4,IF(RFM_Customers[Recency]&lt;=RFM_Thresholds!$D$2,3,IF(RFM_Customers[Recency]&lt;=RFM_Thresholds!$E$2,2,1))))</f>
        <v>5</v>
      </c>
      <c r="I1873">
        <f>IF(RFM_Customers[Frequency]&lt;=RFM_Thresholds!$B$2,1, IF(RFM_Customers[Frequency]&lt;=RFM_Thresholds!$C$2,2,IF(RFM_Customers[Frequency]&lt;=RFM_Thresholds!$D$2,3,IF(RFM_Customers[Frequency]&lt;=RFM_Thresholds!$E$2,4,5))))</f>
        <v>1</v>
      </c>
      <c r="J1873">
        <f>IF(RFM_Customers[NetSpending]&lt;=RFM_Thresholds!$B$2,1, IF(RFM_Customers[NetSpending]&lt;=RFM_Thresholds!$C$2,2,IF(RFM_Customers[NetSpending]&lt;=RFM_Thresholds!$D$2,3,IF(RFM_Customers[NetSpending]&lt;=RFM_Thresholds!$E$2,4,5))))</f>
        <v>5</v>
      </c>
      <c r="K1873">
        <f t="shared" si="29"/>
        <v>11</v>
      </c>
    </row>
    <row r="1874" spans="1:11" x14ac:dyDescent="0.25">
      <c r="A1874">
        <v>17589</v>
      </c>
      <c r="B1874">
        <v>13837.939999999999</v>
      </c>
      <c r="C1874">
        <v>145.05000000000001</v>
      </c>
      <c r="D1874">
        <v>13692.89</v>
      </c>
      <c r="E1874">
        <v>18</v>
      </c>
      <c r="F1874" s="1">
        <v>40826</v>
      </c>
      <c r="G1874">
        <v>61</v>
      </c>
      <c r="H1874">
        <f>IF(RFM_Customers[Recency]&lt;=RFM_Thresholds!$B$2,5, IF(RFM_Customers[Recency]&lt;=RFM_Thresholds!$C$2,4,IF(RFM_Customers[Recency]&lt;=RFM_Thresholds!$D$2,3,IF(RFM_Customers[Recency]&lt;=RFM_Thresholds!$E$2,2,1))))</f>
        <v>3</v>
      </c>
      <c r="I1874">
        <f>IF(RFM_Customers[Frequency]&lt;=RFM_Thresholds!$B$2,1, IF(RFM_Customers[Frequency]&lt;=RFM_Thresholds!$C$2,2,IF(RFM_Customers[Frequency]&lt;=RFM_Thresholds!$D$2,3,IF(RFM_Customers[Frequency]&lt;=RFM_Thresholds!$E$2,4,5))))</f>
        <v>1</v>
      </c>
      <c r="J1874">
        <f>IF(RFM_Customers[NetSpending]&lt;=RFM_Thresholds!$B$2,1, IF(RFM_Customers[NetSpending]&lt;=RFM_Thresholds!$C$2,2,IF(RFM_Customers[NetSpending]&lt;=RFM_Thresholds!$D$2,3,IF(RFM_Customers[NetSpending]&lt;=RFM_Thresholds!$E$2,4,5))))</f>
        <v>5</v>
      </c>
      <c r="K1874">
        <f t="shared" si="29"/>
        <v>9</v>
      </c>
    </row>
    <row r="1875" spans="1:11" x14ac:dyDescent="0.25">
      <c r="A1875">
        <v>17734</v>
      </c>
      <c r="B1875">
        <v>1442.3200000000004</v>
      </c>
      <c r="C1875">
        <v>0</v>
      </c>
      <c r="D1875">
        <v>1442.3200000000004</v>
      </c>
      <c r="E1875">
        <v>6</v>
      </c>
      <c r="F1875" s="1">
        <v>40833</v>
      </c>
      <c r="G1875">
        <v>54</v>
      </c>
      <c r="H1875">
        <f>IF(RFM_Customers[Recency]&lt;=RFM_Thresholds!$B$2,5, IF(RFM_Customers[Recency]&lt;=RFM_Thresholds!$C$2,4,IF(RFM_Customers[Recency]&lt;=RFM_Thresholds!$D$2,3,IF(RFM_Customers[Recency]&lt;=RFM_Thresholds!$E$2,2,1))))</f>
        <v>4</v>
      </c>
      <c r="I1875">
        <f>IF(RFM_Customers[Frequency]&lt;=RFM_Thresholds!$B$2,1, IF(RFM_Customers[Frequency]&lt;=RFM_Thresholds!$C$2,2,IF(RFM_Customers[Frequency]&lt;=RFM_Thresholds!$D$2,3,IF(RFM_Customers[Frequency]&lt;=RFM_Thresholds!$E$2,4,5))))</f>
        <v>1</v>
      </c>
      <c r="J1875">
        <f>IF(RFM_Customers[NetSpending]&lt;=RFM_Thresholds!$B$2,1, IF(RFM_Customers[NetSpending]&lt;=RFM_Thresholds!$C$2,2,IF(RFM_Customers[NetSpending]&lt;=RFM_Thresholds!$D$2,3,IF(RFM_Customers[NetSpending]&lt;=RFM_Thresholds!$E$2,4,5))))</f>
        <v>5</v>
      </c>
      <c r="K1875">
        <f t="shared" si="29"/>
        <v>10</v>
      </c>
    </row>
    <row r="1876" spans="1:11" x14ac:dyDescent="0.25">
      <c r="A1876">
        <v>13276</v>
      </c>
      <c r="B1876">
        <v>1891.9099999999996</v>
      </c>
      <c r="C1876">
        <v>20.7</v>
      </c>
      <c r="D1876">
        <v>1871.2099999999996</v>
      </c>
      <c r="E1876">
        <v>5</v>
      </c>
      <c r="F1876" s="1">
        <v>40823</v>
      </c>
      <c r="G1876">
        <v>64</v>
      </c>
      <c r="H1876">
        <f>IF(RFM_Customers[Recency]&lt;=RFM_Thresholds!$B$2,5, IF(RFM_Customers[Recency]&lt;=RFM_Thresholds!$C$2,4,IF(RFM_Customers[Recency]&lt;=RFM_Thresholds!$D$2,3,IF(RFM_Customers[Recency]&lt;=RFM_Thresholds!$E$2,2,1))))</f>
        <v>3</v>
      </c>
      <c r="I1876">
        <f>IF(RFM_Customers[Frequency]&lt;=RFM_Thresholds!$B$2,1, IF(RFM_Customers[Frequency]&lt;=RFM_Thresholds!$C$2,2,IF(RFM_Customers[Frequency]&lt;=RFM_Thresholds!$D$2,3,IF(RFM_Customers[Frequency]&lt;=RFM_Thresholds!$E$2,4,5))))</f>
        <v>1</v>
      </c>
      <c r="J1876">
        <f>IF(RFM_Customers[NetSpending]&lt;=RFM_Thresholds!$B$2,1, IF(RFM_Customers[NetSpending]&lt;=RFM_Thresholds!$C$2,2,IF(RFM_Customers[NetSpending]&lt;=RFM_Thresholds!$D$2,3,IF(RFM_Customers[NetSpending]&lt;=RFM_Thresholds!$E$2,4,5))))</f>
        <v>5</v>
      </c>
      <c r="K1876">
        <f t="shared" si="29"/>
        <v>9</v>
      </c>
    </row>
    <row r="1877" spans="1:11" x14ac:dyDescent="0.25">
      <c r="A1877">
        <v>16466</v>
      </c>
      <c r="B1877">
        <v>3767.0899999999979</v>
      </c>
      <c r="C1877">
        <v>125</v>
      </c>
      <c r="D1877">
        <v>3642.0899999999983</v>
      </c>
      <c r="E1877">
        <v>15</v>
      </c>
      <c r="F1877" s="1">
        <v>40853</v>
      </c>
      <c r="G1877">
        <v>34</v>
      </c>
      <c r="H1877">
        <f>IF(RFM_Customers[Recency]&lt;=RFM_Thresholds!$B$2,5, IF(RFM_Customers[Recency]&lt;=RFM_Thresholds!$C$2,4,IF(RFM_Customers[Recency]&lt;=RFM_Thresholds!$D$2,3,IF(RFM_Customers[Recency]&lt;=RFM_Thresholds!$E$2,2,1))))</f>
        <v>4</v>
      </c>
      <c r="I1877">
        <f>IF(RFM_Customers[Frequency]&lt;=RFM_Thresholds!$B$2,1, IF(RFM_Customers[Frequency]&lt;=RFM_Thresholds!$C$2,2,IF(RFM_Customers[Frequency]&lt;=RFM_Thresholds!$D$2,3,IF(RFM_Customers[Frequency]&lt;=RFM_Thresholds!$E$2,4,5))))</f>
        <v>1</v>
      </c>
      <c r="J1877">
        <f>IF(RFM_Customers[NetSpending]&lt;=RFM_Thresholds!$B$2,1, IF(RFM_Customers[NetSpending]&lt;=RFM_Thresholds!$C$2,2,IF(RFM_Customers[NetSpending]&lt;=RFM_Thresholds!$D$2,3,IF(RFM_Customers[NetSpending]&lt;=RFM_Thresholds!$E$2,4,5))))</f>
        <v>5</v>
      </c>
      <c r="K1877">
        <f t="shared" si="29"/>
        <v>10</v>
      </c>
    </row>
    <row r="1878" spans="1:11" x14ac:dyDescent="0.25">
      <c r="A1878">
        <v>12530</v>
      </c>
      <c r="B1878">
        <v>3759.2600000000007</v>
      </c>
      <c r="C1878">
        <v>69.400000000000006</v>
      </c>
      <c r="D1878">
        <v>3689.8600000000006</v>
      </c>
      <c r="E1878">
        <v>9</v>
      </c>
      <c r="F1878" s="1">
        <v>40827</v>
      </c>
      <c r="G1878">
        <v>60</v>
      </c>
      <c r="H1878">
        <f>IF(RFM_Customers[Recency]&lt;=RFM_Thresholds!$B$2,5, IF(RFM_Customers[Recency]&lt;=RFM_Thresholds!$C$2,4,IF(RFM_Customers[Recency]&lt;=RFM_Thresholds!$D$2,3,IF(RFM_Customers[Recency]&lt;=RFM_Thresholds!$E$2,2,1))))</f>
        <v>3</v>
      </c>
      <c r="I1878">
        <f>IF(RFM_Customers[Frequency]&lt;=RFM_Thresholds!$B$2,1, IF(RFM_Customers[Frequency]&lt;=RFM_Thresholds!$C$2,2,IF(RFM_Customers[Frequency]&lt;=RFM_Thresholds!$D$2,3,IF(RFM_Customers[Frequency]&lt;=RFM_Thresholds!$E$2,4,5))))</f>
        <v>1</v>
      </c>
      <c r="J1878">
        <f>IF(RFM_Customers[NetSpending]&lt;=RFM_Thresholds!$B$2,1, IF(RFM_Customers[NetSpending]&lt;=RFM_Thresholds!$C$2,2,IF(RFM_Customers[NetSpending]&lt;=RFM_Thresholds!$D$2,3,IF(RFM_Customers[NetSpending]&lt;=RFM_Thresholds!$E$2,4,5))))</f>
        <v>5</v>
      </c>
      <c r="K1878">
        <f t="shared" si="29"/>
        <v>9</v>
      </c>
    </row>
    <row r="1879" spans="1:11" x14ac:dyDescent="0.25">
      <c r="A1879">
        <v>15631</v>
      </c>
      <c r="B1879">
        <v>596.67000000000007</v>
      </c>
      <c r="C1879">
        <v>0</v>
      </c>
      <c r="D1879">
        <v>596.67000000000007</v>
      </c>
      <c r="E1879">
        <v>1</v>
      </c>
      <c r="F1879" s="1">
        <v>40244</v>
      </c>
      <c r="G1879">
        <v>643</v>
      </c>
      <c r="H1879">
        <f>IF(RFM_Customers[Recency]&lt;=RFM_Thresholds!$B$2,5, IF(RFM_Customers[Recency]&lt;=RFM_Thresholds!$C$2,4,IF(RFM_Customers[Recency]&lt;=RFM_Thresholds!$D$2,3,IF(RFM_Customers[Recency]&lt;=RFM_Thresholds!$E$2,2,1))))</f>
        <v>1</v>
      </c>
      <c r="I1879">
        <f>IF(RFM_Customers[Frequency]&lt;=RFM_Thresholds!$B$2,1, IF(RFM_Customers[Frequency]&lt;=RFM_Thresholds!$C$2,2,IF(RFM_Customers[Frequency]&lt;=RFM_Thresholds!$D$2,3,IF(RFM_Customers[Frequency]&lt;=RFM_Thresholds!$E$2,4,5))))</f>
        <v>1</v>
      </c>
      <c r="J1879">
        <f>IF(RFM_Customers[NetSpending]&lt;=RFM_Thresholds!$B$2,1, IF(RFM_Customers[NetSpending]&lt;=RFM_Thresholds!$C$2,2,IF(RFM_Customers[NetSpending]&lt;=RFM_Thresholds!$D$2,3,IF(RFM_Customers[NetSpending]&lt;=RFM_Thresholds!$E$2,4,5))))</f>
        <v>5</v>
      </c>
      <c r="K1879">
        <f t="shared" si="29"/>
        <v>7</v>
      </c>
    </row>
    <row r="1880" spans="1:11" x14ac:dyDescent="0.25">
      <c r="A1880">
        <v>18029</v>
      </c>
      <c r="B1880">
        <v>433.77</v>
      </c>
      <c r="C1880">
        <v>0</v>
      </c>
      <c r="D1880">
        <v>433.77</v>
      </c>
      <c r="E1880">
        <v>1</v>
      </c>
      <c r="F1880" s="1">
        <v>40244</v>
      </c>
      <c r="G1880">
        <v>643</v>
      </c>
      <c r="H1880">
        <f>IF(RFM_Customers[Recency]&lt;=RFM_Thresholds!$B$2,5, IF(RFM_Customers[Recency]&lt;=RFM_Thresholds!$C$2,4,IF(RFM_Customers[Recency]&lt;=RFM_Thresholds!$D$2,3,IF(RFM_Customers[Recency]&lt;=RFM_Thresholds!$E$2,2,1))))</f>
        <v>1</v>
      </c>
      <c r="I1880">
        <f>IF(RFM_Customers[Frequency]&lt;=RFM_Thresholds!$B$2,1, IF(RFM_Customers[Frequency]&lt;=RFM_Thresholds!$C$2,2,IF(RFM_Customers[Frequency]&lt;=RFM_Thresholds!$D$2,3,IF(RFM_Customers[Frequency]&lt;=RFM_Thresholds!$E$2,4,5))))</f>
        <v>1</v>
      </c>
      <c r="J1880">
        <f>IF(RFM_Customers[NetSpending]&lt;=RFM_Thresholds!$B$2,1, IF(RFM_Customers[NetSpending]&lt;=RFM_Thresholds!$C$2,2,IF(RFM_Customers[NetSpending]&lt;=RFM_Thresholds!$D$2,3,IF(RFM_Customers[NetSpending]&lt;=RFM_Thresholds!$E$2,4,5))))</f>
        <v>5</v>
      </c>
      <c r="K1880">
        <f t="shared" si="29"/>
        <v>7</v>
      </c>
    </row>
    <row r="1881" spans="1:11" x14ac:dyDescent="0.25">
      <c r="A1881">
        <v>16984</v>
      </c>
      <c r="B1881">
        <v>10350.52999999999</v>
      </c>
      <c r="C1881">
        <v>155.38000000000002</v>
      </c>
      <c r="D1881">
        <v>10195.149999999989</v>
      </c>
      <c r="E1881">
        <v>9</v>
      </c>
      <c r="F1881" s="1">
        <v>40798</v>
      </c>
      <c r="G1881">
        <v>89</v>
      </c>
      <c r="H1881">
        <f>IF(RFM_Customers[Recency]&lt;=RFM_Thresholds!$B$2,5, IF(RFM_Customers[Recency]&lt;=RFM_Thresholds!$C$2,4,IF(RFM_Customers[Recency]&lt;=RFM_Thresholds!$D$2,3,IF(RFM_Customers[Recency]&lt;=RFM_Thresholds!$E$2,2,1))))</f>
        <v>3</v>
      </c>
      <c r="I1881">
        <f>IF(RFM_Customers[Frequency]&lt;=RFM_Thresholds!$B$2,1, IF(RFM_Customers[Frequency]&lt;=RFM_Thresholds!$C$2,2,IF(RFM_Customers[Frequency]&lt;=RFM_Thresholds!$D$2,3,IF(RFM_Customers[Frequency]&lt;=RFM_Thresholds!$E$2,4,5))))</f>
        <v>1</v>
      </c>
      <c r="J1881">
        <f>IF(RFM_Customers[NetSpending]&lt;=RFM_Thresholds!$B$2,1, IF(RFM_Customers[NetSpending]&lt;=RFM_Thresholds!$C$2,2,IF(RFM_Customers[NetSpending]&lt;=RFM_Thresholds!$D$2,3,IF(RFM_Customers[NetSpending]&lt;=RFM_Thresholds!$E$2,4,5))))</f>
        <v>5</v>
      </c>
      <c r="K1881">
        <f t="shared" si="29"/>
        <v>9</v>
      </c>
    </row>
    <row r="1882" spans="1:11" x14ac:dyDescent="0.25">
      <c r="A1882">
        <v>16310</v>
      </c>
      <c r="B1882">
        <v>460.0800000000001</v>
      </c>
      <c r="C1882">
        <v>0</v>
      </c>
      <c r="D1882">
        <v>460.0800000000001</v>
      </c>
      <c r="E1882">
        <v>2</v>
      </c>
      <c r="F1882" s="1">
        <v>40472</v>
      </c>
      <c r="G1882">
        <v>415</v>
      </c>
      <c r="H1882">
        <f>IF(RFM_Customers[Recency]&lt;=RFM_Thresholds!$B$2,5, IF(RFM_Customers[Recency]&lt;=RFM_Thresholds!$C$2,4,IF(RFM_Customers[Recency]&lt;=RFM_Thresholds!$D$2,3,IF(RFM_Customers[Recency]&lt;=RFM_Thresholds!$E$2,2,1))))</f>
        <v>1</v>
      </c>
      <c r="I1882">
        <f>IF(RFM_Customers[Frequency]&lt;=RFM_Thresholds!$B$2,1, IF(RFM_Customers[Frequency]&lt;=RFM_Thresholds!$C$2,2,IF(RFM_Customers[Frequency]&lt;=RFM_Thresholds!$D$2,3,IF(RFM_Customers[Frequency]&lt;=RFM_Thresholds!$E$2,4,5))))</f>
        <v>1</v>
      </c>
      <c r="J1882">
        <f>IF(RFM_Customers[NetSpending]&lt;=RFM_Thresholds!$B$2,1, IF(RFM_Customers[NetSpending]&lt;=RFM_Thresholds!$C$2,2,IF(RFM_Customers[NetSpending]&lt;=RFM_Thresholds!$D$2,3,IF(RFM_Customers[NetSpending]&lt;=RFM_Thresholds!$E$2,4,5))))</f>
        <v>5</v>
      </c>
      <c r="K1882">
        <f t="shared" si="29"/>
        <v>7</v>
      </c>
    </row>
    <row r="1883" spans="1:11" x14ac:dyDescent="0.25">
      <c r="A1883">
        <v>16534</v>
      </c>
      <c r="B1883">
        <v>635.9000000000002</v>
      </c>
      <c r="C1883">
        <v>0</v>
      </c>
      <c r="D1883">
        <v>635.9000000000002</v>
      </c>
      <c r="E1883">
        <v>1</v>
      </c>
      <c r="F1883" s="1">
        <v>40244</v>
      </c>
      <c r="G1883">
        <v>643</v>
      </c>
      <c r="H1883">
        <f>IF(RFM_Customers[Recency]&lt;=RFM_Thresholds!$B$2,5, IF(RFM_Customers[Recency]&lt;=RFM_Thresholds!$C$2,4,IF(RFM_Customers[Recency]&lt;=RFM_Thresholds!$D$2,3,IF(RFM_Customers[Recency]&lt;=RFM_Thresholds!$E$2,2,1))))</f>
        <v>1</v>
      </c>
      <c r="I1883">
        <f>IF(RFM_Customers[Frequency]&lt;=RFM_Thresholds!$B$2,1, IF(RFM_Customers[Frequency]&lt;=RFM_Thresholds!$C$2,2,IF(RFM_Customers[Frequency]&lt;=RFM_Thresholds!$D$2,3,IF(RFM_Customers[Frequency]&lt;=RFM_Thresholds!$E$2,4,5))))</f>
        <v>1</v>
      </c>
      <c r="J1883">
        <f>IF(RFM_Customers[NetSpending]&lt;=RFM_Thresholds!$B$2,1, IF(RFM_Customers[NetSpending]&lt;=RFM_Thresholds!$C$2,2,IF(RFM_Customers[NetSpending]&lt;=RFM_Thresholds!$D$2,3,IF(RFM_Customers[NetSpending]&lt;=RFM_Thresholds!$E$2,4,5))))</f>
        <v>5</v>
      </c>
      <c r="K1883">
        <f t="shared" si="29"/>
        <v>7</v>
      </c>
    </row>
    <row r="1884" spans="1:11" x14ac:dyDescent="0.25">
      <c r="A1884">
        <v>17158</v>
      </c>
      <c r="B1884">
        <v>1979.9999999999993</v>
      </c>
      <c r="C1884">
        <v>17.7</v>
      </c>
      <c r="D1884">
        <v>1962.2999999999993</v>
      </c>
      <c r="E1884">
        <v>5</v>
      </c>
      <c r="F1884" s="1">
        <v>40854</v>
      </c>
      <c r="G1884">
        <v>33</v>
      </c>
      <c r="H1884">
        <f>IF(RFM_Customers[Recency]&lt;=RFM_Thresholds!$B$2,5, IF(RFM_Customers[Recency]&lt;=RFM_Thresholds!$C$2,4,IF(RFM_Customers[Recency]&lt;=RFM_Thresholds!$D$2,3,IF(RFM_Customers[Recency]&lt;=RFM_Thresholds!$E$2,2,1))))</f>
        <v>4</v>
      </c>
      <c r="I1884">
        <f>IF(RFM_Customers[Frequency]&lt;=RFM_Thresholds!$B$2,1, IF(RFM_Customers[Frequency]&lt;=RFM_Thresholds!$C$2,2,IF(RFM_Customers[Frequency]&lt;=RFM_Thresholds!$D$2,3,IF(RFM_Customers[Frequency]&lt;=RFM_Thresholds!$E$2,4,5))))</f>
        <v>1</v>
      </c>
      <c r="J1884">
        <f>IF(RFM_Customers[NetSpending]&lt;=RFM_Thresholds!$B$2,1, IF(RFM_Customers[NetSpending]&lt;=RFM_Thresholds!$C$2,2,IF(RFM_Customers[NetSpending]&lt;=RFM_Thresholds!$D$2,3,IF(RFM_Customers[NetSpending]&lt;=RFM_Thresholds!$E$2,4,5))))</f>
        <v>5</v>
      </c>
      <c r="K1884">
        <f t="shared" si="29"/>
        <v>10</v>
      </c>
    </row>
    <row r="1885" spans="1:11" x14ac:dyDescent="0.25">
      <c r="A1885">
        <v>12369</v>
      </c>
      <c r="B1885">
        <v>1791.15</v>
      </c>
      <c r="C1885">
        <v>0</v>
      </c>
      <c r="D1885">
        <v>1791.15</v>
      </c>
      <c r="E1885">
        <v>3</v>
      </c>
      <c r="F1885" s="1">
        <v>40473</v>
      </c>
      <c r="G1885">
        <v>414</v>
      </c>
      <c r="H1885">
        <f>IF(RFM_Customers[Recency]&lt;=RFM_Thresholds!$B$2,5, IF(RFM_Customers[Recency]&lt;=RFM_Thresholds!$C$2,4,IF(RFM_Customers[Recency]&lt;=RFM_Thresholds!$D$2,3,IF(RFM_Customers[Recency]&lt;=RFM_Thresholds!$E$2,2,1))))</f>
        <v>1</v>
      </c>
      <c r="I1885">
        <f>IF(RFM_Customers[Frequency]&lt;=RFM_Thresholds!$B$2,1, IF(RFM_Customers[Frequency]&lt;=RFM_Thresholds!$C$2,2,IF(RFM_Customers[Frequency]&lt;=RFM_Thresholds!$D$2,3,IF(RFM_Customers[Frequency]&lt;=RFM_Thresholds!$E$2,4,5))))</f>
        <v>1</v>
      </c>
      <c r="J1885">
        <f>IF(RFM_Customers[NetSpending]&lt;=RFM_Thresholds!$B$2,1, IF(RFM_Customers[NetSpending]&lt;=RFM_Thresholds!$C$2,2,IF(RFM_Customers[NetSpending]&lt;=RFM_Thresholds!$D$2,3,IF(RFM_Customers[NetSpending]&lt;=RFM_Thresholds!$E$2,4,5))))</f>
        <v>5</v>
      </c>
      <c r="K1885">
        <f t="shared" si="29"/>
        <v>7</v>
      </c>
    </row>
    <row r="1886" spans="1:11" x14ac:dyDescent="0.25">
      <c r="A1886">
        <v>14493</v>
      </c>
      <c r="B1886">
        <v>5087.8599999999979</v>
      </c>
      <c r="C1886">
        <v>94.100000000000009</v>
      </c>
      <c r="D1886">
        <v>4993.7599999999975</v>
      </c>
      <c r="E1886">
        <v>10</v>
      </c>
      <c r="F1886" s="1">
        <v>40879</v>
      </c>
      <c r="G1886">
        <v>8</v>
      </c>
      <c r="H1886">
        <f>IF(RFM_Customers[Recency]&lt;=RFM_Thresholds!$B$2,5, IF(RFM_Customers[Recency]&lt;=RFM_Thresholds!$C$2,4,IF(RFM_Customers[Recency]&lt;=RFM_Thresholds!$D$2,3,IF(RFM_Customers[Recency]&lt;=RFM_Thresholds!$E$2,2,1))))</f>
        <v>5</v>
      </c>
      <c r="I1886">
        <f>IF(RFM_Customers[Frequency]&lt;=RFM_Thresholds!$B$2,1, IF(RFM_Customers[Frequency]&lt;=RFM_Thresholds!$C$2,2,IF(RFM_Customers[Frequency]&lt;=RFM_Thresholds!$D$2,3,IF(RFM_Customers[Frequency]&lt;=RFM_Thresholds!$E$2,4,5))))</f>
        <v>1</v>
      </c>
      <c r="J1886">
        <f>IF(RFM_Customers[NetSpending]&lt;=RFM_Thresholds!$B$2,1, IF(RFM_Customers[NetSpending]&lt;=RFM_Thresholds!$C$2,2,IF(RFM_Customers[NetSpending]&lt;=RFM_Thresholds!$D$2,3,IF(RFM_Customers[NetSpending]&lt;=RFM_Thresholds!$E$2,4,5))))</f>
        <v>5</v>
      </c>
      <c r="K1886">
        <f t="shared" si="29"/>
        <v>11</v>
      </c>
    </row>
    <row r="1887" spans="1:11" x14ac:dyDescent="0.25">
      <c r="A1887">
        <v>15847</v>
      </c>
      <c r="B1887">
        <v>822.57000000000028</v>
      </c>
      <c r="C1887">
        <v>0</v>
      </c>
      <c r="D1887">
        <v>822.57000000000028</v>
      </c>
      <c r="E1887">
        <v>5</v>
      </c>
      <c r="F1887" s="1">
        <v>40848</v>
      </c>
      <c r="G1887">
        <v>39</v>
      </c>
      <c r="H1887">
        <f>IF(RFM_Customers[Recency]&lt;=RFM_Thresholds!$B$2,5, IF(RFM_Customers[Recency]&lt;=RFM_Thresholds!$C$2,4,IF(RFM_Customers[Recency]&lt;=RFM_Thresholds!$D$2,3,IF(RFM_Customers[Recency]&lt;=RFM_Thresholds!$E$2,2,1))))</f>
        <v>4</v>
      </c>
      <c r="I1887">
        <f>IF(RFM_Customers[Frequency]&lt;=RFM_Thresholds!$B$2,1, IF(RFM_Customers[Frequency]&lt;=RFM_Thresholds!$C$2,2,IF(RFM_Customers[Frequency]&lt;=RFM_Thresholds!$D$2,3,IF(RFM_Customers[Frequency]&lt;=RFM_Thresholds!$E$2,4,5))))</f>
        <v>1</v>
      </c>
      <c r="J1887">
        <f>IF(RFM_Customers[NetSpending]&lt;=RFM_Thresholds!$B$2,1, IF(RFM_Customers[NetSpending]&lt;=RFM_Thresholds!$C$2,2,IF(RFM_Customers[NetSpending]&lt;=RFM_Thresholds!$D$2,3,IF(RFM_Customers[NetSpending]&lt;=RFM_Thresholds!$E$2,4,5))))</f>
        <v>5</v>
      </c>
      <c r="K1887">
        <f t="shared" si="29"/>
        <v>10</v>
      </c>
    </row>
    <row r="1888" spans="1:11" x14ac:dyDescent="0.25">
      <c r="A1888">
        <v>17298</v>
      </c>
      <c r="B1888">
        <v>954.26</v>
      </c>
      <c r="C1888">
        <v>5.04</v>
      </c>
      <c r="D1888">
        <v>949.22</v>
      </c>
      <c r="E1888">
        <v>5</v>
      </c>
      <c r="F1888" s="1">
        <v>40785</v>
      </c>
      <c r="G1888">
        <v>102</v>
      </c>
      <c r="H1888">
        <f>IF(RFM_Customers[Recency]&lt;=RFM_Thresholds!$B$2,5, IF(RFM_Customers[Recency]&lt;=RFM_Thresholds!$C$2,4,IF(RFM_Customers[Recency]&lt;=RFM_Thresholds!$D$2,3,IF(RFM_Customers[Recency]&lt;=RFM_Thresholds!$E$2,2,1))))</f>
        <v>3</v>
      </c>
      <c r="I1888">
        <f>IF(RFM_Customers[Frequency]&lt;=RFM_Thresholds!$B$2,1, IF(RFM_Customers[Frequency]&lt;=RFM_Thresholds!$C$2,2,IF(RFM_Customers[Frequency]&lt;=RFM_Thresholds!$D$2,3,IF(RFM_Customers[Frequency]&lt;=RFM_Thresholds!$E$2,4,5))))</f>
        <v>1</v>
      </c>
      <c r="J1888">
        <f>IF(RFM_Customers[NetSpending]&lt;=RFM_Thresholds!$B$2,1, IF(RFM_Customers[NetSpending]&lt;=RFM_Thresholds!$C$2,2,IF(RFM_Customers[NetSpending]&lt;=RFM_Thresholds!$D$2,3,IF(RFM_Customers[NetSpending]&lt;=RFM_Thresholds!$E$2,4,5))))</f>
        <v>5</v>
      </c>
      <c r="K1888">
        <f t="shared" si="29"/>
        <v>9</v>
      </c>
    </row>
    <row r="1889" spans="1:11" x14ac:dyDescent="0.25">
      <c r="A1889">
        <v>15791</v>
      </c>
      <c r="B1889">
        <v>3608.3400000000011</v>
      </c>
      <c r="C1889">
        <v>66.55</v>
      </c>
      <c r="D1889">
        <v>3541.7900000000004</v>
      </c>
      <c r="E1889">
        <v>5</v>
      </c>
      <c r="F1889" s="1">
        <v>40843</v>
      </c>
      <c r="G1889">
        <v>44</v>
      </c>
      <c r="H1889">
        <f>IF(RFM_Customers[Recency]&lt;=RFM_Thresholds!$B$2,5, IF(RFM_Customers[Recency]&lt;=RFM_Thresholds!$C$2,4,IF(RFM_Customers[Recency]&lt;=RFM_Thresholds!$D$2,3,IF(RFM_Customers[Recency]&lt;=RFM_Thresholds!$E$2,2,1))))</f>
        <v>4</v>
      </c>
      <c r="I1889">
        <f>IF(RFM_Customers[Frequency]&lt;=RFM_Thresholds!$B$2,1, IF(RFM_Customers[Frequency]&lt;=RFM_Thresholds!$C$2,2,IF(RFM_Customers[Frequency]&lt;=RFM_Thresholds!$D$2,3,IF(RFM_Customers[Frequency]&lt;=RFM_Thresholds!$E$2,4,5))))</f>
        <v>1</v>
      </c>
      <c r="J1889">
        <f>IF(RFM_Customers[NetSpending]&lt;=RFM_Thresholds!$B$2,1, IF(RFM_Customers[NetSpending]&lt;=RFM_Thresholds!$C$2,2,IF(RFM_Customers[NetSpending]&lt;=RFM_Thresholds!$D$2,3,IF(RFM_Customers[NetSpending]&lt;=RFM_Thresholds!$E$2,4,5))))</f>
        <v>5</v>
      </c>
      <c r="K1889">
        <f t="shared" si="29"/>
        <v>10</v>
      </c>
    </row>
    <row r="1890" spans="1:11" x14ac:dyDescent="0.25">
      <c r="A1890">
        <v>12765</v>
      </c>
      <c r="B1890">
        <v>1404.58</v>
      </c>
      <c r="C1890">
        <v>0</v>
      </c>
      <c r="D1890">
        <v>1404.58</v>
      </c>
      <c r="E1890">
        <v>6</v>
      </c>
      <c r="F1890" s="1">
        <v>40414</v>
      </c>
      <c r="G1890">
        <v>473</v>
      </c>
      <c r="H1890">
        <f>IF(RFM_Customers[Recency]&lt;=RFM_Thresholds!$B$2,5, IF(RFM_Customers[Recency]&lt;=RFM_Thresholds!$C$2,4,IF(RFM_Customers[Recency]&lt;=RFM_Thresholds!$D$2,3,IF(RFM_Customers[Recency]&lt;=RFM_Thresholds!$E$2,2,1))))</f>
        <v>1</v>
      </c>
      <c r="I1890">
        <f>IF(RFM_Customers[Frequency]&lt;=RFM_Thresholds!$B$2,1, IF(RFM_Customers[Frequency]&lt;=RFM_Thresholds!$C$2,2,IF(RFM_Customers[Frequency]&lt;=RFM_Thresholds!$D$2,3,IF(RFM_Customers[Frequency]&lt;=RFM_Thresholds!$E$2,4,5))))</f>
        <v>1</v>
      </c>
      <c r="J1890">
        <f>IF(RFM_Customers[NetSpending]&lt;=RFM_Thresholds!$B$2,1, IF(RFM_Customers[NetSpending]&lt;=RFM_Thresholds!$C$2,2,IF(RFM_Customers[NetSpending]&lt;=RFM_Thresholds!$D$2,3,IF(RFM_Customers[NetSpending]&lt;=RFM_Thresholds!$E$2,4,5))))</f>
        <v>5</v>
      </c>
      <c r="K1890">
        <f t="shared" si="29"/>
        <v>7</v>
      </c>
    </row>
    <row r="1891" spans="1:11" x14ac:dyDescent="0.25">
      <c r="A1891">
        <v>17682</v>
      </c>
      <c r="B1891">
        <v>4065.2799999999988</v>
      </c>
      <c r="C1891">
        <v>15</v>
      </c>
      <c r="D1891">
        <v>4050.2799999999988</v>
      </c>
      <c r="E1891">
        <v>11</v>
      </c>
      <c r="F1891" s="1">
        <v>40876</v>
      </c>
      <c r="G1891">
        <v>11</v>
      </c>
      <c r="H1891">
        <f>IF(RFM_Customers[Recency]&lt;=RFM_Thresholds!$B$2,5, IF(RFM_Customers[Recency]&lt;=RFM_Thresholds!$C$2,4,IF(RFM_Customers[Recency]&lt;=RFM_Thresholds!$D$2,3,IF(RFM_Customers[Recency]&lt;=RFM_Thresholds!$E$2,2,1))))</f>
        <v>5</v>
      </c>
      <c r="I1891">
        <f>IF(RFM_Customers[Frequency]&lt;=RFM_Thresholds!$B$2,1, IF(RFM_Customers[Frequency]&lt;=RFM_Thresholds!$C$2,2,IF(RFM_Customers[Frequency]&lt;=RFM_Thresholds!$D$2,3,IF(RFM_Customers[Frequency]&lt;=RFM_Thresholds!$E$2,4,5))))</f>
        <v>1</v>
      </c>
      <c r="J1891">
        <f>IF(RFM_Customers[NetSpending]&lt;=RFM_Thresholds!$B$2,1, IF(RFM_Customers[NetSpending]&lt;=RFM_Thresholds!$C$2,2,IF(RFM_Customers[NetSpending]&lt;=RFM_Thresholds!$D$2,3,IF(RFM_Customers[NetSpending]&lt;=RFM_Thresholds!$E$2,4,5))))</f>
        <v>5</v>
      </c>
      <c r="K1891">
        <f t="shared" si="29"/>
        <v>11</v>
      </c>
    </row>
    <row r="1892" spans="1:11" x14ac:dyDescent="0.25">
      <c r="A1892">
        <v>12825</v>
      </c>
      <c r="B1892">
        <v>518.63</v>
      </c>
      <c r="C1892">
        <v>0</v>
      </c>
      <c r="D1892">
        <v>518.63</v>
      </c>
      <c r="E1892">
        <v>2</v>
      </c>
      <c r="F1892" s="1">
        <v>40365</v>
      </c>
      <c r="G1892">
        <v>522</v>
      </c>
      <c r="H1892">
        <f>IF(RFM_Customers[Recency]&lt;=RFM_Thresholds!$B$2,5, IF(RFM_Customers[Recency]&lt;=RFM_Thresholds!$C$2,4,IF(RFM_Customers[Recency]&lt;=RFM_Thresholds!$D$2,3,IF(RFM_Customers[Recency]&lt;=RFM_Thresholds!$E$2,2,1))))</f>
        <v>1</v>
      </c>
      <c r="I1892">
        <f>IF(RFM_Customers[Frequency]&lt;=RFM_Thresholds!$B$2,1, IF(RFM_Customers[Frequency]&lt;=RFM_Thresholds!$C$2,2,IF(RFM_Customers[Frequency]&lt;=RFM_Thresholds!$D$2,3,IF(RFM_Customers[Frequency]&lt;=RFM_Thresholds!$E$2,4,5))))</f>
        <v>1</v>
      </c>
      <c r="J1892">
        <f>IF(RFM_Customers[NetSpending]&lt;=RFM_Thresholds!$B$2,1, IF(RFM_Customers[NetSpending]&lt;=RFM_Thresholds!$C$2,2,IF(RFM_Customers[NetSpending]&lt;=RFM_Thresholds!$D$2,3,IF(RFM_Customers[NetSpending]&lt;=RFM_Thresholds!$E$2,4,5))))</f>
        <v>5</v>
      </c>
      <c r="K1892">
        <f t="shared" si="29"/>
        <v>7</v>
      </c>
    </row>
    <row r="1893" spans="1:11" x14ac:dyDescent="0.25">
      <c r="A1893">
        <v>17325</v>
      </c>
      <c r="B1893">
        <v>609.56999999999994</v>
      </c>
      <c r="C1893">
        <v>0</v>
      </c>
      <c r="D1893">
        <v>609.56999999999994</v>
      </c>
      <c r="E1893">
        <v>3</v>
      </c>
      <c r="F1893" s="1">
        <v>40606</v>
      </c>
      <c r="G1893">
        <v>281</v>
      </c>
      <c r="H1893">
        <f>IF(RFM_Customers[Recency]&lt;=RFM_Thresholds!$B$2,5, IF(RFM_Customers[Recency]&lt;=RFM_Thresholds!$C$2,4,IF(RFM_Customers[Recency]&lt;=RFM_Thresholds!$D$2,3,IF(RFM_Customers[Recency]&lt;=RFM_Thresholds!$E$2,2,1))))</f>
        <v>2</v>
      </c>
      <c r="I1893">
        <f>IF(RFM_Customers[Frequency]&lt;=RFM_Thresholds!$B$2,1, IF(RFM_Customers[Frequency]&lt;=RFM_Thresholds!$C$2,2,IF(RFM_Customers[Frequency]&lt;=RFM_Thresholds!$D$2,3,IF(RFM_Customers[Frequency]&lt;=RFM_Thresholds!$E$2,4,5))))</f>
        <v>1</v>
      </c>
      <c r="J1893">
        <f>IF(RFM_Customers[NetSpending]&lt;=RFM_Thresholds!$B$2,1, IF(RFM_Customers[NetSpending]&lt;=RFM_Thresholds!$C$2,2,IF(RFM_Customers[NetSpending]&lt;=RFM_Thresholds!$D$2,3,IF(RFM_Customers[NetSpending]&lt;=RFM_Thresholds!$E$2,4,5))))</f>
        <v>5</v>
      </c>
      <c r="K1893">
        <f t="shared" si="29"/>
        <v>8</v>
      </c>
    </row>
    <row r="1894" spans="1:11" x14ac:dyDescent="0.25">
      <c r="A1894">
        <v>16754</v>
      </c>
      <c r="B1894">
        <v>65500.070000000007</v>
      </c>
      <c r="C1894">
        <v>10941.890000000001</v>
      </c>
      <c r="D1894">
        <v>54558.18</v>
      </c>
      <c r="E1894">
        <v>29</v>
      </c>
      <c r="F1894" s="1">
        <v>40514</v>
      </c>
      <c r="G1894">
        <v>373</v>
      </c>
      <c r="H1894">
        <f>IF(RFM_Customers[Recency]&lt;=RFM_Thresholds!$B$2,5, IF(RFM_Customers[Recency]&lt;=RFM_Thresholds!$C$2,4,IF(RFM_Customers[Recency]&lt;=RFM_Thresholds!$D$2,3,IF(RFM_Customers[Recency]&lt;=RFM_Thresholds!$E$2,2,1))))</f>
        <v>2</v>
      </c>
      <c r="I1894">
        <f>IF(RFM_Customers[Frequency]&lt;=RFM_Thresholds!$B$2,1, IF(RFM_Customers[Frequency]&lt;=RFM_Thresholds!$C$2,2,IF(RFM_Customers[Frequency]&lt;=RFM_Thresholds!$D$2,3,IF(RFM_Customers[Frequency]&lt;=RFM_Thresholds!$E$2,4,5))))</f>
        <v>2</v>
      </c>
      <c r="J1894">
        <f>IF(RFM_Customers[NetSpending]&lt;=RFM_Thresholds!$B$2,1, IF(RFM_Customers[NetSpending]&lt;=RFM_Thresholds!$C$2,2,IF(RFM_Customers[NetSpending]&lt;=RFM_Thresholds!$D$2,3,IF(RFM_Customers[NetSpending]&lt;=RFM_Thresholds!$E$2,4,5))))</f>
        <v>5</v>
      </c>
      <c r="K1894">
        <f t="shared" si="29"/>
        <v>9</v>
      </c>
    </row>
    <row r="1895" spans="1:11" x14ac:dyDescent="0.25">
      <c r="A1895">
        <v>13157</v>
      </c>
      <c r="B1895">
        <v>5687.36</v>
      </c>
      <c r="C1895">
        <v>19.649999999999999</v>
      </c>
      <c r="D1895">
        <v>5667.71</v>
      </c>
      <c r="E1895">
        <v>9</v>
      </c>
      <c r="F1895" s="1">
        <v>40837</v>
      </c>
      <c r="G1895">
        <v>50</v>
      </c>
      <c r="H1895">
        <f>IF(RFM_Customers[Recency]&lt;=RFM_Thresholds!$B$2,5, IF(RFM_Customers[Recency]&lt;=RFM_Thresholds!$C$2,4,IF(RFM_Customers[Recency]&lt;=RFM_Thresholds!$D$2,3,IF(RFM_Customers[Recency]&lt;=RFM_Thresholds!$E$2,2,1))))</f>
        <v>4</v>
      </c>
      <c r="I1895">
        <f>IF(RFM_Customers[Frequency]&lt;=RFM_Thresholds!$B$2,1, IF(RFM_Customers[Frequency]&lt;=RFM_Thresholds!$C$2,2,IF(RFM_Customers[Frequency]&lt;=RFM_Thresholds!$D$2,3,IF(RFM_Customers[Frequency]&lt;=RFM_Thresholds!$E$2,4,5))))</f>
        <v>1</v>
      </c>
      <c r="J1895">
        <f>IF(RFM_Customers[NetSpending]&lt;=RFM_Thresholds!$B$2,1, IF(RFM_Customers[NetSpending]&lt;=RFM_Thresholds!$C$2,2,IF(RFM_Customers[NetSpending]&lt;=RFM_Thresholds!$D$2,3,IF(RFM_Customers[NetSpending]&lt;=RFM_Thresholds!$E$2,4,5))))</f>
        <v>5</v>
      </c>
      <c r="K1895">
        <f t="shared" si="29"/>
        <v>10</v>
      </c>
    </row>
    <row r="1896" spans="1:11" x14ac:dyDescent="0.25">
      <c r="A1896">
        <v>17542</v>
      </c>
      <c r="B1896">
        <v>340.84999999999997</v>
      </c>
      <c r="C1896">
        <v>0</v>
      </c>
      <c r="D1896">
        <v>340.84999999999997</v>
      </c>
      <c r="E1896">
        <v>3</v>
      </c>
      <c r="F1896" s="1">
        <v>40617</v>
      </c>
      <c r="G1896">
        <v>270</v>
      </c>
      <c r="H1896">
        <f>IF(RFM_Customers[Recency]&lt;=RFM_Thresholds!$B$2,5, IF(RFM_Customers[Recency]&lt;=RFM_Thresholds!$C$2,4,IF(RFM_Customers[Recency]&lt;=RFM_Thresholds!$D$2,3,IF(RFM_Customers[Recency]&lt;=RFM_Thresholds!$E$2,2,1))))</f>
        <v>2</v>
      </c>
      <c r="I1896">
        <f>IF(RFM_Customers[Frequency]&lt;=RFM_Thresholds!$B$2,1, IF(RFM_Customers[Frequency]&lt;=RFM_Thresholds!$C$2,2,IF(RFM_Customers[Frequency]&lt;=RFM_Thresholds!$D$2,3,IF(RFM_Customers[Frequency]&lt;=RFM_Thresholds!$E$2,4,5))))</f>
        <v>1</v>
      </c>
      <c r="J1896">
        <f>IF(RFM_Customers[NetSpending]&lt;=RFM_Thresholds!$B$2,1, IF(RFM_Customers[NetSpending]&lt;=RFM_Thresholds!$C$2,2,IF(RFM_Customers[NetSpending]&lt;=RFM_Thresholds!$D$2,3,IF(RFM_Customers[NetSpending]&lt;=RFM_Thresholds!$E$2,4,5))))</f>
        <v>4</v>
      </c>
      <c r="K1896">
        <f t="shared" si="29"/>
        <v>7</v>
      </c>
    </row>
    <row r="1897" spans="1:11" x14ac:dyDescent="0.25">
      <c r="A1897">
        <v>17857</v>
      </c>
      <c r="B1897">
        <v>27347.039999999997</v>
      </c>
      <c r="C1897">
        <v>115.69999999999999</v>
      </c>
      <c r="D1897">
        <v>27231.339999999997</v>
      </c>
      <c r="E1897">
        <v>24</v>
      </c>
      <c r="F1897" s="1">
        <v>40882</v>
      </c>
      <c r="G1897">
        <v>5</v>
      </c>
      <c r="H1897">
        <f>IF(RFM_Customers[Recency]&lt;=RFM_Thresholds!$B$2,5, IF(RFM_Customers[Recency]&lt;=RFM_Thresholds!$C$2,4,IF(RFM_Customers[Recency]&lt;=RFM_Thresholds!$D$2,3,IF(RFM_Customers[Recency]&lt;=RFM_Thresholds!$E$2,2,1))))</f>
        <v>5</v>
      </c>
      <c r="I1897">
        <f>IF(RFM_Customers[Frequency]&lt;=RFM_Thresholds!$B$2,1, IF(RFM_Customers[Frequency]&lt;=RFM_Thresholds!$C$2,2,IF(RFM_Customers[Frequency]&lt;=RFM_Thresholds!$D$2,3,IF(RFM_Customers[Frequency]&lt;=RFM_Thresholds!$E$2,4,5))))</f>
        <v>2</v>
      </c>
      <c r="J1897">
        <f>IF(RFM_Customers[NetSpending]&lt;=RFM_Thresholds!$B$2,1, IF(RFM_Customers[NetSpending]&lt;=RFM_Thresholds!$C$2,2,IF(RFM_Customers[NetSpending]&lt;=RFM_Thresholds!$D$2,3,IF(RFM_Customers[NetSpending]&lt;=RFM_Thresholds!$E$2,4,5))))</f>
        <v>5</v>
      </c>
      <c r="K1897">
        <f t="shared" si="29"/>
        <v>12</v>
      </c>
    </row>
    <row r="1898" spans="1:11" x14ac:dyDescent="0.25">
      <c r="A1898">
        <v>12514</v>
      </c>
      <c r="B1898">
        <v>1597.7600000000002</v>
      </c>
      <c r="C1898">
        <v>0</v>
      </c>
      <c r="D1898">
        <v>1597.7600000000002</v>
      </c>
      <c r="E1898">
        <v>2</v>
      </c>
      <c r="F1898" s="1">
        <v>40619</v>
      </c>
      <c r="G1898">
        <v>268</v>
      </c>
      <c r="H1898">
        <f>IF(RFM_Customers[Recency]&lt;=RFM_Thresholds!$B$2,5, IF(RFM_Customers[Recency]&lt;=RFM_Thresholds!$C$2,4,IF(RFM_Customers[Recency]&lt;=RFM_Thresholds!$D$2,3,IF(RFM_Customers[Recency]&lt;=RFM_Thresholds!$E$2,2,1))))</f>
        <v>2</v>
      </c>
      <c r="I1898">
        <f>IF(RFM_Customers[Frequency]&lt;=RFM_Thresholds!$B$2,1, IF(RFM_Customers[Frequency]&lt;=RFM_Thresholds!$C$2,2,IF(RFM_Customers[Frequency]&lt;=RFM_Thresholds!$D$2,3,IF(RFM_Customers[Frequency]&lt;=RFM_Thresholds!$E$2,4,5))))</f>
        <v>1</v>
      </c>
      <c r="J1898">
        <f>IF(RFM_Customers[NetSpending]&lt;=RFM_Thresholds!$B$2,1, IF(RFM_Customers[NetSpending]&lt;=RFM_Thresholds!$C$2,2,IF(RFM_Customers[NetSpending]&lt;=RFM_Thresholds!$D$2,3,IF(RFM_Customers[NetSpending]&lt;=RFM_Thresholds!$E$2,4,5))))</f>
        <v>5</v>
      </c>
      <c r="K1898">
        <f t="shared" si="29"/>
        <v>8</v>
      </c>
    </row>
    <row r="1899" spans="1:11" x14ac:dyDescent="0.25">
      <c r="A1899">
        <v>17960</v>
      </c>
      <c r="B1899">
        <v>135.08000000000001</v>
      </c>
      <c r="C1899">
        <v>0</v>
      </c>
      <c r="D1899">
        <v>135.08000000000001</v>
      </c>
      <c r="E1899">
        <v>3</v>
      </c>
      <c r="F1899" s="1">
        <v>40715</v>
      </c>
      <c r="G1899">
        <v>172</v>
      </c>
      <c r="H1899">
        <f>IF(RFM_Customers[Recency]&lt;=RFM_Thresholds!$B$2,5, IF(RFM_Customers[Recency]&lt;=RFM_Thresholds!$C$2,4,IF(RFM_Customers[Recency]&lt;=RFM_Thresholds!$D$2,3,IF(RFM_Customers[Recency]&lt;=RFM_Thresholds!$E$2,2,1))))</f>
        <v>3</v>
      </c>
      <c r="I1899">
        <f>IF(RFM_Customers[Frequency]&lt;=RFM_Thresholds!$B$2,1, IF(RFM_Customers[Frequency]&lt;=RFM_Thresholds!$C$2,2,IF(RFM_Customers[Frequency]&lt;=RFM_Thresholds!$D$2,3,IF(RFM_Customers[Frequency]&lt;=RFM_Thresholds!$E$2,4,5))))</f>
        <v>1</v>
      </c>
      <c r="J1899">
        <f>IF(RFM_Customers[NetSpending]&lt;=RFM_Thresholds!$B$2,1, IF(RFM_Customers[NetSpending]&lt;=RFM_Thresholds!$C$2,2,IF(RFM_Customers[NetSpending]&lt;=RFM_Thresholds!$D$2,3,IF(RFM_Customers[NetSpending]&lt;=RFM_Thresholds!$E$2,4,5))))</f>
        <v>3</v>
      </c>
      <c r="K1899">
        <f t="shared" si="29"/>
        <v>7</v>
      </c>
    </row>
    <row r="1900" spans="1:11" x14ac:dyDescent="0.25">
      <c r="A1900">
        <v>16628</v>
      </c>
      <c r="B1900">
        <v>2318.1</v>
      </c>
      <c r="C1900">
        <v>5.01</v>
      </c>
      <c r="D1900">
        <v>2313.0899999999997</v>
      </c>
      <c r="E1900">
        <v>7</v>
      </c>
      <c r="F1900" s="1">
        <v>40857</v>
      </c>
      <c r="G1900">
        <v>30</v>
      </c>
      <c r="H1900">
        <f>IF(RFM_Customers[Recency]&lt;=RFM_Thresholds!$B$2,5, IF(RFM_Customers[Recency]&lt;=RFM_Thresholds!$C$2,4,IF(RFM_Customers[Recency]&lt;=RFM_Thresholds!$D$2,3,IF(RFM_Customers[Recency]&lt;=RFM_Thresholds!$E$2,2,1))))</f>
        <v>4</v>
      </c>
      <c r="I1900">
        <f>IF(RFM_Customers[Frequency]&lt;=RFM_Thresholds!$B$2,1, IF(RFM_Customers[Frequency]&lt;=RFM_Thresholds!$C$2,2,IF(RFM_Customers[Frequency]&lt;=RFM_Thresholds!$D$2,3,IF(RFM_Customers[Frequency]&lt;=RFM_Thresholds!$E$2,4,5))))</f>
        <v>1</v>
      </c>
      <c r="J1900">
        <f>IF(RFM_Customers[NetSpending]&lt;=RFM_Thresholds!$B$2,1, IF(RFM_Customers[NetSpending]&lt;=RFM_Thresholds!$C$2,2,IF(RFM_Customers[NetSpending]&lt;=RFM_Thresholds!$D$2,3,IF(RFM_Customers[NetSpending]&lt;=RFM_Thresholds!$E$2,4,5))))</f>
        <v>5</v>
      </c>
      <c r="K1900">
        <f t="shared" si="29"/>
        <v>10</v>
      </c>
    </row>
    <row r="1901" spans="1:11" x14ac:dyDescent="0.25">
      <c r="A1901">
        <v>17289</v>
      </c>
      <c r="B1901">
        <v>2041.8000000000013</v>
      </c>
      <c r="C1901">
        <v>9.5</v>
      </c>
      <c r="D1901">
        <v>2032.3000000000013</v>
      </c>
      <c r="E1901">
        <v>9</v>
      </c>
      <c r="F1901" s="1">
        <v>40855</v>
      </c>
      <c r="G1901">
        <v>32</v>
      </c>
      <c r="H1901">
        <f>IF(RFM_Customers[Recency]&lt;=RFM_Thresholds!$B$2,5, IF(RFM_Customers[Recency]&lt;=RFM_Thresholds!$C$2,4,IF(RFM_Customers[Recency]&lt;=RFM_Thresholds!$D$2,3,IF(RFM_Customers[Recency]&lt;=RFM_Thresholds!$E$2,2,1))))</f>
        <v>4</v>
      </c>
      <c r="I1901">
        <f>IF(RFM_Customers[Frequency]&lt;=RFM_Thresholds!$B$2,1, IF(RFM_Customers[Frequency]&lt;=RFM_Thresholds!$C$2,2,IF(RFM_Customers[Frequency]&lt;=RFM_Thresholds!$D$2,3,IF(RFM_Customers[Frequency]&lt;=RFM_Thresholds!$E$2,4,5))))</f>
        <v>1</v>
      </c>
      <c r="J1901">
        <f>IF(RFM_Customers[NetSpending]&lt;=RFM_Thresholds!$B$2,1, IF(RFM_Customers[NetSpending]&lt;=RFM_Thresholds!$C$2,2,IF(RFM_Customers[NetSpending]&lt;=RFM_Thresholds!$D$2,3,IF(RFM_Customers[NetSpending]&lt;=RFM_Thresholds!$E$2,4,5))))</f>
        <v>5</v>
      </c>
      <c r="K1901">
        <f t="shared" si="29"/>
        <v>10</v>
      </c>
    </row>
    <row r="1902" spans="1:11" x14ac:dyDescent="0.25">
      <c r="A1902">
        <v>17025</v>
      </c>
      <c r="B1902">
        <v>1349.6699999999996</v>
      </c>
      <c r="C1902">
        <v>0</v>
      </c>
      <c r="D1902">
        <v>1349.6699999999996</v>
      </c>
      <c r="E1902">
        <v>5</v>
      </c>
      <c r="F1902" s="1">
        <v>40826</v>
      </c>
      <c r="G1902">
        <v>61</v>
      </c>
      <c r="H1902">
        <f>IF(RFM_Customers[Recency]&lt;=RFM_Thresholds!$B$2,5, IF(RFM_Customers[Recency]&lt;=RFM_Thresholds!$C$2,4,IF(RFM_Customers[Recency]&lt;=RFM_Thresholds!$D$2,3,IF(RFM_Customers[Recency]&lt;=RFM_Thresholds!$E$2,2,1))))</f>
        <v>3</v>
      </c>
      <c r="I1902">
        <f>IF(RFM_Customers[Frequency]&lt;=RFM_Thresholds!$B$2,1, IF(RFM_Customers[Frequency]&lt;=RFM_Thresholds!$C$2,2,IF(RFM_Customers[Frequency]&lt;=RFM_Thresholds!$D$2,3,IF(RFM_Customers[Frequency]&lt;=RFM_Thresholds!$E$2,4,5))))</f>
        <v>1</v>
      </c>
      <c r="J1902">
        <f>IF(RFM_Customers[NetSpending]&lt;=RFM_Thresholds!$B$2,1, IF(RFM_Customers[NetSpending]&lt;=RFM_Thresholds!$C$2,2,IF(RFM_Customers[NetSpending]&lt;=RFM_Thresholds!$D$2,3,IF(RFM_Customers[NetSpending]&lt;=RFM_Thresholds!$E$2,4,5))))</f>
        <v>5</v>
      </c>
      <c r="K1902">
        <f t="shared" si="29"/>
        <v>9</v>
      </c>
    </row>
    <row r="1903" spans="1:11" x14ac:dyDescent="0.25">
      <c r="A1903">
        <v>16537</v>
      </c>
      <c r="B1903">
        <v>23.35</v>
      </c>
      <c r="C1903">
        <v>0</v>
      </c>
      <c r="D1903">
        <v>23.35</v>
      </c>
      <c r="E1903">
        <v>1</v>
      </c>
      <c r="F1903" s="1">
        <v>40245</v>
      </c>
      <c r="G1903">
        <v>642</v>
      </c>
      <c r="H1903">
        <f>IF(RFM_Customers[Recency]&lt;=RFM_Thresholds!$B$2,5, IF(RFM_Customers[Recency]&lt;=RFM_Thresholds!$C$2,4,IF(RFM_Customers[Recency]&lt;=RFM_Thresholds!$D$2,3,IF(RFM_Customers[Recency]&lt;=RFM_Thresholds!$E$2,2,1))))</f>
        <v>1</v>
      </c>
      <c r="I1903">
        <f>IF(RFM_Customers[Frequency]&lt;=RFM_Thresholds!$B$2,1, IF(RFM_Customers[Frequency]&lt;=RFM_Thresholds!$C$2,2,IF(RFM_Customers[Frequency]&lt;=RFM_Thresholds!$D$2,3,IF(RFM_Customers[Frequency]&lt;=RFM_Thresholds!$E$2,4,5))))</f>
        <v>1</v>
      </c>
      <c r="J1903">
        <f>IF(RFM_Customers[NetSpending]&lt;=RFM_Thresholds!$B$2,1, IF(RFM_Customers[NetSpending]&lt;=RFM_Thresholds!$C$2,2,IF(RFM_Customers[NetSpending]&lt;=RFM_Thresholds!$D$2,3,IF(RFM_Customers[NetSpending]&lt;=RFM_Thresholds!$E$2,4,5))))</f>
        <v>2</v>
      </c>
      <c r="K1903">
        <f t="shared" si="29"/>
        <v>4</v>
      </c>
    </row>
    <row r="1904" spans="1:11" x14ac:dyDescent="0.25">
      <c r="A1904">
        <v>17488</v>
      </c>
      <c r="B1904">
        <v>336.50000000000006</v>
      </c>
      <c r="C1904">
        <v>0</v>
      </c>
      <c r="D1904">
        <v>336.50000000000006</v>
      </c>
      <c r="E1904">
        <v>1</v>
      </c>
      <c r="F1904" s="1">
        <v>40245</v>
      </c>
      <c r="G1904">
        <v>642</v>
      </c>
      <c r="H1904">
        <f>IF(RFM_Customers[Recency]&lt;=RFM_Thresholds!$B$2,5, IF(RFM_Customers[Recency]&lt;=RFM_Thresholds!$C$2,4,IF(RFM_Customers[Recency]&lt;=RFM_Thresholds!$D$2,3,IF(RFM_Customers[Recency]&lt;=RFM_Thresholds!$E$2,2,1))))</f>
        <v>1</v>
      </c>
      <c r="I1904">
        <f>IF(RFM_Customers[Frequency]&lt;=RFM_Thresholds!$B$2,1, IF(RFM_Customers[Frequency]&lt;=RFM_Thresholds!$C$2,2,IF(RFM_Customers[Frequency]&lt;=RFM_Thresholds!$D$2,3,IF(RFM_Customers[Frequency]&lt;=RFM_Thresholds!$E$2,4,5))))</f>
        <v>1</v>
      </c>
      <c r="J1904">
        <f>IF(RFM_Customers[NetSpending]&lt;=RFM_Thresholds!$B$2,1, IF(RFM_Customers[NetSpending]&lt;=RFM_Thresholds!$C$2,2,IF(RFM_Customers[NetSpending]&lt;=RFM_Thresholds!$D$2,3,IF(RFM_Customers[NetSpending]&lt;=RFM_Thresholds!$E$2,4,5))))</f>
        <v>4</v>
      </c>
      <c r="K1904">
        <f t="shared" si="29"/>
        <v>6</v>
      </c>
    </row>
    <row r="1905" spans="1:11" x14ac:dyDescent="0.25">
      <c r="A1905">
        <v>16681</v>
      </c>
      <c r="B1905">
        <v>1921.8400000000004</v>
      </c>
      <c r="C1905">
        <v>0</v>
      </c>
      <c r="D1905">
        <v>1921.8400000000004</v>
      </c>
      <c r="E1905">
        <v>7</v>
      </c>
      <c r="F1905" s="1">
        <v>40814</v>
      </c>
      <c r="G1905">
        <v>73</v>
      </c>
      <c r="H1905">
        <f>IF(RFM_Customers[Recency]&lt;=RFM_Thresholds!$B$2,5, IF(RFM_Customers[Recency]&lt;=RFM_Thresholds!$C$2,4,IF(RFM_Customers[Recency]&lt;=RFM_Thresholds!$D$2,3,IF(RFM_Customers[Recency]&lt;=RFM_Thresholds!$E$2,2,1))))</f>
        <v>3</v>
      </c>
      <c r="I1905">
        <f>IF(RFM_Customers[Frequency]&lt;=RFM_Thresholds!$B$2,1, IF(RFM_Customers[Frequency]&lt;=RFM_Thresholds!$C$2,2,IF(RFM_Customers[Frequency]&lt;=RFM_Thresholds!$D$2,3,IF(RFM_Customers[Frequency]&lt;=RFM_Thresholds!$E$2,4,5))))</f>
        <v>1</v>
      </c>
      <c r="J1905">
        <f>IF(RFM_Customers[NetSpending]&lt;=RFM_Thresholds!$B$2,1, IF(RFM_Customers[NetSpending]&lt;=RFM_Thresholds!$C$2,2,IF(RFM_Customers[NetSpending]&lt;=RFM_Thresholds!$D$2,3,IF(RFM_Customers[NetSpending]&lt;=RFM_Thresholds!$E$2,4,5))))</f>
        <v>5</v>
      </c>
      <c r="K1905">
        <f t="shared" si="29"/>
        <v>9</v>
      </c>
    </row>
    <row r="1906" spans="1:11" x14ac:dyDescent="0.25">
      <c r="A1906">
        <v>13454</v>
      </c>
      <c r="B1906">
        <v>219.86999999999998</v>
      </c>
      <c r="C1906">
        <v>0</v>
      </c>
      <c r="D1906">
        <v>219.86999999999998</v>
      </c>
      <c r="E1906">
        <v>1</v>
      </c>
      <c r="F1906" s="1">
        <v>40245</v>
      </c>
      <c r="G1906">
        <v>642</v>
      </c>
      <c r="H1906">
        <f>IF(RFM_Customers[Recency]&lt;=RFM_Thresholds!$B$2,5, IF(RFM_Customers[Recency]&lt;=RFM_Thresholds!$C$2,4,IF(RFM_Customers[Recency]&lt;=RFM_Thresholds!$D$2,3,IF(RFM_Customers[Recency]&lt;=RFM_Thresholds!$E$2,2,1))))</f>
        <v>1</v>
      </c>
      <c r="I1906">
        <f>IF(RFM_Customers[Frequency]&lt;=RFM_Thresholds!$B$2,1, IF(RFM_Customers[Frequency]&lt;=RFM_Thresholds!$C$2,2,IF(RFM_Customers[Frequency]&lt;=RFM_Thresholds!$D$2,3,IF(RFM_Customers[Frequency]&lt;=RFM_Thresholds!$E$2,4,5))))</f>
        <v>1</v>
      </c>
      <c r="J1906">
        <f>IF(RFM_Customers[NetSpending]&lt;=RFM_Thresholds!$B$2,1, IF(RFM_Customers[NetSpending]&lt;=RFM_Thresholds!$C$2,2,IF(RFM_Customers[NetSpending]&lt;=RFM_Thresholds!$D$2,3,IF(RFM_Customers[NetSpending]&lt;=RFM_Thresholds!$E$2,4,5))))</f>
        <v>4</v>
      </c>
      <c r="K1906">
        <f t="shared" si="29"/>
        <v>6</v>
      </c>
    </row>
    <row r="1907" spans="1:11" x14ac:dyDescent="0.25">
      <c r="A1907">
        <v>16275</v>
      </c>
      <c r="B1907">
        <v>2151.110000000001</v>
      </c>
      <c r="C1907">
        <v>0</v>
      </c>
      <c r="D1907">
        <v>2151.110000000001</v>
      </c>
      <c r="E1907">
        <v>3</v>
      </c>
      <c r="F1907" s="1">
        <v>40690</v>
      </c>
      <c r="G1907">
        <v>197</v>
      </c>
      <c r="H1907">
        <f>IF(RFM_Customers[Recency]&lt;=RFM_Thresholds!$B$2,5, IF(RFM_Customers[Recency]&lt;=RFM_Thresholds!$C$2,4,IF(RFM_Customers[Recency]&lt;=RFM_Thresholds!$D$2,3,IF(RFM_Customers[Recency]&lt;=RFM_Thresholds!$E$2,2,1))))</f>
        <v>2</v>
      </c>
      <c r="I1907">
        <f>IF(RFM_Customers[Frequency]&lt;=RFM_Thresholds!$B$2,1, IF(RFM_Customers[Frequency]&lt;=RFM_Thresholds!$C$2,2,IF(RFM_Customers[Frequency]&lt;=RFM_Thresholds!$D$2,3,IF(RFM_Customers[Frequency]&lt;=RFM_Thresholds!$E$2,4,5))))</f>
        <v>1</v>
      </c>
      <c r="J1907">
        <f>IF(RFM_Customers[NetSpending]&lt;=RFM_Thresholds!$B$2,1, IF(RFM_Customers[NetSpending]&lt;=RFM_Thresholds!$C$2,2,IF(RFM_Customers[NetSpending]&lt;=RFM_Thresholds!$D$2,3,IF(RFM_Customers[NetSpending]&lt;=RFM_Thresholds!$E$2,4,5))))</f>
        <v>5</v>
      </c>
      <c r="K1907">
        <f t="shared" si="29"/>
        <v>8</v>
      </c>
    </row>
    <row r="1908" spans="1:11" x14ac:dyDescent="0.25">
      <c r="A1908">
        <v>16568</v>
      </c>
      <c r="B1908">
        <v>1020.9000000000001</v>
      </c>
      <c r="C1908">
        <v>0</v>
      </c>
      <c r="D1908">
        <v>1020.9000000000001</v>
      </c>
      <c r="E1908">
        <v>2</v>
      </c>
      <c r="F1908" s="1">
        <v>40459</v>
      </c>
      <c r="G1908">
        <v>428</v>
      </c>
      <c r="H1908">
        <f>IF(RFM_Customers[Recency]&lt;=RFM_Thresholds!$B$2,5, IF(RFM_Customers[Recency]&lt;=RFM_Thresholds!$C$2,4,IF(RFM_Customers[Recency]&lt;=RFM_Thresholds!$D$2,3,IF(RFM_Customers[Recency]&lt;=RFM_Thresholds!$E$2,2,1))))</f>
        <v>1</v>
      </c>
      <c r="I1908">
        <f>IF(RFM_Customers[Frequency]&lt;=RFM_Thresholds!$B$2,1, IF(RFM_Customers[Frequency]&lt;=RFM_Thresholds!$C$2,2,IF(RFM_Customers[Frequency]&lt;=RFM_Thresholds!$D$2,3,IF(RFM_Customers[Frequency]&lt;=RFM_Thresholds!$E$2,4,5))))</f>
        <v>1</v>
      </c>
      <c r="J1908">
        <f>IF(RFM_Customers[NetSpending]&lt;=RFM_Thresholds!$B$2,1, IF(RFM_Customers[NetSpending]&lt;=RFM_Thresholds!$C$2,2,IF(RFM_Customers[NetSpending]&lt;=RFM_Thresholds!$D$2,3,IF(RFM_Customers[NetSpending]&lt;=RFM_Thresholds!$E$2,4,5))))</f>
        <v>5</v>
      </c>
      <c r="K1908">
        <f t="shared" si="29"/>
        <v>7</v>
      </c>
    </row>
    <row r="1909" spans="1:11" x14ac:dyDescent="0.25">
      <c r="A1909">
        <v>18245</v>
      </c>
      <c r="B1909">
        <v>6324.9799999999977</v>
      </c>
      <c r="C1909">
        <v>88.75</v>
      </c>
      <c r="D1909">
        <v>6236.2299999999977</v>
      </c>
      <c r="E1909">
        <v>20</v>
      </c>
      <c r="F1909" s="1">
        <v>40879</v>
      </c>
      <c r="G1909">
        <v>8</v>
      </c>
      <c r="H1909">
        <f>IF(RFM_Customers[Recency]&lt;=RFM_Thresholds!$B$2,5, IF(RFM_Customers[Recency]&lt;=RFM_Thresholds!$C$2,4,IF(RFM_Customers[Recency]&lt;=RFM_Thresholds!$D$2,3,IF(RFM_Customers[Recency]&lt;=RFM_Thresholds!$E$2,2,1))))</f>
        <v>5</v>
      </c>
      <c r="I1909">
        <f>IF(RFM_Customers[Frequency]&lt;=RFM_Thresholds!$B$2,1, IF(RFM_Customers[Frequency]&lt;=RFM_Thresholds!$C$2,2,IF(RFM_Customers[Frequency]&lt;=RFM_Thresholds!$D$2,3,IF(RFM_Customers[Frequency]&lt;=RFM_Thresholds!$E$2,4,5))))</f>
        <v>1</v>
      </c>
      <c r="J1909">
        <f>IF(RFM_Customers[NetSpending]&lt;=RFM_Thresholds!$B$2,1, IF(RFM_Customers[NetSpending]&lt;=RFM_Thresholds!$C$2,2,IF(RFM_Customers[NetSpending]&lt;=RFM_Thresholds!$D$2,3,IF(RFM_Customers[NetSpending]&lt;=RFM_Thresholds!$E$2,4,5))))</f>
        <v>5</v>
      </c>
      <c r="K1909">
        <f t="shared" si="29"/>
        <v>11</v>
      </c>
    </row>
    <row r="1910" spans="1:11" x14ac:dyDescent="0.25">
      <c r="A1910">
        <v>17002</v>
      </c>
      <c r="B1910">
        <v>2571.5500000000006</v>
      </c>
      <c r="C1910">
        <v>5.95</v>
      </c>
      <c r="D1910">
        <v>2565.6000000000008</v>
      </c>
      <c r="E1910">
        <v>7</v>
      </c>
      <c r="F1910" s="1">
        <v>40801</v>
      </c>
      <c r="G1910">
        <v>86</v>
      </c>
      <c r="H1910">
        <f>IF(RFM_Customers[Recency]&lt;=RFM_Thresholds!$B$2,5, IF(RFM_Customers[Recency]&lt;=RFM_Thresholds!$C$2,4,IF(RFM_Customers[Recency]&lt;=RFM_Thresholds!$D$2,3,IF(RFM_Customers[Recency]&lt;=RFM_Thresholds!$E$2,2,1))))</f>
        <v>3</v>
      </c>
      <c r="I1910">
        <f>IF(RFM_Customers[Frequency]&lt;=RFM_Thresholds!$B$2,1, IF(RFM_Customers[Frequency]&lt;=RFM_Thresholds!$C$2,2,IF(RFM_Customers[Frequency]&lt;=RFM_Thresholds!$D$2,3,IF(RFM_Customers[Frequency]&lt;=RFM_Thresholds!$E$2,4,5))))</f>
        <v>1</v>
      </c>
      <c r="J1910">
        <f>IF(RFM_Customers[NetSpending]&lt;=RFM_Thresholds!$B$2,1, IF(RFM_Customers[NetSpending]&lt;=RFM_Thresholds!$C$2,2,IF(RFM_Customers[NetSpending]&lt;=RFM_Thresholds!$D$2,3,IF(RFM_Customers[NetSpending]&lt;=RFM_Thresholds!$E$2,4,5))))</f>
        <v>5</v>
      </c>
      <c r="K1910">
        <f t="shared" si="29"/>
        <v>9</v>
      </c>
    </row>
    <row r="1911" spans="1:11" x14ac:dyDescent="0.25">
      <c r="A1911">
        <v>17438</v>
      </c>
      <c r="B1911">
        <v>1422.7700000000007</v>
      </c>
      <c r="C1911">
        <v>10.15</v>
      </c>
      <c r="D1911">
        <v>1412.6200000000006</v>
      </c>
      <c r="E1911">
        <v>5</v>
      </c>
      <c r="F1911" s="1">
        <v>40633</v>
      </c>
      <c r="G1911">
        <v>254</v>
      </c>
      <c r="H1911">
        <f>IF(RFM_Customers[Recency]&lt;=RFM_Thresholds!$B$2,5, IF(RFM_Customers[Recency]&lt;=RFM_Thresholds!$C$2,4,IF(RFM_Customers[Recency]&lt;=RFM_Thresholds!$D$2,3,IF(RFM_Customers[Recency]&lt;=RFM_Thresholds!$E$2,2,1))))</f>
        <v>2</v>
      </c>
      <c r="I1911">
        <f>IF(RFM_Customers[Frequency]&lt;=RFM_Thresholds!$B$2,1, IF(RFM_Customers[Frequency]&lt;=RFM_Thresholds!$C$2,2,IF(RFM_Customers[Frequency]&lt;=RFM_Thresholds!$D$2,3,IF(RFM_Customers[Frequency]&lt;=RFM_Thresholds!$E$2,4,5))))</f>
        <v>1</v>
      </c>
      <c r="J1911">
        <f>IF(RFM_Customers[NetSpending]&lt;=RFM_Thresholds!$B$2,1, IF(RFM_Customers[NetSpending]&lt;=RFM_Thresholds!$C$2,2,IF(RFM_Customers[NetSpending]&lt;=RFM_Thresholds!$D$2,3,IF(RFM_Customers[NetSpending]&lt;=RFM_Thresholds!$E$2,4,5))))</f>
        <v>5</v>
      </c>
      <c r="K1911">
        <f t="shared" si="29"/>
        <v>8</v>
      </c>
    </row>
    <row r="1912" spans="1:11" x14ac:dyDescent="0.25">
      <c r="A1912">
        <v>15250</v>
      </c>
      <c r="B1912">
        <v>60</v>
      </c>
      <c r="C1912">
        <v>0</v>
      </c>
      <c r="D1912">
        <v>60</v>
      </c>
      <c r="E1912">
        <v>1</v>
      </c>
      <c r="F1912" s="1">
        <v>40246</v>
      </c>
      <c r="G1912">
        <v>641</v>
      </c>
      <c r="H1912">
        <f>IF(RFM_Customers[Recency]&lt;=RFM_Thresholds!$B$2,5, IF(RFM_Customers[Recency]&lt;=RFM_Thresholds!$C$2,4,IF(RFM_Customers[Recency]&lt;=RFM_Thresholds!$D$2,3,IF(RFM_Customers[Recency]&lt;=RFM_Thresholds!$E$2,2,1))))</f>
        <v>1</v>
      </c>
      <c r="I1912">
        <f>IF(RFM_Customers[Frequency]&lt;=RFM_Thresholds!$B$2,1, IF(RFM_Customers[Frequency]&lt;=RFM_Thresholds!$C$2,2,IF(RFM_Customers[Frequency]&lt;=RFM_Thresholds!$D$2,3,IF(RFM_Customers[Frequency]&lt;=RFM_Thresholds!$E$2,4,5))))</f>
        <v>1</v>
      </c>
      <c r="J1912">
        <f>IF(RFM_Customers[NetSpending]&lt;=RFM_Thresholds!$B$2,1, IF(RFM_Customers[NetSpending]&lt;=RFM_Thresholds!$C$2,2,IF(RFM_Customers[NetSpending]&lt;=RFM_Thresholds!$D$2,3,IF(RFM_Customers[NetSpending]&lt;=RFM_Thresholds!$E$2,4,5))))</f>
        <v>3</v>
      </c>
      <c r="K1912">
        <f t="shared" si="29"/>
        <v>5</v>
      </c>
    </row>
    <row r="1913" spans="1:11" x14ac:dyDescent="0.25">
      <c r="A1913">
        <v>16182</v>
      </c>
      <c r="B1913">
        <v>9971.65</v>
      </c>
      <c r="C1913">
        <v>0</v>
      </c>
      <c r="D1913">
        <v>9971.65</v>
      </c>
      <c r="E1913">
        <v>9</v>
      </c>
      <c r="F1913" s="1">
        <v>40814</v>
      </c>
      <c r="G1913">
        <v>73</v>
      </c>
      <c r="H1913">
        <f>IF(RFM_Customers[Recency]&lt;=RFM_Thresholds!$B$2,5, IF(RFM_Customers[Recency]&lt;=RFM_Thresholds!$C$2,4,IF(RFM_Customers[Recency]&lt;=RFM_Thresholds!$D$2,3,IF(RFM_Customers[Recency]&lt;=RFM_Thresholds!$E$2,2,1))))</f>
        <v>3</v>
      </c>
      <c r="I1913">
        <f>IF(RFM_Customers[Frequency]&lt;=RFM_Thresholds!$B$2,1, IF(RFM_Customers[Frequency]&lt;=RFM_Thresholds!$C$2,2,IF(RFM_Customers[Frequency]&lt;=RFM_Thresholds!$D$2,3,IF(RFM_Customers[Frequency]&lt;=RFM_Thresholds!$E$2,4,5))))</f>
        <v>1</v>
      </c>
      <c r="J1913">
        <f>IF(RFM_Customers[NetSpending]&lt;=RFM_Thresholds!$B$2,1, IF(RFM_Customers[NetSpending]&lt;=RFM_Thresholds!$C$2,2,IF(RFM_Customers[NetSpending]&lt;=RFM_Thresholds!$D$2,3,IF(RFM_Customers[NetSpending]&lt;=RFM_Thresholds!$E$2,4,5))))</f>
        <v>5</v>
      </c>
      <c r="K1913">
        <f t="shared" si="29"/>
        <v>9</v>
      </c>
    </row>
    <row r="1914" spans="1:11" x14ac:dyDescent="0.25">
      <c r="A1914">
        <v>17266</v>
      </c>
      <c r="B1914">
        <v>501.71999999999957</v>
      </c>
      <c r="C1914">
        <v>0</v>
      </c>
      <c r="D1914">
        <v>501.71999999999957</v>
      </c>
      <c r="E1914">
        <v>5</v>
      </c>
      <c r="F1914" s="1">
        <v>40884</v>
      </c>
      <c r="G1914">
        <v>3</v>
      </c>
      <c r="H1914">
        <f>IF(RFM_Customers[Recency]&lt;=RFM_Thresholds!$B$2,5, IF(RFM_Customers[Recency]&lt;=RFM_Thresholds!$C$2,4,IF(RFM_Customers[Recency]&lt;=RFM_Thresholds!$D$2,3,IF(RFM_Customers[Recency]&lt;=RFM_Thresholds!$E$2,2,1))))</f>
        <v>5</v>
      </c>
      <c r="I1914">
        <f>IF(RFM_Customers[Frequency]&lt;=RFM_Thresholds!$B$2,1, IF(RFM_Customers[Frequency]&lt;=RFM_Thresholds!$C$2,2,IF(RFM_Customers[Frequency]&lt;=RFM_Thresholds!$D$2,3,IF(RFM_Customers[Frequency]&lt;=RFM_Thresholds!$E$2,4,5))))</f>
        <v>1</v>
      </c>
      <c r="J1914">
        <f>IF(RFM_Customers[NetSpending]&lt;=RFM_Thresholds!$B$2,1, IF(RFM_Customers[NetSpending]&lt;=RFM_Thresholds!$C$2,2,IF(RFM_Customers[NetSpending]&lt;=RFM_Thresholds!$D$2,3,IF(RFM_Customers[NetSpending]&lt;=RFM_Thresholds!$E$2,4,5))))</f>
        <v>5</v>
      </c>
      <c r="K1914">
        <f t="shared" si="29"/>
        <v>11</v>
      </c>
    </row>
    <row r="1915" spans="1:11" x14ac:dyDescent="0.25">
      <c r="A1915">
        <v>15437</v>
      </c>
      <c r="B1915">
        <v>393.44999999999982</v>
      </c>
      <c r="C1915">
        <v>0</v>
      </c>
      <c r="D1915">
        <v>393.44999999999982</v>
      </c>
      <c r="E1915">
        <v>2</v>
      </c>
      <c r="F1915" s="1">
        <v>40624</v>
      </c>
      <c r="G1915">
        <v>263</v>
      </c>
      <c r="H1915">
        <f>IF(RFM_Customers[Recency]&lt;=RFM_Thresholds!$B$2,5, IF(RFM_Customers[Recency]&lt;=RFM_Thresholds!$C$2,4,IF(RFM_Customers[Recency]&lt;=RFM_Thresholds!$D$2,3,IF(RFM_Customers[Recency]&lt;=RFM_Thresholds!$E$2,2,1))))</f>
        <v>2</v>
      </c>
      <c r="I1915">
        <f>IF(RFM_Customers[Frequency]&lt;=RFM_Thresholds!$B$2,1, IF(RFM_Customers[Frequency]&lt;=RFM_Thresholds!$C$2,2,IF(RFM_Customers[Frequency]&lt;=RFM_Thresholds!$D$2,3,IF(RFM_Customers[Frequency]&lt;=RFM_Thresholds!$E$2,4,5))))</f>
        <v>1</v>
      </c>
      <c r="J1915">
        <f>IF(RFM_Customers[NetSpending]&lt;=RFM_Thresholds!$B$2,1, IF(RFM_Customers[NetSpending]&lt;=RFM_Thresholds!$C$2,2,IF(RFM_Customers[NetSpending]&lt;=RFM_Thresholds!$D$2,3,IF(RFM_Customers[NetSpending]&lt;=RFM_Thresholds!$E$2,4,5))))</f>
        <v>4</v>
      </c>
      <c r="K1915">
        <f t="shared" si="29"/>
        <v>7</v>
      </c>
    </row>
    <row r="1916" spans="1:11" x14ac:dyDescent="0.25">
      <c r="A1916">
        <v>12495</v>
      </c>
      <c r="B1916">
        <v>357.4</v>
      </c>
      <c r="C1916">
        <v>34</v>
      </c>
      <c r="D1916">
        <v>323.39999999999998</v>
      </c>
      <c r="E1916">
        <v>1</v>
      </c>
      <c r="F1916" s="1">
        <v>40246</v>
      </c>
      <c r="G1916">
        <v>641</v>
      </c>
      <c r="H1916">
        <f>IF(RFM_Customers[Recency]&lt;=RFM_Thresholds!$B$2,5, IF(RFM_Customers[Recency]&lt;=RFM_Thresholds!$C$2,4,IF(RFM_Customers[Recency]&lt;=RFM_Thresholds!$D$2,3,IF(RFM_Customers[Recency]&lt;=RFM_Thresholds!$E$2,2,1))))</f>
        <v>1</v>
      </c>
      <c r="I1916">
        <f>IF(RFM_Customers[Frequency]&lt;=RFM_Thresholds!$B$2,1, IF(RFM_Customers[Frequency]&lt;=RFM_Thresholds!$C$2,2,IF(RFM_Customers[Frequency]&lt;=RFM_Thresholds!$D$2,3,IF(RFM_Customers[Frequency]&lt;=RFM_Thresholds!$E$2,4,5))))</f>
        <v>1</v>
      </c>
      <c r="J1916">
        <f>IF(RFM_Customers[NetSpending]&lt;=RFM_Thresholds!$B$2,1, IF(RFM_Customers[NetSpending]&lt;=RFM_Thresholds!$C$2,2,IF(RFM_Customers[NetSpending]&lt;=RFM_Thresholds!$D$2,3,IF(RFM_Customers[NetSpending]&lt;=RFM_Thresholds!$E$2,4,5))))</f>
        <v>4</v>
      </c>
      <c r="K1916">
        <f t="shared" si="29"/>
        <v>6</v>
      </c>
    </row>
    <row r="1917" spans="1:11" x14ac:dyDescent="0.25">
      <c r="A1917">
        <v>15921</v>
      </c>
      <c r="B1917">
        <v>775.25999999999988</v>
      </c>
      <c r="C1917">
        <v>0</v>
      </c>
      <c r="D1917">
        <v>775.25999999999988</v>
      </c>
      <c r="E1917">
        <v>4</v>
      </c>
      <c r="F1917" s="1">
        <v>40714</v>
      </c>
      <c r="G1917">
        <v>173</v>
      </c>
      <c r="H1917">
        <f>IF(RFM_Customers[Recency]&lt;=RFM_Thresholds!$B$2,5, IF(RFM_Customers[Recency]&lt;=RFM_Thresholds!$C$2,4,IF(RFM_Customers[Recency]&lt;=RFM_Thresholds!$D$2,3,IF(RFM_Customers[Recency]&lt;=RFM_Thresholds!$E$2,2,1))))</f>
        <v>3</v>
      </c>
      <c r="I1917">
        <f>IF(RFM_Customers[Frequency]&lt;=RFM_Thresholds!$B$2,1, IF(RFM_Customers[Frequency]&lt;=RFM_Thresholds!$C$2,2,IF(RFM_Customers[Frequency]&lt;=RFM_Thresholds!$D$2,3,IF(RFM_Customers[Frequency]&lt;=RFM_Thresholds!$E$2,4,5))))</f>
        <v>1</v>
      </c>
      <c r="J1917">
        <f>IF(RFM_Customers[NetSpending]&lt;=RFM_Thresholds!$B$2,1, IF(RFM_Customers[NetSpending]&lt;=RFM_Thresholds!$C$2,2,IF(RFM_Customers[NetSpending]&lt;=RFM_Thresholds!$D$2,3,IF(RFM_Customers[NetSpending]&lt;=RFM_Thresholds!$E$2,4,5))))</f>
        <v>5</v>
      </c>
      <c r="K1917">
        <f t="shared" si="29"/>
        <v>9</v>
      </c>
    </row>
    <row r="1918" spans="1:11" x14ac:dyDescent="0.25">
      <c r="A1918">
        <v>18039</v>
      </c>
      <c r="B1918">
        <v>548.21999999999969</v>
      </c>
      <c r="C1918">
        <v>0</v>
      </c>
      <c r="D1918">
        <v>548.21999999999969</v>
      </c>
      <c r="E1918">
        <v>4</v>
      </c>
      <c r="F1918" s="1">
        <v>40512</v>
      </c>
      <c r="G1918">
        <v>375</v>
      </c>
      <c r="H1918">
        <f>IF(RFM_Customers[Recency]&lt;=RFM_Thresholds!$B$2,5, IF(RFM_Customers[Recency]&lt;=RFM_Thresholds!$C$2,4,IF(RFM_Customers[Recency]&lt;=RFM_Thresholds!$D$2,3,IF(RFM_Customers[Recency]&lt;=RFM_Thresholds!$E$2,2,1))))</f>
        <v>2</v>
      </c>
      <c r="I1918">
        <f>IF(RFM_Customers[Frequency]&lt;=RFM_Thresholds!$B$2,1, IF(RFM_Customers[Frequency]&lt;=RFM_Thresholds!$C$2,2,IF(RFM_Customers[Frequency]&lt;=RFM_Thresholds!$D$2,3,IF(RFM_Customers[Frequency]&lt;=RFM_Thresholds!$E$2,4,5))))</f>
        <v>1</v>
      </c>
      <c r="J1918">
        <f>IF(RFM_Customers[NetSpending]&lt;=RFM_Thresholds!$B$2,1, IF(RFM_Customers[NetSpending]&lt;=RFM_Thresholds!$C$2,2,IF(RFM_Customers[NetSpending]&lt;=RFM_Thresholds!$D$2,3,IF(RFM_Customers[NetSpending]&lt;=RFM_Thresholds!$E$2,4,5))))</f>
        <v>5</v>
      </c>
      <c r="K1918">
        <f t="shared" si="29"/>
        <v>8</v>
      </c>
    </row>
    <row r="1919" spans="1:11" x14ac:dyDescent="0.25">
      <c r="A1919">
        <v>17907</v>
      </c>
      <c r="B1919">
        <v>291.76</v>
      </c>
      <c r="C1919">
        <v>0</v>
      </c>
      <c r="D1919">
        <v>291.76</v>
      </c>
      <c r="E1919">
        <v>1</v>
      </c>
      <c r="F1919" s="1">
        <v>40246</v>
      </c>
      <c r="G1919">
        <v>641</v>
      </c>
      <c r="H1919">
        <f>IF(RFM_Customers[Recency]&lt;=RFM_Thresholds!$B$2,5, IF(RFM_Customers[Recency]&lt;=RFM_Thresholds!$C$2,4,IF(RFM_Customers[Recency]&lt;=RFM_Thresholds!$D$2,3,IF(RFM_Customers[Recency]&lt;=RFM_Thresholds!$E$2,2,1))))</f>
        <v>1</v>
      </c>
      <c r="I1919">
        <f>IF(RFM_Customers[Frequency]&lt;=RFM_Thresholds!$B$2,1, IF(RFM_Customers[Frequency]&lt;=RFM_Thresholds!$C$2,2,IF(RFM_Customers[Frequency]&lt;=RFM_Thresholds!$D$2,3,IF(RFM_Customers[Frequency]&lt;=RFM_Thresholds!$E$2,4,5))))</f>
        <v>1</v>
      </c>
      <c r="J1919">
        <f>IF(RFM_Customers[NetSpending]&lt;=RFM_Thresholds!$B$2,1, IF(RFM_Customers[NetSpending]&lt;=RFM_Thresholds!$C$2,2,IF(RFM_Customers[NetSpending]&lt;=RFM_Thresholds!$D$2,3,IF(RFM_Customers[NetSpending]&lt;=RFM_Thresholds!$E$2,4,5))))</f>
        <v>4</v>
      </c>
      <c r="K1919">
        <f t="shared" si="29"/>
        <v>6</v>
      </c>
    </row>
    <row r="1920" spans="1:11" x14ac:dyDescent="0.25">
      <c r="A1920">
        <v>14147</v>
      </c>
      <c r="B1920">
        <v>2590.2000000000003</v>
      </c>
      <c r="C1920">
        <v>570.9</v>
      </c>
      <c r="D1920">
        <v>2019.3</v>
      </c>
      <c r="E1920">
        <v>9</v>
      </c>
      <c r="F1920" s="1">
        <v>40808</v>
      </c>
      <c r="G1920">
        <v>79</v>
      </c>
      <c r="H1920">
        <f>IF(RFM_Customers[Recency]&lt;=RFM_Thresholds!$B$2,5, IF(RFM_Customers[Recency]&lt;=RFM_Thresholds!$C$2,4,IF(RFM_Customers[Recency]&lt;=RFM_Thresholds!$D$2,3,IF(RFM_Customers[Recency]&lt;=RFM_Thresholds!$E$2,2,1))))</f>
        <v>3</v>
      </c>
      <c r="I1920">
        <f>IF(RFM_Customers[Frequency]&lt;=RFM_Thresholds!$B$2,1, IF(RFM_Customers[Frequency]&lt;=RFM_Thresholds!$C$2,2,IF(RFM_Customers[Frequency]&lt;=RFM_Thresholds!$D$2,3,IF(RFM_Customers[Frequency]&lt;=RFM_Thresholds!$E$2,4,5))))</f>
        <v>1</v>
      </c>
      <c r="J1920">
        <f>IF(RFM_Customers[NetSpending]&lt;=RFM_Thresholds!$B$2,1, IF(RFM_Customers[NetSpending]&lt;=RFM_Thresholds!$C$2,2,IF(RFM_Customers[NetSpending]&lt;=RFM_Thresholds!$D$2,3,IF(RFM_Customers[NetSpending]&lt;=RFM_Thresholds!$E$2,4,5))))</f>
        <v>5</v>
      </c>
      <c r="K1920">
        <f t="shared" si="29"/>
        <v>9</v>
      </c>
    </row>
    <row r="1921" spans="1:11" x14ac:dyDescent="0.25">
      <c r="A1921">
        <v>13627</v>
      </c>
      <c r="B1921">
        <v>2245.9000000000005</v>
      </c>
      <c r="C1921">
        <v>28.349999999999998</v>
      </c>
      <c r="D1921">
        <v>2217.5500000000006</v>
      </c>
      <c r="E1921">
        <v>7</v>
      </c>
      <c r="F1921" s="1">
        <v>40827</v>
      </c>
      <c r="G1921">
        <v>60</v>
      </c>
      <c r="H1921">
        <f>IF(RFM_Customers[Recency]&lt;=RFM_Thresholds!$B$2,5, IF(RFM_Customers[Recency]&lt;=RFM_Thresholds!$C$2,4,IF(RFM_Customers[Recency]&lt;=RFM_Thresholds!$D$2,3,IF(RFM_Customers[Recency]&lt;=RFM_Thresholds!$E$2,2,1))))</f>
        <v>3</v>
      </c>
      <c r="I1921">
        <f>IF(RFM_Customers[Frequency]&lt;=RFM_Thresholds!$B$2,1, IF(RFM_Customers[Frequency]&lt;=RFM_Thresholds!$C$2,2,IF(RFM_Customers[Frequency]&lt;=RFM_Thresholds!$D$2,3,IF(RFM_Customers[Frequency]&lt;=RFM_Thresholds!$E$2,4,5))))</f>
        <v>1</v>
      </c>
      <c r="J1921">
        <f>IF(RFM_Customers[NetSpending]&lt;=RFM_Thresholds!$B$2,1, IF(RFM_Customers[NetSpending]&lt;=RFM_Thresholds!$C$2,2,IF(RFM_Customers[NetSpending]&lt;=RFM_Thresholds!$D$2,3,IF(RFM_Customers[NetSpending]&lt;=RFM_Thresholds!$E$2,4,5))))</f>
        <v>5</v>
      </c>
      <c r="K1921">
        <f t="shared" si="29"/>
        <v>9</v>
      </c>
    </row>
    <row r="1922" spans="1:11" x14ac:dyDescent="0.25">
      <c r="A1922">
        <v>16854</v>
      </c>
      <c r="B1922">
        <v>1408.9600000000005</v>
      </c>
      <c r="C1922">
        <v>0</v>
      </c>
      <c r="D1922">
        <v>1408.9600000000005</v>
      </c>
      <c r="E1922">
        <v>2</v>
      </c>
      <c r="F1922" s="1">
        <v>40469</v>
      </c>
      <c r="G1922">
        <v>418</v>
      </c>
      <c r="H1922">
        <f>IF(RFM_Customers[Recency]&lt;=RFM_Thresholds!$B$2,5, IF(RFM_Customers[Recency]&lt;=RFM_Thresholds!$C$2,4,IF(RFM_Customers[Recency]&lt;=RFM_Thresholds!$D$2,3,IF(RFM_Customers[Recency]&lt;=RFM_Thresholds!$E$2,2,1))))</f>
        <v>1</v>
      </c>
      <c r="I1922">
        <f>IF(RFM_Customers[Frequency]&lt;=RFM_Thresholds!$B$2,1, IF(RFM_Customers[Frequency]&lt;=RFM_Thresholds!$C$2,2,IF(RFM_Customers[Frequency]&lt;=RFM_Thresholds!$D$2,3,IF(RFM_Customers[Frequency]&lt;=RFM_Thresholds!$E$2,4,5))))</f>
        <v>1</v>
      </c>
      <c r="J1922">
        <f>IF(RFM_Customers[NetSpending]&lt;=RFM_Thresholds!$B$2,1, IF(RFM_Customers[NetSpending]&lt;=RFM_Thresholds!$C$2,2,IF(RFM_Customers[NetSpending]&lt;=RFM_Thresholds!$D$2,3,IF(RFM_Customers[NetSpending]&lt;=RFM_Thresholds!$E$2,4,5))))</f>
        <v>5</v>
      </c>
      <c r="K1922">
        <f t="shared" ref="K1922:K1985" si="30">H1922+I1922+J1922</f>
        <v>7</v>
      </c>
    </row>
    <row r="1923" spans="1:11" x14ac:dyDescent="0.25">
      <c r="A1923">
        <v>13283</v>
      </c>
      <c r="B1923">
        <v>373.36</v>
      </c>
      <c r="C1923">
        <v>0</v>
      </c>
      <c r="D1923">
        <v>373.36</v>
      </c>
      <c r="E1923">
        <v>4</v>
      </c>
      <c r="F1923" s="1">
        <v>40827</v>
      </c>
      <c r="G1923">
        <v>60</v>
      </c>
      <c r="H1923">
        <f>IF(RFM_Customers[Recency]&lt;=RFM_Thresholds!$B$2,5, IF(RFM_Customers[Recency]&lt;=RFM_Thresholds!$C$2,4,IF(RFM_Customers[Recency]&lt;=RFM_Thresholds!$D$2,3,IF(RFM_Customers[Recency]&lt;=RFM_Thresholds!$E$2,2,1))))</f>
        <v>3</v>
      </c>
      <c r="I1923">
        <f>IF(RFM_Customers[Frequency]&lt;=RFM_Thresholds!$B$2,1, IF(RFM_Customers[Frequency]&lt;=RFM_Thresholds!$C$2,2,IF(RFM_Customers[Frequency]&lt;=RFM_Thresholds!$D$2,3,IF(RFM_Customers[Frequency]&lt;=RFM_Thresholds!$E$2,4,5))))</f>
        <v>1</v>
      </c>
      <c r="J1923">
        <f>IF(RFM_Customers[NetSpending]&lt;=RFM_Thresholds!$B$2,1, IF(RFM_Customers[NetSpending]&lt;=RFM_Thresholds!$C$2,2,IF(RFM_Customers[NetSpending]&lt;=RFM_Thresholds!$D$2,3,IF(RFM_Customers[NetSpending]&lt;=RFM_Thresholds!$E$2,4,5))))</f>
        <v>4</v>
      </c>
      <c r="K1923">
        <f t="shared" si="30"/>
        <v>8</v>
      </c>
    </row>
    <row r="1924" spans="1:11" x14ac:dyDescent="0.25">
      <c r="A1924">
        <v>15722</v>
      </c>
      <c r="B1924">
        <v>5234</v>
      </c>
      <c r="C1924">
        <v>138.05000000000001</v>
      </c>
      <c r="D1924">
        <v>5095.9500000000007</v>
      </c>
      <c r="E1924">
        <v>11</v>
      </c>
      <c r="F1924" s="1">
        <v>40851</v>
      </c>
      <c r="G1924">
        <v>36</v>
      </c>
      <c r="H1924">
        <f>IF(RFM_Customers[Recency]&lt;=RFM_Thresholds!$B$2,5, IF(RFM_Customers[Recency]&lt;=RFM_Thresholds!$C$2,4,IF(RFM_Customers[Recency]&lt;=RFM_Thresholds!$D$2,3,IF(RFM_Customers[Recency]&lt;=RFM_Thresholds!$E$2,2,1))))</f>
        <v>4</v>
      </c>
      <c r="I1924">
        <f>IF(RFM_Customers[Frequency]&lt;=RFM_Thresholds!$B$2,1, IF(RFM_Customers[Frequency]&lt;=RFM_Thresholds!$C$2,2,IF(RFM_Customers[Frequency]&lt;=RFM_Thresholds!$D$2,3,IF(RFM_Customers[Frequency]&lt;=RFM_Thresholds!$E$2,4,5))))</f>
        <v>1</v>
      </c>
      <c r="J1924">
        <f>IF(RFM_Customers[NetSpending]&lt;=RFM_Thresholds!$B$2,1, IF(RFM_Customers[NetSpending]&lt;=RFM_Thresholds!$C$2,2,IF(RFM_Customers[NetSpending]&lt;=RFM_Thresholds!$D$2,3,IF(RFM_Customers[NetSpending]&lt;=RFM_Thresholds!$E$2,4,5))))</f>
        <v>5</v>
      </c>
      <c r="K1924">
        <f t="shared" si="30"/>
        <v>10</v>
      </c>
    </row>
    <row r="1925" spans="1:11" x14ac:dyDescent="0.25">
      <c r="A1925">
        <v>16707</v>
      </c>
      <c r="B1925">
        <v>533.41</v>
      </c>
      <c r="C1925">
        <v>0</v>
      </c>
      <c r="D1925">
        <v>533.41</v>
      </c>
      <c r="E1925">
        <v>4</v>
      </c>
      <c r="F1925" s="1">
        <v>40486</v>
      </c>
      <c r="G1925">
        <v>401</v>
      </c>
      <c r="H1925">
        <f>IF(RFM_Customers[Recency]&lt;=RFM_Thresholds!$B$2,5, IF(RFM_Customers[Recency]&lt;=RFM_Thresholds!$C$2,4,IF(RFM_Customers[Recency]&lt;=RFM_Thresholds!$D$2,3,IF(RFM_Customers[Recency]&lt;=RFM_Thresholds!$E$2,2,1))))</f>
        <v>2</v>
      </c>
      <c r="I1925">
        <f>IF(RFM_Customers[Frequency]&lt;=RFM_Thresholds!$B$2,1, IF(RFM_Customers[Frequency]&lt;=RFM_Thresholds!$C$2,2,IF(RFM_Customers[Frequency]&lt;=RFM_Thresholds!$D$2,3,IF(RFM_Customers[Frequency]&lt;=RFM_Thresholds!$E$2,4,5))))</f>
        <v>1</v>
      </c>
      <c r="J1925">
        <f>IF(RFM_Customers[NetSpending]&lt;=RFM_Thresholds!$B$2,1, IF(RFM_Customers[NetSpending]&lt;=RFM_Thresholds!$C$2,2,IF(RFM_Customers[NetSpending]&lt;=RFM_Thresholds!$D$2,3,IF(RFM_Customers[NetSpending]&lt;=RFM_Thresholds!$E$2,4,5))))</f>
        <v>5</v>
      </c>
      <c r="K1925">
        <f t="shared" si="30"/>
        <v>8</v>
      </c>
    </row>
    <row r="1926" spans="1:11" x14ac:dyDescent="0.25">
      <c r="A1926">
        <v>16756</v>
      </c>
      <c r="B1926">
        <v>1312.3700000000003</v>
      </c>
      <c r="C1926">
        <v>24.950000000000003</v>
      </c>
      <c r="D1926">
        <v>1287.4200000000003</v>
      </c>
      <c r="E1926">
        <v>7</v>
      </c>
      <c r="F1926" s="1">
        <v>40672</v>
      </c>
      <c r="G1926">
        <v>215</v>
      </c>
      <c r="H1926">
        <f>IF(RFM_Customers[Recency]&lt;=RFM_Thresholds!$B$2,5, IF(RFM_Customers[Recency]&lt;=RFM_Thresholds!$C$2,4,IF(RFM_Customers[Recency]&lt;=RFM_Thresholds!$D$2,3,IF(RFM_Customers[Recency]&lt;=RFM_Thresholds!$E$2,2,1))))</f>
        <v>2</v>
      </c>
      <c r="I1926">
        <f>IF(RFM_Customers[Frequency]&lt;=RFM_Thresholds!$B$2,1, IF(RFM_Customers[Frequency]&lt;=RFM_Thresholds!$C$2,2,IF(RFM_Customers[Frequency]&lt;=RFM_Thresholds!$D$2,3,IF(RFM_Customers[Frequency]&lt;=RFM_Thresholds!$E$2,4,5))))</f>
        <v>1</v>
      </c>
      <c r="J1926">
        <f>IF(RFM_Customers[NetSpending]&lt;=RFM_Thresholds!$B$2,1, IF(RFM_Customers[NetSpending]&lt;=RFM_Thresholds!$C$2,2,IF(RFM_Customers[NetSpending]&lt;=RFM_Thresholds!$D$2,3,IF(RFM_Customers[NetSpending]&lt;=RFM_Thresholds!$E$2,4,5))))</f>
        <v>5</v>
      </c>
      <c r="K1926">
        <f t="shared" si="30"/>
        <v>8</v>
      </c>
    </row>
    <row r="1927" spans="1:11" x14ac:dyDescent="0.25">
      <c r="A1927">
        <v>12542</v>
      </c>
      <c r="B1927">
        <v>481.87999999999988</v>
      </c>
      <c r="C1927">
        <v>58.5</v>
      </c>
      <c r="D1927">
        <v>423.37999999999994</v>
      </c>
      <c r="E1927">
        <v>2</v>
      </c>
      <c r="F1927" s="1">
        <v>40402</v>
      </c>
      <c r="G1927">
        <v>485</v>
      </c>
      <c r="H1927">
        <f>IF(RFM_Customers[Recency]&lt;=RFM_Thresholds!$B$2,5, IF(RFM_Customers[Recency]&lt;=RFM_Thresholds!$C$2,4,IF(RFM_Customers[Recency]&lt;=RFM_Thresholds!$D$2,3,IF(RFM_Customers[Recency]&lt;=RFM_Thresholds!$E$2,2,1))))</f>
        <v>1</v>
      </c>
      <c r="I1927">
        <f>IF(RFM_Customers[Frequency]&lt;=RFM_Thresholds!$B$2,1, IF(RFM_Customers[Frequency]&lt;=RFM_Thresholds!$C$2,2,IF(RFM_Customers[Frequency]&lt;=RFM_Thresholds!$D$2,3,IF(RFM_Customers[Frequency]&lt;=RFM_Thresholds!$E$2,4,5))))</f>
        <v>1</v>
      </c>
      <c r="J1927">
        <f>IF(RFM_Customers[NetSpending]&lt;=RFM_Thresholds!$B$2,1, IF(RFM_Customers[NetSpending]&lt;=RFM_Thresholds!$C$2,2,IF(RFM_Customers[NetSpending]&lt;=RFM_Thresholds!$D$2,3,IF(RFM_Customers[NetSpending]&lt;=RFM_Thresholds!$E$2,4,5))))</f>
        <v>5</v>
      </c>
      <c r="K1927">
        <f t="shared" si="30"/>
        <v>7</v>
      </c>
    </row>
    <row r="1928" spans="1:11" x14ac:dyDescent="0.25">
      <c r="A1928">
        <v>14676</v>
      </c>
      <c r="B1928">
        <v>8356.7899999999954</v>
      </c>
      <c r="C1928">
        <v>71.3</v>
      </c>
      <c r="D1928">
        <v>8285.489999999998</v>
      </c>
      <c r="E1928">
        <v>12</v>
      </c>
      <c r="F1928" s="1">
        <v>40855</v>
      </c>
      <c r="G1928">
        <v>32</v>
      </c>
      <c r="H1928">
        <f>IF(RFM_Customers[Recency]&lt;=RFM_Thresholds!$B$2,5, IF(RFM_Customers[Recency]&lt;=RFM_Thresholds!$C$2,4,IF(RFM_Customers[Recency]&lt;=RFM_Thresholds!$D$2,3,IF(RFM_Customers[Recency]&lt;=RFM_Thresholds!$E$2,2,1))))</f>
        <v>4</v>
      </c>
      <c r="I1928">
        <f>IF(RFM_Customers[Frequency]&lt;=RFM_Thresholds!$B$2,1, IF(RFM_Customers[Frequency]&lt;=RFM_Thresholds!$C$2,2,IF(RFM_Customers[Frequency]&lt;=RFM_Thresholds!$D$2,3,IF(RFM_Customers[Frequency]&lt;=RFM_Thresholds!$E$2,4,5))))</f>
        <v>1</v>
      </c>
      <c r="J1928">
        <f>IF(RFM_Customers[NetSpending]&lt;=RFM_Thresholds!$B$2,1, IF(RFM_Customers[NetSpending]&lt;=RFM_Thresholds!$C$2,2,IF(RFM_Customers[NetSpending]&lt;=RFM_Thresholds!$D$2,3,IF(RFM_Customers[NetSpending]&lt;=RFM_Thresholds!$E$2,4,5))))</f>
        <v>5</v>
      </c>
      <c r="K1928">
        <f t="shared" si="30"/>
        <v>10</v>
      </c>
    </row>
    <row r="1929" spans="1:11" x14ac:dyDescent="0.25">
      <c r="A1929">
        <v>13316</v>
      </c>
      <c r="B1929">
        <v>12940.819999999996</v>
      </c>
      <c r="C1929">
        <v>284.64</v>
      </c>
      <c r="D1929">
        <v>12656.179999999997</v>
      </c>
      <c r="E1929">
        <v>10</v>
      </c>
      <c r="F1929" s="1">
        <v>40849</v>
      </c>
      <c r="G1929">
        <v>38</v>
      </c>
      <c r="H1929">
        <f>IF(RFM_Customers[Recency]&lt;=RFM_Thresholds!$B$2,5, IF(RFM_Customers[Recency]&lt;=RFM_Thresholds!$C$2,4,IF(RFM_Customers[Recency]&lt;=RFM_Thresholds!$D$2,3,IF(RFM_Customers[Recency]&lt;=RFM_Thresholds!$E$2,2,1))))</f>
        <v>4</v>
      </c>
      <c r="I1929">
        <f>IF(RFM_Customers[Frequency]&lt;=RFM_Thresholds!$B$2,1, IF(RFM_Customers[Frequency]&lt;=RFM_Thresholds!$C$2,2,IF(RFM_Customers[Frequency]&lt;=RFM_Thresholds!$D$2,3,IF(RFM_Customers[Frequency]&lt;=RFM_Thresholds!$E$2,4,5))))</f>
        <v>1</v>
      </c>
      <c r="J1929">
        <f>IF(RFM_Customers[NetSpending]&lt;=RFM_Thresholds!$B$2,1, IF(RFM_Customers[NetSpending]&lt;=RFM_Thresholds!$C$2,2,IF(RFM_Customers[NetSpending]&lt;=RFM_Thresholds!$D$2,3,IF(RFM_Customers[NetSpending]&lt;=RFM_Thresholds!$E$2,4,5))))</f>
        <v>5</v>
      </c>
      <c r="K1929">
        <f t="shared" si="30"/>
        <v>10</v>
      </c>
    </row>
    <row r="1930" spans="1:11" x14ac:dyDescent="0.25">
      <c r="A1930">
        <v>12638</v>
      </c>
      <c r="B1930">
        <v>921.49000000000012</v>
      </c>
      <c r="C1930">
        <v>0</v>
      </c>
      <c r="D1930">
        <v>921.49000000000012</v>
      </c>
      <c r="E1930">
        <v>2</v>
      </c>
      <c r="F1930" s="1">
        <v>40853</v>
      </c>
      <c r="G1930">
        <v>34</v>
      </c>
      <c r="H1930">
        <f>IF(RFM_Customers[Recency]&lt;=RFM_Thresholds!$B$2,5, IF(RFM_Customers[Recency]&lt;=RFM_Thresholds!$C$2,4,IF(RFM_Customers[Recency]&lt;=RFM_Thresholds!$D$2,3,IF(RFM_Customers[Recency]&lt;=RFM_Thresholds!$E$2,2,1))))</f>
        <v>4</v>
      </c>
      <c r="I1930">
        <f>IF(RFM_Customers[Frequency]&lt;=RFM_Thresholds!$B$2,1, IF(RFM_Customers[Frequency]&lt;=RFM_Thresholds!$C$2,2,IF(RFM_Customers[Frequency]&lt;=RFM_Thresholds!$D$2,3,IF(RFM_Customers[Frequency]&lt;=RFM_Thresholds!$E$2,4,5))))</f>
        <v>1</v>
      </c>
      <c r="J1930">
        <f>IF(RFM_Customers[NetSpending]&lt;=RFM_Thresholds!$B$2,1, IF(RFM_Customers[NetSpending]&lt;=RFM_Thresholds!$C$2,2,IF(RFM_Customers[NetSpending]&lt;=RFM_Thresholds!$D$2,3,IF(RFM_Customers[NetSpending]&lt;=RFM_Thresholds!$E$2,4,5))))</f>
        <v>5</v>
      </c>
      <c r="K1930">
        <f t="shared" si="30"/>
        <v>10</v>
      </c>
    </row>
    <row r="1931" spans="1:11" x14ac:dyDescent="0.25">
      <c r="A1931">
        <v>13484</v>
      </c>
      <c r="B1931">
        <v>790.71999999999991</v>
      </c>
      <c r="C1931">
        <v>23.4</v>
      </c>
      <c r="D1931">
        <v>767.31999999999982</v>
      </c>
      <c r="E1931">
        <v>3</v>
      </c>
      <c r="F1931" s="1">
        <v>40645</v>
      </c>
      <c r="G1931">
        <v>242</v>
      </c>
      <c r="H1931">
        <f>IF(RFM_Customers[Recency]&lt;=RFM_Thresholds!$B$2,5, IF(RFM_Customers[Recency]&lt;=RFM_Thresholds!$C$2,4,IF(RFM_Customers[Recency]&lt;=RFM_Thresholds!$D$2,3,IF(RFM_Customers[Recency]&lt;=RFM_Thresholds!$E$2,2,1))))</f>
        <v>2</v>
      </c>
      <c r="I1931">
        <f>IF(RFM_Customers[Frequency]&lt;=RFM_Thresholds!$B$2,1, IF(RFM_Customers[Frequency]&lt;=RFM_Thresholds!$C$2,2,IF(RFM_Customers[Frequency]&lt;=RFM_Thresholds!$D$2,3,IF(RFM_Customers[Frequency]&lt;=RFM_Thresholds!$E$2,4,5))))</f>
        <v>1</v>
      </c>
      <c r="J1931">
        <f>IF(RFM_Customers[NetSpending]&lt;=RFM_Thresholds!$B$2,1, IF(RFM_Customers[NetSpending]&lt;=RFM_Thresholds!$C$2,2,IF(RFM_Customers[NetSpending]&lt;=RFM_Thresholds!$D$2,3,IF(RFM_Customers[NetSpending]&lt;=RFM_Thresholds!$E$2,4,5))))</f>
        <v>5</v>
      </c>
      <c r="K1931">
        <f t="shared" si="30"/>
        <v>8</v>
      </c>
    </row>
    <row r="1932" spans="1:11" x14ac:dyDescent="0.25">
      <c r="A1932">
        <v>16846</v>
      </c>
      <c r="B1932">
        <v>842.41</v>
      </c>
      <c r="C1932">
        <v>0</v>
      </c>
      <c r="D1932">
        <v>842.41</v>
      </c>
      <c r="E1932">
        <v>3</v>
      </c>
      <c r="F1932" s="1">
        <v>40836</v>
      </c>
      <c r="G1932">
        <v>51</v>
      </c>
      <c r="H1932">
        <f>IF(RFM_Customers[Recency]&lt;=RFM_Thresholds!$B$2,5, IF(RFM_Customers[Recency]&lt;=RFM_Thresholds!$C$2,4,IF(RFM_Customers[Recency]&lt;=RFM_Thresholds!$D$2,3,IF(RFM_Customers[Recency]&lt;=RFM_Thresholds!$E$2,2,1))))</f>
        <v>4</v>
      </c>
      <c r="I1932">
        <f>IF(RFM_Customers[Frequency]&lt;=RFM_Thresholds!$B$2,1, IF(RFM_Customers[Frequency]&lt;=RFM_Thresholds!$C$2,2,IF(RFM_Customers[Frequency]&lt;=RFM_Thresholds!$D$2,3,IF(RFM_Customers[Frequency]&lt;=RFM_Thresholds!$E$2,4,5))))</f>
        <v>1</v>
      </c>
      <c r="J1932">
        <f>IF(RFM_Customers[NetSpending]&lt;=RFM_Thresholds!$B$2,1, IF(RFM_Customers[NetSpending]&lt;=RFM_Thresholds!$C$2,2,IF(RFM_Customers[NetSpending]&lt;=RFM_Thresholds!$D$2,3,IF(RFM_Customers[NetSpending]&lt;=RFM_Thresholds!$E$2,4,5))))</f>
        <v>5</v>
      </c>
      <c r="K1932">
        <f t="shared" si="30"/>
        <v>10</v>
      </c>
    </row>
    <row r="1933" spans="1:11" x14ac:dyDescent="0.25">
      <c r="A1933">
        <v>17348</v>
      </c>
      <c r="B1933">
        <v>2442.2899999999991</v>
      </c>
      <c r="C1933">
        <v>0</v>
      </c>
      <c r="D1933">
        <v>2442.2899999999991</v>
      </c>
      <c r="E1933">
        <v>9</v>
      </c>
      <c r="F1933" s="1">
        <v>40872</v>
      </c>
      <c r="G1933">
        <v>15</v>
      </c>
      <c r="H1933">
        <f>IF(RFM_Customers[Recency]&lt;=RFM_Thresholds!$B$2,5, IF(RFM_Customers[Recency]&lt;=RFM_Thresholds!$C$2,4,IF(RFM_Customers[Recency]&lt;=RFM_Thresholds!$D$2,3,IF(RFM_Customers[Recency]&lt;=RFM_Thresholds!$E$2,2,1))))</f>
        <v>5</v>
      </c>
      <c r="I1933">
        <f>IF(RFM_Customers[Frequency]&lt;=RFM_Thresholds!$B$2,1, IF(RFM_Customers[Frequency]&lt;=RFM_Thresholds!$C$2,2,IF(RFM_Customers[Frequency]&lt;=RFM_Thresholds!$D$2,3,IF(RFM_Customers[Frequency]&lt;=RFM_Thresholds!$E$2,4,5))))</f>
        <v>1</v>
      </c>
      <c r="J1933">
        <f>IF(RFM_Customers[NetSpending]&lt;=RFM_Thresholds!$B$2,1, IF(RFM_Customers[NetSpending]&lt;=RFM_Thresholds!$C$2,2,IF(RFM_Customers[NetSpending]&lt;=RFM_Thresholds!$D$2,3,IF(RFM_Customers[NetSpending]&lt;=RFM_Thresholds!$E$2,4,5))))</f>
        <v>5</v>
      </c>
      <c r="K1933">
        <f t="shared" si="30"/>
        <v>11</v>
      </c>
    </row>
    <row r="1934" spans="1:11" x14ac:dyDescent="0.25">
      <c r="A1934">
        <v>13566</v>
      </c>
      <c r="B1934">
        <v>1688.6000000000017</v>
      </c>
      <c r="C1934">
        <v>0</v>
      </c>
      <c r="D1934">
        <v>1688.6000000000017</v>
      </c>
      <c r="E1934">
        <v>5</v>
      </c>
      <c r="F1934" s="1">
        <v>40846</v>
      </c>
      <c r="G1934">
        <v>41</v>
      </c>
      <c r="H1934">
        <f>IF(RFM_Customers[Recency]&lt;=RFM_Thresholds!$B$2,5, IF(RFM_Customers[Recency]&lt;=RFM_Thresholds!$C$2,4,IF(RFM_Customers[Recency]&lt;=RFM_Thresholds!$D$2,3,IF(RFM_Customers[Recency]&lt;=RFM_Thresholds!$E$2,2,1))))</f>
        <v>4</v>
      </c>
      <c r="I1934">
        <f>IF(RFM_Customers[Frequency]&lt;=RFM_Thresholds!$B$2,1, IF(RFM_Customers[Frequency]&lt;=RFM_Thresholds!$C$2,2,IF(RFM_Customers[Frequency]&lt;=RFM_Thresholds!$D$2,3,IF(RFM_Customers[Frequency]&lt;=RFM_Thresholds!$E$2,4,5))))</f>
        <v>1</v>
      </c>
      <c r="J1934">
        <f>IF(RFM_Customers[NetSpending]&lt;=RFM_Thresholds!$B$2,1, IF(RFM_Customers[NetSpending]&lt;=RFM_Thresholds!$C$2,2,IF(RFM_Customers[NetSpending]&lt;=RFM_Thresholds!$D$2,3,IF(RFM_Customers[NetSpending]&lt;=RFM_Thresholds!$E$2,4,5))))</f>
        <v>5</v>
      </c>
      <c r="K1934">
        <f t="shared" si="30"/>
        <v>10</v>
      </c>
    </row>
    <row r="1935" spans="1:11" x14ac:dyDescent="0.25">
      <c r="A1935">
        <v>14924</v>
      </c>
      <c r="B1935">
        <v>931.0100000000001</v>
      </c>
      <c r="C1935">
        <v>0</v>
      </c>
      <c r="D1935">
        <v>931.0100000000001</v>
      </c>
      <c r="E1935">
        <v>3</v>
      </c>
      <c r="F1935" s="1">
        <v>40641</v>
      </c>
      <c r="G1935">
        <v>246</v>
      </c>
      <c r="H1935">
        <f>IF(RFM_Customers[Recency]&lt;=RFM_Thresholds!$B$2,5, IF(RFM_Customers[Recency]&lt;=RFM_Thresholds!$C$2,4,IF(RFM_Customers[Recency]&lt;=RFM_Thresholds!$D$2,3,IF(RFM_Customers[Recency]&lt;=RFM_Thresholds!$E$2,2,1))))</f>
        <v>2</v>
      </c>
      <c r="I1935">
        <f>IF(RFM_Customers[Frequency]&lt;=RFM_Thresholds!$B$2,1, IF(RFM_Customers[Frequency]&lt;=RFM_Thresholds!$C$2,2,IF(RFM_Customers[Frequency]&lt;=RFM_Thresholds!$D$2,3,IF(RFM_Customers[Frequency]&lt;=RFM_Thresholds!$E$2,4,5))))</f>
        <v>1</v>
      </c>
      <c r="J1935">
        <f>IF(RFM_Customers[NetSpending]&lt;=RFM_Thresholds!$B$2,1, IF(RFM_Customers[NetSpending]&lt;=RFM_Thresholds!$C$2,2,IF(RFM_Customers[NetSpending]&lt;=RFM_Thresholds!$D$2,3,IF(RFM_Customers[NetSpending]&lt;=RFM_Thresholds!$E$2,4,5))))</f>
        <v>5</v>
      </c>
      <c r="K1935">
        <f t="shared" si="30"/>
        <v>8</v>
      </c>
    </row>
    <row r="1936" spans="1:11" x14ac:dyDescent="0.25">
      <c r="A1936">
        <v>14403</v>
      </c>
      <c r="B1936">
        <v>1880.5099999999998</v>
      </c>
      <c r="C1936">
        <v>57.75</v>
      </c>
      <c r="D1936">
        <v>1822.7599999999998</v>
      </c>
      <c r="E1936">
        <v>6</v>
      </c>
      <c r="F1936" s="1">
        <v>40756</v>
      </c>
      <c r="G1936">
        <v>131</v>
      </c>
      <c r="H1936">
        <f>IF(RFM_Customers[Recency]&lt;=RFM_Thresholds!$B$2,5, IF(RFM_Customers[Recency]&lt;=RFM_Thresholds!$C$2,4,IF(RFM_Customers[Recency]&lt;=RFM_Thresholds!$D$2,3,IF(RFM_Customers[Recency]&lt;=RFM_Thresholds!$E$2,2,1))))</f>
        <v>3</v>
      </c>
      <c r="I1936">
        <f>IF(RFM_Customers[Frequency]&lt;=RFM_Thresholds!$B$2,1, IF(RFM_Customers[Frequency]&lt;=RFM_Thresholds!$C$2,2,IF(RFM_Customers[Frequency]&lt;=RFM_Thresholds!$D$2,3,IF(RFM_Customers[Frequency]&lt;=RFM_Thresholds!$E$2,4,5))))</f>
        <v>1</v>
      </c>
      <c r="J1936">
        <f>IF(RFM_Customers[NetSpending]&lt;=RFM_Thresholds!$B$2,1, IF(RFM_Customers[NetSpending]&lt;=RFM_Thresholds!$C$2,2,IF(RFM_Customers[NetSpending]&lt;=RFM_Thresholds!$D$2,3,IF(RFM_Customers[NetSpending]&lt;=RFM_Thresholds!$E$2,4,5))))</f>
        <v>5</v>
      </c>
      <c r="K1936">
        <f t="shared" si="30"/>
        <v>9</v>
      </c>
    </row>
    <row r="1937" spans="1:11" x14ac:dyDescent="0.25">
      <c r="A1937">
        <v>16258</v>
      </c>
      <c r="B1937">
        <v>11942.51999999998</v>
      </c>
      <c r="C1937">
        <v>109</v>
      </c>
      <c r="D1937">
        <v>11833.519999999979</v>
      </c>
      <c r="E1937">
        <v>15</v>
      </c>
      <c r="F1937" s="1">
        <v>40841</v>
      </c>
      <c r="G1937">
        <v>46</v>
      </c>
      <c r="H1937">
        <f>IF(RFM_Customers[Recency]&lt;=RFM_Thresholds!$B$2,5, IF(RFM_Customers[Recency]&lt;=RFM_Thresholds!$C$2,4,IF(RFM_Customers[Recency]&lt;=RFM_Thresholds!$D$2,3,IF(RFM_Customers[Recency]&lt;=RFM_Thresholds!$E$2,2,1))))</f>
        <v>4</v>
      </c>
      <c r="I1937">
        <f>IF(RFM_Customers[Frequency]&lt;=RFM_Thresholds!$B$2,1, IF(RFM_Customers[Frequency]&lt;=RFM_Thresholds!$C$2,2,IF(RFM_Customers[Frequency]&lt;=RFM_Thresholds!$D$2,3,IF(RFM_Customers[Frequency]&lt;=RFM_Thresholds!$E$2,4,5))))</f>
        <v>1</v>
      </c>
      <c r="J1937">
        <f>IF(RFM_Customers[NetSpending]&lt;=RFM_Thresholds!$B$2,1, IF(RFM_Customers[NetSpending]&lt;=RFM_Thresholds!$C$2,2,IF(RFM_Customers[NetSpending]&lt;=RFM_Thresholds!$D$2,3,IF(RFM_Customers[NetSpending]&lt;=RFM_Thresholds!$E$2,4,5))))</f>
        <v>5</v>
      </c>
      <c r="K1937">
        <f t="shared" si="30"/>
        <v>10</v>
      </c>
    </row>
    <row r="1938" spans="1:11" x14ac:dyDescent="0.25">
      <c r="A1938">
        <v>13305</v>
      </c>
      <c r="B1938">
        <v>3616.4100000000035</v>
      </c>
      <c r="C1938">
        <v>0</v>
      </c>
      <c r="D1938">
        <v>3616.4100000000035</v>
      </c>
      <c r="E1938">
        <v>16</v>
      </c>
      <c r="F1938" s="1">
        <v>40882</v>
      </c>
      <c r="G1938">
        <v>5</v>
      </c>
      <c r="H1938">
        <f>IF(RFM_Customers[Recency]&lt;=RFM_Thresholds!$B$2,5, IF(RFM_Customers[Recency]&lt;=RFM_Thresholds!$C$2,4,IF(RFM_Customers[Recency]&lt;=RFM_Thresholds!$D$2,3,IF(RFM_Customers[Recency]&lt;=RFM_Thresholds!$E$2,2,1))))</f>
        <v>5</v>
      </c>
      <c r="I1938">
        <f>IF(RFM_Customers[Frequency]&lt;=RFM_Thresholds!$B$2,1, IF(RFM_Customers[Frequency]&lt;=RFM_Thresholds!$C$2,2,IF(RFM_Customers[Frequency]&lt;=RFM_Thresholds!$D$2,3,IF(RFM_Customers[Frequency]&lt;=RFM_Thresholds!$E$2,4,5))))</f>
        <v>1</v>
      </c>
      <c r="J1938">
        <f>IF(RFM_Customers[NetSpending]&lt;=RFM_Thresholds!$B$2,1, IF(RFM_Customers[NetSpending]&lt;=RFM_Thresholds!$C$2,2,IF(RFM_Customers[NetSpending]&lt;=RFM_Thresholds!$D$2,3,IF(RFM_Customers[NetSpending]&lt;=RFM_Thresholds!$E$2,4,5))))</f>
        <v>5</v>
      </c>
      <c r="K1938">
        <f t="shared" si="30"/>
        <v>11</v>
      </c>
    </row>
    <row r="1939" spans="1:11" x14ac:dyDescent="0.25">
      <c r="A1939">
        <v>15558</v>
      </c>
      <c r="B1939">
        <v>202.67999999999998</v>
      </c>
      <c r="C1939">
        <v>70.800000000000011</v>
      </c>
      <c r="D1939">
        <v>131.87999999999997</v>
      </c>
      <c r="E1939">
        <v>1</v>
      </c>
      <c r="F1939" s="1">
        <v>40247</v>
      </c>
      <c r="G1939">
        <v>640</v>
      </c>
      <c r="H1939">
        <f>IF(RFM_Customers[Recency]&lt;=RFM_Thresholds!$B$2,5, IF(RFM_Customers[Recency]&lt;=RFM_Thresholds!$C$2,4,IF(RFM_Customers[Recency]&lt;=RFM_Thresholds!$D$2,3,IF(RFM_Customers[Recency]&lt;=RFM_Thresholds!$E$2,2,1))))</f>
        <v>1</v>
      </c>
      <c r="I1939">
        <f>IF(RFM_Customers[Frequency]&lt;=RFM_Thresholds!$B$2,1, IF(RFM_Customers[Frequency]&lt;=RFM_Thresholds!$C$2,2,IF(RFM_Customers[Frequency]&lt;=RFM_Thresholds!$D$2,3,IF(RFM_Customers[Frequency]&lt;=RFM_Thresholds!$E$2,4,5))))</f>
        <v>1</v>
      </c>
      <c r="J1939">
        <f>IF(RFM_Customers[NetSpending]&lt;=RFM_Thresholds!$B$2,1, IF(RFM_Customers[NetSpending]&lt;=RFM_Thresholds!$C$2,2,IF(RFM_Customers[NetSpending]&lt;=RFM_Thresholds!$D$2,3,IF(RFM_Customers[NetSpending]&lt;=RFM_Thresholds!$E$2,4,5))))</f>
        <v>3</v>
      </c>
      <c r="K1939">
        <f t="shared" si="30"/>
        <v>5</v>
      </c>
    </row>
    <row r="1940" spans="1:11" x14ac:dyDescent="0.25">
      <c r="A1940">
        <v>16611</v>
      </c>
      <c r="B1940">
        <v>1785.1299999999999</v>
      </c>
      <c r="C1940">
        <v>8.5</v>
      </c>
      <c r="D1940">
        <v>1776.6299999999999</v>
      </c>
      <c r="E1940">
        <v>6</v>
      </c>
      <c r="F1940" s="1">
        <v>40700</v>
      </c>
      <c r="G1940">
        <v>187</v>
      </c>
      <c r="H1940">
        <f>IF(RFM_Customers[Recency]&lt;=RFM_Thresholds!$B$2,5, IF(RFM_Customers[Recency]&lt;=RFM_Thresholds!$C$2,4,IF(RFM_Customers[Recency]&lt;=RFM_Thresholds!$D$2,3,IF(RFM_Customers[Recency]&lt;=RFM_Thresholds!$E$2,2,1))))</f>
        <v>3</v>
      </c>
      <c r="I1940">
        <f>IF(RFM_Customers[Frequency]&lt;=RFM_Thresholds!$B$2,1, IF(RFM_Customers[Frequency]&lt;=RFM_Thresholds!$C$2,2,IF(RFM_Customers[Frequency]&lt;=RFM_Thresholds!$D$2,3,IF(RFM_Customers[Frequency]&lt;=RFM_Thresholds!$E$2,4,5))))</f>
        <v>1</v>
      </c>
      <c r="J1940">
        <f>IF(RFM_Customers[NetSpending]&lt;=RFM_Thresholds!$B$2,1, IF(RFM_Customers[NetSpending]&lt;=RFM_Thresholds!$C$2,2,IF(RFM_Customers[NetSpending]&lt;=RFM_Thresholds!$D$2,3,IF(RFM_Customers[NetSpending]&lt;=RFM_Thresholds!$E$2,4,5))))</f>
        <v>5</v>
      </c>
      <c r="K1940">
        <f t="shared" si="30"/>
        <v>9</v>
      </c>
    </row>
    <row r="1941" spans="1:11" x14ac:dyDescent="0.25">
      <c r="A1941">
        <v>17338</v>
      </c>
      <c r="B1941">
        <v>11889.329999999993</v>
      </c>
      <c r="C1941">
        <v>106</v>
      </c>
      <c r="D1941">
        <v>11783.329999999993</v>
      </c>
      <c r="E1941">
        <v>17</v>
      </c>
      <c r="F1941" s="1">
        <v>40869</v>
      </c>
      <c r="G1941">
        <v>18</v>
      </c>
      <c r="H1941">
        <f>IF(RFM_Customers[Recency]&lt;=RFM_Thresholds!$B$2,5, IF(RFM_Customers[Recency]&lt;=RFM_Thresholds!$C$2,4,IF(RFM_Customers[Recency]&lt;=RFM_Thresholds!$D$2,3,IF(RFM_Customers[Recency]&lt;=RFM_Thresholds!$E$2,2,1))))</f>
        <v>5</v>
      </c>
      <c r="I1941">
        <f>IF(RFM_Customers[Frequency]&lt;=RFM_Thresholds!$B$2,1, IF(RFM_Customers[Frequency]&lt;=RFM_Thresholds!$C$2,2,IF(RFM_Customers[Frequency]&lt;=RFM_Thresholds!$D$2,3,IF(RFM_Customers[Frequency]&lt;=RFM_Thresholds!$E$2,4,5))))</f>
        <v>1</v>
      </c>
      <c r="J1941">
        <f>IF(RFM_Customers[NetSpending]&lt;=RFM_Thresholds!$B$2,1, IF(RFM_Customers[NetSpending]&lt;=RFM_Thresholds!$C$2,2,IF(RFM_Customers[NetSpending]&lt;=RFM_Thresholds!$D$2,3,IF(RFM_Customers[NetSpending]&lt;=RFM_Thresholds!$E$2,4,5))))</f>
        <v>5</v>
      </c>
      <c r="K1941">
        <f t="shared" si="30"/>
        <v>11</v>
      </c>
    </row>
    <row r="1942" spans="1:11" x14ac:dyDescent="0.25">
      <c r="A1942">
        <v>14060</v>
      </c>
      <c r="B1942">
        <v>8898.2400000000089</v>
      </c>
      <c r="C1942">
        <v>15.940000000000001</v>
      </c>
      <c r="D1942">
        <v>8882.3000000000102</v>
      </c>
      <c r="E1942">
        <v>30</v>
      </c>
      <c r="F1942" s="1">
        <v>40882</v>
      </c>
      <c r="G1942">
        <v>5</v>
      </c>
      <c r="H1942">
        <f>IF(RFM_Customers[Recency]&lt;=RFM_Thresholds!$B$2,5, IF(RFM_Customers[Recency]&lt;=RFM_Thresholds!$C$2,4,IF(RFM_Customers[Recency]&lt;=RFM_Thresholds!$D$2,3,IF(RFM_Customers[Recency]&lt;=RFM_Thresholds!$E$2,2,1))))</f>
        <v>5</v>
      </c>
      <c r="I1942">
        <f>IF(RFM_Customers[Frequency]&lt;=RFM_Thresholds!$B$2,1, IF(RFM_Customers[Frequency]&lt;=RFM_Thresholds!$C$2,2,IF(RFM_Customers[Frequency]&lt;=RFM_Thresholds!$D$2,3,IF(RFM_Customers[Frequency]&lt;=RFM_Thresholds!$E$2,4,5))))</f>
        <v>2</v>
      </c>
      <c r="J1942">
        <f>IF(RFM_Customers[NetSpending]&lt;=RFM_Thresholds!$B$2,1, IF(RFM_Customers[NetSpending]&lt;=RFM_Thresholds!$C$2,2,IF(RFM_Customers[NetSpending]&lt;=RFM_Thresholds!$D$2,3,IF(RFM_Customers[NetSpending]&lt;=RFM_Thresholds!$E$2,4,5))))</f>
        <v>5</v>
      </c>
      <c r="K1942">
        <f t="shared" si="30"/>
        <v>12</v>
      </c>
    </row>
    <row r="1943" spans="1:11" x14ac:dyDescent="0.25">
      <c r="A1943">
        <v>12954</v>
      </c>
      <c r="B1943">
        <v>162.44999999999999</v>
      </c>
      <c r="C1943">
        <v>0</v>
      </c>
      <c r="D1943">
        <v>162.44999999999999</v>
      </c>
      <c r="E1943">
        <v>1</v>
      </c>
      <c r="F1943" s="1">
        <v>40248</v>
      </c>
      <c r="G1943">
        <v>639</v>
      </c>
      <c r="H1943">
        <f>IF(RFM_Customers[Recency]&lt;=RFM_Thresholds!$B$2,5, IF(RFM_Customers[Recency]&lt;=RFM_Thresholds!$C$2,4,IF(RFM_Customers[Recency]&lt;=RFM_Thresholds!$D$2,3,IF(RFM_Customers[Recency]&lt;=RFM_Thresholds!$E$2,2,1))))</f>
        <v>1</v>
      </c>
      <c r="I1943">
        <f>IF(RFM_Customers[Frequency]&lt;=RFM_Thresholds!$B$2,1, IF(RFM_Customers[Frequency]&lt;=RFM_Thresholds!$C$2,2,IF(RFM_Customers[Frequency]&lt;=RFM_Thresholds!$D$2,3,IF(RFM_Customers[Frequency]&lt;=RFM_Thresholds!$E$2,4,5))))</f>
        <v>1</v>
      </c>
      <c r="J1943">
        <f>IF(RFM_Customers[NetSpending]&lt;=RFM_Thresholds!$B$2,1, IF(RFM_Customers[NetSpending]&lt;=RFM_Thresholds!$C$2,2,IF(RFM_Customers[NetSpending]&lt;=RFM_Thresholds!$D$2,3,IF(RFM_Customers[NetSpending]&lt;=RFM_Thresholds!$E$2,4,5))))</f>
        <v>3</v>
      </c>
      <c r="K1943">
        <f t="shared" si="30"/>
        <v>5</v>
      </c>
    </row>
    <row r="1944" spans="1:11" x14ac:dyDescent="0.25">
      <c r="A1944">
        <v>16387</v>
      </c>
      <c r="B1944">
        <v>882.45999999999958</v>
      </c>
      <c r="C1944">
        <v>0</v>
      </c>
      <c r="D1944">
        <v>882.45999999999958</v>
      </c>
      <c r="E1944">
        <v>5</v>
      </c>
      <c r="F1944" s="1">
        <v>40564</v>
      </c>
      <c r="G1944">
        <v>323</v>
      </c>
      <c r="H1944">
        <f>IF(RFM_Customers[Recency]&lt;=RFM_Thresholds!$B$2,5, IF(RFM_Customers[Recency]&lt;=RFM_Thresholds!$C$2,4,IF(RFM_Customers[Recency]&lt;=RFM_Thresholds!$D$2,3,IF(RFM_Customers[Recency]&lt;=RFM_Thresholds!$E$2,2,1))))</f>
        <v>2</v>
      </c>
      <c r="I1944">
        <f>IF(RFM_Customers[Frequency]&lt;=RFM_Thresholds!$B$2,1, IF(RFM_Customers[Frequency]&lt;=RFM_Thresholds!$C$2,2,IF(RFM_Customers[Frequency]&lt;=RFM_Thresholds!$D$2,3,IF(RFM_Customers[Frequency]&lt;=RFM_Thresholds!$E$2,4,5))))</f>
        <v>1</v>
      </c>
      <c r="J1944">
        <f>IF(RFM_Customers[NetSpending]&lt;=RFM_Thresholds!$B$2,1, IF(RFM_Customers[NetSpending]&lt;=RFM_Thresholds!$C$2,2,IF(RFM_Customers[NetSpending]&lt;=RFM_Thresholds!$D$2,3,IF(RFM_Customers[NetSpending]&lt;=RFM_Thresholds!$E$2,4,5))))</f>
        <v>5</v>
      </c>
      <c r="K1944">
        <f t="shared" si="30"/>
        <v>8</v>
      </c>
    </row>
    <row r="1945" spans="1:11" x14ac:dyDescent="0.25">
      <c r="A1945">
        <v>13715</v>
      </c>
      <c r="B1945">
        <v>8153.0399999999927</v>
      </c>
      <c r="C1945">
        <v>44.95</v>
      </c>
      <c r="D1945">
        <v>8108.0899999999938</v>
      </c>
      <c r="E1945">
        <v>17</v>
      </c>
      <c r="F1945" s="1">
        <v>40605</v>
      </c>
      <c r="G1945">
        <v>282</v>
      </c>
      <c r="H1945">
        <f>IF(RFM_Customers[Recency]&lt;=RFM_Thresholds!$B$2,5, IF(RFM_Customers[Recency]&lt;=RFM_Thresholds!$C$2,4,IF(RFM_Customers[Recency]&lt;=RFM_Thresholds!$D$2,3,IF(RFM_Customers[Recency]&lt;=RFM_Thresholds!$E$2,2,1))))</f>
        <v>2</v>
      </c>
      <c r="I1945">
        <f>IF(RFM_Customers[Frequency]&lt;=RFM_Thresholds!$B$2,1, IF(RFM_Customers[Frequency]&lt;=RFM_Thresholds!$C$2,2,IF(RFM_Customers[Frequency]&lt;=RFM_Thresholds!$D$2,3,IF(RFM_Customers[Frequency]&lt;=RFM_Thresholds!$E$2,4,5))))</f>
        <v>1</v>
      </c>
      <c r="J1945">
        <f>IF(RFM_Customers[NetSpending]&lt;=RFM_Thresholds!$B$2,1, IF(RFM_Customers[NetSpending]&lt;=RFM_Thresholds!$C$2,2,IF(RFM_Customers[NetSpending]&lt;=RFM_Thresholds!$D$2,3,IF(RFM_Customers[NetSpending]&lt;=RFM_Thresholds!$E$2,4,5))))</f>
        <v>5</v>
      </c>
      <c r="K1945">
        <f t="shared" si="30"/>
        <v>8</v>
      </c>
    </row>
    <row r="1946" spans="1:11" x14ac:dyDescent="0.25">
      <c r="A1946">
        <v>14745</v>
      </c>
      <c r="B1946">
        <v>2551.4100000000021</v>
      </c>
      <c r="C1946">
        <v>80.349999999999994</v>
      </c>
      <c r="D1946">
        <v>2471.0600000000013</v>
      </c>
      <c r="E1946">
        <v>12</v>
      </c>
      <c r="F1946" s="1">
        <v>40774</v>
      </c>
      <c r="G1946">
        <v>113</v>
      </c>
      <c r="H1946">
        <f>IF(RFM_Customers[Recency]&lt;=RFM_Thresholds!$B$2,5, IF(RFM_Customers[Recency]&lt;=RFM_Thresholds!$C$2,4,IF(RFM_Customers[Recency]&lt;=RFM_Thresholds!$D$2,3,IF(RFM_Customers[Recency]&lt;=RFM_Thresholds!$E$2,2,1))))</f>
        <v>3</v>
      </c>
      <c r="I1946">
        <f>IF(RFM_Customers[Frequency]&lt;=RFM_Thresholds!$B$2,1, IF(RFM_Customers[Frequency]&lt;=RFM_Thresholds!$C$2,2,IF(RFM_Customers[Frequency]&lt;=RFM_Thresholds!$D$2,3,IF(RFM_Customers[Frequency]&lt;=RFM_Thresholds!$E$2,4,5))))</f>
        <v>1</v>
      </c>
      <c r="J1946">
        <f>IF(RFM_Customers[NetSpending]&lt;=RFM_Thresholds!$B$2,1, IF(RFM_Customers[NetSpending]&lt;=RFM_Thresholds!$C$2,2,IF(RFM_Customers[NetSpending]&lt;=RFM_Thresholds!$D$2,3,IF(RFM_Customers[NetSpending]&lt;=RFM_Thresholds!$E$2,4,5))))</f>
        <v>5</v>
      </c>
      <c r="K1946">
        <f t="shared" si="30"/>
        <v>9</v>
      </c>
    </row>
    <row r="1947" spans="1:11" x14ac:dyDescent="0.25">
      <c r="A1947">
        <v>15221</v>
      </c>
      <c r="B1947">
        <v>2062.1999999999998</v>
      </c>
      <c r="C1947">
        <v>360.2</v>
      </c>
      <c r="D1947">
        <v>1701.9999999999995</v>
      </c>
      <c r="E1947">
        <v>4</v>
      </c>
      <c r="F1947" s="1">
        <v>40520</v>
      </c>
      <c r="G1947">
        <v>367</v>
      </c>
      <c r="H1947">
        <f>IF(RFM_Customers[Recency]&lt;=RFM_Thresholds!$B$2,5, IF(RFM_Customers[Recency]&lt;=RFM_Thresholds!$C$2,4,IF(RFM_Customers[Recency]&lt;=RFM_Thresholds!$D$2,3,IF(RFM_Customers[Recency]&lt;=RFM_Thresholds!$E$2,2,1))))</f>
        <v>2</v>
      </c>
      <c r="I1947">
        <f>IF(RFM_Customers[Frequency]&lt;=RFM_Thresholds!$B$2,1, IF(RFM_Customers[Frequency]&lt;=RFM_Thresholds!$C$2,2,IF(RFM_Customers[Frequency]&lt;=RFM_Thresholds!$D$2,3,IF(RFM_Customers[Frequency]&lt;=RFM_Thresholds!$E$2,4,5))))</f>
        <v>1</v>
      </c>
      <c r="J1947">
        <f>IF(RFM_Customers[NetSpending]&lt;=RFM_Thresholds!$B$2,1, IF(RFM_Customers[NetSpending]&lt;=RFM_Thresholds!$C$2,2,IF(RFM_Customers[NetSpending]&lt;=RFM_Thresholds!$D$2,3,IF(RFM_Customers[NetSpending]&lt;=RFM_Thresholds!$E$2,4,5))))</f>
        <v>5</v>
      </c>
      <c r="K1947">
        <f t="shared" si="30"/>
        <v>8</v>
      </c>
    </row>
    <row r="1948" spans="1:11" x14ac:dyDescent="0.25">
      <c r="A1948">
        <v>15008</v>
      </c>
      <c r="B1948">
        <v>359.99999999999994</v>
      </c>
      <c r="C1948">
        <v>0</v>
      </c>
      <c r="D1948">
        <v>359.99999999999994</v>
      </c>
      <c r="E1948">
        <v>2</v>
      </c>
      <c r="F1948" s="1">
        <v>40406</v>
      </c>
      <c r="G1948">
        <v>481</v>
      </c>
      <c r="H1948">
        <f>IF(RFM_Customers[Recency]&lt;=RFM_Thresholds!$B$2,5, IF(RFM_Customers[Recency]&lt;=RFM_Thresholds!$C$2,4,IF(RFM_Customers[Recency]&lt;=RFM_Thresholds!$D$2,3,IF(RFM_Customers[Recency]&lt;=RFM_Thresholds!$E$2,2,1))))</f>
        <v>1</v>
      </c>
      <c r="I1948">
        <f>IF(RFM_Customers[Frequency]&lt;=RFM_Thresholds!$B$2,1, IF(RFM_Customers[Frequency]&lt;=RFM_Thresholds!$C$2,2,IF(RFM_Customers[Frequency]&lt;=RFM_Thresholds!$D$2,3,IF(RFM_Customers[Frequency]&lt;=RFM_Thresholds!$E$2,4,5))))</f>
        <v>1</v>
      </c>
      <c r="J1948">
        <f>IF(RFM_Customers[NetSpending]&lt;=RFM_Thresholds!$B$2,1, IF(RFM_Customers[NetSpending]&lt;=RFM_Thresholds!$C$2,2,IF(RFM_Customers[NetSpending]&lt;=RFM_Thresholds!$D$2,3,IF(RFM_Customers[NetSpending]&lt;=RFM_Thresholds!$E$2,4,5))))</f>
        <v>4</v>
      </c>
      <c r="K1948">
        <f t="shared" si="30"/>
        <v>6</v>
      </c>
    </row>
    <row r="1949" spans="1:11" x14ac:dyDescent="0.25">
      <c r="A1949">
        <v>17065</v>
      </c>
      <c r="B1949">
        <v>194.7</v>
      </c>
      <c r="C1949">
        <v>112.35</v>
      </c>
      <c r="D1949">
        <v>82.35</v>
      </c>
      <c r="E1949">
        <v>2</v>
      </c>
      <c r="F1949" s="1">
        <v>40249</v>
      </c>
      <c r="G1949">
        <v>638</v>
      </c>
      <c r="H1949">
        <f>IF(RFM_Customers[Recency]&lt;=RFM_Thresholds!$B$2,5, IF(RFM_Customers[Recency]&lt;=RFM_Thresholds!$C$2,4,IF(RFM_Customers[Recency]&lt;=RFM_Thresholds!$D$2,3,IF(RFM_Customers[Recency]&lt;=RFM_Thresholds!$E$2,2,1))))</f>
        <v>1</v>
      </c>
      <c r="I1949">
        <f>IF(RFM_Customers[Frequency]&lt;=RFM_Thresholds!$B$2,1, IF(RFM_Customers[Frequency]&lt;=RFM_Thresholds!$C$2,2,IF(RFM_Customers[Frequency]&lt;=RFM_Thresholds!$D$2,3,IF(RFM_Customers[Frequency]&lt;=RFM_Thresholds!$E$2,4,5))))</f>
        <v>1</v>
      </c>
      <c r="J1949">
        <f>IF(RFM_Customers[NetSpending]&lt;=RFM_Thresholds!$B$2,1, IF(RFM_Customers[NetSpending]&lt;=RFM_Thresholds!$C$2,2,IF(RFM_Customers[NetSpending]&lt;=RFM_Thresholds!$D$2,3,IF(RFM_Customers[NetSpending]&lt;=RFM_Thresholds!$E$2,4,5))))</f>
        <v>3</v>
      </c>
      <c r="K1949">
        <f t="shared" si="30"/>
        <v>5</v>
      </c>
    </row>
    <row r="1950" spans="1:11" x14ac:dyDescent="0.25">
      <c r="A1950">
        <v>17228</v>
      </c>
      <c r="B1950">
        <v>2820.0300000000029</v>
      </c>
      <c r="C1950">
        <v>0</v>
      </c>
      <c r="D1950">
        <v>2820.0300000000029</v>
      </c>
      <c r="E1950">
        <v>13</v>
      </c>
      <c r="F1950" s="1">
        <v>40871</v>
      </c>
      <c r="G1950">
        <v>16</v>
      </c>
      <c r="H1950">
        <f>IF(RFM_Customers[Recency]&lt;=RFM_Thresholds!$B$2,5, IF(RFM_Customers[Recency]&lt;=RFM_Thresholds!$C$2,4,IF(RFM_Customers[Recency]&lt;=RFM_Thresholds!$D$2,3,IF(RFM_Customers[Recency]&lt;=RFM_Thresholds!$E$2,2,1))))</f>
        <v>5</v>
      </c>
      <c r="I1950">
        <f>IF(RFM_Customers[Frequency]&lt;=RFM_Thresholds!$B$2,1, IF(RFM_Customers[Frequency]&lt;=RFM_Thresholds!$C$2,2,IF(RFM_Customers[Frequency]&lt;=RFM_Thresholds!$D$2,3,IF(RFM_Customers[Frequency]&lt;=RFM_Thresholds!$E$2,4,5))))</f>
        <v>1</v>
      </c>
      <c r="J1950">
        <f>IF(RFM_Customers[NetSpending]&lt;=RFM_Thresholds!$B$2,1, IF(RFM_Customers[NetSpending]&lt;=RFM_Thresholds!$C$2,2,IF(RFM_Customers[NetSpending]&lt;=RFM_Thresholds!$D$2,3,IF(RFM_Customers[NetSpending]&lt;=RFM_Thresholds!$E$2,4,5))))</f>
        <v>5</v>
      </c>
      <c r="K1950">
        <f t="shared" si="30"/>
        <v>11</v>
      </c>
    </row>
    <row r="1951" spans="1:11" x14ac:dyDescent="0.25">
      <c r="A1951">
        <v>17588</v>
      </c>
      <c r="B1951">
        <v>2939.55</v>
      </c>
      <c r="C1951">
        <v>37.9</v>
      </c>
      <c r="D1951">
        <v>2901.6499999999996</v>
      </c>
      <c r="E1951">
        <v>7</v>
      </c>
      <c r="F1951" s="1">
        <v>40786</v>
      </c>
      <c r="G1951">
        <v>101</v>
      </c>
      <c r="H1951">
        <f>IF(RFM_Customers[Recency]&lt;=RFM_Thresholds!$B$2,5, IF(RFM_Customers[Recency]&lt;=RFM_Thresholds!$C$2,4,IF(RFM_Customers[Recency]&lt;=RFM_Thresholds!$D$2,3,IF(RFM_Customers[Recency]&lt;=RFM_Thresholds!$E$2,2,1))))</f>
        <v>3</v>
      </c>
      <c r="I1951">
        <f>IF(RFM_Customers[Frequency]&lt;=RFM_Thresholds!$B$2,1, IF(RFM_Customers[Frequency]&lt;=RFM_Thresholds!$C$2,2,IF(RFM_Customers[Frequency]&lt;=RFM_Thresholds!$D$2,3,IF(RFM_Customers[Frequency]&lt;=RFM_Thresholds!$E$2,4,5))))</f>
        <v>1</v>
      </c>
      <c r="J1951">
        <f>IF(RFM_Customers[NetSpending]&lt;=RFM_Thresholds!$B$2,1, IF(RFM_Customers[NetSpending]&lt;=RFM_Thresholds!$C$2,2,IF(RFM_Customers[NetSpending]&lt;=RFM_Thresholds!$D$2,3,IF(RFM_Customers[NetSpending]&lt;=RFM_Thresholds!$E$2,4,5))))</f>
        <v>5</v>
      </c>
      <c r="K1951">
        <f t="shared" si="30"/>
        <v>9</v>
      </c>
    </row>
    <row r="1952" spans="1:11" x14ac:dyDescent="0.25">
      <c r="A1952">
        <v>16347</v>
      </c>
      <c r="B1952">
        <v>3442.9599999999996</v>
      </c>
      <c r="C1952">
        <v>27.4</v>
      </c>
      <c r="D1952">
        <v>3415.559999999999</v>
      </c>
      <c r="E1952">
        <v>11</v>
      </c>
      <c r="F1952" s="1">
        <v>40875</v>
      </c>
      <c r="G1952">
        <v>12</v>
      </c>
      <c r="H1952">
        <f>IF(RFM_Customers[Recency]&lt;=RFM_Thresholds!$B$2,5, IF(RFM_Customers[Recency]&lt;=RFM_Thresholds!$C$2,4,IF(RFM_Customers[Recency]&lt;=RFM_Thresholds!$D$2,3,IF(RFM_Customers[Recency]&lt;=RFM_Thresholds!$E$2,2,1))))</f>
        <v>5</v>
      </c>
      <c r="I1952">
        <f>IF(RFM_Customers[Frequency]&lt;=RFM_Thresholds!$B$2,1, IF(RFM_Customers[Frequency]&lt;=RFM_Thresholds!$C$2,2,IF(RFM_Customers[Frequency]&lt;=RFM_Thresholds!$D$2,3,IF(RFM_Customers[Frequency]&lt;=RFM_Thresholds!$E$2,4,5))))</f>
        <v>1</v>
      </c>
      <c r="J1952">
        <f>IF(RFM_Customers[NetSpending]&lt;=RFM_Thresholds!$B$2,1, IF(RFM_Customers[NetSpending]&lt;=RFM_Thresholds!$C$2,2,IF(RFM_Customers[NetSpending]&lt;=RFM_Thresholds!$D$2,3,IF(RFM_Customers[NetSpending]&lt;=RFM_Thresholds!$E$2,4,5))))</f>
        <v>5</v>
      </c>
      <c r="K1952">
        <f t="shared" si="30"/>
        <v>11</v>
      </c>
    </row>
    <row r="1953" spans="1:11" x14ac:dyDescent="0.25">
      <c r="A1953">
        <v>13795</v>
      </c>
      <c r="B1953">
        <v>836.29999999999984</v>
      </c>
      <c r="C1953">
        <v>0</v>
      </c>
      <c r="D1953">
        <v>836.29999999999984</v>
      </c>
      <c r="E1953">
        <v>4</v>
      </c>
      <c r="F1953" s="1">
        <v>40498</v>
      </c>
      <c r="G1953">
        <v>389</v>
      </c>
      <c r="H1953">
        <f>IF(RFM_Customers[Recency]&lt;=RFM_Thresholds!$B$2,5, IF(RFM_Customers[Recency]&lt;=RFM_Thresholds!$C$2,4,IF(RFM_Customers[Recency]&lt;=RFM_Thresholds!$D$2,3,IF(RFM_Customers[Recency]&lt;=RFM_Thresholds!$E$2,2,1))))</f>
        <v>2</v>
      </c>
      <c r="I1953">
        <f>IF(RFM_Customers[Frequency]&lt;=RFM_Thresholds!$B$2,1, IF(RFM_Customers[Frequency]&lt;=RFM_Thresholds!$C$2,2,IF(RFM_Customers[Frequency]&lt;=RFM_Thresholds!$D$2,3,IF(RFM_Customers[Frequency]&lt;=RFM_Thresholds!$E$2,4,5))))</f>
        <v>1</v>
      </c>
      <c r="J1953">
        <f>IF(RFM_Customers[NetSpending]&lt;=RFM_Thresholds!$B$2,1, IF(RFM_Customers[NetSpending]&lt;=RFM_Thresholds!$C$2,2,IF(RFM_Customers[NetSpending]&lt;=RFM_Thresholds!$D$2,3,IF(RFM_Customers[NetSpending]&lt;=RFM_Thresholds!$E$2,4,5))))</f>
        <v>5</v>
      </c>
      <c r="K1953">
        <f t="shared" si="30"/>
        <v>8</v>
      </c>
    </row>
    <row r="1954" spans="1:11" x14ac:dyDescent="0.25">
      <c r="A1954">
        <v>14824</v>
      </c>
      <c r="B1954">
        <v>4022.9099999999989</v>
      </c>
      <c r="C1954">
        <v>70.400000000000006</v>
      </c>
      <c r="D1954">
        <v>3952.5099999999989</v>
      </c>
      <c r="E1954">
        <v>10</v>
      </c>
      <c r="F1954" s="1">
        <v>40876</v>
      </c>
      <c r="G1954">
        <v>11</v>
      </c>
      <c r="H1954">
        <f>IF(RFM_Customers[Recency]&lt;=RFM_Thresholds!$B$2,5, IF(RFM_Customers[Recency]&lt;=RFM_Thresholds!$C$2,4,IF(RFM_Customers[Recency]&lt;=RFM_Thresholds!$D$2,3,IF(RFM_Customers[Recency]&lt;=RFM_Thresholds!$E$2,2,1))))</f>
        <v>5</v>
      </c>
      <c r="I1954">
        <f>IF(RFM_Customers[Frequency]&lt;=RFM_Thresholds!$B$2,1, IF(RFM_Customers[Frequency]&lt;=RFM_Thresholds!$C$2,2,IF(RFM_Customers[Frequency]&lt;=RFM_Thresholds!$D$2,3,IF(RFM_Customers[Frequency]&lt;=RFM_Thresholds!$E$2,4,5))))</f>
        <v>1</v>
      </c>
      <c r="J1954">
        <f>IF(RFM_Customers[NetSpending]&lt;=RFM_Thresholds!$B$2,1, IF(RFM_Customers[NetSpending]&lt;=RFM_Thresholds!$C$2,2,IF(RFM_Customers[NetSpending]&lt;=RFM_Thresholds!$D$2,3,IF(RFM_Customers[NetSpending]&lt;=RFM_Thresholds!$E$2,4,5))))</f>
        <v>5</v>
      </c>
      <c r="K1954">
        <f t="shared" si="30"/>
        <v>11</v>
      </c>
    </row>
    <row r="1955" spans="1:11" x14ac:dyDescent="0.25">
      <c r="A1955">
        <v>12692</v>
      </c>
      <c r="B1955">
        <v>110.95</v>
      </c>
      <c r="C1955">
        <v>0</v>
      </c>
      <c r="D1955">
        <v>110.95</v>
      </c>
      <c r="E1955">
        <v>1</v>
      </c>
      <c r="F1955" s="1">
        <v>40249</v>
      </c>
      <c r="G1955">
        <v>638</v>
      </c>
      <c r="H1955">
        <f>IF(RFM_Customers[Recency]&lt;=RFM_Thresholds!$B$2,5, IF(RFM_Customers[Recency]&lt;=RFM_Thresholds!$C$2,4,IF(RFM_Customers[Recency]&lt;=RFM_Thresholds!$D$2,3,IF(RFM_Customers[Recency]&lt;=RFM_Thresholds!$E$2,2,1))))</f>
        <v>1</v>
      </c>
      <c r="I1955">
        <f>IF(RFM_Customers[Frequency]&lt;=RFM_Thresholds!$B$2,1, IF(RFM_Customers[Frequency]&lt;=RFM_Thresholds!$C$2,2,IF(RFM_Customers[Frequency]&lt;=RFM_Thresholds!$D$2,3,IF(RFM_Customers[Frequency]&lt;=RFM_Thresholds!$E$2,4,5))))</f>
        <v>1</v>
      </c>
      <c r="J1955">
        <f>IF(RFM_Customers[NetSpending]&lt;=RFM_Thresholds!$B$2,1, IF(RFM_Customers[NetSpending]&lt;=RFM_Thresholds!$C$2,2,IF(RFM_Customers[NetSpending]&lt;=RFM_Thresholds!$D$2,3,IF(RFM_Customers[NetSpending]&lt;=RFM_Thresholds!$E$2,4,5))))</f>
        <v>3</v>
      </c>
      <c r="K1955">
        <f t="shared" si="30"/>
        <v>5</v>
      </c>
    </row>
    <row r="1956" spans="1:11" x14ac:dyDescent="0.25">
      <c r="A1956">
        <v>15941</v>
      </c>
      <c r="B1956">
        <v>405</v>
      </c>
      <c r="C1956">
        <v>174.4</v>
      </c>
      <c r="D1956">
        <v>230.6</v>
      </c>
      <c r="E1956">
        <v>1</v>
      </c>
      <c r="F1956" s="1">
        <v>40249</v>
      </c>
      <c r="G1956">
        <v>638</v>
      </c>
      <c r="H1956">
        <f>IF(RFM_Customers[Recency]&lt;=RFM_Thresholds!$B$2,5, IF(RFM_Customers[Recency]&lt;=RFM_Thresholds!$C$2,4,IF(RFM_Customers[Recency]&lt;=RFM_Thresholds!$D$2,3,IF(RFM_Customers[Recency]&lt;=RFM_Thresholds!$E$2,2,1))))</f>
        <v>1</v>
      </c>
      <c r="I1956">
        <f>IF(RFM_Customers[Frequency]&lt;=RFM_Thresholds!$B$2,1, IF(RFM_Customers[Frequency]&lt;=RFM_Thresholds!$C$2,2,IF(RFM_Customers[Frequency]&lt;=RFM_Thresholds!$D$2,3,IF(RFM_Customers[Frequency]&lt;=RFM_Thresholds!$E$2,4,5))))</f>
        <v>1</v>
      </c>
      <c r="J1956">
        <f>IF(RFM_Customers[NetSpending]&lt;=RFM_Thresholds!$B$2,1, IF(RFM_Customers[NetSpending]&lt;=RFM_Thresholds!$C$2,2,IF(RFM_Customers[NetSpending]&lt;=RFM_Thresholds!$D$2,3,IF(RFM_Customers[NetSpending]&lt;=RFM_Thresholds!$E$2,4,5))))</f>
        <v>4</v>
      </c>
      <c r="K1956">
        <f t="shared" si="30"/>
        <v>6</v>
      </c>
    </row>
    <row r="1957" spans="1:11" x14ac:dyDescent="0.25">
      <c r="A1957">
        <v>13824</v>
      </c>
      <c r="B1957">
        <v>3314.7599999999998</v>
      </c>
      <c r="C1957">
        <v>41.4</v>
      </c>
      <c r="D1957">
        <v>3273.36</v>
      </c>
      <c r="E1957">
        <v>12</v>
      </c>
      <c r="F1957" s="1">
        <v>40854</v>
      </c>
      <c r="G1957">
        <v>33</v>
      </c>
      <c r="H1957">
        <f>IF(RFM_Customers[Recency]&lt;=RFM_Thresholds!$B$2,5, IF(RFM_Customers[Recency]&lt;=RFM_Thresholds!$C$2,4,IF(RFM_Customers[Recency]&lt;=RFM_Thresholds!$D$2,3,IF(RFM_Customers[Recency]&lt;=RFM_Thresholds!$E$2,2,1))))</f>
        <v>4</v>
      </c>
      <c r="I1957">
        <f>IF(RFM_Customers[Frequency]&lt;=RFM_Thresholds!$B$2,1, IF(RFM_Customers[Frequency]&lt;=RFM_Thresholds!$C$2,2,IF(RFM_Customers[Frequency]&lt;=RFM_Thresholds!$D$2,3,IF(RFM_Customers[Frequency]&lt;=RFM_Thresholds!$E$2,4,5))))</f>
        <v>1</v>
      </c>
      <c r="J1957">
        <f>IF(RFM_Customers[NetSpending]&lt;=RFM_Thresholds!$B$2,1, IF(RFM_Customers[NetSpending]&lt;=RFM_Thresholds!$C$2,2,IF(RFM_Customers[NetSpending]&lt;=RFM_Thresholds!$D$2,3,IF(RFM_Customers[NetSpending]&lt;=RFM_Thresholds!$E$2,4,5))))</f>
        <v>5</v>
      </c>
      <c r="K1957">
        <f t="shared" si="30"/>
        <v>10</v>
      </c>
    </row>
    <row r="1958" spans="1:11" x14ac:dyDescent="0.25">
      <c r="A1958">
        <v>13724</v>
      </c>
      <c r="B1958">
        <v>213.00999999999993</v>
      </c>
      <c r="C1958">
        <v>0</v>
      </c>
      <c r="D1958">
        <v>213.00999999999993</v>
      </c>
      <c r="E1958">
        <v>1</v>
      </c>
      <c r="F1958" s="1">
        <v>40249</v>
      </c>
      <c r="G1958">
        <v>638</v>
      </c>
      <c r="H1958">
        <f>IF(RFM_Customers[Recency]&lt;=RFM_Thresholds!$B$2,5, IF(RFM_Customers[Recency]&lt;=RFM_Thresholds!$C$2,4,IF(RFM_Customers[Recency]&lt;=RFM_Thresholds!$D$2,3,IF(RFM_Customers[Recency]&lt;=RFM_Thresholds!$E$2,2,1))))</f>
        <v>1</v>
      </c>
      <c r="I1958">
        <f>IF(RFM_Customers[Frequency]&lt;=RFM_Thresholds!$B$2,1, IF(RFM_Customers[Frequency]&lt;=RFM_Thresholds!$C$2,2,IF(RFM_Customers[Frequency]&lt;=RFM_Thresholds!$D$2,3,IF(RFM_Customers[Frequency]&lt;=RFM_Thresholds!$E$2,4,5))))</f>
        <v>1</v>
      </c>
      <c r="J1958">
        <f>IF(RFM_Customers[NetSpending]&lt;=RFM_Thresholds!$B$2,1, IF(RFM_Customers[NetSpending]&lt;=RFM_Thresholds!$C$2,2,IF(RFM_Customers[NetSpending]&lt;=RFM_Thresholds!$D$2,3,IF(RFM_Customers[NetSpending]&lt;=RFM_Thresholds!$E$2,4,5))))</f>
        <v>4</v>
      </c>
      <c r="K1958">
        <f t="shared" si="30"/>
        <v>6</v>
      </c>
    </row>
    <row r="1959" spans="1:11" x14ac:dyDescent="0.25">
      <c r="A1959">
        <v>13573</v>
      </c>
      <c r="B1959">
        <v>904.5200000000001</v>
      </c>
      <c r="C1959">
        <v>0</v>
      </c>
      <c r="D1959">
        <v>904.5200000000001</v>
      </c>
      <c r="E1959">
        <v>6</v>
      </c>
      <c r="F1959" s="1">
        <v>40836</v>
      </c>
      <c r="G1959">
        <v>51</v>
      </c>
      <c r="H1959">
        <f>IF(RFM_Customers[Recency]&lt;=RFM_Thresholds!$B$2,5, IF(RFM_Customers[Recency]&lt;=RFM_Thresholds!$C$2,4,IF(RFM_Customers[Recency]&lt;=RFM_Thresholds!$D$2,3,IF(RFM_Customers[Recency]&lt;=RFM_Thresholds!$E$2,2,1))))</f>
        <v>4</v>
      </c>
      <c r="I1959">
        <f>IF(RFM_Customers[Frequency]&lt;=RFM_Thresholds!$B$2,1, IF(RFM_Customers[Frequency]&lt;=RFM_Thresholds!$C$2,2,IF(RFM_Customers[Frequency]&lt;=RFM_Thresholds!$D$2,3,IF(RFM_Customers[Frequency]&lt;=RFM_Thresholds!$E$2,4,5))))</f>
        <v>1</v>
      </c>
      <c r="J1959">
        <f>IF(RFM_Customers[NetSpending]&lt;=RFM_Thresholds!$B$2,1, IF(RFM_Customers[NetSpending]&lt;=RFM_Thresholds!$C$2,2,IF(RFM_Customers[NetSpending]&lt;=RFM_Thresholds!$D$2,3,IF(RFM_Customers[NetSpending]&lt;=RFM_Thresholds!$E$2,4,5))))</f>
        <v>5</v>
      </c>
      <c r="K1959">
        <f t="shared" si="30"/>
        <v>10</v>
      </c>
    </row>
    <row r="1960" spans="1:11" x14ac:dyDescent="0.25">
      <c r="A1960">
        <v>16586</v>
      </c>
      <c r="B1960">
        <v>1462.7800000000002</v>
      </c>
      <c r="C1960">
        <v>0</v>
      </c>
      <c r="D1960">
        <v>1462.7800000000002</v>
      </c>
      <c r="E1960">
        <v>3</v>
      </c>
      <c r="F1960" s="1">
        <v>40638</v>
      </c>
      <c r="G1960">
        <v>249</v>
      </c>
      <c r="H1960">
        <f>IF(RFM_Customers[Recency]&lt;=RFM_Thresholds!$B$2,5, IF(RFM_Customers[Recency]&lt;=RFM_Thresholds!$C$2,4,IF(RFM_Customers[Recency]&lt;=RFM_Thresholds!$D$2,3,IF(RFM_Customers[Recency]&lt;=RFM_Thresholds!$E$2,2,1))))</f>
        <v>2</v>
      </c>
      <c r="I1960">
        <f>IF(RFM_Customers[Frequency]&lt;=RFM_Thresholds!$B$2,1, IF(RFM_Customers[Frequency]&lt;=RFM_Thresholds!$C$2,2,IF(RFM_Customers[Frequency]&lt;=RFM_Thresholds!$D$2,3,IF(RFM_Customers[Frequency]&lt;=RFM_Thresholds!$E$2,4,5))))</f>
        <v>1</v>
      </c>
      <c r="J1960">
        <f>IF(RFM_Customers[NetSpending]&lt;=RFM_Thresholds!$B$2,1, IF(RFM_Customers[NetSpending]&lt;=RFM_Thresholds!$C$2,2,IF(RFM_Customers[NetSpending]&lt;=RFM_Thresholds!$D$2,3,IF(RFM_Customers[NetSpending]&lt;=RFM_Thresholds!$E$2,4,5))))</f>
        <v>5</v>
      </c>
      <c r="K1960">
        <f t="shared" si="30"/>
        <v>8</v>
      </c>
    </row>
    <row r="1961" spans="1:11" x14ac:dyDescent="0.25">
      <c r="A1961">
        <v>15994</v>
      </c>
      <c r="B1961">
        <v>1175.6799999999996</v>
      </c>
      <c r="C1961">
        <v>3.34</v>
      </c>
      <c r="D1961">
        <v>1172.3399999999997</v>
      </c>
      <c r="E1961">
        <v>3</v>
      </c>
      <c r="F1961" s="1">
        <v>40832</v>
      </c>
      <c r="G1961">
        <v>55</v>
      </c>
      <c r="H1961">
        <f>IF(RFM_Customers[Recency]&lt;=RFM_Thresholds!$B$2,5, IF(RFM_Customers[Recency]&lt;=RFM_Thresholds!$C$2,4,IF(RFM_Customers[Recency]&lt;=RFM_Thresholds!$D$2,3,IF(RFM_Customers[Recency]&lt;=RFM_Thresholds!$E$2,2,1))))</f>
        <v>4</v>
      </c>
      <c r="I1961">
        <f>IF(RFM_Customers[Frequency]&lt;=RFM_Thresholds!$B$2,1, IF(RFM_Customers[Frequency]&lt;=RFM_Thresholds!$C$2,2,IF(RFM_Customers[Frequency]&lt;=RFM_Thresholds!$D$2,3,IF(RFM_Customers[Frequency]&lt;=RFM_Thresholds!$E$2,4,5))))</f>
        <v>1</v>
      </c>
      <c r="J1961">
        <f>IF(RFM_Customers[NetSpending]&lt;=RFM_Thresholds!$B$2,1, IF(RFM_Customers[NetSpending]&lt;=RFM_Thresholds!$C$2,2,IF(RFM_Customers[NetSpending]&lt;=RFM_Thresholds!$D$2,3,IF(RFM_Customers[NetSpending]&lt;=RFM_Thresholds!$E$2,4,5))))</f>
        <v>5</v>
      </c>
      <c r="K1961">
        <f t="shared" si="30"/>
        <v>10</v>
      </c>
    </row>
    <row r="1962" spans="1:11" x14ac:dyDescent="0.25">
      <c r="A1962">
        <v>13183</v>
      </c>
      <c r="B1962">
        <v>7036.180000000003</v>
      </c>
      <c r="C1962">
        <v>25.3</v>
      </c>
      <c r="D1962">
        <v>7010.8800000000028</v>
      </c>
      <c r="E1962">
        <v>15</v>
      </c>
      <c r="F1962" s="1">
        <v>40879</v>
      </c>
      <c r="G1962">
        <v>8</v>
      </c>
      <c r="H1962">
        <f>IF(RFM_Customers[Recency]&lt;=RFM_Thresholds!$B$2,5, IF(RFM_Customers[Recency]&lt;=RFM_Thresholds!$C$2,4,IF(RFM_Customers[Recency]&lt;=RFM_Thresholds!$D$2,3,IF(RFM_Customers[Recency]&lt;=RFM_Thresholds!$E$2,2,1))))</f>
        <v>5</v>
      </c>
      <c r="I1962">
        <f>IF(RFM_Customers[Frequency]&lt;=RFM_Thresholds!$B$2,1, IF(RFM_Customers[Frequency]&lt;=RFM_Thresholds!$C$2,2,IF(RFM_Customers[Frequency]&lt;=RFM_Thresholds!$D$2,3,IF(RFM_Customers[Frequency]&lt;=RFM_Thresholds!$E$2,4,5))))</f>
        <v>1</v>
      </c>
      <c r="J1962">
        <f>IF(RFM_Customers[NetSpending]&lt;=RFM_Thresholds!$B$2,1, IF(RFM_Customers[NetSpending]&lt;=RFM_Thresholds!$C$2,2,IF(RFM_Customers[NetSpending]&lt;=RFM_Thresholds!$D$2,3,IF(RFM_Customers[NetSpending]&lt;=RFM_Thresholds!$E$2,4,5))))</f>
        <v>5</v>
      </c>
      <c r="K1962">
        <f t="shared" si="30"/>
        <v>11</v>
      </c>
    </row>
    <row r="1963" spans="1:11" x14ac:dyDescent="0.25">
      <c r="A1963">
        <v>18149</v>
      </c>
      <c r="B1963">
        <v>1553.96</v>
      </c>
      <c r="C1963">
        <v>0</v>
      </c>
      <c r="D1963">
        <v>1553.96</v>
      </c>
      <c r="E1963">
        <v>7</v>
      </c>
      <c r="F1963" s="1">
        <v>40836</v>
      </c>
      <c r="G1963">
        <v>51</v>
      </c>
      <c r="H1963">
        <f>IF(RFM_Customers[Recency]&lt;=RFM_Thresholds!$B$2,5, IF(RFM_Customers[Recency]&lt;=RFM_Thresholds!$C$2,4,IF(RFM_Customers[Recency]&lt;=RFM_Thresholds!$D$2,3,IF(RFM_Customers[Recency]&lt;=RFM_Thresholds!$E$2,2,1))))</f>
        <v>4</v>
      </c>
      <c r="I1963">
        <f>IF(RFM_Customers[Frequency]&lt;=RFM_Thresholds!$B$2,1, IF(RFM_Customers[Frequency]&lt;=RFM_Thresholds!$C$2,2,IF(RFM_Customers[Frequency]&lt;=RFM_Thresholds!$D$2,3,IF(RFM_Customers[Frequency]&lt;=RFM_Thresholds!$E$2,4,5))))</f>
        <v>1</v>
      </c>
      <c r="J1963">
        <f>IF(RFM_Customers[NetSpending]&lt;=RFM_Thresholds!$B$2,1, IF(RFM_Customers[NetSpending]&lt;=RFM_Thresholds!$C$2,2,IF(RFM_Customers[NetSpending]&lt;=RFM_Thresholds!$D$2,3,IF(RFM_Customers[NetSpending]&lt;=RFM_Thresholds!$E$2,4,5))))</f>
        <v>5</v>
      </c>
      <c r="K1963">
        <f t="shared" si="30"/>
        <v>10</v>
      </c>
    </row>
    <row r="1964" spans="1:11" x14ac:dyDescent="0.25">
      <c r="A1964">
        <v>13688</v>
      </c>
      <c r="B1964">
        <v>375.5</v>
      </c>
      <c r="C1964">
        <v>0</v>
      </c>
      <c r="D1964">
        <v>375.5</v>
      </c>
      <c r="E1964">
        <v>1</v>
      </c>
      <c r="F1964" s="1">
        <v>40251</v>
      </c>
      <c r="G1964">
        <v>636</v>
      </c>
      <c r="H1964">
        <f>IF(RFM_Customers[Recency]&lt;=RFM_Thresholds!$B$2,5, IF(RFM_Customers[Recency]&lt;=RFM_Thresholds!$C$2,4,IF(RFM_Customers[Recency]&lt;=RFM_Thresholds!$D$2,3,IF(RFM_Customers[Recency]&lt;=RFM_Thresholds!$E$2,2,1))))</f>
        <v>1</v>
      </c>
      <c r="I1964">
        <f>IF(RFM_Customers[Frequency]&lt;=RFM_Thresholds!$B$2,1, IF(RFM_Customers[Frequency]&lt;=RFM_Thresholds!$C$2,2,IF(RFM_Customers[Frequency]&lt;=RFM_Thresholds!$D$2,3,IF(RFM_Customers[Frequency]&lt;=RFM_Thresholds!$E$2,4,5))))</f>
        <v>1</v>
      </c>
      <c r="J1964">
        <f>IF(RFM_Customers[NetSpending]&lt;=RFM_Thresholds!$B$2,1, IF(RFM_Customers[NetSpending]&lt;=RFM_Thresholds!$C$2,2,IF(RFM_Customers[NetSpending]&lt;=RFM_Thresholds!$D$2,3,IF(RFM_Customers[NetSpending]&lt;=RFM_Thresholds!$E$2,4,5))))</f>
        <v>4</v>
      </c>
      <c r="K1964">
        <f t="shared" si="30"/>
        <v>6</v>
      </c>
    </row>
    <row r="1965" spans="1:11" x14ac:dyDescent="0.25">
      <c r="A1965">
        <v>15665</v>
      </c>
      <c r="B1965">
        <v>3987.0700000000006</v>
      </c>
      <c r="C1965">
        <v>0</v>
      </c>
      <c r="D1965">
        <v>3987.0700000000006</v>
      </c>
      <c r="E1965">
        <v>5</v>
      </c>
      <c r="F1965" s="1">
        <v>40718</v>
      </c>
      <c r="G1965">
        <v>169</v>
      </c>
      <c r="H1965">
        <f>IF(RFM_Customers[Recency]&lt;=RFM_Thresholds!$B$2,5, IF(RFM_Customers[Recency]&lt;=RFM_Thresholds!$C$2,4,IF(RFM_Customers[Recency]&lt;=RFM_Thresholds!$D$2,3,IF(RFM_Customers[Recency]&lt;=RFM_Thresholds!$E$2,2,1))))</f>
        <v>3</v>
      </c>
      <c r="I1965">
        <f>IF(RFM_Customers[Frequency]&lt;=RFM_Thresholds!$B$2,1, IF(RFM_Customers[Frequency]&lt;=RFM_Thresholds!$C$2,2,IF(RFM_Customers[Frequency]&lt;=RFM_Thresholds!$D$2,3,IF(RFM_Customers[Frequency]&lt;=RFM_Thresholds!$E$2,4,5))))</f>
        <v>1</v>
      </c>
      <c r="J1965">
        <f>IF(RFM_Customers[NetSpending]&lt;=RFM_Thresholds!$B$2,1, IF(RFM_Customers[NetSpending]&lt;=RFM_Thresholds!$C$2,2,IF(RFM_Customers[NetSpending]&lt;=RFM_Thresholds!$D$2,3,IF(RFM_Customers[NetSpending]&lt;=RFM_Thresholds!$E$2,4,5))))</f>
        <v>5</v>
      </c>
      <c r="K1965">
        <f t="shared" si="30"/>
        <v>9</v>
      </c>
    </row>
    <row r="1966" spans="1:11" x14ac:dyDescent="0.25">
      <c r="A1966">
        <v>17849</v>
      </c>
      <c r="B1966">
        <v>1063.7600000000002</v>
      </c>
      <c r="C1966">
        <v>0</v>
      </c>
      <c r="D1966">
        <v>1063.7600000000002</v>
      </c>
      <c r="E1966">
        <v>8</v>
      </c>
      <c r="F1966" s="1">
        <v>40668</v>
      </c>
      <c r="G1966">
        <v>219</v>
      </c>
      <c r="H1966">
        <f>IF(RFM_Customers[Recency]&lt;=RFM_Thresholds!$B$2,5, IF(RFM_Customers[Recency]&lt;=RFM_Thresholds!$C$2,4,IF(RFM_Customers[Recency]&lt;=RFM_Thresholds!$D$2,3,IF(RFM_Customers[Recency]&lt;=RFM_Thresholds!$E$2,2,1))))</f>
        <v>2</v>
      </c>
      <c r="I1966">
        <f>IF(RFM_Customers[Frequency]&lt;=RFM_Thresholds!$B$2,1, IF(RFM_Customers[Frequency]&lt;=RFM_Thresholds!$C$2,2,IF(RFM_Customers[Frequency]&lt;=RFM_Thresholds!$D$2,3,IF(RFM_Customers[Frequency]&lt;=RFM_Thresholds!$E$2,4,5))))</f>
        <v>1</v>
      </c>
      <c r="J1966">
        <f>IF(RFM_Customers[NetSpending]&lt;=RFM_Thresholds!$B$2,1, IF(RFM_Customers[NetSpending]&lt;=RFM_Thresholds!$C$2,2,IF(RFM_Customers[NetSpending]&lt;=RFM_Thresholds!$D$2,3,IF(RFM_Customers[NetSpending]&lt;=RFM_Thresholds!$E$2,4,5))))</f>
        <v>5</v>
      </c>
      <c r="K1966">
        <f t="shared" si="30"/>
        <v>8</v>
      </c>
    </row>
    <row r="1967" spans="1:11" x14ac:dyDescent="0.25">
      <c r="A1967">
        <v>14857</v>
      </c>
      <c r="B1967">
        <v>3651.8510000000001</v>
      </c>
      <c r="C1967">
        <v>72.92</v>
      </c>
      <c r="D1967">
        <v>3578.931</v>
      </c>
      <c r="E1967">
        <v>7</v>
      </c>
      <c r="F1967" s="1">
        <v>40827</v>
      </c>
      <c r="G1967">
        <v>60</v>
      </c>
      <c r="H1967">
        <f>IF(RFM_Customers[Recency]&lt;=RFM_Thresholds!$B$2,5, IF(RFM_Customers[Recency]&lt;=RFM_Thresholds!$C$2,4,IF(RFM_Customers[Recency]&lt;=RFM_Thresholds!$D$2,3,IF(RFM_Customers[Recency]&lt;=RFM_Thresholds!$E$2,2,1))))</f>
        <v>3</v>
      </c>
      <c r="I1967">
        <f>IF(RFM_Customers[Frequency]&lt;=RFM_Thresholds!$B$2,1, IF(RFM_Customers[Frequency]&lt;=RFM_Thresholds!$C$2,2,IF(RFM_Customers[Frequency]&lt;=RFM_Thresholds!$D$2,3,IF(RFM_Customers[Frequency]&lt;=RFM_Thresholds!$E$2,4,5))))</f>
        <v>1</v>
      </c>
      <c r="J1967">
        <f>IF(RFM_Customers[NetSpending]&lt;=RFM_Thresholds!$B$2,1, IF(RFM_Customers[NetSpending]&lt;=RFM_Thresholds!$C$2,2,IF(RFM_Customers[NetSpending]&lt;=RFM_Thresholds!$D$2,3,IF(RFM_Customers[NetSpending]&lt;=RFM_Thresholds!$E$2,4,5))))</f>
        <v>5</v>
      </c>
      <c r="K1967">
        <f t="shared" si="30"/>
        <v>9</v>
      </c>
    </row>
    <row r="1968" spans="1:11" x14ac:dyDescent="0.25">
      <c r="A1968">
        <v>14645</v>
      </c>
      <c r="B1968">
        <v>876.88999999999987</v>
      </c>
      <c r="C1968">
        <v>36.65</v>
      </c>
      <c r="D1968">
        <v>840.2399999999999</v>
      </c>
      <c r="E1968">
        <v>3</v>
      </c>
      <c r="F1968" s="1">
        <v>40730</v>
      </c>
      <c r="G1968">
        <v>157</v>
      </c>
      <c r="H1968">
        <f>IF(RFM_Customers[Recency]&lt;=RFM_Thresholds!$B$2,5, IF(RFM_Customers[Recency]&lt;=RFM_Thresholds!$C$2,4,IF(RFM_Customers[Recency]&lt;=RFM_Thresholds!$D$2,3,IF(RFM_Customers[Recency]&lt;=RFM_Thresholds!$E$2,2,1))))</f>
        <v>3</v>
      </c>
      <c r="I1968">
        <f>IF(RFM_Customers[Frequency]&lt;=RFM_Thresholds!$B$2,1, IF(RFM_Customers[Frequency]&lt;=RFM_Thresholds!$C$2,2,IF(RFM_Customers[Frequency]&lt;=RFM_Thresholds!$D$2,3,IF(RFM_Customers[Frequency]&lt;=RFM_Thresholds!$E$2,4,5))))</f>
        <v>1</v>
      </c>
      <c r="J1968">
        <f>IF(RFM_Customers[NetSpending]&lt;=RFM_Thresholds!$B$2,1, IF(RFM_Customers[NetSpending]&lt;=RFM_Thresholds!$C$2,2,IF(RFM_Customers[NetSpending]&lt;=RFM_Thresholds!$D$2,3,IF(RFM_Customers[NetSpending]&lt;=RFM_Thresholds!$E$2,4,5))))</f>
        <v>5</v>
      </c>
      <c r="K1968">
        <f t="shared" si="30"/>
        <v>9</v>
      </c>
    </row>
    <row r="1969" spans="1:11" x14ac:dyDescent="0.25">
      <c r="A1969">
        <v>14315</v>
      </c>
      <c r="B1969">
        <v>3197.8200000000015</v>
      </c>
      <c r="C1969">
        <v>29.099999999999998</v>
      </c>
      <c r="D1969">
        <v>3168.7200000000012</v>
      </c>
      <c r="E1969">
        <v>8</v>
      </c>
      <c r="F1969" s="1">
        <v>40842</v>
      </c>
      <c r="G1969">
        <v>45</v>
      </c>
      <c r="H1969">
        <f>IF(RFM_Customers[Recency]&lt;=RFM_Thresholds!$B$2,5, IF(RFM_Customers[Recency]&lt;=RFM_Thresholds!$C$2,4,IF(RFM_Customers[Recency]&lt;=RFM_Thresholds!$D$2,3,IF(RFM_Customers[Recency]&lt;=RFM_Thresholds!$E$2,2,1))))</f>
        <v>4</v>
      </c>
      <c r="I1969">
        <f>IF(RFM_Customers[Frequency]&lt;=RFM_Thresholds!$B$2,1, IF(RFM_Customers[Frequency]&lt;=RFM_Thresholds!$C$2,2,IF(RFM_Customers[Frequency]&lt;=RFM_Thresholds!$D$2,3,IF(RFM_Customers[Frequency]&lt;=RFM_Thresholds!$E$2,4,5))))</f>
        <v>1</v>
      </c>
      <c r="J1969">
        <f>IF(RFM_Customers[NetSpending]&lt;=RFM_Thresholds!$B$2,1, IF(RFM_Customers[NetSpending]&lt;=RFM_Thresholds!$C$2,2,IF(RFM_Customers[NetSpending]&lt;=RFM_Thresholds!$D$2,3,IF(RFM_Customers[NetSpending]&lt;=RFM_Thresholds!$E$2,4,5))))</f>
        <v>5</v>
      </c>
      <c r="K1969">
        <f t="shared" si="30"/>
        <v>10</v>
      </c>
    </row>
    <row r="1970" spans="1:11" x14ac:dyDescent="0.25">
      <c r="A1970">
        <v>15117</v>
      </c>
      <c r="B1970">
        <v>2485.9699999999998</v>
      </c>
      <c r="C1970">
        <v>1.65</v>
      </c>
      <c r="D1970">
        <v>2484.3199999999997</v>
      </c>
      <c r="E1970">
        <v>8</v>
      </c>
      <c r="F1970" s="1">
        <v>40872</v>
      </c>
      <c r="G1970">
        <v>15</v>
      </c>
      <c r="H1970">
        <f>IF(RFM_Customers[Recency]&lt;=RFM_Thresholds!$B$2,5, IF(RFM_Customers[Recency]&lt;=RFM_Thresholds!$C$2,4,IF(RFM_Customers[Recency]&lt;=RFM_Thresholds!$D$2,3,IF(RFM_Customers[Recency]&lt;=RFM_Thresholds!$E$2,2,1))))</f>
        <v>5</v>
      </c>
      <c r="I1970">
        <f>IF(RFM_Customers[Frequency]&lt;=RFM_Thresholds!$B$2,1, IF(RFM_Customers[Frequency]&lt;=RFM_Thresholds!$C$2,2,IF(RFM_Customers[Frequency]&lt;=RFM_Thresholds!$D$2,3,IF(RFM_Customers[Frequency]&lt;=RFM_Thresholds!$E$2,4,5))))</f>
        <v>1</v>
      </c>
      <c r="J1970">
        <f>IF(RFM_Customers[NetSpending]&lt;=RFM_Thresholds!$B$2,1, IF(RFM_Customers[NetSpending]&lt;=RFM_Thresholds!$C$2,2,IF(RFM_Customers[NetSpending]&lt;=RFM_Thresholds!$D$2,3,IF(RFM_Customers[NetSpending]&lt;=RFM_Thresholds!$E$2,4,5))))</f>
        <v>5</v>
      </c>
      <c r="K1970">
        <f t="shared" si="30"/>
        <v>11</v>
      </c>
    </row>
    <row r="1971" spans="1:11" x14ac:dyDescent="0.25">
      <c r="A1971">
        <v>18135</v>
      </c>
      <c r="B1971">
        <v>1249.6199999999999</v>
      </c>
      <c r="C1971">
        <v>20.399999999999999</v>
      </c>
      <c r="D1971">
        <v>1229.22</v>
      </c>
      <c r="E1971">
        <v>10</v>
      </c>
      <c r="F1971" s="1">
        <v>40857</v>
      </c>
      <c r="G1971">
        <v>30</v>
      </c>
      <c r="H1971">
        <f>IF(RFM_Customers[Recency]&lt;=RFM_Thresholds!$B$2,5, IF(RFM_Customers[Recency]&lt;=RFM_Thresholds!$C$2,4,IF(RFM_Customers[Recency]&lt;=RFM_Thresholds!$D$2,3,IF(RFM_Customers[Recency]&lt;=RFM_Thresholds!$E$2,2,1))))</f>
        <v>4</v>
      </c>
      <c r="I1971">
        <f>IF(RFM_Customers[Frequency]&lt;=RFM_Thresholds!$B$2,1, IF(RFM_Customers[Frequency]&lt;=RFM_Thresholds!$C$2,2,IF(RFM_Customers[Frequency]&lt;=RFM_Thresholds!$D$2,3,IF(RFM_Customers[Frequency]&lt;=RFM_Thresholds!$E$2,4,5))))</f>
        <v>1</v>
      </c>
      <c r="J1971">
        <f>IF(RFM_Customers[NetSpending]&lt;=RFM_Thresholds!$B$2,1, IF(RFM_Customers[NetSpending]&lt;=RFM_Thresholds!$C$2,2,IF(RFM_Customers[NetSpending]&lt;=RFM_Thresholds!$D$2,3,IF(RFM_Customers[NetSpending]&lt;=RFM_Thresholds!$E$2,4,5))))</f>
        <v>5</v>
      </c>
      <c r="K1971">
        <f t="shared" si="30"/>
        <v>10</v>
      </c>
    </row>
    <row r="1972" spans="1:11" x14ac:dyDescent="0.25">
      <c r="A1972">
        <v>13530</v>
      </c>
      <c r="B1972">
        <v>402.98</v>
      </c>
      <c r="C1972">
        <v>0</v>
      </c>
      <c r="D1972">
        <v>402.98</v>
      </c>
      <c r="E1972">
        <v>1</v>
      </c>
      <c r="F1972" s="1">
        <v>40252</v>
      </c>
      <c r="G1972">
        <v>635</v>
      </c>
      <c r="H1972">
        <f>IF(RFM_Customers[Recency]&lt;=RFM_Thresholds!$B$2,5, IF(RFM_Customers[Recency]&lt;=RFM_Thresholds!$C$2,4,IF(RFM_Customers[Recency]&lt;=RFM_Thresholds!$D$2,3,IF(RFM_Customers[Recency]&lt;=RFM_Thresholds!$E$2,2,1))))</f>
        <v>1</v>
      </c>
      <c r="I1972">
        <f>IF(RFM_Customers[Frequency]&lt;=RFM_Thresholds!$B$2,1, IF(RFM_Customers[Frequency]&lt;=RFM_Thresholds!$C$2,2,IF(RFM_Customers[Frequency]&lt;=RFM_Thresholds!$D$2,3,IF(RFM_Customers[Frequency]&lt;=RFM_Thresholds!$E$2,4,5))))</f>
        <v>1</v>
      </c>
      <c r="J1972">
        <f>IF(RFM_Customers[NetSpending]&lt;=RFM_Thresholds!$B$2,1, IF(RFM_Customers[NetSpending]&lt;=RFM_Thresholds!$C$2,2,IF(RFM_Customers[NetSpending]&lt;=RFM_Thresholds!$D$2,3,IF(RFM_Customers[NetSpending]&lt;=RFM_Thresholds!$E$2,4,5))))</f>
        <v>4</v>
      </c>
      <c r="K1972">
        <f t="shared" si="30"/>
        <v>6</v>
      </c>
    </row>
    <row r="1973" spans="1:11" x14ac:dyDescent="0.25">
      <c r="A1973">
        <v>14534</v>
      </c>
      <c r="B1973">
        <v>6187.6599999999899</v>
      </c>
      <c r="C1973">
        <v>484.69</v>
      </c>
      <c r="D1973">
        <v>5702.9699999999921</v>
      </c>
      <c r="E1973">
        <v>26</v>
      </c>
      <c r="F1973" s="1">
        <v>40884</v>
      </c>
      <c r="G1973">
        <v>3</v>
      </c>
      <c r="H1973">
        <f>IF(RFM_Customers[Recency]&lt;=RFM_Thresholds!$B$2,5, IF(RFM_Customers[Recency]&lt;=RFM_Thresholds!$C$2,4,IF(RFM_Customers[Recency]&lt;=RFM_Thresholds!$D$2,3,IF(RFM_Customers[Recency]&lt;=RFM_Thresholds!$E$2,2,1))))</f>
        <v>5</v>
      </c>
      <c r="I1973">
        <f>IF(RFM_Customers[Frequency]&lt;=RFM_Thresholds!$B$2,1, IF(RFM_Customers[Frequency]&lt;=RFM_Thresholds!$C$2,2,IF(RFM_Customers[Frequency]&lt;=RFM_Thresholds!$D$2,3,IF(RFM_Customers[Frequency]&lt;=RFM_Thresholds!$E$2,4,5))))</f>
        <v>2</v>
      </c>
      <c r="J1973">
        <f>IF(RFM_Customers[NetSpending]&lt;=RFM_Thresholds!$B$2,1, IF(RFM_Customers[NetSpending]&lt;=RFM_Thresholds!$C$2,2,IF(RFM_Customers[NetSpending]&lt;=RFM_Thresholds!$D$2,3,IF(RFM_Customers[NetSpending]&lt;=RFM_Thresholds!$E$2,4,5))))</f>
        <v>5</v>
      </c>
      <c r="K1973">
        <f t="shared" si="30"/>
        <v>12</v>
      </c>
    </row>
    <row r="1974" spans="1:11" x14ac:dyDescent="0.25">
      <c r="A1974">
        <v>16242</v>
      </c>
      <c r="B1974">
        <v>7404.6499999999969</v>
      </c>
      <c r="C1974">
        <v>34.15</v>
      </c>
      <c r="D1974">
        <v>7370.4999999999982</v>
      </c>
      <c r="E1974">
        <v>14</v>
      </c>
      <c r="F1974" s="1">
        <v>40878</v>
      </c>
      <c r="G1974">
        <v>9</v>
      </c>
      <c r="H1974">
        <f>IF(RFM_Customers[Recency]&lt;=RFM_Thresholds!$B$2,5, IF(RFM_Customers[Recency]&lt;=RFM_Thresholds!$C$2,4,IF(RFM_Customers[Recency]&lt;=RFM_Thresholds!$D$2,3,IF(RFM_Customers[Recency]&lt;=RFM_Thresholds!$E$2,2,1))))</f>
        <v>5</v>
      </c>
      <c r="I1974">
        <f>IF(RFM_Customers[Frequency]&lt;=RFM_Thresholds!$B$2,1, IF(RFM_Customers[Frequency]&lt;=RFM_Thresholds!$C$2,2,IF(RFM_Customers[Frequency]&lt;=RFM_Thresholds!$D$2,3,IF(RFM_Customers[Frequency]&lt;=RFM_Thresholds!$E$2,4,5))))</f>
        <v>1</v>
      </c>
      <c r="J1974">
        <f>IF(RFM_Customers[NetSpending]&lt;=RFM_Thresholds!$B$2,1, IF(RFM_Customers[NetSpending]&lt;=RFM_Thresholds!$C$2,2,IF(RFM_Customers[NetSpending]&lt;=RFM_Thresholds!$D$2,3,IF(RFM_Customers[NetSpending]&lt;=RFM_Thresholds!$E$2,4,5))))</f>
        <v>5</v>
      </c>
      <c r="K1974">
        <f t="shared" si="30"/>
        <v>11</v>
      </c>
    </row>
    <row r="1975" spans="1:11" x14ac:dyDescent="0.25">
      <c r="A1975">
        <v>14195</v>
      </c>
      <c r="B1975">
        <v>2615.6000000000008</v>
      </c>
      <c r="C1975">
        <v>234.36</v>
      </c>
      <c r="D1975">
        <v>2381.2400000000007</v>
      </c>
      <c r="E1975">
        <v>6</v>
      </c>
      <c r="F1975" s="1">
        <v>40685</v>
      </c>
      <c r="G1975">
        <v>202</v>
      </c>
      <c r="H1975">
        <f>IF(RFM_Customers[Recency]&lt;=RFM_Thresholds!$B$2,5, IF(RFM_Customers[Recency]&lt;=RFM_Thresholds!$C$2,4,IF(RFM_Customers[Recency]&lt;=RFM_Thresholds!$D$2,3,IF(RFM_Customers[Recency]&lt;=RFM_Thresholds!$E$2,2,1))))</f>
        <v>2</v>
      </c>
      <c r="I1975">
        <f>IF(RFM_Customers[Frequency]&lt;=RFM_Thresholds!$B$2,1, IF(RFM_Customers[Frequency]&lt;=RFM_Thresholds!$C$2,2,IF(RFM_Customers[Frequency]&lt;=RFM_Thresholds!$D$2,3,IF(RFM_Customers[Frequency]&lt;=RFM_Thresholds!$E$2,4,5))))</f>
        <v>1</v>
      </c>
      <c r="J1975">
        <f>IF(RFM_Customers[NetSpending]&lt;=RFM_Thresholds!$B$2,1, IF(RFM_Customers[NetSpending]&lt;=RFM_Thresholds!$C$2,2,IF(RFM_Customers[NetSpending]&lt;=RFM_Thresholds!$D$2,3,IF(RFM_Customers[NetSpending]&lt;=RFM_Thresholds!$E$2,4,5))))</f>
        <v>5</v>
      </c>
      <c r="K1975">
        <f t="shared" si="30"/>
        <v>8</v>
      </c>
    </row>
    <row r="1976" spans="1:11" x14ac:dyDescent="0.25">
      <c r="A1976">
        <v>13600</v>
      </c>
      <c r="B1976">
        <v>518.42000000000007</v>
      </c>
      <c r="C1976">
        <v>0</v>
      </c>
      <c r="D1976">
        <v>518.42000000000007</v>
      </c>
      <c r="E1976">
        <v>2</v>
      </c>
      <c r="F1976" s="1">
        <v>40574</v>
      </c>
      <c r="G1976">
        <v>313</v>
      </c>
      <c r="H1976">
        <f>IF(RFM_Customers[Recency]&lt;=RFM_Thresholds!$B$2,5, IF(RFM_Customers[Recency]&lt;=RFM_Thresholds!$C$2,4,IF(RFM_Customers[Recency]&lt;=RFM_Thresholds!$D$2,3,IF(RFM_Customers[Recency]&lt;=RFM_Thresholds!$E$2,2,1))))</f>
        <v>2</v>
      </c>
      <c r="I1976">
        <f>IF(RFM_Customers[Frequency]&lt;=RFM_Thresholds!$B$2,1, IF(RFM_Customers[Frequency]&lt;=RFM_Thresholds!$C$2,2,IF(RFM_Customers[Frequency]&lt;=RFM_Thresholds!$D$2,3,IF(RFM_Customers[Frequency]&lt;=RFM_Thresholds!$E$2,4,5))))</f>
        <v>1</v>
      </c>
      <c r="J1976">
        <f>IF(RFM_Customers[NetSpending]&lt;=RFM_Thresholds!$B$2,1, IF(RFM_Customers[NetSpending]&lt;=RFM_Thresholds!$C$2,2,IF(RFM_Customers[NetSpending]&lt;=RFM_Thresholds!$D$2,3,IF(RFM_Customers[NetSpending]&lt;=RFM_Thresholds!$E$2,4,5))))</f>
        <v>5</v>
      </c>
      <c r="K1976">
        <f t="shared" si="30"/>
        <v>8</v>
      </c>
    </row>
    <row r="1977" spans="1:11" x14ac:dyDescent="0.25">
      <c r="A1977">
        <v>15227</v>
      </c>
      <c r="B1977">
        <v>2488.4899999999998</v>
      </c>
      <c r="C1977">
        <v>0</v>
      </c>
      <c r="D1977">
        <v>2488.4899999999998</v>
      </c>
      <c r="E1977">
        <v>9</v>
      </c>
      <c r="F1977" s="1">
        <v>40850</v>
      </c>
      <c r="G1977">
        <v>37</v>
      </c>
      <c r="H1977">
        <f>IF(RFM_Customers[Recency]&lt;=RFM_Thresholds!$B$2,5, IF(RFM_Customers[Recency]&lt;=RFM_Thresholds!$C$2,4,IF(RFM_Customers[Recency]&lt;=RFM_Thresholds!$D$2,3,IF(RFM_Customers[Recency]&lt;=RFM_Thresholds!$E$2,2,1))))</f>
        <v>4</v>
      </c>
      <c r="I1977">
        <f>IF(RFM_Customers[Frequency]&lt;=RFM_Thresholds!$B$2,1, IF(RFM_Customers[Frequency]&lt;=RFM_Thresholds!$C$2,2,IF(RFM_Customers[Frequency]&lt;=RFM_Thresholds!$D$2,3,IF(RFM_Customers[Frequency]&lt;=RFM_Thresholds!$E$2,4,5))))</f>
        <v>1</v>
      </c>
      <c r="J1977">
        <f>IF(RFM_Customers[NetSpending]&lt;=RFM_Thresholds!$B$2,1, IF(RFM_Customers[NetSpending]&lt;=RFM_Thresholds!$C$2,2,IF(RFM_Customers[NetSpending]&lt;=RFM_Thresholds!$D$2,3,IF(RFM_Customers[NetSpending]&lt;=RFM_Thresholds!$E$2,4,5))))</f>
        <v>5</v>
      </c>
      <c r="K1977">
        <f t="shared" si="30"/>
        <v>10</v>
      </c>
    </row>
    <row r="1978" spans="1:11" x14ac:dyDescent="0.25">
      <c r="A1978">
        <v>15123</v>
      </c>
      <c r="B1978">
        <v>4656.1700000000055</v>
      </c>
      <c r="C1978">
        <v>0</v>
      </c>
      <c r="D1978">
        <v>4656.1700000000055</v>
      </c>
      <c r="E1978">
        <v>5</v>
      </c>
      <c r="F1978" s="1">
        <v>40879</v>
      </c>
      <c r="G1978">
        <v>8</v>
      </c>
      <c r="H1978">
        <f>IF(RFM_Customers[Recency]&lt;=RFM_Thresholds!$B$2,5, IF(RFM_Customers[Recency]&lt;=RFM_Thresholds!$C$2,4,IF(RFM_Customers[Recency]&lt;=RFM_Thresholds!$D$2,3,IF(RFM_Customers[Recency]&lt;=RFM_Thresholds!$E$2,2,1))))</f>
        <v>5</v>
      </c>
      <c r="I1978">
        <f>IF(RFM_Customers[Frequency]&lt;=RFM_Thresholds!$B$2,1, IF(RFM_Customers[Frequency]&lt;=RFM_Thresholds!$C$2,2,IF(RFM_Customers[Frequency]&lt;=RFM_Thresholds!$D$2,3,IF(RFM_Customers[Frequency]&lt;=RFM_Thresholds!$E$2,4,5))))</f>
        <v>1</v>
      </c>
      <c r="J1978">
        <f>IF(RFM_Customers[NetSpending]&lt;=RFM_Thresholds!$B$2,1, IF(RFM_Customers[NetSpending]&lt;=RFM_Thresholds!$C$2,2,IF(RFM_Customers[NetSpending]&lt;=RFM_Thresholds!$D$2,3,IF(RFM_Customers[NetSpending]&lt;=RFM_Thresholds!$E$2,4,5))))</f>
        <v>5</v>
      </c>
      <c r="K1978">
        <f t="shared" si="30"/>
        <v>11</v>
      </c>
    </row>
    <row r="1979" spans="1:11" x14ac:dyDescent="0.25">
      <c r="A1979">
        <v>12366</v>
      </c>
      <c r="B1979">
        <v>500.24</v>
      </c>
      <c r="C1979">
        <v>0</v>
      </c>
      <c r="D1979">
        <v>500.24</v>
      </c>
      <c r="E1979">
        <v>1</v>
      </c>
      <c r="F1979" s="1">
        <v>40253</v>
      </c>
      <c r="G1979">
        <v>634</v>
      </c>
      <c r="H1979">
        <f>IF(RFM_Customers[Recency]&lt;=RFM_Thresholds!$B$2,5, IF(RFM_Customers[Recency]&lt;=RFM_Thresholds!$C$2,4,IF(RFM_Customers[Recency]&lt;=RFM_Thresholds!$D$2,3,IF(RFM_Customers[Recency]&lt;=RFM_Thresholds!$E$2,2,1))))</f>
        <v>1</v>
      </c>
      <c r="I1979">
        <f>IF(RFM_Customers[Frequency]&lt;=RFM_Thresholds!$B$2,1, IF(RFM_Customers[Frequency]&lt;=RFM_Thresholds!$C$2,2,IF(RFM_Customers[Frequency]&lt;=RFM_Thresholds!$D$2,3,IF(RFM_Customers[Frequency]&lt;=RFM_Thresholds!$E$2,4,5))))</f>
        <v>1</v>
      </c>
      <c r="J1979">
        <f>IF(RFM_Customers[NetSpending]&lt;=RFM_Thresholds!$B$2,1, IF(RFM_Customers[NetSpending]&lt;=RFM_Thresholds!$C$2,2,IF(RFM_Customers[NetSpending]&lt;=RFM_Thresholds!$D$2,3,IF(RFM_Customers[NetSpending]&lt;=RFM_Thresholds!$E$2,4,5))))</f>
        <v>5</v>
      </c>
      <c r="K1979">
        <f t="shared" si="30"/>
        <v>7</v>
      </c>
    </row>
    <row r="1980" spans="1:11" x14ac:dyDescent="0.25">
      <c r="A1980">
        <v>15946</v>
      </c>
      <c r="B1980">
        <v>2304.1799999999994</v>
      </c>
      <c r="C1980">
        <v>0</v>
      </c>
      <c r="D1980">
        <v>2304.1799999999994</v>
      </c>
      <c r="E1980">
        <v>3</v>
      </c>
      <c r="F1980" s="1">
        <v>40384</v>
      </c>
      <c r="G1980">
        <v>503</v>
      </c>
      <c r="H1980">
        <f>IF(RFM_Customers[Recency]&lt;=RFM_Thresholds!$B$2,5, IF(RFM_Customers[Recency]&lt;=RFM_Thresholds!$C$2,4,IF(RFM_Customers[Recency]&lt;=RFM_Thresholds!$D$2,3,IF(RFM_Customers[Recency]&lt;=RFM_Thresholds!$E$2,2,1))))</f>
        <v>1</v>
      </c>
      <c r="I1980">
        <f>IF(RFM_Customers[Frequency]&lt;=RFM_Thresholds!$B$2,1, IF(RFM_Customers[Frequency]&lt;=RFM_Thresholds!$C$2,2,IF(RFM_Customers[Frequency]&lt;=RFM_Thresholds!$D$2,3,IF(RFM_Customers[Frequency]&lt;=RFM_Thresholds!$E$2,4,5))))</f>
        <v>1</v>
      </c>
      <c r="J1980">
        <f>IF(RFM_Customers[NetSpending]&lt;=RFM_Thresholds!$B$2,1, IF(RFM_Customers[NetSpending]&lt;=RFM_Thresholds!$C$2,2,IF(RFM_Customers[NetSpending]&lt;=RFM_Thresholds!$D$2,3,IF(RFM_Customers[NetSpending]&lt;=RFM_Thresholds!$E$2,4,5))))</f>
        <v>5</v>
      </c>
      <c r="K1980">
        <f t="shared" si="30"/>
        <v>7</v>
      </c>
    </row>
    <row r="1981" spans="1:11" x14ac:dyDescent="0.25">
      <c r="A1981">
        <v>14873</v>
      </c>
      <c r="B1981">
        <v>854.13</v>
      </c>
      <c r="C1981">
        <v>0</v>
      </c>
      <c r="D1981">
        <v>854.13</v>
      </c>
      <c r="E1981">
        <v>2</v>
      </c>
      <c r="F1981" s="1">
        <v>40676</v>
      </c>
      <c r="G1981">
        <v>211</v>
      </c>
      <c r="H1981">
        <f>IF(RFM_Customers[Recency]&lt;=RFM_Thresholds!$B$2,5, IF(RFM_Customers[Recency]&lt;=RFM_Thresholds!$C$2,4,IF(RFM_Customers[Recency]&lt;=RFM_Thresholds!$D$2,3,IF(RFM_Customers[Recency]&lt;=RFM_Thresholds!$E$2,2,1))))</f>
        <v>2</v>
      </c>
      <c r="I1981">
        <f>IF(RFM_Customers[Frequency]&lt;=RFM_Thresholds!$B$2,1, IF(RFM_Customers[Frequency]&lt;=RFM_Thresholds!$C$2,2,IF(RFM_Customers[Frequency]&lt;=RFM_Thresholds!$D$2,3,IF(RFM_Customers[Frequency]&lt;=RFM_Thresholds!$E$2,4,5))))</f>
        <v>1</v>
      </c>
      <c r="J1981">
        <f>IF(RFM_Customers[NetSpending]&lt;=RFM_Thresholds!$B$2,1, IF(RFM_Customers[NetSpending]&lt;=RFM_Thresholds!$C$2,2,IF(RFM_Customers[NetSpending]&lt;=RFM_Thresholds!$D$2,3,IF(RFM_Customers[NetSpending]&lt;=RFM_Thresholds!$E$2,4,5))))</f>
        <v>5</v>
      </c>
      <c r="K1981">
        <f t="shared" si="30"/>
        <v>8</v>
      </c>
    </row>
    <row r="1982" spans="1:11" x14ac:dyDescent="0.25">
      <c r="A1982">
        <v>14604</v>
      </c>
      <c r="B1982">
        <v>143.86000000000001</v>
      </c>
      <c r="C1982">
        <v>0</v>
      </c>
      <c r="D1982">
        <v>143.86000000000001</v>
      </c>
      <c r="E1982">
        <v>1</v>
      </c>
      <c r="F1982" s="1">
        <v>40253</v>
      </c>
      <c r="G1982">
        <v>634</v>
      </c>
      <c r="H1982">
        <f>IF(RFM_Customers[Recency]&lt;=RFM_Thresholds!$B$2,5, IF(RFM_Customers[Recency]&lt;=RFM_Thresholds!$C$2,4,IF(RFM_Customers[Recency]&lt;=RFM_Thresholds!$D$2,3,IF(RFM_Customers[Recency]&lt;=RFM_Thresholds!$E$2,2,1))))</f>
        <v>1</v>
      </c>
      <c r="I1982">
        <f>IF(RFM_Customers[Frequency]&lt;=RFM_Thresholds!$B$2,1, IF(RFM_Customers[Frequency]&lt;=RFM_Thresholds!$C$2,2,IF(RFM_Customers[Frequency]&lt;=RFM_Thresholds!$D$2,3,IF(RFM_Customers[Frequency]&lt;=RFM_Thresholds!$E$2,4,5))))</f>
        <v>1</v>
      </c>
      <c r="J1982">
        <f>IF(RFM_Customers[NetSpending]&lt;=RFM_Thresholds!$B$2,1, IF(RFM_Customers[NetSpending]&lt;=RFM_Thresholds!$C$2,2,IF(RFM_Customers[NetSpending]&lt;=RFM_Thresholds!$D$2,3,IF(RFM_Customers[NetSpending]&lt;=RFM_Thresholds!$E$2,4,5))))</f>
        <v>3</v>
      </c>
      <c r="K1982">
        <f t="shared" si="30"/>
        <v>5</v>
      </c>
    </row>
    <row r="1983" spans="1:11" x14ac:dyDescent="0.25">
      <c r="A1983">
        <v>18063</v>
      </c>
      <c r="B1983">
        <v>186.60000000000002</v>
      </c>
      <c r="C1983">
        <v>0</v>
      </c>
      <c r="D1983">
        <v>186.60000000000002</v>
      </c>
      <c r="E1983">
        <v>2</v>
      </c>
      <c r="F1983" s="1">
        <v>40496</v>
      </c>
      <c r="G1983">
        <v>391</v>
      </c>
      <c r="H1983">
        <f>IF(RFM_Customers[Recency]&lt;=RFM_Thresholds!$B$2,5, IF(RFM_Customers[Recency]&lt;=RFM_Thresholds!$C$2,4,IF(RFM_Customers[Recency]&lt;=RFM_Thresholds!$D$2,3,IF(RFM_Customers[Recency]&lt;=RFM_Thresholds!$E$2,2,1))))</f>
        <v>2</v>
      </c>
      <c r="I1983">
        <f>IF(RFM_Customers[Frequency]&lt;=RFM_Thresholds!$B$2,1, IF(RFM_Customers[Frequency]&lt;=RFM_Thresholds!$C$2,2,IF(RFM_Customers[Frequency]&lt;=RFM_Thresholds!$D$2,3,IF(RFM_Customers[Frequency]&lt;=RFM_Thresholds!$E$2,4,5))))</f>
        <v>1</v>
      </c>
      <c r="J1983">
        <f>IF(RFM_Customers[NetSpending]&lt;=RFM_Thresholds!$B$2,1, IF(RFM_Customers[NetSpending]&lt;=RFM_Thresholds!$C$2,2,IF(RFM_Customers[NetSpending]&lt;=RFM_Thresholds!$D$2,3,IF(RFM_Customers[NetSpending]&lt;=RFM_Thresholds!$E$2,4,5))))</f>
        <v>3</v>
      </c>
      <c r="K1983">
        <f t="shared" si="30"/>
        <v>6</v>
      </c>
    </row>
    <row r="1984" spans="1:11" x14ac:dyDescent="0.25">
      <c r="A1984">
        <v>14496</v>
      </c>
      <c r="B1984">
        <v>2363.8899999999994</v>
      </c>
      <c r="C1984">
        <v>22.349999999999998</v>
      </c>
      <c r="D1984">
        <v>2341.5399999999991</v>
      </c>
      <c r="E1984">
        <v>7</v>
      </c>
      <c r="F1984" s="1">
        <v>40575</v>
      </c>
      <c r="G1984">
        <v>312</v>
      </c>
      <c r="H1984">
        <f>IF(RFM_Customers[Recency]&lt;=RFM_Thresholds!$B$2,5, IF(RFM_Customers[Recency]&lt;=RFM_Thresholds!$C$2,4,IF(RFM_Customers[Recency]&lt;=RFM_Thresholds!$D$2,3,IF(RFM_Customers[Recency]&lt;=RFM_Thresholds!$E$2,2,1))))</f>
        <v>2</v>
      </c>
      <c r="I1984">
        <f>IF(RFM_Customers[Frequency]&lt;=RFM_Thresholds!$B$2,1, IF(RFM_Customers[Frequency]&lt;=RFM_Thresholds!$C$2,2,IF(RFM_Customers[Frequency]&lt;=RFM_Thresholds!$D$2,3,IF(RFM_Customers[Frequency]&lt;=RFM_Thresholds!$E$2,4,5))))</f>
        <v>1</v>
      </c>
      <c r="J1984">
        <f>IF(RFM_Customers[NetSpending]&lt;=RFM_Thresholds!$B$2,1, IF(RFM_Customers[NetSpending]&lt;=RFM_Thresholds!$C$2,2,IF(RFM_Customers[NetSpending]&lt;=RFM_Thresholds!$D$2,3,IF(RFM_Customers[NetSpending]&lt;=RFM_Thresholds!$E$2,4,5))))</f>
        <v>5</v>
      </c>
      <c r="K1984">
        <f t="shared" si="30"/>
        <v>8</v>
      </c>
    </row>
    <row r="1985" spans="1:11" x14ac:dyDescent="0.25">
      <c r="A1985">
        <v>12701</v>
      </c>
      <c r="B1985">
        <v>2446.4100000000003</v>
      </c>
      <c r="C1985">
        <v>0</v>
      </c>
      <c r="D1985">
        <v>2446.4100000000003</v>
      </c>
      <c r="E1985">
        <v>6</v>
      </c>
      <c r="F1985" s="1">
        <v>40807</v>
      </c>
      <c r="G1985">
        <v>80</v>
      </c>
      <c r="H1985">
        <f>IF(RFM_Customers[Recency]&lt;=RFM_Thresholds!$B$2,5, IF(RFM_Customers[Recency]&lt;=RFM_Thresholds!$C$2,4,IF(RFM_Customers[Recency]&lt;=RFM_Thresholds!$D$2,3,IF(RFM_Customers[Recency]&lt;=RFM_Thresholds!$E$2,2,1))))</f>
        <v>3</v>
      </c>
      <c r="I1985">
        <f>IF(RFM_Customers[Frequency]&lt;=RFM_Thresholds!$B$2,1, IF(RFM_Customers[Frequency]&lt;=RFM_Thresholds!$C$2,2,IF(RFM_Customers[Frequency]&lt;=RFM_Thresholds!$D$2,3,IF(RFM_Customers[Frequency]&lt;=RFM_Thresholds!$E$2,4,5))))</f>
        <v>1</v>
      </c>
      <c r="J1985">
        <f>IF(RFM_Customers[NetSpending]&lt;=RFM_Thresholds!$B$2,1, IF(RFM_Customers[NetSpending]&lt;=RFM_Thresholds!$C$2,2,IF(RFM_Customers[NetSpending]&lt;=RFM_Thresholds!$D$2,3,IF(RFM_Customers[NetSpending]&lt;=RFM_Thresholds!$E$2,4,5))))</f>
        <v>5</v>
      </c>
      <c r="K1985">
        <f t="shared" si="30"/>
        <v>9</v>
      </c>
    </row>
    <row r="1986" spans="1:11" x14ac:dyDescent="0.25">
      <c r="A1986">
        <v>17478</v>
      </c>
      <c r="B1986">
        <v>1272.8</v>
      </c>
      <c r="C1986">
        <v>0</v>
      </c>
      <c r="D1986">
        <v>1272.8</v>
      </c>
      <c r="E1986">
        <v>2</v>
      </c>
      <c r="F1986" s="1">
        <v>40478</v>
      </c>
      <c r="G1986">
        <v>409</v>
      </c>
      <c r="H1986">
        <f>IF(RFM_Customers[Recency]&lt;=RFM_Thresholds!$B$2,5, IF(RFM_Customers[Recency]&lt;=RFM_Thresholds!$C$2,4,IF(RFM_Customers[Recency]&lt;=RFM_Thresholds!$D$2,3,IF(RFM_Customers[Recency]&lt;=RFM_Thresholds!$E$2,2,1))))</f>
        <v>2</v>
      </c>
      <c r="I1986">
        <f>IF(RFM_Customers[Frequency]&lt;=RFM_Thresholds!$B$2,1, IF(RFM_Customers[Frequency]&lt;=RFM_Thresholds!$C$2,2,IF(RFM_Customers[Frequency]&lt;=RFM_Thresholds!$D$2,3,IF(RFM_Customers[Frequency]&lt;=RFM_Thresholds!$E$2,4,5))))</f>
        <v>1</v>
      </c>
      <c r="J1986">
        <f>IF(RFM_Customers[NetSpending]&lt;=RFM_Thresholds!$B$2,1, IF(RFM_Customers[NetSpending]&lt;=RFM_Thresholds!$C$2,2,IF(RFM_Customers[NetSpending]&lt;=RFM_Thresholds!$D$2,3,IF(RFM_Customers[NetSpending]&lt;=RFM_Thresholds!$E$2,4,5))))</f>
        <v>5</v>
      </c>
      <c r="K1986">
        <f t="shared" ref="K1986:K2049" si="31">H1986+I1986+J1986</f>
        <v>8</v>
      </c>
    </row>
    <row r="1987" spans="1:11" x14ac:dyDescent="0.25">
      <c r="A1987">
        <v>14872</v>
      </c>
      <c r="B1987">
        <v>816.6</v>
      </c>
      <c r="C1987">
        <v>13.919999999999998</v>
      </c>
      <c r="D1987">
        <v>802.68000000000006</v>
      </c>
      <c r="E1987">
        <v>3</v>
      </c>
      <c r="F1987" s="1">
        <v>40403</v>
      </c>
      <c r="G1987">
        <v>484</v>
      </c>
      <c r="H1987">
        <f>IF(RFM_Customers[Recency]&lt;=RFM_Thresholds!$B$2,5, IF(RFM_Customers[Recency]&lt;=RFM_Thresholds!$C$2,4,IF(RFM_Customers[Recency]&lt;=RFM_Thresholds!$D$2,3,IF(RFM_Customers[Recency]&lt;=RFM_Thresholds!$E$2,2,1))))</f>
        <v>1</v>
      </c>
      <c r="I1987">
        <f>IF(RFM_Customers[Frequency]&lt;=RFM_Thresholds!$B$2,1, IF(RFM_Customers[Frequency]&lt;=RFM_Thresholds!$C$2,2,IF(RFM_Customers[Frequency]&lt;=RFM_Thresholds!$D$2,3,IF(RFM_Customers[Frequency]&lt;=RFM_Thresholds!$E$2,4,5))))</f>
        <v>1</v>
      </c>
      <c r="J1987">
        <f>IF(RFM_Customers[NetSpending]&lt;=RFM_Thresholds!$B$2,1, IF(RFM_Customers[NetSpending]&lt;=RFM_Thresholds!$C$2,2,IF(RFM_Customers[NetSpending]&lt;=RFM_Thresholds!$D$2,3,IF(RFM_Customers[NetSpending]&lt;=RFM_Thresholds!$E$2,4,5))))</f>
        <v>5</v>
      </c>
      <c r="K1987">
        <f t="shared" si="31"/>
        <v>7</v>
      </c>
    </row>
    <row r="1988" spans="1:11" x14ac:dyDescent="0.25">
      <c r="A1988">
        <v>17568</v>
      </c>
      <c r="B1988">
        <v>374.44999999999976</v>
      </c>
      <c r="C1988">
        <v>0</v>
      </c>
      <c r="D1988">
        <v>374.44999999999976</v>
      </c>
      <c r="E1988">
        <v>1</v>
      </c>
      <c r="F1988" s="1">
        <v>40253</v>
      </c>
      <c r="G1988">
        <v>634</v>
      </c>
      <c r="H1988">
        <f>IF(RFM_Customers[Recency]&lt;=RFM_Thresholds!$B$2,5, IF(RFM_Customers[Recency]&lt;=RFM_Thresholds!$C$2,4,IF(RFM_Customers[Recency]&lt;=RFM_Thresholds!$D$2,3,IF(RFM_Customers[Recency]&lt;=RFM_Thresholds!$E$2,2,1))))</f>
        <v>1</v>
      </c>
      <c r="I1988">
        <f>IF(RFM_Customers[Frequency]&lt;=RFM_Thresholds!$B$2,1, IF(RFM_Customers[Frequency]&lt;=RFM_Thresholds!$C$2,2,IF(RFM_Customers[Frequency]&lt;=RFM_Thresholds!$D$2,3,IF(RFM_Customers[Frequency]&lt;=RFM_Thresholds!$E$2,4,5))))</f>
        <v>1</v>
      </c>
      <c r="J1988">
        <f>IF(RFM_Customers[NetSpending]&lt;=RFM_Thresholds!$B$2,1, IF(RFM_Customers[NetSpending]&lt;=RFM_Thresholds!$C$2,2,IF(RFM_Customers[NetSpending]&lt;=RFM_Thresholds!$D$2,3,IF(RFM_Customers[NetSpending]&lt;=RFM_Thresholds!$E$2,4,5))))</f>
        <v>4</v>
      </c>
      <c r="K1988">
        <f t="shared" si="31"/>
        <v>6</v>
      </c>
    </row>
    <row r="1989" spans="1:11" x14ac:dyDescent="0.25">
      <c r="A1989">
        <v>17479</v>
      </c>
      <c r="B1989">
        <v>389.25999999999993</v>
      </c>
      <c r="C1989">
        <v>0</v>
      </c>
      <c r="D1989">
        <v>389.25999999999993</v>
      </c>
      <c r="E1989">
        <v>1</v>
      </c>
      <c r="F1989" s="1">
        <v>40254</v>
      </c>
      <c r="G1989">
        <v>633</v>
      </c>
      <c r="H1989">
        <f>IF(RFM_Customers[Recency]&lt;=RFM_Thresholds!$B$2,5, IF(RFM_Customers[Recency]&lt;=RFM_Thresholds!$C$2,4,IF(RFM_Customers[Recency]&lt;=RFM_Thresholds!$D$2,3,IF(RFM_Customers[Recency]&lt;=RFM_Thresholds!$E$2,2,1))))</f>
        <v>1</v>
      </c>
      <c r="I1989">
        <f>IF(RFM_Customers[Frequency]&lt;=RFM_Thresholds!$B$2,1, IF(RFM_Customers[Frequency]&lt;=RFM_Thresholds!$C$2,2,IF(RFM_Customers[Frequency]&lt;=RFM_Thresholds!$D$2,3,IF(RFM_Customers[Frequency]&lt;=RFM_Thresholds!$E$2,4,5))))</f>
        <v>1</v>
      </c>
      <c r="J1989">
        <f>IF(RFM_Customers[NetSpending]&lt;=RFM_Thresholds!$B$2,1, IF(RFM_Customers[NetSpending]&lt;=RFM_Thresholds!$C$2,2,IF(RFM_Customers[NetSpending]&lt;=RFM_Thresholds!$D$2,3,IF(RFM_Customers[NetSpending]&lt;=RFM_Thresholds!$E$2,4,5))))</f>
        <v>4</v>
      </c>
      <c r="K1989">
        <f t="shared" si="31"/>
        <v>6</v>
      </c>
    </row>
    <row r="1990" spans="1:11" x14ac:dyDescent="0.25">
      <c r="A1990">
        <v>16652</v>
      </c>
      <c r="B1990">
        <v>17550.389999999989</v>
      </c>
      <c r="C1990">
        <v>237.56000000000003</v>
      </c>
      <c r="D1990">
        <v>17312.829999999987</v>
      </c>
      <c r="E1990">
        <v>16</v>
      </c>
      <c r="F1990" s="1">
        <v>40828</v>
      </c>
      <c r="G1990">
        <v>59</v>
      </c>
      <c r="H1990">
        <f>IF(RFM_Customers[Recency]&lt;=RFM_Thresholds!$B$2,5, IF(RFM_Customers[Recency]&lt;=RFM_Thresholds!$C$2,4,IF(RFM_Customers[Recency]&lt;=RFM_Thresholds!$D$2,3,IF(RFM_Customers[Recency]&lt;=RFM_Thresholds!$E$2,2,1))))</f>
        <v>4</v>
      </c>
      <c r="I1990">
        <f>IF(RFM_Customers[Frequency]&lt;=RFM_Thresholds!$B$2,1, IF(RFM_Customers[Frequency]&lt;=RFM_Thresholds!$C$2,2,IF(RFM_Customers[Frequency]&lt;=RFM_Thresholds!$D$2,3,IF(RFM_Customers[Frequency]&lt;=RFM_Thresholds!$E$2,4,5))))</f>
        <v>1</v>
      </c>
      <c r="J1990">
        <f>IF(RFM_Customers[NetSpending]&lt;=RFM_Thresholds!$B$2,1, IF(RFM_Customers[NetSpending]&lt;=RFM_Thresholds!$C$2,2,IF(RFM_Customers[NetSpending]&lt;=RFM_Thresholds!$D$2,3,IF(RFM_Customers[NetSpending]&lt;=RFM_Thresholds!$E$2,4,5))))</f>
        <v>5</v>
      </c>
      <c r="K1990">
        <f t="shared" si="31"/>
        <v>10</v>
      </c>
    </row>
    <row r="1991" spans="1:11" x14ac:dyDescent="0.25">
      <c r="A1991">
        <v>13612</v>
      </c>
      <c r="B1991">
        <v>818.29</v>
      </c>
      <c r="C1991">
        <v>40.5</v>
      </c>
      <c r="D1991">
        <v>777.79</v>
      </c>
      <c r="E1991">
        <v>1</v>
      </c>
      <c r="F1991" s="1">
        <v>40254</v>
      </c>
      <c r="G1991">
        <v>633</v>
      </c>
      <c r="H1991">
        <f>IF(RFM_Customers[Recency]&lt;=RFM_Thresholds!$B$2,5, IF(RFM_Customers[Recency]&lt;=RFM_Thresholds!$C$2,4,IF(RFM_Customers[Recency]&lt;=RFM_Thresholds!$D$2,3,IF(RFM_Customers[Recency]&lt;=RFM_Thresholds!$E$2,2,1))))</f>
        <v>1</v>
      </c>
      <c r="I1991">
        <f>IF(RFM_Customers[Frequency]&lt;=RFM_Thresholds!$B$2,1, IF(RFM_Customers[Frequency]&lt;=RFM_Thresholds!$C$2,2,IF(RFM_Customers[Frequency]&lt;=RFM_Thresholds!$D$2,3,IF(RFM_Customers[Frequency]&lt;=RFM_Thresholds!$E$2,4,5))))</f>
        <v>1</v>
      </c>
      <c r="J1991">
        <f>IF(RFM_Customers[NetSpending]&lt;=RFM_Thresholds!$B$2,1, IF(RFM_Customers[NetSpending]&lt;=RFM_Thresholds!$C$2,2,IF(RFM_Customers[NetSpending]&lt;=RFM_Thresholds!$D$2,3,IF(RFM_Customers[NetSpending]&lt;=RFM_Thresholds!$E$2,4,5))))</f>
        <v>5</v>
      </c>
      <c r="K1991">
        <f t="shared" si="31"/>
        <v>7</v>
      </c>
    </row>
    <row r="1992" spans="1:11" x14ac:dyDescent="0.25">
      <c r="A1992">
        <v>16777</v>
      </c>
      <c r="B1992">
        <v>1292.1800000000017</v>
      </c>
      <c r="C1992">
        <v>30.75</v>
      </c>
      <c r="D1992">
        <v>1261.4300000000017</v>
      </c>
      <c r="E1992">
        <v>5</v>
      </c>
      <c r="F1992" s="1">
        <v>40806</v>
      </c>
      <c r="G1992">
        <v>81</v>
      </c>
      <c r="H1992">
        <f>IF(RFM_Customers[Recency]&lt;=RFM_Thresholds!$B$2,5, IF(RFM_Customers[Recency]&lt;=RFM_Thresholds!$C$2,4,IF(RFM_Customers[Recency]&lt;=RFM_Thresholds!$D$2,3,IF(RFM_Customers[Recency]&lt;=RFM_Thresholds!$E$2,2,1))))</f>
        <v>3</v>
      </c>
      <c r="I1992">
        <f>IF(RFM_Customers[Frequency]&lt;=RFM_Thresholds!$B$2,1, IF(RFM_Customers[Frequency]&lt;=RFM_Thresholds!$C$2,2,IF(RFM_Customers[Frequency]&lt;=RFM_Thresholds!$D$2,3,IF(RFM_Customers[Frequency]&lt;=RFM_Thresholds!$E$2,4,5))))</f>
        <v>1</v>
      </c>
      <c r="J1992">
        <f>IF(RFM_Customers[NetSpending]&lt;=RFM_Thresholds!$B$2,1, IF(RFM_Customers[NetSpending]&lt;=RFM_Thresholds!$C$2,2,IF(RFM_Customers[NetSpending]&lt;=RFM_Thresholds!$D$2,3,IF(RFM_Customers[NetSpending]&lt;=RFM_Thresholds!$E$2,4,5))))</f>
        <v>5</v>
      </c>
      <c r="K1992">
        <f t="shared" si="31"/>
        <v>9</v>
      </c>
    </row>
    <row r="1993" spans="1:11" x14ac:dyDescent="0.25">
      <c r="A1993">
        <v>13275</v>
      </c>
      <c r="B1993">
        <v>238.85999999999996</v>
      </c>
      <c r="C1993">
        <v>0</v>
      </c>
      <c r="D1993">
        <v>238.85999999999996</v>
      </c>
      <c r="E1993">
        <v>2</v>
      </c>
      <c r="F1993" s="1">
        <v>40503</v>
      </c>
      <c r="G1993">
        <v>384</v>
      </c>
      <c r="H1993">
        <f>IF(RFM_Customers[Recency]&lt;=RFM_Thresholds!$B$2,5, IF(RFM_Customers[Recency]&lt;=RFM_Thresholds!$C$2,4,IF(RFM_Customers[Recency]&lt;=RFM_Thresholds!$D$2,3,IF(RFM_Customers[Recency]&lt;=RFM_Thresholds!$E$2,2,1))))</f>
        <v>2</v>
      </c>
      <c r="I1993">
        <f>IF(RFM_Customers[Frequency]&lt;=RFM_Thresholds!$B$2,1, IF(RFM_Customers[Frequency]&lt;=RFM_Thresholds!$C$2,2,IF(RFM_Customers[Frequency]&lt;=RFM_Thresholds!$D$2,3,IF(RFM_Customers[Frequency]&lt;=RFM_Thresholds!$E$2,4,5))))</f>
        <v>1</v>
      </c>
      <c r="J1993">
        <f>IF(RFM_Customers[NetSpending]&lt;=RFM_Thresholds!$B$2,1, IF(RFM_Customers[NetSpending]&lt;=RFM_Thresholds!$C$2,2,IF(RFM_Customers[NetSpending]&lt;=RFM_Thresholds!$D$2,3,IF(RFM_Customers[NetSpending]&lt;=RFM_Thresholds!$E$2,4,5))))</f>
        <v>4</v>
      </c>
      <c r="K1993">
        <f t="shared" si="31"/>
        <v>7</v>
      </c>
    </row>
    <row r="1994" spans="1:11" x14ac:dyDescent="0.25">
      <c r="A1994">
        <v>18196</v>
      </c>
      <c r="B1994">
        <v>1457.1899999999982</v>
      </c>
      <c r="C1994">
        <v>0</v>
      </c>
      <c r="D1994">
        <v>1457.1899999999982</v>
      </c>
      <c r="E1994">
        <v>4</v>
      </c>
      <c r="F1994" s="1">
        <v>40791</v>
      </c>
      <c r="G1994">
        <v>96</v>
      </c>
      <c r="H1994">
        <f>IF(RFM_Customers[Recency]&lt;=RFM_Thresholds!$B$2,5, IF(RFM_Customers[Recency]&lt;=RFM_Thresholds!$C$2,4,IF(RFM_Customers[Recency]&lt;=RFM_Thresholds!$D$2,3,IF(RFM_Customers[Recency]&lt;=RFM_Thresholds!$E$2,2,1))))</f>
        <v>3</v>
      </c>
      <c r="I1994">
        <f>IF(RFM_Customers[Frequency]&lt;=RFM_Thresholds!$B$2,1, IF(RFM_Customers[Frequency]&lt;=RFM_Thresholds!$C$2,2,IF(RFM_Customers[Frequency]&lt;=RFM_Thresholds!$D$2,3,IF(RFM_Customers[Frequency]&lt;=RFM_Thresholds!$E$2,4,5))))</f>
        <v>1</v>
      </c>
      <c r="J1994">
        <f>IF(RFM_Customers[NetSpending]&lt;=RFM_Thresholds!$B$2,1, IF(RFM_Customers[NetSpending]&lt;=RFM_Thresholds!$C$2,2,IF(RFM_Customers[NetSpending]&lt;=RFM_Thresholds!$D$2,3,IF(RFM_Customers[NetSpending]&lt;=RFM_Thresholds!$E$2,4,5))))</f>
        <v>5</v>
      </c>
      <c r="K1994">
        <f t="shared" si="31"/>
        <v>9</v>
      </c>
    </row>
    <row r="1995" spans="1:11" x14ac:dyDescent="0.25">
      <c r="A1995">
        <v>17933</v>
      </c>
      <c r="B1995">
        <v>114.69</v>
      </c>
      <c r="C1995">
        <v>0</v>
      </c>
      <c r="D1995">
        <v>114.69</v>
      </c>
      <c r="E1995">
        <v>1</v>
      </c>
      <c r="F1995" s="1">
        <v>40254</v>
      </c>
      <c r="G1995">
        <v>633</v>
      </c>
      <c r="H1995">
        <f>IF(RFM_Customers[Recency]&lt;=RFM_Thresholds!$B$2,5, IF(RFM_Customers[Recency]&lt;=RFM_Thresholds!$C$2,4,IF(RFM_Customers[Recency]&lt;=RFM_Thresholds!$D$2,3,IF(RFM_Customers[Recency]&lt;=RFM_Thresholds!$E$2,2,1))))</f>
        <v>1</v>
      </c>
      <c r="I1995">
        <f>IF(RFM_Customers[Frequency]&lt;=RFM_Thresholds!$B$2,1, IF(RFM_Customers[Frequency]&lt;=RFM_Thresholds!$C$2,2,IF(RFM_Customers[Frequency]&lt;=RFM_Thresholds!$D$2,3,IF(RFM_Customers[Frequency]&lt;=RFM_Thresholds!$E$2,4,5))))</f>
        <v>1</v>
      </c>
      <c r="J1995">
        <f>IF(RFM_Customers[NetSpending]&lt;=RFM_Thresholds!$B$2,1, IF(RFM_Customers[NetSpending]&lt;=RFM_Thresholds!$C$2,2,IF(RFM_Customers[NetSpending]&lt;=RFM_Thresholds!$D$2,3,IF(RFM_Customers[NetSpending]&lt;=RFM_Thresholds!$E$2,4,5))))</f>
        <v>3</v>
      </c>
      <c r="K1995">
        <f t="shared" si="31"/>
        <v>5</v>
      </c>
    </row>
    <row r="1996" spans="1:11" x14ac:dyDescent="0.25">
      <c r="A1996">
        <v>13371</v>
      </c>
      <c r="B1996">
        <v>2297.6600000000008</v>
      </c>
      <c r="C1996">
        <v>26.2</v>
      </c>
      <c r="D1996">
        <v>2271.4600000000009</v>
      </c>
      <c r="E1996">
        <v>2</v>
      </c>
      <c r="F1996" s="1">
        <v>40381</v>
      </c>
      <c r="G1996">
        <v>506</v>
      </c>
      <c r="H1996">
        <f>IF(RFM_Customers[Recency]&lt;=RFM_Thresholds!$B$2,5, IF(RFM_Customers[Recency]&lt;=RFM_Thresholds!$C$2,4,IF(RFM_Customers[Recency]&lt;=RFM_Thresholds!$D$2,3,IF(RFM_Customers[Recency]&lt;=RFM_Thresholds!$E$2,2,1))))</f>
        <v>1</v>
      </c>
      <c r="I1996">
        <f>IF(RFM_Customers[Frequency]&lt;=RFM_Thresholds!$B$2,1, IF(RFM_Customers[Frequency]&lt;=RFM_Thresholds!$C$2,2,IF(RFM_Customers[Frequency]&lt;=RFM_Thresholds!$D$2,3,IF(RFM_Customers[Frequency]&lt;=RFM_Thresholds!$E$2,4,5))))</f>
        <v>1</v>
      </c>
      <c r="J1996">
        <f>IF(RFM_Customers[NetSpending]&lt;=RFM_Thresholds!$B$2,1, IF(RFM_Customers[NetSpending]&lt;=RFM_Thresholds!$C$2,2,IF(RFM_Customers[NetSpending]&lt;=RFM_Thresholds!$D$2,3,IF(RFM_Customers[NetSpending]&lt;=RFM_Thresholds!$E$2,4,5))))</f>
        <v>5</v>
      </c>
      <c r="K1996">
        <f t="shared" si="31"/>
        <v>7</v>
      </c>
    </row>
    <row r="1997" spans="1:11" x14ac:dyDescent="0.25">
      <c r="A1997">
        <v>16254</v>
      </c>
      <c r="B1997">
        <v>967.44000000000028</v>
      </c>
      <c r="C1997">
        <v>0</v>
      </c>
      <c r="D1997">
        <v>967.44000000000028</v>
      </c>
      <c r="E1997">
        <v>3</v>
      </c>
      <c r="F1997" s="1">
        <v>40508</v>
      </c>
      <c r="G1997">
        <v>379</v>
      </c>
      <c r="H1997">
        <f>IF(RFM_Customers[Recency]&lt;=RFM_Thresholds!$B$2,5, IF(RFM_Customers[Recency]&lt;=RFM_Thresholds!$C$2,4,IF(RFM_Customers[Recency]&lt;=RFM_Thresholds!$D$2,3,IF(RFM_Customers[Recency]&lt;=RFM_Thresholds!$E$2,2,1))))</f>
        <v>2</v>
      </c>
      <c r="I1997">
        <f>IF(RFM_Customers[Frequency]&lt;=RFM_Thresholds!$B$2,1, IF(RFM_Customers[Frequency]&lt;=RFM_Thresholds!$C$2,2,IF(RFM_Customers[Frequency]&lt;=RFM_Thresholds!$D$2,3,IF(RFM_Customers[Frequency]&lt;=RFM_Thresholds!$E$2,4,5))))</f>
        <v>1</v>
      </c>
      <c r="J1997">
        <f>IF(RFM_Customers[NetSpending]&lt;=RFM_Thresholds!$B$2,1, IF(RFM_Customers[NetSpending]&lt;=RFM_Thresholds!$C$2,2,IF(RFM_Customers[NetSpending]&lt;=RFM_Thresholds!$D$2,3,IF(RFM_Customers[NetSpending]&lt;=RFM_Thresholds!$E$2,4,5))))</f>
        <v>5</v>
      </c>
      <c r="K1997">
        <f t="shared" si="31"/>
        <v>8</v>
      </c>
    </row>
    <row r="1998" spans="1:11" x14ac:dyDescent="0.25">
      <c r="A1998">
        <v>13406</v>
      </c>
      <c r="B1998">
        <v>568.92000000000007</v>
      </c>
      <c r="C1998">
        <v>11.7</v>
      </c>
      <c r="D1998">
        <v>557.22</v>
      </c>
      <c r="E1998">
        <v>2</v>
      </c>
      <c r="F1998" s="1">
        <v>40459</v>
      </c>
      <c r="G1998">
        <v>428</v>
      </c>
      <c r="H1998">
        <f>IF(RFM_Customers[Recency]&lt;=RFM_Thresholds!$B$2,5, IF(RFM_Customers[Recency]&lt;=RFM_Thresholds!$C$2,4,IF(RFM_Customers[Recency]&lt;=RFM_Thresholds!$D$2,3,IF(RFM_Customers[Recency]&lt;=RFM_Thresholds!$E$2,2,1))))</f>
        <v>1</v>
      </c>
      <c r="I1998">
        <f>IF(RFM_Customers[Frequency]&lt;=RFM_Thresholds!$B$2,1, IF(RFM_Customers[Frequency]&lt;=RFM_Thresholds!$C$2,2,IF(RFM_Customers[Frequency]&lt;=RFM_Thresholds!$D$2,3,IF(RFM_Customers[Frequency]&lt;=RFM_Thresholds!$E$2,4,5))))</f>
        <v>1</v>
      </c>
      <c r="J1998">
        <f>IF(RFM_Customers[NetSpending]&lt;=RFM_Thresholds!$B$2,1, IF(RFM_Customers[NetSpending]&lt;=RFM_Thresholds!$C$2,2,IF(RFM_Customers[NetSpending]&lt;=RFM_Thresholds!$D$2,3,IF(RFM_Customers[NetSpending]&lt;=RFM_Thresholds!$E$2,4,5))))</f>
        <v>5</v>
      </c>
      <c r="K1998">
        <f t="shared" si="31"/>
        <v>7</v>
      </c>
    </row>
    <row r="1999" spans="1:11" x14ac:dyDescent="0.25">
      <c r="A1999">
        <v>15775</v>
      </c>
      <c r="B1999">
        <v>150.5</v>
      </c>
      <c r="C1999">
        <v>0</v>
      </c>
      <c r="D1999">
        <v>150.5</v>
      </c>
      <c r="E1999">
        <v>2</v>
      </c>
      <c r="F1999" s="1">
        <v>40641</v>
      </c>
      <c r="G1999">
        <v>246</v>
      </c>
      <c r="H1999">
        <f>IF(RFM_Customers[Recency]&lt;=RFM_Thresholds!$B$2,5, IF(RFM_Customers[Recency]&lt;=RFM_Thresholds!$C$2,4,IF(RFM_Customers[Recency]&lt;=RFM_Thresholds!$D$2,3,IF(RFM_Customers[Recency]&lt;=RFM_Thresholds!$E$2,2,1))))</f>
        <v>2</v>
      </c>
      <c r="I1999">
        <f>IF(RFM_Customers[Frequency]&lt;=RFM_Thresholds!$B$2,1, IF(RFM_Customers[Frequency]&lt;=RFM_Thresholds!$C$2,2,IF(RFM_Customers[Frequency]&lt;=RFM_Thresholds!$D$2,3,IF(RFM_Customers[Frequency]&lt;=RFM_Thresholds!$E$2,4,5))))</f>
        <v>1</v>
      </c>
      <c r="J1999">
        <f>IF(RFM_Customers[NetSpending]&lt;=RFM_Thresholds!$B$2,1, IF(RFM_Customers[NetSpending]&lt;=RFM_Thresholds!$C$2,2,IF(RFM_Customers[NetSpending]&lt;=RFM_Thresholds!$D$2,3,IF(RFM_Customers[NetSpending]&lt;=RFM_Thresholds!$E$2,4,5))))</f>
        <v>3</v>
      </c>
      <c r="K1999">
        <f t="shared" si="31"/>
        <v>6</v>
      </c>
    </row>
    <row r="2000" spans="1:11" x14ac:dyDescent="0.25">
      <c r="A2000">
        <v>16336</v>
      </c>
      <c r="B2000">
        <v>3517.6900000000005</v>
      </c>
      <c r="C2000">
        <v>0</v>
      </c>
      <c r="D2000">
        <v>3517.6900000000005</v>
      </c>
      <c r="E2000">
        <v>4</v>
      </c>
      <c r="F2000" s="1">
        <v>40466</v>
      </c>
      <c r="G2000">
        <v>421</v>
      </c>
      <c r="H2000">
        <f>IF(RFM_Customers[Recency]&lt;=RFM_Thresholds!$B$2,5, IF(RFM_Customers[Recency]&lt;=RFM_Thresholds!$C$2,4,IF(RFM_Customers[Recency]&lt;=RFM_Thresholds!$D$2,3,IF(RFM_Customers[Recency]&lt;=RFM_Thresholds!$E$2,2,1))))</f>
        <v>1</v>
      </c>
      <c r="I2000">
        <f>IF(RFM_Customers[Frequency]&lt;=RFM_Thresholds!$B$2,1, IF(RFM_Customers[Frequency]&lt;=RFM_Thresholds!$C$2,2,IF(RFM_Customers[Frequency]&lt;=RFM_Thresholds!$D$2,3,IF(RFM_Customers[Frequency]&lt;=RFM_Thresholds!$E$2,4,5))))</f>
        <v>1</v>
      </c>
      <c r="J2000">
        <f>IF(RFM_Customers[NetSpending]&lt;=RFM_Thresholds!$B$2,1, IF(RFM_Customers[NetSpending]&lt;=RFM_Thresholds!$C$2,2,IF(RFM_Customers[NetSpending]&lt;=RFM_Thresholds!$D$2,3,IF(RFM_Customers[NetSpending]&lt;=RFM_Thresholds!$E$2,4,5))))</f>
        <v>5</v>
      </c>
      <c r="K2000">
        <f t="shared" si="31"/>
        <v>7</v>
      </c>
    </row>
    <row r="2001" spans="1:11" x14ac:dyDescent="0.25">
      <c r="A2001">
        <v>18131</v>
      </c>
      <c r="B2001">
        <v>222.95999999999998</v>
      </c>
      <c r="C2001">
        <v>0</v>
      </c>
      <c r="D2001">
        <v>222.95999999999998</v>
      </c>
      <c r="E2001">
        <v>1</v>
      </c>
      <c r="F2001" s="1">
        <v>40255</v>
      </c>
      <c r="G2001">
        <v>632</v>
      </c>
      <c r="H2001">
        <f>IF(RFM_Customers[Recency]&lt;=RFM_Thresholds!$B$2,5, IF(RFM_Customers[Recency]&lt;=RFM_Thresholds!$C$2,4,IF(RFM_Customers[Recency]&lt;=RFM_Thresholds!$D$2,3,IF(RFM_Customers[Recency]&lt;=RFM_Thresholds!$E$2,2,1))))</f>
        <v>1</v>
      </c>
      <c r="I2001">
        <f>IF(RFM_Customers[Frequency]&lt;=RFM_Thresholds!$B$2,1, IF(RFM_Customers[Frequency]&lt;=RFM_Thresholds!$C$2,2,IF(RFM_Customers[Frequency]&lt;=RFM_Thresholds!$D$2,3,IF(RFM_Customers[Frequency]&lt;=RFM_Thresholds!$E$2,4,5))))</f>
        <v>1</v>
      </c>
      <c r="J2001">
        <f>IF(RFM_Customers[NetSpending]&lt;=RFM_Thresholds!$B$2,1, IF(RFM_Customers[NetSpending]&lt;=RFM_Thresholds!$C$2,2,IF(RFM_Customers[NetSpending]&lt;=RFM_Thresholds!$D$2,3,IF(RFM_Customers[NetSpending]&lt;=RFM_Thresholds!$E$2,4,5))))</f>
        <v>4</v>
      </c>
      <c r="K2001">
        <f t="shared" si="31"/>
        <v>6</v>
      </c>
    </row>
    <row r="2002" spans="1:11" x14ac:dyDescent="0.25">
      <c r="A2002">
        <v>16571</v>
      </c>
      <c r="B2002">
        <v>4248.7399999999989</v>
      </c>
      <c r="C2002">
        <v>223.69</v>
      </c>
      <c r="D2002">
        <v>4025.0499999999993</v>
      </c>
      <c r="E2002">
        <v>10</v>
      </c>
      <c r="F2002" s="1">
        <v>40860</v>
      </c>
      <c r="G2002">
        <v>27</v>
      </c>
      <c r="H2002">
        <f>IF(RFM_Customers[Recency]&lt;=RFM_Thresholds!$B$2,5, IF(RFM_Customers[Recency]&lt;=RFM_Thresholds!$C$2,4,IF(RFM_Customers[Recency]&lt;=RFM_Thresholds!$D$2,3,IF(RFM_Customers[Recency]&lt;=RFM_Thresholds!$E$2,2,1))))</f>
        <v>4</v>
      </c>
      <c r="I2002">
        <f>IF(RFM_Customers[Frequency]&lt;=RFM_Thresholds!$B$2,1, IF(RFM_Customers[Frequency]&lt;=RFM_Thresholds!$C$2,2,IF(RFM_Customers[Frequency]&lt;=RFM_Thresholds!$D$2,3,IF(RFM_Customers[Frequency]&lt;=RFM_Thresholds!$E$2,4,5))))</f>
        <v>1</v>
      </c>
      <c r="J2002">
        <f>IF(RFM_Customers[NetSpending]&lt;=RFM_Thresholds!$B$2,1, IF(RFM_Customers[NetSpending]&lt;=RFM_Thresholds!$C$2,2,IF(RFM_Customers[NetSpending]&lt;=RFM_Thresholds!$D$2,3,IF(RFM_Customers[NetSpending]&lt;=RFM_Thresholds!$E$2,4,5))))</f>
        <v>5</v>
      </c>
      <c r="K2002">
        <f t="shared" si="31"/>
        <v>10</v>
      </c>
    </row>
    <row r="2003" spans="1:11" x14ac:dyDescent="0.25">
      <c r="A2003">
        <v>18187</v>
      </c>
      <c r="B2003">
        <v>724.89000000000033</v>
      </c>
      <c r="C2003">
        <v>42.7</v>
      </c>
      <c r="D2003">
        <v>682.19</v>
      </c>
      <c r="E2003">
        <v>1</v>
      </c>
      <c r="F2003" s="1">
        <v>40255</v>
      </c>
      <c r="G2003">
        <v>632</v>
      </c>
      <c r="H2003">
        <f>IF(RFM_Customers[Recency]&lt;=RFM_Thresholds!$B$2,5, IF(RFM_Customers[Recency]&lt;=RFM_Thresholds!$C$2,4,IF(RFM_Customers[Recency]&lt;=RFM_Thresholds!$D$2,3,IF(RFM_Customers[Recency]&lt;=RFM_Thresholds!$E$2,2,1))))</f>
        <v>1</v>
      </c>
      <c r="I2003">
        <f>IF(RFM_Customers[Frequency]&lt;=RFM_Thresholds!$B$2,1, IF(RFM_Customers[Frequency]&lt;=RFM_Thresholds!$C$2,2,IF(RFM_Customers[Frequency]&lt;=RFM_Thresholds!$D$2,3,IF(RFM_Customers[Frequency]&lt;=RFM_Thresholds!$E$2,4,5))))</f>
        <v>1</v>
      </c>
      <c r="J2003">
        <f>IF(RFM_Customers[NetSpending]&lt;=RFM_Thresholds!$B$2,1, IF(RFM_Customers[NetSpending]&lt;=RFM_Thresholds!$C$2,2,IF(RFM_Customers[NetSpending]&lt;=RFM_Thresholds!$D$2,3,IF(RFM_Customers[NetSpending]&lt;=RFM_Thresholds!$E$2,4,5))))</f>
        <v>5</v>
      </c>
      <c r="K2003">
        <f t="shared" si="31"/>
        <v>7</v>
      </c>
    </row>
    <row r="2004" spans="1:11" x14ac:dyDescent="0.25">
      <c r="A2004">
        <v>14427</v>
      </c>
      <c r="B2004">
        <v>1263.5199999999998</v>
      </c>
      <c r="C2004">
        <v>0</v>
      </c>
      <c r="D2004">
        <v>1263.5199999999998</v>
      </c>
      <c r="E2004">
        <v>4</v>
      </c>
      <c r="F2004" s="1">
        <v>40836</v>
      </c>
      <c r="G2004">
        <v>51</v>
      </c>
      <c r="H2004">
        <f>IF(RFM_Customers[Recency]&lt;=RFM_Thresholds!$B$2,5, IF(RFM_Customers[Recency]&lt;=RFM_Thresholds!$C$2,4,IF(RFM_Customers[Recency]&lt;=RFM_Thresholds!$D$2,3,IF(RFM_Customers[Recency]&lt;=RFM_Thresholds!$E$2,2,1))))</f>
        <v>4</v>
      </c>
      <c r="I2004">
        <f>IF(RFM_Customers[Frequency]&lt;=RFM_Thresholds!$B$2,1, IF(RFM_Customers[Frequency]&lt;=RFM_Thresholds!$C$2,2,IF(RFM_Customers[Frequency]&lt;=RFM_Thresholds!$D$2,3,IF(RFM_Customers[Frequency]&lt;=RFM_Thresholds!$E$2,4,5))))</f>
        <v>1</v>
      </c>
      <c r="J2004">
        <f>IF(RFM_Customers[NetSpending]&lt;=RFM_Thresholds!$B$2,1, IF(RFM_Customers[NetSpending]&lt;=RFM_Thresholds!$C$2,2,IF(RFM_Customers[NetSpending]&lt;=RFM_Thresholds!$D$2,3,IF(RFM_Customers[NetSpending]&lt;=RFM_Thresholds!$E$2,4,5))))</f>
        <v>5</v>
      </c>
      <c r="K2004">
        <f t="shared" si="31"/>
        <v>10</v>
      </c>
    </row>
    <row r="2005" spans="1:11" x14ac:dyDescent="0.25">
      <c r="A2005">
        <v>16977</v>
      </c>
      <c r="B2005">
        <v>496.00000000000006</v>
      </c>
      <c r="C2005">
        <v>0</v>
      </c>
      <c r="D2005">
        <v>496.00000000000006</v>
      </c>
      <c r="E2005">
        <v>4</v>
      </c>
      <c r="F2005" s="1">
        <v>40491</v>
      </c>
      <c r="G2005">
        <v>396</v>
      </c>
      <c r="H2005">
        <f>IF(RFM_Customers[Recency]&lt;=RFM_Thresholds!$B$2,5, IF(RFM_Customers[Recency]&lt;=RFM_Thresholds!$C$2,4,IF(RFM_Customers[Recency]&lt;=RFM_Thresholds!$D$2,3,IF(RFM_Customers[Recency]&lt;=RFM_Thresholds!$E$2,2,1))))</f>
        <v>2</v>
      </c>
      <c r="I2005">
        <f>IF(RFM_Customers[Frequency]&lt;=RFM_Thresholds!$B$2,1, IF(RFM_Customers[Frequency]&lt;=RFM_Thresholds!$C$2,2,IF(RFM_Customers[Frequency]&lt;=RFM_Thresholds!$D$2,3,IF(RFM_Customers[Frequency]&lt;=RFM_Thresholds!$E$2,4,5))))</f>
        <v>1</v>
      </c>
      <c r="J2005">
        <f>IF(RFM_Customers[NetSpending]&lt;=RFM_Thresholds!$B$2,1, IF(RFM_Customers[NetSpending]&lt;=RFM_Thresholds!$C$2,2,IF(RFM_Customers[NetSpending]&lt;=RFM_Thresholds!$D$2,3,IF(RFM_Customers[NetSpending]&lt;=RFM_Thresholds!$E$2,4,5))))</f>
        <v>5</v>
      </c>
      <c r="K2005">
        <f t="shared" si="31"/>
        <v>8</v>
      </c>
    </row>
    <row r="2006" spans="1:11" x14ac:dyDescent="0.25">
      <c r="A2006">
        <v>15819</v>
      </c>
      <c r="B2006">
        <v>3934.7900000000004</v>
      </c>
      <c r="C2006">
        <v>23.509999999999998</v>
      </c>
      <c r="D2006">
        <v>3911.2800000000007</v>
      </c>
      <c r="E2006">
        <v>10</v>
      </c>
      <c r="F2006" s="1">
        <v>40837</v>
      </c>
      <c r="G2006">
        <v>50</v>
      </c>
      <c r="H2006">
        <f>IF(RFM_Customers[Recency]&lt;=RFM_Thresholds!$B$2,5, IF(RFM_Customers[Recency]&lt;=RFM_Thresholds!$C$2,4,IF(RFM_Customers[Recency]&lt;=RFM_Thresholds!$D$2,3,IF(RFM_Customers[Recency]&lt;=RFM_Thresholds!$E$2,2,1))))</f>
        <v>4</v>
      </c>
      <c r="I2006">
        <f>IF(RFM_Customers[Frequency]&lt;=RFM_Thresholds!$B$2,1, IF(RFM_Customers[Frequency]&lt;=RFM_Thresholds!$C$2,2,IF(RFM_Customers[Frequency]&lt;=RFM_Thresholds!$D$2,3,IF(RFM_Customers[Frequency]&lt;=RFM_Thresholds!$E$2,4,5))))</f>
        <v>1</v>
      </c>
      <c r="J2006">
        <f>IF(RFM_Customers[NetSpending]&lt;=RFM_Thresholds!$B$2,1, IF(RFM_Customers[NetSpending]&lt;=RFM_Thresholds!$C$2,2,IF(RFM_Customers[NetSpending]&lt;=RFM_Thresholds!$D$2,3,IF(RFM_Customers[NetSpending]&lt;=RFM_Thresholds!$E$2,4,5))))</f>
        <v>5</v>
      </c>
      <c r="K2006">
        <f t="shared" si="31"/>
        <v>10</v>
      </c>
    </row>
    <row r="2007" spans="1:11" x14ac:dyDescent="0.25">
      <c r="A2007">
        <v>14651</v>
      </c>
      <c r="B2007">
        <v>2025.5200000000013</v>
      </c>
      <c r="C2007">
        <v>0</v>
      </c>
      <c r="D2007">
        <v>2025.5200000000013</v>
      </c>
      <c r="E2007">
        <v>9</v>
      </c>
      <c r="F2007" s="1">
        <v>40819</v>
      </c>
      <c r="G2007">
        <v>68</v>
      </c>
      <c r="H2007">
        <f>IF(RFM_Customers[Recency]&lt;=RFM_Thresholds!$B$2,5, IF(RFM_Customers[Recency]&lt;=RFM_Thresholds!$C$2,4,IF(RFM_Customers[Recency]&lt;=RFM_Thresholds!$D$2,3,IF(RFM_Customers[Recency]&lt;=RFM_Thresholds!$E$2,2,1))))</f>
        <v>3</v>
      </c>
      <c r="I2007">
        <f>IF(RFM_Customers[Frequency]&lt;=RFM_Thresholds!$B$2,1, IF(RFM_Customers[Frequency]&lt;=RFM_Thresholds!$C$2,2,IF(RFM_Customers[Frequency]&lt;=RFM_Thresholds!$D$2,3,IF(RFM_Customers[Frequency]&lt;=RFM_Thresholds!$E$2,4,5))))</f>
        <v>1</v>
      </c>
      <c r="J2007">
        <f>IF(RFM_Customers[NetSpending]&lt;=RFM_Thresholds!$B$2,1, IF(RFM_Customers[NetSpending]&lt;=RFM_Thresholds!$C$2,2,IF(RFM_Customers[NetSpending]&lt;=RFM_Thresholds!$D$2,3,IF(RFM_Customers[NetSpending]&lt;=RFM_Thresholds!$E$2,4,5))))</f>
        <v>5</v>
      </c>
      <c r="K2007">
        <f t="shared" si="31"/>
        <v>9</v>
      </c>
    </row>
    <row r="2008" spans="1:11" x14ac:dyDescent="0.25">
      <c r="A2008">
        <v>15918</v>
      </c>
      <c r="B2008">
        <v>582.87999999999988</v>
      </c>
      <c r="C2008">
        <v>0</v>
      </c>
      <c r="D2008">
        <v>582.87999999999988</v>
      </c>
      <c r="E2008">
        <v>3</v>
      </c>
      <c r="F2008" s="1">
        <v>40696</v>
      </c>
      <c r="G2008">
        <v>191</v>
      </c>
      <c r="H2008">
        <f>IF(RFM_Customers[Recency]&lt;=RFM_Thresholds!$B$2,5, IF(RFM_Customers[Recency]&lt;=RFM_Thresholds!$C$2,4,IF(RFM_Customers[Recency]&lt;=RFM_Thresholds!$D$2,3,IF(RFM_Customers[Recency]&lt;=RFM_Thresholds!$E$2,2,1))))</f>
        <v>2</v>
      </c>
      <c r="I2008">
        <f>IF(RFM_Customers[Frequency]&lt;=RFM_Thresholds!$B$2,1, IF(RFM_Customers[Frequency]&lt;=RFM_Thresholds!$C$2,2,IF(RFM_Customers[Frequency]&lt;=RFM_Thresholds!$D$2,3,IF(RFM_Customers[Frequency]&lt;=RFM_Thresholds!$E$2,4,5))))</f>
        <v>1</v>
      </c>
      <c r="J2008">
        <f>IF(RFM_Customers[NetSpending]&lt;=RFM_Thresholds!$B$2,1, IF(RFM_Customers[NetSpending]&lt;=RFM_Thresholds!$C$2,2,IF(RFM_Customers[NetSpending]&lt;=RFM_Thresholds!$D$2,3,IF(RFM_Customers[NetSpending]&lt;=RFM_Thresholds!$E$2,4,5))))</f>
        <v>5</v>
      </c>
      <c r="K2008">
        <f t="shared" si="31"/>
        <v>8</v>
      </c>
    </row>
    <row r="2009" spans="1:11" x14ac:dyDescent="0.25">
      <c r="A2009">
        <v>14400</v>
      </c>
      <c r="B2009">
        <v>1732.4699999999998</v>
      </c>
      <c r="C2009">
        <v>29.47</v>
      </c>
      <c r="D2009">
        <v>1702.9999999999998</v>
      </c>
      <c r="E2009">
        <v>3</v>
      </c>
      <c r="F2009" s="1">
        <v>40737</v>
      </c>
      <c r="G2009">
        <v>150</v>
      </c>
      <c r="H2009">
        <f>IF(RFM_Customers[Recency]&lt;=RFM_Thresholds!$B$2,5, IF(RFM_Customers[Recency]&lt;=RFM_Thresholds!$C$2,4,IF(RFM_Customers[Recency]&lt;=RFM_Thresholds!$D$2,3,IF(RFM_Customers[Recency]&lt;=RFM_Thresholds!$E$2,2,1))))</f>
        <v>3</v>
      </c>
      <c r="I2009">
        <f>IF(RFM_Customers[Frequency]&lt;=RFM_Thresholds!$B$2,1, IF(RFM_Customers[Frequency]&lt;=RFM_Thresholds!$C$2,2,IF(RFM_Customers[Frequency]&lt;=RFM_Thresholds!$D$2,3,IF(RFM_Customers[Frequency]&lt;=RFM_Thresholds!$E$2,4,5))))</f>
        <v>1</v>
      </c>
      <c r="J2009">
        <f>IF(RFM_Customers[NetSpending]&lt;=RFM_Thresholds!$B$2,1, IF(RFM_Customers[NetSpending]&lt;=RFM_Thresholds!$C$2,2,IF(RFM_Customers[NetSpending]&lt;=RFM_Thresholds!$D$2,3,IF(RFM_Customers[NetSpending]&lt;=RFM_Thresholds!$E$2,4,5))))</f>
        <v>5</v>
      </c>
      <c r="K2009">
        <f t="shared" si="31"/>
        <v>9</v>
      </c>
    </row>
    <row r="2010" spans="1:11" x14ac:dyDescent="0.25">
      <c r="A2010">
        <v>13057</v>
      </c>
      <c r="B2010">
        <v>709.59</v>
      </c>
      <c r="C2010">
        <v>181.34999999999997</v>
      </c>
      <c r="D2010">
        <v>528.24</v>
      </c>
      <c r="E2010">
        <v>3</v>
      </c>
      <c r="F2010" s="1">
        <v>40356</v>
      </c>
      <c r="G2010">
        <v>531</v>
      </c>
      <c r="H2010">
        <f>IF(RFM_Customers[Recency]&lt;=RFM_Thresholds!$B$2,5, IF(RFM_Customers[Recency]&lt;=RFM_Thresholds!$C$2,4,IF(RFM_Customers[Recency]&lt;=RFM_Thresholds!$D$2,3,IF(RFM_Customers[Recency]&lt;=RFM_Thresholds!$E$2,2,1))))</f>
        <v>1</v>
      </c>
      <c r="I2010">
        <f>IF(RFM_Customers[Frequency]&lt;=RFM_Thresholds!$B$2,1, IF(RFM_Customers[Frequency]&lt;=RFM_Thresholds!$C$2,2,IF(RFM_Customers[Frequency]&lt;=RFM_Thresholds!$D$2,3,IF(RFM_Customers[Frequency]&lt;=RFM_Thresholds!$E$2,4,5))))</f>
        <v>1</v>
      </c>
      <c r="J2010">
        <f>IF(RFM_Customers[NetSpending]&lt;=RFM_Thresholds!$B$2,1, IF(RFM_Customers[NetSpending]&lt;=RFM_Thresholds!$C$2,2,IF(RFM_Customers[NetSpending]&lt;=RFM_Thresholds!$D$2,3,IF(RFM_Customers[NetSpending]&lt;=RFM_Thresholds!$E$2,4,5))))</f>
        <v>5</v>
      </c>
      <c r="K2010">
        <f t="shared" si="31"/>
        <v>7</v>
      </c>
    </row>
    <row r="2011" spans="1:11" x14ac:dyDescent="0.25">
      <c r="A2011">
        <v>16385</v>
      </c>
      <c r="B2011">
        <v>881.34999999999968</v>
      </c>
      <c r="C2011">
        <v>0</v>
      </c>
      <c r="D2011">
        <v>881.34999999999968</v>
      </c>
      <c r="E2011">
        <v>5</v>
      </c>
      <c r="F2011" s="1">
        <v>40826</v>
      </c>
      <c r="G2011">
        <v>61</v>
      </c>
      <c r="H2011">
        <f>IF(RFM_Customers[Recency]&lt;=RFM_Thresholds!$B$2,5, IF(RFM_Customers[Recency]&lt;=RFM_Thresholds!$C$2,4,IF(RFM_Customers[Recency]&lt;=RFM_Thresholds!$D$2,3,IF(RFM_Customers[Recency]&lt;=RFM_Thresholds!$E$2,2,1))))</f>
        <v>3</v>
      </c>
      <c r="I2011">
        <f>IF(RFM_Customers[Frequency]&lt;=RFM_Thresholds!$B$2,1, IF(RFM_Customers[Frequency]&lt;=RFM_Thresholds!$C$2,2,IF(RFM_Customers[Frequency]&lt;=RFM_Thresholds!$D$2,3,IF(RFM_Customers[Frequency]&lt;=RFM_Thresholds!$E$2,4,5))))</f>
        <v>1</v>
      </c>
      <c r="J2011">
        <f>IF(RFM_Customers[NetSpending]&lt;=RFM_Thresholds!$B$2,1, IF(RFM_Customers[NetSpending]&lt;=RFM_Thresholds!$C$2,2,IF(RFM_Customers[NetSpending]&lt;=RFM_Thresholds!$D$2,3,IF(RFM_Customers[NetSpending]&lt;=RFM_Thresholds!$E$2,4,5))))</f>
        <v>5</v>
      </c>
      <c r="K2011">
        <f t="shared" si="31"/>
        <v>9</v>
      </c>
    </row>
    <row r="2012" spans="1:11" x14ac:dyDescent="0.25">
      <c r="A2012">
        <v>13243</v>
      </c>
      <c r="B2012">
        <v>1220.3799999999994</v>
      </c>
      <c r="C2012">
        <v>0</v>
      </c>
      <c r="D2012">
        <v>1220.3799999999994</v>
      </c>
      <c r="E2012">
        <v>5</v>
      </c>
      <c r="F2012" s="1">
        <v>40683</v>
      </c>
      <c r="G2012">
        <v>204</v>
      </c>
      <c r="H2012">
        <f>IF(RFM_Customers[Recency]&lt;=RFM_Thresholds!$B$2,5, IF(RFM_Customers[Recency]&lt;=RFM_Thresholds!$C$2,4,IF(RFM_Customers[Recency]&lt;=RFM_Thresholds!$D$2,3,IF(RFM_Customers[Recency]&lt;=RFM_Thresholds!$E$2,2,1))))</f>
        <v>2</v>
      </c>
      <c r="I2012">
        <f>IF(RFM_Customers[Frequency]&lt;=RFM_Thresholds!$B$2,1, IF(RFM_Customers[Frequency]&lt;=RFM_Thresholds!$C$2,2,IF(RFM_Customers[Frequency]&lt;=RFM_Thresholds!$D$2,3,IF(RFM_Customers[Frequency]&lt;=RFM_Thresholds!$E$2,4,5))))</f>
        <v>1</v>
      </c>
      <c r="J2012">
        <f>IF(RFM_Customers[NetSpending]&lt;=RFM_Thresholds!$B$2,1, IF(RFM_Customers[NetSpending]&lt;=RFM_Thresholds!$C$2,2,IF(RFM_Customers[NetSpending]&lt;=RFM_Thresholds!$D$2,3,IF(RFM_Customers[NetSpending]&lt;=RFM_Thresholds!$E$2,4,5))))</f>
        <v>5</v>
      </c>
      <c r="K2012">
        <f t="shared" si="31"/>
        <v>8</v>
      </c>
    </row>
    <row r="2013" spans="1:11" x14ac:dyDescent="0.25">
      <c r="A2013">
        <v>15496</v>
      </c>
      <c r="B2013">
        <v>146.13999999999999</v>
      </c>
      <c r="C2013">
        <v>0</v>
      </c>
      <c r="D2013">
        <v>146.13999999999999</v>
      </c>
      <c r="E2013">
        <v>1</v>
      </c>
      <c r="F2013" s="1">
        <v>40255</v>
      </c>
      <c r="G2013">
        <v>632</v>
      </c>
      <c r="H2013">
        <f>IF(RFM_Customers[Recency]&lt;=RFM_Thresholds!$B$2,5, IF(RFM_Customers[Recency]&lt;=RFM_Thresholds!$C$2,4,IF(RFM_Customers[Recency]&lt;=RFM_Thresholds!$D$2,3,IF(RFM_Customers[Recency]&lt;=RFM_Thresholds!$E$2,2,1))))</f>
        <v>1</v>
      </c>
      <c r="I2013">
        <f>IF(RFM_Customers[Frequency]&lt;=RFM_Thresholds!$B$2,1, IF(RFM_Customers[Frequency]&lt;=RFM_Thresholds!$C$2,2,IF(RFM_Customers[Frequency]&lt;=RFM_Thresholds!$D$2,3,IF(RFM_Customers[Frequency]&lt;=RFM_Thresholds!$E$2,4,5))))</f>
        <v>1</v>
      </c>
      <c r="J2013">
        <f>IF(RFM_Customers[NetSpending]&lt;=RFM_Thresholds!$B$2,1, IF(RFM_Customers[NetSpending]&lt;=RFM_Thresholds!$C$2,2,IF(RFM_Customers[NetSpending]&lt;=RFM_Thresholds!$D$2,3,IF(RFM_Customers[NetSpending]&lt;=RFM_Thresholds!$E$2,4,5))))</f>
        <v>3</v>
      </c>
      <c r="K2013">
        <f t="shared" si="31"/>
        <v>5</v>
      </c>
    </row>
    <row r="2014" spans="1:11" x14ac:dyDescent="0.25">
      <c r="A2014">
        <v>16303</v>
      </c>
      <c r="B2014">
        <v>7928.2699999999977</v>
      </c>
      <c r="C2014">
        <v>104.55000000000001</v>
      </c>
      <c r="D2014">
        <v>7823.7199999999984</v>
      </c>
      <c r="E2014">
        <v>7</v>
      </c>
      <c r="F2014" s="1">
        <v>40861</v>
      </c>
      <c r="G2014">
        <v>26</v>
      </c>
      <c r="H2014">
        <f>IF(RFM_Customers[Recency]&lt;=RFM_Thresholds!$B$2,5, IF(RFM_Customers[Recency]&lt;=RFM_Thresholds!$C$2,4,IF(RFM_Customers[Recency]&lt;=RFM_Thresholds!$D$2,3,IF(RFM_Customers[Recency]&lt;=RFM_Thresholds!$E$2,2,1))))</f>
        <v>4</v>
      </c>
      <c r="I2014">
        <f>IF(RFM_Customers[Frequency]&lt;=RFM_Thresholds!$B$2,1, IF(RFM_Customers[Frequency]&lt;=RFM_Thresholds!$C$2,2,IF(RFM_Customers[Frequency]&lt;=RFM_Thresholds!$D$2,3,IF(RFM_Customers[Frequency]&lt;=RFM_Thresholds!$E$2,4,5))))</f>
        <v>1</v>
      </c>
      <c r="J2014">
        <f>IF(RFM_Customers[NetSpending]&lt;=RFM_Thresholds!$B$2,1, IF(RFM_Customers[NetSpending]&lt;=RFM_Thresholds!$C$2,2,IF(RFM_Customers[NetSpending]&lt;=RFM_Thresholds!$D$2,3,IF(RFM_Customers[NetSpending]&lt;=RFM_Thresholds!$E$2,4,5))))</f>
        <v>5</v>
      </c>
      <c r="K2014">
        <f t="shared" si="31"/>
        <v>10</v>
      </c>
    </row>
    <row r="2015" spans="1:11" x14ac:dyDescent="0.25">
      <c r="A2015">
        <v>16108</v>
      </c>
      <c r="B2015">
        <v>2235.9200000000014</v>
      </c>
      <c r="C2015">
        <v>63.99</v>
      </c>
      <c r="D2015">
        <v>2171.9300000000017</v>
      </c>
      <c r="E2015">
        <v>4</v>
      </c>
      <c r="F2015" s="1">
        <v>40802</v>
      </c>
      <c r="G2015">
        <v>85</v>
      </c>
      <c r="H2015">
        <f>IF(RFM_Customers[Recency]&lt;=RFM_Thresholds!$B$2,5, IF(RFM_Customers[Recency]&lt;=RFM_Thresholds!$C$2,4,IF(RFM_Customers[Recency]&lt;=RFM_Thresholds!$D$2,3,IF(RFM_Customers[Recency]&lt;=RFM_Thresholds!$E$2,2,1))))</f>
        <v>3</v>
      </c>
      <c r="I2015">
        <f>IF(RFM_Customers[Frequency]&lt;=RFM_Thresholds!$B$2,1, IF(RFM_Customers[Frequency]&lt;=RFM_Thresholds!$C$2,2,IF(RFM_Customers[Frequency]&lt;=RFM_Thresholds!$D$2,3,IF(RFM_Customers[Frequency]&lt;=RFM_Thresholds!$E$2,4,5))))</f>
        <v>1</v>
      </c>
      <c r="J2015">
        <f>IF(RFM_Customers[NetSpending]&lt;=RFM_Thresholds!$B$2,1, IF(RFM_Customers[NetSpending]&lt;=RFM_Thresholds!$C$2,2,IF(RFM_Customers[NetSpending]&lt;=RFM_Thresholds!$D$2,3,IF(RFM_Customers[NetSpending]&lt;=RFM_Thresholds!$E$2,4,5))))</f>
        <v>5</v>
      </c>
      <c r="K2015">
        <f t="shared" si="31"/>
        <v>9</v>
      </c>
    </row>
    <row r="2016" spans="1:11" x14ac:dyDescent="0.25">
      <c r="A2016">
        <v>17349</v>
      </c>
      <c r="B2016">
        <v>772.4100000000002</v>
      </c>
      <c r="C2016">
        <v>0</v>
      </c>
      <c r="D2016">
        <v>772.4100000000002</v>
      </c>
      <c r="E2016">
        <v>5</v>
      </c>
      <c r="F2016" s="1">
        <v>40707</v>
      </c>
      <c r="G2016">
        <v>180</v>
      </c>
      <c r="H2016">
        <f>IF(RFM_Customers[Recency]&lt;=RFM_Thresholds!$B$2,5, IF(RFM_Customers[Recency]&lt;=RFM_Thresholds!$C$2,4,IF(RFM_Customers[Recency]&lt;=RFM_Thresholds!$D$2,3,IF(RFM_Customers[Recency]&lt;=RFM_Thresholds!$E$2,2,1))))</f>
        <v>3</v>
      </c>
      <c r="I2016">
        <f>IF(RFM_Customers[Frequency]&lt;=RFM_Thresholds!$B$2,1, IF(RFM_Customers[Frequency]&lt;=RFM_Thresholds!$C$2,2,IF(RFM_Customers[Frequency]&lt;=RFM_Thresholds!$D$2,3,IF(RFM_Customers[Frequency]&lt;=RFM_Thresholds!$E$2,4,5))))</f>
        <v>1</v>
      </c>
      <c r="J2016">
        <f>IF(RFM_Customers[NetSpending]&lt;=RFM_Thresholds!$B$2,1, IF(RFM_Customers[NetSpending]&lt;=RFM_Thresholds!$C$2,2,IF(RFM_Customers[NetSpending]&lt;=RFM_Thresholds!$D$2,3,IF(RFM_Customers[NetSpending]&lt;=RFM_Thresholds!$E$2,4,5))))</f>
        <v>5</v>
      </c>
      <c r="K2016">
        <f t="shared" si="31"/>
        <v>9</v>
      </c>
    </row>
    <row r="2017" spans="1:11" x14ac:dyDescent="0.25">
      <c r="A2017">
        <v>13128</v>
      </c>
      <c r="B2017">
        <v>263.5</v>
      </c>
      <c r="C2017">
        <v>0</v>
      </c>
      <c r="D2017">
        <v>263.5</v>
      </c>
      <c r="E2017">
        <v>1</v>
      </c>
      <c r="F2017" s="1">
        <v>40255</v>
      </c>
      <c r="G2017">
        <v>632</v>
      </c>
      <c r="H2017">
        <f>IF(RFM_Customers[Recency]&lt;=RFM_Thresholds!$B$2,5, IF(RFM_Customers[Recency]&lt;=RFM_Thresholds!$C$2,4,IF(RFM_Customers[Recency]&lt;=RFM_Thresholds!$D$2,3,IF(RFM_Customers[Recency]&lt;=RFM_Thresholds!$E$2,2,1))))</f>
        <v>1</v>
      </c>
      <c r="I2017">
        <f>IF(RFM_Customers[Frequency]&lt;=RFM_Thresholds!$B$2,1, IF(RFM_Customers[Frequency]&lt;=RFM_Thresholds!$C$2,2,IF(RFM_Customers[Frequency]&lt;=RFM_Thresholds!$D$2,3,IF(RFM_Customers[Frequency]&lt;=RFM_Thresholds!$E$2,4,5))))</f>
        <v>1</v>
      </c>
      <c r="J2017">
        <f>IF(RFM_Customers[NetSpending]&lt;=RFM_Thresholds!$B$2,1, IF(RFM_Customers[NetSpending]&lt;=RFM_Thresholds!$C$2,2,IF(RFM_Customers[NetSpending]&lt;=RFM_Thresholds!$D$2,3,IF(RFM_Customers[NetSpending]&lt;=RFM_Thresholds!$E$2,4,5))))</f>
        <v>4</v>
      </c>
      <c r="K2017">
        <f t="shared" si="31"/>
        <v>6</v>
      </c>
    </row>
    <row r="2018" spans="1:11" x14ac:dyDescent="0.25">
      <c r="A2018">
        <v>18247</v>
      </c>
      <c r="B2018">
        <v>839.73000000000013</v>
      </c>
      <c r="C2018">
        <v>118.3</v>
      </c>
      <c r="D2018">
        <v>721.43</v>
      </c>
      <c r="E2018">
        <v>3</v>
      </c>
      <c r="F2018" s="1">
        <v>40472</v>
      </c>
      <c r="G2018">
        <v>415</v>
      </c>
      <c r="H2018">
        <f>IF(RFM_Customers[Recency]&lt;=RFM_Thresholds!$B$2,5, IF(RFM_Customers[Recency]&lt;=RFM_Thresholds!$C$2,4,IF(RFM_Customers[Recency]&lt;=RFM_Thresholds!$D$2,3,IF(RFM_Customers[Recency]&lt;=RFM_Thresholds!$E$2,2,1))))</f>
        <v>1</v>
      </c>
      <c r="I2018">
        <f>IF(RFM_Customers[Frequency]&lt;=RFM_Thresholds!$B$2,1, IF(RFM_Customers[Frequency]&lt;=RFM_Thresholds!$C$2,2,IF(RFM_Customers[Frequency]&lt;=RFM_Thresholds!$D$2,3,IF(RFM_Customers[Frequency]&lt;=RFM_Thresholds!$E$2,4,5))))</f>
        <v>1</v>
      </c>
      <c r="J2018">
        <f>IF(RFM_Customers[NetSpending]&lt;=RFM_Thresholds!$B$2,1, IF(RFM_Customers[NetSpending]&lt;=RFM_Thresholds!$C$2,2,IF(RFM_Customers[NetSpending]&lt;=RFM_Thresholds!$D$2,3,IF(RFM_Customers[NetSpending]&lt;=RFM_Thresholds!$E$2,4,5))))</f>
        <v>5</v>
      </c>
      <c r="K2018">
        <f t="shared" si="31"/>
        <v>7</v>
      </c>
    </row>
    <row r="2019" spans="1:11" x14ac:dyDescent="0.25">
      <c r="A2019">
        <v>16668</v>
      </c>
      <c r="B2019">
        <v>862.42000000000041</v>
      </c>
      <c r="C2019">
        <v>0</v>
      </c>
      <c r="D2019">
        <v>862.42000000000041</v>
      </c>
      <c r="E2019">
        <v>13</v>
      </c>
      <c r="F2019" s="1">
        <v>40871</v>
      </c>
      <c r="G2019">
        <v>16</v>
      </c>
      <c r="H2019">
        <f>IF(RFM_Customers[Recency]&lt;=RFM_Thresholds!$B$2,5, IF(RFM_Customers[Recency]&lt;=RFM_Thresholds!$C$2,4,IF(RFM_Customers[Recency]&lt;=RFM_Thresholds!$D$2,3,IF(RFM_Customers[Recency]&lt;=RFM_Thresholds!$E$2,2,1))))</f>
        <v>5</v>
      </c>
      <c r="I2019">
        <f>IF(RFM_Customers[Frequency]&lt;=RFM_Thresholds!$B$2,1, IF(RFM_Customers[Frequency]&lt;=RFM_Thresholds!$C$2,2,IF(RFM_Customers[Frequency]&lt;=RFM_Thresholds!$D$2,3,IF(RFM_Customers[Frequency]&lt;=RFM_Thresholds!$E$2,4,5))))</f>
        <v>1</v>
      </c>
      <c r="J2019">
        <f>IF(RFM_Customers[NetSpending]&lt;=RFM_Thresholds!$B$2,1, IF(RFM_Customers[NetSpending]&lt;=RFM_Thresholds!$C$2,2,IF(RFM_Customers[NetSpending]&lt;=RFM_Thresholds!$D$2,3,IF(RFM_Customers[NetSpending]&lt;=RFM_Thresholds!$E$2,4,5))))</f>
        <v>5</v>
      </c>
      <c r="K2019">
        <f t="shared" si="31"/>
        <v>11</v>
      </c>
    </row>
    <row r="2020" spans="1:11" x14ac:dyDescent="0.25">
      <c r="A2020">
        <v>16199</v>
      </c>
      <c r="B2020">
        <v>942.75</v>
      </c>
      <c r="C2020">
        <v>0</v>
      </c>
      <c r="D2020">
        <v>942.75</v>
      </c>
      <c r="E2020">
        <v>7</v>
      </c>
      <c r="F2020" s="1">
        <v>40494</v>
      </c>
      <c r="G2020">
        <v>393</v>
      </c>
      <c r="H2020">
        <f>IF(RFM_Customers[Recency]&lt;=RFM_Thresholds!$B$2,5, IF(RFM_Customers[Recency]&lt;=RFM_Thresholds!$C$2,4,IF(RFM_Customers[Recency]&lt;=RFM_Thresholds!$D$2,3,IF(RFM_Customers[Recency]&lt;=RFM_Thresholds!$E$2,2,1))))</f>
        <v>2</v>
      </c>
      <c r="I2020">
        <f>IF(RFM_Customers[Frequency]&lt;=RFM_Thresholds!$B$2,1, IF(RFM_Customers[Frequency]&lt;=RFM_Thresholds!$C$2,2,IF(RFM_Customers[Frequency]&lt;=RFM_Thresholds!$D$2,3,IF(RFM_Customers[Frequency]&lt;=RFM_Thresholds!$E$2,4,5))))</f>
        <v>1</v>
      </c>
      <c r="J2020">
        <f>IF(RFM_Customers[NetSpending]&lt;=RFM_Thresholds!$B$2,1, IF(RFM_Customers[NetSpending]&lt;=RFM_Thresholds!$C$2,2,IF(RFM_Customers[NetSpending]&lt;=RFM_Thresholds!$D$2,3,IF(RFM_Customers[NetSpending]&lt;=RFM_Thresholds!$E$2,4,5))))</f>
        <v>5</v>
      </c>
      <c r="K2020">
        <f t="shared" si="31"/>
        <v>8</v>
      </c>
    </row>
    <row r="2021" spans="1:11" x14ac:dyDescent="0.25">
      <c r="A2021">
        <v>13230</v>
      </c>
      <c r="B2021">
        <v>6120.0099999999948</v>
      </c>
      <c r="C2021">
        <v>43.559999999999995</v>
      </c>
      <c r="D2021">
        <v>6076.4499999999944</v>
      </c>
      <c r="E2021">
        <v>30</v>
      </c>
      <c r="F2021" s="1">
        <v>40882</v>
      </c>
      <c r="G2021">
        <v>5</v>
      </c>
      <c r="H2021">
        <f>IF(RFM_Customers[Recency]&lt;=RFM_Thresholds!$B$2,5, IF(RFM_Customers[Recency]&lt;=RFM_Thresholds!$C$2,4,IF(RFM_Customers[Recency]&lt;=RFM_Thresholds!$D$2,3,IF(RFM_Customers[Recency]&lt;=RFM_Thresholds!$E$2,2,1))))</f>
        <v>5</v>
      </c>
      <c r="I2021">
        <f>IF(RFM_Customers[Frequency]&lt;=RFM_Thresholds!$B$2,1, IF(RFM_Customers[Frequency]&lt;=RFM_Thresholds!$C$2,2,IF(RFM_Customers[Frequency]&lt;=RFM_Thresholds!$D$2,3,IF(RFM_Customers[Frequency]&lt;=RFM_Thresholds!$E$2,4,5))))</f>
        <v>2</v>
      </c>
      <c r="J2021">
        <f>IF(RFM_Customers[NetSpending]&lt;=RFM_Thresholds!$B$2,1, IF(RFM_Customers[NetSpending]&lt;=RFM_Thresholds!$C$2,2,IF(RFM_Customers[NetSpending]&lt;=RFM_Thresholds!$D$2,3,IF(RFM_Customers[NetSpending]&lt;=RFM_Thresholds!$E$2,4,5))))</f>
        <v>5</v>
      </c>
      <c r="K2021">
        <f t="shared" si="31"/>
        <v>12</v>
      </c>
    </row>
    <row r="2022" spans="1:11" x14ac:dyDescent="0.25">
      <c r="A2022">
        <v>13150</v>
      </c>
      <c r="B2022">
        <v>449.96999999999991</v>
      </c>
      <c r="C2022">
        <v>14.95</v>
      </c>
      <c r="D2022">
        <v>435.01999999999992</v>
      </c>
      <c r="E2022">
        <v>3</v>
      </c>
      <c r="F2022" s="1">
        <v>40402</v>
      </c>
      <c r="G2022">
        <v>485</v>
      </c>
      <c r="H2022">
        <f>IF(RFM_Customers[Recency]&lt;=RFM_Thresholds!$B$2,5, IF(RFM_Customers[Recency]&lt;=RFM_Thresholds!$C$2,4,IF(RFM_Customers[Recency]&lt;=RFM_Thresholds!$D$2,3,IF(RFM_Customers[Recency]&lt;=RFM_Thresholds!$E$2,2,1))))</f>
        <v>1</v>
      </c>
      <c r="I2022">
        <f>IF(RFM_Customers[Frequency]&lt;=RFM_Thresholds!$B$2,1, IF(RFM_Customers[Frequency]&lt;=RFM_Thresholds!$C$2,2,IF(RFM_Customers[Frequency]&lt;=RFM_Thresholds!$D$2,3,IF(RFM_Customers[Frequency]&lt;=RFM_Thresholds!$E$2,4,5))))</f>
        <v>1</v>
      </c>
      <c r="J2022">
        <f>IF(RFM_Customers[NetSpending]&lt;=RFM_Thresholds!$B$2,1, IF(RFM_Customers[NetSpending]&lt;=RFM_Thresholds!$C$2,2,IF(RFM_Customers[NetSpending]&lt;=RFM_Thresholds!$D$2,3,IF(RFM_Customers[NetSpending]&lt;=RFM_Thresholds!$E$2,4,5))))</f>
        <v>5</v>
      </c>
      <c r="K2022">
        <f t="shared" si="31"/>
        <v>7</v>
      </c>
    </row>
    <row r="2023" spans="1:11" x14ac:dyDescent="0.25">
      <c r="A2023">
        <v>17838</v>
      </c>
      <c r="B2023">
        <v>5604.6399999999967</v>
      </c>
      <c r="C2023">
        <v>470.15000000000009</v>
      </c>
      <c r="D2023">
        <v>5134.4899999999971</v>
      </c>
      <c r="E2023">
        <v>13</v>
      </c>
      <c r="F2023" s="1">
        <v>40860</v>
      </c>
      <c r="G2023">
        <v>27</v>
      </c>
      <c r="H2023">
        <f>IF(RFM_Customers[Recency]&lt;=RFM_Thresholds!$B$2,5, IF(RFM_Customers[Recency]&lt;=RFM_Thresholds!$C$2,4,IF(RFM_Customers[Recency]&lt;=RFM_Thresholds!$D$2,3,IF(RFM_Customers[Recency]&lt;=RFM_Thresholds!$E$2,2,1))))</f>
        <v>4</v>
      </c>
      <c r="I2023">
        <f>IF(RFM_Customers[Frequency]&lt;=RFM_Thresholds!$B$2,1, IF(RFM_Customers[Frequency]&lt;=RFM_Thresholds!$C$2,2,IF(RFM_Customers[Frequency]&lt;=RFM_Thresholds!$D$2,3,IF(RFM_Customers[Frequency]&lt;=RFM_Thresholds!$E$2,4,5))))</f>
        <v>1</v>
      </c>
      <c r="J2023">
        <f>IF(RFM_Customers[NetSpending]&lt;=RFM_Thresholds!$B$2,1, IF(RFM_Customers[NetSpending]&lt;=RFM_Thresholds!$C$2,2,IF(RFM_Customers[NetSpending]&lt;=RFM_Thresholds!$D$2,3,IF(RFM_Customers[NetSpending]&lt;=RFM_Thresholds!$E$2,4,5))))</f>
        <v>5</v>
      </c>
      <c r="K2023">
        <f t="shared" si="31"/>
        <v>10</v>
      </c>
    </row>
    <row r="2024" spans="1:11" x14ac:dyDescent="0.25">
      <c r="A2024">
        <v>17738</v>
      </c>
      <c r="B2024">
        <v>4183.5600000000022</v>
      </c>
      <c r="C2024">
        <v>38.200000000000003</v>
      </c>
      <c r="D2024">
        <v>4145.3600000000024</v>
      </c>
      <c r="E2024">
        <v>13</v>
      </c>
      <c r="F2024" s="1">
        <v>40867</v>
      </c>
      <c r="G2024">
        <v>20</v>
      </c>
      <c r="H2024">
        <f>IF(RFM_Customers[Recency]&lt;=RFM_Thresholds!$B$2,5, IF(RFM_Customers[Recency]&lt;=RFM_Thresholds!$C$2,4,IF(RFM_Customers[Recency]&lt;=RFM_Thresholds!$D$2,3,IF(RFM_Customers[Recency]&lt;=RFM_Thresholds!$E$2,2,1))))</f>
        <v>5</v>
      </c>
      <c r="I2024">
        <f>IF(RFM_Customers[Frequency]&lt;=RFM_Thresholds!$B$2,1, IF(RFM_Customers[Frequency]&lt;=RFM_Thresholds!$C$2,2,IF(RFM_Customers[Frequency]&lt;=RFM_Thresholds!$D$2,3,IF(RFM_Customers[Frequency]&lt;=RFM_Thresholds!$E$2,4,5))))</f>
        <v>1</v>
      </c>
      <c r="J2024">
        <f>IF(RFM_Customers[NetSpending]&lt;=RFM_Thresholds!$B$2,1, IF(RFM_Customers[NetSpending]&lt;=RFM_Thresholds!$C$2,2,IF(RFM_Customers[NetSpending]&lt;=RFM_Thresholds!$D$2,3,IF(RFM_Customers[NetSpending]&lt;=RFM_Thresholds!$E$2,4,5))))</f>
        <v>5</v>
      </c>
      <c r="K2024">
        <f t="shared" si="31"/>
        <v>11</v>
      </c>
    </row>
    <row r="2025" spans="1:11" x14ac:dyDescent="0.25">
      <c r="A2025">
        <v>16716</v>
      </c>
      <c r="B2025">
        <v>2149.6800000000003</v>
      </c>
      <c r="C2025">
        <v>581.4</v>
      </c>
      <c r="D2025">
        <v>1568.28</v>
      </c>
      <c r="E2025">
        <v>3</v>
      </c>
      <c r="F2025" s="1">
        <v>40620</v>
      </c>
      <c r="G2025">
        <v>267</v>
      </c>
      <c r="H2025">
        <f>IF(RFM_Customers[Recency]&lt;=RFM_Thresholds!$B$2,5, IF(RFM_Customers[Recency]&lt;=RFM_Thresholds!$C$2,4,IF(RFM_Customers[Recency]&lt;=RFM_Thresholds!$D$2,3,IF(RFM_Customers[Recency]&lt;=RFM_Thresholds!$E$2,2,1))))</f>
        <v>2</v>
      </c>
      <c r="I2025">
        <f>IF(RFM_Customers[Frequency]&lt;=RFM_Thresholds!$B$2,1, IF(RFM_Customers[Frequency]&lt;=RFM_Thresholds!$C$2,2,IF(RFM_Customers[Frequency]&lt;=RFM_Thresholds!$D$2,3,IF(RFM_Customers[Frequency]&lt;=RFM_Thresholds!$E$2,4,5))))</f>
        <v>1</v>
      </c>
      <c r="J2025">
        <f>IF(RFM_Customers[NetSpending]&lt;=RFM_Thresholds!$B$2,1, IF(RFM_Customers[NetSpending]&lt;=RFM_Thresholds!$C$2,2,IF(RFM_Customers[NetSpending]&lt;=RFM_Thresholds!$D$2,3,IF(RFM_Customers[NetSpending]&lt;=RFM_Thresholds!$E$2,4,5))))</f>
        <v>5</v>
      </c>
      <c r="K2025">
        <f t="shared" si="31"/>
        <v>8</v>
      </c>
    </row>
    <row r="2026" spans="1:11" x14ac:dyDescent="0.25">
      <c r="A2026">
        <v>16008</v>
      </c>
      <c r="B2026">
        <v>5339.1300000000047</v>
      </c>
      <c r="C2026">
        <v>0</v>
      </c>
      <c r="D2026">
        <v>5339.1300000000047</v>
      </c>
      <c r="E2026">
        <v>15</v>
      </c>
      <c r="F2026" s="1">
        <v>40863</v>
      </c>
      <c r="G2026">
        <v>24</v>
      </c>
      <c r="H2026">
        <f>IF(RFM_Customers[Recency]&lt;=RFM_Thresholds!$B$2,5, IF(RFM_Customers[Recency]&lt;=RFM_Thresholds!$C$2,4,IF(RFM_Customers[Recency]&lt;=RFM_Thresholds!$D$2,3,IF(RFM_Customers[Recency]&lt;=RFM_Thresholds!$E$2,2,1))))</f>
        <v>4</v>
      </c>
      <c r="I2026">
        <f>IF(RFM_Customers[Frequency]&lt;=RFM_Thresholds!$B$2,1, IF(RFM_Customers[Frequency]&lt;=RFM_Thresholds!$C$2,2,IF(RFM_Customers[Frequency]&lt;=RFM_Thresholds!$D$2,3,IF(RFM_Customers[Frequency]&lt;=RFM_Thresholds!$E$2,4,5))))</f>
        <v>1</v>
      </c>
      <c r="J2026">
        <f>IF(RFM_Customers[NetSpending]&lt;=RFM_Thresholds!$B$2,1, IF(RFM_Customers[NetSpending]&lt;=RFM_Thresholds!$C$2,2,IF(RFM_Customers[NetSpending]&lt;=RFM_Thresholds!$D$2,3,IF(RFM_Customers[NetSpending]&lt;=RFM_Thresholds!$E$2,4,5))))</f>
        <v>5</v>
      </c>
      <c r="K2026">
        <f t="shared" si="31"/>
        <v>10</v>
      </c>
    </row>
    <row r="2027" spans="1:11" x14ac:dyDescent="0.25">
      <c r="A2027">
        <v>15760</v>
      </c>
      <c r="B2027">
        <v>13916.34</v>
      </c>
      <c r="C2027">
        <v>19712.21</v>
      </c>
      <c r="D2027">
        <v>-5795.87</v>
      </c>
      <c r="E2027">
        <v>2</v>
      </c>
      <c r="F2027" s="1">
        <v>40256</v>
      </c>
      <c r="G2027">
        <v>631</v>
      </c>
      <c r="H2027">
        <f>IF(RFM_Customers[Recency]&lt;=RFM_Thresholds!$B$2,5, IF(RFM_Customers[Recency]&lt;=RFM_Thresholds!$C$2,4,IF(RFM_Customers[Recency]&lt;=RFM_Thresholds!$D$2,3,IF(RFM_Customers[Recency]&lt;=RFM_Thresholds!$E$2,2,1))))</f>
        <v>1</v>
      </c>
      <c r="I2027">
        <f>IF(RFM_Customers[Frequency]&lt;=RFM_Thresholds!$B$2,1, IF(RFM_Customers[Frequency]&lt;=RFM_Thresholds!$C$2,2,IF(RFM_Customers[Frequency]&lt;=RFM_Thresholds!$D$2,3,IF(RFM_Customers[Frequency]&lt;=RFM_Thresholds!$E$2,4,5))))</f>
        <v>1</v>
      </c>
      <c r="J2027">
        <f>IF(RFM_Customers[NetSpending]&lt;=RFM_Thresholds!$B$2,1, IF(RFM_Customers[NetSpending]&lt;=RFM_Thresholds!$C$2,2,IF(RFM_Customers[NetSpending]&lt;=RFM_Thresholds!$D$2,3,IF(RFM_Customers[NetSpending]&lt;=RFM_Thresholds!$E$2,4,5))))</f>
        <v>1</v>
      </c>
      <c r="K2027">
        <f t="shared" si="31"/>
        <v>3</v>
      </c>
    </row>
    <row r="2028" spans="1:11" x14ac:dyDescent="0.25">
      <c r="A2028">
        <v>14851</v>
      </c>
      <c r="B2028">
        <v>829.41000000000008</v>
      </c>
      <c r="C2028">
        <v>0</v>
      </c>
      <c r="D2028">
        <v>829.41000000000008</v>
      </c>
      <c r="E2028">
        <v>3</v>
      </c>
      <c r="F2028" s="1">
        <v>40863</v>
      </c>
      <c r="G2028">
        <v>24</v>
      </c>
      <c r="H2028">
        <f>IF(RFM_Customers[Recency]&lt;=RFM_Thresholds!$B$2,5, IF(RFM_Customers[Recency]&lt;=RFM_Thresholds!$C$2,4,IF(RFM_Customers[Recency]&lt;=RFM_Thresholds!$D$2,3,IF(RFM_Customers[Recency]&lt;=RFM_Thresholds!$E$2,2,1))))</f>
        <v>4</v>
      </c>
      <c r="I2028">
        <f>IF(RFM_Customers[Frequency]&lt;=RFM_Thresholds!$B$2,1, IF(RFM_Customers[Frequency]&lt;=RFM_Thresholds!$C$2,2,IF(RFM_Customers[Frequency]&lt;=RFM_Thresholds!$D$2,3,IF(RFM_Customers[Frequency]&lt;=RFM_Thresholds!$E$2,4,5))))</f>
        <v>1</v>
      </c>
      <c r="J2028">
        <f>IF(RFM_Customers[NetSpending]&lt;=RFM_Thresholds!$B$2,1, IF(RFM_Customers[NetSpending]&lt;=RFM_Thresholds!$C$2,2,IF(RFM_Customers[NetSpending]&lt;=RFM_Thresholds!$D$2,3,IF(RFM_Customers[NetSpending]&lt;=RFM_Thresholds!$E$2,4,5))))</f>
        <v>5</v>
      </c>
      <c r="K2028">
        <f t="shared" si="31"/>
        <v>10</v>
      </c>
    </row>
    <row r="2029" spans="1:11" x14ac:dyDescent="0.25">
      <c r="A2029">
        <v>16508</v>
      </c>
      <c r="B2029">
        <v>240.95</v>
      </c>
      <c r="C2029">
        <v>0</v>
      </c>
      <c r="D2029">
        <v>240.95</v>
      </c>
      <c r="E2029">
        <v>1</v>
      </c>
      <c r="F2029" s="1">
        <v>40256</v>
      </c>
      <c r="G2029">
        <v>631</v>
      </c>
      <c r="H2029">
        <f>IF(RFM_Customers[Recency]&lt;=RFM_Thresholds!$B$2,5, IF(RFM_Customers[Recency]&lt;=RFM_Thresholds!$C$2,4,IF(RFM_Customers[Recency]&lt;=RFM_Thresholds!$D$2,3,IF(RFM_Customers[Recency]&lt;=RFM_Thresholds!$E$2,2,1))))</f>
        <v>1</v>
      </c>
      <c r="I2029">
        <f>IF(RFM_Customers[Frequency]&lt;=RFM_Thresholds!$B$2,1, IF(RFM_Customers[Frequency]&lt;=RFM_Thresholds!$C$2,2,IF(RFM_Customers[Frequency]&lt;=RFM_Thresholds!$D$2,3,IF(RFM_Customers[Frequency]&lt;=RFM_Thresholds!$E$2,4,5))))</f>
        <v>1</v>
      </c>
      <c r="J2029">
        <f>IF(RFM_Customers[NetSpending]&lt;=RFM_Thresholds!$B$2,1, IF(RFM_Customers[NetSpending]&lt;=RFM_Thresholds!$C$2,2,IF(RFM_Customers[NetSpending]&lt;=RFM_Thresholds!$D$2,3,IF(RFM_Customers[NetSpending]&lt;=RFM_Thresholds!$E$2,4,5))))</f>
        <v>4</v>
      </c>
      <c r="K2029">
        <f t="shared" si="31"/>
        <v>6</v>
      </c>
    </row>
    <row r="2030" spans="1:11" x14ac:dyDescent="0.25">
      <c r="A2030">
        <v>17673</v>
      </c>
      <c r="B2030">
        <v>4173.880000000001</v>
      </c>
      <c r="C2030">
        <v>17.25</v>
      </c>
      <c r="D2030">
        <v>4156.63</v>
      </c>
      <c r="E2030">
        <v>13</v>
      </c>
      <c r="F2030" s="1">
        <v>40885</v>
      </c>
      <c r="G2030">
        <v>2</v>
      </c>
      <c r="H2030">
        <f>IF(RFM_Customers[Recency]&lt;=RFM_Thresholds!$B$2,5, IF(RFM_Customers[Recency]&lt;=RFM_Thresholds!$C$2,4,IF(RFM_Customers[Recency]&lt;=RFM_Thresholds!$D$2,3,IF(RFM_Customers[Recency]&lt;=RFM_Thresholds!$E$2,2,1))))</f>
        <v>5</v>
      </c>
      <c r="I2030">
        <f>IF(RFM_Customers[Frequency]&lt;=RFM_Thresholds!$B$2,1, IF(RFM_Customers[Frequency]&lt;=RFM_Thresholds!$C$2,2,IF(RFM_Customers[Frequency]&lt;=RFM_Thresholds!$D$2,3,IF(RFM_Customers[Frequency]&lt;=RFM_Thresholds!$E$2,4,5))))</f>
        <v>1</v>
      </c>
      <c r="J2030">
        <f>IF(RFM_Customers[NetSpending]&lt;=RFM_Thresholds!$B$2,1, IF(RFM_Customers[NetSpending]&lt;=RFM_Thresholds!$C$2,2,IF(RFM_Customers[NetSpending]&lt;=RFM_Thresholds!$D$2,3,IF(RFM_Customers[NetSpending]&lt;=RFM_Thresholds!$E$2,4,5))))</f>
        <v>5</v>
      </c>
      <c r="K2030">
        <f t="shared" si="31"/>
        <v>11</v>
      </c>
    </row>
    <row r="2031" spans="1:11" x14ac:dyDescent="0.25">
      <c r="A2031">
        <v>12418</v>
      </c>
      <c r="B2031">
        <v>2021.2000000000003</v>
      </c>
      <c r="C2031">
        <v>4.25</v>
      </c>
      <c r="D2031">
        <v>2016.9500000000003</v>
      </c>
      <c r="E2031">
        <v>4</v>
      </c>
      <c r="F2031" s="1">
        <v>40774</v>
      </c>
      <c r="G2031">
        <v>113</v>
      </c>
      <c r="H2031">
        <f>IF(RFM_Customers[Recency]&lt;=RFM_Thresholds!$B$2,5, IF(RFM_Customers[Recency]&lt;=RFM_Thresholds!$C$2,4,IF(RFM_Customers[Recency]&lt;=RFM_Thresholds!$D$2,3,IF(RFM_Customers[Recency]&lt;=RFM_Thresholds!$E$2,2,1))))</f>
        <v>3</v>
      </c>
      <c r="I2031">
        <f>IF(RFM_Customers[Frequency]&lt;=RFM_Thresholds!$B$2,1, IF(RFM_Customers[Frequency]&lt;=RFM_Thresholds!$C$2,2,IF(RFM_Customers[Frequency]&lt;=RFM_Thresholds!$D$2,3,IF(RFM_Customers[Frequency]&lt;=RFM_Thresholds!$E$2,4,5))))</f>
        <v>1</v>
      </c>
      <c r="J2031">
        <f>IF(RFM_Customers[NetSpending]&lt;=RFM_Thresholds!$B$2,1, IF(RFM_Customers[NetSpending]&lt;=RFM_Thresholds!$C$2,2,IF(RFM_Customers[NetSpending]&lt;=RFM_Thresholds!$D$2,3,IF(RFM_Customers[NetSpending]&lt;=RFM_Thresholds!$E$2,4,5))))</f>
        <v>5</v>
      </c>
      <c r="K2031">
        <f t="shared" si="31"/>
        <v>9</v>
      </c>
    </row>
    <row r="2032" spans="1:11" x14ac:dyDescent="0.25">
      <c r="A2032">
        <v>14832</v>
      </c>
      <c r="B2032">
        <v>322.69</v>
      </c>
      <c r="C2032">
        <v>597.31999999999994</v>
      </c>
      <c r="D2032">
        <v>-274.63</v>
      </c>
      <c r="E2032">
        <v>1</v>
      </c>
      <c r="F2032" s="1">
        <v>40256</v>
      </c>
      <c r="G2032">
        <v>631</v>
      </c>
      <c r="H2032">
        <f>IF(RFM_Customers[Recency]&lt;=RFM_Thresholds!$B$2,5, IF(RFM_Customers[Recency]&lt;=RFM_Thresholds!$C$2,4,IF(RFM_Customers[Recency]&lt;=RFM_Thresholds!$D$2,3,IF(RFM_Customers[Recency]&lt;=RFM_Thresholds!$E$2,2,1))))</f>
        <v>1</v>
      </c>
      <c r="I2032">
        <f>IF(RFM_Customers[Frequency]&lt;=RFM_Thresholds!$B$2,1, IF(RFM_Customers[Frequency]&lt;=RFM_Thresholds!$C$2,2,IF(RFM_Customers[Frequency]&lt;=RFM_Thresholds!$D$2,3,IF(RFM_Customers[Frequency]&lt;=RFM_Thresholds!$E$2,4,5))))</f>
        <v>1</v>
      </c>
      <c r="J2032">
        <f>IF(RFM_Customers[NetSpending]&lt;=RFM_Thresholds!$B$2,1, IF(RFM_Customers[NetSpending]&lt;=RFM_Thresholds!$C$2,2,IF(RFM_Customers[NetSpending]&lt;=RFM_Thresholds!$D$2,3,IF(RFM_Customers[NetSpending]&lt;=RFM_Thresholds!$E$2,4,5))))</f>
        <v>1</v>
      </c>
      <c r="K2032">
        <f t="shared" si="31"/>
        <v>3</v>
      </c>
    </row>
    <row r="2033" spans="1:11" x14ac:dyDescent="0.25">
      <c r="A2033">
        <v>14316</v>
      </c>
      <c r="B2033">
        <v>1370.3400000000004</v>
      </c>
      <c r="C2033">
        <v>15</v>
      </c>
      <c r="D2033">
        <v>1355.3400000000004</v>
      </c>
      <c r="E2033">
        <v>5</v>
      </c>
      <c r="F2033" s="1">
        <v>40464</v>
      </c>
      <c r="G2033">
        <v>423</v>
      </c>
      <c r="H2033">
        <f>IF(RFM_Customers[Recency]&lt;=RFM_Thresholds!$B$2,5, IF(RFM_Customers[Recency]&lt;=RFM_Thresholds!$C$2,4,IF(RFM_Customers[Recency]&lt;=RFM_Thresholds!$D$2,3,IF(RFM_Customers[Recency]&lt;=RFM_Thresholds!$E$2,2,1))))</f>
        <v>1</v>
      </c>
      <c r="I2033">
        <f>IF(RFM_Customers[Frequency]&lt;=RFM_Thresholds!$B$2,1, IF(RFM_Customers[Frequency]&lt;=RFM_Thresholds!$C$2,2,IF(RFM_Customers[Frequency]&lt;=RFM_Thresholds!$D$2,3,IF(RFM_Customers[Frequency]&lt;=RFM_Thresholds!$E$2,4,5))))</f>
        <v>1</v>
      </c>
      <c r="J2033">
        <f>IF(RFM_Customers[NetSpending]&lt;=RFM_Thresholds!$B$2,1, IF(RFM_Customers[NetSpending]&lt;=RFM_Thresholds!$C$2,2,IF(RFM_Customers[NetSpending]&lt;=RFM_Thresholds!$D$2,3,IF(RFM_Customers[NetSpending]&lt;=RFM_Thresholds!$E$2,4,5))))</f>
        <v>5</v>
      </c>
      <c r="K2033">
        <f t="shared" si="31"/>
        <v>7</v>
      </c>
    </row>
    <row r="2034" spans="1:11" x14ac:dyDescent="0.25">
      <c r="A2034">
        <v>12908</v>
      </c>
      <c r="B2034">
        <v>1776</v>
      </c>
      <c r="C2034">
        <v>504</v>
      </c>
      <c r="D2034">
        <v>1272</v>
      </c>
      <c r="E2034">
        <v>5</v>
      </c>
      <c r="F2034" s="1">
        <v>40710</v>
      </c>
      <c r="G2034">
        <v>177</v>
      </c>
      <c r="H2034">
        <f>IF(RFM_Customers[Recency]&lt;=RFM_Thresholds!$B$2,5, IF(RFM_Customers[Recency]&lt;=RFM_Thresholds!$C$2,4,IF(RFM_Customers[Recency]&lt;=RFM_Thresholds!$D$2,3,IF(RFM_Customers[Recency]&lt;=RFM_Thresholds!$E$2,2,1))))</f>
        <v>3</v>
      </c>
      <c r="I2034">
        <f>IF(RFM_Customers[Frequency]&lt;=RFM_Thresholds!$B$2,1, IF(RFM_Customers[Frequency]&lt;=RFM_Thresholds!$C$2,2,IF(RFM_Customers[Frequency]&lt;=RFM_Thresholds!$D$2,3,IF(RFM_Customers[Frequency]&lt;=RFM_Thresholds!$E$2,4,5))))</f>
        <v>1</v>
      </c>
      <c r="J2034">
        <f>IF(RFM_Customers[NetSpending]&lt;=RFM_Thresholds!$B$2,1, IF(RFM_Customers[NetSpending]&lt;=RFM_Thresholds!$C$2,2,IF(RFM_Customers[NetSpending]&lt;=RFM_Thresholds!$D$2,3,IF(RFM_Customers[NetSpending]&lt;=RFM_Thresholds!$E$2,4,5))))</f>
        <v>5</v>
      </c>
      <c r="K2034">
        <f t="shared" si="31"/>
        <v>9</v>
      </c>
    </row>
    <row r="2035" spans="1:11" x14ac:dyDescent="0.25">
      <c r="A2035">
        <v>15650</v>
      </c>
      <c r="B2035">
        <v>553.87999999999988</v>
      </c>
      <c r="C2035">
        <v>14.850000000000001</v>
      </c>
      <c r="D2035">
        <v>539.02999999999986</v>
      </c>
      <c r="E2035">
        <v>2</v>
      </c>
      <c r="F2035" s="1">
        <v>40365</v>
      </c>
      <c r="G2035">
        <v>522</v>
      </c>
      <c r="H2035">
        <f>IF(RFM_Customers[Recency]&lt;=RFM_Thresholds!$B$2,5, IF(RFM_Customers[Recency]&lt;=RFM_Thresholds!$C$2,4,IF(RFM_Customers[Recency]&lt;=RFM_Thresholds!$D$2,3,IF(RFM_Customers[Recency]&lt;=RFM_Thresholds!$E$2,2,1))))</f>
        <v>1</v>
      </c>
      <c r="I2035">
        <f>IF(RFM_Customers[Frequency]&lt;=RFM_Thresholds!$B$2,1, IF(RFM_Customers[Frequency]&lt;=RFM_Thresholds!$C$2,2,IF(RFM_Customers[Frequency]&lt;=RFM_Thresholds!$D$2,3,IF(RFM_Customers[Frequency]&lt;=RFM_Thresholds!$E$2,4,5))))</f>
        <v>1</v>
      </c>
      <c r="J2035">
        <f>IF(RFM_Customers[NetSpending]&lt;=RFM_Thresholds!$B$2,1, IF(RFM_Customers[NetSpending]&lt;=RFM_Thresholds!$C$2,2,IF(RFM_Customers[NetSpending]&lt;=RFM_Thresholds!$D$2,3,IF(RFM_Customers[NetSpending]&lt;=RFM_Thresholds!$E$2,4,5))))</f>
        <v>5</v>
      </c>
      <c r="K2035">
        <f t="shared" si="31"/>
        <v>7</v>
      </c>
    </row>
    <row r="2036" spans="1:11" x14ac:dyDescent="0.25">
      <c r="A2036">
        <v>18085</v>
      </c>
      <c r="B2036">
        <v>1341.8500000000006</v>
      </c>
      <c r="C2036">
        <v>0</v>
      </c>
      <c r="D2036">
        <v>1341.8500000000006</v>
      </c>
      <c r="E2036">
        <v>4</v>
      </c>
      <c r="F2036" s="1">
        <v>40556</v>
      </c>
      <c r="G2036">
        <v>331</v>
      </c>
      <c r="H2036">
        <f>IF(RFM_Customers[Recency]&lt;=RFM_Thresholds!$B$2,5, IF(RFM_Customers[Recency]&lt;=RFM_Thresholds!$C$2,4,IF(RFM_Customers[Recency]&lt;=RFM_Thresholds!$D$2,3,IF(RFM_Customers[Recency]&lt;=RFM_Thresholds!$E$2,2,1))))</f>
        <v>2</v>
      </c>
      <c r="I2036">
        <f>IF(RFM_Customers[Frequency]&lt;=RFM_Thresholds!$B$2,1, IF(RFM_Customers[Frequency]&lt;=RFM_Thresholds!$C$2,2,IF(RFM_Customers[Frequency]&lt;=RFM_Thresholds!$D$2,3,IF(RFM_Customers[Frequency]&lt;=RFM_Thresholds!$E$2,4,5))))</f>
        <v>1</v>
      </c>
      <c r="J2036">
        <f>IF(RFM_Customers[NetSpending]&lt;=RFM_Thresholds!$B$2,1, IF(RFM_Customers[NetSpending]&lt;=RFM_Thresholds!$C$2,2,IF(RFM_Customers[NetSpending]&lt;=RFM_Thresholds!$D$2,3,IF(RFM_Customers[NetSpending]&lt;=RFM_Thresholds!$E$2,4,5))))</f>
        <v>5</v>
      </c>
      <c r="K2036">
        <f t="shared" si="31"/>
        <v>8</v>
      </c>
    </row>
    <row r="2037" spans="1:11" x14ac:dyDescent="0.25">
      <c r="A2037">
        <v>17133</v>
      </c>
      <c r="B2037">
        <v>14622.330000000007</v>
      </c>
      <c r="C2037">
        <v>1650.2400000000002</v>
      </c>
      <c r="D2037">
        <v>12972.090000000006</v>
      </c>
      <c r="E2037">
        <v>12</v>
      </c>
      <c r="F2037" s="1">
        <v>40871</v>
      </c>
      <c r="G2037">
        <v>16</v>
      </c>
      <c r="H2037">
        <f>IF(RFM_Customers[Recency]&lt;=RFM_Thresholds!$B$2,5, IF(RFM_Customers[Recency]&lt;=RFM_Thresholds!$C$2,4,IF(RFM_Customers[Recency]&lt;=RFM_Thresholds!$D$2,3,IF(RFM_Customers[Recency]&lt;=RFM_Thresholds!$E$2,2,1))))</f>
        <v>5</v>
      </c>
      <c r="I2037">
        <f>IF(RFM_Customers[Frequency]&lt;=RFM_Thresholds!$B$2,1, IF(RFM_Customers[Frequency]&lt;=RFM_Thresholds!$C$2,2,IF(RFM_Customers[Frequency]&lt;=RFM_Thresholds!$D$2,3,IF(RFM_Customers[Frequency]&lt;=RFM_Thresholds!$E$2,4,5))))</f>
        <v>1</v>
      </c>
      <c r="J2037">
        <f>IF(RFM_Customers[NetSpending]&lt;=RFM_Thresholds!$B$2,1, IF(RFM_Customers[NetSpending]&lt;=RFM_Thresholds!$C$2,2,IF(RFM_Customers[NetSpending]&lt;=RFM_Thresholds!$D$2,3,IF(RFM_Customers[NetSpending]&lt;=RFM_Thresholds!$E$2,4,5))))</f>
        <v>5</v>
      </c>
      <c r="K2037">
        <f t="shared" si="31"/>
        <v>11</v>
      </c>
    </row>
    <row r="2038" spans="1:11" x14ac:dyDescent="0.25">
      <c r="A2038">
        <v>17472</v>
      </c>
      <c r="B2038">
        <v>922.35000000000036</v>
      </c>
      <c r="C2038">
        <v>0</v>
      </c>
      <c r="D2038">
        <v>922.35000000000036</v>
      </c>
      <c r="E2038">
        <v>4</v>
      </c>
      <c r="F2038" s="1">
        <v>40695</v>
      </c>
      <c r="G2038">
        <v>192</v>
      </c>
      <c r="H2038">
        <f>IF(RFM_Customers[Recency]&lt;=RFM_Thresholds!$B$2,5, IF(RFM_Customers[Recency]&lt;=RFM_Thresholds!$C$2,4,IF(RFM_Customers[Recency]&lt;=RFM_Thresholds!$D$2,3,IF(RFM_Customers[Recency]&lt;=RFM_Thresholds!$E$2,2,1))))</f>
        <v>2</v>
      </c>
      <c r="I2038">
        <f>IF(RFM_Customers[Frequency]&lt;=RFM_Thresholds!$B$2,1, IF(RFM_Customers[Frequency]&lt;=RFM_Thresholds!$C$2,2,IF(RFM_Customers[Frequency]&lt;=RFM_Thresholds!$D$2,3,IF(RFM_Customers[Frequency]&lt;=RFM_Thresholds!$E$2,4,5))))</f>
        <v>1</v>
      </c>
      <c r="J2038">
        <f>IF(RFM_Customers[NetSpending]&lt;=RFM_Thresholds!$B$2,1, IF(RFM_Customers[NetSpending]&lt;=RFM_Thresholds!$C$2,2,IF(RFM_Customers[NetSpending]&lt;=RFM_Thresholds!$D$2,3,IF(RFM_Customers[NetSpending]&lt;=RFM_Thresholds!$E$2,4,5))))</f>
        <v>5</v>
      </c>
      <c r="K2038">
        <f t="shared" si="31"/>
        <v>8</v>
      </c>
    </row>
    <row r="2039" spans="1:11" x14ac:dyDescent="0.25">
      <c r="A2039">
        <v>13466</v>
      </c>
      <c r="B2039">
        <v>1013.3499999999998</v>
      </c>
      <c r="C2039">
        <v>61.099999999999994</v>
      </c>
      <c r="D2039">
        <v>952.24999999999966</v>
      </c>
      <c r="E2039">
        <v>5</v>
      </c>
      <c r="F2039" s="1">
        <v>40702</v>
      </c>
      <c r="G2039">
        <v>185</v>
      </c>
      <c r="H2039">
        <f>IF(RFM_Customers[Recency]&lt;=RFM_Thresholds!$B$2,5, IF(RFM_Customers[Recency]&lt;=RFM_Thresholds!$C$2,4,IF(RFM_Customers[Recency]&lt;=RFM_Thresholds!$D$2,3,IF(RFM_Customers[Recency]&lt;=RFM_Thresholds!$E$2,2,1))))</f>
        <v>3</v>
      </c>
      <c r="I2039">
        <f>IF(RFM_Customers[Frequency]&lt;=RFM_Thresholds!$B$2,1, IF(RFM_Customers[Frequency]&lt;=RFM_Thresholds!$C$2,2,IF(RFM_Customers[Frequency]&lt;=RFM_Thresholds!$D$2,3,IF(RFM_Customers[Frequency]&lt;=RFM_Thresholds!$E$2,4,5))))</f>
        <v>1</v>
      </c>
      <c r="J2039">
        <f>IF(RFM_Customers[NetSpending]&lt;=RFM_Thresholds!$B$2,1, IF(RFM_Customers[NetSpending]&lt;=RFM_Thresholds!$C$2,2,IF(RFM_Customers[NetSpending]&lt;=RFM_Thresholds!$D$2,3,IF(RFM_Customers[NetSpending]&lt;=RFM_Thresholds!$E$2,4,5))))</f>
        <v>5</v>
      </c>
      <c r="K2039">
        <f t="shared" si="31"/>
        <v>9</v>
      </c>
    </row>
    <row r="2040" spans="1:11" x14ac:dyDescent="0.25">
      <c r="A2040">
        <v>17587</v>
      </c>
      <c r="B2040">
        <v>176.71</v>
      </c>
      <c r="C2040">
        <v>0</v>
      </c>
      <c r="D2040">
        <v>176.71</v>
      </c>
      <c r="E2040">
        <v>1</v>
      </c>
      <c r="F2040" s="1">
        <v>40258</v>
      </c>
      <c r="G2040">
        <v>629</v>
      </c>
      <c r="H2040">
        <f>IF(RFM_Customers[Recency]&lt;=RFM_Thresholds!$B$2,5, IF(RFM_Customers[Recency]&lt;=RFM_Thresholds!$C$2,4,IF(RFM_Customers[Recency]&lt;=RFM_Thresholds!$D$2,3,IF(RFM_Customers[Recency]&lt;=RFM_Thresholds!$E$2,2,1))))</f>
        <v>1</v>
      </c>
      <c r="I2040">
        <f>IF(RFM_Customers[Frequency]&lt;=RFM_Thresholds!$B$2,1, IF(RFM_Customers[Frequency]&lt;=RFM_Thresholds!$C$2,2,IF(RFM_Customers[Frequency]&lt;=RFM_Thresholds!$D$2,3,IF(RFM_Customers[Frequency]&lt;=RFM_Thresholds!$E$2,4,5))))</f>
        <v>1</v>
      </c>
      <c r="J2040">
        <f>IF(RFM_Customers[NetSpending]&lt;=RFM_Thresholds!$B$2,1, IF(RFM_Customers[NetSpending]&lt;=RFM_Thresholds!$C$2,2,IF(RFM_Customers[NetSpending]&lt;=RFM_Thresholds!$D$2,3,IF(RFM_Customers[NetSpending]&lt;=RFM_Thresholds!$E$2,4,5))))</f>
        <v>3</v>
      </c>
      <c r="K2040">
        <f t="shared" si="31"/>
        <v>5</v>
      </c>
    </row>
    <row r="2041" spans="1:11" x14ac:dyDescent="0.25">
      <c r="A2041">
        <v>17051</v>
      </c>
      <c r="B2041">
        <v>706.49000000000012</v>
      </c>
      <c r="C2041">
        <v>0</v>
      </c>
      <c r="D2041">
        <v>706.49000000000012</v>
      </c>
      <c r="E2041">
        <v>4</v>
      </c>
      <c r="F2041" s="1">
        <v>40692</v>
      </c>
      <c r="G2041">
        <v>195</v>
      </c>
      <c r="H2041">
        <f>IF(RFM_Customers[Recency]&lt;=RFM_Thresholds!$B$2,5, IF(RFM_Customers[Recency]&lt;=RFM_Thresholds!$C$2,4,IF(RFM_Customers[Recency]&lt;=RFM_Thresholds!$D$2,3,IF(RFM_Customers[Recency]&lt;=RFM_Thresholds!$E$2,2,1))))</f>
        <v>2</v>
      </c>
      <c r="I2041">
        <f>IF(RFM_Customers[Frequency]&lt;=RFM_Thresholds!$B$2,1, IF(RFM_Customers[Frequency]&lt;=RFM_Thresholds!$C$2,2,IF(RFM_Customers[Frequency]&lt;=RFM_Thresholds!$D$2,3,IF(RFM_Customers[Frequency]&lt;=RFM_Thresholds!$E$2,4,5))))</f>
        <v>1</v>
      </c>
      <c r="J2041">
        <f>IF(RFM_Customers[NetSpending]&lt;=RFM_Thresholds!$B$2,1, IF(RFM_Customers[NetSpending]&lt;=RFM_Thresholds!$C$2,2,IF(RFM_Customers[NetSpending]&lt;=RFM_Thresholds!$D$2,3,IF(RFM_Customers[NetSpending]&lt;=RFM_Thresholds!$E$2,4,5))))</f>
        <v>5</v>
      </c>
      <c r="K2041">
        <f t="shared" si="31"/>
        <v>8</v>
      </c>
    </row>
    <row r="2042" spans="1:11" x14ac:dyDescent="0.25">
      <c r="A2042">
        <v>16039</v>
      </c>
      <c r="B2042">
        <v>456.39999999999992</v>
      </c>
      <c r="C2042">
        <v>6.75</v>
      </c>
      <c r="D2042">
        <v>449.64999999999992</v>
      </c>
      <c r="E2042">
        <v>2</v>
      </c>
      <c r="F2042" s="1">
        <v>40463</v>
      </c>
      <c r="G2042">
        <v>424</v>
      </c>
      <c r="H2042">
        <f>IF(RFM_Customers[Recency]&lt;=RFM_Thresholds!$B$2,5, IF(RFM_Customers[Recency]&lt;=RFM_Thresholds!$C$2,4,IF(RFM_Customers[Recency]&lt;=RFM_Thresholds!$D$2,3,IF(RFM_Customers[Recency]&lt;=RFM_Thresholds!$E$2,2,1))))</f>
        <v>1</v>
      </c>
      <c r="I2042">
        <f>IF(RFM_Customers[Frequency]&lt;=RFM_Thresholds!$B$2,1, IF(RFM_Customers[Frequency]&lt;=RFM_Thresholds!$C$2,2,IF(RFM_Customers[Frequency]&lt;=RFM_Thresholds!$D$2,3,IF(RFM_Customers[Frequency]&lt;=RFM_Thresholds!$E$2,4,5))))</f>
        <v>1</v>
      </c>
      <c r="J2042">
        <f>IF(RFM_Customers[NetSpending]&lt;=RFM_Thresholds!$B$2,1, IF(RFM_Customers[NetSpending]&lt;=RFM_Thresholds!$C$2,2,IF(RFM_Customers[NetSpending]&lt;=RFM_Thresholds!$D$2,3,IF(RFM_Customers[NetSpending]&lt;=RFM_Thresholds!$E$2,4,5))))</f>
        <v>5</v>
      </c>
      <c r="K2042">
        <f t="shared" si="31"/>
        <v>7</v>
      </c>
    </row>
    <row r="2043" spans="1:11" x14ac:dyDescent="0.25">
      <c r="A2043">
        <v>16397</v>
      </c>
      <c r="B2043">
        <v>123.13</v>
      </c>
      <c r="C2043">
        <v>0</v>
      </c>
      <c r="D2043">
        <v>123.13</v>
      </c>
      <c r="E2043">
        <v>1</v>
      </c>
      <c r="F2043" s="1">
        <v>40258</v>
      </c>
      <c r="G2043">
        <v>629</v>
      </c>
      <c r="H2043">
        <f>IF(RFM_Customers[Recency]&lt;=RFM_Thresholds!$B$2,5, IF(RFM_Customers[Recency]&lt;=RFM_Thresholds!$C$2,4,IF(RFM_Customers[Recency]&lt;=RFM_Thresholds!$D$2,3,IF(RFM_Customers[Recency]&lt;=RFM_Thresholds!$E$2,2,1))))</f>
        <v>1</v>
      </c>
      <c r="I2043">
        <f>IF(RFM_Customers[Frequency]&lt;=RFM_Thresholds!$B$2,1, IF(RFM_Customers[Frequency]&lt;=RFM_Thresholds!$C$2,2,IF(RFM_Customers[Frequency]&lt;=RFM_Thresholds!$D$2,3,IF(RFM_Customers[Frequency]&lt;=RFM_Thresholds!$E$2,4,5))))</f>
        <v>1</v>
      </c>
      <c r="J2043">
        <f>IF(RFM_Customers[NetSpending]&lt;=RFM_Thresholds!$B$2,1, IF(RFM_Customers[NetSpending]&lt;=RFM_Thresholds!$C$2,2,IF(RFM_Customers[NetSpending]&lt;=RFM_Thresholds!$D$2,3,IF(RFM_Customers[NetSpending]&lt;=RFM_Thresholds!$E$2,4,5))))</f>
        <v>3</v>
      </c>
      <c r="K2043">
        <f t="shared" si="31"/>
        <v>5</v>
      </c>
    </row>
    <row r="2044" spans="1:11" x14ac:dyDescent="0.25">
      <c r="A2044">
        <v>12796</v>
      </c>
      <c r="B2044">
        <v>381</v>
      </c>
      <c r="C2044">
        <v>0</v>
      </c>
      <c r="D2044">
        <v>381</v>
      </c>
      <c r="E2044">
        <v>1</v>
      </c>
      <c r="F2044" s="1">
        <v>40258</v>
      </c>
      <c r="G2044">
        <v>629</v>
      </c>
      <c r="H2044">
        <f>IF(RFM_Customers[Recency]&lt;=RFM_Thresholds!$B$2,5, IF(RFM_Customers[Recency]&lt;=RFM_Thresholds!$C$2,4,IF(RFM_Customers[Recency]&lt;=RFM_Thresholds!$D$2,3,IF(RFM_Customers[Recency]&lt;=RFM_Thresholds!$E$2,2,1))))</f>
        <v>1</v>
      </c>
      <c r="I2044">
        <f>IF(RFM_Customers[Frequency]&lt;=RFM_Thresholds!$B$2,1, IF(RFM_Customers[Frequency]&lt;=RFM_Thresholds!$C$2,2,IF(RFM_Customers[Frequency]&lt;=RFM_Thresholds!$D$2,3,IF(RFM_Customers[Frequency]&lt;=RFM_Thresholds!$E$2,4,5))))</f>
        <v>1</v>
      </c>
      <c r="J2044">
        <f>IF(RFM_Customers[NetSpending]&lt;=RFM_Thresholds!$B$2,1, IF(RFM_Customers[NetSpending]&lt;=RFM_Thresholds!$C$2,2,IF(RFM_Customers[NetSpending]&lt;=RFM_Thresholds!$D$2,3,IF(RFM_Customers[NetSpending]&lt;=RFM_Thresholds!$E$2,4,5))))</f>
        <v>4</v>
      </c>
      <c r="K2044">
        <f t="shared" si="31"/>
        <v>6</v>
      </c>
    </row>
    <row r="2045" spans="1:11" x14ac:dyDescent="0.25">
      <c r="A2045">
        <v>18078</v>
      </c>
      <c r="B2045">
        <v>725.53000000000009</v>
      </c>
      <c r="C2045">
        <v>0</v>
      </c>
      <c r="D2045">
        <v>725.53000000000009</v>
      </c>
      <c r="E2045">
        <v>4</v>
      </c>
      <c r="F2045" s="1">
        <v>40669</v>
      </c>
      <c r="G2045">
        <v>218</v>
      </c>
      <c r="H2045">
        <f>IF(RFM_Customers[Recency]&lt;=RFM_Thresholds!$B$2,5, IF(RFM_Customers[Recency]&lt;=RFM_Thresholds!$C$2,4,IF(RFM_Customers[Recency]&lt;=RFM_Thresholds!$D$2,3,IF(RFM_Customers[Recency]&lt;=RFM_Thresholds!$E$2,2,1))))</f>
        <v>2</v>
      </c>
      <c r="I2045">
        <f>IF(RFM_Customers[Frequency]&lt;=RFM_Thresholds!$B$2,1, IF(RFM_Customers[Frequency]&lt;=RFM_Thresholds!$C$2,2,IF(RFM_Customers[Frequency]&lt;=RFM_Thresholds!$D$2,3,IF(RFM_Customers[Frequency]&lt;=RFM_Thresholds!$E$2,4,5))))</f>
        <v>1</v>
      </c>
      <c r="J2045">
        <f>IF(RFM_Customers[NetSpending]&lt;=RFM_Thresholds!$B$2,1, IF(RFM_Customers[NetSpending]&lt;=RFM_Thresholds!$C$2,2,IF(RFM_Customers[NetSpending]&lt;=RFM_Thresholds!$D$2,3,IF(RFM_Customers[NetSpending]&lt;=RFM_Thresholds!$E$2,4,5))))</f>
        <v>5</v>
      </c>
      <c r="K2045">
        <f t="shared" si="31"/>
        <v>8</v>
      </c>
    </row>
    <row r="2046" spans="1:11" x14ac:dyDescent="0.25">
      <c r="A2046">
        <v>12368</v>
      </c>
      <c r="B2046">
        <v>917.69999999999993</v>
      </c>
      <c r="C2046">
        <v>0</v>
      </c>
      <c r="D2046">
        <v>917.69999999999993</v>
      </c>
      <c r="E2046">
        <v>1</v>
      </c>
      <c r="F2046" s="1">
        <v>40258</v>
      </c>
      <c r="G2046">
        <v>629</v>
      </c>
      <c r="H2046">
        <f>IF(RFM_Customers[Recency]&lt;=RFM_Thresholds!$B$2,5, IF(RFM_Customers[Recency]&lt;=RFM_Thresholds!$C$2,4,IF(RFM_Customers[Recency]&lt;=RFM_Thresholds!$D$2,3,IF(RFM_Customers[Recency]&lt;=RFM_Thresholds!$E$2,2,1))))</f>
        <v>1</v>
      </c>
      <c r="I2046">
        <f>IF(RFM_Customers[Frequency]&lt;=RFM_Thresholds!$B$2,1, IF(RFM_Customers[Frequency]&lt;=RFM_Thresholds!$C$2,2,IF(RFM_Customers[Frequency]&lt;=RFM_Thresholds!$D$2,3,IF(RFM_Customers[Frequency]&lt;=RFM_Thresholds!$E$2,4,5))))</f>
        <v>1</v>
      </c>
      <c r="J2046">
        <f>IF(RFM_Customers[NetSpending]&lt;=RFM_Thresholds!$B$2,1, IF(RFM_Customers[NetSpending]&lt;=RFM_Thresholds!$C$2,2,IF(RFM_Customers[NetSpending]&lt;=RFM_Thresholds!$D$2,3,IF(RFM_Customers[NetSpending]&lt;=RFM_Thresholds!$E$2,4,5))))</f>
        <v>5</v>
      </c>
      <c r="K2046">
        <f t="shared" si="31"/>
        <v>7</v>
      </c>
    </row>
    <row r="2047" spans="1:11" x14ac:dyDescent="0.25">
      <c r="A2047">
        <v>13451</v>
      </c>
      <c r="B2047">
        <v>7090.0599999999913</v>
      </c>
      <c r="C2047">
        <v>70.949999999999989</v>
      </c>
      <c r="D2047">
        <v>7019.1099999999915</v>
      </c>
      <c r="E2047">
        <v>11</v>
      </c>
      <c r="F2047" s="1">
        <v>40860</v>
      </c>
      <c r="G2047">
        <v>27</v>
      </c>
      <c r="H2047">
        <f>IF(RFM_Customers[Recency]&lt;=RFM_Thresholds!$B$2,5, IF(RFM_Customers[Recency]&lt;=RFM_Thresholds!$C$2,4,IF(RFM_Customers[Recency]&lt;=RFM_Thresholds!$D$2,3,IF(RFM_Customers[Recency]&lt;=RFM_Thresholds!$E$2,2,1))))</f>
        <v>4</v>
      </c>
      <c r="I2047">
        <f>IF(RFM_Customers[Frequency]&lt;=RFM_Thresholds!$B$2,1, IF(RFM_Customers[Frequency]&lt;=RFM_Thresholds!$C$2,2,IF(RFM_Customers[Frequency]&lt;=RFM_Thresholds!$D$2,3,IF(RFM_Customers[Frequency]&lt;=RFM_Thresholds!$E$2,4,5))))</f>
        <v>1</v>
      </c>
      <c r="J2047">
        <f>IF(RFM_Customers[NetSpending]&lt;=RFM_Thresholds!$B$2,1, IF(RFM_Customers[NetSpending]&lt;=RFM_Thresholds!$C$2,2,IF(RFM_Customers[NetSpending]&lt;=RFM_Thresholds!$D$2,3,IF(RFM_Customers[NetSpending]&lt;=RFM_Thresholds!$E$2,4,5))))</f>
        <v>5</v>
      </c>
      <c r="K2047">
        <f t="shared" si="31"/>
        <v>10</v>
      </c>
    </row>
    <row r="2048" spans="1:11" x14ac:dyDescent="0.25">
      <c r="A2048">
        <v>12639</v>
      </c>
      <c r="B2048">
        <v>1312.37</v>
      </c>
      <c r="C2048">
        <v>0</v>
      </c>
      <c r="D2048">
        <v>1312.37</v>
      </c>
      <c r="E2048">
        <v>3</v>
      </c>
      <c r="F2048" s="1">
        <v>40648</v>
      </c>
      <c r="G2048">
        <v>239</v>
      </c>
      <c r="H2048">
        <f>IF(RFM_Customers[Recency]&lt;=RFM_Thresholds!$B$2,5, IF(RFM_Customers[Recency]&lt;=RFM_Thresholds!$C$2,4,IF(RFM_Customers[Recency]&lt;=RFM_Thresholds!$D$2,3,IF(RFM_Customers[Recency]&lt;=RFM_Thresholds!$E$2,2,1))))</f>
        <v>2</v>
      </c>
      <c r="I2048">
        <f>IF(RFM_Customers[Frequency]&lt;=RFM_Thresholds!$B$2,1, IF(RFM_Customers[Frequency]&lt;=RFM_Thresholds!$C$2,2,IF(RFM_Customers[Frequency]&lt;=RFM_Thresholds!$D$2,3,IF(RFM_Customers[Frequency]&lt;=RFM_Thresholds!$E$2,4,5))))</f>
        <v>1</v>
      </c>
      <c r="J2048">
        <f>IF(RFM_Customers[NetSpending]&lt;=RFM_Thresholds!$B$2,1, IF(RFM_Customers[NetSpending]&lt;=RFM_Thresholds!$C$2,2,IF(RFM_Customers[NetSpending]&lt;=RFM_Thresholds!$D$2,3,IF(RFM_Customers[NetSpending]&lt;=RFM_Thresholds!$E$2,4,5))))</f>
        <v>5</v>
      </c>
      <c r="K2048">
        <f t="shared" si="31"/>
        <v>8</v>
      </c>
    </row>
    <row r="2049" spans="1:11" x14ac:dyDescent="0.25">
      <c r="A2049">
        <v>14928</v>
      </c>
      <c r="B2049">
        <v>223.91</v>
      </c>
      <c r="C2049">
        <v>19.45</v>
      </c>
      <c r="D2049">
        <v>204.46</v>
      </c>
      <c r="E2049">
        <v>1</v>
      </c>
      <c r="F2049" s="1">
        <v>40259</v>
      </c>
      <c r="G2049">
        <v>628</v>
      </c>
      <c r="H2049">
        <f>IF(RFM_Customers[Recency]&lt;=RFM_Thresholds!$B$2,5, IF(RFM_Customers[Recency]&lt;=RFM_Thresholds!$C$2,4,IF(RFM_Customers[Recency]&lt;=RFM_Thresholds!$D$2,3,IF(RFM_Customers[Recency]&lt;=RFM_Thresholds!$E$2,2,1))))</f>
        <v>1</v>
      </c>
      <c r="I2049">
        <f>IF(RFM_Customers[Frequency]&lt;=RFM_Thresholds!$B$2,1, IF(RFM_Customers[Frequency]&lt;=RFM_Thresholds!$C$2,2,IF(RFM_Customers[Frequency]&lt;=RFM_Thresholds!$D$2,3,IF(RFM_Customers[Frequency]&lt;=RFM_Thresholds!$E$2,4,5))))</f>
        <v>1</v>
      </c>
      <c r="J2049">
        <f>IF(RFM_Customers[NetSpending]&lt;=RFM_Thresholds!$B$2,1, IF(RFM_Customers[NetSpending]&lt;=RFM_Thresholds!$C$2,2,IF(RFM_Customers[NetSpending]&lt;=RFM_Thresholds!$D$2,3,IF(RFM_Customers[NetSpending]&lt;=RFM_Thresholds!$E$2,4,5))))</f>
        <v>4</v>
      </c>
      <c r="K2049">
        <f t="shared" si="31"/>
        <v>6</v>
      </c>
    </row>
    <row r="2050" spans="1:11" x14ac:dyDescent="0.25">
      <c r="A2050">
        <v>17552</v>
      </c>
      <c r="B2050">
        <v>2786.7700000000009</v>
      </c>
      <c r="C2050">
        <v>46.09</v>
      </c>
      <c r="D2050">
        <v>2740.6800000000007</v>
      </c>
      <c r="E2050">
        <v>12</v>
      </c>
      <c r="F2050" s="1">
        <v>40826</v>
      </c>
      <c r="G2050">
        <v>61</v>
      </c>
      <c r="H2050">
        <f>IF(RFM_Customers[Recency]&lt;=RFM_Thresholds!$B$2,5, IF(RFM_Customers[Recency]&lt;=RFM_Thresholds!$C$2,4,IF(RFM_Customers[Recency]&lt;=RFM_Thresholds!$D$2,3,IF(RFM_Customers[Recency]&lt;=RFM_Thresholds!$E$2,2,1))))</f>
        <v>3</v>
      </c>
      <c r="I2050">
        <f>IF(RFM_Customers[Frequency]&lt;=RFM_Thresholds!$B$2,1, IF(RFM_Customers[Frequency]&lt;=RFM_Thresholds!$C$2,2,IF(RFM_Customers[Frequency]&lt;=RFM_Thresholds!$D$2,3,IF(RFM_Customers[Frequency]&lt;=RFM_Thresholds!$E$2,4,5))))</f>
        <v>1</v>
      </c>
      <c r="J2050">
        <f>IF(RFM_Customers[NetSpending]&lt;=RFM_Thresholds!$B$2,1, IF(RFM_Customers[NetSpending]&lt;=RFM_Thresholds!$C$2,2,IF(RFM_Customers[NetSpending]&lt;=RFM_Thresholds!$D$2,3,IF(RFM_Customers[NetSpending]&lt;=RFM_Thresholds!$E$2,4,5))))</f>
        <v>5</v>
      </c>
      <c r="K2050">
        <f t="shared" ref="K2050:K2113" si="32">H2050+I2050+J2050</f>
        <v>9</v>
      </c>
    </row>
    <row r="2051" spans="1:11" x14ac:dyDescent="0.25">
      <c r="A2051">
        <v>16132</v>
      </c>
      <c r="B2051">
        <v>664.20000000000016</v>
      </c>
      <c r="C2051">
        <v>0</v>
      </c>
      <c r="D2051">
        <v>664.20000000000016</v>
      </c>
      <c r="E2051">
        <v>2</v>
      </c>
      <c r="F2051" s="1">
        <v>40342</v>
      </c>
      <c r="G2051">
        <v>545</v>
      </c>
      <c r="H2051">
        <f>IF(RFM_Customers[Recency]&lt;=RFM_Thresholds!$B$2,5, IF(RFM_Customers[Recency]&lt;=RFM_Thresholds!$C$2,4,IF(RFM_Customers[Recency]&lt;=RFM_Thresholds!$D$2,3,IF(RFM_Customers[Recency]&lt;=RFM_Thresholds!$E$2,2,1))))</f>
        <v>1</v>
      </c>
      <c r="I2051">
        <f>IF(RFM_Customers[Frequency]&lt;=RFM_Thresholds!$B$2,1, IF(RFM_Customers[Frequency]&lt;=RFM_Thresholds!$C$2,2,IF(RFM_Customers[Frequency]&lt;=RFM_Thresholds!$D$2,3,IF(RFM_Customers[Frequency]&lt;=RFM_Thresholds!$E$2,4,5))))</f>
        <v>1</v>
      </c>
      <c r="J2051">
        <f>IF(RFM_Customers[NetSpending]&lt;=RFM_Thresholds!$B$2,1, IF(RFM_Customers[NetSpending]&lt;=RFM_Thresholds!$C$2,2,IF(RFM_Customers[NetSpending]&lt;=RFM_Thresholds!$D$2,3,IF(RFM_Customers[NetSpending]&lt;=RFM_Thresholds!$E$2,4,5))))</f>
        <v>5</v>
      </c>
      <c r="K2051">
        <f t="shared" si="32"/>
        <v>7</v>
      </c>
    </row>
    <row r="2052" spans="1:11" x14ac:dyDescent="0.25">
      <c r="A2052">
        <v>13151</v>
      </c>
      <c r="B2052">
        <v>2465.2100000000032</v>
      </c>
      <c r="C2052">
        <v>69.05</v>
      </c>
      <c r="D2052">
        <v>2396.160000000003</v>
      </c>
      <c r="E2052">
        <v>3</v>
      </c>
      <c r="F2052" s="1">
        <v>40591</v>
      </c>
      <c r="G2052">
        <v>296</v>
      </c>
      <c r="H2052">
        <f>IF(RFM_Customers[Recency]&lt;=RFM_Thresholds!$B$2,5, IF(RFM_Customers[Recency]&lt;=RFM_Thresholds!$C$2,4,IF(RFM_Customers[Recency]&lt;=RFM_Thresholds!$D$2,3,IF(RFM_Customers[Recency]&lt;=RFM_Thresholds!$E$2,2,1))))</f>
        <v>2</v>
      </c>
      <c r="I2052">
        <f>IF(RFM_Customers[Frequency]&lt;=RFM_Thresholds!$B$2,1, IF(RFM_Customers[Frequency]&lt;=RFM_Thresholds!$C$2,2,IF(RFM_Customers[Frequency]&lt;=RFM_Thresholds!$D$2,3,IF(RFM_Customers[Frequency]&lt;=RFM_Thresholds!$E$2,4,5))))</f>
        <v>1</v>
      </c>
      <c r="J2052">
        <f>IF(RFM_Customers[NetSpending]&lt;=RFM_Thresholds!$B$2,1, IF(RFM_Customers[NetSpending]&lt;=RFM_Thresholds!$C$2,2,IF(RFM_Customers[NetSpending]&lt;=RFM_Thresholds!$D$2,3,IF(RFM_Customers[NetSpending]&lt;=RFM_Thresholds!$E$2,4,5))))</f>
        <v>5</v>
      </c>
      <c r="K2052">
        <f t="shared" si="32"/>
        <v>8</v>
      </c>
    </row>
    <row r="2053" spans="1:11" x14ac:dyDescent="0.25">
      <c r="A2053">
        <v>13482</v>
      </c>
      <c r="B2053">
        <v>336.09000000000009</v>
      </c>
      <c r="C2053">
        <v>0</v>
      </c>
      <c r="D2053">
        <v>336.09000000000009</v>
      </c>
      <c r="E2053">
        <v>2</v>
      </c>
      <c r="F2053" s="1">
        <v>40654</v>
      </c>
      <c r="G2053">
        <v>233</v>
      </c>
      <c r="H2053">
        <f>IF(RFM_Customers[Recency]&lt;=RFM_Thresholds!$B$2,5, IF(RFM_Customers[Recency]&lt;=RFM_Thresholds!$C$2,4,IF(RFM_Customers[Recency]&lt;=RFM_Thresholds!$D$2,3,IF(RFM_Customers[Recency]&lt;=RFM_Thresholds!$E$2,2,1))))</f>
        <v>2</v>
      </c>
      <c r="I2053">
        <f>IF(RFM_Customers[Frequency]&lt;=RFM_Thresholds!$B$2,1, IF(RFM_Customers[Frequency]&lt;=RFM_Thresholds!$C$2,2,IF(RFM_Customers[Frequency]&lt;=RFM_Thresholds!$D$2,3,IF(RFM_Customers[Frequency]&lt;=RFM_Thresholds!$E$2,4,5))))</f>
        <v>1</v>
      </c>
      <c r="J2053">
        <f>IF(RFM_Customers[NetSpending]&lt;=RFM_Thresholds!$B$2,1, IF(RFM_Customers[NetSpending]&lt;=RFM_Thresholds!$C$2,2,IF(RFM_Customers[NetSpending]&lt;=RFM_Thresholds!$D$2,3,IF(RFM_Customers[NetSpending]&lt;=RFM_Thresholds!$E$2,4,5))))</f>
        <v>4</v>
      </c>
      <c r="K2053">
        <f t="shared" si="32"/>
        <v>7</v>
      </c>
    </row>
    <row r="2054" spans="1:11" x14ac:dyDescent="0.25">
      <c r="A2054">
        <v>14175</v>
      </c>
      <c r="B2054">
        <v>7678.8799999999983</v>
      </c>
      <c r="C2054">
        <v>328.44</v>
      </c>
      <c r="D2054">
        <v>7350.4399999999987</v>
      </c>
      <c r="E2054">
        <v>8</v>
      </c>
      <c r="F2054" s="1">
        <v>40827</v>
      </c>
      <c r="G2054">
        <v>60</v>
      </c>
      <c r="H2054">
        <f>IF(RFM_Customers[Recency]&lt;=RFM_Thresholds!$B$2,5, IF(RFM_Customers[Recency]&lt;=RFM_Thresholds!$C$2,4,IF(RFM_Customers[Recency]&lt;=RFM_Thresholds!$D$2,3,IF(RFM_Customers[Recency]&lt;=RFM_Thresholds!$E$2,2,1))))</f>
        <v>3</v>
      </c>
      <c r="I2054">
        <f>IF(RFM_Customers[Frequency]&lt;=RFM_Thresholds!$B$2,1, IF(RFM_Customers[Frequency]&lt;=RFM_Thresholds!$C$2,2,IF(RFM_Customers[Frequency]&lt;=RFM_Thresholds!$D$2,3,IF(RFM_Customers[Frequency]&lt;=RFM_Thresholds!$E$2,4,5))))</f>
        <v>1</v>
      </c>
      <c r="J2054">
        <f>IF(RFM_Customers[NetSpending]&lt;=RFM_Thresholds!$B$2,1, IF(RFM_Customers[NetSpending]&lt;=RFM_Thresholds!$C$2,2,IF(RFM_Customers[NetSpending]&lt;=RFM_Thresholds!$D$2,3,IF(RFM_Customers[NetSpending]&lt;=RFM_Thresholds!$E$2,4,5))))</f>
        <v>5</v>
      </c>
      <c r="K2054">
        <f t="shared" si="32"/>
        <v>9</v>
      </c>
    </row>
    <row r="2055" spans="1:11" x14ac:dyDescent="0.25">
      <c r="A2055">
        <v>13357</v>
      </c>
      <c r="B2055">
        <v>3805.5099999999993</v>
      </c>
      <c r="C2055">
        <v>0</v>
      </c>
      <c r="D2055">
        <v>3805.5099999999993</v>
      </c>
      <c r="E2055">
        <v>5</v>
      </c>
      <c r="F2055" s="1">
        <v>40629</v>
      </c>
      <c r="G2055">
        <v>258</v>
      </c>
      <c r="H2055">
        <f>IF(RFM_Customers[Recency]&lt;=RFM_Thresholds!$B$2,5, IF(RFM_Customers[Recency]&lt;=RFM_Thresholds!$C$2,4,IF(RFM_Customers[Recency]&lt;=RFM_Thresholds!$D$2,3,IF(RFM_Customers[Recency]&lt;=RFM_Thresholds!$E$2,2,1))))</f>
        <v>2</v>
      </c>
      <c r="I2055">
        <f>IF(RFM_Customers[Frequency]&lt;=RFM_Thresholds!$B$2,1, IF(RFM_Customers[Frequency]&lt;=RFM_Thresholds!$C$2,2,IF(RFM_Customers[Frequency]&lt;=RFM_Thresholds!$D$2,3,IF(RFM_Customers[Frequency]&lt;=RFM_Thresholds!$E$2,4,5))))</f>
        <v>1</v>
      </c>
      <c r="J2055">
        <f>IF(RFM_Customers[NetSpending]&lt;=RFM_Thresholds!$B$2,1, IF(RFM_Customers[NetSpending]&lt;=RFM_Thresholds!$C$2,2,IF(RFM_Customers[NetSpending]&lt;=RFM_Thresholds!$D$2,3,IF(RFM_Customers[NetSpending]&lt;=RFM_Thresholds!$E$2,4,5))))</f>
        <v>5</v>
      </c>
      <c r="K2055">
        <f t="shared" si="32"/>
        <v>8</v>
      </c>
    </row>
    <row r="2056" spans="1:11" x14ac:dyDescent="0.25">
      <c r="A2056">
        <v>14355</v>
      </c>
      <c r="B2056">
        <v>840.05000000000041</v>
      </c>
      <c r="C2056">
        <v>0</v>
      </c>
      <c r="D2056">
        <v>840.05000000000041</v>
      </c>
      <c r="E2056">
        <v>3</v>
      </c>
      <c r="F2056" s="1">
        <v>40521</v>
      </c>
      <c r="G2056">
        <v>366</v>
      </c>
      <c r="H2056">
        <f>IF(RFM_Customers[Recency]&lt;=RFM_Thresholds!$B$2,5, IF(RFM_Customers[Recency]&lt;=RFM_Thresholds!$C$2,4,IF(RFM_Customers[Recency]&lt;=RFM_Thresholds!$D$2,3,IF(RFM_Customers[Recency]&lt;=RFM_Thresholds!$E$2,2,1))))</f>
        <v>2</v>
      </c>
      <c r="I2056">
        <f>IF(RFM_Customers[Frequency]&lt;=RFM_Thresholds!$B$2,1, IF(RFM_Customers[Frequency]&lt;=RFM_Thresholds!$C$2,2,IF(RFM_Customers[Frequency]&lt;=RFM_Thresholds!$D$2,3,IF(RFM_Customers[Frequency]&lt;=RFM_Thresholds!$E$2,4,5))))</f>
        <v>1</v>
      </c>
      <c r="J2056">
        <f>IF(RFM_Customers[NetSpending]&lt;=RFM_Thresholds!$B$2,1, IF(RFM_Customers[NetSpending]&lt;=RFM_Thresholds!$C$2,2,IF(RFM_Customers[NetSpending]&lt;=RFM_Thresholds!$D$2,3,IF(RFM_Customers[NetSpending]&lt;=RFM_Thresholds!$E$2,4,5))))</f>
        <v>5</v>
      </c>
      <c r="K2056">
        <f t="shared" si="32"/>
        <v>8</v>
      </c>
    </row>
    <row r="2057" spans="1:11" x14ac:dyDescent="0.25">
      <c r="A2057">
        <v>14464</v>
      </c>
      <c r="B2057">
        <v>110.99999999999999</v>
      </c>
      <c r="C2057">
        <v>0</v>
      </c>
      <c r="D2057">
        <v>110.99999999999999</v>
      </c>
      <c r="E2057">
        <v>2</v>
      </c>
      <c r="F2057" s="1">
        <v>40318</v>
      </c>
      <c r="G2057">
        <v>569</v>
      </c>
      <c r="H2057">
        <f>IF(RFM_Customers[Recency]&lt;=RFM_Thresholds!$B$2,5, IF(RFM_Customers[Recency]&lt;=RFM_Thresholds!$C$2,4,IF(RFM_Customers[Recency]&lt;=RFM_Thresholds!$D$2,3,IF(RFM_Customers[Recency]&lt;=RFM_Thresholds!$E$2,2,1))))</f>
        <v>1</v>
      </c>
      <c r="I2057">
        <f>IF(RFM_Customers[Frequency]&lt;=RFM_Thresholds!$B$2,1, IF(RFM_Customers[Frequency]&lt;=RFM_Thresholds!$C$2,2,IF(RFM_Customers[Frequency]&lt;=RFM_Thresholds!$D$2,3,IF(RFM_Customers[Frequency]&lt;=RFM_Thresholds!$E$2,4,5))))</f>
        <v>1</v>
      </c>
      <c r="J2057">
        <f>IF(RFM_Customers[NetSpending]&lt;=RFM_Thresholds!$B$2,1, IF(RFM_Customers[NetSpending]&lt;=RFM_Thresholds!$C$2,2,IF(RFM_Customers[NetSpending]&lt;=RFM_Thresholds!$D$2,3,IF(RFM_Customers[NetSpending]&lt;=RFM_Thresholds!$E$2,4,5))))</f>
        <v>3</v>
      </c>
      <c r="K2057">
        <f t="shared" si="32"/>
        <v>5</v>
      </c>
    </row>
    <row r="2058" spans="1:11" x14ac:dyDescent="0.25">
      <c r="A2058">
        <v>16441</v>
      </c>
      <c r="B2058">
        <v>1019.1299999999999</v>
      </c>
      <c r="C2058">
        <v>10.95</v>
      </c>
      <c r="D2058">
        <v>1008.1799999999998</v>
      </c>
      <c r="E2058">
        <v>5</v>
      </c>
      <c r="F2058" s="1">
        <v>40819</v>
      </c>
      <c r="G2058">
        <v>68</v>
      </c>
      <c r="H2058">
        <f>IF(RFM_Customers[Recency]&lt;=RFM_Thresholds!$B$2,5, IF(RFM_Customers[Recency]&lt;=RFM_Thresholds!$C$2,4,IF(RFM_Customers[Recency]&lt;=RFM_Thresholds!$D$2,3,IF(RFM_Customers[Recency]&lt;=RFM_Thresholds!$E$2,2,1))))</f>
        <v>3</v>
      </c>
      <c r="I2058">
        <f>IF(RFM_Customers[Frequency]&lt;=RFM_Thresholds!$B$2,1, IF(RFM_Customers[Frequency]&lt;=RFM_Thresholds!$C$2,2,IF(RFM_Customers[Frequency]&lt;=RFM_Thresholds!$D$2,3,IF(RFM_Customers[Frequency]&lt;=RFM_Thresholds!$E$2,4,5))))</f>
        <v>1</v>
      </c>
      <c r="J2058">
        <f>IF(RFM_Customers[NetSpending]&lt;=RFM_Thresholds!$B$2,1, IF(RFM_Customers[NetSpending]&lt;=RFM_Thresholds!$C$2,2,IF(RFM_Customers[NetSpending]&lt;=RFM_Thresholds!$D$2,3,IF(RFM_Customers[NetSpending]&lt;=RFM_Thresholds!$E$2,4,5))))</f>
        <v>5</v>
      </c>
      <c r="K2058">
        <f t="shared" si="32"/>
        <v>9</v>
      </c>
    </row>
    <row r="2059" spans="1:11" x14ac:dyDescent="0.25">
      <c r="A2059">
        <v>17640</v>
      </c>
      <c r="B2059">
        <v>3168.9400000000005</v>
      </c>
      <c r="C2059">
        <v>61.35</v>
      </c>
      <c r="D2059">
        <v>3107.5900000000006</v>
      </c>
      <c r="E2059">
        <v>6</v>
      </c>
      <c r="F2059" s="1">
        <v>40800</v>
      </c>
      <c r="G2059">
        <v>87</v>
      </c>
      <c r="H2059">
        <f>IF(RFM_Customers[Recency]&lt;=RFM_Thresholds!$B$2,5, IF(RFM_Customers[Recency]&lt;=RFM_Thresholds!$C$2,4,IF(RFM_Customers[Recency]&lt;=RFM_Thresholds!$D$2,3,IF(RFM_Customers[Recency]&lt;=RFM_Thresholds!$E$2,2,1))))</f>
        <v>3</v>
      </c>
      <c r="I2059">
        <f>IF(RFM_Customers[Frequency]&lt;=RFM_Thresholds!$B$2,1, IF(RFM_Customers[Frequency]&lt;=RFM_Thresholds!$C$2,2,IF(RFM_Customers[Frequency]&lt;=RFM_Thresholds!$D$2,3,IF(RFM_Customers[Frequency]&lt;=RFM_Thresholds!$E$2,4,5))))</f>
        <v>1</v>
      </c>
      <c r="J2059">
        <f>IF(RFM_Customers[NetSpending]&lt;=RFM_Thresholds!$B$2,1, IF(RFM_Customers[NetSpending]&lt;=RFM_Thresholds!$C$2,2,IF(RFM_Customers[NetSpending]&lt;=RFM_Thresholds!$D$2,3,IF(RFM_Customers[NetSpending]&lt;=RFM_Thresholds!$E$2,4,5))))</f>
        <v>5</v>
      </c>
      <c r="K2059">
        <f t="shared" si="32"/>
        <v>9</v>
      </c>
    </row>
    <row r="2060" spans="1:11" x14ac:dyDescent="0.25">
      <c r="A2060">
        <v>13706</v>
      </c>
      <c r="B2060">
        <v>631.16999999999996</v>
      </c>
      <c r="C2060">
        <v>0</v>
      </c>
      <c r="D2060">
        <v>631.16999999999996</v>
      </c>
      <c r="E2060">
        <v>2</v>
      </c>
      <c r="F2060" s="1">
        <v>40584</v>
      </c>
      <c r="G2060">
        <v>303</v>
      </c>
      <c r="H2060">
        <f>IF(RFM_Customers[Recency]&lt;=RFM_Thresholds!$B$2,5, IF(RFM_Customers[Recency]&lt;=RFM_Thresholds!$C$2,4,IF(RFM_Customers[Recency]&lt;=RFM_Thresholds!$D$2,3,IF(RFM_Customers[Recency]&lt;=RFM_Thresholds!$E$2,2,1))))</f>
        <v>2</v>
      </c>
      <c r="I2060">
        <f>IF(RFM_Customers[Frequency]&lt;=RFM_Thresholds!$B$2,1, IF(RFM_Customers[Frequency]&lt;=RFM_Thresholds!$C$2,2,IF(RFM_Customers[Frequency]&lt;=RFM_Thresholds!$D$2,3,IF(RFM_Customers[Frequency]&lt;=RFM_Thresholds!$E$2,4,5))))</f>
        <v>1</v>
      </c>
      <c r="J2060">
        <f>IF(RFM_Customers[NetSpending]&lt;=RFM_Thresholds!$B$2,1, IF(RFM_Customers[NetSpending]&lt;=RFM_Thresholds!$C$2,2,IF(RFM_Customers[NetSpending]&lt;=RFM_Thresholds!$D$2,3,IF(RFM_Customers[NetSpending]&lt;=RFM_Thresholds!$E$2,4,5))))</f>
        <v>5</v>
      </c>
      <c r="K2060">
        <f t="shared" si="32"/>
        <v>8</v>
      </c>
    </row>
    <row r="2061" spans="1:11" x14ac:dyDescent="0.25">
      <c r="A2061">
        <v>14596</v>
      </c>
      <c r="B2061">
        <v>222.21999999999994</v>
      </c>
      <c r="C2061">
        <v>0</v>
      </c>
      <c r="D2061">
        <v>222.21999999999994</v>
      </c>
      <c r="E2061">
        <v>1</v>
      </c>
      <c r="F2061" s="1">
        <v>40260</v>
      </c>
      <c r="G2061">
        <v>627</v>
      </c>
      <c r="H2061">
        <f>IF(RFM_Customers[Recency]&lt;=RFM_Thresholds!$B$2,5, IF(RFM_Customers[Recency]&lt;=RFM_Thresholds!$C$2,4,IF(RFM_Customers[Recency]&lt;=RFM_Thresholds!$D$2,3,IF(RFM_Customers[Recency]&lt;=RFM_Thresholds!$E$2,2,1))))</f>
        <v>1</v>
      </c>
      <c r="I2061">
        <f>IF(RFM_Customers[Frequency]&lt;=RFM_Thresholds!$B$2,1, IF(RFM_Customers[Frequency]&lt;=RFM_Thresholds!$C$2,2,IF(RFM_Customers[Frequency]&lt;=RFM_Thresholds!$D$2,3,IF(RFM_Customers[Frequency]&lt;=RFM_Thresholds!$E$2,4,5))))</f>
        <v>1</v>
      </c>
      <c r="J2061">
        <f>IF(RFM_Customers[NetSpending]&lt;=RFM_Thresholds!$B$2,1, IF(RFM_Customers[NetSpending]&lt;=RFM_Thresholds!$C$2,2,IF(RFM_Customers[NetSpending]&lt;=RFM_Thresholds!$D$2,3,IF(RFM_Customers[NetSpending]&lt;=RFM_Thresholds!$E$2,4,5))))</f>
        <v>4</v>
      </c>
      <c r="K2061">
        <f t="shared" si="32"/>
        <v>6</v>
      </c>
    </row>
    <row r="2062" spans="1:11" x14ac:dyDescent="0.25">
      <c r="A2062">
        <v>15105</v>
      </c>
      <c r="B2062">
        <v>3094.9100000000021</v>
      </c>
      <c r="C2062">
        <v>0</v>
      </c>
      <c r="D2062">
        <v>3094.9100000000021</v>
      </c>
      <c r="E2062">
        <v>9</v>
      </c>
      <c r="F2062" s="1">
        <v>40868</v>
      </c>
      <c r="G2062">
        <v>19</v>
      </c>
      <c r="H2062">
        <f>IF(RFM_Customers[Recency]&lt;=RFM_Thresholds!$B$2,5, IF(RFM_Customers[Recency]&lt;=RFM_Thresholds!$C$2,4,IF(RFM_Customers[Recency]&lt;=RFM_Thresholds!$D$2,3,IF(RFM_Customers[Recency]&lt;=RFM_Thresholds!$E$2,2,1))))</f>
        <v>5</v>
      </c>
      <c r="I2062">
        <f>IF(RFM_Customers[Frequency]&lt;=RFM_Thresholds!$B$2,1, IF(RFM_Customers[Frequency]&lt;=RFM_Thresholds!$C$2,2,IF(RFM_Customers[Frequency]&lt;=RFM_Thresholds!$D$2,3,IF(RFM_Customers[Frequency]&lt;=RFM_Thresholds!$E$2,4,5))))</f>
        <v>1</v>
      </c>
      <c r="J2062">
        <f>IF(RFM_Customers[NetSpending]&lt;=RFM_Thresholds!$B$2,1, IF(RFM_Customers[NetSpending]&lt;=RFM_Thresholds!$C$2,2,IF(RFM_Customers[NetSpending]&lt;=RFM_Thresholds!$D$2,3,IF(RFM_Customers[NetSpending]&lt;=RFM_Thresholds!$E$2,4,5))))</f>
        <v>5</v>
      </c>
      <c r="K2062">
        <f t="shared" si="32"/>
        <v>11</v>
      </c>
    </row>
    <row r="2063" spans="1:11" x14ac:dyDescent="0.25">
      <c r="A2063">
        <v>16970</v>
      </c>
      <c r="B2063">
        <v>71.400000000000006</v>
      </c>
      <c r="C2063">
        <v>0</v>
      </c>
      <c r="D2063">
        <v>71.400000000000006</v>
      </c>
      <c r="E2063">
        <v>1</v>
      </c>
      <c r="F2063" s="1">
        <v>40260</v>
      </c>
      <c r="G2063">
        <v>627</v>
      </c>
      <c r="H2063">
        <f>IF(RFM_Customers[Recency]&lt;=RFM_Thresholds!$B$2,5, IF(RFM_Customers[Recency]&lt;=RFM_Thresholds!$C$2,4,IF(RFM_Customers[Recency]&lt;=RFM_Thresholds!$D$2,3,IF(RFM_Customers[Recency]&lt;=RFM_Thresholds!$E$2,2,1))))</f>
        <v>1</v>
      </c>
      <c r="I2063">
        <f>IF(RFM_Customers[Frequency]&lt;=RFM_Thresholds!$B$2,1, IF(RFM_Customers[Frequency]&lt;=RFM_Thresholds!$C$2,2,IF(RFM_Customers[Frequency]&lt;=RFM_Thresholds!$D$2,3,IF(RFM_Customers[Frequency]&lt;=RFM_Thresholds!$E$2,4,5))))</f>
        <v>1</v>
      </c>
      <c r="J2063">
        <f>IF(RFM_Customers[NetSpending]&lt;=RFM_Thresholds!$B$2,1, IF(RFM_Customers[NetSpending]&lt;=RFM_Thresholds!$C$2,2,IF(RFM_Customers[NetSpending]&lt;=RFM_Thresholds!$D$2,3,IF(RFM_Customers[NetSpending]&lt;=RFM_Thresholds!$E$2,4,5))))</f>
        <v>3</v>
      </c>
      <c r="K2063">
        <f t="shared" si="32"/>
        <v>5</v>
      </c>
    </row>
    <row r="2064" spans="1:11" x14ac:dyDescent="0.25">
      <c r="A2064">
        <v>14166</v>
      </c>
      <c r="B2064">
        <v>251.15</v>
      </c>
      <c r="C2064">
        <v>0</v>
      </c>
      <c r="D2064">
        <v>251.15</v>
      </c>
      <c r="E2064">
        <v>2</v>
      </c>
      <c r="F2064" s="1">
        <v>40381</v>
      </c>
      <c r="G2064">
        <v>506</v>
      </c>
      <c r="H2064">
        <f>IF(RFM_Customers[Recency]&lt;=RFM_Thresholds!$B$2,5, IF(RFM_Customers[Recency]&lt;=RFM_Thresholds!$C$2,4,IF(RFM_Customers[Recency]&lt;=RFM_Thresholds!$D$2,3,IF(RFM_Customers[Recency]&lt;=RFM_Thresholds!$E$2,2,1))))</f>
        <v>1</v>
      </c>
      <c r="I2064">
        <f>IF(RFM_Customers[Frequency]&lt;=RFM_Thresholds!$B$2,1, IF(RFM_Customers[Frequency]&lt;=RFM_Thresholds!$C$2,2,IF(RFM_Customers[Frequency]&lt;=RFM_Thresholds!$D$2,3,IF(RFM_Customers[Frequency]&lt;=RFM_Thresholds!$E$2,4,5))))</f>
        <v>1</v>
      </c>
      <c r="J2064">
        <f>IF(RFM_Customers[NetSpending]&lt;=RFM_Thresholds!$B$2,1, IF(RFM_Customers[NetSpending]&lt;=RFM_Thresholds!$C$2,2,IF(RFM_Customers[NetSpending]&lt;=RFM_Thresholds!$D$2,3,IF(RFM_Customers[NetSpending]&lt;=RFM_Thresholds!$E$2,4,5))))</f>
        <v>4</v>
      </c>
      <c r="K2064">
        <f t="shared" si="32"/>
        <v>6</v>
      </c>
    </row>
    <row r="2065" spans="1:11" x14ac:dyDescent="0.25">
      <c r="A2065">
        <v>16578</v>
      </c>
      <c r="B2065">
        <v>156.6</v>
      </c>
      <c r="C2065">
        <v>0</v>
      </c>
      <c r="D2065">
        <v>156.6</v>
      </c>
      <c r="E2065">
        <v>1</v>
      </c>
      <c r="F2065" s="1">
        <v>40260</v>
      </c>
      <c r="G2065">
        <v>627</v>
      </c>
      <c r="H2065">
        <f>IF(RFM_Customers[Recency]&lt;=RFM_Thresholds!$B$2,5, IF(RFM_Customers[Recency]&lt;=RFM_Thresholds!$C$2,4,IF(RFM_Customers[Recency]&lt;=RFM_Thresholds!$D$2,3,IF(RFM_Customers[Recency]&lt;=RFM_Thresholds!$E$2,2,1))))</f>
        <v>1</v>
      </c>
      <c r="I2065">
        <f>IF(RFM_Customers[Frequency]&lt;=RFM_Thresholds!$B$2,1, IF(RFM_Customers[Frequency]&lt;=RFM_Thresholds!$C$2,2,IF(RFM_Customers[Frequency]&lt;=RFM_Thresholds!$D$2,3,IF(RFM_Customers[Frequency]&lt;=RFM_Thresholds!$E$2,4,5))))</f>
        <v>1</v>
      </c>
      <c r="J2065">
        <f>IF(RFM_Customers[NetSpending]&lt;=RFM_Thresholds!$B$2,1, IF(RFM_Customers[NetSpending]&lt;=RFM_Thresholds!$C$2,2,IF(RFM_Customers[NetSpending]&lt;=RFM_Thresholds!$D$2,3,IF(RFM_Customers[NetSpending]&lt;=RFM_Thresholds!$E$2,4,5))))</f>
        <v>3</v>
      </c>
      <c r="K2065">
        <f t="shared" si="32"/>
        <v>5</v>
      </c>
    </row>
    <row r="2066" spans="1:11" x14ac:dyDescent="0.25">
      <c r="A2066">
        <v>16615</v>
      </c>
      <c r="B2066">
        <v>291.5</v>
      </c>
      <c r="C2066">
        <v>27</v>
      </c>
      <c r="D2066">
        <v>264.5</v>
      </c>
      <c r="E2066">
        <v>1</v>
      </c>
      <c r="F2066" s="1">
        <v>40260</v>
      </c>
      <c r="G2066">
        <v>627</v>
      </c>
      <c r="H2066">
        <f>IF(RFM_Customers[Recency]&lt;=RFM_Thresholds!$B$2,5, IF(RFM_Customers[Recency]&lt;=RFM_Thresholds!$C$2,4,IF(RFM_Customers[Recency]&lt;=RFM_Thresholds!$D$2,3,IF(RFM_Customers[Recency]&lt;=RFM_Thresholds!$E$2,2,1))))</f>
        <v>1</v>
      </c>
      <c r="I2066">
        <f>IF(RFM_Customers[Frequency]&lt;=RFM_Thresholds!$B$2,1, IF(RFM_Customers[Frequency]&lt;=RFM_Thresholds!$C$2,2,IF(RFM_Customers[Frequency]&lt;=RFM_Thresholds!$D$2,3,IF(RFM_Customers[Frequency]&lt;=RFM_Thresholds!$E$2,4,5))))</f>
        <v>1</v>
      </c>
      <c r="J2066">
        <f>IF(RFM_Customers[NetSpending]&lt;=RFM_Thresholds!$B$2,1, IF(RFM_Customers[NetSpending]&lt;=RFM_Thresholds!$C$2,2,IF(RFM_Customers[NetSpending]&lt;=RFM_Thresholds!$D$2,3,IF(RFM_Customers[NetSpending]&lt;=RFM_Thresholds!$E$2,4,5))))</f>
        <v>4</v>
      </c>
      <c r="K2066">
        <f t="shared" si="32"/>
        <v>6</v>
      </c>
    </row>
    <row r="2067" spans="1:11" x14ac:dyDescent="0.25">
      <c r="A2067">
        <v>12918</v>
      </c>
      <c r="B2067">
        <v>10953.5</v>
      </c>
      <c r="C2067">
        <v>21907</v>
      </c>
      <c r="D2067">
        <v>-10953.5</v>
      </c>
      <c r="E2067">
        <v>1</v>
      </c>
      <c r="F2067" s="1">
        <v>40260</v>
      </c>
      <c r="G2067">
        <v>627</v>
      </c>
      <c r="H2067">
        <f>IF(RFM_Customers[Recency]&lt;=RFM_Thresholds!$B$2,5, IF(RFM_Customers[Recency]&lt;=RFM_Thresholds!$C$2,4,IF(RFM_Customers[Recency]&lt;=RFM_Thresholds!$D$2,3,IF(RFM_Customers[Recency]&lt;=RFM_Thresholds!$E$2,2,1))))</f>
        <v>1</v>
      </c>
      <c r="I2067">
        <f>IF(RFM_Customers[Frequency]&lt;=RFM_Thresholds!$B$2,1, IF(RFM_Customers[Frequency]&lt;=RFM_Thresholds!$C$2,2,IF(RFM_Customers[Frequency]&lt;=RFM_Thresholds!$D$2,3,IF(RFM_Customers[Frequency]&lt;=RFM_Thresholds!$E$2,4,5))))</f>
        <v>1</v>
      </c>
      <c r="J2067">
        <f>IF(RFM_Customers[NetSpending]&lt;=RFM_Thresholds!$B$2,1, IF(RFM_Customers[NetSpending]&lt;=RFM_Thresholds!$C$2,2,IF(RFM_Customers[NetSpending]&lt;=RFM_Thresholds!$D$2,3,IF(RFM_Customers[NetSpending]&lt;=RFM_Thresholds!$E$2,4,5))))</f>
        <v>1</v>
      </c>
      <c r="K2067">
        <f t="shared" si="32"/>
        <v>3</v>
      </c>
    </row>
    <row r="2068" spans="1:11" x14ac:dyDescent="0.25">
      <c r="A2068">
        <v>13445</v>
      </c>
      <c r="B2068">
        <v>241.89999999999998</v>
      </c>
      <c r="C2068">
        <v>0</v>
      </c>
      <c r="D2068">
        <v>241.89999999999998</v>
      </c>
      <c r="E2068">
        <v>1</v>
      </c>
      <c r="F2068" s="1">
        <v>40260</v>
      </c>
      <c r="G2068">
        <v>627</v>
      </c>
      <c r="H2068">
        <f>IF(RFM_Customers[Recency]&lt;=RFM_Thresholds!$B$2,5, IF(RFM_Customers[Recency]&lt;=RFM_Thresholds!$C$2,4,IF(RFM_Customers[Recency]&lt;=RFM_Thresholds!$D$2,3,IF(RFM_Customers[Recency]&lt;=RFM_Thresholds!$E$2,2,1))))</f>
        <v>1</v>
      </c>
      <c r="I2068">
        <f>IF(RFM_Customers[Frequency]&lt;=RFM_Thresholds!$B$2,1, IF(RFM_Customers[Frequency]&lt;=RFM_Thresholds!$C$2,2,IF(RFM_Customers[Frequency]&lt;=RFM_Thresholds!$D$2,3,IF(RFM_Customers[Frequency]&lt;=RFM_Thresholds!$E$2,4,5))))</f>
        <v>1</v>
      </c>
      <c r="J2068">
        <f>IF(RFM_Customers[NetSpending]&lt;=RFM_Thresholds!$B$2,1, IF(RFM_Customers[NetSpending]&lt;=RFM_Thresholds!$C$2,2,IF(RFM_Customers[NetSpending]&lt;=RFM_Thresholds!$D$2,3,IF(RFM_Customers[NetSpending]&lt;=RFM_Thresholds!$E$2,4,5))))</f>
        <v>4</v>
      </c>
      <c r="K2068">
        <f t="shared" si="32"/>
        <v>6</v>
      </c>
    </row>
    <row r="2069" spans="1:11" x14ac:dyDescent="0.25">
      <c r="A2069">
        <v>14762</v>
      </c>
      <c r="B2069">
        <v>417.56999999999994</v>
      </c>
      <c r="C2069">
        <v>0</v>
      </c>
      <c r="D2069">
        <v>417.56999999999994</v>
      </c>
      <c r="E2069">
        <v>2</v>
      </c>
      <c r="F2069" s="1">
        <v>40623</v>
      </c>
      <c r="G2069">
        <v>264</v>
      </c>
      <c r="H2069">
        <f>IF(RFM_Customers[Recency]&lt;=RFM_Thresholds!$B$2,5, IF(RFM_Customers[Recency]&lt;=RFM_Thresholds!$C$2,4,IF(RFM_Customers[Recency]&lt;=RFM_Thresholds!$D$2,3,IF(RFM_Customers[Recency]&lt;=RFM_Thresholds!$E$2,2,1))))</f>
        <v>2</v>
      </c>
      <c r="I2069">
        <f>IF(RFM_Customers[Frequency]&lt;=RFM_Thresholds!$B$2,1, IF(RFM_Customers[Frequency]&lt;=RFM_Thresholds!$C$2,2,IF(RFM_Customers[Frequency]&lt;=RFM_Thresholds!$D$2,3,IF(RFM_Customers[Frequency]&lt;=RFM_Thresholds!$E$2,4,5))))</f>
        <v>1</v>
      </c>
      <c r="J2069">
        <f>IF(RFM_Customers[NetSpending]&lt;=RFM_Thresholds!$B$2,1, IF(RFM_Customers[NetSpending]&lt;=RFM_Thresholds!$C$2,2,IF(RFM_Customers[NetSpending]&lt;=RFM_Thresholds!$D$2,3,IF(RFM_Customers[NetSpending]&lt;=RFM_Thresholds!$E$2,4,5))))</f>
        <v>5</v>
      </c>
      <c r="K2069">
        <f t="shared" si="32"/>
        <v>8</v>
      </c>
    </row>
    <row r="2070" spans="1:11" x14ac:dyDescent="0.25">
      <c r="A2070">
        <v>14344</v>
      </c>
      <c r="B2070">
        <v>2993.049999999997</v>
      </c>
      <c r="C2070">
        <v>0</v>
      </c>
      <c r="D2070">
        <v>2993.049999999997</v>
      </c>
      <c r="E2070">
        <v>20</v>
      </c>
      <c r="F2070" s="1">
        <v>40759</v>
      </c>
      <c r="G2070">
        <v>128</v>
      </c>
      <c r="H2070">
        <f>IF(RFM_Customers[Recency]&lt;=RFM_Thresholds!$B$2,5, IF(RFM_Customers[Recency]&lt;=RFM_Thresholds!$C$2,4,IF(RFM_Customers[Recency]&lt;=RFM_Thresholds!$D$2,3,IF(RFM_Customers[Recency]&lt;=RFM_Thresholds!$E$2,2,1))))</f>
        <v>3</v>
      </c>
      <c r="I2070">
        <f>IF(RFM_Customers[Frequency]&lt;=RFM_Thresholds!$B$2,1, IF(RFM_Customers[Frequency]&lt;=RFM_Thresholds!$C$2,2,IF(RFM_Customers[Frequency]&lt;=RFM_Thresholds!$D$2,3,IF(RFM_Customers[Frequency]&lt;=RFM_Thresholds!$E$2,4,5))))</f>
        <v>1</v>
      </c>
      <c r="J2070">
        <f>IF(RFM_Customers[NetSpending]&lt;=RFM_Thresholds!$B$2,1, IF(RFM_Customers[NetSpending]&lt;=RFM_Thresholds!$C$2,2,IF(RFM_Customers[NetSpending]&lt;=RFM_Thresholds!$D$2,3,IF(RFM_Customers[NetSpending]&lt;=RFM_Thresholds!$E$2,4,5))))</f>
        <v>5</v>
      </c>
      <c r="K2070">
        <f t="shared" si="32"/>
        <v>9</v>
      </c>
    </row>
    <row r="2071" spans="1:11" x14ac:dyDescent="0.25">
      <c r="A2071">
        <v>15869</v>
      </c>
      <c r="B2071">
        <v>321.11</v>
      </c>
      <c r="C2071">
        <v>0</v>
      </c>
      <c r="D2071">
        <v>321.11</v>
      </c>
      <c r="E2071">
        <v>3</v>
      </c>
      <c r="F2071" s="1">
        <v>40609</v>
      </c>
      <c r="G2071">
        <v>278</v>
      </c>
      <c r="H2071">
        <f>IF(RFM_Customers[Recency]&lt;=RFM_Thresholds!$B$2,5, IF(RFM_Customers[Recency]&lt;=RFM_Thresholds!$C$2,4,IF(RFM_Customers[Recency]&lt;=RFM_Thresholds!$D$2,3,IF(RFM_Customers[Recency]&lt;=RFM_Thresholds!$E$2,2,1))))</f>
        <v>2</v>
      </c>
      <c r="I2071">
        <f>IF(RFM_Customers[Frequency]&lt;=RFM_Thresholds!$B$2,1, IF(RFM_Customers[Frequency]&lt;=RFM_Thresholds!$C$2,2,IF(RFM_Customers[Frequency]&lt;=RFM_Thresholds!$D$2,3,IF(RFM_Customers[Frequency]&lt;=RFM_Thresholds!$E$2,4,5))))</f>
        <v>1</v>
      </c>
      <c r="J2071">
        <f>IF(RFM_Customers[NetSpending]&lt;=RFM_Thresholds!$B$2,1, IF(RFM_Customers[NetSpending]&lt;=RFM_Thresholds!$C$2,2,IF(RFM_Customers[NetSpending]&lt;=RFM_Thresholds!$D$2,3,IF(RFM_Customers[NetSpending]&lt;=RFM_Thresholds!$E$2,4,5))))</f>
        <v>4</v>
      </c>
      <c r="K2071">
        <f t="shared" si="32"/>
        <v>7</v>
      </c>
    </row>
    <row r="2072" spans="1:11" x14ac:dyDescent="0.25">
      <c r="A2072">
        <v>13896</v>
      </c>
      <c r="B2072">
        <v>388.55</v>
      </c>
      <c r="C2072">
        <v>0</v>
      </c>
      <c r="D2072">
        <v>388.55</v>
      </c>
      <c r="E2072">
        <v>1</v>
      </c>
      <c r="F2072" s="1">
        <v>40261</v>
      </c>
      <c r="G2072">
        <v>626</v>
      </c>
      <c r="H2072">
        <f>IF(RFM_Customers[Recency]&lt;=RFM_Thresholds!$B$2,5, IF(RFM_Customers[Recency]&lt;=RFM_Thresholds!$C$2,4,IF(RFM_Customers[Recency]&lt;=RFM_Thresholds!$D$2,3,IF(RFM_Customers[Recency]&lt;=RFM_Thresholds!$E$2,2,1))))</f>
        <v>1</v>
      </c>
      <c r="I2072">
        <f>IF(RFM_Customers[Frequency]&lt;=RFM_Thresholds!$B$2,1, IF(RFM_Customers[Frequency]&lt;=RFM_Thresholds!$C$2,2,IF(RFM_Customers[Frequency]&lt;=RFM_Thresholds!$D$2,3,IF(RFM_Customers[Frequency]&lt;=RFM_Thresholds!$E$2,4,5))))</f>
        <v>1</v>
      </c>
      <c r="J2072">
        <f>IF(RFM_Customers[NetSpending]&lt;=RFM_Thresholds!$B$2,1, IF(RFM_Customers[NetSpending]&lt;=RFM_Thresholds!$C$2,2,IF(RFM_Customers[NetSpending]&lt;=RFM_Thresholds!$D$2,3,IF(RFM_Customers[NetSpending]&lt;=RFM_Thresholds!$E$2,4,5))))</f>
        <v>4</v>
      </c>
      <c r="K2072">
        <f t="shared" si="32"/>
        <v>6</v>
      </c>
    </row>
    <row r="2073" spans="1:11" x14ac:dyDescent="0.25">
      <c r="A2073">
        <v>18189</v>
      </c>
      <c r="B2073">
        <v>1403.7300000000005</v>
      </c>
      <c r="C2073">
        <v>7.15</v>
      </c>
      <c r="D2073">
        <v>1396.5800000000004</v>
      </c>
      <c r="E2073">
        <v>3</v>
      </c>
      <c r="F2073" s="1">
        <v>40809</v>
      </c>
      <c r="G2073">
        <v>78</v>
      </c>
      <c r="H2073">
        <f>IF(RFM_Customers[Recency]&lt;=RFM_Thresholds!$B$2,5, IF(RFM_Customers[Recency]&lt;=RFM_Thresholds!$C$2,4,IF(RFM_Customers[Recency]&lt;=RFM_Thresholds!$D$2,3,IF(RFM_Customers[Recency]&lt;=RFM_Thresholds!$E$2,2,1))))</f>
        <v>3</v>
      </c>
      <c r="I2073">
        <f>IF(RFM_Customers[Frequency]&lt;=RFM_Thresholds!$B$2,1, IF(RFM_Customers[Frequency]&lt;=RFM_Thresholds!$C$2,2,IF(RFM_Customers[Frequency]&lt;=RFM_Thresholds!$D$2,3,IF(RFM_Customers[Frequency]&lt;=RFM_Thresholds!$E$2,4,5))))</f>
        <v>1</v>
      </c>
      <c r="J2073">
        <f>IF(RFM_Customers[NetSpending]&lt;=RFM_Thresholds!$B$2,1, IF(RFM_Customers[NetSpending]&lt;=RFM_Thresholds!$C$2,2,IF(RFM_Customers[NetSpending]&lt;=RFM_Thresholds!$D$2,3,IF(RFM_Customers[NetSpending]&lt;=RFM_Thresholds!$E$2,4,5))))</f>
        <v>5</v>
      </c>
      <c r="K2073">
        <f t="shared" si="32"/>
        <v>9</v>
      </c>
    </row>
    <row r="2074" spans="1:11" x14ac:dyDescent="0.25">
      <c r="A2074">
        <v>13252</v>
      </c>
      <c r="B2074">
        <v>399.3</v>
      </c>
      <c r="C2074">
        <v>57.999999999999993</v>
      </c>
      <c r="D2074">
        <v>341.30000000000007</v>
      </c>
      <c r="E2074">
        <v>2</v>
      </c>
      <c r="F2074" s="1">
        <v>40492</v>
      </c>
      <c r="G2074">
        <v>395</v>
      </c>
      <c r="H2074">
        <f>IF(RFM_Customers[Recency]&lt;=RFM_Thresholds!$B$2,5, IF(RFM_Customers[Recency]&lt;=RFM_Thresholds!$C$2,4,IF(RFM_Customers[Recency]&lt;=RFM_Thresholds!$D$2,3,IF(RFM_Customers[Recency]&lt;=RFM_Thresholds!$E$2,2,1))))</f>
        <v>2</v>
      </c>
      <c r="I2074">
        <f>IF(RFM_Customers[Frequency]&lt;=RFM_Thresholds!$B$2,1, IF(RFM_Customers[Frequency]&lt;=RFM_Thresholds!$C$2,2,IF(RFM_Customers[Frequency]&lt;=RFM_Thresholds!$D$2,3,IF(RFM_Customers[Frequency]&lt;=RFM_Thresholds!$E$2,4,5))))</f>
        <v>1</v>
      </c>
      <c r="J2074">
        <f>IF(RFM_Customers[NetSpending]&lt;=RFM_Thresholds!$B$2,1, IF(RFM_Customers[NetSpending]&lt;=RFM_Thresholds!$C$2,2,IF(RFM_Customers[NetSpending]&lt;=RFM_Thresholds!$D$2,3,IF(RFM_Customers[NetSpending]&lt;=RFM_Thresholds!$E$2,4,5))))</f>
        <v>4</v>
      </c>
      <c r="K2074">
        <f t="shared" si="32"/>
        <v>7</v>
      </c>
    </row>
    <row r="2075" spans="1:11" x14ac:dyDescent="0.25">
      <c r="A2075">
        <v>16077</v>
      </c>
      <c r="B2075">
        <v>2300.4</v>
      </c>
      <c r="C2075">
        <v>1700.4</v>
      </c>
      <c r="D2075">
        <v>600</v>
      </c>
      <c r="E2075">
        <v>1</v>
      </c>
      <c r="F2075" s="1">
        <v>40261</v>
      </c>
      <c r="G2075">
        <v>626</v>
      </c>
      <c r="H2075">
        <f>IF(RFM_Customers[Recency]&lt;=RFM_Thresholds!$B$2,5, IF(RFM_Customers[Recency]&lt;=RFM_Thresholds!$C$2,4,IF(RFM_Customers[Recency]&lt;=RFM_Thresholds!$D$2,3,IF(RFM_Customers[Recency]&lt;=RFM_Thresholds!$E$2,2,1))))</f>
        <v>1</v>
      </c>
      <c r="I2075">
        <f>IF(RFM_Customers[Frequency]&lt;=RFM_Thresholds!$B$2,1, IF(RFM_Customers[Frequency]&lt;=RFM_Thresholds!$C$2,2,IF(RFM_Customers[Frequency]&lt;=RFM_Thresholds!$D$2,3,IF(RFM_Customers[Frequency]&lt;=RFM_Thresholds!$E$2,4,5))))</f>
        <v>1</v>
      </c>
      <c r="J2075">
        <f>IF(RFM_Customers[NetSpending]&lt;=RFM_Thresholds!$B$2,1, IF(RFM_Customers[NetSpending]&lt;=RFM_Thresholds!$C$2,2,IF(RFM_Customers[NetSpending]&lt;=RFM_Thresholds!$D$2,3,IF(RFM_Customers[NetSpending]&lt;=RFM_Thresholds!$E$2,4,5))))</f>
        <v>5</v>
      </c>
      <c r="K2075">
        <f t="shared" si="32"/>
        <v>7</v>
      </c>
    </row>
    <row r="2076" spans="1:11" x14ac:dyDescent="0.25">
      <c r="A2076">
        <v>13988</v>
      </c>
      <c r="B2076">
        <v>4757.8</v>
      </c>
      <c r="C2076">
        <v>49.160000000000004</v>
      </c>
      <c r="D2076">
        <v>4708.6399999999994</v>
      </c>
      <c r="E2076">
        <v>8</v>
      </c>
      <c r="F2076" s="1">
        <v>40867</v>
      </c>
      <c r="G2076">
        <v>20</v>
      </c>
      <c r="H2076">
        <f>IF(RFM_Customers[Recency]&lt;=RFM_Thresholds!$B$2,5, IF(RFM_Customers[Recency]&lt;=RFM_Thresholds!$C$2,4,IF(RFM_Customers[Recency]&lt;=RFM_Thresholds!$D$2,3,IF(RFM_Customers[Recency]&lt;=RFM_Thresholds!$E$2,2,1))))</f>
        <v>5</v>
      </c>
      <c r="I2076">
        <f>IF(RFM_Customers[Frequency]&lt;=RFM_Thresholds!$B$2,1, IF(RFM_Customers[Frequency]&lt;=RFM_Thresholds!$C$2,2,IF(RFM_Customers[Frequency]&lt;=RFM_Thresholds!$D$2,3,IF(RFM_Customers[Frequency]&lt;=RFM_Thresholds!$E$2,4,5))))</f>
        <v>1</v>
      </c>
      <c r="J2076">
        <f>IF(RFM_Customers[NetSpending]&lt;=RFM_Thresholds!$B$2,1, IF(RFM_Customers[NetSpending]&lt;=RFM_Thresholds!$C$2,2,IF(RFM_Customers[NetSpending]&lt;=RFM_Thresholds!$D$2,3,IF(RFM_Customers[NetSpending]&lt;=RFM_Thresholds!$E$2,4,5))))</f>
        <v>5</v>
      </c>
      <c r="K2076">
        <f t="shared" si="32"/>
        <v>11</v>
      </c>
    </row>
    <row r="2077" spans="1:11" x14ac:dyDescent="0.25">
      <c r="A2077">
        <v>12742</v>
      </c>
      <c r="B2077">
        <v>1201.52</v>
      </c>
      <c r="C2077">
        <v>16.5</v>
      </c>
      <c r="D2077">
        <v>1185.02</v>
      </c>
      <c r="E2077">
        <v>1</v>
      </c>
      <c r="F2077" s="1">
        <v>40261</v>
      </c>
      <c r="G2077">
        <v>626</v>
      </c>
      <c r="H2077">
        <f>IF(RFM_Customers[Recency]&lt;=RFM_Thresholds!$B$2,5, IF(RFM_Customers[Recency]&lt;=RFM_Thresholds!$C$2,4,IF(RFM_Customers[Recency]&lt;=RFM_Thresholds!$D$2,3,IF(RFM_Customers[Recency]&lt;=RFM_Thresholds!$E$2,2,1))))</f>
        <v>1</v>
      </c>
      <c r="I2077">
        <f>IF(RFM_Customers[Frequency]&lt;=RFM_Thresholds!$B$2,1, IF(RFM_Customers[Frequency]&lt;=RFM_Thresholds!$C$2,2,IF(RFM_Customers[Frequency]&lt;=RFM_Thresholds!$D$2,3,IF(RFM_Customers[Frequency]&lt;=RFM_Thresholds!$E$2,4,5))))</f>
        <v>1</v>
      </c>
      <c r="J2077">
        <f>IF(RFM_Customers[NetSpending]&lt;=RFM_Thresholds!$B$2,1, IF(RFM_Customers[NetSpending]&lt;=RFM_Thresholds!$C$2,2,IF(RFM_Customers[NetSpending]&lt;=RFM_Thresholds!$D$2,3,IF(RFM_Customers[NetSpending]&lt;=RFM_Thresholds!$E$2,4,5))))</f>
        <v>5</v>
      </c>
      <c r="K2077">
        <f t="shared" si="32"/>
        <v>7</v>
      </c>
    </row>
    <row r="2078" spans="1:11" x14ac:dyDescent="0.25">
      <c r="A2078">
        <v>16002</v>
      </c>
      <c r="B2078">
        <v>169.21</v>
      </c>
      <c r="C2078">
        <v>0</v>
      </c>
      <c r="D2078">
        <v>169.21</v>
      </c>
      <c r="E2078">
        <v>1</v>
      </c>
      <c r="F2078" s="1">
        <v>40261</v>
      </c>
      <c r="G2078">
        <v>626</v>
      </c>
      <c r="H2078">
        <f>IF(RFM_Customers[Recency]&lt;=RFM_Thresholds!$B$2,5, IF(RFM_Customers[Recency]&lt;=RFM_Thresholds!$C$2,4,IF(RFM_Customers[Recency]&lt;=RFM_Thresholds!$D$2,3,IF(RFM_Customers[Recency]&lt;=RFM_Thresholds!$E$2,2,1))))</f>
        <v>1</v>
      </c>
      <c r="I2078">
        <f>IF(RFM_Customers[Frequency]&lt;=RFM_Thresholds!$B$2,1, IF(RFM_Customers[Frequency]&lt;=RFM_Thresholds!$C$2,2,IF(RFM_Customers[Frequency]&lt;=RFM_Thresholds!$D$2,3,IF(RFM_Customers[Frequency]&lt;=RFM_Thresholds!$E$2,4,5))))</f>
        <v>1</v>
      </c>
      <c r="J2078">
        <f>IF(RFM_Customers[NetSpending]&lt;=RFM_Thresholds!$B$2,1, IF(RFM_Customers[NetSpending]&lt;=RFM_Thresholds!$C$2,2,IF(RFM_Customers[NetSpending]&lt;=RFM_Thresholds!$D$2,3,IF(RFM_Customers[NetSpending]&lt;=RFM_Thresholds!$E$2,4,5))))</f>
        <v>3</v>
      </c>
      <c r="K2078">
        <f t="shared" si="32"/>
        <v>5</v>
      </c>
    </row>
    <row r="2079" spans="1:11" x14ac:dyDescent="0.25">
      <c r="A2079">
        <v>14729</v>
      </c>
      <c r="B2079">
        <v>586.2399999999999</v>
      </c>
      <c r="C2079">
        <v>0</v>
      </c>
      <c r="D2079">
        <v>586.2399999999999</v>
      </c>
      <c r="E2079">
        <v>3</v>
      </c>
      <c r="F2079" s="1">
        <v>40513</v>
      </c>
      <c r="G2079">
        <v>374</v>
      </c>
      <c r="H2079">
        <f>IF(RFM_Customers[Recency]&lt;=RFM_Thresholds!$B$2,5, IF(RFM_Customers[Recency]&lt;=RFM_Thresholds!$C$2,4,IF(RFM_Customers[Recency]&lt;=RFM_Thresholds!$D$2,3,IF(RFM_Customers[Recency]&lt;=RFM_Thresholds!$E$2,2,1))))</f>
        <v>2</v>
      </c>
      <c r="I2079">
        <f>IF(RFM_Customers[Frequency]&lt;=RFM_Thresholds!$B$2,1, IF(RFM_Customers[Frequency]&lt;=RFM_Thresholds!$C$2,2,IF(RFM_Customers[Frequency]&lt;=RFM_Thresholds!$D$2,3,IF(RFM_Customers[Frequency]&lt;=RFM_Thresholds!$E$2,4,5))))</f>
        <v>1</v>
      </c>
      <c r="J2079">
        <f>IF(RFM_Customers[NetSpending]&lt;=RFM_Thresholds!$B$2,1, IF(RFM_Customers[NetSpending]&lt;=RFM_Thresholds!$C$2,2,IF(RFM_Customers[NetSpending]&lt;=RFM_Thresholds!$D$2,3,IF(RFM_Customers[NetSpending]&lt;=RFM_Thresholds!$E$2,4,5))))</f>
        <v>5</v>
      </c>
      <c r="K2079">
        <f t="shared" si="32"/>
        <v>8</v>
      </c>
    </row>
    <row r="2080" spans="1:11" x14ac:dyDescent="0.25">
      <c r="A2080">
        <v>15086</v>
      </c>
      <c r="B2080">
        <v>218.53000000000003</v>
      </c>
      <c r="C2080">
        <v>0</v>
      </c>
      <c r="D2080">
        <v>218.53000000000003</v>
      </c>
      <c r="E2080">
        <v>2</v>
      </c>
      <c r="F2080" s="1">
        <v>40322</v>
      </c>
      <c r="G2080">
        <v>565</v>
      </c>
      <c r="H2080">
        <f>IF(RFM_Customers[Recency]&lt;=RFM_Thresholds!$B$2,5, IF(RFM_Customers[Recency]&lt;=RFM_Thresholds!$C$2,4,IF(RFM_Customers[Recency]&lt;=RFM_Thresholds!$D$2,3,IF(RFM_Customers[Recency]&lt;=RFM_Thresholds!$E$2,2,1))))</f>
        <v>1</v>
      </c>
      <c r="I2080">
        <f>IF(RFM_Customers[Frequency]&lt;=RFM_Thresholds!$B$2,1, IF(RFM_Customers[Frequency]&lt;=RFM_Thresholds!$C$2,2,IF(RFM_Customers[Frequency]&lt;=RFM_Thresholds!$D$2,3,IF(RFM_Customers[Frequency]&lt;=RFM_Thresholds!$E$2,4,5))))</f>
        <v>1</v>
      </c>
      <c r="J2080">
        <f>IF(RFM_Customers[NetSpending]&lt;=RFM_Thresholds!$B$2,1, IF(RFM_Customers[NetSpending]&lt;=RFM_Thresholds!$C$2,2,IF(RFM_Customers[NetSpending]&lt;=RFM_Thresholds!$D$2,3,IF(RFM_Customers[NetSpending]&lt;=RFM_Thresholds!$E$2,4,5))))</f>
        <v>4</v>
      </c>
      <c r="K2080">
        <f t="shared" si="32"/>
        <v>6</v>
      </c>
    </row>
    <row r="2081" spans="1:11" x14ac:dyDescent="0.25">
      <c r="A2081">
        <v>16444</v>
      </c>
      <c r="B2081">
        <v>3625.8799999999978</v>
      </c>
      <c r="C2081">
        <v>74.2</v>
      </c>
      <c r="D2081">
        <v>3551.679999999998</v>
      </c>
      <c r="E2081">
        <v>17</v>
      </c>
      <c r="F2081" s="1">
        <v>40840</v>
      </c>
      <c r="G2081">
        <v>47</v>
      </c>
      <c r="H2081">
        <f>IF(RFM_Customers[Recency]&lt;=RFM_Thresholds!$B$2,5, IF(RFM_Customers[Recency]&lt;=RFM_Thresholds!$C$2,4,IF(RFM_Customers[Recency]&lt;=RFM_Thresholds!$D$2,3,IF(RFM_Customers[Recency]&lt;=RFM_Thresholds!$E$2,2,1))))</f>
        <v>4</v>
      </c>
      <c r="I2081">
        <f>IF(RFM_Customers[Frequency]&lt;=RFM_Thresholds!$B$2,1, IF(RFM_Customers[Frequency]&lt;=RFM_Thresholds!$C$2,2,IF(RFM_Customers[Frequency]&lt;=RFM_Thresholds!$D$2,3,IF(RFM_Customers[Frequency]&lt;=RFM_Thresholds!$E$2,4,5))))</f>
        <v>1</v>
      </c>
      <c r="J2081">
        <f>IF(RFM_Customers[NetSpending]&lt;=RFM_Thresholds!$B$2,1, IF(RFM_Customers[NetSpending]&lt;=RFM_Thresholds!$C$2,2,IF(RFM_Customers[NetSpending]&lt;=RFM_Thresholds!$D$2,3,IF(RFM_Customers[NetSpending]&lt;=RFM_Thresholds!$E$2,4,5))))</f>
        <v>5</v>
      </c>
      <c r="K2081">
        <f t="shared" si="32"/>
        <v>10</v>
      </c>
    </row>
    <row r="2082" spans="1:11" x14ac:dyDescent="0.25">
      <c r="A2082">
        <v>14026</v>
      </c>
      <c r="B2082">
        <v>713.11</v>
      </c>
      <c r="C2082">
        <v>0</v>
      </c>
      <c r="D2082">
        <v>713.11</v>
      </c>
      <c r="E2082">
        <v>2</v>
      </c>
      <c r="F2082" s="1">
        <v>40416</v>
      </c>
      <c r="G2082">
        <v>471</v>
      </c>
      <c r="H2082">
        <f>IF(RFM_Customers[Recency]&lt;=RFM_Thresholds!$B$2,5, IF(RFM_Customers[Recency]&lt;=RFM_Thresholds!$C$2,4,IF(RFM_Customers[Recency]&lt;=RFM_Thresholds!$D$2,3,IF(RFM_Customers[Recency]&lt;=RFM_Thresholds!$E$2,2,1))))</f>
        <v>1</v>
      </c>
      <c r="I2082">
        <f>IF(RFM_Customers[Frequency]&lt;=RFM_Thresholds!$B$2,1, IF(RFM_Customers[Frequency]&lt;=RFM_Thresholds!$C$2,2,IF(RFM_Customers[Frequency]&lt;=RFM_Thresholds!$D$2,3,IF(RFM_Customers[Frequency]&lt;=RFM_Thresholds!$E$2,4,5))))</f>
        <v>1</v>
      </c>
      <c r="J2082">
        <f>IF(RFM_Customers[NetSpending]&lt;=RFM_Thresholds!$B$2,1, IF(RFM_Customers[NetSpending]&lt;=RFM_Thresholds!$C$2,2,IF(RFM_Customers[NetSpending]&lt;=RFM_Thresholds!$D$2,3,IF(RFM_Customers[NetSpending]&lt;=RFM_Thresholds!$E$2,4,5))))</f>
        <v>5</v>
      </c>
      <c r="K2082">
        <f t="shared" si="32"/>
        <v>7</v>
      </c>
    </row>
    <row r="2083" spans="1:11" x14ac:dyDescent="0.25">
      <c r="A2083">
        <v>15447</v>
      </c>
      <c r="B2083">
        <v>492.87999999999994</v>
      </c>
      <c r="C2083">
        <v>7.95</v>
      </c>
      <c r="D2083">
        <v>484.93</v>
      </c>
      <c r="E2083">
        <v>5</v>
      </c>
      <c r="F2083" s="1">
        <v>40556</v>
      </c>
      <c r="G2083">
        <v>331</v>
      </c>
      <c r="H2083">
        <f>IF(RFM_Customers[Recency]&lt;=RFM_Thresholds!$B$2,5, IF(RFM_Customers[Recency]&lt;=RFM_Thresholds!$C$2,4,IF(RFM_Customers[Recency]&lt;=RFM_Thresholds!$D$2,3,IF(RFM_Customers[Recency]&lt;=RFM_Thresholds!$E$2,2,1))))</f>
        <v>2</v>
      </c>
      <c r="I2083">
        <f>IF(RFM_Customers[Frequency]&lt;=RFM_Thresholds!$B$2,1, IF(RFM_Customers[Frequency]&lt;=RFM_Thresholds!$C$2,2,IF(RFM_Customers[Frequency]&lt;=RFM_Thresholds!$D$2,3,IF(RFM_Customers[Frequency]&lt;=RFM_Thresholds!$E$2,4,5))))</f>
        <v>1</v>
      </c>
      <c r="J2083">
        <f>IF(RFM_Customers[NetSpending]&lt;=RFM_Thresholds!$B$2,1, IF(RFM_Customers[NetSpending]&lt;=RFM_Thresholds!$C$2,2,IF(RFM_Customers[NetSpending]&lt;=RFM_Thresholds!$D$2,3,IF(RFM_Customers[NetSpending]&lt;=RFM_Thresholds!$E$2,4,5))))</f>
        <v>5</v>
      </c>
      <c r="K2083">
        <f t="shared" si="32"/>
        <v>8</v>
      </c>
    </row>
    <row r="2084" spans="1:11" x14ac:dyDescent="0.25">
      <c r="A2084">
        <v>16741</v>
      </c>
      <c r="B2084">
        <v>173.06</v>
      </c>
      <c r="C2084">
        <v>0</v>
      </c>
      <c r="D2084">
        <v>173.06</v>
      </c>
      <c r="E2084">
        <v>1</v>
      </c>
      <c r="F2084" s="1">
        <v>40261</v>
      </c>
      <c r="G2084">
        <v>626</v>
      </c>
      <c r="H2084">
        <f>IF(RFM_Customers[Recency]&lt;=RFM_Thresholds!$B$2,5, IF(RFM_Customers[Recency]&lt;=RFM_Thresholds!$C$2,4,IF(RFM_Customers[Recency]&lt;=RFM_Thresholds!$D$2,3,IF(RFM_Customers[Recency]&lt;=RFM_Thresholds!$E$2,2,1))))</f>
        <v>1</v>
      </c>
      <c r="I2084">
        <f>IF(RFM_Customers[Frequency]&lt;=RFM_Thresholds!$B$2,1, IF(RFM_Customers[Frequency]&lt;=RFM_Thresholds!$C$2,2,IF(RFM_Customers[Frequency]&lt;=RFM_Thresholds!$D$2,3,IF(RFM_Customers[Frequency]&lt;=RFM_Thresholds!$E$2,4,5))))</f>
        <v>1</v>
      </c>
      <c r="J2084">
        <f>IF(RFM_Customers[NetSpending]&lt;=RFM_Thresholds!$B$2,1, IF(RFM_Customers[NetSpending]&lt;=RFM_Thresholds!$C$2,2,IF(RFM_Customers[NetSpending]&lt;=RFM_Thresholds!$D$2,3,IF(RFM_Customers[NetSpending]&lt;=RFM_Thresholds!$E$2,4,5))))</f>
        <v>3</v>
      </c>
      <c r="K2084">
        <f t="shared" si="32"/>
        <v>5</v>
      </c>
    </row>
    <row r="2085" spans="1:11" x14ac:dyDescent="0.25">
      <c r="A2085">
        <v>17072</v>
      </c>
      <c r="B2085">
        <v>273.34999999999997</v>
      </c>
      <c r="C2085">
        <v>0</v>
      </c>
      <c r="D2085">
        <v>273.34999999999997</v>
      </c>
      <c r="E2085">
        <v>1</v>
      </c>
      <c r="F2085" s="1">
        <v>40261</v>
      </c>
      <c r="G2085">
        <v>626</v>
      </c>
      <c r="H2085">
        <f>IF(RFM_Customers[Recency]&lt;=RFM_Thresholds!$B$2,5, IF(RFM_Customers[Recency]&lt;=RFM_Thresholds!$C$2,4,IF(RFM_Customers[Recency]&lt;=RFM_Thresholds!$D$2,3,IF(RFM_Customers[Recency]&lt;=RFM_Thresholds!$E$2,2,1))))</f>
        <v>1</v>
      </c>
      <c r="I2085">
        <f>IF(RFM_Customers[Frequency]&lt;=RFM_Thresholds!$B$2,1, IF(RFM_Customers[Frequency]&lt;=RFM_Thresholds!$C$2,2,IF(RFM_Customers[Frequency]&lt;=RFM_Thresholds!$D$2,3,IF(RFM_Customers[Frequency]&lt;=RFM_Thresholds!$E$2,4,5))))</f>
        <v>1</v>
      </c>
      <c r="J2085">
        <f>IF(RFM_Customers[NetSpending]&lt;=RFM_Thresholds!$B$2,1, IF(RFM_Customers[NetSpending]&lt;=RFM_Thresholds!$C$2,2,IF(RFM_Customers[NetSpending]&lt;=RFM_Thresholds!$D$2,3,IF(RFM_Customers[NetSpending]&lt;=RFM_Thresholds!$E$2,4,5))))</f>
        <v>4</v>
      </c>
      <c r="K2085">
        <f t="shared" si="32"/>
        <v>6</v>
      </c>
    </row>
    <row r="2086" spans="1:11" x14ac:dyDescent="0.25">
      <c r="A2086">
        <v>14202</v>
      </c>
      <c r="B2086">
        <v>847.76</v>
      </c>
      <c r="C2086">
        <v>0</v>
      </c>
      <c r="D2086">
        <v>847.76</v>
      </c>
      <c r="E2086">
        <v>3</v>
      </c>
      <c r="F2086" s="1">
        <v>40505</v>
      </c>
      <c r="G2086">
        <v>382</v>
      </c>
      <c r="H2086">
        <f>IF(RFM_Customers[Recency]&lt;=RFM_Thresholds!$B$2,5, IF(RFM_Customers[Recency]&lt;=RFM_Thresholds!$C$2,4,IF(RFM_Customers[Recency]&lt;=RFM_Thresholds!$D$2,3,IF(RFM_Customers[Recency]&lt;=RFM_Thresholds!$E$2,2,1))))</f>
        <v>2</v>
      </c>
      <c r="I2086">
        <f>IF(RFM_Customers[Frequency]&lt;=RFM_Thresholds!$B$2,1, IF(RFM_Customers[Frequency]&lt;=RFM_Thresholds!$C$2,2,IF(RFM_Customers[Frequency]&lt;=RFM_Thresholds!$D$2,3,IF(RFM_Customers[Frequency]&lt;=RFM_Thresholds!$E$2,4,5))))</f>
        <v>1</v>
      </c>
      <c r="J2086">
        <f>IF(RFM_Customers[NetSpending]&lt;=RFM_Thresholds!$B$2,1, IF(RFM_Customers[NetSpending]&lt;=RFM_Thresholds!$C$2,2,IF(RFM_Customers[NetSpending]&lt;=RFM_Thresholds!$D$2,3,IF(RFM_Customers[NetSpending]&lt;=RFM_Thresholds!$E$2,4,5))))</f>
        <v>5</v>
      </c>
      <c r="K2086">
        <f t="shared" si="32"/>
        <v>8</v>
      </c>
    </row>
    <row r="2087" spans="1:11" x14ac:dyDescent="0.25">
      <c r="A2087">
        <v>14947</v>
      </c>
      <c r="B2087">
        <v>1049.79</v>
      </c>
      <c r="C2087">
        <v>0</v>
      </c>
      <c r="D2087">
        <v>1049.79</v>
      </c>
      <c r="E2087">
        <v>6</v>
      </c>
      <c r="F2087" s="1">
        <v>40814</v>
      </c>
      <c r="G2087">
        <v>73</v>
      </c>
      <c r="H2087">
        <f>IF(RFM_Customers[Recency]&lt;=RFM_Thresholds!$B$2,5, IF(RFM_Customers[Recency]&lt;=RFM_Thresholds!$C$2,4,IF(RFM_Customers[Recency]&lt;=RFM_Thresholds!$D$2,3,IF(RFM_Customers[Recency]&lt;=RFM_Thresholds!$E$2,2,1))))</f>
        <v>3</v>
      </c>
      <c r="I2087">
        <f>IF(RFM_Customers[Frequency]&lt;=RFM_Thresholds!$B$2,1, IF(RFM_Customers[Frequency]&lt;=RFM_Thresholds!$C$2,2,IF(RFM_Customers[Frequency]&lt;=RFM_Thresholds!$D$2,3,IF(RFM_Customers[Frequency]&lt;=RFM_Thresholds!$E$2,4,5))))</f>
        <v>1</v>
      </c>
      <c r="J2087">
        <f>IF(RFM_Customers[NetSpending]&lt;=RFM_Thresholds!$B$2,1, IF(RFM_Customers[NetSpending]&lt;=RFM_Thresholds!$C$2,2,IF(RFM_Customers[NetSpending]&lt;=RFM_Thresholds!$D$2,3,IF(RFM_Customers[NetSpending]&lt;=RFM_Thresholds!$E$2,4,5))))</f>
        <v>5</v>
      </c>
      <c r="K2087">
        <f t="shared" si="32"/>
        <v>9</v>
      </c>
    </row>
    <row r="2088" spans="1:11" x14ac:dyDescent="0.25">
      <c r="A2088">
        <v>15374</v>
      </c>
      <c r="B2088">
        <v>307.32</v>
      </c>
      <c r="C2088">
        <v>0</v>
      </c>
      <c r="D2088">
        <v>307.32</v>
      </c>
      <c r="E2088">
        <v>2</v>
      </c>
      <c r="F2088" s="1">
        <v>40758</v>
      </c>
      <c r="G2088">
        <v>129</v>
      </c>
      <c r="H2088">
        <f>IF(RFM_Customers[Recency]&lt;=RFM_Thresholds!$B$2,5, IF(RFM_Customers[Recency]&lt;=RFM_Thresholds!$C$2,4,IF(RFM_Customers[Recency]&lt;=RFM_Thresholds!$D$2,3,IF(RFM_Customers[Recency]&lt;=RFM_Thresholds!$E$2,2,1))))</f>
        <v>3</v>
      </c>
      <c r="I2088">
        <f>IF(RFM_Customers[Frequency]&lt;=RFM_Thresholds!$B$2,1, IF(RFM_Customers[Frequency]&lt;=RFM_Thresholds!$C$2,2,IF(RFM_Customers[Frequency]&lt;=RFM_Thresholds!$D$2,3,IF(RFM_Customers[Frequency]&lt;=RFM_Thresholds!$E$2,4,5))))</f>
        <v>1</v>
      </c>
      <c r="J2088">
        <f>IF(RFM_Customers[NetSpending]&lt;=RFM_Thresholds!$B$2,1, IF(RFM_Customers[NetSpending]&lt;=RFM_Thresholds!$C$2,2,IF(RFM_Customers[NetSpending]&lt;=RFM_Thresholds!$D$2,3,IF(RFM_Customers[NetSpending]&lt;=RFM_Thresholds!$E$2,4,5))))</f>
        <v>4</v>
      </c>
      <c r="K2088">
        <f t="shared" si="32"/>
        <v>8</v>
      </c>
    </row>
    <row r="2089" spans="1:11" x14ac:dyDescent="0.25">
      <c r="A2089">
        <v>13849</v>
      </c>
      <c r="B2089">
        <v>3469.3000000000006</v>
      </c>
      <c r="C2089">
        <v>25.5</v>
      </c>
      <c r="D2089">
        <v>3443.8000000000006</v>
      </c>
      <c r="E2089">
        <v>5</v>
      </c>
      <c r="F2089" s="1">
        <v>40835</v>
      </c>
      <c r="G2089">
        <v>52</v>
      </c>
      <c r="H2089">
        <f>IF(RFM_Customers[Recency]&lt;=RFM_Thresholds!$B$2,5, IF(RFM_Customers[Recency]&lt;=RFM_Thresholds!$C$2,4,IF(RFM_Customers[Recency]&lt;=RFM_Thresholds!$D$2,3,IF(RFM_Customers[Recency]&lt;=RFM_Thresholds!$E$2,2,1))))</f>
        <v>4</v>
      </c>
      <c r="I2089">
        <f>IF(RFM_Customers[Frequency]&lt;=RFM_Thresholds!$B$2,1, IF(RFM_Customers[Frequency]&lt;=RFM_Thresholds!$C$2,2,IF(RFM_Customers[Frequency]&lt;=RFM_Thresholds!$D$2,3,IF(RFM_Customers[Frequency]&lt;=RFM_Thresholds!$E$2,4,5))))</f>
        <v>1</v>
      </c>
      <c r="J2089">
        <f>IF(RFM_Customers[NetSpending]&lt;=RFM_Thresholds!$B$2,1, IF(RFM_Customers[NetSpending]&lt;=RFM_Thresholds!$C$2,2,IF(RFM_Customers[NetSpending]&lt;=RFM_Thresholds!$D$2,3,IF(RFM_Customers[NetSpending]&lt;=RFM_Thresholds!$E$2,4,5))))</f>
        <v>5</v>
      </c>
      <c r="K2089">
        <f t="shared" si="32"/>
        <v>10</v>
      </c>
    </row>
    <row r="2090" spans="1:11" x14ac:dyDescent="0.25">
      <c r="A2090">
        <v>17001</v>
      </c>
      <c r="B2090">
        <v>6640.8000000000011</v>
      </c>
      <c r="C2090">
        <v>0</v>
      </c>
      <c r="D2090">
        <v>6640.8000000000011</v>
      </c>
      <c r="E2090">
        <v>19</v>
      </c>
      <c r="F2090" s="1">
        <v>40886</v>
      </c>
      <c r="G2090">
        <v>1</v>
      </c>
      <c r="H2090">
        <f>IF(RFM_Customers[Recency]&lt;=RFM_Thresholds!$B$2,5, IF(RFM_Customers[Recency]&lt;=RFM_Thresholds!$C$2,4,IF(RFM_Customers[Recency]&lt;=RFM_Thresholds!$D$2,3,IF(RFM_Customers[Recency]&lt;=RFM_Thresholds!$E$2,2,1))))</f>
        <v>5</v>
      </c>
      <c r="I2090">
        <f>IF(RFM_Customers[Frequency]&lt;=RFM_Thresholds!$B$2,1, IF(RFM_Customers[Frequency]&lt;=RFM_Thresholds!$C$2,2,IF(RFM_Customers[Frequency]&lt;=RFM_Thresholds!$D$2,3,IF(RFM_Customers[Frequency]&lt;=RFM_Thresholds!$E$2,4,5))))</f>
        <v>1</v>
      </c>
      <c r="J2090">
        <f>IF(RFM_Customers[NetSpending]&lt;=RFM_Thresholds!$B$2,1, IF(RFM_Customers[NetSpending]&lt;=RFM_Thresholds!$C$2,2,IF(RFM_Customers[NetSpending]&lt;=RFM_Thresholds!$D$2,3,IF(RFM_Customers[NetSpending]&lt;=RFM_Thresholds!$E$2,4,5))))</f>
        <v>5</v>
      </c>
      <c r="K2090">
        <f t="shared" si="32"/>
        <v>11</v>
      </c>
    </row>
    <row r="2091" spans="1:11" x14ac:dyDescent="0.25">
      <c r="A2091">
        <v>16090</v>
      </c>
      <c r="B2091">
        <v>180.56</v>
      </c>
      <c r="C2091">
        <v>0</v>
      </c>
      <c r="D2091">
        <v>180.56</v>
      </c>
      <c r="E2091">
        <v>1</v>
      </c>
      <c r="F2091" s="1">
        <v>40262</v>
      </c>
      <c r="G2091">
        <v>625</v>
      </c>
      <c r="H2091">
        <f>IF(RFM_Customers[Recency]&lt;=RFM_Thresholds!$B$2,5, IF(RFM_Customers[Recency]&lt;=RFM_Thresholds!$C$2,4,IF(RFM_Customers[Recency]&lt;=RFM_Thresholds!$D$2,3,IF(RFM_Customers[Recency]&lt;=RFM_Thresholds!$E$2,2,1))))</f>
        <v>1</v>
      </c>
      <c r="I2091">
        <f>IF(RFM_Customers[Frequency]&lt;=RFM_Thresholds!$B$2,1, IF(RFM_Customers[Frequency]&lt;=RFM_Thresholds!$C$2,2,IF(RFM_Customers[Frequency]&lt;=RFM_Thresholds!$D$2,3,IF(RFM_Customers[Frequency]&lt;=RFM_Thresholds!$E$2,4,5))))</f>
        <v>1</v>
      </c>
      <c r="J2091">
        <f>IF(RFM_Customers[NetSpending]&lt;=RFM_Thresholds!$B$2,1, IF(RFM_Customers[NetSpending]&lt;=RFM_Thresholds!$C$2,2,IF(RFM_Customers[NetSpending]&lt;=RFM_Thresholds!$D$2,3,IF(RFM_Customers[NetSpending]&lt;=RFM_Thresholds!$E$2,4,5))))</f>
        <v>3</v>
      </c>
      <c r="K2091">
        <f t="shared" si="32"/>
        <v>5</v>
      </c>
    </row>
    <row r="2092" spans="1:11" x14ac:dyDescent="0.25">
      <c r="A2092">
        <v>13969</v>
      </c>
      <c r="B2092">
        <v>12973.45999999999</v>
      </c>
      <c r="C2092">
        <v>153.1</v>
      </c>
      <c r="D2092">
        <v>12820.359999999991</v>
      </c>
      <c r="E2092">
        <v>35</v>
      </c>
      <c r="F2092" s="1">
        <v>40879</v>
      </c>
      <c r="G2092">
        <v>8</v>
      </c>
      <c r="H2092">
        <f>IF(RFM_Customers[Recency]&lt;=RFM_Thresholds!$B$2,5, IF(RFM_Customers[Recency]&lt;=RFM_Thresholds!$C$2,4,IF(RFM_Customers[Recency]&lt;=RFM_Thresholds!$D$2,3,IF(RFM_Customers[Recency]&lt;=RFM_Thresholds!$E$2,2,1))))</f>
        <v>5</v>
      </c>
      <c r="I2092">
        <f>IF(RFM_Customers[Frequency]&lt;=RFM_Thresholds!$B$2,1, IF(RFM_Customers[Frequency]&lt;=RFM_Thresholds!$C$2,2,IF(RFM_Customers[Frequency]&lt;=RFM_Thresholds!$D$2,3,IF(RFM_Customers[Frequency]&lt;=RFM_Thresholds!$E$2,4,5))))</f>
        <v>2</v>
      </c>
      <c r="J2092">
        <f>IF(RFM_Customers[NetSpending]&lt;=RFM_Thresholds!$B$2,1, IF(RFM_Customers[NetSpending]&lt;=RFM_Thresholds!$C$2,2,IF(RFM_Customers[NetSpending]&lt;=RFM_Thresholds!$D$2,3,IF(RFM_Customers[NetSpending]&lt;=RFM_Thresholds!$E$2,4,5))))</f>
        <v>5</v>
      </c>
      <c r="K2092">
        <f t="shared" si="32"/>
        <v>12</v>
      </c>
    </row>
    <row r="2093" spans="1:11" x14ac:dyDescent="0.25">
      <c r="A2093">
        <v>17301</v>
      </c>
      <c r="B2093">
        <v>294.39</v>
      </c>
      <c r="C2093">
        <v>0</v>
      </c>
      <c r="D2093">
        <v>294.39</v>
      </c>
      <c r="E2093">
        <v>2</v>
      </c>
      <c r="F2093" s="1">
        <v>40865</v>
      </c>
      <c r="G2093">
        <v>22</v>
      </c>
      <c r="H2093">
        <f>IF(RFM_Customers[Recency]&lt;=RFM_Thresholds!$B$2,5, IF(RFM_Customers[Recency]&lt;=RFM_Thresholds!$C$2,4,IF(RFM_Customers[Recency]&lt;=RFM_Thresholds!$D$2,3,IF(RFM_Customers[Recency]&lt;=RFM_Thresholds!$E$2,2,1))))</f>
        <v>4</v>
      </c>
      <c r="I2093">
        <f>IF(RFM_Customers[Frequency]&lt;=RFM_Thresholds!$B$2,1, IF(RFM_Customers[Frequency]&lt;=RFM_Thresholds!$C$2,2,IF(RFM_Customers[Frequency]&lt;=RFM_Thresholds!$D$2,3,IF(RFM_Customers[Frequency]&lt;=RFM_Thresholds!$E$2,4,5))))</f>
        <v>1</v>
      </c>
      <c r="J2093">
        <f>IF(RFM_Customers[NetSpending]&lt;=RFM_Thresholds!$B$2,1, IF(RFM_Customers[NetSpending]&lt;=RFM_Thresholds!$C$2,2,IF(RFM_Customers[NetSpending]&lt;=RFM_Thresholds!$D$2,3,IF(RFM_Customers[NetSpending]&lt;=RFM_Thresholds!$E$2,4,5))))</f>
        <v>4</v>
      </c>
      <c r="K2093">
        <f t="shared" si="32"/>
        <v>9</v>
      </c>
    </row>
    <row r="2094" spans="1:11" x14ac:dyDescent="0.25">
      <c r="A2094">
        <v>16943</v>
      </c>
      <c r="B2094">
        <v>1299.4899999999998</v>
      </c>
      <c r="C2094">
        <v>482.76</v>
      </c>
      <c r="D2094">
        <v>816.7299999999999</v>
      </c>
      <c r="E2094">
        <v>5</v>
      </c>
      <c r="F2094" s="1">
        <v>40675</v>
      </c>
      <c r="G2094">
        <v>212</v>
      </c>
      <c r="H2094">
        <f>IF(RFM_Customers[Recency]&lt;=RFM_Thresholds!$B$2,5, IF(RFM_Customers[Recency]&lt;=RFM_Thresholds!$C$2,4,IF(RFM_Customers[Recency]&lt;=RFM_Thresholds!$D$2,3,IF(RFM_Customers[Recency]&lt;=RFM_Thresholds!$E$2,2,1))))</f>
        <v>2</v>
      </c>
      <c r="I2094">
        <f>IF(RFM_Customers[Frequency]&lt;=RFM_Thresholds!$B$2,1, IF(RFM_Customers[Frequency]&lt;=RFM_Thresholds!$C$2,2,IF(RFM_Customers[Frequency]&lt;=RFM_Thresholds!$D$2,3,IF(RFM_Customers[Frequency]&lt;=RFM_Thresholds!$E$2,4,5))))</f>
        <v>1</v>
      </c>
      <c r="J2094">
        <f>IF(RFM_Customers[NetSpending]&lt;=RFM_Thresholds!$B$2,1, IF(RFM_Customers[NetSpending]&lt;=RFM_Thresholds!$C$2,2,IF(RFM_Customers[NetSpending]&lt;=RFM_Thresholds!$D$2,3,IF(RFM_Customers[NetSpending]&lt;=RFM_Thresholds!$E$2,4,5))))</f>
        <v>5</v>
      </c>
      <c r="K2094">
        <f t="shared" si="32"/>
        <v>8</v>
      </c>
    </row>
    <row r="2095" spans="1:11" x14ac:dyDescent="0.25">
      <c r="A2095">
        <v>13900</v>
      </c>
      <c r="B2095">
        <v>1610.59</v>
      </c>
      <c r="C2095">
        <v>2.5</v>
      </c>
      <c r="D2095">
        <v>1608.09</v>
      </c>
      <c r="E2095">
        <v>6</v>
      </c>
      <c r="F2095" s="1">
        <v>40703</v>
      </c>
      <c r="G2095">
        <v>184</v>
      </c>
      <c r="H2095">
        <f>IF(RFM_Customers[Recency]&lt;=RFM_Thresholds!$B$2,5, IF(RFM_Customers[Recency]&lt;=RFM_Thresholds!$C$2,4,IF(RFM_Customers[Recency]&lt;=RFM_Thresholds!$D$2,3,IF(RFM_Customers[Recency]&lt;=RFM_Thresholds!$E$2,2,1))))</f>
        <v>3</v>
      </c>
      <c r="I2095">
        <f>IF(RFM_Customers[Frequency]&lt;=RFM_Thresholds!$B$2,1, IF(RFM_Customers[Frequency]&lt;=RFM_Thresholds!$C$2,2,IF(RFM_Customers[Frequency]&lt;=RFM_Thresholds!$D$2,3,IF(RFM_Customers[Frequency]&lt;=RFM_Thresholds!$E$2,4,5))))</f>
        <v>1</v>
      </c>
      <c r="J2095">
        <f>IF(RFM_Customers[NetSpending]&lt;=RFM_Thresholds!$B$2,1, IF(RFM_Customers[NetSpending]&lt;=RFM_Thresholds!$C$2,2,IF(RFM_Customers[NetSpending]&lt;=RFM_Thresholds!$D$2,3,IF(RFM_Customers[NetSpending]&lt;=RFM_Thresholds!$E$2,4,5))))</f>
        <v>5</v>
      </c>
      <c r="K2095">
        <f t="shared" si="32"/>
        <v>9</v>
      </c>
    </row>
    <row r="2096" spans="1:11" x14ac:dyDescent="0.25">
      <c r="A2096">
        <v>13285</v>
      </c>
      <c r="B2096">
        <v>3364.59</v>
      </c>
      <c r="C2096">
        <v>0</v>
      </c>
      <c r="D2096">
        <v>3364.59</v>
      </c>
      <c r="E2096">
        <v>6</v>
      </c>
      <c r="F2096" s="1">
        <v>40863</v>
      </c>
      <c r="G2096">
        <v>24</v>
      </c>
      <c r="H2096">
        <f>IF(RFM_Customers[Recency]&lt;=RFM_Thresholds!$B$2,5, IF(RFM_Customers[Recency]&lt;=RFM_Thresholds!$C$2,4,IF(RFM_Customers[Recency]&lt;=RFM_Thresholds!$D$2,3,IF(RFM_Customers[Recency]&lt;=RFM_Thresholds!$E$2,2,1))))</f>
        <v>4</v>
      </c>
      <c r="I2096">
        <f>IF(RFM_Customers[Frequency]&lt;=RFM_Thresholds!$B$2,1, IF(RFM_Customers[Frequency]&lt;=RFM_Thresholds!$C$2,2,IF(RFM_Customers[Frequency]&lt;=RFM_Thresholds!$D$2,3,IF(RFM_Customers[Frequency]&lt;=RFM_Thresholds!$E$2,4,5))))</f>
        <v>1</v>
      </c>
      <c r="J2096">
        <f>IF(RFM_Customers[NetSpending]&lt;=RFM_Thresholds!$B$2,1, IF(RFM_Customers[NetSpending]&lt;=RFM_Thresholds!$C$2,2,IF(RFM_Customers[NetSpending]&lt;=RFM_Thresholds!$D$2,3,IF(RFM_Customers[NetSpending]&lt;=RFM_Thresholds!$E$2,4,5))))</f>
        <v>5</v>
      </c>
      <c r="K2096">
        <f t="shared" si="32"/>
        <v>10</v>
      </c>
    </row>
    <row r="2097" spans="1:11" x14ac:dyDescent="0.25">
      <c r="A2097">
        <v>12870</v>
      </c>
      <c r="B2097">
        <v>1676.9500000000007</v>
      </c>
      <c r="C2097">
        <v>14.899999999999999</v>
      </c>
      <c r="D2097">
        <v>1662.0500000000006</v>
      </c>
      <c r="E2097">
        <v>3</v>
      </c>
      <c r="F2097" s="1">
        <v>40511</v>
      </c>
      <c r="G2097">
        <v>376</v>
      </c>
      <c r="H2097">
        <f>IF(RFM_Customers[Recency]&lt;=RFM_Thresholds!$B$2,5, IF(RFM_Customers[Recency]&lt;=RFM_Thresholds!$C$2,4,IF(RFM_Customers[Recency]&lt;=RFM_Thresholds!$D$2,3,IF(RFM_Customers[Recency]&lt;=RFM_Thresholds!$E$2,2,1))))</f>
        <v>2</v>
      </c>
      <c r="I2097">
        <f>IF(RFM_Customers[Frequency]&lt;=RFM_Thresholds!$B$2,1, IF(RFM_Customers[Frequency]&lt;=RFM_Thresholds!$C$2,2,IF(RFM_Customers[Frequency]&lt;=RFM_Thresholds!$D$2,3,IF(RFM_Customers[Frequency]&lt;=RFM_Thresholds!$E$2,4,5))))</f>
        <v>1</v>
      </c>
      <c r="J2097">
        <f>IF(RFM_Customers[NetSpending]&lt;=RFM_Thresholds!$B$2,1, IF(RFM_Customers[NetSpending]&lt;=RFM_Thresholds!$C$2,2,IF(RFM_Customers[NetSpending]&lt;=RFM_Thresholds!$D$2,3,IF(RFM_Customers[NetSpending]&lt;=RFM_Thresholds!$E$2,4,5))))</f>
        <v>5</v>
      </c>
      <c r="K2097">
        <f t="shared" si="32"/>
        <v>8</v>
      </c>
    </row>
    <row r="2098" spans="1:11" x14ac:dyDescent="0.25">
      <c r="A2098">
        <v>15027</v>
      </c>
      <c r="B2098">
        <v>3195.6000000000004</v>
      </c>
      <c r="C2098">
        <v>221.55999999999997</v>
      </c>
      <c r="D2098">
        <v>2974.0400000000009</v>
      </c>
      <c r="E2098">
        <v>10</v>
      </c>
      <c r="F2098" s="1">
        <v>40856</v>
      </c>
      <c r="G2098">
        <v>31</v>
      </c>
      <c r="H2098">
        <f>IF(RFM_Customers[Recency]&lt;=RFM_Thresholds!$B$2,5, IF(RFM_Customers[Recency]&lt;=RFM_Thresholds!$C$2,4,IF(RFM_Customers[Recency]&lt;=RFM_Thresholds!$D$2,3,IF(RFM_Customers[Recency]&lt;=RFM_Thresholds!$E$2,2,1))))</f>
        <v>4</v>
      </c>
      <c r="I2098">
        <f>IF(RFM_Customers[Frequency]&lt;=RFM_Thresholds!$B$2,1, IF(RFM_Customers[Frequency]&lt;=RFM_Thresholds!$C$2,2,IF(RFM_Customers[Frequency]&lt;=RFM_Thresholds!$D$2,3,IF(RFM_Customers[Frequency]&lt;=RFM_Thresholds!$E$2,4,5))))</f>
        <v>1</v>
      </c>
      <c r="J2098">
        <f>IF(RFM_Customers[NetSpending]&lt;=RFM_Thresholds!$B$2,1, IF(RFM_Customers[NetSpending]&lt;=RFM_Thresholds!$C$2,2,IF(RFM_Customers[NetSpending]&lt;=RFM_Thresholds!$D$2,3,IF(RFM_Customers[NetSpending]&lt;=RFM_Thresholds!$E$2,4,5))))</f>
        <v>5</v>
      </c>
      <c r="K2098">
        <f t="shared" si="32"/>
        <v>10</v>
      </c>
    </row>
    <row r="2099" spans="1:11" x14ac:dyDescent="0.25">
      <c r="A2099">
        <v>16794</v>
      </c>
      <c r="B2099">
        <v>2052.7000000000012</v>
      </c>
      <c r="C2099">
        <v>21.2</v>
      </c>
      <c r="D2099">
        <v>2031.5000000000011</v>
      </c>
      <c r="E2099">
        <v>15</v>
      </c>
      <c r="F2099" s="1">
        <v>40885</v>
      </c>
      <c r="G2099">
        <v>2</v>
      </c>
      <c r="H2099">
        <f>IF(RFM_Customers[Recency]&lt;=RFM_Thresholds!$B$2,5, IF(RFM_Customers[Recency]&lt;=RFM_Thresholds!$C$2,4,IF(RFM_Customers[Recency]&lt;=RFM_Thresholds!$D$2,3,IF(RFM_Customers[Recency]&lt;=RFM_Thresholds!$E$2,2,1))))</f>
        <v>5</v>
      </c>
      <c r="I2099">
        <f>IF(RFM_Customers[Frequency]&lt;=RFM_Thresholds!$B$2,1, IF(RFM_Customers[Frequency]&lt;=RFM_Thresholds!$C$2,2,IF(RFM_Customers[Frequency]&lt;=RFM_Thresholds!$D$2,3,IF(RFM_Customers[Frequency]&lt;=RFM_Thresholds!$E$2,4,5))))</f>
        <v>1</v>
      </c>
      <c r="J2099">
        <f>IF(RFM_Customers[NetSpending]&lt;=RFM_Thresholds!$B$2,1, IF(RFM_Customers[NetSpending]&lt;=RFM_Thresholds!$C$2,2,IF(RFM_Customers[NetSpending]&lt;=RFM_Thresholds!$D$2,3,IF(RFM_Customers[NetSpending]&lt;=RFM_Thresholds!$E$2,4,5))))</f>
        <v>5</v>
      </c>
      <c r="K2099">
        <f t="shared" si="32"/>
        <v>11</v>
      </c>
    </row>
    <row r="2100" spans="1:11" x14ac:dyDescent="0.25">
      <c r="A2100">
        <v>17484</v>
      </c>
      <c r="B2100">
        <v>209.57</v>
      </c>
      <c r="C2100">
        <v>0</v>
      </c>
      <c r="D2100">
        <v>209.57</v>
      </c>
      <c r="E2100">
        <v>2</v>
      </c>
      <c r="F2100" s="1">
        <v>40310</v>
      </c>
      <c r="G2100">
        <v>577</v>
      </c>
      <c r="H2100">
        <f>IF(RFM_Customers[Recency]&lt;=RFM_Thresholds!$B$2,5, IF(RFM_Customers[Recency]&lt;=RFM_Thresholds!$C$2,4,IF(RFM_Customers[Recency]&lt;=RFM_Thresholds!$D$2,3,IF(RFM_Customers[Recency]&lt;=RFM_Thresholds!$E$2,2,1))))</f>
        <v>1</v>
      </c>
      <c r="I2100">
        <f>IF(RFM_Customers[Frequency]&lt;=RFM_Thresholds!$B$2,1, IF(RFM_Customers[Frequency]&lt;=RFM_Thresholds!$C$2,2,IF(RFM_Customers[Frequency]&lt;=RFM_Thresholds!$D$2,3,IF(RFM_Customers[Frequency]&lt;=RFM_Thresholds!$E$2,4,5))))</f>
        <v>1</v>
      </c>
      <c r="J2100">
        <f>IF(RFM_Customers[NetSpending]&lt;=RFM_Thresholds!$B$2,1, IF(RFM_Customers[NetSpending]&lt;=RFM_Thresholds!$C$2,2,IF(RFM_Customers[NetSpending]&lt;=RFM_Thresholds!$D$2,3,IF(RFM_Customers[NetSpending]&lt;=RFM_Thresholds!$E$2,4,5))))</f>
        <v>4</v>
      </c>
      <c r="K2100">
        <f t="shared" si="32"/>
        <v>6</v>
      </c>
    </row>
    <row r="2101" spans="1:11" x14ac:dyDescent="0.25">
      <c r="A2101">
        <v>12726</v>
      </c>
      <c r="B2101">
        <v>4014.5999999999985</v>
      </c>
      <c r="C2101">
        <v>0</v>
      </c>
      <c r="D2101">
        <v>4014.5999999999985</v>
      </c>
      <c r="E2101">
        <v>11</v>
      </c>
      <c r="F2101" s="1">
        <v>40858</v>
      </c>
      <c r="G2101">
        <v>29</v>
      </c>
      <c r="H2101">
        <f>IF(RFM_Customers[Recency]&lt;=RFM_Thresholds!$B$2,5, IF(RFM_Customers[Recency]&lt;=RFM_Thresholds!$C$2,4,IF(RFM_Customers[Recency]&lt;=RFM_Thresholds!$D$2,3,IF(RFM_Customers[Recency]&lt;=RFM_Thresholds!$E$2,2,1))))</f>
        <v>4</v>
      </c>
      <c r="I2101">
        <f>IF(RFM_Customers[Frequency]&lt;=RFM_Thresholds!$B$2,1, IF(RFM_Customers[Frequency]&lt;=RFM_Thresholds!$C$2,2,IF(RFM_Customers[Frequency]&lt;=RFM_Thresholds!$D$2,3,IF(RFM_Customers[Frequency]&lt;=RFM_Thresholds!$E$2,4,5))))</f>
        <v>1</v>
      </c>
      <c r="J2101">
        <f>IF(RFM_Customers[NetSpending]&lt;=RFM_Thresholds!$B$2,1, IF(RFM_Customers[NetSpending]&lt;=RFM_Thresholds!$C$2,2,IF(RFM_Customers[NetSpending]&lt;=RFM_Thresholds!$D$2,3,IF(RFM_Customers[NetSpending]&lt;=RFM_Thresholds!$E$2,4,5))))</f>
        <v>5</v>
      </c>
      <c r="K2101">
        <f t="shared" si="32"/>
        <v>10</v>
      </c>
    </row>
    <row r="2102" spans="1:11" x14ac:dyDescent="0.25">
      <c r="A2102">
        <v>13187</v>
      </c>
      <c r="B2102">
        <v>341.3599999999999</v>
      </c>
      <c r="C2102">
        <v>18.7</v>
      </c>
      <c r="D2102">
        <v>322.65999999999991</v>
      </c>
      <c r="E2102">
        <v>4</v>
      </c>
      <c r="F2102" s="1">
        <v>40549</v>
      </c>
      <c r="G2102">
        <v>338</v>
      </c>
      <c r="H2102">
        <f>IF(RFM_Customers[Recency]&lt;=RFM_Thresholds!$B$2,5, IF(RFM_Customers[Recency]&lt;=RFM_Thresholds!$C$2,4,IF(RFM_Customers[Recency]&lt;=RFM_Thresholds!$D$2,3,IF(RFM_Customers[Recency]&lt;=RFM_Thresholds!$E$2,2,1))))</f>
        <v>2</v>
      </c>
      <c r="I2102">
        <f>IF(RFM_Customers[Frequency]&lt;=RFM_Thresholds!$B$2,1, IF(RFM_Customers[Frequency]&lt;=RFM_Thresholds!$C$2,2,IF(RFM_Customers[Frequency]&lt;=RFM_Thresholds!$D$2,3,IF(RFM_Customers[Frequency]&lt;=RFM_Thresholds!$E$2,4,5))))</f>
        <v>1</v>
      </c>
      <c r="J2102">
        <f>IF(RFM_Customers[NetSpending]&lt;=RFM_Thresholds!$B$2,1, IF(RFM_Customers[NetSpending]&lt;=RFM_Thresholds!$C$2,2,IF(RFM_Customers[NetSpending]&lt;=RFM_Thresholds!$D$2,3,IF(RFM_Customers[NetSpending]&lt;=RFM_Thresholds!$E$2,4,5))))</f>
        <v>4</v>
      </c>
      <c r="K2102">
        <f t="shared" si="32"/>
        <v>7</v>
      </c>
    </row>
    <row r="2103" spans="1:11" x14ac:dyDescent="0.25">
      <c r="A2103">
        <v>13705</v>
      </c>
      <c r="B2103">
        <v>1717.1899999999996</v>
      </c>
      <c r="C2103">
        <v>0</v>
      </c>
      <c r="D2103">
        <v>1717.1899999999996</v>
      </c>
      <c r="E2103">
        <v>7</v>
      </c>
      <c r="F2103" s="1">
        <v>40879</v>
      </c>
      <c r="G2103">
        <v>8</v>
      </c>
      <c r="H2103">
        <f>IF(RFM_Customers[Recency]&lt;=RFM_Thresholds!$B$2,5, IF(RFM_Customers[Recency]&lt;=RFM_Thresholds!$C$2,4,IF(RFM_Customers[Recency]&lt;=RFM_Thresholds!$D$2,3,IF(RFM_Customers[Recency]&lt;=RFM_Thresholds!$E$2,2,1))))</f>
        <v>5</v>
      </c>
      <c r="I2103">
        <f>IF(RFM_Customers[Frequency]&lt;=RFM_Thresholds!$B$2,1, IF(RFM_Customers[Frequency]&lt;=RFM_Thresholds!$C$2,2,IF(RFM_Customers[Frequency]&lt;=RFM_Thresholds!$D$2,3,IF(RFM_Customers[Frequency]&lt;=RFM_Thresholds!$E$2,4,5))))</f>
        <v>1</v>
      </c>
      <c r="J2103">
        <f>IF(RFM_Customers[NetSpending]&lt;=RFM_Thresholds!$B$2,1, IF(RFM_Customers[NetSpending]&lt;=RFM_Thresholds!$C$2,2,IF(RFM_Customers[NetSpending]&lt;=RFM_Thresholds!$D$2,3,IF(RFM_Customers[NetSpending]&lt;=RFM_Thresholds!$E$2,4,5))))</f>
        <v>5</v>
      </c>
      <c r="K2103">
        <f t="shared" si="32"/>
        <v>11</v>
      </c>
    </row>
    <row r="2104" spans="1:11" x14ac:dyDescent="0.25">
      <c r="A2104">
        <v>14704</v>
      </c>
      <c r="B2104">
        <v>1752.9200000000005</v>
      </c>
      <c r="C2104">
        <v>0</v>
      </c>
      <c r="D2104">
        <v>1752.9200000000005</v>
      </c>
      <c r="E2104">
        <v>11</v>
      </c>
      <c r="F2104" s="1">
        <v>40875</v>
      </c>
      <c r="G2104">
        <v>12</v>
      </c>
      <c r="H2104">
        <f>IF(RFM_Customers[Recency]&lt;=RFM_Thresholds!$B$2,5, IF(RFM_Customers[Recency]&lt;=RFM_Thresholds!$C$2,4,IF(RFM_Customers[Recency]&lt;=RFM_Thresholds!$D$2,3,IF(RFM_Customers[Recency]&lt;=RFM_Thresholds!$E$2,2,1))))</f>
        <v>5</v>
      </c>
      <c r="I2104">
        <f>IF(RFM_Customers[Frequency]&lt;=RFM_Thresholds!$B$2,1, IF(RFM_Customers[Frequency]&lt;=RFM_Thresholds!$C$2,2,IF(RFM_Customers[Frequency]&lt;=RFM_Thresholds!$D$2,3,IF(RFM_Customers[Frequency]&lt;=RFM_Thresholds!$E$2,4,5))))</f>
        <v>1</v>
      </c>
      <c r="J2104">
        <f>IF(RFM_Customers[NetSpending]&lt;=RFM_Thresholds!$B$2,1, IF(RFM_Customers[NetSpending]&lt;=RFM_Thresholds!$C$2,2,IF(RFM_Customers[NetSpending]&lt;=RFM_Thresholds!$D$2,3,IF(RFM_Customers[NetSpending]&lt;=RFM_Thresholds!$E$2,4,5))))</f>
        <v>5</v>
      </c>
      <c r="K2104">
        <f t="shared" si="32"/>
        <v>11</v>
      </c>
    </row>
    <row r="2105" spans="1:11" x14ac:dyDescent="0.25">
      <c r="A2105">
        <v>12791</v>
      </c>
      <c r="B2105">
        <v>863.5100000000001</v>
      </c>
      <c r="C2105">
        <v>278.36</v>
      </c>
      <c r="D2105">
        <v>585.15000000000009</v>
      </c>
      <c r="E2105">
        <v>6</v>
      </c>
      <c r="F2105" s="1">
        <v>40513</v>
      </c>
      <c r="G2105">
        <v>374</v>
      </c>
      <c r="H2105">
        <f>IF(RFM_Customers[Recency]&lt;=RFM_Thresholds!$B$2,5, IF(RFM_Customers[Recency]&lt;=RFM_Thresholds!$C$2,4,IF(RFM_Customers[Recency]&lt;=RFM_Thresholds!$D$2,3,IF(RFM_Customers[Recency]&lt;=RFM_Thresholds!$E$2,2,1))))</f>
        <v>2</v>
      </c>
      <c r="I2105">
        <f>IF(RFM_Customers[Frequency]&lt;=RFM_Thresholds!$B$2,1, IF(RFM_Customers[Frequency]&lt;=RFM_Thresholds!$C$2,2,IF(RFM_Customers[Frequency]&lt;=RFM_Thresholds!$D$2,3,IF(RFM_Customers[Frequency]&lt;=RFM_Thresholds!$E$2,4,5))))</f>
        <v>1</v>
      </c>
      <c r="J2105">
        <f>IF(RFM_Customers[NetSpending]&lt;=RFM_Thresholds!$B$2,1, IF(RFM_Customers[NetSpending]&lt;=RFM_Thresholds!$C$2,2,IF(RFM_Customers[NetSpending]&lt;=RFM_Thresholds!$D$2,3,IF(RFM_Customers[NetSpending]&lt;=RFM_Thresholds!$E$2,4,5))))</f>
        <v>5</v>
      </c>
      <c r="K2105">
        <f t="shared" si="32"/>
        <v>8</v>
      </c>
    </row>
    <row r="2106" spans="1:11" x14ac:dyDescent="0.25">
      <c r="A2106">
        <v>15698</v>
      </c>
      <c r="B2106">
        <v>46.2</v>
      </c>
      <c r="C2106">
        <v>0</v>
      </c>
      <c r="D2106">
        <v>46.2</v>
      </c>
      <c r="E2106">
        <v>1</v>
      </c>
      <c r="F2106" s="1">
        <v>40262</v>
      </c>
      <c r="G2106">
        <v>625</v>
      </c>
      <c r="H2106">
        <f>IF(RFM_Customers[Recency]&lt;=RFM_Thresholds!$B$2,5, IF(RFM_Customers[Recency]&lt;=RFM_Thresholds!$C$2,4,IF(RFM_Customers[Recency]&lt;=RFM_Thresholds!$D$2,3,IF(RFM_Customers[Recency]&lt;=RFM_Thresholds!$E$2,2,1))))</f>
        <v>1</v>
      </c>
      <c r="I2106">
        <f>IF(RFM_Customers[Frequency]&lt;=RFM_Thresholds!$B$2,1, IF(RFM_Customers[Frequency]&lt;=RFM_Thresholds!$C$2,2,IF(RFM_Customers[Frequency]&lt;=RFM_Thresholds!$D$2,3,IF(RFM_Customers[Frequency]&lt;=RFM_Thresholds!$E$2,4,5))))</f>
        <v>1</v>
      </c>
      <c r="J2106">
        <f>IF(RFM_Customers[NetSpending]&lt;=RFM_Thresholds!$B$2,1, IF(RFM_Customers[NetSpending]&lt;=RFM_Thresholds!$C$2,2,IF(RFM_Customers[NetSpending]&lt;=RFM_Thresholds!$D$2,3,IF(RFM_Customers[NetSpending]&lt;=RFM_Thresholds!$E$2,4,5))))</f>
        <v>2</v>
      </c>
      <c r="K2106">
        <f t="shared" si="32"/>
        <v>4</v>
      </c>
    </row>
    <row r="2107" spans="1:11" x14ac:dyDescent="0.25">
      <c r="A2107">
        <v>14330</v>
      </c>
      <c r="B2107">
        <v>200.63</v>
      </c>
      <c r="C2107">
        <v>0</v>
      </c>
      <c r="D2107">
        <v>200.63</v>
      </c>
      <c r="E2107">
        <v>1</v>
      </c>
      <c r="F2107" s="1">
        <v>40263</v>
      </c>
      <c r="G2107">
        <v>624</v>
      </c>
      <c r="H2107">
        <f>IF(RFM_Customers[Recency]&lt;=RFM_Thresholds!$B$2,5, IF(RFM_Customers[Recency]&lt;=RFM_Thresholds!$C$2,4,IF(RFM_Customers[Recency]&lt;=RFM_Thresholds!$D$2,3,IF(RFM_Customers[Recency]&lt;=RFM_Thresholds!$E$2,2,1))))</f>
        <v>1</v>
      </c>
      <c r="I2107">
        <f>IF(RFM_Customers[Frequency]&lt;=RFM_Thresholds!$B$2,1, IF(RFM_Customers[Frequency]&lt;=RFM_Thresholds!$C$2,2,IF(RFM_Customers[Frequency]&lt;=RFM_Thresholds!$D$2,3,IF(RFM_Customers[Frequency]&lt;=RFM_Thresholds!$E$2,4,5))))</f>
        <v>1</v>
      </c>
      <c r="J2107">
        <f>IF(RFM_Customers[NetSpending]&lt;=RFM_Thresholds!$B$2,1, IF(RFM_Customers[NetSpending]&lt;=RFM_Thresholds!$C$2,2,IF(RFM_Customers[NetSpending]&lt;=RFM_Thresholds!$D$2,3,IF(RFM_Customers[NetSpending]&lt;=RFM_Thresholds!$E$2,4,5))))</f>
        <v>4</v>
      </c>
      <c r="K2107">
        <f t="shared" si="32"/>
        <v>6</v>
      </c>
    </row>
    <row r="2108" spans="1:11" x14ac:dyDescent="0.25">
      <c r="A2108">
        <v>16286</v>
      </c>
      <c r="B2108">
        <v>328.95</v>
      </c>
      <c r="C2108">
        <v>65.300000000000011</v>
      </c>
      <c r="D2108">
        <v>263.64999999999998</v>
      </c>
      <c r="E2108">
        <v>2</v>
      </c>
      <c r="F2108" s="1">
        <v>40409</v>
      </c>
      <c r="G2108">
        <v>478</v>
      </c>
      <c r="H2108">
        <f>IF(RFM_Customers[Recency]&lt;=RFM_Thresholds!$B$2,5, IF(RFM_Customers[Recency]&lt;=RFM_Thresholds!$C$2,4,IF(RFM_Customers[Recency]&lt;=RFM_Thresholds!$D$2,3,IF(RFM_Customers[Recency]&lt;=RFM_Thresholds!$E$2,2,1))))</f>
        <v>1</v>
      </c>
      <c r="I2108">
        <f>IF(RFM_Customers[Frequency]&lt;=RFM_Thresholds!$B$2,1, IF(RFM_Customers[Frequency]&lt;=RFM_Thresholds!$C$2,2,IF(RFM_Customers[Frequency]&lt;=RFM_Thresholds!$D$2,3,IF(RFM_Customers[Frequency]&lt;=RFM_Thresholds!$E$2,4,5))))</f>
        <v>1</v>
      </c>
      <c r="J2108">
        <f>IF(RFM_Customers[NetSpending]&lt;=RFM_Thresholds!$B$2,1, IF(RFM_Customers[NetSpending]&lt;=RFM_Thresholds!$C$2,2,IF(RFM_Customers[NetSpending]&lt;=RFM_Thresholds!$D$2,3,IF(RFM_Customers[NetSpending]&lt;=RFM_Thresholds!$E$2,4,5))))</f>
        <v>4</v>
      </c>
      <c r="K2108">
        <f t="shared" si="32"/>
        <v>6</v>
      </c>
    </row>
    <row r="2109" spans="1:11" x14ac:dyDescent="0.25">
      <c r="A2109">
        <v>15789</v>
      </c>
      <c r="B2109">
        <v>1962.0099999999989</v>
      </c>
      <c r="C2109">
        <v>30</v>
      </c>
      <c r="D2109">
        <v>1932.0099999999991</v>
      </c>
      <c r="E2109">
        <v>6</v>
      </c>
      <c r="F2109" s="1">
        <v>40528</v>
      </c>
      <c r="G2109">
        <v>359</v>
      </c>
      <c r="H2109">
        <f>IF(RFM_Customers[Recency]&lt;=RFM_Thresholds!$B$2,5, IF(RFM_Customers[Recency]&lt;=RFM_Thresholds!$C$2,4,IF(RFM_Customers[Recency]&lt;=RFM_Thresholds!$D$2,3,IF(RFM_Customers[Recency]&lt;=RFM_Thresholds!$E$2,2,1))))</f>
        <v>2</v>
      </c>
      <c r="I2109">
        <f>IF(RFM_Customers[Frequency]&lt;=RFM_Thresholds!$B$2,1, IF(RFM_Customers[Frequency]&lt;=RFM_Thresholds!$C$2,2,IF(RFM_Customers[Frequency]&lt;=RFM_Thresholds!$D$2,3,IF(RFM_Customers[Frequency]&lt;=RFM_Thresholds!$E$2,4,5))))</f>
        <v>1</v>
      </c>
      <c r="J2109">
        <f>IF(RFM_Customers[NetSpending]&lt;=RFM_Thresholds!$B$2,1, IF(RFM_Customers[NetSpending]&lt;=RFM_Thresholds!$C$2,2,IF(RFM_Customers[NetSpending]&lt;=RFM_Thresholds!$D$2,3,IF(RFM_Customers[NetSpending]&lt;=RFM_Thresholds!$E$2,4,5))))</f>
        <v>5</v>
      </c>
      <c r="K2109">
        <f t="shared" si="32"/>
        <v>8</v>
      </c>
    </row>
    <row r="2110" spans="1:11" x14ac:dyDescent="0.25">
      <c r="A2110">
        <v>18188</v>
      </c>
      <c r="B2110">
        <v>3280.5900000000011</v>
      </c>
      <c r="C2110">
        <v>17.400000000000002</v>
      </c>
      <c r="D2110">
        <v>3263.1900000000005</v>
      </c>
      <c r="E2110">
        <v>6</v>
      </c>
      <c r="F2110" s="1">
        <v>40871</v>
      </c>
      <c r="G2110">
        <v>16</v>
      </c>
      <c r="H2110">
        <f>IF(RFM_Customers[Recency]&lt;=RFM_Thresholds!$B$2,5, IF(RFM_Customers[Recency]&lt;=RFM_Thresholds!$C$2,4,IF(RFM_Customers[Recency]&lt;=RFM_Thresholds!$D$2,3,IF(RFM_Customers[Recency]&lt;=RFM_Thresholds!$E$2,2,1))))</f>
        <v>5</v>
      </c>
      <c r="I2110">
        <f>IF(RFM_Customers[Frequency]&lt;=RFM_Thresholds!$B$2,1, IF(RFM_Customers[Frequency]&lt;=RFM_Thresholds!$C$2,2,IF(RFM_Customers[Frequency]&lt;=RFM_Thresholds!$D$2,3,IF(RFM_Customers[Frequency]&lt;=RFM_Thresholds!$E$2,4,5))))</f>
        <v>1</v>
      </c>
      <c r="J2110">
        <f>IF(RFM_Customers[NetSpending]&lt;=RFM_Thresholds!$B$2,1, IF(RFM_Customers[NetSpending]&lt;=RFM_Thresholds!$C$2,2,IF(RFM_Customers[NetSpending]&lt;=RFM_Thresholds!$D$2,3,IF(RFM_Customers[NetSpending]&lt;=RFM_Thresholds!$E$2,4,5))))</f>
        <v>5</v>
      </c>
      <c r="K2110">
        <f t="shared" si="32"/>
        <v>11</v>
      </c>
    </row>
    <row r="2111" spans="1:11" x14ac:dyDescent="0.25">
      <c r="A2111">
        <v>13464</v>
      </c>
      <c r="B2111">
        <v>3097.6399999999994</v>
      </c>
      <c r="C2111">
        <v>13.75</v>
      </c>
      <c r="D2111">
        <v>3083.89</v>
      </c>
      <c r="E2111">
        <v>6</v>
      </c>
      <c r="F2111" s="1">
        <v>40828</v>
      </c>
      <c r="G2111">
        <v>59</v>
      </c>
      <c r="H2111">
        <f>IF(RFM_Customers[Recency]&lt;=RFM_Thresholds!$B$2,5, IF(RFM_Customers[Recency]&lt;=RFM_Thresholds!$C$2,4,IF(RFM_Customers[Recency]&lt;=RFM_Thresholds!$D$2,3,IF(RFM_Customers[Recency]&lt;=RFM_Thresholds!$E$2,2,1))))</f>
        <v>4</v>
      </c>
      <c r="I2111">
        <f>IF(RFM_Customers[Frequency]&lt;=RFM_Thresholds!$B$2,1, IF(RFM_Customers[Frequency]&lt;=RFM_Thresholds!$C$2,2,IF(RFM_Customers[Frequency]&lt;=RFM_Thresholds!$D$2,3,IF(RFM_Customers[Frequency]&lt;=RFM_Thresholds!$E$2,4,5))))</f>
        <v>1</v>
      </c>
      <c r="J2111">
        <f>IF(RFM_Customers[NetSpending]&lt;=RFM_Thresholds!$B$2,1, IF(RFM_Customers[NetSpending]&lt;=RFM_Thresholds!$C$2,2,IF(RFM_Customers[NetSpending]&lt;=RFM_Thresholds!$D$2,3,IF(RFM_Customers[NetSpending]&lt;=RFM_Thresholds!$E$2,4,5))))</f>
        <v>5</v>
      </c>
      <c r="K2111">
        <f t="shared" si="32"/>
        <v>10</v>
      </c>
    </row>
    <row r="2112" spans="1:11" x14ac:dyDescent="0.25">
      <c r="A2112">
        <v>17582</v>
      </c>
      <c r="B2112">
        <v>1446.9500000000007</v>
      </c>
      <c r="C2112">
        <v>17</v>
      </c>
      <c r="D2112">
        <v>1429.9500000000007</v>
      </c>
      <c r="E2112">
        <v>5</v>
      </c>
      <c r="F2112" s="1">
        <v>40650</v>
      </c>
      <c r="G2112">
        <v>237</v>
      </c>
      <c r="H2112">
        <f>IF(RFM_Customers[Recency]&lt;=RFM_Thresholds!$B$2,5, IF(RFM_Customers[Recency]&lt;=RFM_Thresholds!$C$2,4,IF(RFM_Customers[Recency]&lt;=RFM_Thresholds!$D$2,3,IF(RFM_Customers[Recency]&lt;=RFM_Thresholds!$E$2,2,1))))</f>
        <v>2</v>
      </c>
      <c r="I2112">
        <f>IF(RFM_Customers[Frequency]&lt;=RFM_Thresholds!$B$2,1, IF(RFM_Customers[Frequency]&lt;=RFM_Thresholds!$C$2,2,IF(RFM_Customers[Frequency]&lt;=RFM_Thresholds!$D$2,3,IF(RFM_Customers[Frequency]&lt;=RFM_Thresholds!$E$2,4,5))))</f>
        <v>1</v>
      </c>
      <c r="J2112">
        <f>IF(RFM_Customers[NetSpending]&lt;=RFM_Thresholds!$B$2,1, IF(RFM_Customers[NetSpending]&lt;=RFM_Thresholds!$C$2,2,IF(RFM_Customers[NetSpending]&lt;=RFM_Thresholds!$D$2,3,IF(RFM_Customers[NetSpending]&lt;=RFM_Thresholds!$E$2,4,5))))</f>
        <v>5</v>
      </c>
      <c r="K2112">
        <f t="shared" si="32"/>
        <v>8</v>
      </c>
    </row>
    <row r="2113" spans="1:11" x14ac:dyDescent="0.25">
      <c r="A2113">
        <v>18166</v>
      </c>
      <c r="B2113">
        <v>175.5</v>
      </c>
      <c r="C2113">
        <v>0</v>
      </c>
      <c r="D2113">
        <v>175.5</v>
      </c>
      <c r="E2113">
        <v>1</v>
      </c>
      <c r="F2113" s="1">
        <v>40263</v>
      </c>
      <c r="G2113">
        <v>624</v>
      </c>
      <c r="H2113">
        <f>IF(RFM_Customers[Recency]&lt;=RFM_Thresholds!$B$2,5, IF(RFM_Customers[Recency]&lt;=RFM_Thresholds!$C$2,4,IF(RFM_Customers[Recency]&lt;=RFM_Thresholds!$D$2,3,IF(RFM_Customers[Recency]&lt;=RFM_Thresholds!$E$2,2,1))))</f>
        <v>1</v>
      </c>
      <c r="I2113">
        <f>IF(RFM_Customers[Frequency]&lt;=RFM_Thresholds!$B$2,1, IF(RFM_Customers[Frequency]&lt;=RFM_Thresholds!$C$2,2,IF(RFM_Customers[Frequency]&lt;=RFM_Thresholds!$D$2,3,IF(RFM_Customers[Frequency]&lt;=RFM_Thresholds!$E$2,4,5))))</f>
        <v>1</v>
      </c>
      <c r="J2113">
        <f>IF(RFM_Customers[NetSpending]&lt;=RFM_Thresholds!$B$2,1, IF(RFM_Customers[NetSpending]&lt;=RFM_Thresholds!$C$2,2,IF(RFM_Customers[NetSpending]&lt;=RFM_Thresholds!$D$2,3,IF(RFM_Customers[NetSpending]&lt;=RFM_Thresholds!$E$2,4,5))))</f>
        <v>3</v>
      </c>
      <c r="K2113">
        <f t="shared" si="32"/>
        <v>5</v>
      </c>
    </row>
    <row r="2114" spans="1:11" x14ac:dyDescent="0.25">
      <c r="A2114">
        <v>18215</v>
      </c>
      <c r="B2114">
        <v>2232.4900000000007</v>
      </c>
      <c r="C2114">
        <v>8.5</v>
      </c>
      <c r="D2114">
        <v>2223.9900000000002</v>
      </c>
      <c r="E2114">
        <v>5</v>
      </c>
      <c r="F2114" s="1">
        <v>40797</v>
      </c>
      <c r="G2114">
        <v>90</v>
      </c>
      <c r="H2114">
        <f>IF(RFM_Customers[Recency]&lt;=RFM_Thresholds!$B$2,5, IF(RFM_Customers[Recency]&lt;=RFM_Thresholds!$C$2,4,IF(RFM_Customers[Recency]&lt;=RFM_Thresholds!$D$2,3,IF(RFM_Customers[Recency]&lt;=RFM_Thresholds!$E$2,2,1))))</f>
        <v>3</v>
      </c>
      <c r="I2114">
        <f>IF(RFM_Customers[Frequency]&lt;=RFM_Thresholds!$B$2,1, IF(RFM_Customers[Frequency]&lt;=RFM_Thresholds!$C$2,2,IF(RFM_Customers[Frequency]&lt;=RFM_Thresholds!$D$2,3,IF(RFM_Customers[Frequency]&lt;=RFM_Thresholds!$E$2,4,5))))</f>
        <v>1</v>
      </c>
      <c r="J2114">
        <f>IF(RFM_Customers[NetSpending]&lt;=RFM_Thresholds!$B$2,1, IF(RFM_Customers[NetSpending]&lt;=RFM_Thresholds!$C$2,2,IF(RFM_Customers[NetSpending]&lt;=RFM_Thresholds!$D$2,3,IF(RFM_Customers[NetSpending]&lt;=RFM_Thresholds!$E$2,4,5))))</f>
        <v>5</v>
      </c>
      <c r="K2114">
        <f t="shared" ref="K2114:K2177" si="33">H2114+I2114+J2114</f>
        <v>9</v>
      </c>
    </row>
    <row r="2115" spans="1:11" x14ac:dyDescent="0.25">
      <c r="A2115">
        <v>16493</v>
      </c>
      <c r="B2115">
        <v>2132.0900000000011</v>
      </c>
      <c r="C2115">
        <v>21.97</v>
      </c>
      <c r="D2115">
        <v>2110.1200000000003</v>
      </c>
      <c r="E2115">
        <v>7</v>
      </c>
      <c r="F2115" s="1">
        <v>40807</v>
      </c>
      <c r="G2115">
        <v>80</v>
      </c>
      <c r="H2115">
        <f>IF(RFM_Customers[Recency]&lt;=RFM_Thresholds!$B$2,5, IF(RFM_Customers[Recency]&lt;=RFM_Thresholds!$C$2,4,IF(RFM_Customers[Recency]&lt;=RFM_Thresholds!$D$2,3,IF(RFM_Customers[Recency]&lt;=RFM_Thresholds!$E$2,2,1))))</f>
        <v>3</v>
      </c>
      <c r="I2115">
        <f>IF(RFM_Customers[Frequency]&lt;=RFM_Thresholds!$B$2,1, IF(RFM_Customers[Frequency]&lt;=RFM_Thresholds!$C$2,2,IF(RFM_Customers[Frequency]&lt;=RFM_Thresholds!$D$2,3,IF(RFM_Customers[Frequency]&lt;=RFM_Thresholds!$E$2,4,5))))</f>
        <v>1</v>
      </c>
      <c r="J2115">
        <f>IF(RFM_Customers[NetSpending]&lt;=RFM_Thresholds!$B$2,1, IF(RFM_Customers[NetSpending]&lt;=RFM_Thresholds!$C$2,2,IF(RFM_Customers[NetSpending]&lt;=RFM_Thresholds!$D$2,3,IF(RFM_Customers[NetSpending]&lt;=RFM_Thresholds!$E$2,4,5))))</f>
        <v>5</v>
      </c>
      <c r="K2115">
        <f t="shared" si="33"/>
        <v>9</v>
      </c>
    </row>
    <row r="2116" spans="1:11" x14ac:dyDescent="0.25">
      <c r="A2116">
        <v>16601</v>
      </c>
      <c r="B2116">
        <v>676.99999999999989</v>
      </c>
      <c r="C2116">
        <v>0</v>
      </c>
      <c r="D2116">
        <v>676.99999999999989</v>
      </c>
      <c r="E2116">
        <v>3</v>
      </c>
      <c r="F2116" s="1">
        <v>40846</v>
      </c>
      <c r="G2116">
        <v>41</v>
      </c>
      <c r="H2116">
        <f>IF(RFM_Customers[Recency]&lt;=RFM_Thresholds!$B$2,5, IF(RFM_Customers[Recency]&lt;=RFM_Thresholds!$C$2,4,IF(RFM_Customers[Recency]&lt;=RFM_Thresholds!$D$2,3,IF(RFM_Customers[Recency]&lt;=RFM_Thresholds!$E$2,2,1))))</f>
        <v>4</v>
      </c>
      <c r="I2116">
        <f>IF(RFM_Customers[Frequency]&lt;=RFM_Thresholds!$B$2,1, IF(RFM_Customers[Frequency]&lt;=RFM_Thresholds!$C$2,2,IF(RFM_Customers[Frequency]&lt;=RFM_Thresholds!$D$2,3,IF(RFM_Customers[Frequency]&lt;=RFM_Thresholds!$E$2,4,5))))</f>
        <v>1</v>
      </c>
      <c r="J2116">
        <f>IF(RFM_Customers[NetSpending]&lt;=RFM_Thresholds!$B$2,1, IF(RFM_Customers[NetSpending]&lt;=RFM_Thresholds!$C$2,2,IF(RFM_Customers[NetSpending]&lt;=RFM_Thresholds!$D$2,3,IF(RFM_Customers[NetSpending]&lt;=RFM_Thresholds!$E$2,4,5))))</f>
        <v>5</v>
      </c>
      <c r="K2116">
        <f t="shared" si="33"/>
        <v>10</v>
      </c>
    </row>
    <row r="2117" spans="1:11" x14ac:dyDescent="0.25">
      <c r="A2117">
        <v>14537</v>
      </c>
      <c r="B2117">
        <v>641.40000000000009</v>
      </c>
      <c r="C2117">
        <v>5.95</v>
      </c>
      <c r="D2117">
        <v>635.45000000000005</v>
      </c>
      <c r="E2117">
        <v>2</v>
      </c>
      <c r="F2117" s="1">
        <v>40829</v>
      </c>
      <c r="G2117">
        <v>58</v>
      </c>
      <c r="H2117">
        <f>IF(RFM_Customers[Recency]&lt;=RFM_Thresholds!$B$2,5, IF(RFM_Customers[Recency]&lt;=RFM_Thresholds!$C$2,4,IF(RFM_Customers[Recency]&lt;=RFM_Thresholds!$D$2,3,IF(RFM_Customers[Recency]&lt;=RFM_Thresholds!$E$2,2,1))))</f>
        <v>4</v>
      </c>
      <c r="I2117">
        <f>IF(RFM_Customers[Frequency]&lt;=RFM_Thresholds!$B$2,1, IF(RFM_Customers[Frequency]&lt;=RFM_Thresholds!$C$2,2,IF(RFM_Customers[Frequency]&lt;=RFM_Thresholds!$D$2,3,IF(RFM_Customers[Frequency]&lt;=RFM_Thresholds!$E$2,4,5))))</f>
        <v>1</v>
      </c>
      <c r="J2117">
        <f>IF(RFM_Customers[NetSpending]&lt;=RFM_Thresholds!$B$2,1, IF(RFM_Customers[NetSpending]&lt;=RFM_Thresholds!$C$2,2,IF(RFM_Customers[NetSpending]&lt;=RFM_Thresholds!$D$2,3,IF(RFM_Customers[NetSpending]&lt;=RFM_Thresholds!$E$2,4,5))))</f>
        <v>5</v>
      </c>
      <c r="K2117">
        <f t="shared" si="33"/>
        <v>10</v>
      </c>
    </row>
    <row r="2118" spans="1:11" x14ac:dyDescent="0.25">
      <c r="A2118">
        <v>13117</v>
      </c>
      <c r="B2118">
        <v>2255.66</v>
      </c>
      <c r="C2118">
        <v>1.7</v>
      </c>
      <c r="D2118">
        <v>2253.96</v>
      </c>
      <c r="E2118">
        <v>18</v>
      </c>
      <c r="F2118" s="1">
        <v>40865</v>
      </c>
      <c r="G2118">
        <v>22</v>
      </c>
      <c r="H2118">
        <f>IF(RFM_Customers[Recency]&lt;=RFM_Thresholds!$B$2,5, IF(RFM_Customers[Recency]&lt;=RFM_Thresholds!$C$2,4,IF(RFM_Customers[Recency]&lt;=RFM_Thresholds!$D$2,3,IF(RFM_Customers[Recency]&lt;=RFM_Thresholds!$E$2,2,1))))</f>
        <v>4</v>
      </c>
      <c r="I2118">
        <f>IF(RFM_Customers[Frequency]&lt;=RFM_Thresholds!$B$2,1, IF(RFM_Customers[Frequency]&lt;=RFM_Thresholds!$C$2,2,IF(RFM_Customers[Frequency]&lt;=RFM_Thresholds!$D$2,3,IF(RFM_Customers[Frequency]&lt;=RFM_Thresholds!$E$2,4,5))))</f>
        <v>1</v>
      </c>
      <c r="J2118">
        <f>IF(RFM_Customers[NetSpending]&lt;=RFM_Thresholds!$B$2,1, IF(RFM_Customers[NetSpending]&lt;=RFM_Thresholds!$C$2,2,IF(RFM_Customers[NetSpending]&lt;=RFM_Thresholds!$D$2,3,IF(RFM_Customers[NetSpending]&lt;=RFM_Thresholds!$E$2,4,5))))</f>
        <v>5</v>
      </c>
      <c r="K2118">
        <f t="shared" si="33"/>
        <v>10</v>
      </c>
    </row>
    <row r="2119" spans="1:11" x14ac:dyDescent="0.25">
      <c r="A2119">
        <v>14074</v>
      </c>
      <c r="B2119">
        <v>219.4</v>
      </c>
      <c r="C2119">
        <v>0</v>
      </c>
      <c r="D2119">
        <v>219.4</v>
      </c>
      <c r="E2119">
        <v>1</v>
      </c>
      <c r="F2119" s="1">
        <v>40263</v>
      </c>
      <c r="G2119">
        <v>624</v>
      </c>
      <c r="H2119">
        <f>IF(RFM_Customers[Recency]&lt;=RFM_Thresholds!$B$2,5, IF(RFM_Customers[Recency]&lt;=RFM_Thresholds!$C$2,4,IF(RFM_Customers[Recency]&lt;=RFM_Thresholds!$D$2,3,IF(RFM_Customers[Recency]&lt;=RFM_Thresholds!$E$2,2,1))))</f>
        <v>1</v>
      </c>
      <c r="I2119">
        <f>IF(RFM_Customers[Frequency]&lt;=RFM_Thresholds!$B$2,1, IF(RFM_Customers[Frequency]&lt;=RFM_Thresholds!$C$2,2,IF(RFM_Customers[Frequency]&lt;=RFM_Thresholds!$D$2,3,IF(RFM_Customers[Frequency]&lt;=RFM_Thresholds!$E$2,4,5))))</f>
        <v>1</v>
      </c>
      <c r="J2119">
        <f>IF(RFM_Customers[NetSpending]&lt;=RFM_Thresholds!$B$2,1, IF(RFM_Customers[NetSpending]&lt;=RFM_Thresholds!$C$2,2,IF(RFM_Customers[NetSpending]&lt;=RFM_Thresholds!$D$2,3,IF(RFM_Customers[NetSpending]&lt;=RFM_Thresholds!$E$2,4,5))))</f>
        <v>4</v>
      </c>
      <c r="K2119">
        <f t="shared" si="33"/>
        <v>6</v>
      </c>
    </row>
    <row r="2120" spans="1:11" x14ac:dyDescent="0.25">
      <c r="A2120">
        <v>12477</v>
      </c>
      <c r="B2120">
        <v>20276.369999999995</v>
      </c>
      <c r="C2120">
        <v>102.72999999999999</v>
      </c>
      <c r="D2120">
        <v>20173.639999999996</v>
      </c>
      <c r="E2120">
        <v>9</v>
      </c>
      <c r="F2120" s="1">
        <v>40864</v>
      </c>
      <c r="G2120">
        <v>23</v>
      </c>
      <c r="H2120">
        <f>IF(RFM_Customers[Recency]&lt;=RFM_Thresholds!$B$2,5, IF(RFM_Customers[Recency]&lt;=RFM_Thresholds!$C$2,4,IF(RFM_Customers[Recency]&lt;=RFM_Thresholds!$D$2,3,IF(RFM_Customers[Recency]&lt;=RFM_Thresholds!$E$2,2,1))))</f>
        <v>4</v>
      </c>
      <c r="I2120">
        <f>IF(RFM_Customers[Frequency]&lt;=RFM_Thresholds!$B$2,1, IF(RFM_Customers[Frequency]&lt;=RFM_Thresholds!$C$2,2,IF(RFM_Customers[Frequency]&lt;=RFM_Thresholds!$D$2,3,IF(RFM_Customers[Frequency]&lt;=RFM_Thresholds!$E$2,4,5))))</f>
        <v>1</v>
      </c>
      <c r="J2120">
        <f>IF(RFM_Customers[NetSpending]&lt;=RFM_Thresholds!$B$2,1, IF(RFM_Customers[NetSpending]&lt;=RFM_Thresholds!$C$2,2,IF(RFM_Customers[NetSpending]&lt;=RFM_Thresholds!$D$2,3,IF(RFM_Customers[NetSpending]&lt;=RFM_Thresholds!$E$2,4,5))))</f>
        <v>5</v>
      </c>
      <c r="K2120">
        <f t="shared" si="33"/>
        <v>10</v>
      </c>
    </row>
    <row r="2121" spans="1:11" x14ac:dyDescent="0.25">
      <c r="A2121">
        <v>14994</v>
      </c>
      <c r="B2121">
        <v>946.72000000000105</v>
      </c>
      <c r="C2121">
        <v>74.300000000000011</v>
      </c>
      <c r="D2121">
        <v>872.42000000000053</v>
      </c>
      <c r="E2121">
        <v>5</v>
      </c>
      <c r="F2121" s="1">
        <v>40504</v>
      </c>
      <c r="G2121">
        <v>383</v>
      </c>
      <c r="H2121">
        <f>IF(RFM_Customers[Recency]&lt;=RFM_Thresholds!$B$2,5, IF(RFM_Customers[Recency]&lt;=RFM_Thresholds!$C$2,4,IF(RFM_Customers[Recency]&lt;=RFM_Thresholds!$D$2,3,IF(RFM_Customers[Recency]&lt;=RFM_Thresholds!$E$2,2,1))))</f>
        <v>2</v>
      </c>
      <c r="I2121">
        <f>IF(RFM_Customers[Frequency]&lt;=RFM_Thresholds!$B$2,1, IF(RFM_Customers[Frequency]&lt;=RFM_Thresholds!$C$2,2,IF(RFM_Customers[Frequency]&lt;=RFM_Thresholds!$D$2,3,IF(RFM_Customers[Frequency]&lt;=RFM_Thresholds!$E$2,4,5))))</f>
        <v>1</v>
      </c>
      <c r="J2121">
        <f>IF(RFM_Customers[NetSpending]&lt;=RFM_Thresholds!$B$2,1, IF(RFM_Customers[NetSpending]&lt;=RFM_Thresholds!$C$2,2,IF(RFM_Customers[NetSpending]&lt;=RFM_Thresholds!$D$2,3,IF(RFM_Customers[NetSpending]&lt;=RFM_Thresholds!$E$2,4,5))))</f>
        <v>5</v>
      </c>
      <c r="K2121">
        <f t="shared" si="33"/>
        <v>8</v>
      </c>
    </row>
    <row r="2122" spans="1:11" x14ac:dyDescent="0.25">
      <c r="A2122">
        <v>15249</v>
      </c>
      <c r="B2122">
        <v>9266.0000000000018</v>
      </c>
      <c r="C2122">
        <v>118.85000000000002</v>
      </c>
      <c r="D2122">
        <v>9147.1500000000069</v>
      </c>
      <c r="E2122">
        <v>18</v>
      </c>
      <c r="F2122" s="1">
        <v>40855</v>
      </c>
      <c r="G2122">
        <v>32</v>
      </c>
      <c r="H2122">
        <f>IF(RFM_Customers[Recency]&lt;=RFM_Thresholds!$B$2,5, IF(RFM_Customers[Recency]&lt;=RFM_Thresholds!$C$2,4,IF(RFM_Customers[Recency]&lt;=RFM_Thresholds!$D$2,3,IF(RFM_Customers[Recency]&lt;=RFM_Thresholds!$E$2,2,1))))</f>
        <v>4</v>
      </c>
      <c r="I2122">
        <f>IF(RFM_Customers[Frequency]&lt;=RFM_Thresholds!$B$2,1, IF(RFM_Customers[Frequency]&lt;=RFM_Thresholds!$C$2,2,IF(RFM_Customers[Frequency]&lt;=RFM_Thresholds!$D$2,3,IF(RFM_Customers[Frequency]&lt;=RFM_Thresholds!$E$2,4,5))))</f>
        <v>1</v>
      </c>
      <c r="J2122">
        <f>IF(RFM_Customers[NetSpending]&lt;=RFM_Thresholds!$B$2,1, IF(RFM_Customers[NetSpending]&lt;=RFM_Thresholds!$C$2,2,IF(RFM_Customers[NetSpending]&lt;=RFM_Thresholds!$D$2,3,IF(RFM_Customers[NetSpending]&lt;=RFM_Thresholds!$E$2,4,5))))</f>
        <v>5</v>
      </c>
      <c r="K2122">
        <f t="shared" si="33"/>
        <v>10</v>
      </c>
    </row>
    <row r="2123" spans="1:11" x14ac:dyDescent="0.25">
      <c r="A2123">
        <v>14253</v>
      </c>
      <c r="B2123">
        <v>363.4</v>
      </c>
      <c r="C2123">
        <v>0</v>
      </c>
      <c r="D2123">
        <v>363.4</v>
      </c>
      <c r="E2123">
        <v>2</v>
      </c>
      <c r="F2123" s="1">
        <v>40393</v>
      </c>
      <c r="G2123">
        <v>494</v>
      </c>
      <c r="H2123">
        <f>IF(RFM_Customers[Recency]&lt;=RFM_Thresholds!$B$2,5, IF(RFM_Customers[Recency]&lt;=RFM_Thresholds!$C$2,4,IF(RFM_Customers[Recency]&lt;=RFM_Thresholds!$D$2,3,IF(RFM_Customers[Recency]&lt;=RFM_Thresholds!$E$2,2,1))))</f>
        <v>1</v>
      </c>
      <c r="I2123">
        <f>IF(RFM_Customers[Frequency]&lt;=RFM_Thresholds!$B$2,1, IF(RFM_Customers[Frequency]&lt;=RFM_Thresholds!$C$2,2,IF(RFM_Customers[Frequency]&lt;=RFM_Thresholds!$D$2,3,IF(RFM_Customers[Frequency]&lt;=RFM_Thresholds!$E$2,4,5))))</f>
        <v>1</v>
      </c>
      <c r="J2123">
        <f>IF(RFM_Customers[NetSpending]&lt;=RFM_Thresholds!$B$2,1, IF(RFM_Customers[NetSpending]&lt;=RFM_Thresholds!$C$2,2,IF(RFM_Customers[NetSpending]&lt;=RFM_Thresholds!$D$2,3,IF(RFM_Customers[NetSpending]&lt;=RFM_Thresholds!$E$2,4,5))))</f>
        <v>4</v>
      </c>
      <c r="K2123">
        <f t="shared" si="33"/>
        <v>6</v>
      </c>
    </row>
    <row r="2124" spans="1:11" x14ac:dyDescent="0.25">
      <c r="A2124">
        <v>16833</v>
      </c>
      <c r="B2124">
        <v>2409.0400000000009</v>
      </c>
      <c r="C2124">
        <v>0</v>
      </c>
      <c r="D2124">
        <v>2409.0400000000009</v>
      </c>
      <c r="E2124">
        <v>6</v>
      </c>
      <c r="F2124" s="1">
        <v>40885</v>
      </c>
      <c r="G2124">
        <v>2</v>
      </c>
      <c r="H2124">
        <f>IF(RFM_Customers[Recency]&lt;=RFM_Thresholds!$B$2,5, IF(RFM_Customers[Recency]&lt;=RFM_Thresholds!$C$2,4,IF(RFM_Customers[Recency]&lt;=RFM_Thresholds!$D$2,3,IF(RFM_Customers[Recency]&lt;=RFM_Thresholds!$E$2,2,1))))</f>
        <v>5</v>
      </c>
      <c r="I2124">
        <f>IF(RFM_Customers[Frequency]&lt;=RFM_Thresholds!$B$2,1, IF(RFM_Customers[Frequency]&lt;=RFM_Thresholds!$C$2,2,IF(RFM_Customers[Frequency]&lt;=RFM_Thresholds!$D$2,3,IF(RFM_Customers[Frequency]&lt;=RFM_Thresholds!$E$2,4,5))))</f>
        <v>1</v>
      </c>
      <c r="J2124">
        <f>IF(RFM_Customers[NetSpending]&lt;=RFM_Thresholds!$B$2,1, IF(RFM_Customers[NetSpending]&lt;=RFM_Thresholds!$C$2,2,IF(RFM_Customers[NetSpending]&lt;=RFM_Thresholds!$D$2,3,IF(RFM_Customers[NetSpending]&lt;=RFM_Thresholds!$E$2,4,5))))</f>
        <v>5</v>
      </c>
      <c r="K2124">
        <f t="shared" si="33"/>
        <v>11</v>
      </c>
    </row>
    <row r="2125" spans="1:11" x14ac:dyDescent="0.25">
      <c r="A2125">
        <v>15552</v>
      </c>
      <c r="B2125">
        <v>252.51999999999995</v>
      </c>
      <c r="C2125">
        <v>0</v>
      </c>
      <c r="D2125">
        <v>252.51999999999995</v>
      </c>
      <c r="E2125">
        <v>2</v>
      </c>
      <c r="F2125" s="1">
        <v>40669</v>
      </c>
      <c r="G2125">
        <v>218</v>
      </c>
      <c r="H2125">
        <f>IF(RFM_Customers[Recency]&lt;=RFM_Thresholds!$B$2,5, IF(RFM_Customers[Recency]&lt;=RFM_Thresholds!$C$2,4,IF(RFM_Customers[Recency]&lt;=RFM_Thresholds!$D$2,3,IF(RFM_Customers[Recency]&lt;=RFM_Thresholds!$E$2,2,1))))</f>
        <v>2</v>
      </c>
      <c r="I2125">
        <f>IF(RFM_Customers[Frequency]&lt;=RFM_Thresholds!$B$2,1, IF(RFM_Customers[Frequency]&lt;=RFM_Thresholds!$C$2,2,IF(RFM_Customers[Frequency]&lt;=RFM_Thresholds!$D$2,3,IF(RFM_Customers[Frequency]&lt;=RFM_Thresholds!$E$2,4,5))))</f>
        <v>1</v>
      </c>
      <c r="J2125">
        <f>IF(RFM_Customers[NetSpending]&lt;=RFM_Thresholds!$B$2,1, IF(RFM_Customers[NetSpending]&lt;=RFM_Thresholds!$C$2,2,IF(RFM_Customers[NetSpending]&lt;=RFM_Thresholds!$D$2,3,IF(RFM_Customers[NetSpending]&lt;=RFM_Thresholds!$E$2,4,5))))</f>
        <v>4</v>
      </c>
      <c r="K2125">
        <f t="shared" si="33"/>
        <v>7</v>
      </c>
    </row>
    <row r="2126" spans="1:11" x14ac:dyDescent="0.25">
      <c r="A2126">
        <v>15848</v>
      </c>
      <c r="B2126">
        <v>137.99</v>
      </c>
      <c r="C2126">
        <v>0</v>
      </c>
      <c r="D2126">
        <v>137.99</v>
      </c>
      <c r="E2126">
        <v>1</v>
      </c>
      <c r="F2126" s="1">
        <v>40265</v>
      </c>
      <c r="G2126">
        <v>622</v>
      </c>
      <c r="H2126">
        <f>IF(RFM_Customers[Recency]&lt;=RFM_Thresholds!$B$2,5, IF(RFM_Customers[Recency]&lt;=RFM_Thresholds!$C$2,4,IF(RFM_Customers[Recency]&lt;=RFM_Thresholds!$D$2,3,IF(RFM_Customers[Recency]&lt;=RFM_Thresholds!$E$2,2,1))))</f>
        <v>1</v>
      </c>
      <c r="I2126">
        <f>IF(RFM_Customers[Frequency]&lt;=RFM_Thresholds!$B$2,1, IF(RFM_Customers[Frequency]&lt;=RFM_Thresholds!$C$2,2,IF(RFM_Customers[Frequency]&lt;=RFM_Thresholds!$D$2,3,IF(RFM_Customers[Frequency]&lt;=RFM_Thresholds!$E$2,4,5))))</f>
        <v>1</v>
      </c>
      <c r="J2126">
        <f>IF(RFM_Customers[NetSpending]&lt;=RFM_Thresholds!$B$2,1, IF(RFM_Customers[NetSpending]&lt;=RFM_Thresholds!$C$2,2,IF(RFM_Customers[NetSpending]&lt;=RFM_Thresholds!$D$2,3,IF(RFM_Customers[NetSpending]&lt;=RFM_Thresholds!$E$2,4,5))))</f>
        <v>3</v>
      </c>
      <c r="K2126">
        <f t="shared" si="33"/>
        <v>5</v>
      </c>
    </row>
    <row r="2127" spans="1:11" x14ac:dyDescent="0.25">
      <c r="A2127">
        <v>13053</v>
      </c>
      <c r="B2127">
        <v>127.65</v>
      </c>
      <c r="C2127">
        <v>0</v>
      </c>
      <c r="D2127">
        <v>127.65</v>
      </c>
      <c r="E2127">
        <v>1</v>
      </c>
      <c r="F2127" s="1">
        <v>40265</v>
      </c>
      <c r="G2127">
        <v>622</v>
      </c>
      <c r="H2127">
        <f>IF(RFM_Customers[Recency]&lt;=RFM_Thresholds!$B$2,5, IF(RFM_Customers[Recency]&lt;=RFM_Thresholds!$C$2,4,IF(RFM_Customers[Recency]&lt;=RFM_Thresholds!$D$2,3,IF(RFM_Customers[Recency]&lt;=RFM_Thresholds!$E$2,2,1))))</f>
        <v>1</v>
      </c>
      <c r="I2127">
        <f>IF(RFM_Customers[Frequency]&lt;=RFM_Thresholds!$B$2,1, IF(RFM_Customers[Frequency]&lt;=RFM_Thresholds!$C$2,2,IF(RFM_Customers[Frequency]&lt;=RFM_Thresholds!$D$2,3,IF(RFM_Customers[Frequency]&lt;=RFM_Thresholds!$E$2,4,5))))</f>
        <v>1</v>
      </c>
      <c r="J2127">
        <f>IF(RFM_Customers[NetSpending]&lt;=RFM_Thresholds!$B$2,1, IF(RFM_Customers[NetSpending]&lt;=RFM_Thresholds!$C$2,2,IF(RFM_Customers[NetSpending]&lt;=RFM_Thresholds!$D$2,3,IF(RFM_Customers[NetSpending]&lt;=RFM_Thresholds!$E$2,4,5))))</f>
        <v>3</v>
      </c>
      <c r="K2127">
        <f t="shared" si="33"/>
        <v>5</v>
      </c>
    </row>
    <row r="2128" spans="1:11" x14ac:dyDescent="0.25">
      <c r="A2128">
        <v>15289</v>
      </c>
      <c r="B2128">
        <v>1593.0900000000001</v>
      </c>
      <c r="C2128">
        <v>22.380000000000003</v>
      </c>
      <c r="D2128">
        <v>1570.71</v>
      </c>
      <c r="E2128">
        <v>5</v>
      </c>
      <c r="F2128" s="1">
        <v>40857</v>
      </c>
      <c r="G2128">
        <v>30</v>
      </c>
      <c r="H2128">
        <f>IF(RFM_Customers[Recency]&lt;=RFM_Thresholds!$B$2,5, IF(RFM_Customers[Recency]&lt;=RFM_Thresholds!$C$2,4,IF(RFM_Customers[Recency]&lt;=RFM_Thresholds!$D$2,3,IF(RFM_Customers[Recency]&lt;=RFM_Thresholds!$E$2,2,1))))</f>
        <v>4</v>
      </c>
      <c r="I2128">
        <f>IF(RFM_Customers[Frequency]&lt;=RFM_Thresholds!$B$2,1, IF(RFM_Customers[Frequency]&lt;=RFM_Thresholds!$C$2,2,IF(RFM_Customers[Frequency]&lt;=RFM_Thresholds!$D$2,3,IF(RFM_Customers[Frequency]&lt;=RFM_Thresholds!$E$2,4,5))))</f>
        <v>1</v>
      </c>
      <c r="J2128">
        <f>IF(RFM_Customers[NetSpending]&lt;=RFM_Thresholds!$B$2,1, IF(RFM_Customers[NetSpending]&lt;=RFM_Thresholds!$C$2,2,IF(RFM_Customers[NetSpending]&lt;=RFM_Thresholds!$D$2,3,IF(RFM_Customers[NetSpending]&lt;=RFM_Thresholds!$E$2,4,5))))</f>
        <v>5</v>
      </c>
      <c r="K2128">
        <f t="shared" si="33"/>
        <v>10</v>
      </c>
    </row>
    <row r="2129" spans="1:11" x14ac:dyDescent="0.25">
      <c r="A2129">
        <v>17827</v>
      </c>
      <c r="B2129">
        <v>2376.1700000000014</v>
      </c>
      <c r="C2129">
        <v>6.75</v>
      </c>
      <c r="D2129">
        <v>2369.420000000001</v>
      </c>
      <c r="E2129">
        <v>6</v>
      </c>
      <c r="F2129" s="1">
        <v>40881</v>
      </c>
      <c r="G2129">
        <v>6</v>
      </c>
      <c r="H2129">
        <f>IF(RFM_Customers[Recency]&lt;=RFM_Thresholds!$B$2,5, IF(RFM_Customers[Recency]&lt;=RFM_Thresholds!$C$2,4,IF(RFM_Customers[Recency]&lt;=RFM_Thresholds!$D$2,3,IF(RFM_Customers[Recency]&lt;=RFM_Thresholds!$E$2,2,1))))</f>
        <v>5</v>
      </c>
      <c r="I2129">
        <f>IF(RFM_Customers[Frequency]&lt;=RFM_Thresholds!$B$2,1, IF(RFM_Customers[Frequency]&lt;=RFM_Thresholds!$C$2,2,IF(RFM_Customers[Frequency]&lt;=RFM_Thresholds!$D$2,3,IF(RFM_Customers[Frequency]&lt;=RFM_Thresholds!$E$2,4,5))))</f>
        <v>1</v>
      </c>
      <c r="J2129">
        <f>IF(RFM_Customers[NetSpending]&lt;=RFM_Thresholds!$B$2,1, IF(RFM_Customers[NetSpending]&lt;=RFM_Thresholds!$C$2,2,IF(RFM_Customers[NetSpending]&lt;=RFM_Thresholds!$D$2,3,IF(RFM_Customers[NetSpending]&lt;=RFM_Thresholds!$E$2,4,5))))</f>
        <v>5</v>
      </c>
      <c r="K2129">
        <f t="shared" si="33"/>
        <v>11</v>
      </c>
    </row>
    <row r="2130" spans="1:11" x14ac:dyDescent="0.25">
      <c r="A2130">
        <v>14378</v>
      </c>
      <c r="B2130">
        <v>131.24999999999997</v>
      </c>
      <c r="C2130">
        <v>0</v>
      </c>
      <c r="D2130">
        <v>131.24999999999997</v>
      </c>
      <c r="E2130">
        <v>1</v>
      </c>
      <c r="F2130" s="1">
        <v>40265</v>
      </c>
      <c r="G2130">
        <v>622</v>
      </c>
      <c r="H2130">
        <f>IF(RFM_Customers[Recency]&lt;=RFM_Thresholds!$B$2,5, IF(RFM_Customers[Recency]&lt;=RFM_Thresholds!$C$2,4,IF(RFM_Customers[Recency]&lt;=RFM_Thresholds!$D$2,3,IF(RFM_Customers[Recency]&lt;=RFM_Thresholds!$E$2,2,1))))</f>
        <v>1</v>
      </c>
      <c r="I2130">
        <f>IF(RFM_Customers[Frequency]&lt;=RFM_Thresholds!$B$2,1, IF(RFM_Customers[Frequency]&lt;=RFM_Thresholds!$C$2,2,IF(RFM_Customers[Frequency]&lt;=RFM_Thresholds!$D$2,3,IF(RFM_Customers[Frequency]&lt;=RFM_Thresholds!$E$2,4,5))))</f>
        <v>1</v>
      </c>
      <c r="J2130">
        <f>IF(RFM_Customers[NetSpending]&lt;=RFM_Thresholds!$B$2,1, IF(RFM_Customers[NetSpending]&lt;=RFM_Thresholds!$C$2,2,IF(RFM_Customers[NetSpending]&lt;=RFM_Thresholds!$D$2,3,IF(RFM_Customers[NetSpending]&lt;=RFM_Thresholds!$E$2,4,5))))</f>
        <v>3</v>
      </c>
      <c r="K2130">
        <f t="shared" si="33"/>
        <v>5</v>
      </c>
    </row>
    <row r="2131" spans="1:11" x14ac:dyDescent="0.25">
      <c r="A2131">
        <v>14805</v>
      </c>
      <c r="B2131">
        <v>1082.5500000000002</v>
      </c>
      <c r="C2131">
        <v>0</v>
      </c>
      <c r="D2131">
        <v>1082.5500000000002</v>
      </c>
      <c r="E2131">
        <v>7</v>
      </c>
      <c r="F2131" s="1">
        <v>40871</v>
      </c>
      <c r="G2131">
        <v>16</v>
      </c>
      <c r="H2131">
        <f>IF(RFM_Customers[Recency]&lt;=RFM_Thresholds!$B$2,5, IF(RFM_Customers[Recency]&lt;=RFM_Thresholds!$C$2,4,IF(RFM_Customers[Recency]&lt;=RFM_Thresholds!$D$2,3,IF(RFM_Customers[Recency]&lt;=RFM_Thresholds!$E$2,2,1))))</f>
        <v>5</v>
      </c>
      <c r="I2131">
        <f>IF(RFM_Customers[Frequency]&lt;=RFM_Thresholds!$B$2,1, IF(RFM_Customers[Frequency]&lt;=RFM_Thresholds!$C$2,2,IF(RFM_Customers[Frequency]&lt;=RFM_Thresholds!$D$2,3,IF(RFM_Customers[Frequency]&lt;=RFM_Thresholds!$E$2,4,5))))</f>
        <v>1</v>
      </c>
      <c r="J2131">
        <f>IF(RFM_Customers[NetSpending]&lt;=RFM_Thresholds!$B$2,1, IF(RFM_Customers[NetSpending]&lt;=RFM_Thresholds!$C$2,2,IF(RFM_Customers[NetSpending]&lt;=RFM_Thresholds!$D$2,3,IF(RFM_Customers[NetSpending]&lt;=RFM_Thresholds!$E$2,4,5))))</f>
        <v>5</v>
      </c>
      <c r="K2131">
        <f t="shared" si="33"/>
        <v>11</v>
      </c>
    </row>
    <row r="2132" spans="1:11" x14ac:dyDescent="0.25">
      <c r="A2132">
        <v>16934</v>
      </c>
      <c r="B2132">
        <v>2083.14</v>
      </c>
      <c r="C2132">
        <v>20.25</v>
      </c>
      <c r="D2132">
        <v>2062.8900000000003</v>
      </c>
      <c r="E2132">
        <v>6</v>
      </c>
      <c r="F2132" s="1">
        <v>40832</v>
      </c>
      <c r="G2132">
        <v>55</v>
      </c>
      <c r="H2132">
        <f>IF(RFM_Customers[Recency]&lt;=RFM_Thresholds!$B$2,5, IF(RFM_Customers[Recency]&lt;=RFM_Thresholds!$C$2,4,IF(RFM_Customers[Recency]&lt;=RFM_Thresholds!$D$2,3,IF(RFM_Customers[Recency]&lt;=RFM_Thresholds!$E$2,2,1))))</f>
        <v>4</v>
      </c>
      <c r="I2132">
        <f>IF(RFM_Customers[Frequency]&lt;=RFM_Thresholds!$B$2,1, IF(RFM_Customers[Frequency]&lt;=RFM_Thresholds!$C$2,2,IF(RFM_Customers[Frequency]&lt;=RFM_Thresholds!$D$2,3,IF(RFM_Customers[Frequency]&lt;=RFM_Thresholds!$E$2,4,5))))</f>
        <v>1</v>
      </c>
      <c r="J2132">
        <f>IF(RFM_Customers[NetSpending]&lt;=RFM_Thresholds!$B$2,1, IF(RFM_Customers[NetSpending]&lt;=RFM_Thresholds!$C$2,2,IF(RFM_Customers[NetSpending]&lt;=RFM_Thresholds!$D$2,3,IF(RFM_Customers[NetSpending]&lt;=RFM_Thresholds!$E$2,4,5))))</f>
        <v>5</v>
      </c>
      <c r="K2132">
        <f t="shared" si="33"/>
        <v>10</v>
      </c>
    </row>
    <row r="2133" spans="1:11" x14ac:dyDescent="0.25">
      <c r="A2133">
        <v>16784</v>
      </c>
      <c r="B2133">
        <v>892.33</v>
      </c>
      <c r="C2133">
        <v>0</v>
      </c>
      <c r="D2133">
        <v>892.33</v>
      </c>
      <c r="E2133">
        <v>5</v>
      </c>
      <c r="F2133" s="1">
        <v>40867</v>
      </c>
      <c r="G2133">
        <v>20</v>
      </c>
      <c r="H2133">
        <f>IF(RFM_Customers[Recency]&lt;=RFM_Thresholds!$B$2,5, IF(RFM_Customers[Recency]&lt;=RFM_Thresholds!$C$2,4,IF(RFM_Customers[Recency]&lt;=RFM_Thresholds!$D$2,3,IF(RFM_Customers[Recency]&lt;=RFM_Thresholds!$E$2,2,1))))</f>
        <v>5</v>
      </c>
      <c r="I2133">
        <f>IF(RFM_Customers[Frequency]&lt;=RFM_Thresholds!$B$2,1, IF(RFM_Customers[Frequency]&lt;=RFM_Thresholds!$C$2,2,IF(RFM_Customers[Frequency]&lt;=RFM_Thresholds!$D$2,3,IF(RFM_Customers[Frequency]&lt;=RFM_Thresholds!$E$2,4,5))))</f>
        <v>1</v>
      </c>
      <c r="J2133">
        <f>IF(RFM_Customers[NetSpending]&lt;=RFM_Thresholds!$B$2,1, IF(RFM_Customers[NetSpending]&lt;=RFM_Thresholds!$C$2,2,IF(RFM_Customers[NetSpending]&lt;=RFM_Thresholds!$D$2,3,IF(RFM_Customers[NetSpending]&lt;=RFM_Thresholds!$E$2,4,5))))</f>
        <v>5</v>
      </c>
      <c r="K2133">
        <f t="shared" si="33"/>
        <v>11</v>
      </c>
    </row>
    <row r="2134" spans="1:11" x14ac:dyDescent="0.25">
      <c r="A2134">
        <v>12910</v>
      </c>
      <c r="B2134">
        <v>5796.5199999999986</v>
      </c>
      <c r="C2134">
        <v>49.5</v>
      </c>
      <c r="D2134">
        <v>5747.0199999999986</v>
      </c>
      <c r="E2134">
        <v>13</v>
      </c>
      <c r="F2134" s="1">
        <v>40863</v>
      </c>
      <c r="G2134">
        <v>24</v>
      </c>
      <c r="H2134">
        <f>IF(RFM_Customers[Recency]&lt;=RFM_Thresholds!$B$2,5, IF(RFM_Customers[Recency]&lt;=RFM_Thresholds!$C$2,4,IF(RFM_Customers[Recency]&lt;=RFM_Thresholds!$D$2,3,IF(RFM_Customers[Recency]&lt;=RFM_Thresholds!$E$2,2,1))))</f>
        <v>4</v>
      </c>
      <c r="I2134">
        <f>IF(RFM_Customers[Frequency]&lt;=RFM_Thresholds!$B$2,1, IF(RFM_Customers[Frequency]&lt;=RFM_Thresholds!$C$2,2,IF(RFM_Customers[Frequency]&lt;=RFM_Thresholds!$D$2,3,IF(RFM_Customers[Frequency]&lt;=RFM_Thresholds!$E$2,4,5))))</f>
        <v>1</v>
      </c>
      <c r="J2134">
        <f>IF(RFM_Customers[NetSpending]&lt;=RFM_Thresholds!$B$2,1, IF(RFM_Customers[NetSpending]&lt;=RFM_Thresholds!$C$2,2,IF(RFM_Customers[NetSpending]&lt;=RFM_Thresholds!$D$2,3,IF(RFM_Customers[NetSpending]&lt;=RFM_Thresholds!$E$2,4,5))))</f>
        <v>5</v>
      </c>
      <c r="K2134">
        <f t="shared" si="33"/>
        <v>10</v>
      </c>
    </row>
    <row r="2135" spans="1:11" x14ac:dyDescent="0.25">
      <c r="A2135">
        <v>15068</v>
      </c>
      <c r="B2135">
        <v>1174.9000000000003</v>
      </c>
      <c r="C2135">
        <v>0</v>
      </c>
      <c r="D2135">
        <v>1174.9000000000003</v>
      </c>
      <c r="E2135">
        <v>4</v>
      </c>
      <c r="F2135" s="1">
        <v>40840</v>
      </c>
      <c r="G2135">
        <v>47</v>
      </c>
      <c r="H2135">
        <f>IF(RFM_Customers[Recency]&lt;=RFM_Thresholds!$B$2,5, IF(RFM_Customers[Recency]&lt;=RFM_Thresholds!$C$2,4,IF(RFM_Customers[Recency]&lt;=RFM_Thresholds!$D$2,3,IF(RFM_Customers[Recency]&lt;=RFM_Thresholds!$E$2,2,1))))</f>
        <v>4</v>
      </c>
      <c r="I2135">
        <f>IF(RFM_Customers[Frequency]&lt;=RFM_Thresholds!$B$2,1, IF(RFM_Customers[Frequency]&lt;=RFM_Thresholds!$C$2,2,IF(RFM_Customers[Frequency]&lt;=RFM_Thresholds!$D$2,3,IF(RFM_Customers[Frequency]&lt;=RFM_Thresholds!$E$2,4,5))))</f>
        <v>1</v>
      </c>
      <c r="J2135">
        <f>IF(RFM_Customers[NetSpending]&lt;=RFM_Thresholds!$B$2,1, IF(RFM_Customers[NetSpending]&lt;=RFM_Thresholds!$C$2,2,IF(RFM_Customers[NetSpending]&lt;=RFM_Thresholds!$D$2,3,IF(RFM_Customers[NetSpending]&lt;=RFM_Thresholds!$E$2,4,5))))</f>
        <v>5</v>
      </c>
      <c r="K2135">
        <f t="shared" si="33"/>
        <v>10</v>
      </c>
    </row>
    <row r="2136" spans="1:11" x14ac:dyDescent="0.25">
      <c r="A2136">
        <v>17518</v>
      </c>
      <c r="B2136">
        <v>329.41999999999996</v>
      </c>
      <c r="C2136">
        <v>0</v>
      </c>
      <c r="D2136">
        <v>329.41999999999996</v>
      </c>
      <c r="E2136">
        <v>2</v>
      </c>
      <c r="F2136" s="1">
        <v>40461</v>
      </c>
      <c r="G2136">
        <v>426</v>
      </c>
      <c r="H2136">
        <f>IF(RFM_Customers[Recency]&lt;=RFM_Thresholds!$B$2,5, IF(RFM_Customers[Recency]&lt;=RFM_Thresholds!$C$2,4,IF(RFM_Customers[Recency]&lt;=RFM_Thresholds!$D$2,3,IF(RFM_Customers[Recency]&lt;=RFM_Thresholds!$E$2,2,1))))</f>
        <v>1</v>
      </c>
      <c r="I2136">
        <f>IF(RFM_Customers[Frequency]&lt;=RFM_Thresholds!$B$2,1, IF(RFM_Customers[Frequency]&lt;=RFM_Thresholds!$C$2,2,IF(RFM_Customers[Frequency]&lt;=RFM_Thresholds!$D$2,3,IF(RFM_Customers[Frequency]&lt;=RFM_Thresholds!$E$2,4,5))))</f>
        <v>1</v>
      </c>
      <c r="J2136">
        <f>IF(RFM_Customers[NetSpending]&lt;=RFM_Thresholds!$B$2,1, IF(RFM_Customers[NetSpending]&lt;=RFM_Thresholds!$C$2,2,IF(RFM_Customers[NetSpending]&lt;=RFM_Thresholds!$D$2,3,IF(RFM_Customers[NetSpending]&lt;=RFM_Thresholds!$E$2,4,5))))</f>
        <v>4</v>
      </c>
      <c r="K2136">
        <f t="shared" si="33"/>
        <v>6</v>
      </c>
    </row>
    <row r="2137" spans="1:11" x14ac:dyDescent="0.25">
      <c r="A2137">
        <v>14101</v>
      </c>
      <c r="B2137">
        <v>9961.93</v>
      </c>
      <c r="C2137">
        <v>19.799999999999997</v>
      </c>
      <c r="D2137">
        <v>9942.130000000001</v>
      </c>
      <c r="E2137">
        <v>13</v>
      </c>
      <c r="F2137" s="1">
        <v>40813</v>
      </c>
      <c r="G2137">
        <v>74</v>
      </c>
      <c r="H2137">
        <f>IF(RFM_Customers[Recency]&lt;=RFM_Thresholds!$B$2,5, IF(RFM_Customers[Recency]&lt;=RFM_Thresholds!$C$2,4,IF(RFM_Customers[Recency]&lt;=RFM_Thresholds!$D$2,3,IF(RFM_Customers[Recency]&lt;=RFM_Thresholds!$E$2,2,1))))</f>
        <v>3</v>
      </c>
      <c r="I2137">
        <f>IF(RFM_Customers[Frequency]&lt;=RFM_Thresholds!$B$2,1, IF(RFM_Customers[Frequency]&lt;=RFM_Thresholds!$C$2,2,IF(RFM_Customers[Frequency]&lt;=RFM_Thresholds!$D$2,3,IF(RFM_Customers[Frequency]&lt;=RFM_Thresholds!$E$2,4,5))))</f>
        <v>1</v>
      </c>
      <c r="J2137">
        <f>IF(RFM_Customers[NetSpending]&lt;=RFM_Thresholds!$B$2,1, IF(RFM_Customers[NetSpending]&lt;=RFM_Thresholds!$C$2,2,IF(RFM_Customers[NetSpending]&lt;=RFM_Thresholds!$D$2,3,IF(RFM_Customers[NetSpending]&lt;=RFM_Thresholds!$E$2,4,5))))</f>
        <v>5</v>
      </c>
      <c r="K2137">
        <f t="shared" si="33"/>
        <v>9</v>
      </c>
    </row>
    <row r="2138" spans="1:11" x14ac:dyDescent="0.25">
      <c r="A2138">
        <v>15423</v>
      </c>
      <c r="B2138">
        <v>266.89</v>
      </c>
      <c r="C2138">
        <v>47.75</v>
      </c>
      <c r="D2138">
        <v>219.14</v>
      </c>
      <c r="E2138">
        <v>3</v>
      </c>
      <c r="F2138" s="1">
        <v>40848</v>
      </c>
      <c r="G2138">
        <v>39</v>
      </c>
      <c r="H2138">
        <f>IF(RFM_Customers[Recency]&lt;=RFM_Thresholds!$B$2,5, IF(RFM_Customers[Recency]&lt;=RFM_Thresholds!$C$2,4,IF(RFM_Customers[Recency]&lt;=RFM_Thresholds!$D$2,3,IF(RFM_Customers[Recency]&lt;=RFM_Thresholds!$E$2,2,1))))</f>
        <v>4</v>
      </c>
      <c r="I2138">
        <f>IF(RFM_Customers[Frequency]&lt;=RFM_Thresholds!$B$2,1, IF(RFM_Customers[Frequency]&lt;=RFM_Thresholds!$C$2,2,IF(RFM_Customers[Frequency]&lt;=RFM_Thresholds!$D$2,3,IF(RFM_Customers[Frequency]&lt;=RFM_Thresholds!$E$2,4,5))))</f>
        <v>1</v>
      </c>
      <c r="J2138">
        <f>IF(RFM_Customers[NetSpending]&lt;=RFM_Thresholds!$B$2,1, IF(RFM_Customers[NetSpending]&lt;=RFM_Thresholds!$C$2,2,IF(RFM_Customers[NetSpending]&lt;=RFM_Thresholds!$D$2,3,IF(RFM_Customers[NetSpending]&lt;=RFM_Thresholds!$E$2,4,5))))</f>
        <v>4</v>
      </c>
      <c r="K2138">
        <f t="shared" si="33"/>
        <v>9</v>
      </c>
    </row>
    <row r="2139" spans="1:11" x14ac:dyDescent="0.25">
      <c r="A2139">
        <v>14572</v>
      </c>
      <c r="B2139">
        <v>5526.8799999999928</v>
      </c>
      <c r="C2139">
        <v>41.900000000000006</v>
      </c>
      <c r="D2139">
        <v>5484.9799999999932</v>
      </c>
      <c r="E2139">
        <v>11</v>
      </c>
      <c r="F2139" s="1">
        <v>40883</v>
      </c>
      <c r="G2139">
        <v>4</v>
      </c>
      <c r="H2139">
        <f>IF(RFM_Customers[Recency]&lt;=RFM_Thresholds!$B$2,5, IF(RFM_Customers[Recency]&lt;=RFM_Thresholds!$C$2,4,IF(RFM_Customers[Recency]&lt;=RFM_Thresholds!$D$2,3,IF(RFM_Customers[Recency]&lt;=RFM_Thresholds!$E$2,2,1))))</f>
        <v>5</v>
      </c>
      <c r="I2139">
        <f>IF(RFM_Customers[Frequency]&lt;=RFM_Thresholds!$B$2,1, IF(RFM_Customers[Frequency]&lt;=RFM_Thresholds!$C$2,2,IF(RFM_Customers[Frequency]&lt;=RFM_Thresholds!$D$2,3,IF(RFM_Customers[Frequency]&lt;=RFM_Thresholds!$E$2,4,5))))</f>
        <v>1</v>
      </c>
      <c r="J2139">
        <f>IF(RFM_Customers[NetSpending]&lt;=RFM_Thresholds!$B$2,1, IF(RFM_Customers[NetSpending]&lt;=RFM_Thresholds!$C$2,2,IF(RFM_Customers[NetSpending]&lt;=RFM_Thresholds!$D$2,3,IF(RFM_Customers[NetSpending]&lt;=RFM_Thresholds!$E$2,4,5))))</f>
        <v>5</v>
      </c>
      <c r="K2139">
        <f t="shared" si="33"/>
        <v>11</v>
      </c>
    </row>
    <row r="2140" spans="1:11" x14ac:dyDescent="0.25">
      <c r="A2140">
        <v>15570</v>
      </c>
      <c r="B2140">
        <v>8736.489999999987</v>
      </c>
      <c r="C2140">
        <v>64.050000000000011</v>
      </c>
      <c r="D2140">
        <v>8672.439999999986</v>
      </c>
      <c r="E2140">
        <v>25</v>
      </c>
      <c r="F2140" s="1">
        <v>40879</v>
      </c>
      <c r="G2140">
        <v>8</v>
      </c>
      <c r="H2140">
        <f>IF(RFM_Customers[Recency]&lt;=RFM_Thresholds!$B$2,5, IF(RFM_Customers[Recency]&lt;=RFM_Thresholds!$C$2,4,IF(RFM_Customers[Recency]&lt;=RFM_Thresholds!$D$2,3,IF(RFM_Customers[Recency]&lt;=RFM_Thresholds!$E$2,2,1))))</f>
        <v>5</v>
      </c>
      <c r="I2140">
        <f>IF(RFM_Customers[Frequency]&lt;=RFM_Thresholds!$B$2,1, IF(RFM_Customers[Frequency]&lt;=RFM_Thresholds!$C$2,2,IF(RFM_Customers[Frequency]&lt;=RFM_Thresholds!$D$2,3,IF(RFM_Customers[Frequency]&lt;=RFM_Thresholds!$E$2,4,5))))</f>
        <v>2</v>
      </c>
      <c r="J2140">
        <f>IF(RFM_Customers[NetSpending]&lt;=RFM_Thresholds!$B$2,1, IF(RFM_Customers[NetSpending]&lt;=RFM_Thresholds!$C$2,2,IF(RFM_Customers[NetSpending]&lt;=RFM_Thresholds!$D$2,3,IF(RFM_Customers[NetSpending]&lt;=RFM_Thresholds!$E$2,4,5))))</f>
        <v>5</v>
      </c>
      <c r="K2140">
        <f t="shared" si="33"/>
        <v>12</v>
      </c>
    </row>
    <row r="2141" spans="1:11" x14ac:dyDescent="0.25">
      <c r="A2141">
        <v>17068</v>
      </c>
      <c r="B2141">
        <v>8987.6799999999967</v>
      </c>
      <c r="C2141">
        <v>34.65</v>
      </c>
      <c r="D2141">
        <v>8953.029999999997</v>
      </c>
      <c r="E2141">
        <v>47</v>
      </c>
      <c r="F2141" s="1">
        <v>40874</v>
      </c>
      <c r="G2141">
        <v>13</v>
      </c>
      <c r="H2141">
        <f>IF(RFM_Customers[Recency]&lt;=RFM_Thresholds!$B$2,5, IF(RFM_Customers[Recency]&lt;=RFM_Thresholds!$C$2,4,IF(RFM_Customers[Recency]&lt;=RFM_Thresholds!$D$2,3,IF(RFM_Customers[Recency]&lt;=RFM_Thresholds!$E$2,2,1))))</f>
        <v>5</v>
      </c>
      <c r="I2141">
        <f>IF(RFM_Customers[Frequency]&lt;=RFM_Thresholds!$B$2,1, IF(RFM_Customers[Frequency]&lt;=RFM_Thresholds!$C$2,2,IF(RFM_Customers[Frequency]&lt;=RFM_Thresholds!$D$2,3,IF(RFM_Customers[Frequency]&lt;=RFM_Thresholds!$E$2,4,5))))</f>
        <v>2</v>
      </c>
      <c r="J2141">
        <f>IF(RFM_Customers[NetSpending]&lt;=RFM_Thresholds!$B$2,1, IF(RFM_Customers[NetSpending]&lt;=RFM_Thresholds!$C$2,2,IF(RFM_Customers[NetSpending]&lt;=RFM_Thresholds!$D$2,3,IF(RFM_Customers[NetSpending]&lt;=RFM_Thresholds!$E$2,4,5))))</f>
        <v>5</v>
      </c>
      <c r="K2141">
        <f t="shared" si="33"/>
        <v>12</v>
      </c>
    </row>
    <row r="2142" spans="1:11" x14ac:dyDescent="0.25">
      <c r="A2142">
        <v>13684</v>
      </c>
      <c r="B2142">
        <v>594.88000000000022</v>
      </c>
      <c r="C2142">
        <v>50.46</v>
      </c>
      <c r="D2142">
        <v>544.41999999999985</v>
      </c>
      <c r="E2142">
        <v>4</v>
      </c>
      <c r="F2142" s="1">
        <v>40601</v>
      </c>
      <c r="G2142">
        <v>286</v>
      </c>
      <c r="H2142">
        <f>IF(RFM_Customers[Recency]&lt;=RFM_Thresholds!$B$2,5, IF(RFM_Customers[Recency]&lt;=RFM_Thresholds!$C$2,4,IF(RFM_Customers[Recency]&lt;=RFM_Thresholds!$D$2,3,IF(RFM_Customers[Recency]&lt;=RFM_Thresholds!$E$2,2,1))))</f>
        <v>2</v>
      </c>
      <c r="I2142">
        <f>IF(RFM_Customers[Frequency]&lt;=RFM_Thresholds!$B$2,1, IF(RFM_Customers[Frequency]&lt;=RFM_Thresholds!$C$2,2,IF(RFM_Customers[Frequency]&lt;=RFM_Thresholds!$D$2,3,IF(RFM_Customers[Frequency]&lt;=RFM_Thresholds!$E$2,4,5))))</f>
        <v>1</v>
      </c>
      <c r="J2142">
        <f>IF(RFM_Customers[NetSpending]&lt;=RFM_Thresholds!$B$2,1, IF(RFM_Customers[NetSpending]&lt;=RFM_Thresholds!$C$2,2,IF(RFM_Customers[NetSpending]&lt;=RFM_Thresholds!$D$2,3,IF(RFM_Customers[NetSpending]&lt;=RFM_Thresholds!$E$2,4,5))))</f>
        <v>5</v>
      </c>
      <c r="K2142">
        <f t="shared" si="33"/>
        <v>8</v>
      </c>
    </row>
    <row r="2143" spans="1:11" x14ac:dyDescent="0.25">
      <c r="A2143">
        <v>14078</v>
      </c>
      <c r="B2143">
        <v>1553.4700000000005</v>
      </c>
      <c r="C2143">
        <v>0</v>
      </c>
      <c r="D2143">
        <v>1553.4700000000005</v>
      </c>
      <c r="E2143">
        <v>9</v>
      </c>
      <c r="F2143" s="1">
        <v>40785</v>
      </c>
      <c r="G2143">
        <v>102</v>
      </c>
      <c r="H2143">
        <f>IF(RFM_Customers[Recency]&lt;=RFM_Thresholds!$B$2,5, IF(RFM_Customers[Recency]&lt;=RFM_Thresholds!$C$2,4,IF(RFM_Customers[Recency]&lt;=RFM_Thresholds!$D$2,3,IF(RFM_Customers[Recency]&lt;=RFM_Thresholds!$E$2,2,1))))</f>
        <v>3</v>
      </c>
      <c r="I2143">
        <f>IF(RFM_Customers[Frequency]&lt;=RFM_Thresholds!$B$2,1, IF(RFM_Customers[Frequency]&lt;=RFM_Thresholds!$C$2,2,IF(RFM_Customers[Frequency]&lt;=RFM_Thresholds!$D$2,3,IF(RFM_Customers[Frequency]&lt;=RFM_Thresholds!$E$2,4,5))))</f>
        <v>1</v>
      </c>
      <c r="J2143">
        <f>IF(RFM_Customers[NetSpending]&lt;=RFM_Thresholds!$B$2,1, IF(RFM_Customers[NetSpending]&lt;=RFM_Thresholds!$C$2,2,IF(RFM_Customers[NetSpending]&lt;=RFM_Thresholds!$D$2,3,IF(RFM_Customers[NetSpending]&lt;=RFM_Thresholds!$E$2,4,5))))</f>
        <v>5</v>
      </c>
      <c r="K2143">
        <f t="shared" si="33"/>
        <v>9</v>
      </c>
    </row>
    <row r="2144" spans="1:11" x14ac:dyDescent="0.25">
      <c r="A2144">
        <v>15231</v>
      </c>
      <c r="B2144">
        <v>250.25999999999993</v>
      </c>
      <c r="C2144">
        <v>21.900000000000002</v>
      </c>
      <c r="D2144">
        <v>228.35999999999993</v>
      </c>
      <c r="E2144">
        <v>1</v>
      </c>
      <c r="F2144" s="1">
        <v>40265</v>
      </c>
      <c r="G2144">
        <v>622</v>
      </c>
      <c r="H2144">
        <f>IF(RFM_Customers[Recency]&lt;=RFM_Thresholds!$B$2,5, IF(RFM_Customers[Recency]&lt;=RFM_Thresholds!$C$2,4,IF(RFM_Customers[Recency]&lt;=RFM_Thresholds!$D$2,3,IF(RFM_Customers[Recency]&lt;=RFM_Thresholds!$E$2,2,1))))</f>
        <v>1</v>
      </c>
      <c r="I2144">
        <f>IF(RFM_Customers[Frequency]&lt;=RFM_Thresholds!$B$2,1, IF(RFM_Customers[Frequency]&lt;=RFM_Thresholds!$C$2,2,IF(RFM_Customers[Frequency]&lt;=RFM_Thresholds!$D$2,3,IF(RFM_Customers[Frequency]&lt;=RFM_Thresholds!$E$2,4,5))))</f>
        <v>1</v>
      </c>
      <c r="J2144">
        <f>IF(RFM_Customers[NetSpending]&lt;=RFM_Thresholds!$B$2,1, IF(RFM_Customers[NetSpending]&lt;=RFM_Thresholds!$C$2,2,IF(RFM_Customers[NetSpending]&lt;=RFM_Thresholds!$D$2,3,IF(RFM_Customers[NetSpending]&lt;=RFM_Thresholds!$E$2,4,5))))</f>
        <v>4</v>
      </c>
      <c r="K2144">
        <f t="shared" si="33"/>
        <v>6</v>
      </c>
    </row>
    <row r="2145" spans="1:11" x14ac:dyDescent="0.25">
      <c r="A2145">
        <v>16666</v>
      </c>
      <c r="B2145">
        <v>217.70999999999998</v>
      </c>
      <c r="C2145">
        <v>0</v>
      </c>
      <c r="D2145">
        <v>217.70999999999998</v>
      </c>
      <c r="E2145">
        <v>2</v>
      </c>
      <c r="F2145" s="1">
        <v>40867</v>
      </c>
      <c r="G2145">
        <v>20</v>
      </c>
      <c r="H2145">
        <f>IF(RFM_Customers[Recency]&lt;=RFM_Thresholds!$B$2,5, IF(RFM_Customers[Recency]&lt;=RFM_Thresholds!$C$2,4,IF(RFM_Customers[Recency]&lt;=RFM_Thresholds!$D$2,3,IF(RFM_Customers[Recency]&lt;=RFM_Thresholds!$E$2,2,1))))</f>
        <v>5</v>
      </c>
      <c r="I2145">
        <f>IF(RFM_Customers[Frequency]&lt;=RFM_Thresholds!$B$2,1, IF(RFM_Customers[Frequency]&lt;=RFM_Thresholds!$C$2,2,IF(RFM_Customers[Frequency]&lt;=RFM_Thresholds!$D$2,3,IF(RFM_Customers[Frequency]&lt;=RFM_Thresholds!$E$2,4,5))))</f>
        <v>1</v>
      </c>
      <c r="J2145">
        <f>IF(RFM_Customers[NetSpending]&lt;=RFM_Thresholds!$B$2,1, IF(RFM_Customers[NetSpending]&lt;=RFM_Thresholds!$C$2,2,IF(RFM_Customers[NetSpending]&lt;=RFM_Thresholds!$D$2,3,IF(RFM_Customers[NetSpending]&lt;=RFM_Thresholds!$E$2,4,5))))</f>
        <v>4</v>
      </c>
      <c r="K2145">
        <f t="shared" si="33"/>
        <v>10</v>
      </c>
    </row>
    <row r="2146" spans="1:11" x14ac:dyDescent="0.25">
      <c r="A2146">
        <v>14583</v>
      </c>
      <c r="B2146">
        <v>1660.2900000000016</v>
      </c>
      <c r="C2146">
        <v>0</v>
      </c>
      <c r="D2146">
        <v>1660.2900000000016</v>
      </c>
      <c r="E2146">
        <v>8</v>
      </c>
      <c r="F2146" s="1">
        <v>40881</v>
      </c>
      <c r="G2146">
        <v>6</v>
      </c>
      <c r="H2146">
        <f>IF(RFM_Customers[Recency]&lt;=RFM_Thresholds!$B$2,5, IF(RFM_Customers[Recency]&lt;=RFM_Thresholds!$C$2,4,IF(RFM_Customers[Recency]&lt;=RFM_Thresholds!$D$2,3,IF(RFM_Customers[Recency]&lt;=RFM_Thresholds!$E$2,2,1))))</f>
        <v>5</v>
      </c>
      <c r="I2146">
        <f>IF(RFM_Customers[Frequency]&lt;=RFM_Thresholds!$B$2,1, IF(RFM_Customers[Frequency]&lt;=RFM_Thresholds!$C$2,2,IF(RFM_Customers[Frequency]&lt;=RFM_Thresholds!$D$2,3,IF(RFM_Customers[Frequency]&lt;=RFM_Thresholds!$E$2,4,5))))</f>
        <v>1</v>
      </c>
      <c r="J2146">
        <f>IF(RFM_Customers[NetSpending]&lt;=RFM_Thresholds!$B$2,1, IF(RFM_Customers[NetSpending]&lt;=RFM_Thresholds!$C$2,2,IF(RFM_Customers[NetSpending]&lt;=RFM_Thresholds!$D$2,3,IF(RFM_Customers[NetSpending]&lt;=RFM_Thresholds!$E$2,4,5))))</f>
        <v>5</v>
      </c>
      <c r="K2146">
        <f t="shared" si="33"/>
        <v>11</v>
      </c>
    </row>
    <row r="2147" spans="1:11" x14ac:dyDescent="0.25">
      <c r="A2147">
        <v>14809</v>
      </c>
      <c r="B2147">
        <v>686.7600000000001</v>
      </c>
      <c r="C2147">
        <v>0</v>
      </c>
      <c r="D2147">
        <v>686.7600000000001</v>
      </c>
      <c r="E2147">
        <v>2</v>
      </c>
      <c r="F2147" s="1">
        <v>40265</v>
      </c>
      <c r="G2147">
        <v>622</v>
      </c>
      <c r="H2147">
        <f>IF(RFM_Customers[Recency]&lt;=RFM_Thresholds!$B$2,5, IF(RFM_Customers[Recency]&lt;=RFM_Thresholds!$C$2,4,IF(RFM_Customers[Recency]&lt;=RFM_Thresholds!$D$2,3,IF(RFM_Customers[Recency]&lt;=RFM_Thresholds!$E$2,2,1))))</f>
        <v>1</v>
      </c>
      <c r="I2147">
        <f>IF(RFM_Customers[Frequency]&lt;=RFM_Thresholds!$B$2,1, IF(RFM_Customers[Frequency]&lt;=RFM_Thresholds!$C$2,2,IF(RFM_Customers[Frequency]&lt;=RFM_Thresholds!$D$2,3,IF(RFM_Customers[Frequency]&lt;=RFM_Thresholds!$E$2,4,5))))</f>
        <v>1</v>
      </c>
      <c r="J2147">
        <f>IF(RFM_Customers[NetSpending]&lt;=RFM_Thresholds!$B$2,1, IF(RFM_Customers[NetSpending]&lt;=RFM_Thresholds!$C$2,2,IF(RFM_Customers[NetSpending]&lt;=RFM_Thresholds!$D$2,3,IF(RFM_Customers[NetSpending]&lt;=RFM_Thresholds!$E$2,4,5))))</f>
        <v>5</v>
      </c>
      <c r="K2147">
        <f t="shared" si="33"/>
        <v>7</v>
      </c>
    </row>
    <row r="2148" spans="1:11" x14ac:dyDescent="0.25">
      <c r="A2148">
        <v>15141</v>
      </c>
      <c r="B2148">
        <v>1388.4699999999998</v>
      </c>
      <c r="C2148">
        <v>10.16</v>
      </c>
      <c r="D2148">
        <v>1378.3099999999997</v>
      </c>
      <c r="E2148">
        <v>7</v>
      </c>
      <c r="F2148" s="1">
        <v>40429</v>
      </c>
      <c r="G2148">
        <v>458</v>
      </c>
      <c r="H2148">
        <f>IF(RFM_Customers[Recency]&lt;=RFM_Thresholds!$B$2,5, IF(RFM_Customers[Recency]&lt;=RFM_Thresholds!$C$2,4,IF(RFM_Customers[Recency]&lt;=RFM_Thresholds!$D$2,3,IF(RFM_Customers[Recency]&lt;=RFM_Thresholds!$E$2,2,1))))</f>
        <v>1</v>
      </c>
      <c r="I2148">
        <f>IF(RFM_Customers[Frequency]&lt;=RFM_Thresholds!$B$2,1, IF(RFM_Customers[Frequency]&lt;=RFM_Thresholds!$C$2,2,IF(RFM_Customers[Frequency]&lt;=RFM_Thresholds!$D$2,3,IF(RFM_Customers[Frequency]&lt;=RFM_Thresholds!$E$2,4,5))))</f>
        <v>1</v>
      </c>
      <c r="J2148">
        <f>IF(RFM_Customers[NetSpending]&lt;=RFM_Thresholds!$B$2,1, IF(RFM_Customers[NetSpending]&lt;=RFM_Thresholds!$C$2,2,IF(RFM_Customers[NetSpending]&lt;=RFM_Thresholds!$D$2,3,IF(RFM_Customers[NetSpending]&lt;=RFM_Thresholds!$E$2,4,5))))</f>
        <v>5</v>
      </c>
      <c r="K2148">
        <f t="shared" si="33"/>
        <v>7</v>
      </c>
    </row>
    <row r="2149" spans="1:11" x14ac:dyDescent="0.25">
      <c r="A2149">
        <v>13113</v>
      </c>
      <c r="B2149">
        <v>18230.069999999996</v>
      </c>
      <c r="C2149">
        <v>1993.63</v>
      </c>
      <c r="D2149">
        <v>16236.440000000002</v>
      </c>
      <c r="E2149">
        <v>37</v>
      </c>
      <c r="F2149" s="1">
        <v>40886</v>
      </c>
      <c r="G2149">
        <v>1</v>
      </c>
      <c r="H2149">
        <f>IF(RFM_Customers[Recency]&lt;=RFM_Thresholds!$B$2,5, IF(RFM_Customers[Recency]&lt;=RFM_Thresholds!$C$2,4,IF(RFM_Customers[Recency]&lt;=RFM_Thresholds!$D$2,3,IF(RFM_Customers[Recency]&lt;=RFM_Thresholds!$E$2,2,1))))</f>
        <v>5</v>
      </c>
      <c r="I2149">
        <f>IF(RFM_Customers[Frequency]&lt;=RFM_Thresholds!$B$2,1, IF(RFM_Customers[Frequency]&lt;=RFM_Thresholds!$C$2,2,IF(RFM_Customers[Frequency]&lt;=RFM_Thresholds!$D$2,3,IF(RFM_Customers[Frequency]&lt;=RFM_Thresholds!$E$2,4,5))))</f>
        <v>2</v>
      </c>
      <c r="J2149">
        <f>IF(RFM_Customers[NetSpending]&lt;=RFM_Thresholds!$B$2,1, IF(RFM_Customers[NetSpending]&lt;=RFM_Thresholds!$C$2,2,IF(RFM_Customers[NetSpending]&lt;=RFM_Thresholds!$D$2,3,IF(RFM_Customers[NetSpending]&lt;=RFM_Thresholds!$E$2,4,5))))</f>
        <v>5</v>
      </c>
      <c r="K2149">
        <f t="shared" si="33"/>
        <v>12</v>
      </c>
    </row>
    <row r="2150" spans="1:11" x14ac:dyDescent="0.25">
      <c r="A2150">
        <v>15981</v>
      </c>
      <c r="B2150">
        <v>9362.7700000000041</v>
      </c>
      <c r="C2150">
        <v>94.7</v>
      </c>
      <c r="D2150">
        <v>9268.0700000000033</v>
      </c>
      <c r="E2150">
        <v>21</v>
      </c>
      <c r="F2150" s="1">
        <v>40862</v>
      </c>
      <c r="G2150">
        <v>25</v>
      </c>
      <c r="H2150">
        <f>IF(RFM_Customers[Recency]&lt;=RFM_Thresholds!$B$2,5, IF(RFM_Customers[Recency]&lt;=RFM_Thresholds!$C$2,4,IF(RFM_Customers[Recency]&lt;=RFM_Thresholds!$D$2,3,IF(RFM_Customers[Recency]&lt;=RFM_Thresholds!$E$2,2,1))))</f>
        <v>4</v>
      </c>
      <c r="I2150">
        <f>IF(RFM_Customers[Frequency]&lt;=RFM_Thresholds!$B$2,1, IF(RFM_Customers[Frequency]&lt;=RFM_Thresholds!$C$2,2,IF(RFM_Customers[Frequency]&lt;=RFM_Thresholds!$D$2,3,IF(RFM_Customers[Frequency]&lt;=RFM_Thresholds!$E$2,4,5))))</f>
        <v>2</v>
      </c>
      <c r="J2150">
        <f>IF(RFM_Customers[NetSpending]&lt;=RFM_Thresholds!$B$2,1, IF(RFM_Customers[NetSpending]&lt;=RFM_Thresholds!$C$2,2,IF(RFM_Customers[NetSpending]&lt;=RFM_Thresholds!$D$2,3,IF(RFM_Customers[NetSpending]&lt;=RFM_Thresholds!$E$2,4,5))))</f>
        <v>5</v>
      </c>
      <c r="K2150">
        <f t="shared" si="33"/>
        <v>11</v>
      </c>
    </row>
    <row r="2151" spans="1:11" x14ac:dyDescent="0.25">
      <c r="A2151">
        <v>16532</v>
      </c>
      <c r="B2151">
        <v>8756.64</v>
      </c>
      <c r="C2151">
        <v>0</v>
      </c>
      <c r="D2151">
        <v>8756.64</v>
      </c>
      <c r="E2151">
        <v>5</v>
      </c>
      <c r="F2151" s="1">
        <v>40869</v>
      </c>
      <c r="G2151">
        <v>18</v>
      </c>
      <c r="H2151">
        <f>IF(RFM_Customers[Recency]&lt;=RFM_Thresholds!$B$2,5, IF(RFM_Customers[Recency]&lt;=RFM_Thresholds!$C$2,4,IF(RFM_Customers[Recency]&lt;=RFM_Thresholds!$D$2,3,IF(RFM_Customers[Recency]&lt;=RFM_Thresholds!$E$2,2,1))))</f>
        <v>5</v>
      </c>
      <c r="I2151">
        <f>IF(RFM_Customers[Frequency]&lt;=RFM_Thresholds!$B$2,1, IF(RFM_Customers[Frequency]&lt;=RFM_Thresholds!$C$2,2,IF(RFM_Customers[Frequency]&lt;=RFM_Thresholds!$D$2,3,IF(RFM_Customers[Frequency]&lt;=RFM_Thresholds!$E$2,4,5))))</f>
        <v>1</v>
      </c>
      <c r="J2151">
        <f>IF(RFM_Customers[NetSpending]&lt;=RFM_Thresholds!$B$2,1, IF(RFM_Customers[NetSpending]&lt;=RFM_Thresholds!$C$2,2,IF(RFM_Customers[NetSpending]&lt;=RFM_Thresholds!$D$2,3,IF(RFM_Customers[NetSpending]&lt;=RFM_Thresholds!$E$2,4,5))))</f>
        <v>5</v>
      </c>
      <c r="K2151">
        <f t="shared" si="33"/>
        <v>11</v>
      </c>
    </row>
    <row r="2152" spans="1:11" x14ac:dyDescent="0.25">
      <c r="A2152">
        <v>16669</v>
      </c>
      <c r="B2152">
        <v>1348.8800000000006</v>
      </c>
      <c r="C2152">
        <v>1148.73</v>
      </c>
      <c r="D2152">
        <v>200.15000000000023</v>
      </c>
      <c r="E2152">
        <v>3</v>
      </c>
      <c r="F2152" s="1">
        <v>40863</v>
      </c>
      <c r="G2152">
        <v>24</v>
      </c>
      <c r="H2152">
        <f>IF(RFM_Customers[Recency]&lt;=RFM_Thresholds!$B$2,5, IF(RFM_Customers[Recency]&lt;=RFM_Thresholds!$C$2,4,IF(RFM_Customers[Recency]&lt;=RFM_Thresholds!$D$2,3,IF(RFM_Customers[Recency]&lt;=RFM_Thresholds!$E$2,2,1))))</f>
        <v>4</v>
      </c>
      <c r="I2152">
        <f>IF(RFM_Customers[Frequency]&lt;=RFM_Thresholds!$B$2,1, IF(RFM_Customers[Frequency]&lt;=RFM_Thresholds!$C$2,2,IF(RFM_Customers[Frequency]&lt;=RFM_Thresholds!$D$2,3,IF(RFM_Customers[Frequency]&lt;=RFM_Thresholds!$E$2,4,5))))</f>
        <v>1</v>
      </c>
      <c r="J2152">
        <f>IF(RFM_Customers[NetSpending]&lt;=RFM_Thresholds!$B$2,1, IF(RFM_Customers[NetSpending]&lt;=RFM_Thresholds!$C$2,2,IF(RFM_Customers[NetSpending]&lt;=RFM_Thresholds!$D$2,3,IF(RFM_Customers[NetSpending]&lt;=RFM_Thresholds!$E$2,4,5))))</f>
        <v>4</v>
      </c>
      <c r="K2152">
        <f t="shared" si="33"/>
        <v>9</v>
      </c>
    </row>
    <row r="2153" spans="1:11" x14ac:dyDescent="0.25">
      <c r="A2153">
        <v>17994</v>
      </c>
      <c r="B2153">
        <v>2270.0300000000016</v>
      </c>
      <c r="C2153">
        <v>50.45</v>
      </c>
      <c r="D2153">
        <v>2219.5800000000017</v>
      </c>
      <c r="E2153">
        <v>11</v>
      </c>
      <c r="F2153" s="1">
        <v>40765</v>
      </c>
      <c r="G2153">
        <v>122</v>
      </c>
      <c r="H2153">
        <f>IF(RFM_Customers[Recency]&lt;=RFM_Thresholds!$B$2,5, IF(RFM_Customers[Recency]&lt;=RFM_Thresholds!$C$2,4,IF(RFM_Customers[Recency]&lt;=RFM_Thresholds!$D$2,3,IF(RFM_Customers[Recency]&lt;=RFM_Thresholds!$E$2,2,1))))</f>
        <v>3</v>
      </c>
      <c r="I2153">
        <f>IF(RFM_Customers[Frequency]&lt;=RFM_Thresholds!$B$2,1, IF(RFM_Customers[Frequency]&lt;=RFM_Thresholds!$C$2,2,IF(RFM_Customers[Frequency]&lt;=RFM_Thresholds!$D$2,3,IF(RFM_Customers[Frequency]&lt;=RFM_Thresholds!$E$2,4,5))))</f>
        <v>1</v>
      </c>
      <c r="J2153">
        <f>IF(RFM_Customers[NetSpending]&lt;=RFM_Thresholds!$B$2,1, IF(RFM_Customers[NetSpending]&lt;=RFM_Thresholds!$C$2,2,IF(RFM_Customers[NetSpending]&lt;=RFM_Thresholds!$D$2,3,IF(RFM_Customers[NetSpending]&lt;=RFM_Thresholds!$E$2,4,5))))</f>
        <v>5</v>
      </c>
      <c r="K2153">
        <f t="shared" si="33"/>
        <v>9</v>
      </c>
    </row>
    <row r="2154" spans="1:11" x14ac:dyDescent="0.25">
      <c r="A2154">
        <v>16456</v>
      </c>
      <c r="B2154">
        <v>6000.9399999999987</v>
      </c>
      <c r="C2154">
        <v>677.5</v>
      </c>
      <c r="D2154">
        <v>5323.44</v>
      </c>
      <c r="E2154">
        <v>13</v>
      </c>
      <c r="F2154" s="1">
        <v>40787</v>
      </c>
      <c r="G2154">
        <v>100</v>
      </c>
      <c r="H2154">
        <f>IF(RFM_Customers[Recency]&lt;=RFM_Thresholds!$B$2,5, IF(RFM_Customers[Recency]&lt;=RFM_Thresholds!$C$2,4,IF(RFM_Customers[Recency]&lt;=RFM_Thresholds!$D$2,3,IF(RFM_Customers[Recency]&lt;=RFM_Thresholds!$E$2,2,1))))</f>
        <v>3</v>
      </c>
      <c r="I2154">
        <f>IF(RFM_Customers[Frequency]&lt;=RFM_Thresholds!$B$2,1, IF(RFM_Customers[Frequency]&lt;=RFM_Thresholds!$C$2,2,IF(RFM_Customers[Frequency]&lt;=RFM_Thresholds!$D$2,3,IF(RFM_Customers[Frequency]&lt;=RFM_Thresholds!$E$2,4,5))))</f>
        <v>1</v>
      </c>
      <c r="J2154">
        <f>IF(RFM_Customers[NetSpending]&lt;=RFM_Thresholds!$B$2,1, IF(RFM_Customers[NetSpending]&lt;=RFM_Thresholds!$C$2,2,IF(RFM_Customers[NetSpending]&lt;=RFM_Thresholds!$D$2,3,IF(RFM_Customers[NetSpending]&lt;=RFM_Thresholds!$E$2,4,5))))</f>
        <v>5</v>
      </c>
      <c r="K2154">
        <f t="shared" si="33"/>
        <v>9</v>
      </c>
    </row>
    <row r="2155" spans="1:11" x14ac:dyDescent="0.25">
      <c r="A2155">
        <v>16502</v>
      </c>
      <c r="B2155">
        <v>258.54999999999995</v>
      </c>
      <c r="C2155">
        <v>0</v>
      </c>
      <c r="D2155">
        <v>258.54999999999995</v>
      </c>
      <c r="E2155">
        <v>2</v>
      </c>
      <c r="F2155" s="1">
        <v>40266</v>
      </c>
      <c r="G2155">
        <v>621</v>
      </c>
      <c r="H2155">
        <f>IF(RFM_Customers[Recency]&lt;=RFM_Thresholds!$B$2,5, IF(RFM_Customers[Recency]&lt;=RFM_Thresholds!$C$2,4,IF(RFM_Customers[Recency]&lt;=RFM_Thresholds!$D$2,3,IF(RFM_Customers[Recency]&lt;=RFM_Thresholds!$E$2,2,1))))</f>
        <v>1</v>
      </c>
      <c r="I2155">
        <f>IF(RFM_Customers[Frequency]&lt;=RFM_Thresholds!$B$2,1, IF(RFM_Customers[Frequency]&lt;=RFM_Thresholds!$C$2,2,IF(RFM_Customers[Frequency]&lt;=RFM_Thresholds!$D$2,3,IF(RFM_Customers[Frequency]&lt;=RFM_Thresholds!$E$2,4,5))))</f>
        <v>1</v>
      </c>
      <c r="J2155">
        <f>IF(RFM_Customers[NetSpending]&lt;=RFM_Thresholds!$B$2,1, IF(RFM_Customers[NetSpending]&lt;=RFM_Thresholds!$C$2,2,IF(RFM_Customers[NetSpending]&lt;=RFM_Thresholds!$D$2,3,IF(RFM_Customers[NetSpending]&lt;=RFM_Thresholds!$E$2,4,5))))</f>
        <v>4</v>
      </c>
      <c r="K2155">
        <f t="shared" si="33"/>
        <v>6</v>
      </c>
    </row>
    <row r="2156" spans="1:11" x14ac:dyDescent="0.25">
      <c r="A2156">
        <v>17046</v>
      </c>
      <c r="B2156">
        <v>1906.0700000000002</v>
      </c>
      <c r="C2156">
        <v>0</v>
      </c>
      <c r="D2156">
        <v>1906.0700000000002</v>
      </c>
      <c r="E2156">
        <v>5</v>
      </c>
      <c r="F2156" s="1">
        <v>40729</v>
      </c>
      <c r="G2156">
        <v>158</v>
      </c>
      <c r="H2156">
        <f>IF(RFM_Customers[Recency]&lt;=RFM_Thresholds!$B$2,5, IF(RFM_Customers[Recency]&lt;=RFM_Thresholds!$C$2,4,IF(RFM_Customers[Recency]&lt;=RFM_Thresholds!$D$2,3,IF(RFM_Customers[Recency]&lt;=RFM_Thresholds!$E$2,2,1))))</f>
        <v>3</v>
      </c>
      <c r="I2156">
        <f>IF(RFM_Customers[Frequency]&lt;=RFM_Thresholds!$B$2,1, IF(RFM_Customers[Frequency]&lt;=RFM_Thresholds!$C$2,2,IF(RFM_Customers[Frequency]&lt;=RFM_Thresholds!$D$2,3,IF(RFM_Customers[Frequency]&lt;=RFM_Thresholds!$E$2,4,5))))</f>
        <v>1</v>
      </c>
      <c r="J2156">
        <f>IF(RFM_Customers[NetSpending]&lt;=RFM_Thresholds!$B$2,1, IF(RFM_Customers[NetSpending]&lt;=RFM_Thresholds!$C$2,2,IF(RFM_Customers[NetSpending]&lt;=RFM_Thresholds!$D$2,3,IF(RFM_Customers[NetSpending]&lt;=RFM_Thresholds!$E$2,4,5))))</f>
        <v>5</v>
      </c>
      <c r="K2156">
        <f t="shared" si="33"/>
        <v>9</v>
      </c>
    </row>
    <row r="2157" spans="1:11" x14ac:dyDescent="0.25">
      <c r="A2157">
        <v>12496</v>
      </c>
      <c r="B2157">
        <v>45.339999999999996</v>
      </c>
      <c r="C2157">
        <v>0</v>
      </c>
      <c r="D2157">
        <v>45.339999999999996</v>
      </c>
      <c r="E2157">
        <v>2</v>
      </c>
      <c r="F2157" s="1">
        <v>40266</v>
      </c>
      <c r="G2157">
        <v>621</v>
      </c>
      <c r="H2157">
        <f>IF(RFM_Customers[Recency]&lt;=RFM_Thresholds!$B$2,5, IF(RFM_Customers[Recency]&lt;=RFM_Thresholds!$C$2,4,IF(RFM_Customers[Recency]&lt;=RFM_Thresholds!$D$2,3,IF(RFM_Customers[Recency]&lt;=RFM_Thresholds!$E$2,2,1))))</f>
        <v>1</v>
      </c>
      <c r="I2157">
        <f>IF(RFM_Customers[Frequency]&lt;=RFM_Thresholds!$B$2,1, IF(RFM_Customers[Frequency]&lt;=RFM_Thresholds!$C$2,2,IF(RFM_Customers[Frequency]&lt;=RFM_Thresholds!$D$2,3,IF(RFM_Customers[Frequency]&lt;=RFM_Thresholds!$E$2,4,5))))</f>
        <v>1</v>
      </c>
      <c r="J2157">
        <f>IF(RFM_Customers[NetSpending]&lt;=RFM_Thresholds!$B$2,1, IF(RFM_Customers[NetSpending]&lt;=RFM_Thresholds!$C$2,2,IF(RFM_Customers[NetSpending]&lt;=RFM_Thresholds!$D$2,3,IF(RFM_Customers[NetSpending]&lt;=RFM_Thresholds!$E$2,4,5))))</f>
        <v>2</v>
      </c>
      <c r="K2157">
        <f t="shared" si="33"/>
        <v>4</v>
      </c>
    </row>
    <row r="2158" spans="1:11" x14ac:dyDescent="0.25">
      <c r="A2158">
        <v>16036</v>
      </c>
      <c r="B2158">
        <v>2556.840000000002</v>
      </c>
      <c r="C2158">
        <v>0</v>
      </c>
      <c r="D2158">
        <v>2556.840000000002</v>
      </c>
      <c r="E2158">
        <v>4</v>
      </c>
      <c r="F2158" s="1">
        <v>40799</v>
      </c>
      <c r="G2158">
        <v>88</v>
      </c>
      <c r="H2158">
        <f>IF(RFM_Customers[Recency]&lt;=RFM_Thresholds!$B$2,5, IF(RFM_Customers[Recency]&lt;=RFM_Thresholds!$C$2,4,IF(RFM_Customers[Recency]&lt;=RFM_Thresholds!$D$2,3,IF(RFM_Customers[Recency]&lt;=RFM_Thresholds!$E$2,2,1))))</f>
        <v>3</v>
      </c>
      <c r="I2158">
        <f>IF(RFM_Customers[Frequency]&lt;=RFM_Thresholds!$B$2,1, IF(RFM_Customers[Frequency]&lt;=RFM_Thresholds!$C$2,2,IF(RFM_Customers[Frequency]&lt;=RFM_Thresholds!$D$2,3,IF(RFM_Customers[Frequency]&lt;=RFM_Thresholds!$E$2,4,5))))</f>
        <v>1</v>
      </c>
      <c r="J2158">
        <f>IF(RFM_Customers[NetSpending]&lt;=RFM_Thresholds!$B$2,1, IF(RFM_Customers[NetSpending]&lt;=RFM_Thresholds!$C$2,2,IF(RFM_Customers[NetSpending]&lt;=RFM_Thresholds!$D$2,3,IF(RFM_Customers[NetSpending]&lt;=RFM_Thresholds!$E$2,4,5))))</f>
        <v>5</v>
      </c>
      <c r="K2158">
        <f t="shared" si="33"/>
        <v>9</v>
      </c>
    </row>
    <row r="2159" spans="1:11" x14ac:dyDescent="0.25">
      <c r="A2159">
        <v>16176</v>
      </c>
      <c r="B2159">
        <v>2052.6900000000005</v>
      </c>
      <c r="C2159">
        <v>88.649999999999991</v>
      </c>
      <c r="D2159">
        <v>1964.0400000000006</v>
      </c>
      <c r="E2159">
        <v>4</v>
      </c>
      <c r="F2159" s="1">
        <v>40465</v>
      </c>
      <c r="G2159">
        <v>422</v>
      </c>
      <c r="H2159">
        <f>IF(RFM_Customers[Recency]&lt;=RFM_Thresholds!$B$2,5, IF(RFM_Customers[Recency]&lt;=RFM_Thresholds!$C$2,4,IF(RFM_Customers[Recency]&lt;=RFM_Thresholds!$D$2,3,IF(RFM_Customers[Recency]&lt;=RFM_Thresholds!$E$2,2,1))))</f>
        <v>1</v>
      </c>
      <c r="I2159">
        <f>IF(RFM_Customers[Frequency]&lt;=RFM_Thresholds!$B$2,1, IF(RFM_Customers[Frequency]&lt;=RFM_Thresholds!$C$2,2,IF(RFM_Customers[Frequency]&lt;=RFM_Thresholds!$D$2,3,IF(RFM_Customers[Frequency]&lt;=RFM_Thresholds!$E$2,4,5))))</f>
        <v>1</v>
      </c>
      <c r="J2159">
        <f>IF(RFM_Customers[NetSpending]&lt;=RFM_Thresholds!$B$2,1, IF(RFM_Customers[NetSpending]&lt;=RFM_Thresholds!$C$2,2,IF(RFM_Customers[NetSpending]&lt;=RFM_Thresholds!$D$2,3,IF(RFM_Customers[NetSpending]&lt;=RFM_Thresholds!$E$2,4,5))))</f>
        <v>5</v>
      </c>
      <c r="K2159">
        <f t="shared" si="33"/>
        <v>7</v>
      </c>
    </row>
    <row r="2160" spans="1:11" x14ac:dyDescent="0.25">
      <c r="A2160">
        <v>13412</v>
      </c>
      <c r="B2160">
        <v>487.34999999999997</v>
      </c>
      <c r="C2160">
        <v>0</v>
      </c>
      <c r="D2160">
        <v>487.34999999999997</v>
      </c>
      <c r="E2160">
        <v>1</v>
      </c>
      <c r="F2160" s="1">
        <v>40266</v>
      </c>
      <c r="G2160">
        <v>621</v>
      </c>
      <c r="H2160">
        <f>IF(RFM_Customers[Recency]&lt;=RFM_Thresholds!$B$2,5, IF(RFM_Customers[Recency]&lt;=RFM_Thresholds!$C$2,4,IF(RFM_Customers[Recency]&lt;=RFM_Thresholds!$D$2,3,IF(RFM_Customers[Recency]&lt;=RFM_Thresholds!$E$2,2,1))))</f>
        <v>1</v>
      </c>
      <c r="I2160">
        <f>IF(RFM_Customers[Frequency]&lt;=RFM_Thresholds!$B$2,1, IF(RFM_Customers[Frequency]&lt;=RFM_Thresholds!$C$2,2,IF(RFM_Customers[Frequency]&lt;=RFM_Thresholds!$D$2,3,IF(RFM_Customers[Frequency]&lt;=RFM_Thresholds!$E$2,4,5))))</f>
        <v>1</v>
      </c>
      <c r="J2160">
        <f>IF(RFM_Customers[NetSpending]&lt;=RFM_Thresholds!$B$2,1, IF(RFM_Customers[NetSpending]&lt;=RFM_Thresholds!$C$2,2,IF(RFM_Customers[NetSpending]&lt;=RFM_Thresholds!$D$2,3,IF(RFM_Customers[NetSpending]&lt;=RFM_Thresholds!$E$2,4,5))))</f>
        <v>5</v>
      </c>
      <c r="K2160">
        <f t="shared" si="33"/>
        <v>7</v>
      </c>
    </row>
    <row r="2161" spans="1:11" x14ac:dyDescent="0.25">
      <c r="A2161">
        <v>17664</v>
      </c>
      <c r="B2161">
        <v>1166.2300000000005</v>
      </c>
      <c r="C2161">
        <v>0</v>
      </c>
      <c r="D2161">
        <v>1166.2300000000005</v>
      </c>
      <c r="E2161">
        <v>4</v>
      </c>
      <c r="F2161" s="1">
        <v>40868</v>
      </c>
      <c r="G2161">
        <v>19</v>
      </c>
      <c r="H2161">
        <f>IF(RFM_Customers[Recency]&lt;=RFM_Thresholds!$B$2,5, IF(RFM_Customers[Recency]&lt;=RFM_Thresholds!$C$2,4,IF(RFM_Customers[Recency]&lt;=RFM_Thresholds!$D$2,3,IF(RFM_Customers[Recency]&lt;=RFM_Thresholds!$E$2,2,1))))</f>
        <v>5</v>
      </c>
      <c r="I2161">
        <f>IF(RFM_Customers[Frequency]&lt;=RFM_Thresholds!$B$2,1, IF(RFM_Customers[Frequency]&lt;=RFM_Thresholds!$C$2,2,IF(RFM_Customers[Frequency]&lt;=RFM_Thresholds!$D$2,3,IF(RFM_Customers[Frequency]&lt;=RFM_Thresholds!$E$2,4,5))))</f>
        <v>1</v>
      </c>
      <c r="J2161">
        <f>IF(RFM_Customers[NetSpending]&lt;=RFM_Thresholds!$B$2,1, IF(RFM_Customers[NetSpending]&lt;=RFM_Thresholds!$C$2,2,IF(RFM_Customers[NetSpending]&lt;=RFM_Thresholds!$D$2,3,IF(RFM_Customers[NetSpending]&lt;=RFM_Thresholds!$E$2,4,5))))</f>
        <v>5</v>
      </c>
      <c r="K2161">
        <f t="shared" si="33"/>
        <v>11</v>
      </c>
    </row>
    <row r="2162" spans="1:11" x14ac:dyDescent="0.25">
      <c r="A2162">
        <v>16455</v>
      </c>
      <c r="B2162">
        <v>3995.5700000000006</v>
      </c>
      <c r="C2162">
        <v>77.650000000000006</v>
      </c>
      <c r="D2162">
        <v>3917.92</v>
      </c>
      <c r="E2162">
        <v>11</v>
      </c>
      <c r="F2162" s="1">
        <v>40823</v>
      </c>
      <c r="G2162">
        <v>64</v>
      </c>
      <c r="H2162">
        <f>IF(RFM_Customers[Recency]&lt;=RFM_Thresholds!$B$2,5, IF(RFM_Customers[Recency]&lt;=RFM_Thresholds!$C$2,4,IF(RFM_Customers[Recency]&lt;=RFM_Thresholds!$D$2,3,IF(RFM_Customers[Recency]&lt;=RFM_Thresholds!$E$2,2,1))))</f>
        <v>3</v>
      </c>
      <c r="I2162">
        <f>IF(RFM_Customers[Frequency]&lt;=RFM_Thresholds!$B$2,1, IF(RFM_Customers[Frequency]&lt;=RFM_Thresholds!$C$2,2,IF(RFM_Customers[Frequency]&lt;=RFM_Thresholds!$D$2,3,IF(RFM_Customers[Frequency]&lt;=RFM_Thresholds!$E$2,4,5))))</f>
        <v>1</v>
      </c>
      <c r="J2162">
        <f>IF(RFM_Customers[NetSpending]&lt;=RFM_Thresholds!$B$2,1, IF(RFM_Customers[NetSpending]&lt;=RFM_Thresholds!$C$2,2,IF(RFM_Customers[NetSpending]&lt;=RFM_Thresholds!$D$2,3,IF(RFM_Customers[NetSpending]&lt;=RFM_Thresholds!$E$2,4,5))))</f>
        <v>5</v>
      </c>
      <c r="K2162">
        <f t="shared" si="33"/>
        <v>9</v>
      </c>
    </row>
    <row r="2163" spans="1:11" x14ac:dyDescent="0.25">
      <c r="A2163">
        <v>17676</v>
      </c>
      <c r="B2163">
        <v>2448.6399999999994</v>
      </c>
      <c r="C2163">
        <v>43.319999999999993</v>
      </c>
      <c r="D2163">
        <v>2405.3199999999993</v>
      </c>
      <c r="E2163">
        <v>10</v>
      </c>
      <c r="F2163" s="1">
        <v>40882</v>
      </c>
      <c r="G2163">
        <v>5</v>
      </c>
      <c r="H2163">
        <f>IF(RFM_Customers[Recency]&lt;=RFM_Thresholds!$B$2,5, IF(RFM_Customers[Recency]&lt;=RFM_Thresholds!$C$2,4,IF(RFM_Customers[Recency]&lt;=RFM_Thresholds!$D$2,3,IF(RFM_Customers[Recency]&lt;=RFM_Thresholds!$E$2,2,1))))</f>
        <v>5</v>
      </c>
      <c r="I2163">
        <f>IF(RFM_Customers[Frequency]&lt;=RFM_Thresholds!$B$2,1, IF(RFM_Customers[Frequency]&lt;=RFM_Thresholds!$C$2,2,IF(RFM_Customers[Frequency]&lt;=RFM_Thresholds!$D$2,3,IF(RFM_Customers[Frequency]&lt;=RFM_Thresholds!$E$2,4,5))))</f>
        <v>1</v>
      </c>
      <c r="J2163">
        <f>IF(RFM_Customers[NetSpending]&lt;=RFM_Thresholds!$B$2,1, IF(RFM_Customers[NetSpending]&lt;=RFM_Thresholds!$C$2,2,IF(RFM_Customers[NetSpending]&lt;=RFM_Thresholds!$D$2,3,IF(RFM_Customers[NetSpending]&lt;=RFM_Thresholds!$E$2,4,5))))</f>
        <v>5</v>
      </c>
      <c r="K2163">
        <f t="shared" si="33"/>
        <v>11</v>
      </c>
    </row>
    <row r="2164" spans="1:11" x14ac:dyDescent="0.25">
      <c r="A2164">
        <v>13051</v>
      </c>
      <c r="B2164">
        <v>155.80000000000001</v>
      </c>
      <c r="C2164">
        <v>0</v>
      </c>
      <c r="D2164">
        <v>155.80000000000001</v>
      </c>
      <c r="E2164">
        <v>2</v>
      </c>
      <c r="F2164" s="1">
        <v>40308</v>
      </c>
      <c r="G2164">
        <v>579</v>
      </c>
      <c r="H2164">
        <f>IF(RFM_Customers[Recency]&lt;=RFM_Thresholds!$B$2,5, IF(RFM_Customers[Recency]&lt;=RFM_Thresholds!$C$2,4,IF(RFM_Customers[Recency]&lt;=RFM_Thresholds!$D$2,3,IF(RFM_Customers[Recency]&lt;=RFM_Thresholds!$E$2,2,1))))</f>
        <v>1</v>
      </c>
      <c r="I2164">
        <f>IF(RFM_Customers[Frequency]&lt;=RFM_Thresholds!$B$2,1, IF(RFM_Customers[Frequency]&lt;=RFM_Thresholds!$C$2,2,IF(RFM_Customers[Frequency]&lt;=RFM_Thresholds!$D$2,3,IF(RFM_Customers[Frequency]&lt;=RFM_Thresholds!$E$2,4,5))))</f>
        <v>1</v>
      </c>
      <c r="J2164">
        <f>IF(RFM_Customers[NetSpending]&lt;=RFM_Thresholds!$B$2,1, IF(RFM_Customers[NetSpending]&lt;=RFM_Thresholds!$C$2,2,IF(RFM_Customers[NetSpending]&lt;=RFM_Thresholds!$D$2,3,IF(RFM_Customers[NetSpending]&lt;=RFM_Thresholds!$E$2,4,5))))</f>
        <v>3</v>
      </c>
      <c r="K2164">
        <f t="shared" si="33"/>
        <v>5</v>
      </c>
    </row>
    <row r="2165" spans="1:11" x14ac:dyDescent="0.25">
      <c r="A2165">
        <v>12990</v>
      </c>
      <c r="B2165">
        <v>955.49999999999989</v>
      </c>
      <c r="C2165">
        <v>0</v>
      </c>
      <c r="D2165">
        <v>955.49999999999989</v>
      </c>
      <c r="E2165">
        <v>7</v>
      </c>
      <c r="F2165" s="1">
        <v>40855</v>
      </c>
      <c r="G2165">
        <v>32</v>
      </c>
      <c r="H2165">
        <f>IF(RFM_Customers[Recency]&lt;=RFM_Thresholds!$B$2,5, IF(RFM_Customers[Recency]&lt;=RFM_Thresholds!$C$2,4,IF(RFM_Customers[Recency]&lt;=RFM_Thresholds!$D$2,3,IF(RFM_Customers[Recency]&lt;=RFM_Thresholds!$E$2,2,1))))</f>
        <v>4</v>
      </c>
      <c r="I2165">
        <f>IF(RFM_Customers[Frequency]&lt;=RFM_Thresholds!$B$2,1, IF(RFM_Customers[Frequency]&lt;=RFM_Thresholds!$C$2,2,IF(RFM_Customers[Frequency]&lt;=RFM_Thresholds!$D$2,3,IF(RFM_Customers[Frequency]&lt;=RFM_Thresholds!$E$2,4,5))))</f>
        <v>1</v>
      </c>
      <c r="J2165">
        <f>IF(RFM_Customers[NetSpending]&lt;=RFM_Thresholds!$B$2,1, IF(RFM_Customers[NetSpending]&lt;=RFM_Thresholds!$C$2,2,IF(RFM_Customers[NetSpending]&lt;=RFM_Thresholds!$D$2,3,IF(RFM_Customers[NetSpending]&lt;=RFM_Thresholds!$E$2,4,5))))</f>
        <v>5</v>
      </c>
      <c r="K2165">
        <f t="shared" si="33"/>
        <v>10</v>
      </c>
    </row>
    <row r="2166" spans="1:11" x14ac:dyDescent="0.25">
      <c r="A2166">
        <v>12861</v>
      </c>
      <c r="B2166">
        <v>68.25</v>
      </c>
      <c r="C2166">
        <v>0</v>
      </c>
      <c r="D2166">
        <v>68.25</v>
      </c>
      <c r="E2166">
        <v>1</v>
      </c>
      <c r="F2166" s="1">
        <v>40267</v>
      </c>
      <c r="G2166">
        <v>620</v>
      </c>
      <c r="H2166">
        <f>IF(RFM_Customers[Recency]&lt;=RFM_Thresholds!$B$2,5, IF(RFM_Customers[Recency]&lt;=RFM_Thresholds!$C$2,4,IF(RFM_Customers[Recency]&lt;=RFM_Thresholds!$D$2,3,IF(RFM_Customers[Recency]&lt;=RFM_Thresholds!$E$2,2,1))))</f>
        <v>1</v>
      </c>
      <c r="I2166">
        <f>IF(RFM_Customers[Frequency]&lt;=RFM_Thresholds!$B$2,1, IF(RFM_Customers[Frequency]&lt;=RFM_Thresholds!$C$2,2,IF(RFM_Customers[Frequency]&lt;=RFM_Thresholds!$D$2,3,IF(RFM_Customers[Frequency]&lt;=RFM_Thresholds!$E$2,4,5))))</f>
        <v>1</v>
      </c>
      <c r="J2166">
        <f>IF(RFM_Customers[NetSpending]&lt;=RFM_Thresholds!$B$2,1, IF(RFM_Customers[NetSpending]&lt;=RFM_Thresholds!$C$2,2,IF(RFM_Customers[NetSpending]&lt;=RFM_Thresholds!$D$2,3,IF(RFM_Customers[NetSpending]&lt;=RFM_Thresholds!$E$2,4,5))))</f>
        <v>3</v>
      </c>
      <c r="K2166">
        <f t="shared" si="33"/>
        <v>5</v>
      </c>
    </row>
    <row r="2167" spans="1:11" x14ac:dyDescent="0.25">
      <c r="A2167">
        <v>14935</v>
      </c>
      <c r="B2167">
        <v>2849.83</v>
      </c>
      <c r="C2167">
        <v>0</v>
      </c>
      <c r="D2167">
        <v>2849.83</v>
      </c>
      <c r="E2167">
        <v>2</v>
      </c>
      <c r="F2167" s="1">
        <v>40589</v>
      </c>
      <c r="G2167">
        <v>298</v>
      </c>
      <c r="H2167">
        <f>IF(RFM_Customers[Recency]&lt;=RFM_Thresholds!$B$2,5, IF(RFM_Customers[Recency]&lt;=RFM_Thresholds!$C$2,4,IF(RFM_Customers[Recency]&lt;=RFM_Thresholds!$D$2,3,IF(RFM_Customers[Recency]&lt;=RFM_Thresholds!$E$2,2,1))))</f>
        <v>2</v>
      </c>
      <c r="I2167">
        <f>IF(RFM_Customers[Frequency]&lt;=RFM_Thresholds!$B$2,1, IF(RFM_Customers[Frequency]&lt;=RFM_Thresholds!$C$2,2,IF(RFM_Customers[Frequency]&lt;=RFM_Thresholds!$D$2,3,IF(RFM_Customers[Frequency]&lt;=RFM_Thresholds!$E$2,4,5))))</f>
        <v>1</v>
      </c>
      <c r="J2167">
        <f>IF(RFM_Customers[NetSpending]&lt;=RFM_Thresholds!$B$2,1, IF(RFM_Customers[NetSpending]&lt;=RFM_Thresholds!$C$2,2,IF(RFM_Customers[NetSpending]&lt;=RFM_Thresholds!$D$2,3,IF(RFM_Customers[NetSpending]&lt;=RFM_Thresholds!$E$2,4,5))))</f>
        <v>5</v>
      </c>
      <c r="K2167">
        <f t="shared" si="33"/>
        <v>8</v>
      </c>
    </row>
    <row r="2168" spans="1:11" x14ac:dyDescent="0.25">
      <c r="A2168">
        <v>15029</v>
      </c>
      <c r="B2168">
        <v>365.1</v>
      </c>
      <c r="C2168">
        <v>2.95</v>
      </c>
      <c r="D2168">
        <v>362.15000000000003</v>
      </c>
      <c r="E2168">
        <v>1</v>
      </c>
      <c r="F2168" s="1">
        <v>40267</v>
      </c>
      <c r="G2168">
        <v>620</v>
      </c>
      <c r="H2168">
        <f>IF(RFM_Customers[Recency]&lt;=RFM_Thresholds!$B$2,5, IF(RFM_Customers[Recency]&lt;=RFM_Thresholds!$C$2,4,IF(RFM_Customers[Recency]&lt;=RFM_Thresholds!$D$2,3,IF(RFM_Customers[Recency]&lt;=RFM_Thresholds!$E$2,2,1))))</f>
        <v>1</v>
      </c>
      <c r="I2168">
        <f>IF(RFM_Customers[Frequency]&lt;=RFM_Thresholds!$B$2,1, IF(RFM_Customers[Frequency]&lt;=RFM_Thresholds!$C$2,2,IF(RFM_Customers[Frequency]&lt;=RFM_Thresholds!$D$2,3,IF(RFM_Customers[Frequency]&lt;=RFM_Thresholds!$E$2,4,5))))</f>
        <v>1</v>
      </c>
      <c r="J2168">
        <f>IF(RFM_Customers[NetSpending]&lt;=RFM_Thresholds!$B$2,1, IF(RFM_Customers[NetSpending]&lt;=RFM_Thresholds!$C$2,2,IF(RFM_Customers[NetSpending]&lt;=RFM_Thresholds!$D$2,3,IF(RFM_Customers[NetSpending]&lt;=RFM_Thresholds!$E$2,4,5))))</f>
        <v>4</v>
      </c>
      <c r="K2168">
        <f t="shared" si="33"/>
        <v>6</v>
      </c>
    </row>
    <row r="2169" spans="1:11" x14ac:dyDescent="0.25">
      <c r="A2169">
        <v>15715</v>
      </c>
      <c r="B2169">
        <v>658.02</v>
      </c>
      <c r="C2169">
        <v>0</v>
      </c>
      <c r="D2169">
        <v>658.02</v>
      </c>
      <c r="E2169">
        <v>5</v>
      </c>
      <c r="F2169" s="1">
        <v>40331</v>
      </c>
      <c r="G2169">
        <v>556</v>
      </c>
      <c r="H2169">
        <f>IF(RFM_Customers[Recency]&lt;=RFM_Thresholds!$B$2,5, IF(RFM_Customers[Recency]&lt;=RFM_Thresholds!$C$2,4,IF(RFM_Customers[Recency]&lt;=RFM_Thresholds!$D$2,3,IF(RFM_Customers[Recency]&lt;=RFM_Thresholds!$E$2,2,1))))</f>
        <v>1</v>
      </c>
      <c r="I2169">
        <f>IF(RFM_Customers[Frequency]&lt;=RFM_Thresholds!$B$2,1, IF(RFM_Customers[Frequency]&lt;=RFM_Thresholds!$C$2,2,IF(RFM_Customers[Frequency]&lt;=RFM_Thresholds!$D$2,3,IF(RFM_Customers[Frequency]&lt;=RFM_Thresholds!$E$2,4,5))))</f>
        <v>1</v>
      </c>
      <c r="J2169">
        <f>IF(RFM_Customers[NetSpending]&lt;=RFM_Thresholds!$B$2,1, IF(RFM_Customers[NetSpending]&lt;=RFM_Thresholds!$C$2,2,IF(RFM_Customers[NetSpending]&lt;=RFM_Thresholds!$D$2,3,IF(RFM_Customers[NetSpending]&lt;=RFM_Thresholds!$E$2,4,5))))</f>
        <v>5</v>
      </c>
      <c r="K2169">
        <f t="shared" si="33"/>
        <v>7</v>
      </c>
    </row>
    <row r="2170" spans="1:11" x14ac:dyDescent="0.25">
      <c r="A2170">
        <v>15575</v>
      </c>
      <c r="B2170">
        <v>30.1</v>
      </c>
      <c r="C2170">
        <v>0</v>
      </c>
      <c r="D2170">
        <v>30.1</v>
      </c>
      <c r="E2170">
        <v>1</v>
      </c>
      <c r="F2170" s="1">
        <v>40267</v>
      </c>
      <c r="G2170">
        <v>620</v>
      </c>
      <c r="H2170">
        <f>IF(RFM_Customers[Recency]&lt;=RFM_Thresholds!$B$2,5, IF(RFM_Customers[Recency]&lt;=RFM_Thresholds!$C$2,4,IF(RFM_Customers[Recency]&lt;=RFM_Thresholds!$D$2,3,IF(RFM_Customers[Recency]&lt;=RFM_Thresholds!$E$2,2,1))))</f>
        <v>1</v>
      </c>
      <c r="I2170">
        <f>IF(RFM_Customers[Frequency]&lt;=RFM_Thresholds!$B$2,1, IF(RFM_Customers[Frequency]&lt;=RFM_Thresholds!$C$2,2,IF(RFM_Customers[Frequency]&lt;=RFM_Thresholds!$D$2,3,IF(RFM_Customers[Frequency]&lt;=RFM_Thresholds!$E$2,4,5))))</f>
        <v>1</v>
      </c>
      <c r="J2170">
        <f>IF(RFM_Customers[NetSpending]&lt;=RFM_Thresholds!$B$2,1, IF(RFM_Customers[NetSpending]&lt;=RFM_Thresholds!$C$2,2,IF(RFM_Customers[NetSpending]&lt;=RFM_Thresholds!$D$2,3,IF(RFM_Customers[NetSpending]&lt;=RFM_Thresholds!$E$2,4,5))))</f>
        <v>2</v>
      </c>
      <c r="K2170">
        <f t="shared" si="33"/>
        <v>4</v>
      </c>
    </row>
    <row r="2171" spans="1:11" x14ac:dyDescent="0.25">
      <c r="A2171">
        <v>17586</v>
      </c>
      <c r="B2171">
        <v>167.4</v>
      </c>
      <c r="C2171">
        <v>0</v>
      </c>
      <c r="D2171">
        <v>167.4</v>
      </c>
      <c r="E2171">
        <v>1</v>
      </c>
      <c r="F2171" s="1">
        <v>40267</v>
      </c>
      <c r="G2171">
        <v>620</v>
      </c>
      <c r="H2171">
        <f>IF(RFM_Customers[Recency]&lt;=RFM_Thresholds!$B$2,5, IF(RFM_Customers[Recency]&lt;=RFM_Thresholds!$C$2,4,IF(RFM_Customers[Recency]&lt;=RFM_Thresholds!$D$2,3,IF(RFM_Customers[Recency]&lt;=RFM_Thresholds!$E$2,2,1))))</f>
        <v>1</v>
      </c>
      <c r="I2171">
        <f>IF(RFM_Customers[Frequency]&lt;=RFM_Thresholds!$B$2,1, IF(RFM_Customers[Frequency]&lt;=RFM_Thresholds!$C$2,2,IF(RFM_Customers[Frequency]&lt;=RFM_Thresholds!$D$2,3,IF(RFM_Customers[Frequency]&lt;=RFM_Thresholds!$E$2,4,5))))</f>
        <v>1</v>
      </c>
      <c r="J2171">
        <f>IF(RFM_Customers[NetSpending]&lt;=RFM_Thresholds!$B$2,1, IF(RFM_Customers[NetSpending]&lt;=RFM_Thresholds!$C$2,2,IF(RFM_Customers[NetSpending]&lt;=RFM_Thresholds!$D$2,3,IF(RFM_Customers[NetSpending]&lt;=RFM_Thresholds!$E$2,4,5))))</f>
        <v>3</v>
      </c>
      <c r="K2171">
        <f t="shared" si="33"/>
        <v>5</v>
      </c>
    </row>
    <row r="2172" spans="1:11" x14ac:dyDescent="0.25">
      <c r="A2172">
        <v>17464</v>
      </c>
      <c r="B2172">
        <v>907.14</v>
      </c>
      <c r="C2172">
        <v>90.6</v>
      </c>
      <c r="D2172">
        <v>816.54</v>
      </c>
      <c r="E2172">
        <v>3</v>
      </c>
      <c r="F2172" s="1">
        <v>40728</v>
      </c>
      <c r="G2172">
        <v>159</v>
      </c>
      <c r="H2172">
        <f>IF(RFM_Customers[Recency]&lt;=RFM_Thresholds!$B$2,5, IF(RFM_Customers[Recency]&lt;=RFM_Thresholds!$C$2,4,IF(RFM_Customers[Recency]&lt;=RFM_Thresholds!$D$2,3,IF(RFM_Customers[Recency]&lt;=RFM_Thresholds!$E$2,2,1))))</f>
        <v>3</v>
      </c>
      <c r="I2172">
        <f>IF(RFM_Customers[Frequency]&lt;=RFM_Thresholds!$B$2,1, IF(RFM_Customers[Frequency]&lt;=RFM_Thresholds!$C$2,2,IF(RFM_Customers[Frequency]&lt;=RFM_Thresholds!$D$2,3,IF(RFM_Customers[Frequency]&lt;=RFM_Thresholds!$E$2,4,5))))</f>
        <v>1</v>
      </c>
      <c r="J2172">
        <f>IF(RFM_Customers[NetSpending]&lt;=RFM_Thresholds!$B$2,1, IF(RFM_Customers[NetSpending]&lt;=RFM_Thresholds!$C$2,2,IF(RFM_Customers[NetSpending]&lt;=RFM_Thresholds!$D$2,3,IF(RFM_Customers[NetSpending]&lt;=RFM_Thresholds!$E$2,4,5))))</f>
        <v>5</v>
      </c>
      <c r="K2172">
        <f t="shared" si="33"/>
        <v>9</v>
      </c>
    </row>
    <row r="2173" spans="1:11" x14ac:dyDescent="0.25">
      <c r="A2173">
        <v>17217</v>
      </c>
      <c r="B2173">
        <v>210.09999999999997</v>
      </c>
      <c r="C2173">
        <v>0</v>
      </c>
      <c r="D2173">
        <v>210.09999999999997</v>
      </c>
      <c r="E2173">
        <v>2</v>
      </c>
      <c r="F2173" s="1">
        <v>40652</v>
      </c>
      <c r="G2173">
        <v>235</v>
      </c>
      <c r="H2173">
        <f>IF(RFM_Customers[Recency]&lt;=RFM_Thresholds!$B$2,5, IF(RFM_Customers[Recency]&lt;=RFM_Thresholds!$C$2,4,IF(RFM_Customers[Recency]&lt;=RFM_Thresholds!$D$2,3,IF(RFM_Customers[Recency]&lt;=RFM_Thresholds!$E$2,2,1))))</f>
        <v>2</v>
      </c>
      <c r="I2173">
        <f>IF(RFM_Customers[Frequency]&lt;=RFM_Thresholds!$B$2,1, IF(RFM_Customers[Frequency]&lt;=RFM_Thresholds!$C$2,2,IF(RFM_Customers[Frequency]&lt;=RFM_Thresholds!$D$2,3,IF(RFM_Customers[Frequency]&lt;=RFM_Thresholds!$E$2,4,5))))</f>
        <v>1</v>
      </c>
      <c r="J2173">
        <f>IF(RFM_Customers[NetSpending]&lt;=RFM_Thresholds!$B$2,1, IF(RFM_Customers[NetSpending]&lt;=RFM_Thresholds!$C$2,2,IF(RFM_Customers[NetSpending]&lt;=RFM_Thresholds!$D$2,3,IF(RFM_Customers[NetSpending]&lt;=RFM_Thresholds!$E$2,4,5))))</f>
        <v>4</v>
      </c>
      <c r="K2173">
        <f t="shared" si="33"/>
        <v>7</v>
      </c>
    </row>
    <row r="2174" spans="1:11" x14ac:dyDescent="0.25">
      <c r="A2174">
        <v>14235</v>
      </c>
      <c r="B2174">
        <v>4717.9900000000007</v>
      </c>
      <c r="C2174">
        <v>51</v>
      </c>
      <c r="D2174">
        <v>4666.9900000000007</v>
      </c>
      <c r="E2174">
        <v>9</v>
      </c>
      <c r="F2174" s="1">
        <v>40811</v>
      </c>
      <c r="G2174">
        <v>76</v>
      </c>
      <c r="H2174">
        <f>IF(RFM_Customers[Recency]&lt;=RFM_Thresholds!$B$2,5, IF(RFM_Customers[Recency]&lt;=RFM_Thresholds!$C$2,4,IF(RFM_Customers[Recency]&lt;=RFM_Thresholds!$D$2,3,IF(RFM_Customers[Recency]&lt;=RFM_Thresholds!$E$2,2,1))))</f>
        <v>3</v>
      </c>
      <c r="I2174">
        <f>IF(RFM_Customers[Frequency]&lt;=RFM_Thresholds!$B$2,1, IF(RFM_Customers[Frequency]&lt;=RFM_Thresholds!$C$2,2,IF(RFM_Customers[Frequency]&lt;=RFM_Thresholds!$D$2,3,IF(RFM_Customers[Frequency]&lt;=RFM_Thresholds!$E$2,4,5))))</f>
        <v>1</v>
      </c>
      <c r="J2174">
        <f>IF(RFM_Customers[NetSpending]&lt;=RFM_Thresholds!$B$2,1, IF(RFM_Customers[NetSpending]&lt;=RFM_Thresholds!$C$2,2,IF(RFM_Customers[NetSpending]&lt;=RFM_Thresholds!$D$2,3,IF(RFM_Customers[NetSpending]&lt;=RFM_Thresholds!$E$2,4,5))))</f>
        <v>5</v>
      </c>
      <c r="K2174">
        <f t="shared" si="33"/>
        <v>9</v>
      </c>
    </row>
    <row r="2175" spans="1:11" x14ac:dyDescent="0.25">
      <c r="A2175">
        <v>15122</v>
      </c>
      <c r="B2175">
        <v>4487.2700000000013</v>
      </c>
      <c r="C2175">
        <v>36.049999999999997</v>
      </c>
      <c r="D2175">
        <v>4451.2200000000012</v>
      </c>
      <c r="E2175">
        <v>11</v>
      </c>
      <c r="F2175" s="1">
        <v>40772</v>
      </c>
      <c r="G2175">
        <v>115</v>
      </c>
      <c r="H2175">
        <f>IF(RFM_Customers[Recency]&lt;=RFM_Thresholds!$B$2,5, IF(RFM_Customers[Recency]&lt;=RFM_Thresholds!$C$2,4,IF(RFM_Customers[Recency]&lt;=RFM_Thresholds!$D$2,3,IF(RFM_Customers[Recency]&lt;=RFM_Thresholds!$E$2,2,1))))</f>
        <v>3</v>
      </c>
      <c r="I2175">
        <f>IF(RFM_Customers[Frequency]&lt;=RFM_Thresholds!$B$2,1, IF(RFM_Customers[Frequency]&lt;=RFM_Thresholds!$C$2,2,IF(RFM_Customers[Frequency]&lt;=RFM_Thresholds!$D$2,3,IF(RFM_Customers[Frequency]&lt;=RFM_Thresholds!$E$2,4,5))))</f>
        <v>1</v>
      </c>
      <c r="J2175">
        <f>IF(RFM_Customers[NetSpending]&lt;=RFM_Thresholds!$B$2,1, IF(RFM_Customers[NetSpending]&lt;=RFM_Thresholds!$C$2,2,IF(RFM_Customers[NetSpending]&lt;=RFM_Thresholds!$D$2,3,IF(RFM_Customers[NetSpending]&lt;=RFM_Thresholds!$E$2,4,5))))</f>
        <v>5</v>
      </c>
      <c r="K2175">
        <f t="shared" si="33"/>
        <v>9</v>
      </c>
    </row>
    <row r="2176" spans="1:11" x14ac:dyDescent="0.25">
      <c r="A2176">
        <v>14492</v>
      </c>
      <c r="B2176">
        <v>1921.91</v>
      </c>
      <c r="C2176">
        <v>347.54999999999995</v>
      </c>
      <c r="D2176">
        <v>1574.36</v>
      </c>
      <c r="E2176">
        <v>7</v>
      </c>
      <c r="F2176" s="1">
        <v>40456</v>
      </c>
      <c r="G2176">
        <v>431</v>
      </c>
      <c r="H2176">
        <f>IF(RFM_Customers[Recency]&lt;=RFM_Thresholds!$B$2,5, IF(RFM_Customers[Recency]&lt;=RFM_Thresholds!$C$2,4,IF(RFM_Customers[Recency]&lt;=RFM_Thresholds!$D$2,3,IF(RFM_Customers[Recency]&lt;=RFM_Thresholds!$E$2,2,1))))</f>
        <v>1</v>
      </c>
      <c r="I2176">
        <f>IF(RFM_Customers[Frequency]&lt;=RFM_Thresholds!$B$2,1, IF(RFM_Customers[Frequency]&lt;=RFM_Thresholds!$C$2,2,IF(RFM_Customers[Frequency]&lt;=RFM_Thresholds!$D$2,3,IF(RFM_Customers[Frequency]&lt;=RFM_Thresholds!$E$2,4,5))))</f>
        <v>1</v>
      </c>
      <c r="J2176">
        <f>IF(RFM_Customers[NetSpending]&lt;=RFM_Thresholds!$B$2,1, IF(RFM_Customers[NetSpending]&lt;=RFM_Thresholds!$C$2,2,IF(RFM_Customers[NetSpending]&lt;=RFM_Thresholds!$D$2,3,IF(RFM_Customers[NetSpending]&lt;=RFM_Thresholds!$E$2,4,5))))</f>
        <v>5</v>
      </c>
      <c r="K2176">
        <f t="shared" si="33"/>
        <v>7</v>
      </c>
    </row>
    <row r="2177" spans="1:11" x14ac:dyDescent="0.25">
      <c r="A2177">
        <v>14882</v>
      </c>
      <c r="B2177">
        <v>3546.65</v>
      </c>
      <c r="C2177">
        <v>201.6</v>
      </c>
      <c r="D2177">
        <v>3345.0499999999997</v>
      </c>
      <c r="E2177">
        <v>14</v>
      </c>
      <c r="F2177" s="1">
        <v>40860</v>
      </c>
      <c r="G2177">
        <v>27</v>
      </c>
      <c r="H2177">
        <f>IF(RFM_Customers[Recency]&lt;=RFM_Thresholds!$B$2,5, IF(RFM_Customers[Recency]&lt;=RFM_Thresholds!$C$2,4,IF(RFM_Customers[Recency]&lt;=RFM_Thresholds!$D$2,3,IF(RFM_Customers[Recency]&lt;=RFM_Thresholds!$E$2,2,1))))</f>
        <v>4</v>
      </c>
      <c r="I2177">
        <f>IF(RFM_Customers[Frequency]&lt;=RFM_Thresholds!$B$2,1, IF(RFM_Customers[Frequency]&lt;=RFM_Thresholds!$C$2,2,IF(RFM_Customers[Frequency]&lt;=RFM_Thresholds!$D$2,3,IF(RFM_Customers[Frequency]&lt;=RFM_Thresholds!$E$2,4,5))))</f>
        <v>1</v>
      </c>
      <c r="J2177">
        <f>IF(RFM_Customers[NetSpending]&lt;=RFM_Thresholds!$B$2,1, IF(RFM_Customers[NetSpending]&lt;=RFM_Thresholds!$C$2,2,IF(RFM_Customers[NetSpending]&lt;=RFM_Thresholds!$D$2,3,IF(RFM_Customers[NetSpending]&lt;=RFM_Thresholds!$E$2,4,5))))</f>
        <v>5</v>
      </c>
      <c r="K2177">
        <f t="shared" si="33"/>
        <v>10</v>
      </c>
    </row>
    <row r="2178" spans="1:11" x14ac:dyDescent="0.25">
      <c r="A2178">
        <v>15742</v>
      </c>
      <c r="B2178">
        <v>156.86999999999998</v>
      </c>
      <c r="C2178">
        <v>0</v>
      </c>
      <c r="D2178">
        <v>156.86999999999998</v>
      </c>
      <c r="E2178">
        <v>1</v>
      </c>
      <c r="F2178" s="1">
        <v>40267</v>
      </c>
      <c r="G2178">
        <v>620</v>
      </c>
      <c r="H2178">
        <f>IF(RFM_Customers[Recency]&lt;=RFM_Thresholds!$B$2,5, IF(RFM_Customers[Recency]&lt;=RFM_Thresholds!$C$2,4,IF(RFM_Customers[Recency]&lt;=RFM_Thresholds!$D$2,3,IF(RFM_Customers[Recency]&lt;=RFM_Thresholds!$E$2,2,1))))</f>
        <v>1</v>
      </c>
      <c r="I2178">
        <f>IF(RFM_Customers[Frequency]&lt;=RFM_Thresholds!$B$2,1, IF(RFM_Customers[Frequency]&lt;=RFM_Thresholds!$C$2,2,IF(RFM_Customers[Frequency]&lt;=RFM_Thresholds!$D$2,3,IF(RFM_Customers[Frequency]&lt;=RFM_Thresholds!$E$2,4,5))))</f>
        <v>1</v>
      </c>
      <c r="J2178">
        <f>IF(RFM_Customers[NetSpending]&lt;=RFM_Thresholds!$B$2,1, IF(RFM_Customers[NetSpending]&lt;=RFM_Thresholds!$C$2,2,IF(RFM_Customers[NetSpending]&lt;=RFM_Thresholds!$D$2,3,IF(RFM_Customers[NetSpending]&lt;=RFM_Thresholds!$E$2,4,5))))</f>
        <v>3</v>
      </c>
      <c r="K2178">
        <f t="shared" ref="K2178:K2241" si="34">H2178+I2178+J2178</f>
        <v>5</v>
      </c>
    </row>
    <row r="2179" spans="1:11" x14ac:dyDescent="0.25">
      <c r="A2179">
        <v>13856</v>
      </c>
      <c r="B2179">
        <v>1142.0300000000002</v>
      </c>
      <c r="C2179">
        <v>83.15</v>
      </c>
      <c r="D2179">
        <v>1058.8800000000001</v>
      </c>
      <c r="E2179">
        <v>11</v>
      </c>
      <c r="F2179" s="1">
        <v>40718</v>
      </c>
      <c r="G2179">
        <v>169</v>
      </c>
      <c r="H2179">
        <f>IF(RFM_Customers[Recency]&lt;=RFM_Thresholds!$B$2,5, IF(RFM_Customers[Recency]&lt;=RFM_Thresholds!$C$2,4,IF(RFM_Customers[Recency]&lt;=RFM_Thresholds!$D$2,3,IF(RFM_Customers[Recency]&lt;=RFM_Thresholds!$E$2,2,1))))</f>
        <v>3</v>
      </c>
      <c r="I2179">
        <f>IF(RFM_Customers[Frequency]&lt;=RFM_Thresholds!$B$2,1, IF(RFM_Customers[Frequency]&lt;=RFM_Thresholds!$C$2,2,IF(RFM_Customers[Frequency]&lt;=RFM_Thresholds!$D$2,3,IF(RFM_Customers[Frequency]&lt;=RFM_Thresholds!$E$2,4,5))))</f>
        <v>1</v>
      </c>
      <c r="J2179">
        <f>IF(RFM_Customers[NetSpending]&lt;=RFM_Thresholds!$B$2,1, IF(RFM_Customers[NetSpending]&lt;=RFM_Thresholds!$C$2,2,IF(RFM_Customers[NetSpending]&lt;=RFM_Thresholds!$D$2,3,IF(RFM_Customers[NetSpending]&lt;=RFM_Thresholds!$E$2,4,5))))</f>
        <v>5</v>
      </c>
      <c r="K2179">
        <f t="shared" si="34"/>
        <v>9</v>
      </c>
    </row>
    <row r="2180" spans="1:11" x14ac:dyDescent="0.25">
      <c r="A2180">
        <v>16658</v>
      </c>
      <c r="B2180">
        <v>690.83</v>
      </c>
      <c r="C2180">
        <v>117.35000000000001</v>
      </c>
      <c r="D2180">
        <v>573.48</v>
      </c>
      <c r="E2180">
        <v>6</v>
      </c>
      <c r="F2180" s="1">
        <v>40518</v>
      </c>
      <c r="G2180">
        <v>369</v>
      </c>
      <c r="H2180">
        <f>IF(RFM_Customers[Recency]&lt;=RFM_Thresholds!$B$2,5, IF(RFM_Customers[Recency]&lt;=RFM_Thresholds!$C$2,4,IF(RFM_Customers[Recency]&lt;=RFM_Thresholds!$D$2,3,IF(RFM_Customers[Recency]&lt;=RFM_Thresholds!$E$2,2,1))))</f>
        <v>2</v>
      </c>
      <c r="I2180">
        <f>IF(RFM_Customers[Frequency]&lt;=RFM_Thresholds!$B$2,1, IF(RFM_Customers[Frequency]&lt;=RFM_Thresholds!$C$2,2,IF(RFM_Customers[Frequency]&lt;=RFM_Thresholds!$D$2,3,IF(RFM_Customers[Frequency]&lt;=RFM_Thresholds!$E$2,4,5))))</f>
        <v>1</v>
      </c>
      <c r="J2180">
        <f>IF(RFM_Customers[NetSpending]&lt;=RFM_Thresholds!$B$2,1, IF(RFM_Customers[NetSpending]&lt;=RFM_Thresholds!$C$2,2,IF(RFM_Customers[NetSpending]&lt;=RFM_Thresholds!$D$2,3,IF(RFM_Customers[NetSpending]&lt;=RFM_Thresholds!$E$2,4,5))))</f>
        <v>5</v>
      </c>
      <c r="K2180">
        <f t="shared" si="34"/>
        <v>8</v>
      </c>
    </row>
    <row r="2181" spans="1:11" x14ac:dyDescent="0.25">
      <c r="A2181">
        <v>13676</v>
      </c>
      <c r="B2181">
        <v>243.9</v>
      </c>
      <c r="C2181">
        <v>90.75</v>
      </c>
      <c r="D2181">
        <v>153.15000000000003</v>
      </c>
      <c r="E2181">
        <v>2</v>
      </c>
      <c r="F2181" s="1">
        <v>40347</v>
      </c>
      <c r="G2181">
        <v>540</v>
      </c>
      <c r="H2181">
        <f>IF(RFM_Customers[Recency]&lt;=RFM_Thresholds!$B$2,5, IF(RFM_Customers[Recency]&lt;=RFM_Thresholds!$C$2,4,IF(RFM_Customers[Recency]&lt;=RFM_Thresholds!$D$2,3,IF(RFM_Customers[Recency]&lt;=RFM_Thresholds!$E$2,2,1))))</f>
        <v>1</v>
      </c>
      <c r="I2181">
        <f>IF(RFM_Customers[Frequency]&lt;=RFM_Thresholds!$B$2,1, IF(RFM_Customers[Frequency]&lt;=RFM_Thresholds!$C$2,2,IF(RFM_Customers[Frequency]&lt;=RFM_Thresholds!$D$2,3,IF(RFM_Customers[Frequency]&lt;=RFM_Thresholds!$E$2,4,5))))</f>
        <v>1</v>
      </c>
      <c r="J2181">
        <f>IF(RFM_Customers[NetSpending]&lt;=RFM_Thresholds!$B$2,1, IF(RFM_Customers[NetSpending]&lt;=RFM_Thresholds!$C$2,2,IF(RFM_Customers[NetSpending]&lt;=RFM_Thresholds!$D$2,3,IF(RFM_Customers[NetSpending]&lt;=RFM_Thresholds!$E$2,4,5))))</f>
        <v>3</v>
      </c>
      <c r="K2181">
        <f t="shared" si="34"/>
        <v>5</v>
      </c>
    </row>
    <row r="2182" spans="1:11" x14ac:dyDescent="0.25">
      <c r="A2182">
        <v>17602</v>
      </c>
      <c r="B2182">
        <v>7354.4300000000021</v>
      </c>
      <c r="C2182">
        <v>113.7</v>
      </c>
      <c r="D2182">
        <v>7240.7300000000032</v>
      </c>
      <c r="E2182">
        <v>14</v>
      </c>
      <c r="F2182" s="1">
        <v>40884</v>
      </c>
      <c r="G2182">
        <v>3</v>
      </c>
      <c r="H2182">
        <f>IF(RFM_Customers[Recency]&lt;=RFM_Thresholds!$B$2,5, IF(RFM_Customers[Recency]&lt;=RFM_Thresholds!$C$2,4,IF(RFM_Customers[Recency]&lt;=RFM_Thresholds!$D$2,3,IF(RFM_Customers[Recency]&lt;=RFM_Thresholds!$E$2,2,1))))</f>
        <v>5</v>
      </c>
      <c r="I2182">
        <f>IF(RFM_Customers[Frequency]&lt;=RFM_Thresholds!$B$2,1, IF(RFM_Customers[Frequency]&lt;=RFM_Thresholds!$C$2,2,IF(RFM_Customers[Frequency]&lt;=RFM_Thresholds!$D$2,3,IF(RFM_Customers[Frequency]&lt;=RFM_Thresholds!$E$2,4,5))))</f>
        <v>1</v>
      </c>
      <c r="J2182">
        <f>IF(RFM_Customers[NetSpending]&lt;=RFM_Thresholds!$B$2,1, IF(RFM_Customers[NetSpending]&lt;=RFM_Thresholds!$C$2,2,IF(RFM_Customers[NetSpending]&lt;=RFM_Thresholds!$D$2,3,IF(RFM_Customers[NetSpending]&lt;=RFM_Thresholds!$E$2,4,5))))</f>
        <v>5</v>
      </c>
      <c r="K2182">
        <f t="shared" si="34"/>
        <v>11</v>
      </c>
    </row>
    <row r="2183" spans="1:11" x14ac:dyDescent="0.25">
      <c r="A2183">
        <v>18025</v>
      </c>
      <c r="B2183">
        <v>1177.7200000000005</v>
      </c>
      <c r="C2183">
        <v>0</v>
      </c>
      <c r="D2183">
        <v>1177.7200000000005</v>
      </c>
      <c r="E2183">
        <v>6</v>
      </c>
      <c r="F2183" s="1">
        <v>40507</v>
      </c>
      <c r="G2183">
        <v>380</v>
      </c>
      <c r="H2183">
        <f>IF(RFM_Customers[Recency]&lt;=RFM_Thresholds!$B$2,5, IF(RFM_Customers[Recency]&lt;=RFM_Thresholds!$C$2,4,IF(RFM_Customers[Recency]&lt;=RFM_Thresholds!$D$2,3,IF(RFM_Customers[Recency]&lt;=RFM_Thresholds!$E$2,2,1))))</f>
        <v>2</v>
      </c>
      <c r="I2183">
        <f>IF(RFM_Customers[Frequency]&lt;=RFM_Thresholds!$B$2,1, IF(RFM_Customers[Frequency]&lt;=RFM_Thresholds!$C$2,2,IF(RFM_Customers[Frequency]&lt;=RFM_Thresholds!$D$2,3,IF(RFM_Customers[Frequency]&lt;=RFM_Thresholds!$E$2,4,5))))</f>
        <v>1</v>
      </c>
      <c r="J2183">
        <f>IF(RFM_Customers[NetSpending]&lt;=RFM_Thresholds!$B$2,1, IF(RFM_Customers[NetSpending]&lt;=RFM_Thresholds!$C$2,2,IF(RFM_Customers[NetSpending]&lt;=RFM_Thresholds!$D$2,3,IF(RFM_Customers[NetSpending]&lt;=RFM_Thresholds!$E$2,4,5))))</f>
        <v>5</v>
      </c>
      <c r="K2183">
        <f t="shared" si="34"/>
        <v>8</v>
      </c>
    </row>
    <row r="2184" spans="1:11" x14ac:dyDescent="0.25">
      <c r="A2184">
        <v>15792</v>
      </c>
      <c r="B2184">
        <v>933.84000000000015</v>
      </c>
      <c r="C2184">
        <v>0</v>
      </c>
      <c r="D2184">
        <v>933.84000000000015</v>
      </c>
      <c r="E2184">
        <v>2</v>
      </c>
      <c r="F2184" s="1">
        <v>40487</v>
      </c>
      <c r="G2184">
        <v>400</v>
      </c>
      <c r="H2184">
        <f>IF(RFM_Customers[Recency]&lt;=RFM_Thresholds!$B$2,5, IF(RFM_Customers[Recency]&lt;=RFM_Thresholds!$C$2,4,IF(RFM_Customers[Recency]&lt;=RFM_Thresholds!$D$2,3,IF(RFM_Customers[Recency]&lt;=RFM_Thresholds!$E$2,2,1))))</f>
        <v>2</v>
      </c>
      <c r="I2184">
        <f>IF(RFM_Customers[Frequency]&lt;=RFM_Thresholds!$B$2,1, IF(RFM_Customers[Frequency]&lt;=RFM_Thresholds!$C$2,2,IF(RFM_Customers[Frequency]&lt;=RFM_Thresholds!$D$2,3,IF(RFM_Customers[Frequency]&lt;=RFM_Thresholds!$E$2,4,5))))</f>
        <v>1</v>
      </c>
      <c r="J2184">
        <f>IF(RFM_Customers[NetSpending]&lt;=RFM_Thresholds!$B$2,1, IF(RFM_Customers[NetSpending]&lt;=RFM_Thresholds!$C$2,2,IF(RFM_Customers[NetSpending]&lt;=RFM_Thresholds!$D$2,3,IF(RFM_Customers[NetSpending]&lt;=RFM_Thresholds!$E$2,4,5))))</f>
        <v>5</v>
      </c>
      <c r="K2184">
        <f t="shared" si="34"/>
        <v>8</v>
      </c>
    </row>
    <row r="2185" spans="1:11" x14ac:dyDescent="0.25">
      <c r="A2185">
        <v>15216</v>
      </c>
      <c r="B2185">
        <v>486.09000000000003</v>
      </c>
      <c r="C2185">
        <v>0</v>
      </c>
      <c r="D2185">
        <v>486.09000000000003</v>
      </c>
      <c r="E2185">
        <v>2</v>
      </c>
      <c r="F2185" s="1">
        <v>40799</v>
      </c>
      <c r="G2185">
        <v>88</v>
      </c>
      <c r="H2185">
        <f>IF(RFM_Customers[Recency]&lt;=RFM_Thresholds!$B$2,5, IF(RFM_Customers[Recency]&lt;=RFM_Thresholds!$C$2,4,IF(RFM_Customers[Recency]&lt;=RFM_Thresholds!$D$2,3,IF(RFM_Customers[Recency]&lt;=RFM_Thresholds!$E$2,2,1))))</f>
        <v>3</v>
      </c>
      <c r="I2185">
        <f>IF(RFM_Customers[Frequency]&lt;=RFM_Thresholds!$B$2,1, IF(RFM_Customers[Frequency]&lt;=RFM_Thresholds!$C$2,2,IF(RFM_Customers[Frequency]&lt;=RFM_Thresholds!$D$2,3,IF(RFM_Customers[Frequency]&lt;=RFM_Thresholds!$E$2,4,5))))</f>
        <v>1</v>
      </c>
      <c r="J2185">
        <f>IF(RFM_Customers[NetSpending]&lt;=RFM_Thresholds!$B$2,1, IF(RFM_Customers[NetSpending]&lt;=RFM_Thresholds!$C$2,2,IF(RFM_Customers[NetSpending]&lt;=RFM_Thresholds!$D$2,3,IF(RFM_Customers[NetSpending]&lt;=RFM_Thresholds!$E$2,4,5))))</f>
        <v>5</v>
      </c>
      <c r="K2185">
        <f t="shared" si="34"/>
        <v>9</v>
      </c>
    </row>
    <row r="2186" spans="1:11" x14ac:dyDescent="0.25">
      <c r="A2186">
        <v>13803</v>
      </c>
      <c r="B2186">
        <v>1338.9100000000003</v>
      </c>
      <c r="C2186">
        <v>19.799999999999997</v>
      </c>
      <c r="D2186">
        <v>1319.1100000000001</v>
      </c>
      <c r="E2186">
        <v>3</v>
      </c>
      <c r="F2186" s="1">
        <v>40631</v>
      </c>
      <c r="G2186">
        <v>256</v>
      </c>
      <c r="H2186">
        <f>IF(RFM_Customers[Recency]&lt;=RFM_Thresholds!$B$2,5, IF(RFM_Customers[Recency]&lt;=RFM_Thresholds!$C$2,4,IF(RFM_Customers[Recency]&lt;=RFM_Thresholds!$D$2,3,IF(RFM_Customers[Recency]&lt;=RFM_Thresholds!$E$2,2,1))))</f>
        <v>2</v>
      </c>
      <c r="I2186">
        <f>IF(RFM_Customers[Frequency]&lt;=RFM_Thresholds!$B$2,1, IF(RFM_Customers[Frequency]&lt;=RFM_Thresholds!$C$2,2,IF(RFM_Customers[Frequency]&lt;=RFM_Thresholds!$D$2,3,IF(RFM_Customers[Frequency]&lt;=RFM_Thresholds!$E$2,4,5))))</f>
        <v>1</v>
      </c>
      <c r="J2186">
        <f>IF(RFM_Customers[NetSpending]&lt;=RFM_Thresholds!$B$2,1, IF(RFM_Customers[NetSpending]&lt;=RFM_Thresholds!$C$2,2,IF(RFM_Customers[NetSpending]&lt;=RFM_Thresholds!$D$2,3,IF(RFM_Customers[NetSpending]&lt;=RFM_Thresholds!$E$2,4,5))))</f>
        <v>5</v>
      </c>
      <c r="K2186">
        <f t="shared" si="34"/>
        <v>8</v>
      </c>
    </row>
    <row r="2187" spans="1:11" x14ac:dyDescent="0.25">
      <c r="A2187">
        <v>18093</v>
      </c>
      <c r="B2187">
        <v>4452.7099999999991</v>
      </c>
      <c r="C2187">
        <v>23.1</v>
      </c>
      <c r="D2187">
        <v>4429.6099999999997</v>
      </c>
      <c r="E2187">
        <v>8</v>
      </c>
      <c r="F2187" s="1">
        <v>40793</v>
      </c>
      <c r="G2187">
        <v>94</v>
      </c>
      <c r="H2187">
        <f>IF(RFM_Customers[Recency]&lt;=RFM_Thresholds!$B$2,5, IF(RFM_Customers[Recency]&lt;=RFM_Thresholds!$C$2,4,IF(RFM_Customers[Recency]&lt;=RFM_Thresholds!$D$2,3,IF(RFM_Customers[Recency]&lt;=RFM_Thresholds!$E$2,2,1))))</f>
        <v>3</v>
      </c>
      <c r="I2187">
        <f>IF(RFM_Customers[Frequency]&lt;=RFM_Thresholds!$B$2,1, IF(RFM_Customers[Frequency]&lt;=RFM_Thresholds!$C$2,2,IF(RFM_Customers[Frequency]&lt;=RFM_Thresholds!$D$2,3,IF(RFM_Customers[Frequency]&lt;=RFM_Thresholds!$E$2,4,5))))</f>
        <v>1</v>
      </c>
      <c r="J2187">
        <f>IF(RFM_Customers[NetSpending]&lt;=RFM_Thresholds!$B$2,1, IF(RFM_Customers[NetSpending]&lt;=RFM_Thresholds!$C$2,2,IF(RFM_Customers[NetSpending]&lt;=RFM_Thresholds!$D$2,3,IF(RFM_Customers[NetSpending]&lt;=RFM_Thresholds!$E$2,4,5))))</f>
        <v>5</v>
      </c>
      <c r="K2187">
        <f t="shared" si="34"/>
        <v>9</v>
      </c>
    </row>
    <row r="2188" spans="1:11" x14ac:dyDescent="0.25">
      <c r="A2188">
        <v>17889</v>
      </c>
      <c r="B2188">
        <v>746.42000000000041</v>
      </c>
      <c r="C2188">
        <v>0</v>
      </c>
      <c r="D2188">
        <v>746.42000000000041</v>
      </c>
      <c r="E2188">
        <v>7</v>
      </c>
      <c r="F2188" s="1">
        <v>40674</v>
      </c>
      <c r="G2188">
        <v>213</v>
      </c>
      <c r="H2188">
        <f>IF(RFM_Customers[Recency]&lt;=RFM_Thresholds!$B$2,5, IF(RFM_Customers[Recency]&lt;=RFM_Thresholds!$C$2,4,IF(RFM_Customers[Recency]&lt;=RFM_Thresholds!$D$2,3,IF(RFM_Customers[Recency]&lt;=RFM_Thresholds!$E$2,2,1))))</f>
        <v>2</v>
      </c>
      <c r="I2188">
        <f>IF(RFM_Customers[Frequency]&lt;=RFM_Thresholds!$B$2,1, IF(RFM_Customers[Frequency]&lt;=RFM_Thresholds!$C$2,2,IF(RFM_Customers[Frequency]&lt;=RFM_Thresholds!$D$2,3,IF(RFM_Customers[Frequency]&lt;=RFM_Thresholds!$E$2,4,5))))</f>
        <v>1</v>
      </c>
      <c r="J2188">
        <f>IF(RFM_Customers[NetSpending]&lt;=RFM_Thresholds!$B$2,1, IF(RFM_Customers[NetSpending]&lt;=RFM_Thresholds!$C$2,2,IF(RFM_Customers[NetSpending]&lt;=RFM_Thresholds!$D$2,3,IF(RFM_Customers[NetSpending]&lt;=RFM_Thresholds!$E$2,4,5))))</f>
        <v>5</v>
      </c>
      <c r="K2188">
        <f t="shared" si="34"/>
        <v>8</v>
      </c>
    </row>
    <row r="2189" spans="1:11" x14ac:dyDescent="0.25">
      <c r="A2189">
        <v>14706</v>
      </c>
      <c r="B2189">
        <v>367.53999999999996</v>
      </c>
      <c r="C2189">
        <v>0</v>
      </c>
      <c r="D2189">
        <v>367.53999999999996</v>
      </c>
      <c r="E2189">
        <v>1</v>
      </c>
      <c r="F2189" s="1">
        <v>40268</v>
      </c>
      <c r="G2189">
        <v>619</v>
      </c>
      <c r="H2189">
        <f>IF(RFM_Customers[Recency]&lt;=RFM_Thresholds!$B$2,5, IF(RFM_Customers[Recency]&lt;=RFM_Thresholds!$C$2,4,IF(RFM_Customers[Recency]&lt;=RFM_Thresholds!$D$2,3,IF(RFM_Customers[Recency]&lt;=RFM_Thresholds!$E$2,2,1))))</f>
        <v>1</v>
      </c>
      <c r="I2189">
        <f>IF(RFM_Customers[Frequency]&lt;=RFM_Thresholds!$B$2,1, IF(RFM_Customers[Frequency]&lt;=RFM_Thresholds!$C$2,2,IF(RFM_Customers[Frequency]&lt;=RFM_Thresholds!$D$2,3,IF(RFM_Customers[Frequency]&lt;=RFM_Thresholds!$E$2,4,5))))</f>
        <v>1</v>
      </c>
      <c r="J2189">
        <f>IF(RFM_Customers[NetSpending]&lt;=RFM_Thresholds!$B$2,1, IF(RFM_Customers[NetSpending]&lt;=RFM_Thresholds!$C$2,2,IF(RFM_Customers[NetSpending]&lt;=RFM_Thresholds!$D$2,3,IF(RFM_Customers[NetSpending]&lt;=RFM_Thresholds!$E$2,4,5))))</f>
        <v>4</v>
      </c>
      <c r="K2189">
        <f t="shared" si="34"/>
        <v>6</v>
      </c>
    </row>
    <row r="2190" spans="1:11" x14ac:dyDescent="0.25">
      <c r="A2190">
        <v>13179</v>
      </c>
      <c r="B2190">
        <v>572.31000000000006</v>
      </c>
      <c r="C2190">
        <v>0</v>
      </c>
      <c r="D2190">
        <v>572.31000000000006</v>
      </c>
      <c r="E2190">
        <v>1</v>
      </c>
      <c r="F2190" s="1">
        <v>40268</v>
      </c>
      <c r="G2190">
        <v>619</v>
      </c>
      <c r="H2190">
        <f>IF(RFM_Customers[Recency]&lt;=RFM_Thresholds!$B$2,5, IF(RFM_Customers[Recency]&lt;=RFM_Thresholds!$C$2,4,IF(RFM_Customers[Recency]&lt;=RFM_Thresholds!$D$2,3,IF(RFM_Customers[Recency]&lt;=RFM_Thresholds!$E$2,2,1))))</f>
        <v>1</v>
      </c>
      <c r="I2190">
        <f>IF(RFM_Customers[Frequency]&lt;=RFM_Thresholds!$B$2,1, IF(RFM_Customers[Frequency]&lt;=RFM_Thresholds!$C$2,2,IF(RFM_Customers[Frequency]&lt;=RFM_Thresholds!$D$2,3,IF(RFM_Customers[Frequency]&lt;=RFM_Thresholds!$E$2,4,5))))</f>
        <v>1</v>
      </c>
      <c r="J2190">
        <f>IF(RFM_Customers[NetSpending]&lt;=RFM_Thresholds!$B$2,1, IF(RFM_Customers[NetSpending]&lt;=RFM_Thresholds!$C$2,2,IF(RFM_Customers[NetSpending]&lt;=RFM_Thresholds!$D$2,3,IF(RFM_Customers[NetSpending]&lt;=RFM_Thresholds!$E$2,4,5))))</f>
        <v>5</v>
      </c>
      <c r="K2190">
        <f t="shared" si="34"/>
        <v>7</v>
      </c>
    </row>
    <row r="2191" spans="1:11" x14ac:dyDescent="0.25">
      <c r="A2191">
        <v>15741</v>
      </c>
      <c r="B2191">
        <v>208.62</v>
      </c>
      <c r="C2191">
        <v>0</v>
      </c>
      <c r="D2191">
        <v>208.62</v>
      </c>
      <c r="E2191">
        <v>2</v>
      </c>
      <c r="F2191" s="1">
        <v>40428</v>
      </c>
      <c r="G2191">
        <v>459</v>
      </c>
      <c r="H2191">
        <f>IF(RFM_Customers[Recency]&lt;=RFM_Thresholds!$B$2,5, IF(RFM_Customers[Recency]&lt;=RFM_Thresholds!$C$2,4,IF(RFM_Customers[Recency]&lt;=RFM_Thresholds!$D$2,3,IF(RFM_Customers[Recency]&lt;=RFM_Thresholds!$E$2,2,1))))</f>
        <v>1</v>
      </c>
      <c r="I2191">
        <f>IF(RFM_Customers[Frequency]&lt;=RFM_Thresholds!$B$2,1, IF(RFM_Customers[Frequency]&lt;=RFM_Thresholds!$C$2,2,IF(RFM_Customers[Frequency]&lt;=RFM_Thresholds!$D$2,3,IF(RFM_Customers[Frequency]&lt;=RFM_Thresholds!$E$2,4,5))))</f>
        <v>1</v>
      </c>
      <c r="J2191">
        <f>IF(RFM_Customers[NetSpending]&lt;=RFM_Thresholds!$B$2,1, IF(RFM_Customers[NetSpending]&lt;=RFM_Thresholds!$C$2,2,IF(RFM_Customers[NetSpending]&lt;=RFM_Thresholds!$D$2,3,IF(RFM_Customers[NetSpending]&lt;=RFM_Thresholds!$E$2,4,5))))</f>
        <v>4</v>
      </c>
      <c r="K2191">
        <f t="shared" si="34"/>
        <v>6</v>
      </c>
    </row>
    <row r="2192" spans="1:11" x14ac:dyDescent="0.25">
      <c r="A2192">
        <v>16133</v>
      </c>
      <c r="B2192">
        <v>22992.259999999991</v>
      </c>
      <c r="C2192">
        <v>763.38</v>
      </c>
      <c r="D2192">
        <v>22228.87999999999</v>
      </c>
      <c r="E2192">
        <v>56</v>
      </c>
      <c r="F2192" s="1">
        <v>40883</v>
      </c>
      <c r="G2192">
        <v>4</v>
      </c>
      <c r="H2192">
        <f>IF(RFM_Customers[Recency]&lt;=RFM_Thresholds!$B$2,5, IF(RFM_Customers[Recency]&lt;=RFM_Thresholds!$C$2,4,IF(RFM_Customers[Recency]&lt;=RFM_Thresholds!$D$2,3,IF(RFM_Customers[Recency]&lt;=RFM_Thresholds!$E$2,2,1))))</f>
        <v>5</v>
      </c>
      <c r="I2192">
        <f>IF(RFM_Customers[Frequency]&lt;=RFM_Thresholds!$B$2,1, IF(RFM_Customers[Frequency]&lt;=RFM_Thresholds!$C$2,2,IF(RFM_Customers[Frequency]&lt;=RFM_Thresholds!$D$2,3,IF(RFM_Customers[Frequency]&lt;=RFM_Thresholds!$E$2,4,5))))</f>
        <v>2</v>
      </c>
      <c r="J2192">
        <f>IF(RFM_Customers[NetSpending]&lt;=RFM_Thresholds!$B$2,1, IF(RFM_Customers[NetSpending]&lt;=RFM_Thresholds!$C$2,2,IF(RFM_Customers[NetSpending]&lt;=RFM_Thresholds!$D$2,3,IF(RFM_Customers[NetSpending]&lt;=RFM_Thresholds!$E$2,4,5))))</f>
        <v>5</v>
      </c>
      <c r="K2192">
        <f t="shared" si="34"/>
        <v>12</v>
      </c>
    </row>
    <row r="2193" spans="1:11" x14ac:dyDescent="0.25">
      <c r="A2193">
        <v>13059</v>
      </c>
      <c r="B2193">
        <v>2291.7700000000004</v>
      </c>
      <c r="C2193">
        <v>30.55</v>
      </c>
      <c r="D2193">
        <v>2261.2200000000007</v>
      </c>
      <c r="E2193">
        <v>10</v>
      </c>
      <c r="F2193" s="1">
        <v>40637</v>
      </c>
      <c r="G2193">
        <v>250</v>
      </c>
      <c r="H2193">
        <f>IF(RFM_Customers[Recency]&lt;=RFM_Thresholds!$B$2,5, IF(RFM_Customers[Recency]&lt;=RFM_Thresholds!$C$2,4,IF(RFM_Customers[Recency]&lt;=RFM_Thresholds!$D$2,3,IF(RFM_Customers[Recency]&lt;=RFM_Thresholds!$E$2,2,1))))</f>
        <v>2</v>
      </c>
      <c r="I2193">
        <f>IF(RFM_Customers[Frequency]&lt;=RFM_Thresholds!$B$2,1, IF(RFM_Customers[Frequency]&lt;=RFM_Thresholds!$C$2,2,IF(RFM_Customers[Frequency]&lt;=RFM_Thresholds!$D$2,3,IF(RFM_Customers[Frequency]&lt;=RFM_Thresholds!$E$2,4,5))))</f>
        <v>1</v>
      </c>
      <c r="J2193">
        <f>IF(RFM_Customers[NetSpending]&lt;=RFM_Thresholds!$B$2,1, IF(RFM_Customers[NetSpending]&lt;=RFM_Thresholds!$C$2,2,IF(RFM_Customers[NetSpending]&lt;=RFM_Thresholds!$D$2,3,IF(RFM_Customers[NetSpending]&lt;=RFM_Thresholds!$E$2,4,5))))</f>
        <v>5</v>
      </c>
      <c r="K2193">
        <f t="shared" si="34"/>
        <v>8</v>
      </c>
    </row>
    <row r="2194" spans="1:11" x14ac:dyDescent="0.25">
      <c r="A2194">
        <v>18056</v>
      </c>
      <c r="B2194">
        <v>554.59999999999991</v>
      </c>
      <c r="C2194">
        <v>14.850000000000001</v>
      </c>
      <c r="D2194">
        <v>539.74999999999977</v>
      </c>
      <c r="E2194">
        <v>2</v>
      </c>
      <c r="F2194" s="1">
        <v>40598</v>
      </c>
      <c r="G2194">
        <v>289</v>
      </c>
      <c r="H2194">
        <f>IF(RFM_Customers[Recency]&lt;=RFM_Thresholds!$B$2,5, IF(RFM_Customers[Recency]&lt;=RFM_Thresholds!$C$2,4,IF(RFM_Customers[Recency]&lt;=RFM_Thresholds!$D$2,3,IF(RFM_Customers[Recency]&lt;=RFM_Thresholds!$E$2,2,1))))</f>
        <v>2</v>
      </c>
      <c r="I2194">
        <f>IF(RFM_Customers[Frequency]&lt;=RFM_Thresholds!$B$2,1, IF(RFM_Customers[Frequency]&lt;=RFM_Thresholds!$C$2,2,IF(RFM_Customers[Frequency]&lt;=RFM_Thresholds!$D$2,3,IF(RFM_Customers[Frequency]&lt;=RFM_Thresholds!$E$2,4,5))))</f>
        <v>1</v>
      </c>
      <c r="J2194">
        <f>IF(RFM_Customers[NetSpending]&lt;=RFM_Thresholds!$B$2,1, IF(RFM_Customers[NetSpending]&lt;=RFM_Thresholds!$C$2,2,IF(RFM_Customers[NetSpending]&lt;=RFM_Thresholds!$D$2,3,IF(RFM_Customers[NetSpending]&lt;=RFM_Thresholds!$E$2,4,5))))</f>
        <v>5</v>
      </c>
      <c r="K2194">
        <f t="shared" si="34"/>
        <v>8</v>
      </c>
    </row>
    <row r="2195" spans="1:11" x14ac:dyDescent="0.25">
      <c r="A2195">
        <v>16845</v>
      </c>
      <c r="B2195">
        <v>253.87999999999997</v>
      </c>
      <c r="C2195">
        <v>0</v>
      </c>
      <c r="D2195">
        <v>253.87999999999997</v>
      </c>
      <c r="E2195">
        <v>1</v>
      </c>
      <c r="F2195" s="1">
        <v>40268</v>
      </c>
      <c r="G2195">
        <v>619</v>
      </c>
      <c r="H2195">
        <f>IF(RFM_Customers[Recency]&lt;=RFM_Thresholds!$B$2,5, IF(RFM_Customers[Recency]&lt;=RFM_Thresholds!$C$2,4,IF(RFM_Customers[Recency]&lt;=RFM_Thresholds!$D$2,3,IF(RFM_Customers[Recency]&lt;=RFM_Thresholds!$E$2,2,1))))</f>
        <v>1</v>
      </c>
      <c r="I2195">
        <f>IF(RFM_Customers[Frequency]&lt;=RFM_Thresholds!$B$2,1, IF(RFM_Customers[Frequency]&lt;=RFM_Thresholds!$C$2,2,IF(RFM_Customers[Frequency]&lt;=RFM_Thresholds!$D$2,3,IF(RFM_Customers[Frequency]&lt;=RFM_Thresholds!$E$2,4,5))))</f>
        <v>1</v>
      </c>
      <c r="J2195">
        <f>IF(RFM_Customers[NetSpending]&lt;=RFM_Thresholds!$B$2,1, IF(RFM_Customers[NetSpending]&lt;=RFM_Thresholds!$C$2,2,IF(RFM_Customers[NetSpending]&lt;=RFM_Thresholds!$D$2,3,IF(RFM_Customers[NetSpending]&lt;=RFM_Thresholds!$E$2,4,5))))</f>
        <v>4</v>
      </c>
      <c r="K2195">
        <f t="shared" si="34"/>
        <v>6</v>
      </c>
    </row>
    <row r="2196" spans="1:11" x14ac:dyDescent="0.25">
      <c r="A2196">
        <v>15454</v>
      </c>
      <c r="B2196">
        <v>305.99</v>
      </c>
      <c r="C2196">
        <v>0</v>
      </c>
      <c r="D2196">
        <v>305.99</v>
      </c>
      <c r="E2196">
        <v>2</v>
      </c>
      <c r="F2196" s="1">
        <v>40524</v>
      </c>
      <c r="G2196">
        <v>363</v>
      </c>
      <c r="H2196">
        <f>IF(RFM_Customers[Recency]&lt;=RFM_Thresholds!$B$2,5, IF(RFM_Customers[Recency]&lt;=RFM_Thresholds!$C$2,4,IF(RFM_Customers[Recency]&lt;=RFM_Thresholds!$D$2,3,IF(RFM_Customers[Recency]&lt;=RFM_Thresholds!$E$2,2,1))))</f>
        <v>2</v>
      </c>
      <c r="I2196">
        <f>IF(RFM_Customers[Frequency]&lt;=RFM_Thresholds!$B$2,1, IF(RFM_Customers[Frequency]&lt;=RFM_Thresholds!$C$2,2,IF(RFM_Customers[Frequency]&lt;=RFM_Thresholds!$D$2,3,IF(RFM_Customers[Frequency]&lt;=RFM_Thresholds!$E$2,4,5))))</f>
        <v>1</v>
      </c>
      <c r="J2196">
        <f>IF(RFM_Customers[NetSpending]&lt;=RFM_Thresholds!$B$2,1, IF(RFM_Customers[NetSpending]&lt;=RFM_Thresholds!$C$2,2,IF(RFM_Customers[NetSpending]&lt;=RFM_Thresholds!$D$2,3,IF(RFM_Customers[NetSpending]&lt;=RFM_Thresholds!$E$2,4,5))))</f>
        <v>4</v>
      </c>
      <c r="K2196">
        <f t="shared" si="34"/>
        <v>7</v>
      </c>
    </row>
    <row r="2197" spans="1:11" x14ac:dyDescent="0.25">
      <c r="A2197">
        <v>15800</v>
      </c>
      <c r="B2197">
        <v>1227.07</v>
      </c>
      <c r="C2197">
        <v>0</v>
      </c>
      <c r="D2197">
        <v>1227.07</v>
      </c>
      <c r="E2197">
        <v>7</v>
      </c>
      <c r="F2197" s="1">
        <v>40779</v>
      </c>
      <c r="G2197">
        <v>108</v>
      </c>
      <c r="H2197">
        <f>IF(RFM_Customers[Recency]&lt;=RFM_Thresholds!$B$2,5, IF(RFM_Customers[Recency]&lt;=RFM_Thresholds!$C$2,4,IF(RFM_Customers[Recency]&lt;=RFM_Thresholds!$D$2,3,IF(RFM_Customers[Recency]&lt;=RFM_Thresholds!$E$2,2,1))))</f>
        <v>3</v>
      </c>
      <c r="I2197">
        <f>IF(RFM_Customers[Frequency]&lt;=RFM_Thresholds!$B$2,1, IF(RFM_Customers[Frequency]&lt;=RFM_Thresholds!$C$2,2,IF(RFM_Customers[Frequency]&lt;=RFM_Thresholds!$D$2,3,IF(RFM_Customers[Frequency]&lt;=RFM_Thresholds!$E$2,4,5))))</f>
        <v>1</v>
      </c>
      <c r="J2197">
        <f>IF(RFM_Customers[NetSpending]&lt;=RFM_Thresholds!$B$2,1, IF(RFM_Customers[NetSpending]&lt;=RFM_Thresholds!$C$2,2,IF(RFM_Customers[NetSpending]&lt;=RFM_Thresholds!$D$2,3,IF(RFM_Customers[NetSpending]&lt;=RFM_Thresholds!$E$2,4,5))))</f>
        <v>5</v>
      </c>
      <c r="K2197">
        <f t="shared" si="34"/>
        <v>9</v>
      </c>
    </row>
    <row r="2198" spans="1:11" x14ac:dyDescent="0.25">
      <c r="A2198">
        <v>15125</v>
      </c>
      <c r="B2198">
        <v>17024.869999999995</v>
      </c>
      <c r="C2198">
        <v>900.54000000000008</v>
      </c>
      <c r="D2198">
        <v>16124.33</v>
      </c>
      <c r="E2198">
        <v>24</v>
      </c>
      <c r="F2198" s="1">
        <v>40861</v>
      </c>
      <c r="G2198">
        <v>26</v>
      </c>
      <c r="H2198">
        <f>IF(RFM_Customers[Recency]&lt;=RFM_Thresholds!$B$2,5, IF(RFM_Customers[Recency]&lt;=RFM_Thresholds!$C$2,4,IF(RFM_Customers[Recency]&lt;=RFM_Thresholds!$D$2,3,IF(RFM_Customers[Recency]&lt;=RFM_Thresholds!$E$2,2,1))))</f>
        <v>4</v>
      </c>
      <c r="I2198">
        <f>IF(RFM_Customers[Frequency]&lt;=RFM_Thresholds!$B$2,1, IF(RFM_Customers[Frequency]&lt;=RFM_Thresholds!$C$2,2,IF(RFM_Customers[Frequency]&lt;=RFM_Thresholds!$D$2,3,IF(RFM_Customers[Frequency]&lt;=RFM_Thresholds!$E$2,4,5))))</f>
        <v>2</v>
      </c>
      <c r="J2198">
        <f>IF(RFM_Customers[NetSpending]&lt;=RFM_Thresholds!$B$2,1, IF(RFM_Customers[NetSpending]&lt;=RFM_Thresholds!$C$2,2,IF(RFM_Customers[NetSpending]&lt;=RFM_Thresholds!$D$2,3,IF(RFM_Customers[NetSpending]&lt;=RFM_Thresholds!$E$2,4,5))))</f>
        <v>5</v>
      </c>
      <c r="K2198">
        <f t="shared" si="34"/>
        <v>11</v>
      </c>
    </row>
    <row r="2199" spans="1:11" x14ac:dyDescent="0.25">
      <c r="A2199">
        <v>16847</v>
      </c>
      <c r="B2199">
        <v>614.8900000000001</v>
      </c>
      <c r="C2199">
        <v>0</v>
      </c>
      <c r="D2199">
        <v>614.8900000000001</v>
      </c>
      <c r="E2199">
        <v>2</v>
      </c>
      <c r="F2199" s="1">
        <v>40843</v>
      </c>
      <c r="G2199">
        <v>44</v>
      </c>
      <c r="H2199">
        <f>IF(RFM_Customers[Recency]&lt;=RFM_Thresholds!$B$2,5, IF(RFM_Customers[Recency]&lt;=RFM_Thresholds!$C$2,4,IF(RFM_Customers[Recency]&lt;=RFM_Thresholds!$D$2,3,IF(RFM_Customers[Recency]&lt;=RFM_Thresholds!$E$2,2,1))))</f>
        <v>4</v>
      </c>
      <c r="I2199">
        <f>IF(RFM_Customers[Frequency]&lt;=RFM_Thresholds!$B$2,1, IF(RFM_Customers[Frequency]&lt;=RFM_Thresholds!$C$2,2,IF(RFM_Customers[Frequency]&lt;=RFM_Thresholds!$D$2,3,IF(RFM_Customers[Frequency]&lt;=RFM_Thresholds!$E$2,4,5))))</f>
        <v>1</v>
      </c>
      <c r="J2199">
        <f>IF(RFM_Customers[NetSpending]&lt;=RFM_Thresholds!$B$2,1, IF(RFM_Customers[NetSpending]&lt;=RFM_Thresholds!$C$2,2,IF(RFM_Customers[NetSpending]&lt;=RFM_Thresholds!$D$2,3,IF(RFM_Customers[NetSpending]&lt;=RFM_Thresholds!$E$2,4,5))))</f>
        <v>5</v>
      </c>
      <c r="K2199">
        <f t="shared" si="34"/>
        <v>10</v>
      </c>
    </row>
    <row r="2200" spans="1:11" x14ac:dyDescent="0.25">
      <c r="A2200">
        <v>13219</v>
      </c>
      <c r="B2200">
        <v>76.23</v>
      </c>
      <c r="C2200">
        <v>0</v>
      </c>
      <c r="D2200">
        <v>76.23</v>
      </c>
      <c r="E2200">
        <v>1</v>
      </c>
      <c r="F2200" s="1">
        <v>40268</v>
      </c>
      <c r="G2200">
        <v>619</v>
      </c>
      <c r="H2200">
        <f>IF(RFM_Customers[Recency]&lt;=RFM_Thresholds!$B$2,5, IF(RFM_Customers[Recency]&lt;=RFM_Thresholds!$C$2,4,IF(RFM_Customers[Recency]&lt;=RFM_Thresholds!$D$2,3,IF(RFM_Customers[Recency]&lt;=RFM_Thresholds!$E$2,2,1))))</f>
        <v>1</v>
      </c>
      <c r="I2200">
        <f>IF(RFM_Customers[Frequency]&lt;=RFM_Thresholds!$B$2,1, IF(RFM_Customers[Frequency]&lt;=RFM_Thresholds!$C$2,2,IF(RFM_Customers[Frequency]&lt;=RFM_Thresholds!$D$2,3,IF(RFM_Customers[Frequency]&lt;=RFM_Thresholds!$E$2,4,5))))</f>
        <v>1</v>
      </c>
      <c r="J2200">
        <f>IF(RFM_Customers[NetSpending]&lt;=RFM_Thresholds!$B$2,1, IF(RFM_Customers[NetSpending]&lt;=RFM_Thresholds!$C$2,2,IF(RFM_Customers[NetSpending]&lt;=RFM_Thresholds!$D$2,3,IF(RFM_Customers[NetSpending]&lt;=RFM_Thresholds!$E$2,4,5))))</f>
        <v>3</v>
      </c>
      <c r="K2200">
        <f t="shared" si="34"/>
        <v>5</v>
      </c>
    </row>
    <row r="2201" spans="1:11" x14ac:dyDescent="0.25">
      <c r="A2201">
        <v>13361</v>
      </c>
      <c r="B2201">
        <v>1450.5000000000002</v>
      </c>
      <c r="C2201">
        <v>0</v>
      </c>
      <c r="D2201">
        <v>1450.5000000000002</v>
      </c>
      <c r="E2201">
        <v>2</v>
      </c>
      <c r="F2201" s="1">
        <v>40414</v>
      </c>
      <c r="G2201">
        <v>473</v>
      </c>
      <c r="H2201">
        <f>IF(RFM_Customers[Recency]&lt;=RFM_Thresholds!$B$2,5, IF(RFM_Customers[Recency]&lt;=RFM_Thresholds!$C$2,4,IF(RFM_Customers[Recency]&lt;=RFM_Thresholds!$D$2,3,IF(RFM_Customers[Recency]&lt;=RFM_Thresholds!$E$2,2,1))))</f>
        <v>1</v>
      </c>
      <c r="I2201">
        <f>IF(RFM_Customers[Frequency]&lt;=RFM_Thresholds!$B$2,1, IF(RFM_Customers[Frequency]&lt;=RFM_Thresholds!$C$2,2,IF(RFM_Customers[Frequency]&lt;=RFM_Thresholds!$D$2,3,IF(RFM_Customers[Frequency]&lt;=RFM_Thresholds!$E$2,4,5))))</f>
        <v>1</v>
      </c>
      <c r="J2201">
        <f>IF(RFM_Customers[NetSpending]&lt;=RFM_Thresholds!$B$2,1, IF(RFM_Customers[NetSpending]&lt;=RFM_Thresholds!$C$2,2,IF(RFM_Customers[NetSpending]&lt;=RFM_Thresholds!$D$2,3,IF(RFM_Customers[NetSpending]&lt;=RFM_Thresholds!$E$2,4,5))))</f>
        <v>5</v>
      </c>
      <c r="K2201">
        <f t="shared" si="34"/>
        <v>7</v>
      </c>
    </row>
    <row r="2202" spans="1:11" x14ac:dyDescent="0.25">
      <c r="A2202">
        <v>14893</v>
      </c>
      <c r="B2202">
        <v>1809.6100000000001</v>
      </c>
      <c r="C2202">
        <v>27.35</v>
      </c>
      <c r="D2202">
        <v>1782.2600000000004</v>
      </c>
      <c r="E2202">
        <v>3</v>
      </c>
      <c r="F2202" s="1">
        <v>40877</v>
      </c>
      <c r="G2202">
        <v>10</v>
      </c>
      <c r="H2202">
        <f>IF(RFM_Customers[Recency]&lt;=RFM_Thresholds!$B$2,5, IF(RFM_Customers[Recency]&lt;=RFM_Thresholds!$C$2,4,IF(RFM_Customers[Recency]&lt;=RFM_Thresholds!$D$2,3,IF(RFM_Customers[Recency]&lt;=RFM_Thresholds!$E$2,2,1))))</f>
        <v>5</v>
      </c>
      <c r="I2202">
        <f>IF(RFM_Customers[Frequency]&lt;=RFM_Thresholds!$B$2,1, IF(RFM_Customers[Frequency]&lt;=RFM_Thresholds!$C$2,2,IF(RFM_Customers[Frequency]&lt;=RFM_Thresholds!$D$2,3,IF(RFM_Customers[Frequency]&lt;=RFM_Thresholds!$E$2,4,5))))</f>
        <v>1</v>
      </c>
      <c r="J2202">
        <f>IF(RFM_Customers[NetSpending]&lt;=RFM_Thresholds!$B$2,1, IF(RFM_Customers[NetSpending]&lt;=RFM_Thresholds!$C$2,2,IF(RFM_Customers[NetSpending]&lt;=RFM_Thresholds!$D$2,3,IF(RFM_Customers[NetSpending]&lt;=RFM_Thresholds!$E$2,4,5))))</f>
        <v>5</v>
      </c>
      <c r="K2202">
        <f t="shared" si="34"/>
        <v>11</v>
      </c>
    </row>
    <row r="2203" spans="1:11" x14ac:dyDescent="0.25">
      <c r="A2203">
        <v>12662</v>
      </c>
      <c r="B2203">
        <v>6726.5400000000081</v>
      </c>
      <c r="C2203">
        <v>38.849999999999994</v>
      </c>
      <c r="D2203">
        <v>6687.6900000000078</v>
      </c>
      <c r="E2203">
        <v>20</v>
      </c>
      <c r="F2203" s="1">
        <v>40886</v>
      </c>
      <c r="G2203">
        <v>1</v>
      </c>
      <c r="H2203">
        <f>IF(RFM_Customers[Recency]&lt;=RFM_Thresholds!$B$2,5, IF(RFM_Customers[Recency]&lt;=RFM_Thresholds!$C$2,4,IF(RFM_Customers[Recency]&lt;=RFM_Thresholds!$D$2,3,IF(RFM_Customers[Recency]&lt;=RFM_Thresholds!$E$2,2,1))))</f>
        <v>5</v>
      </c>
      <c r="I2203">
        <f>IF(RFM_Customers[Frequency]&lt;=RFM_Thresholds!$B$2,1, IF(RFM_Customers[Frequency]&lt;=RFM_Thresholds!$C$2,2,IF(RFM_Customers[Frequency]&lt;=RFM_Thresholds!$D$2,3,IF(RFM_Customers[Frequency]&lt;=RFM_Thresholds!$E$2,4,5))))</f>
        <v>1</v>
      </c>
      <c r="J2203">
        <f>IF(RFM_Customers[NetSpending]&lt;=RFM_Thresholds!$B$2,1, IF(RFM_Customers[NetSpending]&lt;=RFM_Thresholds!$C$2,2,IF(RFM_Customers[NetSpending]&lt;=RFM_Thresholds!$D$2,3,IF(RFM_Customers[NetSpending]&lt;=RFM_Thresholds!$E$2,4,5))))</f>
        <v>5</v>
      </c>
      <c r="K2203">
        <f t="shared" si="34"/>
        <v>11</v>
      </c>
    </row>
    <row r="2204" spans="1:11" x14ac:dyDescent="0.25">
      <c r="A2204">
        <v>15689</v>
      </c>
      <c r="B2204">
        <v>521.03000000000009</v>
      </c>
      <c r="C2204">
        <v>0</v>
      </c>
      <c r="D2204">
        <v>521.03000000000009</v>
      </c>
      <c r="E2204">
        <v>3</v>
      </c>
      <c r="F2204" s="1">
        <v>40767</v>
      </c>
      <c r="G2204">
        <v>120</v>
      </c>
      <c r="H2204">
        <f>IF(RFM_Customers[Recency]&lt;=RFM_Thresholds!$B$2,5, IF(RFM_Customers[Recency]&lt;=RFM_Thresholds!$C$2,4,IF(RFM_Customers[Recency]&lt;=RFM_Thresholds!$D$2,3,IF(RFM_Customers[Recency]&lt;=RFM_Thresholds!$E$2,2,1))))</f>
        <v>3</v>
      </c>
      <c r="I2204">
        <f>IF(RFM_Customers[Frequency]&lt;=RFM_Thresholds!$B$2,1, IF(RFM_Customers[Frequency]&lt;=RFM_Thresholds!$C$2,2,IF(RFM_Customers[Frequency]&lt;=RFM_Thresholds!$D$2,3,IF(RFM_Customers[Frequency]&lt;=RFM_Thresholds!$E$2,4,5))))</f>
        <v>1</v>
      </c>
      <c r="J2204">
        <f>IF(RFM_Customers[NetSpending]&lt;=RFM_Thresholds!$B$2,1, IF(RFM_Customers[NetSpending]&lt;=RFM_Thresholds!$C$2,2,IF(RFM_Customers[NetSpending]&lt;=RFM_Thresholds!$D$2,3,IF(RFM_Customers[NetSpending]&lt;=RFM_Thresholds!$E$2,4,5))))</f>
        <v>5</v>
      </c>
      <c r="K2204">
        <f t="shared" si="34"/>
        <v>9</v>
      </c>
    </row>
    <row r="2205" spans="1:11" x14ac:dyDescent="0.25">
      <c r="A2205">
        <v>16377</v>
      </c>
      <c r="B2205">
        <v>1308.48</v>
      </c>
      <c r="C2205">
        <v>0</v>
      </c>
      <c r="D2205">
        <v>1308.48</v>
      </c>
      <c r="E2205">
        <v>2</v>
      </c>
      <c r="F2205" s="1">
        <v>40619</v>
      </c>
      <c r="G2205">
        <v>268</v>
      </c>
      <c r="H2205">
        <f>IF(RFM_Customers[Recency]&lt;=RFM_Thresholds!$B$2,5, IF(RFM_Customers[Recency]&lt;=RFM_Thresholds!$C$2,4,IF(RFM_Customers[Recency]&lt;=RFM_Thresholds!$D$2,3,IF(RFM_Customers[Recency]&lt;=RFM_Thresholds!$E$2,2,1))))</f>
        <v>2</v>
      </c>
      <c r="I2205">
        <f>IF(RFM_Customers[Frequency]&lt;=RFM_Thresholds!$B$2,1, IF(RFM_Customers[Frequency]&lt;=RFM_Thresholds!$C$2,2,IF(RFM_Customers[Frequency]&lt;=RFM_Thresholds!$D$2,3,IF(RFM_Customers[Frequency]&lt;=RFM_Thresholds!$E$2,4,5))))</f>
        <v>1</v>
      </c>
      <c r="J2205">
        <f>IF(RFM_Customers[NetSpending]&lt;=RFM_Thresholds!$B$2,1, IF(RFM_Customers[NetSpending]&lt;=RFM_Thresholds!$C$2,2,IF(RFM_Customers[NetSpending]&lt;=RFM_Thresholds!$D$2,3,IF(RFM_Customers[NetSpending]&lt;=RFM_Thresholds!$E$2,4,5))))</f>
        <v>5</v>
      </c>
      <c r="K2205">
        <f t="shared" si="34"/>
        <v>8</v>
      </c>
    </row>
    <row r="2206" spans="1:11" x14ac:dyDescent="0.25">
      <c r="A2206">
        <v>14916</v>
      </c>
      <c r="B2206">
        <v>3042.950000000003</v>
      </c>
      <c r="C2206">
        <v>154.74</v>
      </c>
      <c r="D2206">
        <v>2888.2100000000028</v>
      </c>
      <c r="E2206">
        <v>8</v>
      </c>
      <c r="F2206" s="1">
        <v>40816</v>
      </c>
      <c r="G2206">
        <v>71</v>
      </c>
      <c r="H2206">
        <f>IF(RFM_Customers[Recency]&lt;=RFM_Thresholds!$B$2,5, IF(RFM_Customers[Recency]&lt;=RFM_Thresholds!$C$2,4,IF(RFM_Customers[Recency]&lt;=RFM_Thresholds!$D$2,3,IF(RFM_Customers[Recency]&lt;=RFM_Thresholds!$E$2,2,1))))</f>
        <v>3</v>
      </c>
      <c r="I2206">
        <f>IF(RFM_Customers[Frequency]&lt;=RFM_Thresholds!$B$2,1, IF(RFM_Customers[Frequency]&lt;=RFM_Thresholds!$C$2,2,IF(RFM_Customers[Frequency]&lt;=RFM_Thresholds!$D$2,3,IF(RFM_Customers[Frequency]&lt;=RFM_Thresholds!$E$2,4,5))))</f>
        <v>1</v>
      </c>
      <c r="J2206">
        <f>IF(RFM_Customers[NetSpending]&lt;=RFM_Thresholds!$B$2,1, IF(RFM_Customers[NetSpending]&lt;=RFM_Thresholds!$C$2,2,IF(RFM_Customers[NetSpending]&lt;=RFM_Thresholds!$D$2,3,IF(RFM_Customers[NetSpending]&lt;=RFM_Thresholds!$E$2,4,5))))</f>
        <v>5</v>
      </c>
      <c r="K2206">
        <f t="shared" si="34"/>
        <v>9</v>
      </c>
    </row>
    <row r="2207" spans="1:11" x14ac:dyDescent="0.25">
      <c r="A2207">
        <v>13582</v>
      </c>
      <c r="B2207">
        <v>241.68</v>
      </c>
      <c r="C2207">
        <v>0</v>
      </c>
      <c r="D2207">
        <v>241.68</v>
      </c>
      <c r="E2207">
        <v>2</v>
      </c>
      <c r="F2207" s="1">
        <v>40497</v>
      </c>
      <c r="G2207">
        <v>390</v>
      </c>
      <c r="H2207">
        <f>IF(RFM_Customers[Recency]&lt;=RFM_Thresholds!$B$2,5, IF(RFM_Customers[Recency]&lt;=RFM_Thresholds!$C$2,4,IF(RFM_Customers[Recency]&lt;=RFM_Thresholds!$D$2,3,IF(RFM_Customers[Recency]&lt;=RFM_Thresholds!$E$2,2,1))))</f>
        <v>2</v>
      </c>
      <c r="I2207">
        <f>IF(RFM_Customers[Frequency]&lt;=RFM_Thresholds!$B$2,1, IF(RFM_Customers[Frequency]&lt;=RFM_Thresholds!$C$2,2,IF(RFM_Customers[Frequency]&lt;=RFM_Thresholds!$D$2,3,IF(RFM_Customers[Frequency]&lt;=RFM_Thresholds!$E$2,4,5))))</f>
        <v>1</v>
      </c>
      <c r="J2207">
        <f>IF(RFM_Customers[NetSpending]&lt;=RFM_Thresholds!$B$2,1, IF(RFM_Customers[NetSpending]&lt;=RFM_Thresholds!$C$2,2,IF(RFM_Customers[NetSpending]&lt;=RFM_Thresholds!$D$2,3,IF(RFM_Customers[NetSpending]&lt;=RFM_Thresholds!$E$2,4,5))))</f>
        <v>4</v>
      </c>
      <c r="K2207">
        <f t="shared" si="34"/>
        <v>7</v>
      </c>
    </row>
    <row r="2208" spans="1:11" x14ac:dyDescent="0.25">
      <c r="A2208">
        <v>18241</v>
      </c>
      <c r="B2208">
        <v>2986.9899999999993</v>
      </c>
      <c r="C2208">
        <v>32.9</v>
      </c>
      <c r="D2208">
        <v>2954.0899999999997</v>
      </c>
      <c r="E2208">
        <v>21</v>
      </c>
      <c r="F2208" s="1">
        <v>40877</v>
      </c>
      <c r="G2208">
        <v>10</v>
      </c>
      <c r="H2208">
        <f>IF(RFM_Customers[Recency]&lt;=RFM_Thresholds!$B$2,5, IF(RFM_Customers[Recency]&lt;=RFM_Thresholds!$C$2,4,IF(RFM_Customers[Recency]&lt;=RFM_Thresholds!$D$2,3,IF(RFM_Customers[Recency]&lt;=RFM_Thresholds!$E$2,2,1))))</f>
        <v>5</v>
      </c>
      <c r="I2208">
        <f>IF(RFM_Customers[Frequency]&lt;=RFM_Thresholds!$B$2,1, IF(RFM_Customers[Frequency]&lt;=RFM_Thresholds!$C$2,2,IF(RFM_Customers[Frequency]&lt;=RFM_Thresholds!$D$2,3,IF(RFM_Customers[Frequency]&lt;=RFM_Thresholds!$E$2,4,5))))</f>
        <v>2</v>
      </c>
      <c r="J2208">
        <f>IF(RFM_Customers[NetSpending]&lt;=RFM_Thresholds!$B$2,1, IF(RFM_Customers[NetSpending]&lt;=RFM_Thresholds!$C$2,2,IF(RFM_Customers[NetSpending]&lt;=RFM_Thresholds!$D$2,3,IF(RFM_Customers[NetSpending]&lt;=RFM_Thresholds!$E$2,4,5))))</f>
        <v>5</v>
      </c>
      <c r="K2208">
        <f t="shared" si="34"/>
        <v>12</v>
      </c>
    </row>
    <row r="2209" spans="1:11" x14ac:dyDescent="0.25">
      <c r="A2209">
        <v>15173</v>
      </c>
      <c r="B2209">
        <v>1494.6000000000001</v>
      </c>
      <c r="C2209">
        <v>95.34</v>
      </c>
      <c r="D2209">
        <v>1399.2600000000002</v>
      </c>
      <c r="E2209">
        <v>7</v>
      </c>
      <c r="F2209" s="1">
        <v>40506</v>
      </c>
      <c r="G2209">
        <v>381</v>
      </c>
      <c r="H2209">
        <f>IF(RFM_Customers[Recency]&lt;=RFM_Thresholds!$B$2,5, IF(RFM_Customers[Recency]&lt;=RFM_Thresholds!$C$2,4,IF(RFM_Customers[Recency]&lt;=RFM_Thresholds!$D$2,3,IF(RFM_Customers[Recency]&lt;=RFM_Thresholds!$E$2,2,1))))</f>
        <v>2</v>
      </c>
      <c r="I2209">
        <f>IF(RFM_Customers[Frequency]&lt;=RFM_Thresholds!$B$2,1, IF(RFM_Customers[Frequency]&lt;=RFM_Thresholds!$C$2,2,IF(RFM_Customers[Frequency]&lt;=RFM_Thresholds!$D$2,3,IF(RFM_Customers[Frequency]&lt;=RFM_Thresholds!$E$2,4,5))))</f>
        <v>1</v>
      </c>
      <c r="J2209">
        <f>IF(RFM_Customers[NetSpending]&lt;=RFM_Thresholds!$B$2,1, IF(RFM_Customers[NetSpending]&lt;=RFM_Thresholds!$C$2,2,IF(RFM_Customers[NetSpending]&lt;=RFM_Thresholds!$D$2,3,IF(RFM_Customers[NetSpending]&lt;=RFM_Thresholds!$E$2,4,5))))</f>
        <v>5</v>
      </c>
      <c r="K2209">
        <f t="shared" si="34"/>
        <v>8</v>
      </c>
    </row>
    <row r="2210" spans="1:11" x14ac:dyDescent="0.25">
      <c r="A2210">
        <v>13196</v>
      </c>
      <c r="B2210">
        <v>3068.8399999999997</v>
      </c>
      <c r="C2210">
        <v>9.1999999999999993</v>
      </c>
      <c r="D2210">
        <v>3059.64</v>
      </c>
      <c r="E2210">
        <v>7</v>
      </c>
      <c r="F2210" s="1">
        <v>40875</v>
      </c>
      <c r="G2210">
        <v>12</v>
      </c>
      <c r="H2210">
        <f>IF(RFM_Customers[Recency]&lt;=RFM_Thresholds!$B$2,5, IF(RFM_Customers[Recency]&lt;=RFM_Thresholds!$C$2,4,IF(RFM_Customers[Recency]&lt;=RFM_Thresholds!$D$2,3,IF(RFM_Customers[Recency]&lt;=RFM_Thresholds!$E$2,2,1))))</f>
        <v>5</v>
      </c>
      <c r="I2210">
        <f>IF(RFM_Customers[Frequency]&lt;=RFM_Thresholds!$B$2,1, IF(RFM_Customers[Frequency]&lt;=RFM_Thresholds!$C$2,2,IF(RFM_Customers[Frequency]&lt;=RFM_Thresholds!$D$2,3,IF(RFM_Customers[Frequency]&lt;=RFM_Thresholds!$E$2,4,5))))</f>
        <v>1</v>
      </c>
      <c r="J2210">
        <f>IF(RFM_Customers[NetSpending]&lt;=RFM_Thresholds!$B$2,1, IF(RFM_Customers[NetSpending]&lt;=RFM_Thresholds!$C$2,2,IF(RFM_Customers[NetSpending]&lt;=RFM_Thresholds!$D$2,3,IF(RFM_Customers[NetSpending]&lt;=RFM_Thresholds!$E$2,4,5))))</f>
        <v>5</v>
      </c>
      <c r="K2210">
        <f t="shared" si="34"/>
        <v>11</v>
      </c>
    </row>
    <row r="2211" spans="1:11" x14ac:dyDescent="0.25">
      <c r="A2211">
        <v>14200</v>
      </c>
      <c r="B2211">
        <v>379.20000000000005</v>
      </c>
      <c r="C2211">
        <v>0</v>
      </c>
      <c r="D2211">
        <v>379.20000000000005</v>
      </c>
      <c r="E2211">
        <v>1</v>
      </c>
      <c r="F2211" s="1">
        <v>40269</v>
      </c>
      <c r="G2211">
        <v>618</v>
      </c>
      <c r="H2211">
        <f>IF(RFM_Customers[Recency]&lt;=RFM_Thresholds!$B$2,5, IF(RFM_Customers[Recency]&lt;=RFM_Thresholds!$C$2,4,IF(RFM_Customers[Recency]&lt;=RFM_Thresholds!$D$2,3,IF(RFM_Customers[Recency]&lt;=RFM_Thresholds!$E$2,2,1))))</f>
        <v>1</v>
      </c>
      <c r="I2211">
        <f>IF(RFM_Customers[Frequency]&lt;=RFM_Thresholds!$B$2,1, IF(RFM_Customers[Frequency]&lt;=RFM_Thresholds!$C$2,2,IF(RFM_Customers[Frequency]&lt;=RFM_Thresholds!$D$2,3,IF(RFM_Customers[Frequency]&lt;=RFM_Thresholds!$E$2,4,5))))</f>
        <v>1</v>
      </c>
      <c r="J2211">
        <f>IF(RFM_Customers[NetSpending]&lt;=RFM_Thresholds!$B$2,1, IF(RFM_Customers[NetSpending]&lt;=RFM_Thresholds!$C$2,2,IF(RFM_Customers[NetSpending]&lt;=RFM_Thresholds!$D$2,3,IF(RFM_Customers[NetSpending]&lt;=RFM_Thresholds!$E$2,4,5))))</f>
        <v>4</v>
      </c>
      <c r="K2211">
        <f t="shared" si="34"/>
        <v>6</v>
      </c>
    </row>
    <row r="2212" spans="1:11" x14ac:dyDescent="0.25">
      <c r="A2212">
        <v>16130</v>
      </c>
      <c r="B2212">
        <v>987.48</v>
      </c>
      <c r="C2212">
        <v>0</v>
      </c>
      <c r="D2212">
        <v>987.48</v>
      </c>
      <c r="E2212">
        <v>4</v>
      </c>
      <c r="F2212" s="1">
        <v>40464</v>
      </c>
      <c r="G2212">
        <v>423</v>
      </c>
      <c r="H2212">
        <f>IF(RFM_Customers[Recency]&lt;=RFM_Thresholds!$B$2,5, IF(RFM_Customers[Recency]&lt;=RFM_Thresholds!$C$2,4,IF(RFM_Customers[Recency]&lt;=RFM_Thresholds!$D$2,3,IF(RFM_Customers[Recency]&lt;=RFM_Thresholds!$E$2,2,1))))</f>
        <v>1</v>
      </c>
      <c r="I2212">
        <f>IF(RFM_Customers[Frequency]&lt;=RFM_Thresholds!$B$2,1, IF(RFM_Customers[Frequency]&lt;=RFM_Thresholds!$C$2,2,IF(RFM_Customers[Frequency]&lt;=RFM_Thresholds!$D$2,3,IF(RFM_Customers[Frequency]&lt;=RFM_Thresholds!$E$2,4,5))))</f>
        <v>1</v>
      </c>
      <c r="J2212">
        <f>IF(RFM_Customers[NetSpending]&lt;=RFM_Thresholds!$B$2,1, IF(RFM_Customers[NetSpending]&lt;=RFM_Thresholds!$C$2,2,IF(RFM_Customers[NetSpending]&lt;=RFM_Thresholds!$D$2,3,IF(RFM_Customers[NetSpending]&lt;=RFM_Thresholds!$E$2,4,5))))</f>
        <v>5</v>
      </c>
      <c r="K2212">
        <f t="shared" si="34"/>
        <v>7</v>
      </c>
    </row>
    <row r="2213" spans="1:11" x14ac:dyDescent="0.25">
      <c r="A2213">
        <v>14692</v>
      </c>
      <c r="B2213">
        <v>1715.1399999999994</v>
      </c>
      <c r="C2213">
        <v>9.5</v>
      </c>
      <c r="D2213">
        <v>1705.6399999999994</v>
      </c>
      <c r="E2213">
        <v>12</v>
      </c>
      <c r="F2213" s="1">
        <v>40749</v>
      </c>
      <c r="G2213">
        <v>138</v>
      </c>
      <c r="H2213">
        <f>IF(RFM_Customers[Recency]&lt;=RFM_Thresholds!$B$2,5, IF(RFM_Customers[Recency]&lt;=RFM_Thresholds!$C$2,4,IF(RFM_Customers[Recency]&lt;=RFM_Thresholds!$D$2,3,IF(RFM_Customers[Recency]&lt;=RFM_Thresholds!$E$2,2,1))))</f>
        <v>3</v>
      </c>
      <c r="I2213">
        <f>IF(RFM_Customers[Frequency]&lt;=RFM_Thresholds!$B$2,1, IF(RFM_Customers[Frequency]&lt;=RFM_Thresholds!$C$2,2,IF(RFM_Customers[Frequency]&lt;=RFM_Thresholds!$D$2,3,IF(RFM_Customers[Frequency]&lt;=RFM_Thresholds!$E$2,4,5))))</f>
        <v>1</v>
      </c>
      <c r="J2213">
        <f>IF(RFM_Customers[NetSpending]&lt;=RFM_Thresholds!$B$2,1, IF(RFM_Customers[NetSpending]&lt;=RFM_Thresholds!$C$2,2,IF(RFM_Customers[NetSpending]&lt;=RFM_Thresholds!$D$2,3,IF(RFM_Customers[NetSpending]&lt;=RFM_Thresholds!$E$2,4,5))))</f>
        <v>5</v>
      </c>
      <c r="K2213">
        <f t="shared" si="34"/>
        <v>9</v>
      </c>
    </row>
    <row r="2214" spans="1:11" x14ac:dyDescent="0.25">
      <c r="A2214">
        <v>17993</v>
      </c>
      <c r="B2214">
        <v>225.98999999999998</v>
      </c>
      <c r="C2214">
        <v>0</v>
      </c>
      <c r="D2214">
        <v>225.98999999999998</v>
      </c>
      <c r="E2214">
        <v>1</v>
      </c>
      <c r="F2214" s="1">
        <v>40269</v>
      </c>
      <c r="G2214">
        <v>618</v>
      </c>
      <c r="H2214">
        <f>IF(RFM_Customers[Recency]&lt;=RFM_Thresholds!$B$2,5, IF(RFM_Customers[Recency]&lt;=RFM_Thresholds!$C$2,4,IF(RFM_Customers[Recency]&lt;=RFM_Thresholds!$D$2,3,IF(RFM_Customers[Recency]&lt;=RFM_Thresholds!$E$2,2,1))))</f>
        <v>1</v>
      </c>
      <c r="I2214">
        <f>IF(RFM_Customers[Frequency]&lt;=RFM_Thresholds!$B$2,1, IF(RFM_Customers[Frequency]&lt;=RFM_Thresholds!$C$2,2,IF(RFM_Customers[Frequency]&lt;=RFM_Thresholds!$D$2,3,IF(RFM_Customers[Frequency]&lt;=RFM_Thresholds!$E$2,4,5))))</f>
        <v>1</v>
      </c>
      <c r="J2214">
        <f>IF(RFM_Customers[NetSpending]&lt;=RFM_Thresholds!$B$2,1, IF(RFM_Customers[NetSpending]&lt;=RFM_Thresholds!$C$2,2,IF(RFM_Customers[NetSpending]&lt;=RFM_Thresholds!$D$2,3,IF(RFM_Customers[NetSpending]&lt;=RFM_Thresholds!$E$2,4,5))))</f>
        <v>4</v>
      </c>
      <c r="K2214">
        <f t="shared" si="34"/>
        <v>6</v>
      </c>
    </row>
    <row r="2215" spans="1:11" x14ac:dyDescent="0.25">
      <c r="A2215">
        <v>13750</v>
      </c>
      <c r="B2215">
        <v>3602.1800000000007</v>
      </c>
      <c r="C2215">
        <v>38.58</v>
      </c>
      <c r="D2215">
        <v>3563.6000000000008</v>
      </c>
      <c r="E2215">
        <v>11</v>
      </c>
      <c r="F2215" s="1">
        <v>40833</v>
      </c>
      <c r="G2215">
        <v>54</v>
      </c>
      <c r="H2215">
        <f>IF(RFM_Customers[Recency]&lt;=RFM_Thresholds!$B$2,5, IF(RFM_Customers[Recency]&lt;=RFM_Thresholds!$C$2,4,IF(RFM_Customers[Recency]&lt;=RFM_Thresholds!$D$2,3,IF(RFM_Customers[Recency]&lt;=RFM_Thresholds!$E$2,2,1))))</f>
        <v>4</v>
      </c>
      <c r="I2215">
        <f>IF(RFM_Customers[Frequency]&lt;=RFM_Thresholds!$B$2,1, IF(RFM_Customers[Frequency]&lt;=RFM_Thresholds!$C$2,2,IF(RFM_Customers[Frequency]&lt;=RFM_Thresholds!$D$2,3,IF(RFM_Customers[Frequency]&lt;=RFM_Thresholds!$E$2,4,5))))</f>
        <v>1</v>
      </c>
      <c r="J2215">
        <f>IF(RFM_Customers[NetSpending]&lt;=RFM_Thresholds!$B$2,1, IF(RFM_Customers[NetSpending]&lt;=RFM_Thresholds!$C$2,2,IF(RFM_Customers[NetSpending]&lt;=RFM_Thresholds!$D$2,3,IF(RFM_Customers[NetSpending]&lt;=RFM_Thresholds!$E$2,4,5))))</f>
        <v>5</v>
      </c>
      <c r="K2215">
        <f t="shared" si="34"/>
        <v>10</v>
      </c>
    </row>
    <row r="2216" spans="1:11" x14ac:dyDescent="0.25">
      <c r="A2216">
        <v>14049</v>
      </c>
      <c r="B2216">
        <v>13023.400000000023</v>
      </c>
      <c r="C2216">
        <v>175.00000000000003</v>
      </c>
      <c r="D2216">
        <v>12848.400000000023</v>
      </c>
      <c r="E2216">
        <v>13</v>
      </c>
      <c r="F2216" s="1">
        <v>40870</v>
      </c>
      <c r="G2216">
        <v>17</v>
      </c>
      <c r="H2216">
        <f>IF(RFM_Customers[Recency]&lt;=RFM_Thresholds!$B$2,5, IF(RFM_Customers[Recency]&lt;=RFM_Thresholds!$C$2,4,IF(RFM_Customers[Recency]&lt;=RFM_Thresholds!$D$2,3,IF(RFM_Customers[Recency]&lt;=RFM_Thresholds!$E$2,2,1))))</f>
        <v>5</v>
      </c>
      <c r="I2216">
        <f>IF(RFM_Customers[Frequency]&lt;=RFM_Thresholds!$B$2,1, IF(RFM_Customers[Frequency]&lt;=RFM_Thresholds!$C$2,2,IF(RFM_Customers[Frequency]&lt;=RFM_Thresholds!$D$2,3,IF(RFM_Customers[Frequency]&lt;=RFM_Thresholds!$E$2,4,5))))</f>
        <v>1</v>
      </c>
      <c r="J2216">
        <f>IF(RFM_Customers[NetSpending]&lt;=RFM_Thresholds!$B$2,1, IF(RFM_Customers[NetSpending]&lt;=RFM_Thresholds!$C$2,2,IF(RFM_Customers[NetSpending]&lt;=RFM_Thresholds!$D$2,3,IF(RFM_Customers[NetSpending]&lt;=RFM_Thresholds!$E$2,4,5))))</f>
        <v>5</v>
      </c>
      <c r="K2216">
        <f t="shared" si="34"/>
        <v>11</v>
      </c>
    </row>
    <row r="2217" spans="1:11" x14ac:dyDescent="0.25">
      <c r="A2217">
        <v>16054</v>
      </c>
      <c r="B2217">
        <v>2111.8800000000015</v>
      </c>
      <c r="C2217">
        <v>21.2</v>
      </c>
      <c r="D2217">
        <v>2090.6800000000017</v>
      </c>
      <c r="E2217">
        <v>4</v>
      </c>
      <c r="F2217" s="1">
        <v>40741</v>
      </c>
      <c r="G2217">
        <v>146</v>
      </c>
      <c r="H2217">
        <f>IF(RFM_Customers[Recency]&lt;=RFM_Thresholds!$B$2,5, IF(RFM_Customers[Recency]&lt;=RFM_Thresholds!$C$2,4,IF(RFM_Customers[Recency]&lt;=RFM_Thresholds!$D$2,3,IF(RFM_Customers[Recency]&lt;=RFM_Thresholds!$E$2,2,1))))</f>
        <v>3</v>
      </c>
      <c r="I2217">
        <f>IF(RFM_Customers[Frequency]&lt;=RFM_Thresholds!$B$2,1, IF(RFM_Customers[Frequency]&lt;=RFM_Thresholds!$C$2,2,IF(RFM_Customers[Frequency]&lt;=RFM_Thresholds!$D$2,3,IF(RFM_Customers[Frequency]&lt;=RFM_Thresholds!$E$2,4,5))))</f>
        <v>1</v>
      </c>
      <c r="J2217">
        <f>IF(RFM_Customers[NetSpending]&lt;=RFM_Thresholds!$B$2,1, IF(RFM_Customers[NetSpending]&lt;=RFM_Thresholds!$C$2,2,IF(RFM_Customers[NetSpending]&lt;=RFM_Thresholds!$D$2,3,IF(RFM_Customers[NetSpending]&lt;=RFM_Thresholds!$E$2,4,5))))</f>
        <v>5</v>
      </c>
      <c r="K2217">
        <f t="shared" si="34"/>
        <v>9</v>
      </c>
    </row>
    <row r="2218" spans="1:11" x14ac:dyDescent="0.25">
      <c r="A2218">
        <v>17669</v>
      </c>
      <c r="B2218">
        <v>6142.3499999999995</v>
      </c>
      <c r="C2218">
        <v>0</v>
      </c>
      <c r="D2218">
        <v>6142.3499999999995</v>
      </c>
      <c r="E2218">
        <v>10</v>
      </c>
      <c r="F2218" s="1">
        <v>40844</v>
      </c>
      <c r="G2218">
        <v>43</v>
      </c>
      <c r="H2218">
        <f>IF(RFM_Customers[Recency]&lt;=RFM_Thresholds!$B$2,5, IF(RFM_Customers[Recency]&lt;=RFM_Thresholds!$C$2,4,IF(RFM_Customers[Recency]&lt;=RFM_Thresholds!$D$2,3,IF(RFM_Customers[Recency]&lt;=RFM_Thresholds!$E$2,2,1))))</f>
        <v>4</v>
      </c>
      <c r="I2218">
        <f>IF(RFM_Customers[Frequency]&lt;=RFM_Thresholds!$B$2,1, IF(RFM_Customers[Frequency]&lt;=RFM_Thresholds!$C$2,2,IF(RFM_Customers[Frequency]&lt;=RFM_Thresholds!$D$2,3,IF(RFM_Customers[Frequency]&lt;=RFM_Thresholds!$E$2,4,5))))</f>
        <v>1</v>
      </c>
      <c r="J2218">
        <f>IF(RFM_Customers[NetSpending]&lt;=RFM_Thresholds!$B$2,1, IF(RFM_Customers[NetSpending]&lt;=RFM_Thresholds!$C$2,2,IF(RFM_Customers[NetSpending]&lt;=RFM_Thresholds!$D$2,3,IF(RFM_Customers[NetSpending]&lt;=RFM_Thresholds!$E$2,4,5))))</f>
        <v>5</v>
      </c>
      <c r="K2218">
        <f t="shared" si="34"/>
        <v>10</v>
      </c>
    </row>
    <row r="2219" spans="1:11" x14ac:dyDescent="0.25">
      <c r="A2219">
        <v>14835</v>
      </c>
      <c r="B2219">
        <v>297</v>
      </c>
      <c r="C2219">
        <v>3.9</v>
      </c>
      <c r="D2219">
        <v>293.10000000000002</v>
      </c>
      <c r="E2219">
        <v>2</v>
      </c>
      <c r="F2219" s="1">
        <v>40358</v>
      </c>
      <c r="G2219">
        <v>529</v>
      </c>
      <c r="H2219">
        <f>IF(RFM_Customers[Recency]&lt;=RFM_Thresholds!$B$2,5, IF(RFM_Customers[Recency]&lt;=RFM_Thresholds!$C$2,4,IF(RFM_Customers[Recency]&lt;=RFM_Thresholds!$D$2,3,IF(RFM_Customers[Recency]&lt;=RFM_Thresholds!$E$2,2,1))))</f>
        <v>1</v>
      </c>
      <c r="I2219">
        <f>IF(RFM_Customers[Frequency]&lt;=RFM_Thresholds!$B$2,1, IF(RFM_Customers[Frequency]&lt;=RFM_Thresholds!$C$2,2,IF(RFM_Customers[Frequency]&lt;=RFM_Thresholds!$D$2,3,IF(RFM_Customers[Frequency]&lt;=RFM_Thresholds!$E$2,4,5))))</f>
        <v>1</v>
      </c>
      <c r="J2219">
        <f>IF(RFM_Customers[NetSpending]&lt;=RFM_Thresholds!$B$2,1, IF(RFM_Customers[NetSpending]&lt;=RFM_Thresholds!$C$2,2,IF(RFM_Customers[NetSpending]&lt;=RFM_Thresholds!$D$2,3,IF(RFM_Customers[NetSpending]&lt;=RFM_Thresholds!$E$2,4,5))))</f>
        <v>4</v>
      </c>
      <c r="K2219">
        <f t="shared" si="34"/>
        <v>6</v>
      </c>
    </row>
    <row r="2220" spans="1:11" x14ac:dyDescent="0.25">
      <c r="A2220">
        <v>14694</v>
      </c>
      <c r="B2220">
        <v>244.31</v>
      </c>
      <c r="C2220">
        <v>0</v>
      </c>
      <c r="D2220">
        <v>244.31</v>
      </c>
      <c r="E2220">
        <v>1</v>
      </c>
      <c r="F2220" s="1">
        <v>40269</v>
      </c>
      <c r="G2220">
        <v>618</v>
      </c>
      <c r="H2220">
        <f>IF(RFM_Customers[Recency]&lt;=RFM_Thresholds!$B$2,5, IF(RFM_Customers[Recency]&lt;=RFM_Thresholds!$C$2,4,IF(RFM_Customers[Recency]&lt;=RFM_Thresholds!$D$2,3,IF(RFM_Customers[Recency]&lt;=RFM_Thresholds!$E$2,2,1))))</f>
        <v>1</v>
      </c>
      <c r="I2220">
        <f>IF(RFM_Customers[Frequency]&lt;=RFM_Thresholds!$B$2,1, IF(RFM_Customers[Frequency]&lt;=RFM_Thresholds!$C$2,2,IF(RFM_Customers[Frequency]&lt;=RFM_Thresholds!$D$2,3,IF(RFM_Customers[Frequency]&lt;=RFM_Thresholds!$E$2,4,5))))</f>
        <v>1</v>
      </c>
      <c r="J2220">
        <f>IF(RFM_Customers[NetSpending]&lt;=RFM_Thresholds!$B$2,1, IF(RFM_Customers[NetSpending]&lt;=RFM_Thresholds!$C$2,2,IF(RFM_Customers[NetSpending]&lt;=RFM_Thresholds!$D$2,3,IF(RFM_Customers[NetSpending]&lt;=RFM_Thresholds!$E$2,4,5))))</f>
        <v>4</v>
      </c>
      <c r="K2220">
        <f t="shared" si="34"/>
        <v>6</v>
      </c>
    </row>
    <row r="2221" spans="1:11" x14ac:dyDescent="0.25">
      <c r="A2221">
        <v>14489</v>
      </c>
      <c r="B2221">
        <v>1574.93</v>
      </c>
      <c r="C2221">
        <v>0</v>
      </c>
      <c r="D2221">
        <v>1574.93</v>
      </c>
      <c r="E2221">
        <v>4</v>
      </c>
      <c r="F2221" s="1">
        <v>40679</v>
      </c>
      <c r="G2221">
        <v>208</v>
      </c>
      <c r="H2221">
        <f>IF(RFM_Customers[Recency]&lt;=RFM_Thresholds!$B$2,5, IF(RFM_Customers[Recency]&lt;=RFM_Thresholds!$C$2,4,IF(RFM_Customers[Recency]&lt;=RFM_Thresholds!$D$2,3,IF(RFM_Customers[Recency]&lt;=RFM_Thresholds!$E$2,2,1))))</f>
        <v>2</v>
      </c>
      <c r="I2221">
        <f>IF(RFM_Customers[Frequency]&lt;=RFM_Thresholds!$B$2,1, IF(RFM_Customers[Frequency]&lt;=RFM_Thresholds!$C$2,2,IF(RFM_Customers[Frequency]&lt;=RFM_Thresholds!$D$2,3,IF(RFM_Customers[Frequency]&lt;=RFM_Thresholds!$E$2,4,5))))</f>
        <v>1</v>
      </c>
      <c r="J2221">
        <f>IF(RFM_Customers[NetSpending]&lt;=RFM_Thresholds!$B$2,1, IF(RFM_Customers[NetSpending]&lt;=RFM_Thresholds!$C$2,2,IF(RFM_Customers[NetSpending]&lt;=RFM_Thresholds!$D$2,3,IF(RFM_Customers[NetSpending]&lt;=RFM_Thresholds!$E$2,4,5))))</f>
        <v>5</v>
      </c>
      <c r="K2221">
        <f t="shared" si="34"/>
        <v>8</v>
      </c>
    </row>
    <row r="2222" spans="1:11" x14ac:dyDescent="0.25">
      <c r="A2222">
        <v>18173</v>
      </c>
      <c r="B2222">
        <v>2696.36</v>
      </c>
      <c r="C2222">
        <v>0</v>
      </c>
      <c r="D2222">
        <v>2696.36</v>
      </c>
      <c r="E2222">
        <v>5</v>
      </c>
      <c r="F2222" s="1">
        <v>40800</v>
      </c>
      <c r="G2222">
        <v>87</v>
      </c>
      <c r="H2222">
        <f>IF(RFM_Customers[Recency]&lt;=RFM_Thresholds!$B$2,5, IF(RFM_Customers[Recency]&lt;=RFM_Thresholds!$C$2,4,IF(RFM_Customers[Recency]&lt;=RFM_Thresholds!$D$2,3,IF(RFM_Customers[Recency]&lt;=RFM_Thresholds!$E$2,2,1))))</f>
        <v>3</v>
      </c>
      <c r="I2222">
        <f>IF(RFM_Customers[Frequency]&lt;=RFM_Thresholds!$B$2,1, IF(RFM_Customers[Frequency]&lt;=RFM_Thresholds!$C$2,2,IF(RFM_Customers[Frequency]&lt;=RFM_Thresholds!$D$2,3,IF(RFM_Customers[Frequency]&lt;=RFM_Thresholds!$E$2,4,5))))</f>
        <v>1</v>
      </c>
      <c r="J2222">
        <f>IF(RFM_Customers[NetSpending]&lt;=RFM_Thresholds!$B$2,1, IF(RFM_Customers[NetSpending]&lt;=RFM_Thresholds!$C$2,2,IF(RFM_Customers[NetSpending]&lt;=RFM_Thresholds!$D$2,3,IF(RFM_Customers[NetSpending]&lt;=RFM_Thresholds!$E$2,4,5))))</f>
        <v>5</v>
      </c>
      <c r="K2222">
        <f t="shared" si="34"/>
        <v>9</v>
      </c>
    </row>
    <row r="2223" spans="1:11" x14ac:dyDescent="0.25">
      <c r="A2223">
        <v>15215</v>
      </c>
      <c r="B2223">
        <v>2422.4300000000012</v>
      </c>
      <c r="C2223">
        <v>925.97000000000025</v>
      </c>
      <c r="D2223">
        <v>1496.4600000000005</v>
      </c>
      <c r="E2223">
        <v>7</v>
      </c>
      <c r="F2223" s="1">
        <v>40840</v>
      </c>
      <c r="G2223">
        <v>47</v>
      </c>
      <c r="H2223">
        <f>IF(RFM_Customers[Recency]&lt;=RFM_Thresholds!$B$2,5, IF(RFM_Customers[Recency]&lt;=RFM_Thresholds!$C$2,4,IF(RFM_Customers[Recency]&lt;=RFM_Thresholds!$D$2,3,IF(RFM_Customers[Recency]&lt;=RFM_Thresholds!$E$2,2,1))))</f>
        <v>4</v>
      </c>
      <c r="I2223">
        <f>IF(RFM_Customers[Frequency]&lt;=RFM_Thresholds!$B$2,1, IF(RFM_Customers[Frequency]&lt;=RFM_Thresholds!$C$2,2,IF(RFM_Customers[Frequency]&lt;=RFM_Thresholds!$D$2,3,IF(RFM_Customers[Frequency]&lt;=RFM_Thresholds!$E$2,4,5))))</f>
        <v>1</v>
      </c>
      <c r="J2223">
        <f>IF(RFM_Customers[NetSpending]&lt;=RFM_Thresholds!$B$2,1, IF(RFM_Customers[NetSpending]&lt;=RFM_Thresholds!$C$2,2,IF(RFM_Customers[NetSpending]&lt;=RFM_Thresholds!$D$2,3,IF(RFM_Customers[NetSpending]&lt;=RFM_Thresholds!$E$2,4,5))))</f>
        <v>5</v>
      </c>
      <c r="K2223">
        <f t="shared" si="34"/>
        <v>10</v>
      </c>
    </row>
    <row r="2224" spans="1:11" x14ac:dyDescent="0.25">
      <c r="A2224">
        <v>15770</v>
      </c>
      <c r="B2224">
        <v>321.45000000000005</v>
      </c>
      <c r="C2224">
        <v>0</v>
      </c>
      <c r="D2224">
        <v>321.45000000000005</v>
      </c>
      <c r="E2224">
        <v>1</v>
      </c>
      <c r="F2224" s="1">
        <v>40274</v>
      </c>
      <c r="G2224">
        <v>613</v>
      </c>
      <c r="H2224">
        <f>IF(RFM_Customers[Recency]&lt;=RFM_Thresholds!$B$2,5, IF(RFM_Customers[Recency]&lt;=RFM_Thresholds!$C$2,4,IF(RFM_Customers[Recency]&lt;=RFM_Thresholds!$D$2,3,IF(RFM_Customers[Recency]&lt;=RFM_Thresholds!$E$2,2,1))))</f>
        <v>1</v>
      </c>
      <c r="I2224">
        <f>IF(RFM_Customers[Frequency]&lt;=RFM_Thresholds!$B$2,1, IF(RFM_Customers[Frequency]&lt;=RFM_Thresholds!$C$2,2,IF(RFM_Customers[Frequency]&lt;=RFM_Thresholds!$D$2,3,IF(RFM_Customers[Frequency]&lt;=RFM_Thresholds!$E$2,4,5))))</f>
        <v>1</v>
      </c>
      <c r="J2224">
        <f>IF(RFM_Customers[NetSpending]&lt;=RFM_Thresholds!$B$2,1, IF(RFM_Customers[NetSpending]&lt;=RFM_Thresholds!$C$2,2,IF(RFM_Customers[NetSpending]&lt;=RFM_Thresholds!$D$2,3,IF(RFM_Customers[NetSpending]&lt;=RFM_Thresholds!$E$2,4,5))))</f>
        <v>4</v>
      </c>
      <c r="K2224">
        <f t="shared" si="34"/>
        <v>6</v>
      </c>
    </row>
    <row r="2225" spans="1:11" x14ac:dyDescent="0.25">
      <c r="A2225">
        <v>14035</v>
      </c>
      <c r="B2225">
        <v>2794.7499999999986</v>
      </c>
      <c r="C2225">
        <v>4.25</v>
      </c>
      <c r="D2225">
        <v>2790.4999999999986</v>
      </c>
      <c r="E2225">
        <v>9</v>
      </c>
      <c r="F2225" s="1">
        <v>40858</v>
      </c>
      <c r="G2225">
        <v>29</v>
      </c>
      <c r="H2225">
        <f>IF(RFM_Customers[Recency]&lt;=RFM_Thresholds!$B$2,5, IF(RFM_Customers[Recency]&lt;=RFM_Thresholds!$C$2,4,IF(RFM_Customers[Recency]&lt;=RFM_Thresholds!$D$2,3,IF(RFM_Customers[Recency]&lt;=RFM_Thresholds!$E$2,2,1))))</f>
        <v>4</v>
      </c>
      <c r="I2225">
        <f>IF(RFM_Customers[Frequency]&lt;=RFM_Thresholds!$B$2,1, IF(RFM_Customers[Frequency]&lt;=RFM_Thresholds!$C$2,2,IF(RFM_Customers[Frequency]&lt;=RFM_Thresholds!$D$2,3,IF(RFM_Customers[Frequency]&lt;=RFM_Thresholds!$E$2,4,5))))</f>
        <v>1</v>
      </c>
      <c r="J2225">
        <f>IF(RFM_Customers[NetSpending]&lt;=RFM_Thresholds!$B$2,1, IF(RFM_Customers[NetSpending]&lt;=RFM_Thresholds!$C$2,2,IF(RFM_Customers[NetSpending]&lt;=RFM_Thresholds!$D$2,3,IF(RFM_Customers[NetSpending]&lt;=RFM_Thresholds!$E$2,4,5))))</f>
        <v>5</v>
      </c>
      <c r="K2225">
        <f t="shared" si="34"/>
        <v>10</v>
      </c>
    </row>
    <row r="2226" spans="1:11" x14ac:dyDescent="0.25">
      <c r="A2226">
        <v>13939</v>
      </c>
      <c r="B2226">
        <v>1560.9600000000003</v>
      </c>
      <c r="C2226">
        <v>27.3</v>
      </c>
      <c r="D2226">
        <v>1533.6600000000003</v>
      </c>
      <c r="E2226">
        <v>7</v>
      </c>
      <c r="F2226" s="1">
        <v>40863</v>
      </c>
      <c r="G2226">
        <v>24</v>
      </c>
      <c r="H2226">
        <f>IF(RFM_Customers[Recency]&lt;=RFM_Thresholds!$B$2,5, IF(RFM_Customers[Recency]&lt;=RFM_Thresholds!$C$2,4,IF(RFM_Customers[Recency]&lt;=RFM_Thresholds!$D$2,3,IF(RFM_Customers[Recency]&lt;=RFM_Thresholds!$E$2,2,1))))</f>
        <v>4</v>
      </c>
      <c r="I2226">
        <f>IF(RFM_Customers[Frequency]&lt;=RFM_Thresholds!$B$2,1, IF(RFM_Customers[Frequency]&lt;=RFM_Thresholds!$C$2,2,IF(RFM_Customers[Frequency]&lt;=RFM_Thresholds!$D$2,3,IF(RFM_Customers[Frequency]&lt;=RFM_Thresholds!$E$2,4,5))))</f>
        <v>1</v>
      </c>
      <c r="J2226">
        <f>IF(RFM_Customers[NetSpending]&lt;=RFM_Thresholds!$B$2,1, IF(RFM_Customers[NetSpending]&lt;=RFM_Thresholds!$C$2,2,IF(RFM_Customers[NetSpending]&lt;=RFM_Thresholds!$D$2,3,IF(RFM_Customers[NetSpending]&lt;=RFM_Thresholds!$E$2,4,5))))</f>
        <v>5</v>
      </c>
      <c r="K2226">
        <f t="shared" si="34"/>
        <v>10</v>
      </c>
    </row>
    <row r="2227" spans="1:11" x14ac:dyDescent="0.25">
      <c r="A2227">
        <v>13710</v>
      </c>
      <c r="B2227">
        <v>509.52</v>
      </c>
      <c r="C2227">
        <v>0</v>
      </c>
      <c r="D2227">
        <v>509.52</v>
      </c>
      <c r="E2227">
        <v>3</v>
      </c>
      <c r="F2227" s="1">
        <v>40855</v>
      </c>
      <c r="G2227">
        <v>32</v>
      </c>
      <c r="H2227">
        <f>IF(RFM_Customers[Recency]&lt;=RFM_Thresholds!$B$2,5, IF(RFM_Customers[Recency]&lt;=RFM_Thresholds!$C$2,4,IF(RFM_Customers[Recency]&lt;=RFM_Thresholds!$D$2,3,IF(RFM_Customers[Recency]&lt;=RFM_Thresholds!$E$2,2,1))))</f>
        <v>4</v>
      </c>
      <c r="I2227">
        <f>IF(RFM_Customers[Frequency]&lt;=RFM_Thresholds!$B$2,1, IF(RFM_Customers[Frequency]&lt;=RFM_Thresholds!$C$2,2,IF(RFM_Customers[Frequency]&lt;=RFM_Thresholds!$D$2,3,IF(RFM_Customers[Frequency]&lt;=RFM_Thresholds!$E$2,4,5))))</f>
        <v>1</v>
      </c>
      <c r="J2227">
        <f>IF(RFM_Customers[NetSpending]&lt;=RFM_Thresholds!$B$2,1, IF(RFM_Customers[NetSpending]&lt;=RFM_Thresholds!$C$2,2,IF(RFM_Customers[NetSpending]&lt;=RFM_Thresholds!$D$2,3,IF(RFM_Customers[NetSpending]&lt;=RFM_Thresholds!$E$2,4,5))))</f>
        <v>5</v>
      </c>
      <c r="K2227">
        <f t="shared" si="34"/>
        <v>10</v>
      </c>
    </row>
    <row r="2228" spans="1:11" x14ac:dyDescent="0.25">
      <c r="A2228">
        <v>16654</v>
      </c>
      <c r="B2228">
        <v>1484.07</v>
      </c>
      <c r="C2228">
        <v>6.3</v>
      </c>
      <c r="D2228">
        <v>1477.77</v>
      </c>
      <c r="E2228">
        <v>8</v>
      </c>
      <c r="F2228" s="1">
        <v>40745</v>
      </c>
      <c r="G2228">
        <v>142</v>
      </c>
      <c r="H2228">
        <f>IF(RFM_Customers[Recency]&lt;=RFM_Thresholds!$B$2,5, IF(RFM_Customers[Recency]&lt;=RFM_Thresholds!$C$2,4,IF(RFM_Customers[Recency]&lt;=RFM_Thresholds!$D$2,3,IF(RFM_Customers[Recency]&lt;=RFM_Thresholds!$E$2,2,1))))</f>
        <v>3</v>
      </c>
      <c r="I2228">
        <f>IF(RFM_Customers[Frequency]&lt;=RFM_Thresholds!$B$2,1, IF(RFM_Customers[Frequency]&lt;=RFM_Thresholds!$C$2,2,IF(RFM_Customers[Frequency]&lt;=RFM_Thresholds!$D$2,3,IF(RFM_Customers[Frequency]&lt;=RFM_Thresholds!$E$2,4,5))))</f>
        <v>1</v>
      </c>
      <c r="J2228">
        <f>IF(RFM_Customers[NetSpending]&lt;=RFM_Thresholds!$B$2,1, IF(RFM_Customers[NetSpending]&lt;=RFM_Thresholds!$C$2,2,IF(RFM_Customers[NetSpending]&lt;=RFM_Thresholds!$D$2,3,IF(RFM_Customers[NetSpending]&lt;=RFM_Thresholds!$E$2,4,5))))</f>
        <v>5</v>
      </c>
      <c r="K2228">
        <f t="shared" si="34"/>
        <v>9</v>
      </c>
    </row>
    <row r="2229" spans="1:11" x14ac:dyDescent="0.25">
      <c r="A2229">
        <v>13071</v>
      </c>
      <c r="B2229">
        <v>129.22</v>
      </c>
      <c r="C2229">
        <v>0</v>
      </c>
      <c r="D2229">
        <v>129.22</v>
      </c>
      <c r="E2229">
        <v>1</v>
      </c>
      <c r="F2229" s="1">
        <v>40274</v>
      </c>
      <c r="G2229">
        <v>613</v>
      </c>
      <c r="H2229">
        <f>IF(RFM_Customers[Recency]&lt;=RFM_Thresholds!$B$2,5, IF(RFM_Customers[Recency]&lt;=RFM_Thresholds!$C$2,4,IF(RFM_Customers[Recency]&lt;=RFM_Thresholds!$D$2,3,IF(RFM_Customers[Recency]&lt;=RFM_Thresholds!$E$2,2,1))))</f>
        <v>1</v>
      </c>
      <c r="I2229">
        <f>IF(RFM_Customers[Frequency]&lt;=RFM_Thresholds!$B$2,1, IF(RFM_Customers[Frequency]&lt;=RFM_Thresholds!$C$2,2,IF(RFM_Customers[Frequency]&lt;=RFM_Thresholds!$D$2,3,IF(RFM_Customers[Frequency]&lt;=RFM_Thresholds!$E$2,4,5))))</f>
        <v>1</v>
      </c>
      <c r="J2229">
        <f>IF(RFM_Customers[NetSpending]&lt;=RFM_Thresholds!$B$2,1, IF(RFM_Customers[NetSpending]&lt;=RFM_Thresholds!$C$2,2,IF(RFM_Customers[NetSpending]&lt;=RFM_Thresholds!$D$2,3,IF(RFM_Customers[NetSpending]&lt;=RFM_Thresholds!$E$2,4,5))))</f>
        <v>3</v>
      </c>
      <c r="K2229">
        <f t="shared" si="34"/>
        <v>5</v>
      </c>
    </row>
    <row r="2230" spans="1:11" x14ac:dyDescent="0.25">
      <c r="A2230">
        <v>14825</v>
      </c>
      <c r="B2230">
        <v>4735.0800000000045</v>
      </c>
      <c r="C2230">
        <v>38.799999999999997</v>
      </c>
      <c r="D2230">
        <v>4696.2800000000043</v>
      </c>
      <c r="E2230">
        <v>24</v>
      </c>
      <c r="F2230" s="1">
        <v>40883</v>
      </c>
      <c r="G2230">
        <v>4</v>
      </c>
      <c r="H2230">
        <f>IF(RFM_Customers[Recency]&lt;=RFM_Thresholds!$B$2,5, IF(RFM_Customers[Recency]&lt;=RFM_Thresholds!$C$2,4,IF(RFM_Customers[Recency]&lt;=RFM_Thresholds!$D$2,3,IF(RFM_Customers[Recency]&lt;=RFM_Thresholds!$E$2,2,1))))</f>
        <v>5</v>
      </c>
      <c r="I2230">
        <f>IF(RFM_Customers[Frequency]&lt;=RFM_Thresholds!$B$2,1, IF(RFM_Customers[Frequency]&lt;=RFM_Thresholds!$C$2,2,IF(RFM_Customers[Frequency]&lt;=RFM_Thresholds!$D$2,3,IF(RFM_Customers[Frequency]&lt;=RFM_Thresholds!$E$2,4,5))))</f>
        <v>2</v>
      </c>
      <c r="J2230">
        <f>IF(RFM_Customers[NetSpending]&lt;=RFM_Thresholds!$B$2,1, IF(RFM_Customers[NetSpending]&lt;=RFM_Thresholds!$C$2,2,IF(RFM_Customers[NetSpending]&lt;=RFM_Thresholds!$D$2,3,IF(RFM_Customers[NetSpending]&lt;=RFM_Thresholds!$E$2,4,5))))</f>
        <v>5</v>
      </c>
      <c r="K2230">
        <f t="shared" si="34"/>
        <v>12</v>
      </c>
    </row>
    <row r="2231" spans="1:11" x14ac:dyDescent="0.25">
      <c r="A2231">
        <v>14265</v>
      </c>
      <c r="B2231">
        <v>1373.3499999999997</v>
      </c>
      <c r="C2231">
        <v>0</v>
      </c>
      <c r="D2231">
        <v>1373.3499999999997</v>
      </c>
      <c r="E2231">
        <v>4</v>
      </c>
      <c r="F2231" s="1">
        <v>40777</v>
      </c>
      <c r="G2231">
        <v>110</v>
      </c>
      <c r="H2231">
        <f>IF(RFM_Customers[Recency]&lt;=RFM_Thresholds!$B$2,5, IF(RFM_Customers[Recency]&lt;=RFM_Thresholds!$C$2,4,IF(RFM_Customers[Recency]&lt;=RFM_Thresholds!$D$2,3,IF(RFM_Customers[Recency]&lt;=RFM_Thresholds!$E$2,2,1))))</f>
        <v>3</v>
      </c>
      <c r="I2231">
        <f>IF(RFM_Customers[Frequency]&lt;=RFM_Thresholds!$B$2,1, IF(RFM_Customers[Frequency]&lt;=RFM_Thresholds!$C$2,2,IF(RFM_Customers[Frequency]&lt;=RFM_Thresholds!$D$2,3,IF(RFM_Customers[Frequency]&lt;=RFM_Thresholds!$E$2,4,5))))</f>
        <v>1</v>
      </c>
      <c r="J2231">
        <f>IF(RFM_Customers[NetSpending]&lt;=RFM_Thresholds!$B$2,1, IF(RFM_Customers[NetSpending]&lt;=RFM_Thresholds!$C$2,2,IF(RFM_Customers[NetSpending]&lt;=RFM_Thresholds!$D$2,3,IF(RFM_Customers[NetSpending]&lt;=RFM_Thresholds!$E$2,4,5))))</f>
        <v>5</v>
      </c>
      <c r="K2231">
        <f t="shared" si="34"/>
        <v>9</v>
      </c>
    </row>
    <row r="2232" spans="1:11" x14ac:dyDescent="0.25">
      <c r="A2232">
        <v>13432</v>
      </c>
      <c r="B2232">
        <v>439.10000000000008</v>
      </c>
      <c r="C2232">
        <v>0</v>
      </c>
      <c r="D2232">
        <v>439.10000000000008</v>
      </c>
      <c r="E2232">
        <v>2</v>
      </c>
      <c r="F2232" s="1">
        <v>40315</v>
      </c>
      <c r="G2232">
        <v>572</v>
      </c>
      <c r="H2232">
        <f>IF(RFM_Customers[Recency]&lt;=RFM_Thresholds!$B$2,5, IF(RFM_Customers[Recency]&lt;=RFM_Thresholds!$C$2,4,IF(RFM_Customers[Recency]&lt;=RFM_Thresholds!$D$2,3,IF(RFM_Customers[Recency]&lt;=RFM_Thresholds!$E$2,2,1))))</f>
        <v>1</v>
      </c>
      <c r="I2232">
        <f>IF(RFM_Customers[Frequency]&lt;=RFM_Thresholds!$B$2,1, IF(RFM_Customers[Frequency]&lt;=RFM_Thresholds!$C$2,2,IF(RFM_Customers[Frequency]&lt;=RFM_Thresholds!$D$2,3,IF(RFM_Customers[Frequency]&lt;=RFM_Thresholds!$E$2,4,5))))</f>
        <v>1</v>
      </c>
      <c r="J2232">
        <f>IF(RFM_Customers[NetSpending]&lt;=RFM_Thresholds!$B$2,1, IF(RFM_Customers[NetSpending]&lt;=RFM_Thresholds!$C$2,2,IF(RFM_Customers[NetSpending]&lt;=RFM_Thresholds!$D$2,3,IF(RFM_Customers[NetSpending]&lt;=RFM_Thresholds!$E$2,4,5))))</f>
        <v>5</v>
      </c>
      <c r="K2232">
        <f t="shared" si="34"/>
        <v>7</v>
      </c>
    </row>
    <row r="2233" spans="1:11" x14ac:dyDescent="0.25">
      <c r="A2233">
        <v>13207</v>
      </c>
      <c r="B2233">
        <v>535.86</v>
      </c>
      <c r="C2233">
        <v>0</v>
      </c>
      <c r="D2233">
        <v>535.86</v>
      </c>
      <c r="E2233">
        <v>4</v>
      </c>
      <c r="F2233" s="1">
        <v>40871</v>
      </c>
      <c r="G2233">
        <v>16</v>
      </c>
      <c r="H2233">
        <f>IF(RFM_Customers[Recency]&lt;=RFM_Thresholds!$B$2,5, IF(RFM_Customers[Recency]&lt;=RFM_Thresholds!$C$2,4,IF(RFM_Customers[Recency]&lt;=RFM_Thresholds!$D$2,3,IF(RFM_Customers[Recency]&lt;=RFM_Thresholds!$E$2,2,1))))</f>
        <v>5</v>
      </c>
      <c r="I2233">
        <f>IF(RFM_Customers[Frequency]&lt;=RFM_Thresholds!$B$2,1, IF(RFM_Customers[Frequency]&lt;=RFM_Thresholds!$C$2,2,IF(RFM_Customers[Frequency]&lt;=RFM_Thresholds!$D$2,3,IF(RFM_Customers[Frequency]&lt;=RFM_Thresholds!$E$2,4,5))))</f>
        <v>1</v>
      </c>
      <c r="J2233">
        <f>IF(RFM_Customers[NetSpending]&lt;=RFM_Thresholds!$B$2,1, IF(RFM_Customers[NetSpending]&lt;=RFM_Thresholds!$C$2,2,IF(RFM_Customers[NetSpending]&lt;=RFM_Thresholds!$D$2,3,IF(RFM_Customers[NetSpending]&lt;=RFM_Thresholds!$E$2,4,5))))</f>
        <v>5</v>
      </c>
      <c r="K2233">
        <f t="shared" si="34"/>
        <v>11</v>
      </c>
    </row>
    <row r="2234" spans="1:11" x14ac:dyDescent="0.25">
      <c r="A2234">
        <v>17563</v>
      </c>
      <c r="B2234">
        <v>392.38</v>
      </c>
      <c r="C2234">
        <v>83.100000000000009</v>
      </c>
      <c r="D2234">
        <v>309.28000000000003</v>
      </c>
      <c r="E2234">
        <v>2</v>
      </c>
      <c r="F2234" s="1">
        <v>40308</v>
      </c>
      <c r="G2234">
        <v>579</v>
      </c>
      <c r="H2234">
        <f>IF(RFM_Customers[Recency]&lt;=RFM_Thresholds!$B$2,5, IF(RFM_Customers[Recency]&lt;=RFM_Thresholds!$C$2,4,IF(RFM_Customers[Recency]&lt;=RFM_Thresholds!$D$2,3,IF(RFM_Customers[Recency]&lt;=RFM_Thresholds!$E$2,2,1))))</f>
        <v>1</v>
      </c>
      <c r="I2234">
        <f>IF(RFM_Customers[Frequency]&lt;=RFM_Thresholds!$B$2,1, IF(RFM_Customers[Frequency]&lt;=RFM_Thresholds!$C$2,2,IF(RFM_Customers[Frequency]&lt;=RFM_Thresholds!$D$2,3,IF(RFM_Customers[Frequency]&lt;=RFM_Thresholds!$E$2,4,5))))</f>
        <v>1</v>
      </c>
      <c r="J2234">
        <f>IF(RFM_Customers[NetSpending]&lt;=RFM_Thresholds!$B$2,1, IF(RFM_Customers[NetSpending]&lt;=RFM_Thresholds!$C$2,2,IF(RFM_Customers[NetSpending]&lt;=RFM_Thresholds!$D$2,3,IF(RFM_Customers[NetSpending]&lt;=RFM_Thresholds!$E$2,4,5))))</f>
        <v>4</v>
      </c>
      <c r="K2234">
        <f t="shared" si="34"/>
        <v>6</v>
      </c>
    </row>
    <row r="2235" spans="1:11" x14ac:dyDescent="0.25">
      <c r="A2235">
        <v>15252</v>
      </c>
      <c r="B2235">
        <v>2103.4100000000003</v>
      </c>
      <c r="C2235">
        <v>50.349999999999994</v>
      </c>
      <c r="D2235">
        <v>2053.0599999999995</v>
      </c>
      <c r="E2235">
        <v>5</v>
      </c>
      <c r="F2235" s="1">
        <v>40850</v>
      </c>
      <c r="G2235">
        <v>37</v>
      </c>
      <c r="H2235">
        <f>IF(RFM_Customers[Recency]&lt;=RFM_Thresholds!$B$2,5, IF(RFM_Customers[Recency]&lt;=RFM_Thresholds!$C$2,4,IF(RFM_Customers[Recency]&lt;=RFM_Thresholds!$D$2,3,IF(RFM_Customers[Recency]&lt;=RFM_Thresholds!$E$2,2,1))))</f>
        <v>4</v>
      </c>
      <c r="I2235">
        <f>IF(RFM_Customers[Frequency]&lt;=RFM_Thresholds!$B$2,1, IF(RFM_Customers[Frequency]&lt;=RFM_Thresholds!$C$2,2,IF(RFM_Customers[Frequency]&lt;=RFM_Thresholds!$D$2,3,IF(RFM_Customers[Frequency]&lt;=RFM_Thresholds!$E$2,4,5))))</f>
        <v>1</v>
      </c>
      <c r="J2235">
        <f>IF(RFM_Customers[NetSpending]&lt;=RFM_Thresholds!$B$2,1, IF(RFM_Customers[NetSpending]&lt;=RFM_Thresholds!$C$2,2,IF(RFM_Customers[NetSpending]&lt;=RFM_Thresholds!$D$2,3,IF(RFM_Customers[NetSpending]&lt;=RFM_Thresholds!$E$2,4,5))))</f>
        <v>5</v>
      </c>
      <c r="K2235">
        <f t="shared" si="34"/>
        <v>10</v>
      </c>
    </row>
    <row r="2236" spans="1:11" x14ac:dyDescent="0.25">
      <c r="A2236">
        <v>13632</v>
      </c>
      <c r="B2236">
        <v>3645.8099999999995</v>
      </c>
      <c r="C2236">
        <v>13.45</v>
      </c>
      <c r="D2236">
        <v>3632.3599999999997</v>
      </c>
      <c r="E2236">
        <v>8</v>
      </c>
      <c r="F2236" s="1">
        <v>40862</v>
      </c>
      <c r="G2236">
        <v>25</v>
      </c>
      <c r="H2236">
        <f>IF(RFM_Customers[Recency]&lt;=RFM_Thresholds!$B$2,5, IF(RFM_Customers[Recency]&lt;=RFM_Thresholds!$C$2,4,IF(RFM_Customers[Recency]&lt;=RFM_Thresholds!$D$2,3,IF(RFM_Customers[Recency]&lt;=RFM_Thresholds!$E$2,2,1))))</f>
        <v>4</v>
      </c>
      <c r="I2236">
        <f>IF(RFM_Customers[Frequency]&lt;=RFM_Thresholds!$B$2,1, IF(RFM_Customers[Frequency]&lt;=RFM_Thresholds!$C$2,2,IF(RFM_Customers[Frequency]&lt;=RFM_Thresholds!$D$2,3,IF(RFM_Customers[Frequency]&lt;=RFM_Thresholds!$E$2,4,5))))</f>
        <v>1</v>
      </c>
      <c r="J2236">
        <f>IF(RFM_Customers[NetSpending]&lt;=RFM_Thresholds!$B$2,1, IF(RFM_Customers[NetSpending]&lt;=RFM_Thresholds!$C$2,2,IF(RFM_Customers[NetSpending]&lt;=RFM_Thresholds!$D$2,3,IF(RFM_Customers[NetSpending]&lt;=RFM_Thresholds!$E$2,4,5))))</f>
        <v>5</v>
      </c>
      <c r="K2236">
        <f t="shared" si="34"/>
        <v>10</v>
      </c>
    </row>
    <row r="2237" spans="1:11" x14ac:dyDescent="0.25">
      <c r="A2237">
        <v>16941</v>
      </c>
      <c r="B2237">
        <v>33</v>
      </c>
      <c r="C2237">
        <v>0</v>
      </c>
      <c r="D2237">
        <v>33</v>
      </c>
      <c r="E2237">
        <v>1</v>
      </c>
      <c r="F2237" s="1">
        <v>40275</v>
      </c>
      <c r="G2237">
        <v>612</v>
      </c>
      <c r="H2237">
        <f>IF(RFM_Customers[Recency]&lt;=RFM_Thresholds!$B$2,5, IF(RFM_Customers[Recency]&lt;=RFM_Thresholds!$C$2,4,IF(RFM_Customers[Recency]&lt;=RFM_Thresholds!$D$2,3,IF(RFM_Customers[Recency]&lt;=RFM_Thresholds!$E$2,2,1))))</f>
        <v>1</v>
      </c>
      <c r="I2237">
        <f>IF(RFM_Customers[Frequency]&lt;=RFM_Thresholds!$B$2,1, IF(RFM_Customers[Frequency]&lt;=RFM_Thresholds!$C$2,2,IF(RFM_Customers[Frequency]&lt;=RFM_Thresholds!$D$2,3,IF(RFM_Customers[Frequency]&lt;=RFM_Thresholds!$E$2,4,5))))</f>
        <v>1</v>
      </c>
      <c r="J2237">
        <f>IF(RFM_Customers[NetSpending]&lt;=RFM_Thresholds!$B$2,1, IF(RFM_Customers[NetSpending]&lt;=RFM_Thresholds!$C$2,2,IF(RFM_Customers[NetSpending]&lt;=RFM_Thresholds!$D$2,3,IF(RFM_Customers[NetSpending]&lt;=RFM_Thresholds!$E$2,4,5))))</f>
        <v>2</v>
      </c>
      <c r="K2237">
        <f t="shared" si="34"/>
        <v>4</v>
      </c>
    </row>
    <row r="2238" spans="1:11" x14ac:dyDescent="0.25">
      <c r="A2238">
        <v>14264</v>
      </c>
      <c r="B2238">
        <v>1517.3600000000006</v>
      </c>
      <c r="C2238">
        <v>41.5</v>
      </c>
      <c r="D2238">
        <v>1475.8600000000006</v>
      </c>
      <c r="E2238">
        <v>6</v>
      </c>
      <c r="F2238" s="1">
        <v>40732</v>
      </c>
      <c r="G2238">
        <v>155</v>
      </c>
      <c r="H2238">
        <f>IF(RFM_Customers[Recency]&lt;=RFM_Thresholds!$B$2,5, IF(RFM_Customers[Recency]&lt;=RFM_Thresholds!$C$2,4,IF(RFM_Customers[Recency]&lt;=RFM_Thresholds!$D$2,3,IF(RFM_Customers[Recency]&lt;=RFM_Thresholds!$E$2,2,1))))</f>
        <v>3</v>
      </c>
      <c r="I2238">
        <f>IF(RFM_Customers[Frequency]&lt;=RFM_Thresholds!$B$2,1, IF(RFM_Customers[Frequency]&lt;=RFM_Thresholds!$C$2,2,IF(RFM_Customers[Frequency]&lt;=RFM_Thresholds!$D$2,3,IF(RFM_Customers[Frequency]&lt;=RFM_Thresholds!$E$2,4,5))))</f>
        <v>1</v>
      </c>
      <c r="J2238">
        <f>IF(RFM_Customers[NetSpending]&lt;=RFM_Thresholds!$B$2,1, IF(RFM_Customers[NetSpending]&lt;=RFM_Thresholds!$C$2,2,IF(RFM_Customers[NetSpending]&lt;=RFM_Thresholds!$D$2,3,IF(RFM_Customers[NetSpending]&lt;=RFM_Thresholds!$E$2,4,5))))</f>
        <v>5</v>
      </c>
      <c r="K2238">
        <f t="shared" si="34"/>
        <v>9</v>
      </c>
    </row>
    <row r="2239" spans="1:11" x14ac:dyDescent="0.25">
      <c r="A2239">
        <v>12643</v>
      </c>
      <c r="B2239">
        <v>8304.8199999999979</v>
      </c>
      <c r="C2239">
        <v>469.52</v>
      </c>
      <c r="D2239">
        <v>7835.2999999999975</v>
      </c>
      <c r="E2239">
        <v>12</v>
      </c>
      <c r="F2239" s="1">
        <v>40758</v>
      </c>
      <c r="G2239">
        <v>129</v>
      </c>
      <c r="H2239">
        <f>IF(RFM_Customers[Recency]&lt;=RFM_Thresholds!$B$2,5, IF(RFM_Customers[Recency]&lt;=RFM_Thresholds!$C$2,4,IF(RFM_Customers[Recency]&lt;=RFM_Thresholds!$D$2,3,IF(RFM_Customers[Recency]&lt;=RFM_Thresholds!$E$2,2,1))))</f>
        <v>3</v>
      </c>
      <c r="I2239">
        <f>IF(RFM_Customers[Frequency]&lt;=RFM_Thresholds!$B$2,1, IF(RFM_Customers[Frequency]&lt;=RFM_Thresholds!$C$2,2,IF(RFM_Customers[Frequency]&lt;=RFM_Thresholds!$D$2,3,IF(RFM_Customers[Frequency]&lt;=RFM_Thresholds!$E$2,4,5))))</f>
        <v>1</v>
      </c>
      <c r="J2239">
        <f>IF(RFM_Customers[NetSpending]&lt;=RFM_Thresholds!$B$2,1, IF(RFM_Customers[NetSpending]&lt;=RFM_Thresholds!$C$2,2,IF(RFM_Customers[NetSpending]&lt;=RFM_Thresholds!$D$2,3,IF(RFM_Customers[NetSpending]&lt;=RFM_Thresholds!$E$2,4,5))))</f>
        <v>5</v>
      </c>
      <c r="K2239">
        <f t="shared" si="34"/>
        <v>9</v>
      </c>
    </row>
    <row r="2240" spans="1:11" x14ac:dyDescent="0.25">
      <c r="A2240">
        <v>15112</v>
      </c>
      <c r="B2240">
        <v>209.4</v>
      </c>
      <c r="C2240">
        <v>0</v>
      </c>
      <c r="D2240">
        <v>209.4</v>
      </c>
      <c r="E2240">
        <v>1</v>
      </c>
      <c r="F2240" s="1">
        <v>40275</v>
      </c>
      <c r="G2240">
        <v>612</v>
      </c>
      <c r="H2240">
        <f>IF(RFM_Customers[Recency]&lt;=RFM_Thresholds!$B$2,5, IF(RFM_Customers[Recency]&lt;=RFM_Thresholds!$C$2,4,IF(RFM_Customers[Recency]&lt;=RFM_Thresholds!$D$2,3,IF(RFM_Customers[Recency]&lt;=RFM_Thresholds!$E$2,2,1))))</f>
        <v>1</v>
      </c>
      <c r="I2240">
        <f>IF(RFM_Customers[Frequency]&lt;=RFM_Thresholds!$B$2,1, IF(RFM_Customers[Frequency]&lt;=RFM_Thresholds!$C$2,2,IF(RFM_Customers[Frequency]&lt;=RFM_Thresholds!$D$2,3,IF(RFM_Customers[Frequency]&lt;=RFM_Thresholds!$E$2,4,5))))</f>
        <v>1</v>
      </c>
      <c r="J2240">
        <f>IF(RFM_Customers[NetSpending]&lt;=RFM_Thresholds!$B$2,1, IF(RFM_Customers[NetSpending]&lt;=RFM_Thresholds!$C$2,2,IF(RFM_Customers[NetSpending]&lt;=RFM_Thresholds!$D$2,3,IF(RFM_Customers[NetSpending]&lt;=RFM_Thresholds!$E$2,4,5))))</f>
        <v>4</v>
      </c>
      <c r="K2240">
        <f t="shared" si="34"/>
        <v>6</v>
      </c>
    </row>
    <row r="2241" spans="1:11" x14ac:dyDescent="0.25">
      <c r="A2241">
        <v>13723</v>
      </c>
      <c r="B2241">
        <v>1194.0800000000002</v>
      </c>
      <c r="C2241">
        <v>0</v>
      </c>
      <c r="D2241">
        <v>1194.0800000000002</v>
      </c>
      <c r="E2241">
        <v>6</v>
      </c>
      <c r="F2241" s="1">
        <v>40669</v>
      </c>
      <c r="G2241">
        <v>218</v>
      </c>
      <c r="H2241">
        <f>IF(RFM_Customers[Recency]&lt;=RFM_Thresholds!$B$2,5, IF(RFM_Customers[Recency]&lt;=RFM_Thresholds!$C$2,4,IF(RFM_Customers[Recency]&lt;=RFM_Thresholds!$D$2,3,IF(RFM_Customers[Recency]&lt;=RFM_Thresholds!$E$2,2,1))))</f>
        <v>2</v>
      </c>
      <c r="I2241">
        <f>IF(RFM_Customers[Frequency]&lt;=RFM_Thresholds!$B$2,1, IF(RFM_Customers[Frequency]&lt;=RFM_Thresholds!$C$2,2,IF(RFM_Customers[Frequency]&lt;=RFM_Thresholds!$D$2,3,IF(RFM_Customers[Frequency]&lt;=RFM_Thresholds!$E$2,4,5))))</f>
        <v>1</v>
      </c>
      <c r="J2241">
        <f>IF(RFM_Customers[NetSpending]&lt;=RFM_Thresholds!$B$2,1, IF(RFM_Customers[NetSpending]&lt;=RFM_Thresholds!$C$2,2,IF(RFM_Customers[NetSpending]&lt;=RFM_Thresholds!$D$2,3,IF(RFM_Customers[NetSpending]&lt;=RFM_Thresholds!$E$2,4,5))))</f>
        <v>5</v>
      </c>
      <c r="K2241">
        <f t="shared" si="34"/>
        <v>8</v>
      </c>
    </row>
    <row r="2242" spans="1:11" x14ac:dyDescent="0.25">
      <c r="A2242">
        <v>15201</v>
      </c>
      <c r="B2242">
        <v>1842.95</v>
      </c>
      <c r="C2242">
        <v>317.05</v>
      </c>
      <c r="D2242">
        <v>1525.9000000000003</v>
      </c>
      <c r="E2242">
        <v>7</v>
      </c>
      <c r="F2242" s="1">
        <v>40799</v>
      </c>
      <c r="G2242">
        <v>88</v>
      </c>
      <c r="H2242">
        <f>IF(RFM_Customers[Recency]&lt;=RFM_Thresholds!$B$2,5, IF(RFM_Customers[Recency]&lt;=RFM_Thresholds!$C$2,4,IF(RFM_Customers[Recency]&lt;=RFM_Thresholds!$D$2,3,IF(RFM_Customers[Recency]&lt;=RFM_Thresholds!$E$2,2,1))))</f>
        <v>3</v>
      </c>
      <c r="I2242">
        <f>IF(RFM_Customers[Frequency]&lt;=RFM_Thresholds!$B$2,1, IF(RFM_Customers[Frequency]&lt;=RFM_Thresholds!$C$2,2,IF(RFM_Customers[Frequency]&lt;=RFM_Thresholds!$D$2,3,IF(RFM_Customers[Frequency]&lt;=RFM_Thresholds!$E$2,4,5))))</f>
        <v>1</v>
      </c>
      <c r="J2242">
        <f>IF(RFM_Customers[NetSpending]&lt;=RFM_Thresholds!$B$2,1, IF(RFM_Customers[NetSpending]&lt;=RFM_Thresholds!$C$2,2,IF(RFM_Customers[NetSpending]&lt;=RFM_Thresholds!$D$2,3,IF(RFM_Customers[NetSpending]&lt;=RFM_Thresholds!$E$2,4,5))))</f>
        <v>5</v>
      </c>
      <c r="K2242">
        <f t="shared" ref="K2242:K2305" si="35">H2242+I2242+J2242</f>
        <v>9</v>
      </c>
    </row>
    <row r="2243" spans="1:11" x14ac:dyDescent="0.25">
      <c r="A2243">
        <v>12821</v>
      </c>
      <c r="B2243">
        <v>220.79999999999998</v>
      </c>
      <c r="C2243">
        <v>0</v>
      </c>
      <c r="D2243">
        <v>220.79999999999998</v>
      </c>
      <c r="E2243">
        <v>2</v>
      </c>
      <c r="F2243" s="1">
        <v>40672</v>
      </c>
      <c r="G2243">
        <v>215</v>
      </c>
      <c r="H2243">
        <f>IF(RFM_Customers[Recency]&lt;=RFM_Thresholds!$B$2,5, IF(RFM_Customers[Recency]&lt;=RFM_Thresholds!$C$2,4,IF(RFM_Customers[Recency]&lt;=RFM_Thresholds!$D$2,3,IF(RFM_Customers[Recency]&lt;=RFM_Thresholds!$E$2,2,1))))</f>
        <v>2</v>
      </c>
      <c r="I2243">
        <f>IF(RFM_Customers[Frequency]&lt;=RFM_Thresholds!$B$2,1, IF(RFM_Customers[Frequency]&lt;=RFM_Thresholds!$C$2,2,IF(RFM_Customers[Frequency]&lt;=RFM_Thresholds!$D$2,3,IF(RFM_Customers[Frequency]&lt;=RFM_Thresholds!$E$2,4,5))))</f>
        <v>1</v>
      </c>
      <c r="J2243">
        <f>IF(RFM_Customers[NetSpending]&lt;=RFM_Thresholds!$B$2,1, IF(RFM_Customers[NetSpending]&lt;=RFM_Thresholds!$C$2,2,IF(RFM_Customers[NetSpending]&lt;=RFM_Thresholds!$D$2,3,IF(RFM_Customers[NetSpending]&lt;=RFM_Thresholds!$E$2,4,5))))</f>
        <v>4</v>
      </c>
      <c r="K2243">
        <f t="shared" si="35"/>
        <v>7</v>
      </c>
    </row>
    <row r="2244" spans="1:11" x14ac:dyDescent="0.25">
      <c r="A2244">
        <v>13640</v>
      </c>
      <c r="B2244">
        <v>405</v>
      </c>
      <c r="C2244">
        <v>0</v>
      </c>
      <c r="D2244">
        <v>405</v>
      </c>
      <c r="E2244">
        <v>1</v>
      </c>
      <c r="F2244" s="1">
        <v>40275</v>
      </c>
      <c r="G2244">
        <v>612</v>
      </c>
      <c r="H2244">
        <f>IF(RFM_Customers[Recency]&lt;=RFM_Thresholds!$B$2,5, IF(RFM_Customers[Recency]&lt;=RFM_Thresholds!$C$2,4,IF(RFM_Customers[Recency]&lt;=RFM_Thresholds!$D$2,3,IF(RFM_Customers[Recency]&lt;=RFM_Thresholds!$E$2,2,1))))</f>
        <v>1</v>
      </c>
      <c r="I2244">
        <f>IF(RFM_Customers[Frequency]&lt;=RFM_Thresholds!$B$2,1, IF(RFM_Customers[Frequency]&lt;=RFM_Thresholds!$C$2,2,IF(RFM_Customers[Frequency]&lt;=RFM_Thresholds!$D$2,3,IF(RFM_Customers[Frequency]&lt;=RFM_Thresholds!$E$2,4,5))))</f>
        <v>1</v>
      </c>
      <c r="J2244">
        <f>IF(RFM_Customers[NetSpending]&lt;=RFM_Thresholds!$B$2,1, IF(RFM_Customers[NetSpending]&lt;=RFM_Thresholds!$C$2,2,IF(RFM_Customers[NetSpending]&lt;=RFM_Thresholds!$D$2,3,IF(RFM_Customers[NetSpending]&lt;=RFM_Thresholds!$E$2,4,5))))</f>
        <v>4</v>
      </c>
      <c r="K2244">
        <f t="shared" si="35"/>
        <v>6</v>
      </c>
    </row>
    <row r="2245" spans="1:11" x14ac:dyDescent="0.25">
      <c r="A2245">
        <v>16369</v>
      </c>
      <c r="B2245">
        <v>2656.56</v>
      </c>
      <c r="C2245">
        <v>0</v>
      </c>
      <c r="D2245">
        <v>2656.56</v>
      </c>
      <c r="E2245">
        <v>7</v>
      </c>
      <c r="F2245" s="1">
        <v>40868</v>
      </c>
      <c r="G2245">
        <v>19</v>
      </c>
      <c r="H2245">
        <f>IF(RFM_Customers[Recency]&lt;=RFM_Thresholds!$B$2,5, IF(RFM_Customers[Recency]&lt;=RFM_Thresholds!$C$2,4,IF(RFM_Customers[Recency]&lt;=RFM_Thresholds!$D$2,3,IF(RFM_Customers[Recency]&lt;=RFM_Thresholds!$E$2,2,1))))</f>
        <v>5</v>
      </c>
      <c r="I2245">
        <f>IF(RFM_Customers[Frequency]&lt;=RFM_Thresholds!$B$2,1, IF(RFM_Customers[Frequency]&lt;=RFM_Thresholds!$C$2,2,IF(RFM_Customers[Frequency]&lt;=RFM_Thresholds!$D$2,3,IF(RFM_Customers[Frequency]&lt;=RFM_Thresholds!$E$2,4,5))))</f>
        <v>1</v>
      </c>
      <c r="J2245">
        <f>IF(RFM_Customers[NetSpending]&lt;=RFM_Thresholds!$B$2,1, IF(RFM_Customers[NetSpending]&lt;=RFM_Thresholds!$C$2,2,IF(RFM_Customers[NetSpending]&lt;=RFM_Thresholds!$D$2,3,IF(RFM_Customers[NetSpending]&lt;=RFM_Thresholds!$E$2,4,5))))</f>
        <v>5</v>
      </c>
      <c r="K2245">
        <f t="shared" si="35"/>
        <v>11</v>
      </c>
    </row>
    <row r="2246" spans="1:11" x14ac:dyDescent="0.25">
      <c r="A2246">
        <v>17497</v>
      </c>
      <c r="B2246">
        <v>287.25</v>
      </c>
      <c r="C2246">
        <v>0</v>
      </c>
      <c r="D2246">
        <v>287.25</v>
      </c>
      <c r="E2246">
        <v>2</v>
      </c>
      <c r="F2246" s="1">
        <v>40496</v>
      </c>
      <c r="G2246">
        <v>391</v>
      </c>
      <c r="H2246">
        <f>IF(RFM_Customers[Recency]&lt;=RFM_Thresholds!$B$2,5, IF(RFM_Customers[Recency]&lt;=RFM_Thresholds!$C$2,4,IF(RFM_Customers[Recency]&lt;=RFM_Thresholds!$D$2,3,IF(RFM_Customers[Recency]&lt;=RFM_Thresholds!$E$2,2,1))))</f>
        <v>2</v>
      </c>
      <c r="I2246">
        <f>IF(RFM_Customers[Frequency]&lt;=RFM_Thresholds!$B$2,1, IF(RFM_Customers[Frequency]&lt;=RFM_Thresholds!$C$2,2,IF(RFM_Customers[Frequency]&lt;=RFM_Thresholds!$D$2,3,IF(RFM_Customers[Frequency]&lt;=RFM_Thresholds!$E$2,4,5))))</f>
        <v>1</v>
      </c>
      <c r="J2246">
        <f>IF(RFM_Customers[NetSpending]&lt;=RFM_Thresholds!$B$2,1, IF(RFM_Customers[NetSpending]&lt;=RFM_Thresholds!$C$2,2,IF(RFM_Customers[NetSpending]&lt;=RFM_Thresholds!$D$2,3,IF(RFM_Customers[NetSpending]&lt;=RFM_Thresholds!$E$2,4,5))))</f>
        <v>4</v>
      </c>
      <c r="K2246">
        <f t="shared" si="35"/>
        <v>7</v>
      </c>
    </row>
    <row r="2247" spans="1:11" x14ac:dyDescent="0.25">
      <c r="A2247">
        <v>14758</v>
      </c>
      <c r="B2247">
        <v>2864.9700000000016</v>
      </c>
      <c r="C2247">
        <v>0</v>
      </c>
      <c r="D2247">
        <v>2864.9700000000016</v>
      </c>
      <c r="E2247">
        <v>7</v>
      </c>
      <c r="F2247" s="1">
        <v>40742</v>
      </c>
      <c r="G2247">
        <v>145</v>
      </c>
      <c r="H2247">
        <f>IF(RFM_Customers[Recency]&lt;=RFM_Thresholds!$B$2,5, IF(RFM_Customers[Recency]&lt;=RFM_Thresholds!$C$2,4,IF(RFM_Customers[Recency]&lt;=RFM_Thresholds!$D$2,3,IF(RFM_Customers[Recency]&lt;=RFM_Thresholds!$E$2,2,1))))</f>
        <v>3</v>
      </c>
      <c r="I2247">
        <f>IF(RFM_Customers[Frequency]&lt;=RFM_Thresholds!$B$2,1, IF(RFM_Customers[Frequency]&lt;=RFM_Thresholds!$C$2,2,IF(RFM_Customers[Frequency]&lt;=RFM_Thresholds!$D$2,3,IF(RFM_Customers[Frequency]&lt;=RFM_Thresholds!$E$2,4,5))))</f>
        <v>1</v>
      </c>
      <c r="J2247">
        <f>IF(RFM_Customers[NetSpending]&lt;=RFM_Thresholds!$B$2,1, IF(RFM_Customers[NetSpending]&lt;=RFM_Thresholds!$C$2,2,IF(RFM_Customers[NetSpending]&lt;=RFM_Thresholds!$D$2,3,IF(RFM_Customers[NetSpending]&lt;=RFM_Thresholds!$E$2,4,5))))</f>
        <v>5</v>
      </c>
      <c r="K2247">
        <f t="shared" si="35"/>
        <v>9</v>
      </c>
    </row>
    <row r="2248" spans="1:11" x14ac:dyDescent="0.25">
      <c r="A2248">
        <v>13852</v>
      </c>
      <c r="B2248">
        <v>187.35000000000002</v>
      </c>
      <c r="C2248">
        <v>16.899999999999999</v>
      </c>
      <c r="D2248">
        <v>170.45000000000002</v>
      </c>
      <c r="E2248">
        <v>1</v>
      </c>
      <c r="F2248" s="1">
        <v>40276</v>
      </c>
      <c r="G2248">
        <v>611</v>
      </c>
      <c r="H2248">
        <f>IF(RFM_Customers[Recency]&lt;=RFM_Thresholds!$B$2,5, IF(RFM_Customers[Recency]&lt;=RFM_Thresholds!$C$2,4,IF(RFM_Customers[Recency]&lt;=RFM_Thresholds!$D$2,3,IF(RFM_Customers[Recency]&lt;=RFM_Thresholds!$E$2,2,1))))</f>
        <v>1</v>
      </c>
      <c r="I2248">
        <f>IF(RFM_Customers[Frequency]&lt;=RFM_Thresholds!$B$2,1, IF(RFM_Customers[Frequency]&lt;=RFM_Thresholds!$C$2,2,IF(RFM_Customers[Frequency]&lt;=RFM_Thresholds!$D$2,3,IF(RFM_Customers[Frequency]&lt;=RFM_Thresholds!$E$2,4,5))))</f>
        <v>1</v>
      </c>
      <c r="J2248">
        <f>IF(RFM_Customers[NetSpending]&lt;=RFM_Thresholds!$B$2,1, IF(RFM_Customers[NetSpending]&lt;=RFM_Thresholds!$C$2,2,IF(RFM_Customers[NetSpending]&lt;=RFM_Thresholds!$D$2,3,IF(RFM_Customers[NetSpending]&lt;=RFM_Thresholds!$E$2,4,5))))</f>
        <v>3</v>
      </c>
      <c r="K2248">
        <f t="shared" si="35"/>
        <v>5</v>
      </c>
    </row>
    <row r="2249" spans="1:11" x14ac:dyDescent="0.25">
      <c r="A2249">
        <v>17553</v>
      </c>
      <c r="B2249">
        <v>3757.6</v>
      </c>
      <c r="C2249">
        <v>0</v>
      </c>
      <c r="D2249">
        <v>3757.6</v>
      </c>
      <c r="E2249">
        <v>4</v>
      </c>
      <c r="F2249" s="1">
        <v>40757</v>
      </c>
      <c r="G2249">
        <v>130</v>
      </c>
      <c r="H2249">
        <f>IF(RFM_Customers[Recency]&lt;=RFM_Thresholds!$B$2,5, IF(RFM_Customers[Recency]&lt;=RFM_Thresholds!$C$2,4,IF(RFM_Customers[Recency]&lt;=RFM_Thresholds!$D$2,3,IF(RFM_Customers[Recency]&lt;=RFM_Thresholds!$E$2,2,1))))</f>
        <v>3</v>
      </c>
      <c r="I2249">
        <f>IF(RFM_Customers[Frequency]&lt;=RFM_Thresholds!$B$2,1, IF(RFM_Customers[Frequency]&lt;=RFM_Thresholds!$C$2,2,IF(RFM_Customers[Frequency]&lt;=RFM_Thresholds!$D$2,3,IF(RFM_Customers[Frequency]&lt;=RFM_Thresholds!$E$2,4,5))))</f>
        <v>1</v>
      </c>
      <c r="J2249">
        <f>IF(RFM_Customers[NetSpending]&lt;=RFM_Thresholds!$B$2,1, IF(RFM_Customers[NetSpending]&lt;=RFM_Thresholds!$C$2,2,IF(RFM_Customers[NetSpending]&lt;=RFM_Thresholds!$D$2,3,IF(RFM_Customers[NetSpending]&lt;=RFM_Thresholds!$E$2,4,5))))</f>
        <v>5</v>
      </c>
      <c r="K2249">
        <f t="shared" si="35"/>
        <v>9</v>
      </c>
    </row>
    <row r="2250" spans="1:11" x14ac:dyDescent="0.25">
      <c r="A2250">
        <v>14145</v>
      </c>
      <c r="B2250">
        <v>7600.0500000000011</v>
      </c>
      <c r="C2250">
        <v>594</v>
      </c>
      <c r="D2250">
        <v>7006.0500000000011</v>
      </c>
      <c r="E2250">
        <v>7</v>
      </c>
      <c r="F2250" s="1">
        <v>40840</v>
      </c>
      <c r="G2250">
        <v>47</v>
      </c>
      <c r="H2250">
        <f>IF(RFM_Customers[Recency]&lt;=RFM_Thresholds!$B$2,5, IF(RFM_Customers[Recency]&lt;=RFM_Thresholds!$C$2,4,IF(RFM_Customers[Recency]&lt;=RFM_Thresholds!$D$2,3,IF(RFM_Customers[Recency]&lt;=RFM_Thresholds!$E$2,2,1))))</f>
        <v>4</v>
      </c>
      <c r="I2250">
        <f>IF(RFM_Customers[Frequency]&lt;=RFM_Thresholds!$B$2,1, IF(RFM_Customers[Frequency]&lt;=RFM_Thresholds!$C$2,2,IF(RFM_Customers[Frequency]&lt;=RFM_Thresholds!$D$2,3,IF(RFM_Customers[Frequency]&lt;=RFM_Thresholds!$E$2,4,5))))</f>
        <v>1</v>
      </c>
      <c r="J2250">
        <f>IF(RFM_Customers[NetSpending]&lt;=RFM_Thresholds!$B$2,1, IF(RFM_Customers[NetSpending]&lt;=RFM_Thresholds!$C$2,2,IF(RFM_Customers[NetSpending]&lt;=RFM_Thresholds!$D$2,3,IF(RFM_Customers[NetSpending]&lt;=RFM_Thresholds!$E$2,4,5))))</f>
        <v>5</v>
      </c>
      <c r="K2250">
        <f t="shared" si="35"/>
        <v>10</v>
      </c>
    </row>
    <row r="2251" spans="1:11" x14ac:dyDescent="0.25">
      <c r="A2251">
        <v>14855</v>
      </c>
      <c r="B2251">
        <v>6520.300000000002</v>
      </c>
      <c r="C2251">
        <v>0</v>
      </c>
      <c r="D2251">
        <v>6520.300000000002</v>
      </c>
      <c r="E2251">
        <v>7</v>
      </c>
      <c r="F2251" s="1">
        <v>40767</v>
      </c>
      <c r="G2251">
        <v>120</v>
      </c>
      <c r="H2251">
        <f>IF(RFM_Customers[Recency]&lt;=RFM_Thresholds!$B$2,5, IF(RFM_Customers[Recency]&lt;=RFM_Thresholds!$C$2,4,IF(RFM_Customers[Recency]&lt;=RFM_Thresholds!$D$2,3,IF(RFM_Customers[Recency]&lt;=RFM_Thresholds!$E$2,2,1))))</f>
        <v>3</v>
      </c>
      <c r="I2251">
        <f>IF(RFM_Customers[Frequency]&lt;=RFM_Thresholds!$B$2,1, IF(RFM_Customers[Frequency]&lt;=RFM_Thresholds!$C$2,2,IF(RFM_Customers[Frequency]&lt;=RFM_Thresholds!$D$2,3,IF(RFM_Customers[Frequency]&lt;=RFM_Thresholds!$E$2,4,5))))</f>
        <v>1</v>
      </c>
      <c r="J2251">
        <f>IF(RFM_Customers[NetSpending]&lt;=RFM_Thresholds!$B$2,1, IF(RFM_Customers[NetSpending]&lt;=RFM_Thresholds!$C$2,2,IF(RFM_Customers[NetSpending]&lt;=RFM_Thresholds!$D$2,3,IF(RFM_Customers[NetSpending]&lt;=RFM_Thresholds!$E$2,4,5))))</f>
        <v>5</v>
      </c>
      <c r="K2251">
        <f t="shared" si="35"/>
        <v>9</v>
      </c>
    </row>
    <row r="2252" spans="1:11" x14ac:dyDescent="0.25">
      <c r="A2252">
        <v>16053</v>
      </c>
      <c r="B2252">
        <v>3634.8400000000038</v>
      </c>
      <c r="C2252">
        <v>28.7</v>
      </c>
      <c r="D2252">
        <v>3606.140000000004</v>
      </c>
      <c r="E2252">
        <v>6</v>
      </c>
      <c r="F2252" s="1">
        <v>40854</v>
      </c>
      <c r="G2252">
        <v>33</v>
      </c>
      <c r="H2252">
        <f>IF(RFM_Customers[Recency]&lt;=RFM_Thresholds!$B$2,5, IF(RFM_Customers[Recency]&lt;=RFM_Thresholds!$C$2,4,IF(RFM_Customers[Recency]&lt;=RFM_Thresholds!$D$2,3,IF(RFM_Customers[Recency]&lt;=RFM_Thresholds!$E$2,2,1))))</f>
        <v>4</v>
      </c>
      <c r="I2252">
        <f>IF(RFM_Customers[Frequency]&lt;=RFM_Thresholds!$B$2,1, IF(RFM_Customers[Frequency]&lt;=RFM_Thresholds!$C$2,2,IF(RFM_Customers[Frequency]&lt;=RFM_Thresholds!$D$2,3,IF(RFM_Customers[Frequency]&lt;=RFM_Thresholds!$E$2,4,5))))</f>
        <v>1</v>
      </c>
      <c r="J2252">
        <f>IF(RFM_Customers[NetSpending]&lt;=RFM_Thresholds!$B$2,1, IF(RFM_Customers[NetSpending]&lt;=RFM_Thresholds!$C$2,2,IF(RFM_Customers[NetSpending]&lt;=RFM_Thresholds!$D$2,3,IF(RFM_Customers[NetSpending]&lt;=RFM_Thresholds!$E$2,4,5))))</f>
        <v>5</v>
      </c>
      <c r="K2252">
        <f t="shared" si="35"/>
        <v>10</v>
      </c>
    </row>
    <row r="2253" spans="1:11" x14ac:dyDescent="0.25">
      <c r="A2253">
        <v>13712</v>
      </c>
      <c r="B2253">
        <v>766.42000000000019</v>
      </c>
      <c r="C2253">
        <v>0</v>
      </c>
      <c r="D2253">
        <v>766.42000000000019</v>
      </c>
      <c r="E2253">
        <v>2</v>
      </c>
      <c r="F2253" s="1">
        <v>40640</v>
      </c>
      <c r="G2253">
        <v>247</v>
      </c>
      <c r="H2253">
        <f>IF(RFM_Customers[Recency]&lt;=RFM_Thresholds!$B$2,5, IF(RFM_Customers[Recency]&lt;=RFM_Thresholds!$C$2,4,IF(RFM_Customers[Recency]&lt;=RFM_Thresholds!$D$2,3,IF(RFM_Customers[Recency]&lt;=RFM_Thresholds!$E$2,2,1))))</f>
        <v>2</v>
      </c>
      <c r="I2253">
        <f>IF(RFM_Customers[Frequency]&lt;=RFM_Thresholds!$B$2,1, IF(RFM_Customers[Frequency]&lt;=RFM_Thresholds!$C$2,2,IF(RFM_Customers[Frequency]&lt;=RFM_Thresholds!$D$2,3,IF(RFM_Customers[Frequency]&lt;=RFM_Thresholds!$E$2,4,5))))</f>
        <v>1</v>
      </c>
      <c r="J2253">
        <f>IF(RFM_Customers[NetSpending]&lt;=RFM_Thresholds!$B$2,1, IF(RFM_Customers[NetSpending]&lt;=RFM_Thresholds!$C$2,2,IF(RFM_Customers[NetSpending]&lt;=RFM_Thresholds!$D$2,3,IF(RFM_Customers[NetSpending]&lt;=RFM_Thresholds!$E$2,4,5))))</f>
        <v>5</v>
      </c>
      <c r="K2253">
        <f t="shared" si="35"/>
        <v>8</v>
      </c>
    </row>
    <row r="2254" spans="1:11" x14ac:dyDescent="0.25">
      <c r="A2254">
        <v>14918</v>
      </c>
      <c r="B2254">
        <v>5955.8100000000013</v>
      </c>
      <c r="C2254">
        <v>0</v>
      </c>
      <c r="D2254">
        <v>5955.8100000000013</v>
      </c>
      <c r="E2254">
        <v>9</v>
      </c>
      <c r="F2254" s="1">
        <v>40771</v>
      </c>
      <c r="G2254">
        <v>116</v>
      </c>
      <c r="H2254">
        <f>IF(RFM_Customers[Recency]&lt;=RFM_Thresholds!$B$2,5, IF(RFM_Customers[Recency]&lt;=RFM_Thresholds!$C$2,4,IF(RFM_Customers[Recency]&lt;=RFM_Thresholds!$D$2,3,IF(RFM_Customers[Recency]&lt;=RFM_Thresholds!$E$2,2,1))))</f>
        <v>3</v>
      </c>
      <c r="I2254">
        <f>IF(RFM_Customers[Frequency]&lt;=RFM_Thresholds!$B$2,1, IF(RFM_Customers[Frequency]&lt;=RFM_Thresholds!$C$2,2,IF(RFM_Customers[Frequency]&lt;=RFM_Thresholds!$D$2,3,IF(RFM_Customers[Frequency]&lt;=RFM_Thresholds!$E$2,4,5))))</f>
        <v>1</v>
      </c>
      <c r="J2254">
        <f>IF(RFM_Customers[NetSpending]&lt;=RFM_Thresholds!$B$2,1, IF(RFM_Customers[NetSpending]&lt;=RFM_Thresholds!$C$2,2,IF(RFM_Customers[NetSpending]&lt;=RFM_Thresholds!$D$2,3,IF(RFM_Customers[NetSpending]&lt;=RFM_Thresholds!$E$2,4,5))))</f>
        <v>5</v>
      </c>
      <c r="K2254">
        <f t="shared" si="35"/>
        <v>9</v>
      </c>
    </row>
    <row r="2255" spans="1:11" x14ac:dyDescent="0.25">
      <c r="A2255">
        <v>14813</v>
      </c>
      <c r="B2255">
        <v>888.91000000000042</v>
      </c>
      <c r="C2255">
        <v>0</v>
      </c>
      <c r="D2255">
        <v>888.91000000000042</v>
      </c>
      <c r="E2255">
        <v>4</v>
      </c>
      <c r="F2255" s="1">
        <v>40517</v>
      </c>
      <c r="G2255">
        <v>370</v>
      </c>
      <c r="H2255">
        <f>IF(RFM_Customers[Recency]&lt;=RFM_Thresholds!$B$2,5, IF(RFM_Customers[Recency]&lt;=RFM_Thresholds!$C$2,4,IF(RFM_Customers[Recency]&lt;=RFM_Thresholds!$D$2,3,IF(RFM_Customers[Recency]&lt;=RFM_Thresholds!$E$2,2,1))))</f>
        <v>2</v>
      </c>
      <c r="I2255">
        <f>IF(RFM_Customers[Frequency]&lt;=RFM_Thresholds!$B$2,1, IF(RFM_Customers[Frequency]&lt;=RFM_Thresholds!$C$2,2,IF(RFM_Customers[Frequency]&lt;=RFM_Thresholds!$D$2,3,IF(RFM_Customers[Frequency]&lt;=RFM_Thresholds!$E$2,4,5))))</f>
        <v>1</v>
      </c>
      <c r="J2255">
        <f>IF(RFM_Customers[NetSpending]&lt;=RFM_Thresholds!$B$2,1, IF(RFM_Customers[NetSpending]&lt;=RFM_Thresholds!$C$2,2,IF(RFM_Customers[NetSpending]&lt;=RFM_Thresholds!$D$2,3,IF(RFM_Customers[NetSpending]&lt;=RFM_Thresholds!$E$2,4,5))))</f>
        <v>5</v>
      </c>
      <c r="K2255">
        <f t="shared" si="35"/>
        <v>8</v>
      </c>
    </row>
    <row r="2256" spans="1:11" x14ac:dyDescent="0.25">
      <c r="A2256">
        <v>13278</v>
      </c>
      <c r="B2256">
        <v>1435.8499999999995</v>
      </c>
      <c r="C2256">
        <v>7.6499999999999995</v>
      </c>
      <c r="D2256">
        <v>1428.1999999999996</v>
      </c>
      <c r="E2256">
        <v>4</v>
      </c>
      <c r="F2256" s="1">
        <v>40846</v>
      </c>
      <c r="G2256">
        <v>41</v>
      </c>
      <c r="H2256">
        <f>IF(RFM_Customers[Recency]&lt;=RFM_Thresholds!$B$2,5, IF(RFM_Customers[Recency]&lt;=RFM_Thresholds!$C$2,4,IF(RFM_Customers[Recency]&lt;=RFM_Thresholds!$D$2,3,IF(RFM_Customers[Recency]&lt;=RFM_Thresholds!$E$2,2,1))))</f>
        <v>4</v>
      </c>
      <c r="I2256">
        <f>IF(RFM_Customers[Frequency]&lt;=RFM_Thresholds!$B$2,1, IF(RFM_Customers[Frequency]&lt;=RFM_Thresholds!$C$2,2,IF(RFM_Customers[Frequency]&lt;=RFM_Thresholds!$D$2,3,IF(RFM_Customers[Frequency]&lt;=RFM_Thresholds!$E$2,4,5))))</f>
        <v>1</v>
      </c>
      <c r="J2256">
        <f>IF(RFM_Customers[NetSpending]&lt;=RFM_Thresholds!$B$2,1, IF(RFM_Customers[NetSpending]&lt;=RFM_Thresholds!$C$2,2,IF(RFM_Customers[NetSpending]&lt;=RFM_Thresholds!$D$2,3,IF(RFM_Customers[NetSpending]&lt;=RFM_Thresholds!$E$2,4,5))))</f>
        <v>5</v>
      </c>
      <c r="K2256">
        <f t="shared" si="35"/>
        <v>10</v>
      </c>
    </row>
    <row r="2257" spans="1:11" x14ac:dyDescent="0.25">
      <c r="A2257">
        <v>14450</v>
      </c>
      <c r="B2257">
        <v>1128.4399999999998</v>
      </c>
      <c r="C2257">
        <v>0</v>
      </c>
      <c r="D2257">
        <v>1128.4399999999998</v>
      </c>
      <c r="E2257">
        <v>7</v>
      </c>
      <c r="F2257" s="1">
        <v>40706</v>
      </c>
      <c r="G2257">
        <v>181</v>
      </c>
      <c r="H2257">
        <f>IF(RFM_Customers[Recency]&lt;=RFM_Thresholds!$B$2,5, IF(RFM_Customers[Recency]&lt;=RFM_Thresholds!$C$2,4,IF(RFM_Customers[Recency]&lt;=RFM_Thresholds!$D$2,3,IF(RFM_Customers[Recency]&lt;=RFM_Thresholds!$E$2,2,1))))</f>
        <v>3</v>
      </c>
      <c r="I2257">
        <f>IF(RFM_Customers[Frequency]&lt;=RFM_Thresholds!$B$2,1, IF(RFM_Customers[Frequency]&lt;=RFM_Thresholds!$C$2,2,IF(RFM_Customers[Frequency]&lt;=RFM_Thresholds!$D$2,3,IF(RFM_Customers[Frequency]&lt;=RFM_Thresholds!$E$2,4,5))))</f>
        <v>1</v>
      </c>
      <c r="J2257">
        <f>IF(RFM_Customers[NetSpending]&lt;=RFM_Thresholds!$B$2,1, IF(RFM_Customers[NetSpending]&lt;=RFM_Thresholds!$C$2,2,IF(RFM_Customers[NetSpending]&lt;=RFM_Thresholds!$D$2,3,IF(RFM_Customers[NetSpending]&lt;=RFM_Thresholds!$E$2,4,5))))</f>
        <v>5</v>
      </c>
      <c r="K2257">
        <f t="shared" si="35"/>
        <v>9</v>
      </c>
    </row>
    <row r="2258" spans="1:11" x14ac:dyDescent="0.25">
      <c r="A2258">
        <v>14533</v>
      </c>
      <c r="B2258">
        <v>3466.37</v>
      </c>
      <c r="C2258">
        <v>281.24999999999994</v>
      </c>
      <c r="D2258">
        <v>3185.1200000000008</v>
      </c>
      <c r="E2258">
        <v>11</v>
      </c>
      <c r="F2258" s="1">
        <v>40862</v>
      </c>
      <c r="G2258">
        <v>25</v>
      </c>
      <c r="H2258">
        <f>IF(RFM_Customers[Recency]&lt;=RFM_Thresholds!$B$2,5, IF(RFM_Customers[Recency]&lt;=RFM_Thresholds!$C$2,4,IF(RFM_Customers[Recency]&lt;=RFM_Thresholds!$D$2,3,IF(RFM_Customers[Recency]&lt;=RFM_Thresholds!$E$2,2,1))))</f>
        <v>4</v>
      </c>
      <c r="I2258">
        <f>IF(RFM_Customers[Frequency]&lt;=RFM_Thresholds!$B$2,1, IF(RFM_Customers[Frequency]&lt;=RFM_Thresholds!$C$2,2,IF(RFM_Customers[Frequency]&lt;=RFM_Thresholds!$D$2,3,IF(RFM_Customers[Frequency]&lt;=RFM_Thresholds!$E$2,4,5))))</f>
        <v>1</v>
      </c>
      <c r="J2258">
        <f>IF(RFM_Customers[NetSpending]&lt;=RFM_Thresholds!$B$2,1, IF(RFM_Customers[NetSpending]&lt;=RFM_Thresholds!$C$2,2,IF(RFM_Customers[NetSpending]&lt;=RFM_Thresholds!$D$2,3,IF(RFM_Customers[NetSpending]&lt;=RFM_Thresholds!$E$2,4,5))))</f>
        <v>5</v>
      </c>
      <c r="K2258">
        <f t="shared" si="35"/>
        <v>10</v>
      </c>
    </row>
    <row r="2259" spans="1:11" x14ac:dyDescent="0.25">
      <c r="A2259">
        <v>15613</v>
      </c>
      <c r="B2259">
        <v>433.71999999999991</v>
      </c>
      <c r="C2259">
        <v>0</v>
      </c>
      <c r="D2259">
        <v>433.71999999999991</v>
      </c>
      <c r="E2259">
        <v>1</v>
      </c>
      <c r="F2259" s="1">
        <v>40276</v>
      </c>
      <c r="G2259">
        <v>611</v>
      </c>
      <c r="H2259">
        <f>IF(RFM_Customers[Recency]&lt;=RFM_Thresholds!$B$2,5, IF(RFM_Customers[Recency]&lt;=RFM_Thresholds!$C$2,4,IF(RFM_Customers[Recency]&lt;=RFM_Thresholds!$D$2,3,IF(RFM_Customers[Recency]&lt;=RFM_Thresholds!$E$2,2,1))))</f>
        <v>1</v>
      </c>
      <c r="I2259">
        <f>IF(RFM_Customers[Frequency]&lt;=RFM_Thresholds!$B$2,1, IF(RFM_Customers[Frequency]&lt;=RFM_Thresholds!$C$2,2,IF(RFM_Customers[Frequency]&lt;=RFM_Thresholds!$D$2,3,IF(RFM_Customers[Frequency]&lt;=RFM_Thresholds!$E$2,4,5))))</f>
        <v>1</v>
      </c>
      <c r="J2259">
        <f>IF(RFM_Customers[NetSpending]&lt;=RFM_Thresholds!$B$2,1, IF(RFM_Customers[NetSpending]&lt;=RFM_Thresholds!$C$2,2,IF(RFM_Customers[NetSpending]&lt;=RFM_Thresholds!$D$2,3,IF(RFM_Customers[NetSpending]&lt;=RFM_Thresholds!$E$2,4,5))))</f>
        <v>5</v>
      </c>
      <c r="K2259">
        <f t="shared" si="35"/>
        <v>7</v>
      </c>
    </row>
    <row r="2260" spans="1:11" x14ac:dyDescent="0.25">
      <c r="A2260">
        <v>17746</v>
      </c>
      <c r="B2260">
        <v>904.18000000000018</v>
      </c>
      <c r="C2260">
        <v>30.75</v>
      </c>
      <c r="D2260">
        <v>873.43000000000018</v>
      </c>
      <c r="E2260">
        <v>4</v>
      </c>
      <c r="F2260" s="1">
        <v>40646</v>
      </c>
      <c r="G2260">
        <v>241</v>
      </c>
      <c r="H2260">
        <f>IF(RFM_Customers[Recency]&lt;=RFM_Thresholds!$B$2,5, IF(RFM_Customers[Recency]&lt;=RFM_Thresholds!$C$2,4,IF(RFM_Customers[Recency]&lt;=RFM_Thresholds!$D$2,3,IF(RFM_Customers[Recency]&lt;=RFM_Thresholds!$E$2,2,1))))</f>
        <v>2</v>
      </c>
      <c r="I2260">
        <f>IF(RFM_Customers[Frequency]&lt;=RFM_Thresholds!$B$2,1, IF(RFM_Customers[Frequency]&lt;=RFM_Thresholds!$C$2,2,IF(RFM_Customers[Frequency]&lt;=RFM_Thresholds!$D$2,3,IF(RFM_Customers[Frequency]&lt;=RFM_Thresholds!$E$2,4,5))))</f>
        <v>1</v>
      </c>
      <c r="J2260">
        <f>IF(RFM_Customers[NetSpending]&lt;=RFM_Thresholds!$B$2,1, IF(RFM_Customers[NetSpending]&lt;=RFM_Thresholds!$C$2,2,IF(RFM_Customers[NetSpending]&lt;=RFM_Thresholds!$D$2,3,IF(RFM_Customers[NetSpending]&lt;=RFM_Thresholds!$E$2,4,5))))</f>
        <v>5</v>
      </c>
      <c r="K2260">
        <f t="shared" si="35"/>
        <v>8</v>
      </c>
    </row>
    <row r="2261" spans="1:11" x14ac:dyDescent="0.25">
      <c r="A2261">
        <v>17110</v>
      </c>
      <c r="B2261">
        <v>499.9</v>
      </c>
      <c r="C2261">
        <v>0</v>
      </c>
      <c r="D2261">
        <v>499.9</v>
      </c>
      <c r="E2261">
        <v>3</v>
      </c>
      <c r="F2261" s="1">
        <v>40721</v>
      </c>
      <c r="G2261">
        <v>166</v>
      </c>
      <c r="H2261">
        <f>IF(RFM_Customers[Recency]&lt;=RFM_Thresholds!$B$2,5, IF(RFM_Customers[Recency]&lt;=RFM_Thresholds!$C$2,4,IF(RFM_Customers[Recency]&lt;=RFM_Thresholds!$D$2,3,IF(RFM_Customers[Recency]&lt;=RFM_Thresholds!$E$2,2,1))))</f>
        <v>3</v>
      </c>
      <c r="I2261">
        <f>IF(RFM_Customers[Frequency]&lt;=RFM_Thresholds!$B$2,1, IF(RFM_Customers[Frequency]&lt;=RFM_Thresholds!$C$2,2,IF(RFM_Customers[Frequency]&lt;=RFM_Thresholds!$D$2,3,IF(RFM_Customers[Frequency]&lt;=RFM_Thresholds!$E$2,4,5))))</f>
        <v>1</v>
      </c>
      <c r="J2261">
        <f>IF(RFM_Customers[NetSpending]&lt;=RFM_Thresholds!$B$2,1, IF(RFM_Customers[NetSpending]&lt;=RFM_Thresholds!$C$2,2,IF(RFM_Customers[NetSpending]&lt;=RFM_Thresholds!$D$2,3,IF(RFM_Customers[NetSpending]&lt;=RFM_Thresholds!$E$2,4,5))))</f>
        <v>5</v>
      </c>
      <c r="K2261">
        <f t="shared" si="35"/>
        <v>9</v>
      </c>
    </row>
    <row r="2262" spans="1:11" x14ac:dyDescent="0.25">
      <c r="A2262">
        <v>17805</v>
      </c>
      <c r="B2262">
        <v>927.03</v>
      </c>
      <c r="C2262">
        <v>0</v>
      </c>
      <c r="D2262">
        <v>927.03</v>
      </c>
      <c r="E2262">
        <v>2</v>
      </c>
      <c r="F2262" s="1">
        <v>40813</v>
      </c>
      <c r="G2262">
        <v>74</v>
      </c>
      <c r="H2262">
        <f>IF(RFM_Customers[Recency]&lt;=RFM_Thresholds!$B$2,5, IF(RFM_Customers[Recency]&lt;=RFM_Thresholds!$C$2,4,IF(RFM_Customers[Recency]&lt;=RFM_Thresholds!$D$2,3,IF(RFM_Customers[Recency]&lt;=RFM_Thresholds!$E$2,2,1))))</f>
        <v>3</v>
      </c>
      <c r="I2262">
        <f>IF(RFM_Customers[Frequency]&lt;=RFM_Thresholds!$B$2,1, IF(RFM_Customers[Frequency]&lt;=RFM_Thresholds!$C$2,2,IF(RFM_Customers[Frequency]&lt;=RFM_Thresholds!$D$2,3,IF(RFM_Customers[Frequency]&lt;=RFM_Thresholds!$E$2,4,5))))</f>
        <v>1</v>
      </c>
      <c r="J2262">
        <f>IF(RFM_Customers[NetSpending]&lt;=RFM_Thresholds!$B$2,1, IF(RFM_Customers[NetSpending]&lt;=RFM_Thresholds!$C$2,2,IF(RFM_Customers[NetSpending]&lt;=RFM_Thresholds!$D$2,3,IF(RFM_Customers[NetSpending]&lt;=RFM_Thresholds!$E$2,4,5))))</f>
        <v>5</v>
      </c>
      <c r="K2262">
        <f t="shared" si="35"/>
        <v>9</v>
      </c>
    </row>
    <row r="2263" spans="1:11" x14ac:dyDescent="0.25">
      <c r="A2263">
        <v>15062</v>
      </c>
      <c r="B2263">
        <v>2585.6200000000008</v>
      </c>
      <c r="C2263">
        <v>0</v>
      </c>
      <c r="D2263">
        <v>2585.6200000000008</v>
      </c>
      <c r="E2263">
        <v>8</v>
      </c>
      <c r="F2263" s="1">
        <v>40815</v>
      </c>
      <c r="G2263">
        <v>72</v>
      </c>
      <c r="H2263">
        <f>IF(RFM_Customers[Recency]&lt;=RFM_Thresholds!$B$2,5, IF(RFM_Customers[Recency]&lt;=RFM_Thresholds!$C$2,4,IF(RFM_Customers[Recency]&lt;=RFM_Thresholds!$D$2,3,IF(RFM_Customers[Recency]&lt;=RFM_Thresholds!$E$2,2,1))))</f>
        <v>3</v>
      </c>
      <c r="I2263">
        <f>IF(RFM_Customers[Frequency]&lt;=RFM_Thresholds!$B$2,1, IF(RFM_Customers[Frequency]&lt;=RFM_Thresholds!$C$2,2,IF(RFM_Customers[Frequency]&lt;=RFM_Thresholds!$D$2,3,IF(RFM_Customers[Frequency]&lt;=RFM_Thresholds!$E$2,4,5))))</f>
        <v>1</v>
      </c>
      <c r="J2263">
        <f>IF(RFM_Customers[NetSpending]&lt;=RFM_Thresholds!$B$2,1, IF(RFM_Customers[NetSpending]&lt;=RFM_Thresholds!$C$2,2,IF(RFM_Customers[NetSpending]&lt;=RFM_Thresholds!$D$2,3,IF(RFM_Customers[NetSpending]&lt;=RFM_Thresholds!$E$2,4,5))))</f>
        <v>5</v>
      </c>
      <c r="K2263">
        <f t="shared" si="35"/>
        <v>9</v>
      </c>
    </row>
    <row r="2264" spans="1:11" x14ac:dyDescent="0.25">
      <c r="A2264">
        <v>15129</v>
      </c>
      <c r="B2264">
        <v>6860.1799999999948</v>
      </c>
      <c r="C2264">
        <v>0</v>
      </c>
      <c r="D2264">
        <v>6860.1799999999948</v>
      </c>
      <c r="E2264">
        <v>23</v>
      </c>
      <c r="F2264" s="1">
        <v>40836</v>
      </c>
      <c r="G2264">
        <v>51</v>
      </c>
      <c r="H2264">
        <f>IF(RFM_Customers[Recency]&lt;=RFM_Thresholds!$B$2,5, IF(RFM_Customers[Recency]&lt;=RFM_Thresholds!$C$2,4,IF(RFM_Customers[Recency]&lt;=RFM_Thresholds!$D$2,3,IF(RFM_Customers[Recency]&lt;=RFM_Thresholds!$E$2,2,1))))</f>
        <v>4</v>
      </c>
      <c r="I2264">
        <f>IF(RFM_Customers[Frequency]&lt;=RFM_Thresholds!$B$2,1, IF(RFM_Customers[Frequency]&lt;=RFM_Thresholds!$C$2,2,IF(RFM_Customers[Frequency]&lt;=RFM_Thresholds!$D$2,3,IF(RFM_Customers[Frequency]&lt;=RFM_Thresholds!$E$2,4,5))))</f>
        <v>2</v>
      </c>
      <c r="J2264">
        <f>IF(RFM_Customers[NetSpending]&lt;=RFM_Thresholds!$B$2,1, IF(RFM_Customers[NetSpending]&lt;=RFM_Thresholds!$C$2,2,IF(RFM_Customers[NetSpending]&lt;=RFM_Thresholds!$D$2,3,IF(RFM_Customers[NetSpending]&lt;=RFM_Thresholds!$E$2,4,5))))</f>
        <v>5</v>
      </c>
      <c r="K2264">
        <f t="shared" si="35"/>
        <v>11</v>
      </c>
    </row>
    <row r="2265" spans="1:11" x14ac:dyDescent="0.25">
      <c r="A2265">
        <v>13197</v>
      </c>
      <c r="B2265">
        <v>373.0100000000001</v>
      </c>
      <c r="C2265">
        <v>0</v>
      </c>
      <c r="D2265">
        <v>373.0100000000001</v>
      </c>
      <c r="E2265">
        <v>1</v>
      </c>
      <c r="F2265" s="1">
        <v>40277</v>
      </c>
      <c r="G2265">
        <v>610</v>
      </c>
      <c r="H2265">
        <f>IF(RFM_Customers[Recency]&lt;=RFM_Thresholds!$B$2,5, IF(RFM_Customers[Recency]&lt;=RFM_Thresholds!$C$2,4,IF(RFM_Customers[Recency]&lt;=RFM_Thresholds!$D$2,3,IF(RFM_Customers[Recency]&lt;=RFM_Thresholds!$E$2,2,1))))</f>
        <v>1</v>
      </c>
      <c r="I2265">
        <f>IF(RFM_Customers[Frequency]&lt;=RFM_Thresholds!$B$2,1, IF(RFM_Customers[Frequency]&lt;=RFM_Thresholds!$C$2,2,IF(RFM_Customers[Frequency]&lt;=RFM_Thresholds!$D$2,3,IF(RFM_Customers[Frequency]&lt;=RFM_Thresholds!$E$2,4,5))))</f>
        <v>1</v>
      </c>
      <c r="J2265">
        <f>IF(RFM_Customers[NetSpending]&lt;=RFM_Thresholds!$B$2,1, IF(RFM_Customers[NetSpending]&lt;=RFM_Thresholds!$C$2,2,IF(RFM_Customers[NetSpending]&lt;=RFM_Thresholds!$D$2,3,IF(RFM_Customers[NetSpending]&lt;=RFM_Thresholds!$E$2,4,5))))</f>
        <v>4</v>
      </c>
      <c r="K2265">
        <f t="shared" si="35"/>
        <v>6</v>
      </c>
    </row>
    <row r="2266" spans="1:11" x14ac:dyDescent="0.25">
      <c r="A2266">
        <v>16040</v>
      </c>
      <c r="B2266">
        <v>2416.8999999999992</v>
      </c>
      <c r="C2266">
        <v>33.200000000000003</v>
      </c>
      <c r="D2266">
        <v>2383.6999999999989</v>
      </c>
      <c r="E2266">
        <v>7</v>
      </c>
      <c r="F2266" s="1">
        <v>40821</v>
      </c>
      <c r="G2266">
        <v>66</v>
      </c>
      <c r="H2266">
        <f>IF(RFM_Customers[Recency]&lt;=RFM_Thresholds!$B$2,5, IF(RFM_Customers[Recency]&lt;=RFM_Thresholds!$C$2,4,IF(RFM_Customers[Recency]&lt;=RFM_Thresholds!$D$2,3,IF(RFM_Customers[Recency]&lt;=RFM_Thresholds!$E$2,2,1))))</f>
        <v>3</v>
      </c>
      <c r="I2266">
        <f>IF(RFM_Customers[Frequency]&lt;=RFM_Thresholds!$B$2,1, IF(RFM_Customers[Frequency]&lt;=RFM_Thresholds!$C$2,2,IF(RFM_Customers[Frequency]&lt;=RFM_Thresholds!$D$2,3,IF(RFM_Customers[Frequency]&lt;=RFM_Thresholds!$E$2,4,5))))</f>
        <v>1</v>
      </c>
      <c r="J2266">
        <f>IF(RFM_Customers[NetSpending]&lt;=RFM_Thresholds!$B$2,1, IF(RFM_Customers[NetSpending]&lt;=RFM_Thresholds!$C$2,2,IF(RFM_Customers[NetSpending]&lt;=RFM_Thresholds!$D$2,3,IF(RFM_Customers[NetSpending]&lt;=RFM_Thresholds!$E$2,4,5))))</f>
        <v>5</v>
      </c>
      <c r="K2266">
        <f t="shared" si="35"/>
        <v>9</v>
      </c>
    </row>
    <row r="2267" spans="1:11" x14ac:dyDescent="0.25">
      <c r="A2267">
        <v>18246</v>
      </c>
      <c r="B2267">
        <v>758.81999999999994</v>
      </c>
      <c r="C2267">
        <v>0</v>
      </c>
      <c r="D2267">
        <v>758.81999999999994</v>
      </c>
      <c r="E2267">
        <v>3</v>
      </c>
      <c r="F2267" s="1">
        <v>40863</v>
      </c>
      <c r="G2267">
        <v>24</v>
      </c>
      <c r="H2267">
        <f>IF(RFM_Customers[Recency]&lt;=RFM_Thresholds!$B$2,5, IF(RFM_Customers[Recency]&lt;=RFM_Thresholds!$C$2,4,IF(RFM_Customers[Recency]&lt;=RFM_Thresholds!$D$2,3,IF(RFM_Customers[Recency]&lt;=RFM_Thresholds!$E$2,2,1))))</f>
        <v>4</v>
      </c>
      <c r="I2267">
        <f>IF(RFM_Customers[Frequency]&lt;=RFM_Thresholds!$B$2,1, IF(RFM_Customers[Frequency]&lt;=RFM_Thresholds!$C$2,2,IF(RFM_Customers[Frequency]&lt;=RFM_Thresholds!$D$2,3,IF(RFM_Customers[Frequency]&lt;=RFM_Thresholds!$E$2,4,5))))</f>
        <v>1</v>
      </c>
      <c r="J2267">
        <f>IF(RFM_Customers[NetSpending]&lt;=RFM_Thresholds!$B$2,1, IF(RFM_Customers[NetSpending]&lt;=RFM_Thresholds!$C$2,2,IF(RFM_Customers[NetSpending]&lt;=RFM_Thresholds!$D$2,3,IF(RFM_Customers[NetSpending]&lt;=RFM_Thresholds!$E$2,4,5))))</f>
        <v>5</v>
      </c>
      <c r="K2267">
        <f t="shared" si="35"/>
        <v>10</v>
      </c>
    </row>
    <row r="2268" spans="1:11" x14ac:dyDescent="0.25">
      <c r="A2268">
        <v>16341</v>
      </c>
      <c r="B2268">
        <v>3850.79</v>
      </c>
      <c r="C2268">
        <v>18.5</v>
      </c>
      <c r="D2268">
        <v>3832.29</v>
      </c>
      <c r="E2268">
        <v>7</v>
      </c>
      <c r="F2268" s="1">
        <v>40862</v>
      </c>
      <c r="G2268">
        <v>25</v>
      </c>
      <c r="H2268">
        <f>IF(RFM_Customers[Recency]&lt;=RFM_Thresholds!$B$2,5, IF(RFM_Customers[Recency]&lt;=RFM_Thresholds!$C$2,4,IF(RFM_Customers[Recency]&lt;=RFM_Thresholds!$D$2,3,IF(RFM_Customers[Recency]&lt;=RFM_Thresholds!$E$2,2,1))))</f>
        <v>4</v>
      </c>
      <c r="I2268">
        <f>IF(RFM_Customers[Frequency]&lt;=RFM_Thresholds!$B$2,1, IF(RFM_Customers[Frequency]&lt;=RFM_Thresholds!$C$2,2,IF(RFM_Customers[Frequency]&lt;=RFM_Thresholds!$D$2,3,IF(RFM_Customers[Frequency]&lt;=RFM_Thresholds!$E$2,4,5))))</f>
        <v>1</v>
      </c>
      <c r="J2268">
        <f>IF(RFM_Customers[NetSpending]&lt;=RFM_Thresholds!$B$2,1, IF(RFM_Customers[NetSpending]&lt;=RFM_Thresholds!$C$2,2,IF(RFM_Customers[NetSpending]&lt;=RFM_Thresholds!$D$2,3,IF(RFM_Customers[NetSpending]&lt;=RFM_Thresholds!$E$2,4,5))))</f>
        <v>5</v>
      </c>
      <c r="K2268">
        <f t="shared" si="35"/>
        <v>10</v>
      </c>
    </row>
    <row r="2269" spans="1:11" x14ac:dyDescent="0.25">
      <c r="A2269">
        <v>16944</v>
      </c>
      <c r="B2269">
        <v>101.36</v>
      </c>
      <c r="C2269">
        <v>0</v>
      </c>
      <c r="D2269">
        <v>101.36</v>
      </c>
      <c r="E2269">
        <v>1</v>
      </c>
      <c r="F2269" s="1">
        <v>40277</v>
      </c>
      <c r="G2269">
        <v>610</v>
      </c>
      <c r="H2269">
        <f>IF(RFM_Customers[Recency]&lt;=RFM_Thresholds!$B$2,5, IF(RFM_Customers[Recency]&lt;=RFM_Thresholds!$C$2,4,IF(RFM_Customers[Recency]&lt;=RFM_Thresholds!$D$2,3,IF(RFM_Customers[Recency]&lt;=RFM_Thresholds!$E$2,2,1))))</f>
        <v>1</v>
      </c>
      <c r="I2269">
        <f>IF(RFM_Customers[Frequency]&lt;=RFM_Thresholds!$B$2,1, IF(RFM_Customers[Frequency]&lt;=RFM_Thresholds!$C$2,2,IF(RFM_Customers[Frequency]&lt;=RFM_Thresholds!$D$2,3,IF(RFM_Customers[Frequency]&lt;=RFM_Thresholds!$E$2,4,5))))</f>
        <v>1</v>
      </c>
      <c r="J2269">
        <f>IF(RFM_Customers[NetSpending]&lt;=RFM_Thresholds!$B$2,1, IF(RFM_Customers[NetSpending]&lt;=RFM_Thresholds!$C$2,2,IF(RFM_Customers[NetSpending]&lt;=RFM_Thresholds!$D$2,3,IF(RFM_Customers[NetSpending]&lt;=RFM_Thresholds!$E$2,4,5))))</f>
        <v>3</v>
      </c>
      <c r="K2269">
        <f t="shared" si="35"/>
        <v>5</v>
      </c>
    </row>
    <row r="2270" spans="1:11" x14ac:dyDescent="0.25">
      <c r="A2270">
        <v>12786</v>
      </c>
      <c r="B2270">
        <v>728.49999999999989</v>
      </c>
      <c r="C2270">
        <v>0</v>
      </c>
      <c r="D2270">
        <v>728.49999999999989</v>
      </c>
      <c r="E2270">
        <v>1</v>
      </c>
      <c r="F2270" s="1">
        <v>40277</v>
      </c>
      <c r="G2270">
        <v>610</v>
      </c>
      <c r="H2270">
        <f>IF(RFM_Customers[Recency]&lt;=RFM_Thresholds!$B$2,5, IF(RFM_Customers[Recency]&lt;=RFM_Thresholds!$C$2,4,IF(RFM_Customers[Recency]&lt;=RFM_Thresholds!$D$2,3,IF(RFM_Customers[Recency]&lt;=RFM_Thresholds!$E$2,2,1))))</f>
        <v>1</v>
      </c>
      <c r="I2270">
        <f>IF(RFM_Customers[Frequency]&lt;=RFM_Thresholds!$B$2,1, IF(RFM_Customers[Frequency]&lt;=RFM_Thresholds!$C$2,2,IF(RFM_Customers[Frequency]&lt;=RFM_Thresholds!$D$2,3,IF(RFM_Customers[Frequency]&lt;=RFM_Thresholds!$E$2,4,5))))</f>
        <v>1</v>
      </c>
      <c r="J2270">
        <f>IF(RFM_Customers[NetSpending]&lt;=RFM_Thresholds!$B$2,1, IF(RFM_Customers[NetSpending]&lt;=RFM_Thresholds!$C$2,2,IF(RFM_Customers[NetSpending]&lt;=RFM_Thresholds!$D$2,3,IF(RFM_Customers[NetSpending]&lt;=RFM_Thresholds!$E$2,4,5))))</f>
        <v>5</v>
      </c>
      <c r="K2270">
        <f t="shared" si="35"/>
        <v>7</v>
      </c>
    </row>
    <row r="2271" spans="1:11" x14ac:dyDescent="0.25">
      <c r="A2271">
        <v>13080</v>
      </c>
      <c r="B2271">
        <v>280.73</v>
      </c>
      <c r="C2271">
        <v>19.899999999999999</v>
      </c>
      <c r="D2271">
        <v>260.83000000000004</v>
      </c>
      <c r="E2271">
        <v>4</v>
      </c>
      <c r="F2271" s="1">
        <v>40707</v>
      </c>
      <c r="G2271">
        <v>180</v>
      </c>
      <c r="H2271">
        <f>IF(RFM_Customers[Recency]&lt;=RFM_Thresholds!$B$2,5, IF(RFM_Customers[Recency]&lt;=RFM_Thresholds!$C$2,4,IF(RFM_Customers[Recency]&lt;=RFM_Thresholds!$D$2,3,IF(RFM_Customers[Recency]&lt;=RFM_Thresholds!$E$2,2,1))))</f>
        <v>3</v>
      </c>
      <c r="I2271">
        <f>IF(RFM_Customers[Frequency]&lt;=RFM_Thresholds!$B$2,1, IF(RFM_Customers[Frequency]&lt;=RFM_Thresholds!$C$2,2,IF(RFM_Customers[Frequency]&lt;=RFM_Thresholds!$D$2,3,IF(RFM_Customers[Frequency]&lt;=RFM_Thresholds!$E$2,4,5))))</f>
        <v>1</v>
      </c>
      <c r="J2271">
        <f>IF(RFM_Customers[NetSpending]&lt;=RFM_Thresholds!$B$2,1, IF(RFM_Customers[NetSpending]&lt;=RFM_Thresholds!$C$2,2,IF(RFM_Customers[NetSpending]&lt;=RFM_Thresholds!$D$2,3,IF(RFM_Customers[NetSpending]&lt;=RFM_Thresholds!$E$2,4,5))))</f>
        <v>4</v>
      </c>
      <c r="K2271">
        <f t="shared" si="35"/>
        <v>8</v>
      </c>
    </row>
    <row r="2272" spans="1:11" x14ac:dyDescent="0.25">
      <c r="A2272">
        <v>15331</v>
      </c>
      <c r="B2272">
        <v>767.90999999999985</v>
      </c>
      <c r="C2272">
        <v>12.5</v>
      </c>
      <c r="D2272">
        <v>755.40999999999985</v>
      </c>
      <c r="E2272">
        <v>3</v>
      </c>
      <c r="F2272" s="1">
        <v>40387</v>
      </c>
      <c r="G2272">
        <v>500</v>
      </c>
      <c r="H2272">
        <f>IF(RFM_Customers[Recency]&lt;=RFM_Thresholds!$B$2,5, IF(RFM_Customers[Recency]&lt;=RFM_Thresholds!$C$2,4,IF(RFM_Customers[Recency]&lt;=RFM_Thresholds!$D$2,3,IF(RFM_Customers[Recency]&lt;=RFM_Thresholds!$E$2,2,1))))</f>
        <v>1</v>
      </c>
      <c r="I2272">
        <f>IF(RFM_Customers[Frequency]&lt;=RFM_Thresholds!$B$2,1, IF(RFM_Customers[Frequency]&lt;=RFM_Thresholds!$C$2,2,IF(RFM_Customers[Frequency]&lt;=RFM_Thresholds!$D$2,3,IF(RFM_Customers[Frequency]&lt;=RFM_Thresholds!$E$2,4,5))))</f>
        <v>1</v>
      </c>
      <c r="J2272">
        <f>IF(RFM_Customers[NetSpending]&lt;=RFM_Thresholds!$B$2,1, IF(RFM_Customers[NetSpending]&lt;=RFM_Thresholds!$C$2,2,IF(RFM_Customers[NetSpending]&lt;=RFM_Thresholds!$D$2,3,IF(RFM_Customers[NetSpending]&lt;=RFM_Thresholds!$E$2,4,5))))</f>
        <v>5</v>
      </c>
      <c r="K2272">
        <f t="shared" si="35"/>
        <v>7</v>
      </c>
    </row>
    <row r="2273" spans="1:11" x14ac:dyDescent="0.25">
      <c r="A2273">
        <v>17609</v>
      </c>
      <c r="B2273">
        <v>1887.9000000000005</v>
      </c>
      <c r="C2273">
        <v>135.35</v>
      </c>
      <c r="D2273">
        <v>1752.5500000000002</v>
      </c>
      <c r="E2273">
        <v>11</v>
      </c>
      <c r="F2273" s="1">
        <v>40846</v>
      </c>
      <c r="G2273">
        <v>41</v>
      </c>
      <c r="H2273">
        <f>IF(RFM_Customers[Recency]&lt;=RFM_Thresholds!$B$2,5, IF(RFM_Customers[Recency]&lt;=RFM_Thresholds!$C$2,4,IF(RFM_Customers[Recency]&lt;=RFM_Thresholds!$D$2,3,IF(RFM_Customers[Recency]&lt;=RFM_Thresholds!$E$2,2,1))))</f>
        <v>4</v>
      </c>
      <c r="I2273">
        <f>IF(RFM_Customers[Frequency]&lt;=RFM_Thresholds!$B$2,1, IF(RFM_Customers[Frequency]&lt;=RFM_Thresholds!$C$2,2,IF(RFM_Customers[Frequency]&lt;=RFM_Thresholds!$D$2,3,IF(RFM_Customers[Frequency]&lt;=RFM_Thresholds!$E$2,4,5))))</f>
        <v>1</v>
      </c>
      <c r="J2273">
        <f>IF(RFM_Customers[NetSpending]&lt;=RFM_Thresholds!$B$2,1, IF(RFM_Customers[NetSpending]&lt;=RFM_Thresholds!$C$2,2,IF(RFM_Customers[NetSpending]&lt;=RFM_Thresholds!$D$2,3,IF(RFM_Customers[NetSpending]&lt;=RFM_Thresholds!$E$2,4,5))))</f>
        <v>5</v>
      </c>
      <c r="K2273">
        <f t="shared" si="35"/>
        <v>10</v>
      </c>
    </row>
    <row r="2274" spans="1:11" x14ac:dyDescent="0.25">
      <c r="A2274">
        <v>16276</v>
      </c>
      <c r="B2274">
        <v>2629.3900000000008</v>
      </c>
      <c r="C2274">
        <v>0</v>
      </c>
      <c r="D2274">
        <v>2629.3900000000008</v>
      </c>
      <c r="E2274">
        <v>3</v>
      </c>
      <c r="F2274" s="1">
        <v>40710</v>
      </c>
      <c r="G2274">
        <v>177</v>
      </c>
      <c r="H2274">
        <f>IF(RFM_Customers[Recency]&lt;=RFM_Thresholds!$B$2,5, IF(RFM_Customers[Recency]&lt;=RFM_Thresholds!$C$2,4,IF(RFM_Customers[Recency]&lt;=RFM_Thresholds!$D$2,3,IF(RFM_Customers[Recency]&lt;=RFM_Thresholds!$E$2,2,1))))</f>
        <v>3</v>
      </c>
      <c r="I2274">
        <f>IF(RFM_Customers[Frequency]&lt;=RFM_Thresholds!$B$2,1, IF(RFM_Customers[Frequency]&lt;=RFM_Thresholds!$C$2,2,IF(RFM_Customers[Frequency]&lt;=RFM_Thresholds!$D$2,3,IF(RFM_Customers[Frequency]&lt;=RFM_Thresholds!$E$2,4,5))))</f>
        <v>1</v>
      </c>
      <c r="J2274">
        <f>IF(RFM_Customers[NetSpending]&lt;=RFM_Thresholds!$B$2,1, IF(RFM_Customers[NetSpending]&lt;=RFM_Thresholds!$C$2,2,IF(RFM_Customers[NetSpending]&lt;=RFM_Thresholds!$D$2,3,IF(RFM_Customers[NetSpending]&lt;=RFM_Thresholds!$E$2,4,5))))</f>
        <v>5</v>
      </c>
      <c r="K2274">
        <f t="shared" si="35"/>
        <v>9</v>
      </c>
    </row>
    <row r="2275" spans="1:11" x14ac:dyDescent="0.25">
      <c r="A2275">
        <v>14275</v>
      </c>
      <c r="B2275">
        <v>1189.3799999999999</v>
      </c>
      <c r="C2275">
        <v>0</v>
      </c>
      <c r="D2275">
        <v>1189.3799999999999</v>
      </c>
      <c r="E2275">
        <v>6</v>
      </c>
      <c r="F2275" s="1">
        <v>40491</v>
      </c>
      <c r="G2275">
        <v>396</v>
      </c>
      <c r="H2275">
        <f>IF(RFM_Customers[Recency]&lt;=RFM_Thresholds!$B$2,5, IF(RFM_Customers[Recency]&lt;=RFM_Thresholds!$C$2,4,IF(RFM_Customers[Recency]&lt;=RFM_Thresholds!$D$2,3,IF(RFM_Customers[Recency]&lt;=RFM_Thresholds!$E$2,2,1))))</f>
        <v>2</v>
      </c>
      <c r="I2275">
        <f>IF(RFM_Customers[Frequency]&lt;=RFM_Thresholds!$B$2,1, IF(RFM_Customers[Frequency]&lt;=RFM_Thresholds!$C$2,2,IF(RFM_Customers[Frequency]&lt;=RFM_Thresholds!$D$2,3,IF(RFM_Customers[Frequency]&lt;=RFM_Thresholds!$E$2,4,5))))</f>
        <v>1</v>
      </c>
      <c r="J2275">
        <f>IF(RFM_Customers[NetSpending]&lt;=RFM_Thresholds!$B$2,1, IF(RFM_Customers[NetSpending]&lt;=RFM_Thresholds!$C$2,2,IF(RFM_Customers[NetSpending]&lt;=RFM_Thresholds!$D$2,3,IF(RFM_Customers[NetSpending]&lt;=RFM_Thresholds!$E$2,4,5))))</f>
        <v>5</v>
      </c>
      <c r="K2275">
        <f t="shared" si="35"/>
        <v>8</v>
      </c>
    </row>
    <row r="2276" spans="1:11" x14ac:dyDescent="0.25">
      <c r="A2276">
        <v>16814</v>
      </c>
      <c r="B2276">
        <v>11924.850000000002</v>
      </c>
      <c r="C2276">
        <v>8.5</v>
      </c>
      <c r="D2276">
        <v>11916.350000000002</v>
      </c>
      <c r="E2276">
        <v>36</v>
      </c>
      <c r="F2276" s="1">
        <v>40872</v>
      </c>
      <c r="G2276">
        <v>15</v>
      </c>
      <c r="H2276">
        <f>IF(RFM_Customers[Recency]&lt;=RFM_Thresholds!$B$2,5, IF(RFM_Customers[Recency]&lt;=RFM_Thresholds!$C$2,4,IF(RFM_Customers[Recency]&lt;=RFM_Thresholds!$D$2,3,IF(RFM_Customers[Recency]&lt;=RFM_Thresholds!$E$2,2,1))))</f>
        <v>5</v>
      </c>
      <c r="I2276">
        <f>IF(RFM_Customers[Frequency]&lt;=RFM_Thresholds!$B$2,1, IF(RFM_Customers[Frequency]&lt;=RFM_Thresholds!$C$2,2,IF(RFM_Customers[Frequency]&lt;=RFM_Thresholds!$D$2,3,IF(RFM_Customers[Frequency]&lt;=RFM_Thresholds!$E$2,4,5))))</f>
        <v>2</v>
      </c>
      <c r="J2276">
        <f>IF(RFM_Customers[NetSpending]&lt;=RFM_Thresholds!$B$2,1, IF(RFM_Customers[NetSpending]&lt;=RFM_Thresholds!$C$2,2,IF(RFM_Customers[NetSpending]&lt;=RFM_Thresholds!$D$2,3,IF(RFM_Customers[NetSpending]&lt;=RFM_Thresholds!$E$2,4,5))))</f>
        <v>5</v>
      </c>
      <c r="K2276">
        <f t="shared" si="35"/>
        <v>12</v>
      </c>
    </row>
    <row r="2277" spans="1:11" x14ac:dyDescent="0.25">
      <c r="A2277">
        <v>12481</v>
      </c>
      <c r="B2277">
        <v>12185.509999999989</v>
      </c>
      <c r="C2277">
        <v>144.36000000000001</v>
      </c>
      <c r="D2277">
        <v>12041.149999999991</v>
      </c>
      <c r="E2277">
        <v>15</v>
      </c>
      <c r="F2277" s="1">
        <v>40864</v>
      </c>
      <c r="G2277">
        <v>23</v>
      </c>
      <c r="H2277">
        <f>IF(RFM_Customers[Recency]&lt;=RFM_Thresholds!$B$2,5, IF(RFM_Customers[Recency]&lt;=RFM_Thresholds!$C$2,4,IF(RFM_Customers[Recency]&lt;=RFM_Thresholds!$D$2,3,IF(RFM_Customers[Recency]&lt;=RFM_Thresholds!$E$2,2,1))))</f>
        <v>4</v>
      </c>
      <c r="I2277">
        <f>IF(RFM_Customers[Frequency]&lt;=RFM_Thresholds!$B$2,1, IF(RFM_Customers[Frequency]&lt;=RFM_Thresholds!$C$2,2,IF(RFM_Customers[Frequency]&lt;=RFM_Thresholds!$D$2,3,IF(RFM_Customers[Frequency]&lt;=RFM_Thresholds!$E$2,4,5))))</f>
        <v>1</v>
      </c>
      <c r="J2277">
        <f>IF(RFM_Customers[NetSpending]&lt;=RFM_Thresholds!$B$2,1, IF(RFM_Customers[NetSpending]&lt;=RFM_Thresholds!$C$2,2,IF(RFM_Customers[NetSpending]&lt;=RFM_Thresholds!$D$2,3,IF(RFM_Customers[NetSpending]&lt;=RFM_Thresholds!$E$2,4,5))))</f>
        <v>5</v>
      </c>
      <c r="K2277">
        <f t="shared" si="35"/>
        <v>10</v>
      </c>
    </row>
    <row r="2278" spans="1:11" x14ac:dyDescent="0.25">
      <c r="A2278">
        <v>17608</v>
      </c>
      <c r="B2278">
        <v>488.05999999999995</v>
      </c>
      <c r="C2278">
        <v>0</v>
      </c>
      <c r="D2278">
        <v>488.05999999999995</v>
      </c>
      <c r="E2278">
        <v>4</v>
      </c>
      <c r="F2278" s="1">
        <v>40853</v>
      </c>
      <c r="G2278">
        <v>34</v>
      </c>
      <c r="H2278">
        <f>IF(RFM_Customers[Recency]&lt;=RFM_Thresholds!$B$2,5, IF(RFM_Customers[Recency]&lt;=RFM_Thresholds!$C$2,4,IF(RFM_Customers[Recency]&lt;=RFM_Thresholds!$D$2,3,IF(RFM_Customers[Recency]&lt;=RFM_Thresholds!$E$2,2,1))))</f>
        <v>4</v>
      </c>
      <c r="I2278">
        <f>IF(RFM_Customers[Frequency]&lt;=RFM_Thresholds!$B$2,1, IF(RFM_Customers[Frequency]&lt;=RFM_Thresholds!$C$2,2,IF(RFM_Customers[Frequency]&lt;=RFM_Thresholds!$D$2,3,IF(RFM_Customers[Frequency]&lt;=RFM_Thresholds!$E$2,4,5))))</f>
        <v>1</v>
      </c>
      <c r="J2278">
        <f>IF(RFM_Customers[NetSpending]&lt;=RFM_Thresholds!$B$2,1, IF(RFM_Customers[NetSpending]&lt;=RFM_Thresholds!$C$2,2,IF(RFM_Customers[NetSpending]&lt;=RFM_Thresholds!$D$2,3,IF(RFM_Customers[NetSpending]&lt;=RFM_Thresholds!$E$2,4,5))))</f>
        <v>5</v>
      </c>
      <c r="K2278">
        <f t="shared" si="35"/>
        <v>10</v>
      </c>
    </row>
    <row r="2279" spans="1:11" x14ac:dyDescent="0.25">
      <c r="A2279">
        <v>13180</v>
      </c>
      <c r="B2279">
        <v>86.100000000000009</v>
      </c>
      <c r="C2279">
        <v>0</v>
      </c>
      <c r="D2279">
        <v>86.100000000000009</v>
      </c>
      <c r="E2279">
        <v>1</v>
      </c>
      <c r="F2279" s="1">
        <v>40279</v>
      </c>
      <c r="G2279">
        <v>608</v>
      </c>
      <c r="H2279">
        <f>IF(RFM_Customers[Recency]&lt;=RFM_Thresholds!$B$2,5, IF(RFM_Customers[Recency]&lt;=RFM_Thresholds!$C$2,4,IF(RFM_Customers[Recency]&lt;=RFM_Thresholds!$D$2,3,IF(RFM_Customers[Recency]&lt;=RFM_Thresholds!$E$2,2,1))))</f>
        <v>1</v>
      </c>
      <c r="I2279">
        <f>IF(RFM_Customers[Frequency]&lt;=RFM_Thresholds!$B$2,1, IF(RFM_Customers[Frequency]&lt;=RFM_Thresholds!$C$2,2,IF(RFM_Customers[Frequency]&lt;=RFM_Thresholds!$D$2,3,IF(RFM_Customers[Frequency]&lt;=RFM_Thresholds!$E$2,4,5))))</f>
        <v>1</v>
      </c>
      <c r="J2279">
        <f>IF(RFM_Customers[NetSpending]&lt;=RFM_Thresholds!$B$2,1, IF(RFM_Customers[NetSpending]&lt;=RFM_Thresholds!$C$2,2,IF(RFM_Customers[NetSpending]&lt;=RFM_Thresholds!$D$2,3,IF(RFM_Customers[NetSpending]&lt;=RFM_Thresholds!$E$2,4,5))))</f>
        <v>3</v>
      </c>
      <c r="K2279">
        <f t="shared" si="35"/>
        <v>5</v>
      </c>
    </row>
    <row r="2280" spans="1:11" x14ac:dyDescent="0.25">
      <c r="A2280">
        <v>14011</v>
      </c>
      <c r="B2280">
        <v>457.81999999999988</v>
      </c>
      <c r="C2280">
        <v>5.9</v>
      </c>
      <c r="D2280">
        <v>451.9199999999999</v>
      </c>
      <c r="E2280">
        <v>2</v>
      </c>
      <c r="F2280" s="1">
        <v>40406</v>
      </c>
      <c r="G2280">
        <v>481</v>
      </c>
      <c r="H2280">
        <f>IF(RFM_Customers[Recency]&lt;=RFM_Thresholds!$B$2,5, IF(RFM_Customers[Recency]&lt;=RFM_Thresholds!$C$2,4,IF(RFM_Customers[Recency]&lt;=RFM_Thresholds!$D$2,3,IF(RFM_Customers[Recency]&lt;=RFM_Thresholds!$E$2,2,1))))</f>
        <v>1</v>
      </c>
      <c r="I2280">
        <f>IF(RFM_Customers[Frequency]&lt;=RFM_Thresholds!$B$2,1, IF(RFM_Customers[Frequency]&lt;=RFM_Thresholds!$C$2,2,IF(RFM_Customers[Frequency]&lt;=RFM_Thresholds!$D$2,3,IF(RFM_Customers[Frequency]&lt;=RFM_Thresholds!$E$2,4,5))))</f>
        <v>1</v>
      </c>
      <c r="J2280">
        <f>IF(RFM_Customers[NetSpending]&lt;=RFM_Thresholds!$B$2,1, IF(RFM_Customers[NetSpending]&lt;=RFM_Thresholds!$C$2,2,IF(RFM_Customers[NetSpending]&lt;=RFM_Thresholds!$D$2,3,IF(RFM_Customers[NetSpending]&lt;=RFM_Thresholds!$E$2,4,5))))</f>
        <v>5</v>
      </c>
      <c r="K2280">
        <f t="shared" si="35"/>
        <v>7</v>
      </c>
    </row>
    <row r="2281" spans="1:11" x14ac:dyDescent="0.25">
      <c r="A2281">
        <v>16372</v>
      </c>
      <c r="B2281">
        <v>1290.310000000002</v>
      </c>
      <c r="C2281">
        <v>30</v>
      </c>
      <c r="D2281">
        <v>1260.310000000002</v>
      </c>
      <c r="E2281">
        <v>5</v>
      </c>
      <c r="F2281" s="1">
        <v>40853</v>
      </c>
      <c r="G2281">
        <v>34</v>
      </c>
      <c r="H2281">
        <f>IF(RFM_Customers[Recency]&lt;=RFM_Thresholds!$B$2,5, IF(RFM_Customers[Recency]&lt;=RFM_Thresholds!$C$2,4,IF(RFM_Customers[Recency]&lt;=RFM_Thresholds!$D$2,3,IF(RFM_Customers[Recency]&lt;=RFM_Thresholds!$E$2,2,1))))</f>
        <v>4</v>
      </c>
      <c r="I2281">
        <f>IF(RFM_Customers[Frequency]&lt;=RFM_Thresholds!$B$2,1, IF(RFM_Customers[Frequency]&lt;=RFM_Thresholds!$C$2,2,IF(RFM_Customers[Frequency]&lt;=RFM_Thresholds!$D$2,3,IF(RFM_Customers[Frequency]&lt;=RFM_Thresholds!$E$2,4,5))))</f>
        <v>1</v>
      </c>
      <c r="J2281">
        <f>IF(RFM_Customers[NetSpending]&lt;=RFM_Thresholds!$B$2,1, IF(RFM_Customers[NetSpending]&lt;=RFM_Thresholds!$C$2,2,IF(RFM_Customers[NetSpending]&lt;=RFM_Thresholds!$D$2,3,IF(RFM_Customers[NetSpending]&lt;=RFM_Thresholds!$E$2,4,5))))</f>
        <v>5</v>
      </c>
      <c r="K2281">
        <f t="shared" si="35"/>
        <v>10</v>
      </c>
    </row>
    <row r="2282" spans="1:11" x14ac:dyDescent="0.25">
      <c r="A2282">
        <v>17221</v>
      </c>
      <c r="B2282">
        <v>976.61999999999989</v>
      </c>
      <c r="C2282">
        <v>0</v>
      </c>
      <c r="D2282">
        <v>976.61999999999989</v>
      </c>
      <c r="E2282">
        <v>5</v>
      </c>
      <c r="F2282" s="1">
        <v>40879</v>
      </c>
      <c r="G2282">
        <v>8</v>
      </c>
      <c r="H2282">
        <f>IF(RFM_Customers[Recency]&lt;=RFM_Thresholds!$B$2,5, IF(RFM_Customers[Recency]&lt;=RFM_Thresholds!$C$2,4,IF(RFM_Customers[Recency]&lt;=RFM_Thresholds!$D$2,3,IF(RFM_Customers[Recency]&lt;=RFM_Thresholds!$E$2,2,1))))</f>
        <v>5</v>
      </c>
      <c r="I2282">
        <f>IF(RFM_Customers[Frequency]&lt;=RFM_Thresholds!$B$2,1, IF(RFM_Customers[Frequency]&lt;=RFM_Thresholds!$C$2,2,IF(RFM_Customers[Frequency]&lt;=RFM_Thresholds!$D$2,3,IF(RFM_Customers[Frequency]&lt;=RFM_Thresholds!$E$2,4,5))))</f>
        <v>1</v>
      </c>
      <c r="J2282">
        <f>IF(RFM_Customers[NetSpending]&lt;=RFM_Thresholds!$B$2,1, IF(RFM_Customers[NetSpending]&lt;=RFM_Thresholds!$C$2,2,IF(RFM_Customers[NetSpending]&lt;=RFM_Thresholds!$D$2,3,IF(RFM_Customers[NetSpending]&lt;=RFM_Thresholds!$E$2,4,5))))</f>
        <v>5</v>
      </c>
      <c r="K2282">
        <f t="shared" si="35"/>
        <v>11</v>
      </c>
    </row>
    <row r="2283" spans="1:11" x14ac:dyDescent="0.25">
      <c r="A2283">
        <v>15067</v>
      </c>
      <c r="B2283">
        <v>3862.8800000000024</v>
      </c>
      <c r="C2283">
        <v>12.75</v>
      </c>
      <c r="D2283">
        <v>3850.1300000000024</v>
      </c>
      <c r="E2283">
        <v>5</v>
      </c>
      <c r="F2283" s="1">
        <v>40808</v>
      </c>
      <c r="G2283">
        <v>79</v>
      </c>
      <c r="H2283">
        <f>IF(RFM_Customers[Recency]&lt;=RFM_Thresholds!$B$2,5, IF(RFM_Customers[Recency]&lt;=RFM_Thresholds!$C$2,4,IF(RFM_Customers[Recency]&lt;=RFM_Thresholds!$D$2,3,IF(RFM_Customers[Recency]&lt;=RFM_Thresholds!$E$2,2,1))))</f>
        <v>3</v>
      </c>
      <c r="I2283">
        <f>IF(RFM_Customers[Frequency]&lt;=RFM_Thresholds!$B$2,1, IF(RFM_Customers[Frequency]&lt;=RFM_Thresholds!$C$2,2,IF(RFM_Customers[Frequency]&lt;=RFM_Thresholds!$D$2,3,IF(RFM_Customers[Frequency]&lt;=RFM_Thresholds!$E$2,4,5))))</f>
        <v>1</v>
      </c>
      <c r="J2283">
        <f>IF(RFM_Customers[NetSpending]&lt;=RFM_Thresholds!$B$2,1, IF(RFM_Customers[NetSpending]&lt;=RFM_Thresholds!$C$2,2,IF(RFM_Customers[NetSpending]&lt;=RFM_Thresholds!$D$2,3,IF(RFM_Customers[NetSpending]&lt;=RFM_Thresholds!$E$2,4,5))))</f>
        <v>5</v>
      </c>
      <c r="K2283">
        <f t="shared" si="35"/>
        <v>9</v>
      </c>
    </row>
    <row r="2284" spans="1:11" x14ac:dyDescent="0.25">
      <c r="A2284">
        <v>14430</v>
      </c>
      <c r="B2284">
        <v>1220.9000000000001</v>
      </c>
      <c r="C2284">
        <v>264.5</v>
      </c>
      <c r="D2284">
        <v>956.39999999999975</v>
      </c>
      <c r="E2284">
        <v>3</v>
      </c>
      <c r="F2284" s="1">
        <v>40375</v>
      </c>
      <c r="G2284">
        <v>512</v>
      </c>
      <c r="H2284">
        <f>IF(RFM_Customers[Recency]&lt;=RFM_Thresholds!$B$2,5, IF(RFM_Customers[Recency]&lt;=RFM_Thresholds!$C$2,4,IF(RFM_Customers[Recency]&lt;=RFM_Thresholds!$D$2,3,IF(RFM_Customers[Recency]&lt;=RFM_Thresholds!$E$2,2,1))))</f>
        <v>1</v>
      </c>
      <c r="I2284">
        <f>IF(RFM_Customers[Frequency]&lt;=RFM_Thresholds!$B$2,1, IF(RFM_Customers[Frequency]&lt;=RFM_Thresholds!$C$2,2,IF(RFM_Customers[Frequency]&lt;=RFM_Thresholds!$D$2,3,IF(RFM_Customers[Frequency]&lt;=RFM_Thresholds!$E$2,4,5))))</f>
        <v>1</v>
      </c>
      <c r="J2284">
        <f>IF(RFM_Customers[NetSpending]&lt;=RFM_Thresholds!$B$2,1, IF(RFM_Customers[NetSpending]&lt;=RFM_Thresholds!$C$2,2,IF(RFM_Customers[NetSpending]&lt;=RFM_Thresholds!$D$2,3,IF(RFM_Customers[NetSpending]&lt;=RFM_Thresholds!$E$2,4,5))))</f>
        <v>5</v>
      </c>
      <c r="K2284">
        <f t="shared" si="35"/>
        <v>7</v>
      </c>
    </row>
    <row r="2285" spans="1:11" x14ac:dyDescent="0.25">
      <c r="A2285">
        <v>12935</v>
      </c>
      <c r="B2285">
        <v>4243.8600000000006</v>
      </c>
      <c r="C2285">
        <v>61.85</v>
      </c>
      <c r="D2285">
        <v>4182.0100000000011</v>
      </c>
      <c r="E2285">
        <v>15</v>
      </c>
      <c r="F2285" s="1">
        <v>40884</v>
      </c>
      <c r="G2285">
        <v>3</v>
      </c>
      <c r="H2285">
        <f>IF(RFM_Customers[Recency]&lt;=RFM_Thresholds!$B$2,5, IF(RFM_Customers[Recency]&lt;=RFM_Thresholds!$C$2,4,IF(RFM_Customers[Recency]&lt;=RFM_Thresholds!$D$2,3,IF(RFM_Customers[Recency]&lt;=RFM_Thresholds!$E$2,2,1))))</f>
        <v>5</v>
      </c>
      <c r="I2285">
        <f>IF(RFM_Customers[Frequency]&lt;=RFM_Thresholds!$B$2,1, IF(RFM_Customers[Frequency]&lt;=RFM_Thresholds!$C$2,2,IF(RFM_Customers[Frequency]&lt;=RFM_Thresholds!$D$2,3,IF(RFM_Customers[Frequency]&lt;=RFM_Thresholds!$E$2,4,5))))</f>
        <v>1</v>
      </c>
      <c r="J2285">
        <f>IF(RFM_Customers[NetSpending]&lt;=RFM_Thresholds!$B$2,1, IF(RFM_Customers[NetSpending]&lt;=RFM_Thresholds!$C$2,2,IF(RFM_Customers[NetSpending]&lt;=RFM_Thresholds!$D$2,3,IF(RFM_Customers[NetSpending]&lt;=RFM_Thresholds!$E$2,4,5))))</f>
        <v>5</v>
      </c>
      <c r="K2285">
        <f t="shared" si="35"/>
        <v>11</v>
      </c>
    </row>
    <row r="2286" spans="1:11" x14ac:dyDescent="0.25">
      <c r="A2286">
        <v>15524</v>
      </c>
      <c r="B2286">
        <v>591.4</v>
      </c>
      <c r="C2286">
        <v>0</v>
      </c>
      <c r="D2286">
        <v>591.4</v>
      </c>
      <c r="E2286">
        <v>2</v>
      </c>
      <c r="F2286" s="1">
        <v>40862</v>
      </c>
      <c r="G2286">
        <v>25</v>
      </c>
      <c r="H2286">
        <f>IF(RFM_Customers[Recency]&lt;=RFM_Thresholds!$B$2,5, IF(RFM_Customers[Recency]&lt;=RFM_Thresholds!$C$2,4,IF(RFM_Customers[Recency]&lt;=RFM_Thresholds!$D$2,3,IF(RFM_Customers[Recency]&lt;=RFM_Thresholds!$E$2,2,1))))</f>
        <v>4</v>
      </c>
      <c r="I2286">
        <f>IF(RFM_Customers[Frequency]&lt;=RFM_Thresholds!$B$2,1, IF(RFM_Customers[Frequency]&lt;=RFM_Thresholds!$C$2,2,IF(RFM_Customers[Frequency]&lt;=RFM_Thresholds!$D$2,3,IF(RFM_Customers[Frequency]&lt;=RFM_Thresholds!$E$2,4,5))))</f>
        <v>1</v>
      </c>
      <c r="J2286">
        <f>IF(RFM_Customers[NetSpending]&lt;=RFM_Thresholds!$B$2,1, IF(RFM_Customers[NetSpending]&lt;=RFM_Thresholds!$C$2,2,IF(RFM_Customers[NetSpending]&lt;=RFM_Thresholds!$D$2,3,IF(RFM_Customers[NetSpending]&lt;=RFM_Thresholds!$E$2,4,5))))</f>
        <v>5</v>
      </c>
      <c r="K2286">
        <f t="shared" si="35"/>
        <v>10</v>
      </c>
    </row>
    <row r="2287" spans="1:11" x14ac:dyDescent="0.25">
      <c r="A2287">
        <v>15590</v>
      </c>
      <c r="B2287">
        <v>1496.6000000000001</v>
      </c>
      <c r="C2287">
        <v>30.19</v>
      </c>
      <c r="D2287">
        <v>1466.41</v>
      </c>
      <c r="E2287">
        <v>5</v>
      </c>
      <c r="F2287" s="1">
        <v>40504</v>
      </c>
      <c r="G2287">
        <v>383</v>
      </c>
      <c r="H2287">
        <f>IF(RFM_Customers[Recency]&lt;=RFM_Thresholds!$B$2,5, IF(RFM_Customers[Recency]&lt;=RFM_Thresholds!$C$2,4,IF(RFM_Customers[Recency]&lt;=RFM_Thresholds!$D$2,3,IF(RFM_Customers[Recency]&lt;=RFM_Thresholds!$E$2,2,1))))</f>
        <v>2</v>
      </c>
      <c r="I2287">
        <f>IF(RFM_Customers[Frequency]&lt;=RFM_Thresholds!$B$2,1, IF(RFM_Customers[Frequency]&lt;=RFM_Thresholds!$C$2,2,IF(RFM_Customers[Frequency]&lt;=RFM_Thresholds!$D$2,3,IF(RFM_Customers[Frequency]&lt;=RFM_Thresholds!$E$2,4,5))))</f>
        <v>1</v>
      </c>
      <c r="J2287">
        <f>IF(RFM_Customers[NetSpending]&lt;=RFM_Thresholds!$B$2,1, IF(RFM_Customers[NetSpending]&lt;=RFM_Thresholds!$C$2,2,IF(RFM_Customers[NetSpending]&lt;=RFM_Thresholds!$D$2,3,IF(RFM_Customers[NetSpending]&lt;=RFM_Thresholds!$E$2,4,5))))</f>
        <v>5</v>
      </c>
      <c r="K2287">
        <f t="shared" si="35"/>
        <v>8</v>
      </c>
    </row>
    <row r="2288" spans="1:11" x14ac:dyDescent="0.25">
      <c r="A2288">
        <v>14791</v>
      </c>
      <c r="B2288">
        <v>303.63</v>
      </c>
      <c r="C2288">
        <v>0</v>
      </c>
      <c r="D2288">
        <v>303.63</v>
      </c>
      <c r="E2288">
        <v>1</v>
      </c>
      <c r="F2288" s="1">
        <v>40280</v>
      </c>
      <c r="G2288">
        <v>607</v>
      </c>
      <c r="H2288">
        <f>IF(RFM_Customers[Recency]&lt;=RFM_Thresholds!$B$2,5, IF(RFM_Customers[Recency]&lt;=RFM_Thresholds!$C$2,4,IF(RFM_Customers[Recency]&lt;=RFM_Thresholds!$D$2,3,IF(RFM_Customers[Recency]&lt;=RFM_Thresholds!$E$2,2,1))))</f>
        <v>1</v>
      </c>
      <c r="I2288">
        <f>IF(RFM_Customers[Frequency]&lt;=RFM_Thresholds!$B$2,1, IF(RFM_Customers[Frequency]&lt;=RFM_Thresholds!$C$2,2,IF(RFM_Customers[Frequency]&lt;=RFM_Thresholds!$D$2,3,IF(RFM_Customers[Frequency]&lt;=RFM_Thresholds!$E$2,4,5))))</f>
        <v>1</v>
      </c>
      <c r="J2288">
        <f>IF(RFM_Customers[NetSpending]&lt;=RFM_Thresholds!$B$2,1, IF(RFM_Customers[NetSpending]&lt;=RFM_Thresholds!$C$2,2,IF(RFM_Customers[NetSpending]&lt;=RFM_Thresholds!$D$2,3,IF(RFM_Customers[NetSpending]&lt;=RFM_Thresholds!$E$2,4,5))))</f>
        <v>4</v>
      </c>
      <c r="K2288">
        <f t="shared" si="35"/>
        <v>6</v>
      </c>
    </row>
    <row r="2289" spans="1:11" x14ac:dyDescent="0.25">
      <c r="A2289">
        <v>14114</v>
      </c>
      <c r="B2289">
        <v>1364.0900000000008</v>
      </c>
      <c r="C2289">
        <v>0</v>
      </c>
      <c r="D2289">
        <v>1364.0900000000008</v>
      </c>
      <c r="E2289">
        <v>7</v>
      </c>
      <c r="F2289" s="1">
        <v>40613</v>
      </c>
      <c r="G2289">
        <v>274</v>
      </c>
      <c r="H2289">
        <f>IF(RFM_Customers[Recency]&lt;=RFM_Thresholds!$B$2,5, IF(RFM_Customers[Recency]&lt;=RFM_Thresholds!$C$2,4,IF(RFM_Customers[Recency]&lt;=RFM_Thresholds!$D$2,3,IF(RFM_Customers[Recency]&lt;=RFM_Thresholds!$E$2,2,1))))</f>
        <v>2</v>
      </c>
      <c r="I2289">
        <f>IF(RFM_Customers[Frequency]&lt;=RFM_Thresholds!$B$2,1, IF(RFM_Customers[Frequency]&lt;=RFM_Thresholds!$C$2,2,IF(RFM_Customers[Frequency]&lt;=RFM_Thresholds!$D$2,3,IF(RFM_Customers[Frequency]&lt;=RFM_Thresholds!$E$2,4,5))))</f>
        <v>1</v>
      </c>
      <c r="J2289">
        <f>IF(RFM_Customers[NetSpending]&lt;=RFM_Thresholds!$B$2,1, IF(RFM_Customers[NetSpending]&lt;=RFM_Thresholds!$C$2,2,IF(RFM_Customers[NetSpending]&lt;=RFM_Thresholds!$D$2,3,IF(RFM_Customers[NetSpending]&lt;=RFM_Thresholds!$E$2,4,5))))</f>
        <v>5</v>
      </c>
      <c r="K2289">
        <f t="shared" si="35"/>
        <v>8</v>
      </c>
    </row>
    <row r="2290" spans="1:11" x14ac:dyDescent="0.25">
      <c r="A2290">
        <v>14930</v>
      </c>
      <c r="B2290">
        <v>5236.7299999999996</v>
      </c>
      <c r="C2290">
        <v>109.99000000000001</v>
      </c>
      <c r="D2290">
        <v>5126.7399999999989</v>
      </c>
      <c r="E2290">
        <v>6</v>
      </c>
      <c r="F2290" s="1">
        <v>40778</v>
      </c>
      <c r="G2290">
        <v>109</v>
      </c>
      <c r="H2290">
        <f>IF(RFM_Customers[Recency]&lt;=RFM_Thresholds!$B$2,5, IF(RFM_Customers[Recency]&lt;=RFM_Thresholds!$C$2,4,IF(RFM_Customers[Recency]&lt;=RFM_Thresholds!$D$2,3,IF(RFM_Customers[Recency]&lt;=RFM_Thresholds!$E$2,2,1))))</f>
        <v>3</v>
      </c>
      <c r="I2290">
        <f>IF(RFM_Customers[Frequency]&lt;=RFM_Thresholds!$B$2,1, IF(RFM_Customers[Frequency]&lt;=RFM_Thresholds!$C$2,2,IF(RFM_Customers[Frequency]&lt;=RFM_Thresholds!$D$2,3,IF(RFM_Customers[Frequency]&lt;=RFM_Thresholds!$E$2,4,5))))</f>
        <v>1</v>
      </c>
      <c r="J2290">
        <f>IF(RFM_Customers[NetSpending]&lt;=RFM_Thresholds!$B$2,1, IF(RFM_Customers[NetSpending]&lt;=RFM_Thresholds!$C$2,2,IF(RFM_Customers[NetSpending]&lt;=RFM_Thresholds!$D$2,3,IF(RFM_Customers[NetSpending]&lt;=RFM_Thresholds!$E$2,4,5))))</f>
        <v>5</v>
      </c>
      <c r="K2290">
        <f t="shared" si="35"/>
        <v>9</v>
      </c>
    </row>
    <row r="2291" spans="1:11" x14ac:dyDescent="0.25">
      <c r="A2291">
        <v>15546</v>
      </c>
      <c r="B2291">
        <v>1079.0999999999999</v>
      </c>
      <c r="C2291">
        <v>539.55000000000007</v>
      </c>
      <c r="D2291">
        <v>539.54999999999984</v>
      </c>
      <c r="E2291">
        <v>2</v>
      </c>
      <c r="F2291" s="1">
        <v>40280</v>
      </c>
      <c r="G2291">
        <v>607</v>
      </c>
      <c r="H2291">
        <f>IF(RFM_Customers[Recency]&lt;=RFM_Thresholds!$B$2,5, IF(RFM_Customers[Recency]&lt;=RFM_Thresholds!$C$2,4,IF(RFM_Customers[Recency]&lt;=RFM_Thresholds!$D$2,3,IF(RFM_Customers[Recency]&lt;=RFM_Thresholds!$E$2,2,1))))</f>
        <v>1</v>
      </c>
      <c r="I2291">
        <f>IF(RFM_Customers[Frequency]&lt;=RFM_Thresholds!$B$2,1, IF(RFM_Customers[Frequency]&lt;=RFM_Thresholds!$C$2,2,IF(RFM_Customers[Frequency]&lt;=RFM_Thresholds!$D$2,3,IF(RFM_Customers[Frequency]&lt;=RFM_Thresholds!$E$2,4,5))))</f>
        <v>1</v>
      </c>
      <c r="J2291">
        <f>IF(RFM_Customers[NetSpending]&lt;=RFM_Thresholds!$B$2,1, IF(RFM_Customers[NetSpending]&lt;=RFM_Thresholds!$C$2,2,IF(RFM_Customers[NetSpending]&lt;=RFM_Thresholds!$D$2,3,IF(RFM_Customers[NetSpending]&lt;=RFM_Thresholds!$E$2,4,5))))</f>
        <v>5</v>
      </c>
      <c r="K2291">
        <f t="shared" si="35"/>
        <v>7</v>
      </c>
    </row>
    <row r="2292" spans="1:11" x14ac:dyDescent="0.25">
      <c r="A2292">
        <v>14844</v>
      </c>
      <c r="B2292">
        <v>6702.43</v>
      </c>
      <c r="C2292">
        <v>14</v>
      </c>
      <c r="D2292">
        <v>6688.43</v>
      </c>
      <c r="E2292">
        <v>10</v>
      </c>
      <c r="F2292" s="1">
        <v>40823</v>
      </c>
      <c r="G2292">
        <v>64</v>
      </c>
      <c r="H2292">
        <f>IF(RFM_Customers[Recency]&lt;=RFM_Thresholds!$B$2,5, IF(RFM_Customers[Recency]&lt;=RFM_Thresholds!$C$2,4,IF(RFM_Customers[Recency]&lt;=RFM_Thresholds!$D$2,3,IF(RFM_Customers[Recency]&lt;=RFM_Thresholds!$E$2,2,1))))</f>
        <v>3</v>
      </c>
      <c r="I2292">
        <f>IF(RFM_Customers[Frequency]&lt;=RFM_Thresholds!$B$2,1, IF(RFM_Customers[Frequency]&lt;=RFM_Thresholds!$C$2,2,IF(RFM_Customers[Frequency]&lt;=RFM_Thresholds!$D$2,3,IF(RFM_Customers[Frequency]&lt;=RFM_Thresholds!$E$2,4,5))))</f>
        <v>1</v>
      </c>
      <c r="J2292">
        <f>IF(RFM_Customers[NetSpending]&lt;=RFM_Thresholds!$B$2,1, IF(RFM_Customers[NetSpending]&lt;=RFM_Thresholds!$C$2,2,IF(RFM_Customers[NetSpending]&lt;=RFM_Thresholds!$D$2,3,IF(RFM_Customers[NetSpending]&lt;=RFM_Thresholds!$E$2,4,5))))</f>
        <v>5</v>
      </c>
      <c r="K2292">
        <f t="shared" si="35"/>
        <v>9</v>
      </c>
    </row>
    <row r="2293" spans="1:11" x14ac:dyDescent="0.25">
      <c r="A2293">
        <v>12982</v>
      </c>
      <c r="B2293">
        <v>2744.8099999999995</v>
      </c>
      <c r="C2293">
        <v>182.68999999999997</v>
      </c>
      <c r="D2293">
        <v>2562.12</v>
      </c>
      <c r="E2293">
        <v>8</v>
      </c>
      <c r="F2293" s="1">
        <v>40644</v>
      </c>
      <c r="G2293">
        <v>243</v>
      </c>
      <c r="H2293">
        <f>IF(RFM_Customers[Recency]&lt;=RFM_Thresholds!$B$2,5, IF(RFM_Customers[Recency]&lt;=RFM_Thresholds!$C$2,4,IF(RFM_Customers[Recency]&lt;=RFM_Thresholds!$D$2,3,IF(RFM_Customers[Recency]&lt;=RFM_Thresholds!$E$2,2,1))))</f>
        <v>2</v>
      </c>
      <c r="I2293">
        <f>IF(RFM_Customers[Frequency]&lt;=RFM_Thresholds!$B$2,1, IF(RFM_Customers[Frequency]&lt;=RFM_Thresholds!$C$2,2,IF(RFM_Customers[Frequency]&lt;=RFM_Thresholds!$D$2,3,IF(RFM_Customers[Frequency]&lt;=RFM_Thresholds!$E$2,4,5))))</f>
        <v>1</v>
      </c>
      <c r="J2293">
        <f>IF(RFM_Customers[NetSpending]&lt;=RFM_Thresholds!$B$2,1, IF(RFM_Customers[NetSpending]&lt;=RFM_Thresholds!$C$2,2,IF(RFM_Customers[NetSpending]&lt;=RFM_Thresholds!$D$2,3,IF(RFM_Customers[NetSpending]&lt;=RFM_Thresholds!$E$2,4,5))))</f>
        <v>5</v>
      </c>
      <c r="K2293">
        <f t="shared" si="35"/>
        <v>8</v>
      </c>
    </row>
    <row r="2294" spans="1:11" x14ac:dyDescent="0.25">
      <c r="A2294">
        <v>12671</v>
      </c>
      <c r="B2294">
        <v>2622.4810000000011</v>
      </c>
      <c r="C2294">
        <v>0</v>
      </c>
      <c r="D2294">
        <v>2622.4810000000011</v>
      </c>
      <c r="E2294">
        <v>1</v>
      </c>
      <c r="F2294" s="1">
        <v>40280</v>
      </c>
      <c r="G2294">
        <v>607</v>
      </c>
      <c r="H2294">
        <f>IF(RFM_Customers[Recency]&lt;=RFM_Thresholds!$B$2,5, IF(RFM_Customers[Recency]&lt;=RFM_Thresholds!$C$2,4,IF(RFM_Customers[Recency]&lt;=RFM_Thresholds!$D$2,3,IF(RFM_Customers[Recency]&lt;=RFM_Thresholds!$E$2,2,1))))</f>
        <v>1</v>
      </c>
      <c r="I2294">
        <f>IF(RFM_Customers[Frequency]&lt;=RFM_Thresholds!$B$2,1, IF(RFM_Customers[Frequency]&lt;=RFM_Thresholds!$C$2,2,IF(RFM_Customers[Frequency]&lt;=RFM_Thresholds!$D$2,3,IF(RFM_Customers[Frequency]&lt;=RFM_Thresholds!$E$2,4,5))))</f>
        <v>1</v>
      </c>
      <c r="J2294">
        <f>IF(RFM_Customers[NetSpending]&lt;=RFM_Thresholds!$B$2,1, IF(RFM_Customers[NetSpending]&lt;=RFM_Thresholds!$C$2,2,IF(RFM_Customers[NetSpending]&lt;=RFM_Thresholds!$D$2,3,IF(RFM_Customers[NetSpending]&lt;=RFM_Thresholds!$E$2,4,5))))</f>
        <v>5</v>
      </c>
      <c r="K2294">
        <f t="shared" si="35"/>
        <v>7</v>
      </c>
    </row>
    <row r="2295" spans="1:11" x14ac:dyDescent="0.25">
      <c r="A2295">
        <v>14853</v>
      </c>
      <c r="B2295">
        <v>1376.8700000000001</v>
      </c>
      <c r="C2295">
        <v>25.5</v>
      </c>
      <c r="D2295">
        <v>1351.3700000000001</v>
      </c>
      <c r="E2295">
        <v>5</v>
      </c>
      <c r="F2295" s="1">
        <v>40862</v>
      </c>
      <c r="G2295">
        <v>25</v>
      </c>
      <c r="H2295">
        <f>IF(RFM_Customers[Recency]&lt;=RFM_Thresholds!$B$2,5, IF(RFM_Customers[Recency]&lt;=RFM_Thresholds!$C$2,4,IF(RFM_Customers[Recency]&lt;=RFM_Thresholds!$D$2,3,IF(RFM_Customers[Recency]&lt;=RFM_Thresholds!$E$2,2,1))))</f>
        <v>4</v>
      </c>
      <c r="I2295">
        <f>IF(RFM_Customers[Frequency]&lt;=RFM_Thresholds!$B$2,1, IF(RFM_Customers[Frequency]&lt;=RFM_Thresholds!$C$2,2,IF(RFM_Customers[Frequency]&lt;=RFM_Thresholds!$D$2,3,IF(RFM_Customers[Frequency]&lt;=RFM_Thresholds!$E$2,4,5))))</f>
        <v>1</v>
      </c>
      <c r="J2295">
        <f>IF(RFM_Customers[NetSpending]&lt;=RFM_Thresholds!$B$2,1, IF(RFM_Customers[NetSpending]&lt;=RFM_Thresholds!$C$2,2,IF(RFM_Customers[NetSpending]&lt;=RFM_Thresholds!$D$2,3,IF(RFM_Customers[NetSpending]&lt;=RFM_Thresholds!$E$2,4,5))))</f>
        <v>5</v>
      </c>
      <c r="K2295">
        <f t="shared" si="35"/>
        <v>10</v>
      </c>
    </row>
    <row r="2296" spans="1:11" x14ac:dyDescent="0.25">
      <c r="A2296">
        <v>12943</v>
      </c>
      <c r="B2296">
        <v>496.49999999999989</v>
      </c>
      <c r="C2296">
        <v>7.5</v>
      </c>
      <c r="D2296">
        <v>488.99999999999989</v>
      </c>
      <c r="E2296">
        <v>2</v>
      </c>
      <c r="F2296" s="1">
        <v>40328</v>
      </c>
      <c r="G2296">
        <v>559</v>
      </c>
      <c r="H2296">
        <f>IF(RFM_Customers[Recency]&lt;=RFM_Thresholds!$B$2,5, IF(RFM_Customers[Recency]&lt;=RFM_Thresholds!$C$2,4,IF(RFM_Customers[Recency]&lt;=RFM_Thresholds!$D$2,3,IF(RFM_Customers[Recency]&lt;=RFM_Thresholds!$E$2,2,1))))</f>
        <v>1</v>
      </c>
      <c r="I2296">
        <f>IF(RFM_Customers[Frequency]&lt;=RFM_Thresholds!$B$2,1, IF(RFM_Customers[Frequency]&lt;=RFM_Thresholds!$C$2,2,IF(RFM_Customers[Frequency]&lt;=RFM_Thresholds!$D$2,3,IF(RFM_Customers[Frequency]&lt;=RFM_Thresholds!$E$2,4,5))))</f>
        <v>1</v>
      </c>
      <c r="J2296">
        <f>IF(RFM_Customers[NetSpending]&lt;=RFM_Thresholds!$B$2,1, IF(RFM_Customers[NetSpending]&lt;=RFM_Thresholds!$C$2,2,IF(RFM_Customers[NetSpending]&lt;=RFM_Thresholds!$D$2,3,IF(RFM_Customers[NetSpending]&lt;=RFM_Thresholds!$E$2,4,5))))</f>
        <v>5</v>
      </c>
      <c r="K2296">
        <f t="shared" si="35"/>
        <v>7</v>
      </c>
    </row>
    <row r="2297" spans="1:11" x14ac:dyDescent="0.25">
      <c r="A2297">
        <v>15268</v>
      </c>
      <c r="B2297">
        <v>961.9</v>
      </c>
      <c r="C2297">
        <v>20.65</v>
      </c>
      <c r="D2297">
        <v>941.24999999999989</v>
      </c>
      <c r="E2297">
        <v>3</v>
      </c>
      <c r="F2297" s="1">
        <v>40408</v>
      </c>
      <c r="G2297">
        <v>479</v>
      </c>
      <c r="H2297">
        <f>IF(RFM_Customers[Recency]&lt;=RFM_Thresholds!$B$2,5, IF(RFM_Customers[Recency]&lt;=RFM_Thresholds!$C$2,4,IF(RFM_Customers[Recency]&lt;=RFM_Thresholds!$D$2,3,IF(RFM_Customers[Recency]&lt;=RFM_Thresholds!$E$2,2,1))))</f>
        <v>1</v>
      </c>
      <c r="I2297">
        <f>IF(RFM_Customers[Frequency]&lt;=RFM_Thresholds!$B$2,1, IF(RFM_Customers[Frequency]&lt;=RFM_Thresholds!$C$2,2,IF(RFM_Customers[Frequency]&lt;=RFM_Thresholds!$D$2,3,IF(RFM_Customers[Frequency]&lt;=RFM_Thresholds!$E$2,4,5))))</f>
        <v>1</v>
      </c>
      <c r="J2297">
        <f>IF(RFM_Customers[NetSpending]&lt;=RFM_Thresholds!$B$2,1, IF(RFM_Customers[NetSpending]&lt;=RFM_Thresholds!$C$2,2,IF(RFM_Customers[NetSpending]&lt;=RFM_Thresholds!$D$2,3,IF(RFM_Customers[NetSpending]&lt;=RFM_Thresholds!$E$2,4,5))))</f>
        <v>5</v>
      </c>
      <c r="K2297">
        <f t="shared" si="35"/>
        <v>7</v>
      </c>
    </row>
    <row r="2298" spans="1:11" x14ac:dyDescent="0.25">
      <c r="A2298">
        <v>15639</v>
      </c>
      <c r="B2298">
        <v>1065.08</v>
      </c>
      <c r="C2298">
        <v>36.75</v>
      </c>
      <c r="D2298">
        <v>1028.33</v>
      </c>
      <c r="E2298">
        <v>3</v>
      </c>
      <c r="F2298" s="1">
        <v>40752</v>
      </c>
      <c r="G2298">
        <v>135</v>
      </c>
      <c r="H2298">
        <f>IF(RFM_Customers[Recency]&lt;=RFM_Thresholds!$B$2,5, IF(RFM_Customers[Recency]&lt;=RFM_Thresholds!$C$2,4,IF(RFM_Customers[Recency]&lt;=RFM_Thresholds!$D$2,3,IF(RFM_Customers[Recency]&lt;=RFM_Thresholds!$E$2,2,1))))</f>
        <v>3</v>
      </c>
      <c r="I2298">
        <f>IF(RFM_Customers[Frequency]&lt;=RFM_Thresholds!$B$2,1, IF(RFM_Customers[Frequency]&lt;=RFM_Thresholds!$C$2,2,IF(RFM_Customers[Frequency]&lt;=RFM_Thresholds!$D$2,3,IF(RFM_Customers[Frequency]&lt;=RFM_Thresholds!$E$2,4,5))))</f>
        <v>1</v>
      </c>
      <c r="J2298">
        <f>IF(RFM_Customers[NetSpending]&lt;=RFM_Thresholds!$B$2,1, IF(RFM_Customers[NetSpending]&lt;=RFM_Thresholds!$C$2,2,IF(RFM_Customers[NetSpending]&lt;=RFM_Thresholds!$D$2,3,IF(RFM_Customers[NetSpending]&lt;=RFM_Thresholds!$E$2,4,5))))</f>
        <v>5</v>
      </c>
      <c r="K2298">
        <f t="shared" si="35"/>
        <v>9</v>
      </c>
    </row>
    <row r="2299" spans="1:11" x14ac:dyDescent="0.25">
      <c r="A2299">
        <v>12459</v>
      </c>
      <c r="B2299">
        <v>454.3599999999999</v>
      </c>
      <c r="C2299">
        <v>0</v>
      </c>
      <c r="D2299">
        <v>454.3599999999999</v>
      </c>
      <c r="E2299">
        <v>1</v>
      </c>
      <c r="F2299" s="1">
        <v>40281</v>
      </c>
      <c r="G2299">
        <v>606</v>
      </c>
      <c r="H2299">
        <f>IF(RFM_Customers[Recency]&lt;=RFM_Thresholds!$B$2,5, IF(RFM_Customers[Recency]&lt;=RFM_Thresholds!$C$2,4,IF(RFM_Customers[Recency]&lt;=RFM_Thresholds!$D$2,3,IF(RFM_Customers[Recency]&lt;=RFM_Thresholds!$E$2,2,1))))</f>
        <v>1</v>
      </c>
      <c r="I2299">
        <f>IF(RFM_Customers[Frequency]&lt;=RFM_Thresholds!$B$2,1, IF(RFM_Customers[Frequency]&lt;=RFM_Thresholds!$C$2,2,IF(RFM_Customers[Frequency]&lt;=RFM_Thresholds!$D$2,3,IF(RFM_Customers[Frequency]&lt;=RFM_Thresholds!$E$2,4,5))))</f>
        <v>1</v>
      </c>
      <c r="J2299">
        <f>IF(RFM_Customers[NetSpending]&lt;=RFM_Thresholds!$B$2,1, IF(RFM_Customers[NetSpending]&lt;=RFM_Thresholds!$C$2,2,IF(RFM_Customers[NetSpending]&lt;=RFM_Thresholds!$D$2,3,IF(RFM_Customers[NetSpending]&lt;=RFM_Thresholds!$E$2,4,5))))</f>
        <v>5</v>
      </c>
      <c r="K2299">
        <f t="shared" si="35"/>
        <v>7</v>
      </c>
    </row>
    <row r="2300" spans="1:11" x14ac:dyDescent="0.25">
      <c r="A2300">
        <v>16809</v>
      </c>
      <c r="B2300">
        <v>1727.4299999999992</v>
      </c>
      <c r="C2300">
        <v>1.95</v>
      </c>
      <c r="D2300">
        <v>1725.4799999999991</v>
      </c>
      <c r="E2300">
        <v>9</v>
      </c>
      <c r="F2300" s="1">
        <v>40863</v>
      </c>
      <c r="G2300">
        <v>24</v>
      </c>
      <c r="H2300">
        <f>IF(RFM_Customers[Recency]&lt;=RFM_Thresholds!$B$2,5, IF(RFM_Customers[Recency]&lt;=RFM_Thresholds!$C$2,4,IF(RFM_Customers[Recency]&lt;=RFM_Thresholds!$D$2,3,IF(RFM_Customers[Recency]&lt;=RFM_Thresholds!$E$2,2,1))))</f>
        <v>4</v>
      </c>
      <c r="I2300">
        <f>IF(RFM_Customers[Frequency]&lt;=RFM_Thresholds!$B$2,1, IF(RFM_Customers[Frequency]&lt;=RFM_Thresholds!$C$2,2,IF(RFM_Customers[Frequency]&lt;=RFM_Thresholds!$D$2,3,IF(RFM_Customers[Frequency]&lt;=RFM_Thresholds!$E$2,4,5))))</f>
        <v>1</v>
      </c>
      <c r="J2300">
        <f>IF(RFM_Customers[NetSpending]&lt;=RFM_Thresholds!$B$2,1, IF(RFM_Customers[NetSpending]&lt;=RFM_Thresholds!$C$2,2,IF(RFM_Customers[NetSpending]&lt;=RFM_Thresholds!$D$2,3,IF(RFM_Customers[NetSpending]&lt;=RFM_Thresholds!$E$2,4,5))))</f>
        <v>5</v>
      </c>
      <c r="K2300">
        <f t="shared" si="35"/>
        <v>10</v>
      </c>
    </row>
    <row r="2301" spans="1:11" x14ac:dyDescent="0.25">
      <c r="A2301">
        <v>15982</v>
      </c>
      <c r="B2301">
        <v>324.50999999999993</v>
      </c>
      <c r="C2301">
        <v>0</v>
      </c>
      <c r="D2301">
        <v>324.50999999999993</v>
      </c>
      <c r="E2301">
        <v>1</v>
      </c>
      <c r="F2301" s="1">
        <v>40281</v>
      </c>
      <c r="G2301">
        <v>606</v>
      </c>
      <c r="H2301">
        <f>IF(RFM_Customers[Recency]&lt;=RFM_Thresholds!$B$2,5, IF(RFM_Customers[Recency]&lt;=RFM_Thresholds!$C$2,4,IF(RFM_Customers[Recency]&lt;=RFM_Thresholds!$D$2,3,IF(RFM_Customers[Recency]&lt;=RFM_Thresholds!$E$2,2,1))))</f>
        <v>1</v>
      </c>
      <c r="I2301">
        <f>IF(RFM_Customers[Frequency]&lt;=RFM_Thresholds!$B$2,1, IF(RFM_Customers[Frequency]&lt;=RFM_Thresholds!$C$2,2,IF(RFM_Customers[Frequency]&lt;=RFM_Thresholds!$D$2,3,IF(RFM_Customers[Frequency]&lt;=RFM_Thresholds!$E$2,4,5))))</f>
        <v>1</v>
      </c>
      <c r="J2301">
        <f>IF(RFM_Customers[NetSpending]&lt;=RFM_Thresholds!$B$2,1, IF(RFM_Customers[NetSpending]&lt;=RFM_Thresholds!$C$2,2,IF(RFM_Customers[NetSpending]&lt;=RFM_Thresholds!$D$2,3,IF(RFM_Customers[NetSpending]&lt;=RFM_Thresholds!$E$2,4,5))))</f>
        <v>4</v>
      </c>
      <c r="K2301">
        <f t="shared" si="35"/>
        <v>6</v>
      </c>
    </row>
    <row r="2302" spans="1:11" x14ac:dyDescent="0.25">
      <c r="A2302">
        <v>14998</v>
      </c>
      <c r="B2302">
        <v>753.18000000000018</v>
      </c>
      <c r="C2302">
        <v>0</v>
      </c>
      <c r="D2302">
        <v>753.18000000000018</v>
      </c>
      <c r="E2302">
        <v>4</v>
      </c>
      <c r="F2302" s="1">
        <v>40716</v>
      </c>
      <c r="G2302">
        <v>171</v>
      </c>
      <c r="H2302">
        <f>IF(RFM_Customers[Recency]&lt;=RFM_Thresholds!$B$2,5, IF(RFM_Customers[Recency]&lt;=RFM_Thresholds!$C$2,4,IF(RFM_Customers[Recency]&lt;=RFM_Thresholds!$D$2,3,IF(RFM_Customers[Recency]&lt;=RFM_Thresholds!$E$2,2,1))))</f>
        <v>3</v>
      </c>
      <c r="I2302">
        <f>IF(RFM_Customers[Frequency]&lt;=RFM_Thresholds!$B$2,1, IF(RFM_Customers[Frequency]&lt;=RFM_Thresholds!$C$2,2,IF(RFM_Customers[Frequency]&lt;=RFM_Thresholds!$D$2,3,IF(RFM_Customers[Frequency]&lt;=RFM_Thresholds!$E$2,4,5))))</f>
        <v>1</v>
      </c>
      <c r="J2302">
        <f>IF(RFM_Customers[NetSpending]&lt;=RFM_Thresholds!$B$2,1, IF(RFM_Customers[NetSpending]&lt;=RFM_Thresholds!$C$2,2,IF(RFM_Customers[NetSpending]&lt;=RFM_Thresholds!$D$2,3,IF(RFM_Customers[NetSpending]&lt;=RFM_Thresholds!$E$2,4,5))))</f>
        <v>5</v>
      </c>
      <c r="K2302">
        <f t="shared" si="35"/>
        <v>9</v>
      </c>
    </row>
    <row r="2303" spans="1:11" x14ac:dyDescent="0.25">
      <c r="A2303">
        <v>17505</v>
      </c>
      <c r="B2303">
        <v>2435.48</v>
      </c>
      <c r="C2303">
        <v>0</v>
      </c>
      <c r="D2303">
        <v>2435.48</v>
      </c>
      <c r="E2303">
        <v>5</v>
      </c>
      <c r="F2303" s="1">
        <v>40725</v>
      </c>
      <c r="G2303">
        <v>162</v>
      </c>
      <c r="H2303">
        <f>IF(RFM_Customers[Recency]&lt;=RFM_Thresholds!$B$2,5, IF(RFM_Customers[Recency]&lt;=RFM_Thresholds!$C$2,4,IF(RFM_Customers[Recency]&lt;=RFM_Thresholds!$D$2,3,IF(RFM_Customers[Recency]&lt;=RFM_Thresholds!$E$2,2,1))))</f>
        <v>3</v>
      </c>
      <c r="I2303">
        <f>IF(RFM_Customers[Frequency]&lt;=RFM_Thresholds!$B$2,1, IF(RFM_Customers[Frequency]&lt;=RFM_Thresholds!$C$2,2,IF(RFM_Customers[Frequency]&lt;=RFM_Thresholds!$D$2,3,IF(RFM_Customers[Frequency]&lt;=RFM_Thresholds!$E$2,4,5))))</f>
        <v>1</v>
      </c>
      <c r="J2303">
        <f>IF(RFM_Customers[NetSpending]&lt;=RFM_Thresholds!$B$2,1, IF(RFM_Customers[NetSpending]&lt;=RFM_Thresholds!$C$2,2,IF(RFM_Customers[NetSpending]&lt;=RFM_Thresholds!$D$2,3,IF(RFM_Customers[NetSpending]&lt;=RFM_Thresholds!$E$2,4,5))))</f>
        <v>5</v>
      </c>
      <c r="K2303">
        <f t="shared" si="35"/>
        <v>9</v>
      </c>
    </row>
    <row r="2304" spans="1:11" x14ac:dyDescent="0.25">
      <c r="A2304">
        <v>16259</v>
      </c>
      <c r="B2304">
        <v>340.93999999999983</v>
      </c>
      <c r="C2304">
        <v>0</v>
      </c>
      <c r="D2304">
        <v>340.93999999999983</v>
      </c>
      <c r="E2304">
        <v>3</v>
      </c>
      <c r="F2304" s="1">
        <v>40476</v>
      </c>
      <c r="G2304">
        <v>411</v>
      </c>
      <c r="H2304">
        <f>IF(RFM_Customers[Recency]&lt;=RFM_Thresholds!$B$2,5, IF(RFM_Customers[Recency]&lt;=RFM_Thresholds!$C$2,4,IF(RFM_Customers[Recency]&lt;=RFM_Thresholds!$D$2,3,IF(RFM_Customers[Recency]&lt;=RFM_Thresholds!$E$2,2,1))))</f>
        <v>2</v>
      </c>
      <c r="I2304">
        <f>IF(RFM_Customers[Frequency]&lt;=RFM_Thresholds!$B$2,1, IF(RFM_Customers[Frequency]&lt;=RFM_Thresholds!$C$2,2,IF(RFM_Customers[Frequency]&lt;=RFM_Thresholds!$D$2,3,IF(RFM_Customers[Frequency]&lt;=RFM_Thresholds!$E$2,4,5))))</f>
        <v>1</v>
      </c>
      <c r="J2304">
        <f>IF(RFM_Customers[NetSpending]&lt;=RFM_Thresholds!$B$2,1, IF(RFM_Customers[NetSpending]&lt;=RFM_Thresholds!$C$2,2,IF(RFM_Customers[NetSpending]&lt;=RFM_Thresholds!$D$2,3,IF(RFM_Customers[NetSpending]&lt;=RFM_Thresholds!$E$2,4,5))))</f>
        <v>4</v>
      </c>
      <c r="K2304">
        <f t="shared" si="35"/>
        <v>7</v>
      </c>
    </row>
    <row r="2305" spans="1:11" x14ac:dyDescent="0.25">
      <c r="A2305">
        <v>15890</v>
      </c>
      <c r="B2305">
        <v>535.65</v>
      </c>
      <c r="C2305">
        <v>0</v>
      </c>
      <c r="D2305">
        <v>535.65</v>
      </c>
      <c r="E2305">
        <v>5</v>
      </c>
      <c r="F2305" s="1">
        <v>40492</v>
      </c>
      <c r="G2305">
        <v>395</v>
      </c>
      <c r="H2305">
        <f>IF(RFM_Customers[Recency]&lt;=RFM_Thresholds!$B$2,5, IF(RFM_Customers[Recency]&lt;=RFM_Thresholds!$C$2,4,IF(RFM_Customers[Recency]&lt;=RFM_Thresholds!$D$2,3,IF(RFM_Customers[Recency]&lt;=RFM_Thresholds!$E$2,2,1))))</f>
        <v>2</v>
      </c>
      <c r="I2305">
        <f>IF(RFM_Customers[Frequency]&lt;=RFM_Thresholds!$B$2,1, IF(RFM_Customers[Frequency]&lt;=RFM_Thresholds!$C$2,2,IF(RFM_Customers[Frequency]&lt;=RFM_Thresholds!$D$2,3,IF(RFM_Customers[Frequency]&lt;=RFM_Thresholds!$E$2,4,5))))</f>
        <v>1</v>
      </c>
      <c r="J2305">
        <f>IF(RFM_Customers[NetSpending]&lt;=RFM_Thresholds!$B$2,1, IF(RFM_Customers[NetSpending]&lt;=RFM_Thresholds!$C$2,2,IF(RFM_Customers[NetSpending]&lt;=RFM_Thresholds!$D$2,3,IF(RFM_Customers[NetSpending]&lt;=RFM_Thresholds!$E$2,4,5))))</f>
        <v>5</v>
      </c>
      <c r="K2305">
        <f t="shared" si="35"/>
        <v>8</v>
      </c>
    </row>
    <row r="2306" spans="1:11" x14ac:dyDescent="0.25">
      <c r="A2306">
        <v>17594</v>
      </c>
      <c r="B2306">
        <v>2497.8800000000024</v>
      </c>
      <c r="C2306">
        <v>0</v>
      </c>
      <c r="D2306">
        <v>2497.8800000000024</v>
      </c>
      <c r="E2306">
        <v>4</v>
      </c>
      <c r="F2306" s="1">
        <v>40801</v>
      </c>
      <c r="G2306">
        <v>86</v>
      </c>
      <c r="H2306">
        <f>IF(RFM_Customers[Recency]&lt;=RFM_Thresholds!$B$2,5, IF(RFM_Customers[Recency]&lt;=RFM_Thresholds!$C$2,4,IF(RFM_Customers[Recency]&lt;=RFM_Thresholds!$D$2,3,IF(RFM_Customers[Recency]&lt;=RFM_Thresholds!$E$2,2,1))))</f>
        <v>3</v>
      </c>
      <c r="I2306">
        <f>IF(RFM_Customers[Frequency]&lt;=RFM_Thresholds!$B$2,1, IF(RFM_Customers[Frequency]&lt;=RFM_Thresholds!$C$2,2,IF(RFM_Customers[Frequency]&lt;=RFM_Thresholds!$D$2,3,IF(RFM_Customers[Frequency]&lt;=RFM_Thresholds!$E$2,4,5))))</f>
        <v>1</v>
      </c>
      <c r="J2306">
        <f>IF(RFM_Customers[NetSpending]&lt;=RFM_Thresholds!$B$2,1, IF(RFM_Customers[NetSpending]&lt;=RFM_Thresholds!$C$2,2,IF(RFM_Customers[NetSpending]&lt;=RFM_Thresholds!$D$2,3,IF(RFM_Customers[NetSpending]&lt;=RFM_Thresholds!$E$2,4,5))))</f>
        <v>5</v>
      </c>
      <c r="K2306">
        <f t="shared" ref="K2306:K2369" si="36">H2306+I2306+J2306</f>
        <v>9</v>
      </c>
    </row>
    <row r="2307" spans="1:11" x14ac:dyDescent="0.25">
      <c r="A2307">
        <v>14624</v>
      </c>
      <c r="B2307">
        <v>814.07000000000016</v>
      </c>
      <c r="C2307">
        <v>0</v>
      </c>
      <c r="D2307">
        <v>814.07000000000016</v>
      </c>
      <c r="E2307">
        <v>6</v>
      </c>
      <c r="F2307" s="1">
        <v>40829</v>
      </c>
      <c r="G2307">
        <v>58</v>
      </c>
      <c r="H2307">
        <f>IF(RFM_Customers[Recency]&lt;=RFM_Thresholds!$B$2,5, IF(RFM_Customers[Recency]&lt;=RFM_Thresholds!$C$2,4,IF(RFM_Customers[Recency]&lt;=RFM_Thresholds!$D$2,3,IF(RFM_Customers[Recency]&lt;=RFM_Thresholds!$E$2,2,1))))</f>
        <v>4</v>
      </c>
      <c r="I2307">
        <f>IF(RFM_Customers[Frequency]&lt;=RFM_Thresholds!$B$2,1, IF(RFM_Customers[Frequency]&lt;=RFM_Thresholds!$C$2,2,IF(RFM_Customers[Frequency]&lt;=RFM_Thresholds!$D$2,3,IF(RFM_Customers[Frequency]&lt;=RFM_Thresholds!$E$2,4,5))))</f>
        <v>1</v>
      </c>
      <c r="J2307">
        <f>IF(RFM_Customers[NetSpending]&lt;=RFM_Thresholds!$B$2,1, IF(RFM_Customers[NetSpending]&lt;=RFM_Thresholds!$C$2,2,IF(RFM_Customers[NetSpending]&lt;=RFM_Thresholds!$D$2,3,IF(RFM_Customers[NetSpending]&lt;=RFM_Thresholds!$E$2,4,5))))</f>
        <v>5</v>
      </c>
      <c r="K2307">
        <f t="shared" si="36"/>
        <v>10</v>
      </c>
    </row>
    <row r="2308" spans="1:11" x14ac:dyDescent="0.25">
      <c r="A2308">
        <v>17039</v>
      </c>
      <c r="B2308">
        <v>1954.99</v>
      </c>
      <c r="C2308">
        <v>0</v>
      </c>
      <c r="D2308">
        <v>1954.99</v>
      </c>
      <c r="E2308">
        <v>1</v>
      </c>
      <c r="F2308" s="1">
        <v>40282</v>
      </c>
      <c r="G2308">
        <v>605</v>
      </c>
      <c r="H2308">
        <f>IF(RFM_Customers[Recency]&lt;=RFM_Thresholds!$B$2,5, IF(RFM_Customers[Recency]&lt;=RFM_Thresholds!$C$2,4,IF(RFM_Customers[Recency]&lt;=RFM_Thresholds!$D$2,3,IF(RFM_Customers[Recency]&lt;=RFM_Thresholds!$E$2,2,1))))</f>
        <v>1</v>
      </c>
      <c r="I2308">
        <f>IF(RFM_Customers[Frequency]&lt;=RFM_Thresholds!$B$2,1, IF(RFM_Customers[Frequency]&lt;=RFM_Thresholds!$C$2,2,IF(RFM_Customers[Frequency]&lt;=RFM_Thresholds!$D$2,3,IF(RFM_Customers[Frequency]&lt;=RFM_Thresholds!$E$2,4,5))))</f>
        <v>1</v>
      </c>
      <c r="J2308">
        <f>IF(RFM_Customers[NetSpending]&lt;=RFM_Thresholds!$B$2,1, IF(RFM_Customers[NetSpending]&lt;=RFM_Thresholds!$C$2,2,IF(RFM_Customers[NetSpending]&lt;=RFM_Thresholds!$D$2,3,IF(RFM_Customers[NetSpending]&lt;=RFM_Thresholds!$E$2,4,5))))</f>
        <v>5</v>
      </c>
      <c r="K2308">
        <f t="shared" si="36"/>
        <v>7</v>
      </c>
    </row>
    <row r="2309" spans="1:11" x14ac:dyDescent="0.25">
      <c r="A2309">
        <v>16105</v>
      </c>
      <c r="B2309">
        <v>2386.1900000000005</v>
      </c>
      <c r="C2309">
        <v>0</v>
      </c>
      <c r="D2309">
        <v>2386.1900000000005</v>
      </c>
      <c r="E2309">
        <v>5</v>
      </c>
      <c r="F2309" s="1">
        <v>40638</v>
      </c>
      <c r="G2309">
        <v>249</v>
      </c>
      <c r="H2309">
        <f>IF(RFM_Customers[Recency]&lt;=RFM_Thresholds!$B$2,5, IF(RFM_Customers[Recency]&lt;=RFM_Thresholds!$C$2,4,IF(RFM_Customers[Recency]&lt;=RFM_Thresholds!$D$2,3,IF(RFM_Customers[Recency]&lt;=RFM_Thresholds!$E$2,2,1))))</f>
        <v>2</v>
      </c>
      <c r="I2309">
        <f>IF(RFM_Customers[Frequency]&lt;=RFM_Thresholds!$B$2,1, IF(RFM_Customers[Frequency]&lt;=RFM_Thresholds!$C$2,2,IF(RFM_Customers[Frequency]&lt;=RFM_Thresholds!$D$2,3,IF(RFM_Customers[Frequency]&lt;=RFM_Thresholds!$E$2,4,5))))</f>
        <v>1</v>
      </c>
      <c r="J2309">
        <f>IF(RFM_Customers[NetSpending]&lt;=RFM_Thresholds!$B$2,1, IF(RFM_Customers[NetSpending]&lt;=RFM_Thresholds!$C$2,2,IF(RFM_Customers[NetSpending]&lt;=RFM_Thresholds!$D$2,3,IF(RFM_Customers[NetSpending]&lt;=RFM_Thresholds!$E$2,4,5))))</f>
        <v>5</v>
      </c>
      <c r="K2309">
        <f t="shared" si="36"/>
        <v>8</v>
      </c>
    </row>
    <row r="2310" spans="1:11" x14ac:dyDescent="0.25">
      <c r="A2310">
        <v>16292</v>
      </c>
      <c r="B2310">
        <v>1253.76</v>
      </c>
      <c r="C2310">
        <v>82.300000000000011</v>
      </c>
      <c r="D2310">
        <v>1171.46</v>
      </c>
      <c r="E2310">
        <v>5</v>
      </c>
      <c r="F2310" s="1">
        <v>40765</v>
      </c>
      <c r="G2310">
        <v>122</v>
      </c>
      <c r="H2310">
        <f>IF(RFM_Customers[Recency]&lt;=RFM_Thresholds!$B$2,5, IF(RFM_Customers[Recency]&lt;=RFM_Thresholds!$C$2,4,IF(RFM_Customers[Recency]&lt;=RFM_Thresholds!$D$2,3,IF(RFM_Customers[Recency]&lt;=RFM_Thresholds!$E$2,2,1))))</f>
        <v>3</v>
      </c>
      <c r="I2310">
        <f>IF(RFM_Customers[Frequency]&lt;=RFM_Thresholds!$B$2,1, IF(RFM_Customers[Frequency]&lt;=RFM_Thresholds!$C$2,2,IF(RFM_Customers[Frequency]&lt;=RFM_Thresholds!$D$2,3,IF(RFM_Customers[Frequency]&lt;=RFM_Thresholds!$E$2,4,5))))</f>
        <v>1</v>
      </c>
      <c r="J2310">
        <f>IF(RFM_Customers[NetSpending]&lt;=RFM_Thresholds!$B$2,1, IF(RFM_Customers[NetSpending]&lt;=RFM_Thresholds!$C$2,2,IF(RFM_Customers[NetSpending]&lt;=RFM_Thresholds!$D$2,3,IF(RFM_Customers[NetSpending]&lt;=RFM_Thresholds!$E$2,4,5))))</f>
        <v>5</v>
      </c>
      <c r="K2310">
        <f t="shared" si="36"/>
        <v>9</v>
      </c>
    </row>
    <row r="2311" spans="1:11" x14ac:dyDescent="0.25">
      <c r="A2311">
        <v>13878</v>
      </c>
      <c r="B2311">
        <v>2416.900000000001</v>
      </c>
      <c r="C2311">
        <v>0</v>
      </c>
      <c r="D2311">
        <v>2416.900000000001</v>
      </c>
      <c r="E2311">
        <v>4</v>
      </c>
      <c r="F2311" s="1">
        <v>40832</v>
      </c>
      <c r="G2311">
        <v>55</v>
      </c>
      <c r="H2311">
        <f>IF(RFM_Customers[Recency]&lt;=RFM_Thresholds!$B$2,5, IF(RFM_Customers[Recency]&lt;=RFM_Thresholds!$C$2,4,IF(RFM_Customers[Recency]&lt;=RFM_Thresholds!$D$2,3,IF(RFM_Customers[Recency]&lt;=RFM_Thresholds!$E$2,2,1))))</f>
        <v>4</v>
      </c>
      <c r="I2311">
        <f>IF(RFM_Customers[Frequency]&lt;=RFM_Thresholds!$B$2,1, IF(RFM_Customers[Frequency]&lt;=RFM_Thresholds!$C$2,2,IF(RFM_Customers[Frequency]&lt;=RFM_Thresholds!$D$2,3,IF(RFM_Customers[Frequency]&lt;=RFM_Thresholds!$E$2,4,5))))</f>
        <v>1</v>
      </c>
      <c r="J2311">
        <f>IF(RFM_Customers[NetSpending]&lt;=RFM_Thresholds!$B$2,1, IF(RFM_Customers[NetSpending]&lt;=RFM_Thresholds!$C$2,2,IF(RFM_Customers[NetSpending]&lt;=RFM_Thresholds!$D$2,3,IF(RFM_Customers[NetSpending]&lt;=RFM_Thresholds!$E$2,4,5))))</f>
        <v>5</v>
      </c>
      <c r="K2311">
        <f t="shared" si="36"/>
        <v>10</v>
      </c>
    </row>
    <row r="2312" spans="1:11" x14ac:dyDescent="0.25">
      <c r="A2312">
        <v>15572</v>
      </c>
      <c r="B2312">
        <v>3965.2000000000012</v>
      </c>
      <c r="C2312">
        <v>0</v>
      </c>
      <c r="D2312">
        <v>3965.2000000000012</v>
      </c>
      <c r="E2312">
        <v>10</v>
      </c>
      <c r="F2312" s="1">
        <v>40882</v>
      </c>
      <c r="G2312">
        <v>5</v>
      </c>
      <c r="H2312">
        <f>IF(RFM_Customers[Recency]&lt;=RFM_Thresholds!$B$2,5, IF(RFM_Customers[Recency]&lt;=RFM_Thresholds!$C$2,4,IF(RFM_Customers[Recency]&lt;=RFM_Thresholds!$D$2,3,IF(RFM_Customers[Recency]&lt;=RFM_Thresholds!$E$2,2,1))))</f>
        <v>5</v>
      </c>
      <c r="I2312">
        <f>IF(RFM_Customers[Frequency]&lt;=RFM_Thresholds!$B$2,1, IF(RFM_Customers[Frequency]&lt;=RFM_Thresholds!$C$2,2,IF(RFM_Customers[Frequency]&lt;=RFM_Thresholds!$D$2,3,IF(RFM_Customers[Frequency]&lt;=RFM_Thresholds!$E$2,4,5))))</f>
        <v>1</v>
      </c>
      <c r="J2312">
        <f>IF(RFM_Customers[NetSpending]&lt;=RFM_Thresholds!$B$2,1, IF(RFM_Customers[NetSpending]&lt;=RFM_Thresholds!$C$2,2,IF(RFM_Customers[NetSpending]&lt;=RFM_Thresholds!$D$2,3,IF(RFM_Customers[NetSpending]&lt;=RFM_Thresholds!$E$2,4,5))))</f>
        <v>5</v>
      </c>
      <c r="K2312">
        <f t="shared" si="36"/>
        <v>11</v>
      </c>
    </row>
    <row r="2313" spans="1:11" x14ac:dyDescent="0.25">
      <c r="A2313">
        <v>13388</v>
      </c>
      <c r="B2313">
        <v>1185.6500000000001</v>
      </c>
      <c r="C2313">
        <v>49.95</v>
      </c>
      <c r="D2313">
        <v>1135.7</v>
      </c>
      <c r="E2313">
        <v>3</v>
      </c>
      <c r="F2313" s="1">
        <v>40755</v>
      </c>
      <c r="G2313">
        <v>132</v>
      </c>
      <c r="H2313">
        <f>IF(RFM_Customers[Recency]&lt;=RFM_Thresholds!$B$2,5, IF(RFM_Customers[Recency]&lt;=RFM_Thresholds!$C$2,4,IF(RFM_Customers[Recency]&lt;=RFM_Thresholds!$D$2,3,IF(RFM_Customers[Recency]&lt;=RFM_Thresholds!$E$2,2,1))))</f>
        <v>3</v>
      </c>
      <c r="I2313">
        <f>IF(RFM_Customers[Frequency]&lt;=RFM_Thresholds!$B$2,1, IF(RFM_Customers[Frequency]&lt;=RFM_Thresholds!$C$2,2,IF(RFM_Customers[Frequency]&lt;=RFM_Thresholds!$D$2,3,IF(RFM_Customers[Frequency]&lt;=RFM_Thresholds!$E$2,4,5))))</f>
        <v>1</v>
      </c>
      <c r="J2313">
        <f>IF(RFM_Customers[NetSpending]&lt;=RFM_Thresholds!$B$2,1, IF(RFM_Customers[NetSpending]&lt;=RFM_Thresholds!$C$2,2,IF(RFM_Customers[NetSpending]&lt;=RFM_Thresholds!$D$2,3,IF(RFM_Customers[NetSpending]&lt;=RFM_Thresholds!$E$2,4,5))))</f>
        <v>5</v>
      </c>
      <c r="K2313">
        <f t="shared" si="36"/>
        <v>9</v>
      </c>
    </row>
    <row r="2314" spans="1:11" x14ac:dyDescent="0.25">
      <c r="A2314">
        <v>14569</v>
      </c>
      <c r="B2314">
        <v>597.33000000000004</v>
      </c>
      <c r="C2314">
        <v>0</v>
      </c>
      <c r="D2314">
        <v>597.33000000000004</v>
      </c>
      <c r="E2314">
        <v>4</v>
      </c>
      <c r="F2314" s="1">
        <v>40885</v>
      </c>
      <c r="G2314">
        <v>2</v>
      </c>
      <c r="H2314">
        <f>IF(RFM_Customers[Recency]&lt;=RFM_Thresholds!$B$2,5, IF(RFM_Customers[Recency]&lt;=RFM_Thresholds!$C$2,4,IF(RFM_Customers[Recency]&lt;=RFM_Thresholds!$D$2,3,IF(RFM_Customers[Recency]&lt;=RFM_Thresholds!$E$2,2,1))))</f>
        <v>5</v>
      </c>
      <c r="I2314">
        <f>IF(RFM_Customers[Frequency]&lt;=RFM_Thresholds!$B$2,1, IF(RFM_Customers[Frequency]&lt;=RFM_Thresholds!$C$2,2,IF(RFM_Customers[Frequency]&lt;=RFM_Thresholds!$D$2,3,IF(RFM_Customers[Frequency]&lt;=RFM_Thresholds!$E$2,4,5))))</f>
        <v>1</v>
      </c>
      <c r="J2314">
        <f>IF(RFM_Customers[NetSpending]&lt;=RFM_Thresholds!$B$2,1, IF(RFM_Customers[NetSpending]&lt;=RFM_Thresholds!$C$2,2,IF(RFM_Customers[NetSpending]&lt;=RFM_Thresholds!$D$2,3,IF(RFM_Customers[NetSpending]&lt;=RFM_Thresholds!$E$2,4,5))))</f>
        <v>5</v>
      </c>
      <c r="K2314">
        <f t="shared" si="36"/>
        <v>11</v>
      </c>
    </row>
    <row r="2315" spans="1:11" x14ac:dyDescent="0.25">
      <c r="A2315">
        <v>12770</v>
      </c>
      <c r="B2315">
        <v>3246.45</v>
      </c>
      <c r="C2315">
        <v>270.5</v>
      </c>
      <c r="D2315">
        <v>2975.95</v>
      </c>
      <c r="E2315">
        <v>2</v>
      </c>
      <c r="F2315" s="1">
        <v>40676</v>
      </c>
      <c r="G2315">
        <v>211</v>
      </c>
      <c r="H2315">
        <f>IF(RFM_Customers[Recency]&lt;=RFM_Thresholds!$B$2,5, IF(RFM_Customers[Recency]&lt;=RFM_Thresholds!$C$2,4,IF(RFM_Customers[Recency]&lt;=RFM_Thresholds!$D$2,3,IF(RFM_Customers[Recency]&lt;=RFM_Thresholds!$E$2,2,1))))</f>
        <v>2</v>
      </c>
      <c r="I2315">
        <f>IF(RFM_Customers[Frequency]&lt;=RFM_Thresholds!$B$2,1, IF(RFM_Customers[Frequency]&lt;=RFM_Thresholds!$C$2,2,IF(RFM_Customers[Frequency]&lt;=RFM_Thresholds!$D$2,3,IF(RFM_Customers[Frequency]&lt;=RFM_Thresholds!$E$2,4,5))))</f>
        <v>1</v>
      </c>
      <c r="J2315">
        <f>IF(RFM_Customers[NetSpending]&lt;=RFM_Thresholds!$B$2,1, IF(RFM_Customers[NetSpending]&lt;=RFM_Thresholds!$C$2,2,IF(RFM_Customers[NetSpending]&lt;=RFM_Thresholds!$D$2,3,IF(RFM_Customers[NetSpending]&lt;=RFM_Thresholds!$E$2,4,5))))</f>
        <v>5</v>
      </c>
      <c r="K2315">
        <f t="shared" si="36"/>
        <v>8</v>
      </c>
    </row>
    <row r="2316" spans="1:11" x14ac:dyDescent="0.25">
      <c r="A2316">
        <v>14656</v>
      </c>
      <c r="B2316">
        <v>790.00000000000057</v>
      </c>
      <c r="C2316">
        <v>0</v>
      </c>
      <c r="D2316">
        <v>790.00000000000057</v>
      </c>
      <c r="E2316">
        <v>5</v>
      </c>
      <c r="F2316" s="1">
        <v>40717</v>
      </c>
      <c r="G2316">
        <v>170</v>
      </c>
      <c r="H2316">
        <f>IF(RFM_Customers[Recency]&lt;=RFM_Thresholds!$B$2,5, IF(RFM_Customers[Recency]&lt;=RFM_Thresholds!$C$2,4,IF(RFM_Customers[Recency]&lt;=RFM_Thresholds!$D$2,3,IF(RFM_Customers[Recency]&lt;=RFM_Thresholds!$E$2,2,1))))</f>
        <v>3</v>
      </c>
      <c r="I2316">
        <f>IF(RFM_Customers[Frequency]&lt;=RFM_Thresholds!$B$2,1, IF(RFM_Customers[Frequency]&lt;=RFM_Thresholds!$C$2,2,IF(RFM_Customers[Frequency]&lt;=RFM_Thresholds!$D$2,3,IF(RFM_Customers[Frequency]&lt;=RFM_Thresholds!$E$2,4,5))))</f>
        <v>1</v>
      </c>
      <c r="J2316">
        <f>IF(RFM_Customers[NetSpending]&lt;=RFM_Thresholds!$B$2,1, IF(RFM_Customers[NetSpending]&lt;=RFM_Thresholds!$C$2,2,IF(RFM_Customers[NetSpending]&lt;=RFM_Thresholds!$D$2,3,IF(RFM_Customers[NetSpending]&lt;=RFM_Thresholds!$E$2,4,5))))</f>
        <v>5</v>
      </c>
      <c r="K2316">
        <f t="shared" si="36"/>
        <v>9</v>
      </c>
    </row>
    <row r="2317" spans="1:11" x14ac:dyDescent="0.25">
      <c r="A2317">
        <v>18174</v>
      </c>
      <c r="B2317">
        <v>162.5</v>
      </c>
      <c r="C2317">
        <v>0</v>
      </c>
      <c r="D2317">
        <v>162.5</v>
      </c>
      <c r="E2317">
        <v>2</v>
      </c>
      <c r="F2317" s="1">
        <v>40879</v>
      </c>
      <c r="G2317">
        <v>8</v>
      </c>
      <c r="H2317">
        <f>IF(RFM_Customers[Recency]&lt;=RFM_Thresholds!$B$2,5, IF(RFM_Customers[Recency]&lt;=RFM_Thresholds!$C$2,4,IF(RFM_Customers[Recency]&lt;=RFM_Thresholds!$D$2,3,IF(RFM_Customers[Recency]&lt;=RFM_Thresholds!$E$2,2,1))))</f>
        <v>5</v>
      </c>
      <c r="I2317">
        <f>IF(RFM_Customers[Frequency]&lt;=RFM_Thresholds!$B$2,1, IF(RFM_Customers[Frequency]&lt;=RFM_Thresholds!$C$2,2,IF(RFM_Customers[Frequency]&lt;=RFM_Thresholds!$D$2,3,IF(RFM_Customers[Frequency]&lt;=RFM_Thresholds!$E$2,4,5))))</f>
        <v>1</v>
      </c>
      <c r="J2317">
        <f>IF(RFM_Customers[NetSpending]&lt;=RFM_Thresholds!$B$2,1, IF(RFM_Customers[NetSpending]&lt;=RFM_Thresholds!$C$2,2,IF(RFM_Customers[NetSpending]&lt;=RFM_Thresholds!$D$2,3,IF(RFM_Customers[NetSpending]&lt;=RFM_Thresholds!$E$2,4,5))))</f>
        <v>3</v>
      </c>
      <c r="K2317">
        <f t="shared" si="36"/>
        <v>9</v>
      </c>
    </row>
    <row r="2318" spans="1:11" x14ac:dyDescent="0.25">
      <c r="A2318">
        <v>13647</v>
      </c>
      <c r="B2318">
        <v>3041.6800000000007</v>
      </c>
      <c r="C2318">
        <v>7.9</v>
      </c>
      <c r="D2318">
        <v>3033.7800000000007</v>
      </c>
      <c r="E2318">
        <v>8</v>
      </c>
      <c r="F2318" s="1">
        <v>40877</v>
      </c>
      <c r="G2318">
        <v>10</v>
      </c>
      <c r="H2318">
        <f>IF(RFM_Customers[Recency]&lt;=RFM_Thresholds!$B$2,5, IF(RFM_Customers[Recency]&lt;=RFM_Thresholds!$C$2,4,IF(RFM_Customers[Recency]&lt;=RFM_Thresholds!$D$2,3,IF(RFM_Customers[Recency]&lt;=RFM_Thresholds!$E$2,2,1))))</f>
        <v>5</v>
      </c>
      <c r="I2318">
        <f>IF(RFM_Customers[Frequency]&lt;=RFM_Thresholds!$B$2,1, IF(RFM_Customers[Frequency]&lt;=RFM_Thresholds!$C$2,2,IF(RFM_Customers[Frequency]&lt;=RFM_Thresholds!$D$2,3,IF(RFM_Customers[Frequency]&lt;=RFM_Thresholds!$E$2,4,5))))</f>
        <v>1</v>
      </c>
      <c r="J2318">
        <f>IF(RFM_Customers[NetSpending]&lt;=RFM_Thresholds!$B$2,1, IF(RFM_Customers[NetSpending]&lt;=RFM_Thresholds!$C$2,2,IF(RFM_Customers[NetSpending]&lt;=RFM_Thresholds!$D$2,3,IF(RFM_Customers[NetSpending]&lt;=RFM_Thresholds!$E$2,4,5))))</f>
        <v>5</v>
      </c>
      <c r="K2318">
        <f t="shared" si="36"/>
        <v>11</v>
      </c>
    </row>
    <row r="2319" spans="1:11" x14ac:dyDescent="0.25">
      <c r="A2319">
        <v>18236</v>
      </c>
      <c r="B2319">
        <v>1795.3500000000001</v>
      </c>
      <c r="C2319">
        <v>0</v>
      </c>
      <c r="D2319">
        <v>1795.3500000000001</v>
      </c>
      <c r="E2319">
        <v>12</v>
      </c>
      <c r="F2319" s="1">
        <v>40857</v>
      </c>
      <c r="G2319">
        <v>30</v>
      </c>
      <c r="H2319">
        <f>IF(RFM_Customers[Recency]&lt;=RFM_Thresholds!$B$2,5, IF(RFM_Customers[Recency]&lt;=RFM_Thresholds!$C$2,4,IF(RFM_Customers[Recency]&lt;=RFM_Thresholds!$D$2,3,IF(RFM_Customers[Recency]&lt;=RFM_Thresholds!$E$2,2,1))))</f>
        <v>4</v>
      </c>
      <c r="I2319">
        <f>IF(RFM_Customers[Frequency]&lt;=RFM_Thresholds!$B$2,1, IF(RFM_Customers[Frequency]&lt;=RFM_Thresholds!$C$2,2,IF(RFM_Customers[Frequency]&lt;=RFM_Thresholds!$D$2,3,IF(RFM_Customers[Frequency]&lt;=RFM_Thresholds!$E$2,4,5))))</f>
        <v>1</v>
      </c>
      <c r="J2319">
        <f>IF(RFM_Customers[NetSpending]&lt;=RFM_Thresholds!$B$2,1, IF(RFM_Customers[NetSpending]&lt;=RFM_Thresholds!$C$2,2,IF(RFM_Customers[NetSpending]&lt;=RFM_Thresholds!$D$2,3,IF(RFM_Customers[NetSpending]&lt;=RFM_Thresholds!$E$2,4,5))))</f>
        <v>5</v>
      </c>
      <c r="K2319">
        <f t="shared" si="36"/>
        <v>10</v>
      </c>
    </row>
    <row r="2320" spans="1:11" x14ac:dyDescent="0.25">
      <c r="A2320">
        <v>17678</v>
      </c>
      <c r="B2320">
        <v>599.76000000000022</v>
      </c>
      <c r="C2320">
        <v>19.95</v>
      </c>
      <c r="D2320">
        <v>579.81000000000017</v>
      </c>
      <c r="E2320">
        <v>2</v>
      </c>
      <c r="F2320" s="1">
        <v>40623</v>
      </c>
      <c r="G2320">
        <v>264</v>
      </c>
      <c r="H2320">
        <f>IF(RFM_Customers[Recency]&lt;=RFM_Thresholds!$B$2,5, IF(RFM_Customers[Recency]&lt;=RFM_Thresholds!$C$2,4,IF(RFM_Customers[Recency]&lt;=RFM_Thresholds!$D$2,3,IF(RFM_Customers[Recency]&lt;=RFM_Thresholds!$E$2,2,1))))</f>
        <v>2</v>
      </c>
      <c r="I2320">
        <f>IF(RFM_Customers[Frequency]&lt;=RFM_Thresholds!$B$2,1, IF(RFM_Customers[Frequency]&lt;=RFM_Thresholds!$C$2,2,IF(RFM_Customers[Frequency]&lt;=RFM_Thresholds!$D$2,3,IF(RFM_Customers[Frequency]&lt;=RFM_Thresholds!$E$2,4,5))))</f>
        <v>1</v>
      </c>
      <c r="J2320">
        <f>IF(RFM_Customers[NetSpending]&lt;=RFM_Thresholds!$B$2,1, IF(RFM_Customers[NetSpending]&lt;=RFM_Thresholds!$C$2,2,IF(RFM_Customers[NetSpending]&lt;=RFM_Thresholds!$D$2,3,IF(RFM_Customers[NetSpending]&lt;=RFM_Thresholds!$E$2,4,5))))</f>
        <v>5</v>
      </c>
      <c r="K2320">
        <f t="shared" si="36"/>
        <v>8</v>
      </c>
    </row>
    <row r="2321" spans="1:11" x14ac:dyDescent="0.25">
      <c r="A2321">
        <v>15814</v>
      </c>
      <c r="B2321">
        <v>2634.4400000000005</v>
      </c>
      <c r="C2321">
        <v>102.6</v>
      </c>
      <c r="D2321">
        <v>2531.8400000000006</v>
      </c>
      <c r="E2321">
        <v>6</v>
      </c>
      <c r="F2321" s="1">
        <v>40870</v>
      </c>
      <c r="G2321">
        <v>17</v>
      </c>
      <c r="H2321">
        <f>IF(RFM_Customers[Recency]&lt;=RFM_Thresholds!$B$2,5, IF(RFM_Customers[Recency]&lt;=RFM_Thresholds!$C$2,4,IF(RFM_Customers[Recency]&lt;=RFM_Thresholds!$D$2,3,IF(RFM_Customers[Recency]&lt;=RFM_Thresholds!$E$2,2,1))))</f>
        <v>5</v>
      </c>
      <c r="I2321">
        <f>IF(RFM_Customers[Frequency]&lt;=RFM_Thresholds!$B$2,1, IF(RFM_Customers[Frequency]&lt;=RFM_Thresholds!$C$2,2,IF(RFM_Customers[Frequency]&lt;=RFM_Thresholds!$D$2,3,IF(RFM_Customers[Frequency]&lt;=RFM_Thresholds!$E$2,4,5))))</f>
        <v>1</v>
      </c>
      <c r="J2321">
        <f>IF(RFM_Customers[NetSpending]&lt;=RFM_Thresholds!$B$2,1, IF(RFM_Customers[NetSpending]&lt;=RFM_Thresholds!$C$2,2,IF(RFM_Customers[NetSpending]&lt;=RFM_Thresholds!$D$2,3,IF(RFM_Customers[NetSpending]&lt;=RFM_Thresholds!$E$2,4,5))))</f>
        <v>5</v>
      </c>
      <c r="K2321">
        <f t="shared" si="36"/>
        <v>11</v>
      </c>
    </row>
    <row r="2322" spans="1:11" x14ac:dyDescent="0.25">
      <c r="A2322">
        <v>17709</v>
      </c>
      <c r="B2322">
        <v>671.0100000000001</v>
      </c>
      <c r="C2322">
        <v>0</v>
      </c>
      <c r="D2322">
        <v>671.0100000000001</v>
      </c>
      <c r="E2322">
        <v>5</v>
      </c>
      <c r="F2322" s="1">
        <v>40717</v>
      </c>
      <c r="G2322">
        <v>170</v>
      </c>
      <c r="H2322">
        <f>IF(RFM_Customers[Recency]&lt;=RFM_Thresholds!$B$2,5, IF(RFM_Customers[Recency]&lt;=RFM_Thresholds!$C$2,4,IF(RFM_Customers[Recency]&lt;=RFM_Thresholds!$D$2,3,IF(RFM_Customers[Recency]&lt;=RFM_Thresholds!$E$2,2,1))))</f>
        <v>3</v>
      </c>
      <c r="I2322">
        <f>IF(RFM_Customers[Frequency]&lt;=RFM_Thresholds!$B$2,1, IF(RFM_Customers[Frequency]&lt;=RFM_Thresholds!$C$2,2,IF(RFM_Customers[Frequency]&lt;=RFM_Thresholds!$D$2,3,IF(RFM_Customers[Frequency]&lt;=RFM_Thresholds!$E$2,4,5))))</f>
        <v>1</v>
      </c>
      <c r="J2322">
        <f>IF(RFM_Customers[NetSpending]&lt;=RFM_Thresholds!$B$2,1, IF(RFM_Customers[NetSpending]&lt;=RFM_Thresholds!$C$2,2,IF(RFM_Customers[NetSpending]&lt;=RFM_Thresholds!$D$2,3,IF(RFM_Customers[NetSpending]&lt;=RFM_Thresholds!$E$2,4,5))))</f>
        <v>5</v>
      </c>
      <c r="K2322">
        <f t="shared" si="36"/>
        <v>9</v>
      </c>
    </row>
    <row r="2323" spans="1:11" x14ac:dyDescent="0.25">
      <c r="A2323">
        <v>13661</v>
      </c>
      <c r="B2323">
        <v>325.24000000000007</v>
      </c>
      <c r="C2323">
        <v>0</v>
      </c>
      <c r="D2323">
        <v>325.24000000000007</v>
      </c>
      <c r="E2323">
        <v>1</v>
      </c>
      <c r="F2323" s="1">
        <v>40283</v>
      </c>
      <c r="G2323">
        <v>604</v>
      </c>
      <c r="H2323">
        <f>IF(RFM_Customers[Recency]&lt;=RFM_Thresholds!$B$2,5, IF(RFM_Customers[Recency]&lt;=RFM_Thresholds!$C$2,4,IF(RFM_Customers[Recency]&lt;=RFM_Thresholds!$D$2,3,IF(RFM_Customers[Recency]&lt;=RFM_Thresholds!$E$2,2,1))))</f>
        <v>1</v>
      </c>
      <c r="I2323">
        <f>IF(RFM_Customers[Frequency]&lt;=RFM_Thresholds!$B$2,1, IF(RFM_Customers[Frequency]&lt;=RFM_Thresholds!$C$2,2,IF(RFM_Customers[Frequency]&lt;=RFM_Thresholds!$D$2,3,IF(RFM_Customers[Frequency]&lt;=RFM_Thresholds!$E$2,4,5))))</f>
        <v>1</v>
      </c>
      <c r="J2323">
        <f>IF(RFM_Customers[NetSpending]&lt;=RFM_Thresholds!$B$2,1, IF(RFM_Customers[NetSpending]&lt;=RFM_Thresholds!$C$2,2,IF(RFM_Customers[NetSpending]&lt;=RFM_Thresholds!$D$2,3,IF(RFM_Customers[NetSpending]&lt;=RFM_Thresholds!$E$2,4,5))))</f>
        <v>4</v>
      </c>
      <c r="K2323">
        <f t="shared" si="36"/>
        <v>6</v>
      </c>
    </row>
    <row r="2324" spans="1:11" x14ac:dyDescent="0.25">
      <c r="A2324">
        <v>16174</v>
      </c>
      <c r="B2324">
        <v>2246.7499999999995</v>
      </c>
      <c r="C2324">
        <v>0</v>
      </c>
      <c r="D2324">
        <v>2246.7499999999995</v>
      </c>
      <c r="E2324">
        <v>7</v>
      </c>
      <c r="F2324" s="1">
        <v>40760</v>
      </c>
      <c r="G2324">
        <v>127</v>
      </c>
      <c r="H2324">
        <f>IF(RFM_Customers[Recency]&lt;=RFM_Thresholds!$B$2,5, IF(RFM_Customers[Recency]&lt;=RFM_Thresholds!$C$2,4,IF(RFM_Customers[Recency]&lt;=RFM_Thresholds!$D$2,3,IF(RFM_Customers[Recency]&lt;=RFM_Thresholds!$E$2,2,1))))</f>
        <v>3</v>
      </c>
      <c r="I2324">
        <f>IF(RFM_Customers[Frequency]&lt;=RFM_Thresholds!$B$2,1, IF(RFM_Customers[Frequency]&lt;=RFM_Thresholds!$C$2,2,IF(RFM_Customers[Frequency]&lt;=RFM_Thresholds!$D$2,3,IF(RFM_Customers[Frequency]&lt;=RFM_Thresholds!$E$2,4,5))))</f>
        <v>1</v>
      </c>
      <c r="J2324">
        <f>IF(RFM_Customers[NetSpending]&lt;=RFM_Thresholds!$B$2,1, IF(RFM_Customers[NetSpending]&lt;=RFM_Thresholds!$C$2,2,IF(RFM_Customers[NetSpending]&lt;=RFM_Thresholds!$D$2,3,IF(RFM_Customers[NetSpending]&lt;=RFM_Thresholds!$E$2,4,5))))</f>
        <v>5</v>
      </c>
      <c r="K2324">
        <f t="shared" si="36"/>
        <v>9</v>
      </c>
    </row>
    <row r="2325" spans="1:11" x14ac:dyDescent="0.25">
      <c r="A2325">
        <v>15354</v>
      </c>
      <c r="B2325">
        <v>284.39999999999998</v>
      </c>
      <c r="C2325">
        <v>379.2</v>
      </c>
      <c r="D2325">
        <v>-94.8</v>
      </c>
      <c r="E2325">
        <v>3</v>
      </c>
      <c r="F2325" s="1">
        <v>40283</v>
      </c>
      <c r="G2325">
        <v>604</v>
      </c>
      <c r="H2325">
        <f>IF(RFM_Customers[Recency]&lt;=RFM_Thresholds!$B$2,5, IF(RFM_Customers[Recency]&lt;=RFM_Thresholds!$C$2,4,IF(RFM_Customers[Recency]&lt;=RFM_Thresholds!$D$2,3,IF(RFM_Customers[Recency]&lt;=RFM_Thresholds!$E$2,2,1))))</f>
        <v>1</v>
      </c>
      <c r="I2325">
        <f>IF(RFM_Customers[Frequency]&lt;=RFM_Thresholds!$B$2,1, IF(RFM_Customers[Frequency]&lt;=RFM_Thresholds!$C$2,2,IF(RFM_Customers[Frequency]&lt;=RFM_Thresholds!$D$2,3,IF(RFM_Customers[Frequency]&lt;=RFM_Thresholds!$E$2,4,5))))</f>
        <v>1</v>
      </c>
      <c r="J2325">
        <f>IF(RFM_Customers[NetSpending]&lt;=RFM_Thresholds!$B$2,1, IF(RFM_Customers[NetSpending]&lt;=RFM_Thresholds!$C$2,2,IF(RFM_Customers[NetSpending]&lt;=RFM_Thresholds!$D$2,3,IF(RFM_Customers[NetSpending]&lt;=RFM_Thresholds!$E$2,4,5))))</f>
        <v>1</v>
      </c>
      <c r="K2325">
        <f t="shared" si="36"/>
        <v>3</v>
      </c>
    </row>
    <row r="2326" spans="1:11" x14ac:dyDescent="0.25">
      <c r="A2326">
        <v>13015</v>
      </c>
      <c r="B2326">
        <v>6579.7799999999979</v>
      </c>
      <c r="C2326">
        <v>120.7</v>
      </c>
      <c r="D2326">
        <v>6459.0799999999981</v>
      </c>
      <c r="E2326">
        <v>11</v>
      </c>
      <c r="F2326" s="1">
        <v>40833</v>
      </c>
      <c r="G2326">
        <v>54</v>
      </c>
      <c r="H2326">
        <f>IF(RFM_Customers[Recency]&lt;=RFM_Thresholds!$B$2,5, IF(RFM_Customers[Recency]&lt;=RFM_Thresholds!$C$2,4,IF(RFM_Customers[Recency]&lt;=RFM_Thresholds!$D$2,3,IF(RFM_Customers[Recency]&lt;=RFM_Thresholds!$E$2,2,1))))</f>
        <v>4</v>
      </c>
      <c r="I2326">
        <f>IF(RFM_Customers[Frequency]&lt;=RFM_Thresholds!$B$2,1, IF(RFM_Customers[Frequency]&lt;=RFM_Thresholds!$C$2,2,IF(RFM_Customers[Frequency]&lt;=RFM_Thresholds!$D$2,3,IF(RFM_Customers[Frequency]&lt;=RFM_Thresholds!$E$2,4,5))))</f>
        <v>1</v>
      </c>
      <c r="J2326">
        <f>IF(RFM_Customers[NetSpending]&lt;=RFM_Thresholds!$B$2,1, IF(RFM_Customers[NetSpending]&lt;=RFM_Thresholds!$C$2,2,IF(RFM_Customers[NetSpending]&lt;=RFM_Thresholds!$D$2,3,IF(RFM_Customers[NetSpending]&lt;=RFM_Thresholds!$E$2,4,5))))</f>
        <v>5</v>
      </c>
      <c r="K2326">
        <f t="shared" si="36"/>
        <v>10</v>
      </c>
    </row>
    <row r="2327" spans="1:11" x14ac:dyDescent="0.25">
      <c r="A2327">
        <v>13450</v>
      </c>
      <c r="B2327">
        <v>4120.04</v>
      </c>
      <c r="C2327">
        <v>2.5</v>
      </c>
      <c r="D2327">
        <v>4117.54</v>
      </c>
      <c r="E2327">
        <v>13</v>
      </c>
      <c r="F2327" s="1">
        <v>40860</v>
      </c>
      <c r="G2327">
        <v>27</v>
      </c>
      <c r="H2327">
        <f>IF(RFM_Customers[Recency]&lt;=RFM_Thresholds!$B$2,5, IF(RFM_Customers[Recency]&lt;=RFM_Thresholds!$C$2,4,IF(RFM_Customers[Recency]&lt;=RFM_Thresholds!$D$2,3,IF(RFM_Customers[Recency]&lt;=RFM_Thresholds!$E$2,2,1))))</f>
        <v>4</v>
      </c>
      <c r="I2327">
        <f>IF(RFM_Customers[Frequency]&lt;=RFM_Thresholds!$B$2,1, IF(RFM_Customers[Frequency]&lt;=RFM_Thresholds!$C$2,2,IF(RFM_Customers[Frequency]&lt;=RFM_Thresholds!$D$2,3,IF(RFM_Customers[Frequency]&lt;=RFM_Thresholds!$E$2,4,5))))</f>
        <v>1</v>
      </c>
      <c r="J2327">
        <f>IF(RFM_Customers[NetSpending]&lt;=RFM_Thresholds!$B$2,1, IF(RFM_Customers[NetSpending]&lt;=RFM_Thresholds!$C$2,2,IF(RFM_Customers[NetSpending]&lt;=RFM_Thresholds!$D$2,3,IF(RFM_Customers[NetSpending]&lt;=RFM_Thresholds!$E$2,4,5))))</f>
        <v>5</v>
      </c>
      <c r="K2327">
        <f t="shared" si="36"/>
        <v>10</v>
      </c>
    </row>
    <row r="2328" spans="1:11" x14ac:dyDescent="0.25">
      <c r="A2328">
        <v>13734</v>
      </c>
      <c r="B2328">
        <v>6695.6899999999978</v>
      </c>
      <c r="C2328">
        <v>3250.3500000000004</v>
      </c>
      <c r="D2328">
        <v>3445.3399999999983</v>
      </c>
      <c r="E2328">
        <v>4</v>
      </c>
      <c r="F2328" s="1">
        <v>40378</v>
      </c>
      <c r="G2328">
        <v>509</v>
      </c>
      <c r="H2328">
        <f>IF(RFM_Customers[Recency]&lt;=RFM_Thresholds!$B$2,5, IF(RFM_Customers[Recency]&lt;=RFM_Thresholds!$C$2,4,IF(RFM_Customers[Recency]&lt;=RFM_Thresholds!$D$2,3,IF(RFM_Customers[Recency]&lt;=RFM_Thresholds!$E$2,2,1))))</f>
        <v>1</v>
      </c>
      <c r="I2328">
        <f>IF(RFM_Customers[Frequency]&lt;=RFM_Thresholds!$B$2,1, IF(RFM_Customers[Frequency]&lt;=RFM_Thresholds!$C$2,2,IF(RFM_Customers[Frequency]&lt;=RFM_Thresholds!$D$2,3,IF(RFM_Customers[Frequency]&lt;=RFM_Thresholds!$E$2,4,5))))</f>
        <v>1</v>
      </c>
      <c r="J2328">
        <f>IF(RFM_Customers[NetSpending]&lt;=RFM_Thresholds!$B$2,1, IF(RFM_Customers[NetSpending]&lt;=RFM_Thresholds!$C$2,2,IF(RFM_Customers[NetSpending]&lt;=RFM_Thresholds!$D$2,3,IF(RFM_Customers[NetSpending]&lt;=RFM_Thresholds!$E$2,4,5))))</f>
        <v>5</v>
      </c>
      <c r="K2328">
        <f t="shared" si="36"/>
        <v>7</v>
      </c>
    </row>
    <row r="2329" spans="1:11" x14ac:dyDescent="0.25">
      <c r="A2329">
        <v>18262</v>
      </c>
      <c r="B2329">
        <v>577.54</v>
      </c>
      <c r="C2329">
        <v>0</v>
      </c>
      <c r="D2329">
        <v>577.54</v>
      </c>
      <c r="E2329">
        <v>3</v>
      </c>
      <c r="F2329" s="1">
        <v>40746</v>
      </c>
      <c r="G2329">
        <v>141</v>
      </c>
      <c r="H2329">
        <f>IF(RFM_Customers[Recency]&lt;=RFM_Thresholds!$B$2,5, IF(RFM_Customers[Recency]&lt;=RFM_Thresholds!$C$2,4,IF(RFM_Customers[Recency]&lt;=RFM_Thresholds!$D$2,3,IF(RFM_Customers[Recency]&lt;=RFM_Thresholds!$E$2,2,1))))</f>
        <v>3</v>
      </c>
      <c r="I2329">
        <f>IF(RFM_Customers[Frequency]&lt;=RFM_Thresholds!$B$2,1, IF(RFM_Customers[Frequency]&lt;=RFM_Thresholds!$C$2,2,IF(RFM_Customers[Frequency]&lt;=RFM_Thresholds!$D$2,3,IF(RFM_Customers[Frequency]&lt;=RFM_Thresholds!$E$2,4,5))))</f>
        <v>1</v>
      </c>
      <c r="J2329">
        <f>IF(RFM_Customers[NetSpending]&lt;=RFM_Thresholds!$B$2,1, IF(RFM_Customers[NetSpending]&lt;=RFM_Thresholds!$C$2,2,IF(RFM_Customers[NetSpending]&lt;=RFM_Thresholds!$D$2,3,IF(RFM_Customers[NetSpending]&lt;=RFM_Thresholds!$E$2,4,5))))</f>
        <v>5</v>
      </c>
      <c r="K2329">
        <f t="shared" si="36"/>
        <v>9</v>
      </c>
    </row>
    <row r="2330" spans="1:11" x14ac:dyDescent="0.25">
      <c r="A2330">
        <v>12778</v>
      </c>
      <c r="B2330">
        <v>1775.6800000000012</v>
      </c>
      <c r="C2330">
        <v>18</v>
      </c>
      <c r="D2330">
        <v>1757.6800000000012</v>
      </c>
      <c r="E2330">
        <v>9</v>
      </c>
      <c r="F2330" s="1">
        <v>40867</v>
      </c>
      <c r="G2330">
        <v>20</v>
      </c>
      <c r="H2330">
        <f>IF(RFM_Customers[Recency]&lt;=RFM_Thresholds!$B$2,5, IF(RFM_Customers[Recency]&lt;=RFM_Thresholds!$C$2,4,IF(RFM_Customers[Recency]&lt;=RFM_Thresholds!$D$2,3,IF(RFM_Customers[Recency]&lt;=RFM_Thresholds!$E$2,2,1))))</f>
        <v>5</v>
      </c>
      <c r="I2330">
        <f>IF(RFM_Customers[Frequency]&lt;=RFM_Thresholds!$B$2,1, IF(RFM_Customers[Frequency]&lt;=RFM_Thresholds!$C$2,2,IF(RFM_Customers[Frequency]&lt;=RFM_Thresholds!$D$2,3,IF(RFM_Customers[Frequency]&lt;=RFM_Thresholds!$E$2,4,5))))</f>
        <v>1</v>
      </c>
      <c r="J2330">
        <f>IF(RFM_Customers[NetSpending]&lt;=RFM_Thresholds!$B$2,1, IF(RFM_Customers[NetSpending]&lt;=RFM_Thresholds!$C$2,2,IF(RFM_Customers[NetSpending]&lt;=RFM_Thresholds!$D$2,3,IF(RFM_Customers[NetSpending]&lt;=RFM_Thresholds!$E$2,4,5))))</f>
        <v>5</v>
      </c>
      <c r="K2330">
        <f t="shared" si="36"/>
        <v>11</v>
      </c>
    </row>
    <row r="2331" spans="1:11" x14ac:dyDescent="0.25">
      <c r="A2331">
        <v>12395</v>
      </c>
      <c r="B2331">
        <v>4721.1699999999964</v>
      </c>
      <c r="C2331">
        <v>20.350000000000001</v>
      </c>
      <c r="D2331">
        <v>4700.819999999997</v>
      </c>
      <c r="E2331">
        <v>15</v>
      </c>
      <c r="F2331" s="1">
        <v>40867</v>
      </c>
      <c r="G2331">
        <v>20</v>
      </c>
      <c r="H2331">
        <f>IF(RFM_Customers[Recency]&lt;=RFM_Thresholds!$B$2,5, IF(RFM_Customers[Recency]&lt;=RFM_Thresholds!$C$2,4,IF(RFM_Customers[Recency]&lt;=RFM_Thresholds!$D$2,3,IF(RFM_Customers[Recency]&lt;=RFM_Thresholds!$E$2,2,1))))</f>
        <v>5</v>
      </c>
      <c r="I2331">
        <f>IF(RFM_Customers[Frequency]&lt;=RFM_Thresholds!$B$2,1, IF(RFM_Customers[Frequency]&lt;=RFM_Thresholds!$C$2,2,IF(RFM_Customers[Frequency]&lt;=RFM_Thresholds!$D$2,3,IF(RFM_Customers[Frequency]&lt;=RFM_Thresholds!$E$2,4,5))))</f>
        <v>1</v>
      </c>
      <c r="J2331">
        <f>IF(RFM_Customers[NetSpending]&lt;=RFM_Thresholds!$B$2,1, IF(RFM_Customers[NetSpending]&lt;=RFM_Thresholds!$C$2,2,IF(RFM_Customers[NetSpending]&lt;=RFM_Thresholds!$D$2,3,IF(RFM_Customers[NetSpending]&lt;=RFM_Thresholds!$E$2,4,5))))</f>
        <v>5</v>
      </c>
      <c r="K2331">
        <f t="shared" si="36"/>
        <v>11</v>
      </c>
    </row>
    <row r="2332" spans="1:11" x14ac:dyDescent="0.25">
      <c r="A2332">
        <v>12969</v>
      </c>
      <c r="B2332">
        <v>122.45</v>
      </c>
      <c r="C2332">
        <v>0</v>
      </c>
      <c r="D2332">
        <v>122.45</v>
      </c>
      <c r="E2332">
        <v>1</v>
      </c>
      <c r="F2332" s="1">
        <v>40284</v>
      </c>
      <c r="G2332">
        <v>603</v>
      </c>
      <c r="H2332">
        <f>IF(RFM_Customers[Recency]&lt;=RFM_Thresholds!$B$2,5, IF(RFM_Customers[Recency]&lt;=RFM_Thresholds!$C$2,4,IF(RFM_Customers[Recency]&lt;=RFM_Thresholds!$D$2,3,IF(RFM_Customers[Recency]&lt;=RFM_Thresholds!$E$2,2,1))))</f>
        <v>1</v>
      </c>
      <c r="I2332">
        <f>IF(RFM_Customers[Frequency]&lt;=RFM_Thresholds!$B$2,1, IF(RFM_Customers[Frequency]&lt;=RFM_Thresholds!$C$2,2,IF(RFM_Customers[Frequency]&lt;=RFM_Thresholds!$D$2,3,IF(RFM_Customers[Frequency]&lt;=RFM_Thresholds!$E$2,4,5))))</f>
        <v>1</v>
      </c>
      <c r="J2332">
        <f>IF(RFM_Customers[NetSpending]&lt;=RFM_Thresholds!$B$2,1, IF(RFM_Customers[NetSpending]&lt;=RFM_Thresholds!$C$2,2,IF(RFM_Customers[NetSpending]&lt;=RFM_Thresholds!$D$2,3,IF(RFM_Customers[NetSpending]&lt;=RFM_Thresholds!$E$2,4,5))))</f>
        <v>3</v>
      </c>
      <c r="K2332">
        <f t="shared" si="36"/>
        <v>5</v>
      </c>
    </row>
    <row r="2333" spans="1:11" x14ac:dyDescent="0.25">
      <c r="A2333">
        <v>15979</v>
      </c>
      <c r="B2333">
        <v>329.21999999999997</v>
      </c>
      <c r="C2333">
        <v>0</v>
      </c>
      <c r="D2333">
        <v>329.21999999999997</v>
      </c>
      <c r="E2333">
        <v>1</v>
      </c>
      <c r="F2333" s="1">
        <v>40284</v>
      </c>
      <c r="G2333">
        <v>603</v>
      </c>
      <c r="H2333">
        <f>IF(RFM_Customers[Recency]&lt;=RFM_Thresholds!$B$2,5, IF(RFM_Customers[Recency]&lt;=RFM_Thresholds!$C$2,4,IF(RFM_Customers[Recency]&lt;=RFM_Thresholds!$D$2,3,IF(RFM_Customers[Recency]&lt;=RFM_Thresholds!$E$2,2,1))))</f>
        <v>1</v>
      </c>
      <c r="I2333">
        <f>IF(RFM_Customers[Frequency]&lt;=RFM_Thresholds!$B$2,1, IF(RFM_Customers[Frequency]&lt;=RFM_Thresholds!$C$2,2,IF(RFM_Customers[Frequency]&lt;=RFM_Thresholds!$D$2,3,IF(RFM_Customers[Frequency]&lt;=RFM_Thresholds!$E$2,4,5))))</f>
        <v>1</v>
      </c>
      <c r="J2333">
        <f>IF(RFM_Customers[NetSpending]&lt;=RFM_Thresholds!$B$2,1, IF(RFM_Customers[NetSpending]&lt;=RFM_Thresholds!$C$2,2,IF(RFM_Customers[NetSpending]&lt;=RFM_Thresholds!$D$2,3,IF(RFM_Customers[NetSpending]&lt;=RFM_Thresholds!$E$2,4,5))))</f>
        <v>4</v>
      </c>
      <c r="K2333">
        <f t="shared" si="36"/>
        <v>6</v>
      </c>
    </row>
    <row r="2334" spans="1:11" x14ac:dyDescent="0.25">
      <c r="A2334">
        <v>17626</v>
      </c>
      <c r="B2334">
        <v>254</v>
      </c>
      <c r="C2334">
        <v>0</v>
      </c>
      <c r="D2334">
        <v>254</v>
      </c>
      <c r="E2334">
        <v>1</v>
      </c>
      <c r="F2334" s="1">
        <v>40284</v>
      </c>
      <c r="G2334">
        <v>603</v>
      </c>
      <c r="H2334">
        <f>IF(RFM_Customers[Recency]&lt;=RFM_Thresholds!$B$2,5, IF(RFM_Customers[Recency]&lt;=RFM_Thresholds!$C$2,4,IF(RFM_Customers[Recency]&lt;=RFM_Thresholds!$D$2,3,IF(RFM_Customers[Recency]&lt;=RFM_Thresholds!$E$2,2,1))))</f>
        <v>1</v>
      </c>
      <c r="I2334">
        <f>IF(RFM_Customers[Frequency]&lt;=RFM_Thresholds!$B$2,1, IF(RFM_Customers[Frequency]&lt;=RFM_Thresholds!$C$2,2,IF(RFM_Customers[Frequency]&lt;=RFM_Thresholds!$D$2,3,IF(RFM_Customers[Frequency]&lt;=RFM_Thresholds!$E$2,4,5))))</f>
        <v>1</v>
      </c>
      <c r="J2334">
        <f>IF(RFM_Customers[NetSpending]&lt;=RFM_Thresholds!$B$2,1, IF(RFM_Customers[NetSpending]&lt;=RFM_Thresholds!$C$2,2,IF(RFM_Customers[NetSpending]&lt;=RFM_Thresholds!$D$2,3,IF(RFM_Customers[NetSpending]&lt;=RFM_Thresholds!$E$2,4,5))))</f>
        <v>4</v>
      </c>
      <c r="K2334">
        <f t="shared" si="36"/>
        <v>6</v>
      </c>
    </row>
    <row r="2335" spans="1:11" x14ac:dyDescent="0.25">
      <c r="A2335">
        <v>14988</v>
      </c>
      <c r="B2335">
        <v>2038.6500000000003</v>
      </c>
      <c r="C2335">
        <v>0</v>
      </c>
      <c r="D2335">
        <v>2038.6500000000003</v>
      </c>
      <c r="E2335">
        <v>7</v>
      </c>
      <c r="F2335" s="1">
        <v>40675</v>
      </c>
      <c r="G2335">
        <v>212</v>
      </c>
      <c r="H2335">
        <f>IF(RFM_Customers[Recency]&lt;=RFM_Thresholds!$B$2,5, IF(RFM_Customers[Recency]&lt;=RFM_Thresholds!$C$2,4,IF(RFM_Customers[Recency]&lt;=RFM_Thresholds!$D$2,3,IF(RFM_Customers[Recency]&lt;=RFM_Thresholds!$E$2,2,1))))</f>
        <v>2</v>
      </c>
      <c r="I2335">
        <f>IF(RFM_Customers[Frequency]&lt;=RFM_Thresholds!$B$2,1, IF(RFM_Customers[Frequency]&lt;=RFM_Thresholds!$C$2,2,IF(RFM_Customers[Frequency]&lt;=RFM_Thresholds!$D$2,3,IF(RFM_Customers[Frequency]&lt;=RFM_Thresholds!$E$2,4,5))))</f>
        <v>1</v>
      </c>
      <c r="J2335">
        <f>IF(RFM_Customers[NetSpending]&lt;=RFM_Thresholds!$B$2,1, IF(RFM_Customers[NetSpending]&lt;=RFM_Thresholds!$C$2,2,IF(RFM_Customers[NetSpending]&lt;=RFM_Thresholds!$D$2,3,IF(RFM_Customers[NetSpending]&lt;=RFM_Thresholds!$E$2,4,5))))</f>
        <v>5</v>
      </c>
      <c r="K2335">
        <f t="shared" si="36"/>
        <v>8</v>
      </c>
    </row>
    <row r="2336" spans="1:11" x14ac:dyDescent="0.25">
      <c r="A2336">
        <v>17842</v>
      </c>
      <c r="B2336">
        <v>430.69000000000005</v>
      </c>
      <c r="C2336">
        <v>0</v>
      </c>
      <c r="D2336">
        <v>430.69000000000005</v>
      </c>
      <c r="E2336">
        <v>1</v>
      </c>
      <c r="F2336" s="1">
        <v>40284</v>
      </c>
      <c r="G2336">
        <v>603</v>
      </c>
      <c r="H2336">
        <f>IF(RFM_Customers[Recency]&lt;=RFM_Thresholds!$B$2,5, IF(RFM_Customers[Recency]&lt;=RFM_Thresholds!$C$2,4,IF(RFM_Customers[Recency]&lt;=RFM_Thresholds!$D$2,3,IF(RFM_Customers[Recency]&lt;=RFM_Thresholds!$E$2,2,1))))</f>
        <v>1</v>
      </c>
      <c r="I2336">
        <f>IF(RFM_Customers[Frequency]&lt;=RFM_Thresholds!$B$2,1, IF(RFM_Customers[Frequency]&lt;=RFM_Thresholds!$C$2,2,IF(RFM_Customers[Frequency]&lt;=RFM_Thresholds!$D$2,3,IF(RFM_Customers[Frequency]&lt;=RFM_Thresholds!$E$2,4,5))))</f>
        <v>1</v>
      </c>
      <c r="J2336">
        <f>IF(RFM_Customers[NetSpending]&lt;=RFM_Thresholds!$B$2,1, IF(RFM_Customers[NetSpending]&lt;=RFM_Thresholds!$C$2,2,IF(RFM_Customers[NetSpending]&lt;=RFM_Thresholds!$D$2,3,IF(RFM_Customers[NetSpending]&lt;=RFM_Thresholds!$E$2,4,5))))</f>
        <v>5</v>
      </c>
      <c r="K2336">
        <f t="shared" si="36"/>
        <v>7</v>
      </c>
    </row>
    <row r="2337" spans="1:11" x14ac:dyDescent="0.25">
      <c r="A2337">
        <v>14623</v>
      </c>
      <c r="B2337">
        <v>2016.9800000000002</v>
      </c>
      <c r="C2337">
        <v>28.75</v>
      </c>
      <c r="D2337">
        <v>1988.2300000000002</v>
      </c>
      <c r="E2337">
        <v>10</v>
      </c>
      <c r="F2337" s="1">
        <v>40854</v>
      </c>
      <c r="G2337">
        <v>33</v>
      </c>
      <c r="H2337">
        <f>IF(RFM_Customers[Recency]&lt;=RFM_Thresholds!$B$2,5, IF(RFM_Customers[Recency]&lt;=RFM_Thresholds!$C$2,4,IF(RFM_Customers[Recency]&lt;=RFM_Thresholds!$D$2,3,IF(RFM_Customers[Recency]&lt;=RFM_Thresholds!$E$2,2,1))))</f>
        <v>4</v>
      </c>
      <c r="I2337">
        <f>IF(RFM_Customers[Frequency]&lt;=RFM_Thresholds!$B$2,1, IF(RFM_Customers[Frequency]&lt;=RFM_Thresholds!$C$2,2,IF(RFM_Customers[Frequency]&lt;=RFM_Thresholds!$D$2,3,IF(RFM_Customers[Frequency]&lt;=RFM_Thresholds!$E$2,4,5))))</f>
        <v>1</v>
      </c>
      <c r="J2337">
        <f>IF(RFM_Customers[NetSpending]&lt;=RFM_Thresholds!$B$2,1, IF(RFM_Customers[NetSpending]&lt;=RFM_Thresholds!$C$2,2,IF(RFM_Customers[NetSpending]&lt;=RFM_Thresholds!$D$2,3,IF(RFM_Customers[NetSpending]&lt;=RFM_Thresholds!$E$2,4,5))))</f>
        <v>5</v>
      </c>
      <c r="K2337">
        <f t="shared" si="36"/>
        <v>10</v>
      </c>
    </row>
    <row r="2338" spans="1:11" x14ac:dyDescent="0.25">
      <c r="A2338">
        <v>13262</v>
      </c>
      <c r="B2338">
        <v>573.44999999999982</v>
      </c>
      <c r="C2338">
        <v>0</v>
      </c>
      <c r="D2338">
        <v>573.44999999999982</v>
      </c>
      <c r="E2338">
        <v>3</v>
      </c>
      <c r="F2338" s="1">
        <v>40623</v>
      </c>
      <c r="G2338">
        <v>264</v>
      </c>
      <c r="H2338">
        <f>IF(RFM_Customers[Recency]&lt;=RFM_Thresholds!$B$2,5, IF(RFM_Customers[Recency]&lt;=RFM_Thresholds!$C$2,4,IF(RFM_Customers[Recency]&lt;=RFM_Thresholds!$D$2,3,IF(RFM_Customers[Recency]&lt;=RFM_Thresholds!$E$2,2,1))))</f>
        <v>2</v>
      </c>
      <c r="I2338">
        <f>IF(RFM_Customers[Frequency]&lt;=RFM_Thresholds!$B$2,1, IF(RFM_Customers[Frequency]&lt;=RFM_Thresholds!$C$2,2,IF(RFM_Customers[Frequency]&lt;=RFM_Thresholds!$D$2,3,IF(RFM_Customers[Frequency]&lt;=RFM_Thresholds!$E$2,4,5))))</f>
        <v>1</v>
      </c>
      <c r="J2338">
        <f>IF(RFM_Customers[NetSpending]&lt;=RFM_Thresholds!$B$2,1, IF(RFM_Customers[NetSpending]&lt;=RFM_Thresholds!$C$2,2,IF(RFM_Customers[NetSpending]&lt;=RFM_Thresholds!$D$2,3,IF(RFM_Customers[NetSpending]&lt;=RFM_Thresholds!$E$2,4,5))))</f>
        <v>5</v>
      </c>
      <c r="K2338">
        <f t="shared" si="36"/>
        <v>8</v>
      </c>
    </row>
    <row r="2339" spans="1:11" x14ac:dyDescent="0.25">
      <c r="A2339">
        <v>17346</v>
      </c>
      <c r="B2339">
        <v>4998.6099999999933</v>
      </c>
      <c r="C2339">
        <v>64.98</v>
      </c>
      <c r="D2339">
        <v>4933.6299999999928</v>
      </c>
      <c r="E2339">
        <v>26</v>
      </c>
      <c r="F2339" s="1">
        <v>40883</v>
      </c>
      <c r="G2339">
        <v>4</v>
      </c>
      <c r="H2339">
        <f>IF(RFM_Customers[Recency]&lt;=RFM_Thresholds!$B$2,5, IF(RFM_Customers[Recency]&lt;=RFM_Thresholds!$C$2,4,IF(RFM_Customers[Recency]&lt;=RFM_Thresholds!$D$2,3,IF(RFM_Customers[Recency]&lt;=RFM_Thresholds!$E$2,2,1))))</f>
        <v>5</v>
      </c>
      <c r="I2339">
        <f>IF(RFM_Customers[Frequency]&lt;=RFM_Thresholds!$B$2,1, IF(RFM_Customers[Frequency]&lt;=RFM_Thresholds!$C$2,2,IF(RFM_Customers[Frequency]&lt;=RFM_Thresholds!$D$2,3,IF(RFM_Customers[Frequency]&lt;=RFM_Thresholds!$E$2,4,5))))</f>
        <v>2</v>
      </c>
      <c r="J2339">
        <f>IF(RFM_Customers[NetSpending]&lt;=RFM_Thresholds!$B$2,1, IF(RFM_Customers[NetSpending]&lt;=RFM_Thresholds!$C$2,2,IF(RFM_Customers[NetSpending]&lt;=RFM_Thresholds!$D$2,3,IF(RFM_Customers[NetSpending]&lt;=RFM_Thresholds!$E$2,4,5))))</f>
        <v>5</v>
      </c>
      <c r="K2339">
        <f t="shared" si="36"/>
        <v>12</v>
      </c>
    </row>
    <row r="2340" spans="1:11" x14ac:dyDescent="0.25">
      <c r="A2340">
        <v>14395</v>
      </c>
      <c r="B2340">
        <v>7801.9299999999994</v>
      </c>
      <c r="C2340">
        <v>47.2</v>
      </c>
      <c r="D2340">
        <v>7754.7300000000005</v>
      </c>
      <c r="E2340">
        <v>20</v>
      </c>
      <c r="F2340" s="1">
        <v>40884</v>
      </c>
      <c r="G2340">
        <v>3</v>
      </c>
      <c r="H2340">
        <f>IF(RFM_Customers[Recency]&lt;=RFM_Thresholds!$B$2,5, IF(RFM_Customers[Recency]&lt;=RFM_Thresholds!$C$2,4,IF(RFM_Customers[Recency]&lt;=RFM_Thresholds!$D$2,3,IF(RFM_Customers[Recency]&lt;=RFM_Thresholds!$E$2,2,1))))</f>
        <v>5</v>
      </c>
      <c r="I2340">
        <f>IF(RFM_Customers[Frequency]&lt;=RFM_Thresholds!$B$2,1, IF(RFM_Customers[Frequency]&lt;=RFM_Thresholds!$C$2,2,IF(RFM_Customers[Frequency]&lt;=RFM_Thresholds!$D$2,3,IF(RFM_Customers[Frequency]&lt;=RFM_Thresholds!$E$2,4,5))))</f>
        <v>1</v>
      </c>
      <c r="J2340">
        <f>IF(RFM_Customers[NetSpending]&lt;=RFM_Thresholds!$B$2,1, IF(RFM_Customers[NetSpending]&lt;=RFM_Thresholds!$C$2,2,IF(RFM_Customers[NetSpending]&lt;=RFM_Thresholds!$D$2,3,IF(RFM_Customers[NetSpending]&lt;=RFM_Thresholds!$E$2,4,5))))</f>
        <v>5</v>
      </c>
      <c r="K2340">
        <f t="shared" si="36"/>
        <v>11</v>
      </c>
    </row>
    <row r="2341" spans="1:11" x14ac:dyDescent="0.25">
      <c r="A2341">
        <v>17256</v>
      </c>
      <c r="B2341">
        <v>498.92999999999989</v>
      </c>
      <c r="C2341">
        <v>0</v>
      </c>
      <c r="D2341">
        <v>498.92999999999989</v>
      </c>
      <c r="E2341">
        <v>5</v>
      </c>
      <c r="F2341" s="1">
        <v>40779</v>
      </c>
      <c r="G2341">
        <v>108</v>
      </c>
      <c r="H2341">
        <f>IF(RFM_Customers[Recency]&lt;=RFM_Thresholds!$B$2,5, IF(RFM_Customers[Recency]&lt;=RFM_Thresholds!$C$2,4,IF(RFM_Customers[Recency]&lt;=RFM_Thresholds!$D$2,3,IF(RFM_Customers[Recency]&lt;=RFM_Thresholds!$E$2,2,1))))</f>
        <v>3</v>
      </c>
      <c r="I2341">
        <f>IF(RFM_Customers[Frequency]&lt;=RFM_Thresholds!$B$2,1, IF(RFM_Customers[Frequency]&lt;=RFM_Thresholds!$C$2,2,IF(RFM_Customers[Frequency]&lt;=RFM_Thresholds!$D$2,3,IF(RFM_Customers[Frequency]&lt;=RFM_Thresholds!$E$2,4,5))))</f>
        <v>1</v>
      </c>
      <c r="J2341">
        <f>IF(RFM_Customers[NetSpending]&lt;=RFM_Thresholds!$B$2,1, IF(RFM_Customers[NetSpending]&lt;=RFM_Thresholds!$C$2,2,IF(RFM_Customers[NetSpending]&lt;=RFM_Thresholds!$D$2,3,IF(RFM_Customers[NetSpending]&lt;=RFM_Thresholds!$E$2,4,5))))</f>
        <v>5</v>
      </c>
      <c r="K2341">
        <f t="shared" si="36"/>
        <v>9</v>
      </c>
    </row>
    <row r="2342" spans="1:11" x14ac:dyDescent="0.25">
      <c r="A2342">
        <v>15972</v>
      </c>
      <c r="B2342">
        <v>1769.3300000000015</v>
      </c>
      <c r="C2342">
        <v>0</v>
      </c>
      <c r="D2342">
        <v>1769.3300000000015</v>
      </c>
      <c r="E2342">
        <v>5</v>
      </c>
      <c r="F2342" s="1">
        <v>40430</v>
      </c>
      <c r="G2342">
        <v>457</v>
      </c>
      <c r="H2342">
        <f>IF(RFM_Customers[Recency]&lt;=RFM_Thresholds!$B$2,5, IF(RFM_Customers[Recency]&lt;=RFM_Thresholds!$C$2,4,IF(RFM_Customers[Recency]&lt;=RFM_Thresholds!$D$2,3,IF(RFM_Customers[Recency]&lt;=RFM_Thresholds!$E$2,2,1))))</f>
        <v>1</v>
      </c>
      <c r="I2342">
        <f>IF(RFM_Customers[Frequency]&lt;=RFM_Thresholds!$B$2,1, IF(RFM_Customers[Frequency]&lt;=RFM_Thresholds!$C$2,2,IF(RFM_Customers[Frequency]&lt;=RFM_Thresholds!$D$2,3,IF(RFM_Customers[Frequency]&lt;=RFM_Thresholds!$E$2,4,5))))</f>
        <v>1</v>
      </c>
      <c r="J2342">
        <f>IF(RFM_Customers[NetSpending]&lt;=RFM_Thresholds!$B$2,1, IF(RFM_Customers[NetSpending]&lt;=RFM_Thresholds!$C$2,2,IF(RFM_Customers[NetSpending]&lt;=RFM_Thresholds!$D$2,3,IF(RFM_Customers[NetSpending]&lt;=RFM_Thresholds!$E$2,4,5))))</f>
        <v>5</v>
      </c>
      <c r="K2342">
        <f t="shared" si="36"/>
        <v>7</v>
      </c>
    </row>
    <row r="2343" spans="1:11" x14ac:dyDescent="0.25">
      <c r="A2343">
        <v>17041</v>
      </c>
      <c r="B2343">
        <v>1655.2000000000007</v>
      </c>
      <c r="C2343">
        <v>15.8</v>
      </c>
      <c r="D2343">
        <v>1639.4000000000008</v>
      </c>
      <c r="E2343">
        <v>6</v>
      </c>
      <c r="F2343" s="1">
        <v>40860</v>
      </c>
      <c r="G2343">
        <v>27</v>
      </c>
      <c r="H2343">
        <f>IF(RFM_Customers[Recency]&lt;=RFM_Thresholds!$B$2,5, IF(RFM_Customers[Recency]&lt;=RFM_Thresholds!$C$2,4,IF(RFM_Customers[Recency]&lt;=RFM_Thresholds!$D$2,3,IF(RFM_Customers[Recency]&lt;=RFM_Thresholds!$E$2,2,1))))</f>
        <v>4</v>
      </c>
      <c r="I2343">
        <f>IF(RFM_Customers[Frequency]&lt;=RFM_Thresholds!$B$2,1, IF(RFM_Customers[Frequency]&lt;=RFM_Thresholds!$C$2,2,IF(RFM_Customers[Frequency]&lt;=RFM_Thresholds!$D$2,3,IF(RFM_Customers[Frequency]&lt;=RFM_Thresholds!$E$2,4,5))))</f>
        <v>1</v>
      </c>
      <c r="J2343">
        <f>IF(RFM_Customers[NetSpending]&lt;=RFM_Thresholds!$B$2,1, IF(RFM_Customers[NetSpending]&lt;=RFM_Thresholds!$C$2,2,IF(RFM_Customers[NetSpending]&lt;=RFM_Thresholds!$D$2,3,IF(RFM_Customers[NetSpending]&lt;=RFM_Thresholds!$E$2,4,5))))</f>
        <v>5</v>
      </c>
      <c r="K2343">
        <f t="shared" si="36"/>
        <v>10</v>
      </c>
    </row>
    <row r="2344" spans="1:11" x14ac:dyDescent="0.25">
      <c r="A2344">
        <v>16921</v>
      </c>
      <c r="B2344">
        <v>409.20999999999992</v>
      </c>
      <c r="C2344">
        <v>0</v>
      </c>
      <c r="D2344">
        <v>409.20999999999992</v>
      </c>
      <c r="E2344">
        <v>3</v>
      </c>
      <c r="F2344" s="1">
        <v>40825</v>
      </c>
      <c r="G2344">
        <v>62</v>
      </c>
      <c r="H2344">
        <f>IF(RFM_Customers[Recency]&lt;=RFM_Thresholds!$B$2,5, IF(RFM_Customers[Recency]&lt;=RFM_Thresholds!$C$2,4,IF(RFM_Customers[Recency]&lt;=RFM_Thresholds!$D$2,3,IF(RFM_Customers[Recency]&lt;=RFM_Thresholds!$E$2,2,1))))</f>
        <v>3</v>
      </c>
      <c r="I2344">
        <f>IF(RFM_Customers[Frequency]&lt;=RFM_Thresholds!$B$2,1, IF(RFM_Customers[Frequency]&lt;=RFM_Thresholds!$C$2,2,IF(RFM_Customers[Frequency]&lt;=RFM_Thresholds!$D$2,3,IF(RFM_Customers[Frequency]&lt;=RFM_Thresholds!$E$2,4,5))))</f>
        <v>1</v>
      </c>
      <c r="J2344">
        <f>IF(RFM_Customers[NetSpending]&lt;=RFM_Thresholds!$B$2,1, IF(RFM_Customers[NetSpending]&lt;=RFM_Thresholds!$C$2,2,IF(RFM_Customers[NetSpending]&lt;=RFM_Thresholds!$D$2,3,IF(RFM_Customers[NetSpending]&lt;=RFM_Thresholds!$E$2,4,5))))</f>
        <v>4</v>
      </c>
      <c r="K2344">
        <f t="shared" si="36"/>
        <v>8</v>
      </c>
    </row>
    <row r="2345" spans="1:11" x14ac:dyDescent="0.25">
      <c r="A2345">
        <v>13286</v>
      </c>
      <c r="B2345">
        <v>734.91000000000008</v>
      </c>
      <c r="C2345">
        <v>0</v>
      </c>
      <c r="D2345">
        <v>734.91000000000008</v>
      </c>
      <c r="E2345">
        <v>1</v>
      </c>
      <c r="F2345" s="1">
        <v>40286</v>
      </c>
      <c r="G2345">
        <v>601</v>
      </c>
      <c r="H2345">
        <f>IF(RFM_Customers[Recency]&lt;=RFM_Thresholds!$B$2,5, IF(RFM_Customers[Recency]&lt;=RFM_Thresholds!$C$2,4,IF(RFM_Customers[Recency]&lt;=RFM_Thresholds!$D$2,3,IF(RFM_Customers[Recency]&lt;=RFM_Thresholds!$E$2,2,1))))</f>
        <v>1</v>
      </c>
      <c r="I2345">
        <f>IF(RFM_Customers[Frequency]&lt;=RFM_Thresholds!$B$2,1, IF(RFM_Customers[Frequency]&lt;=RFM_Thresholds!$C$2,2,IF(RFM_Customers[Frequency]&lt;=RFM_Thresholds!$D$2,3,IF(RFM_Customers[Frequency]&lt;=RFM_Thresholds!$E$2,4,5))))</f>
        <v>1</v>
      </c>
      <c r="J2345">
        <f>IF(RFM_Customers[NetSpending]&lt;=RFM_Thresholds!$B$2,1, IF(RFM_Customers[NetSpending]&lt;=RFM_Thresholds!$C$2,2,IF(RFM_Customers[NetSpending]&lt;=RFM_Thresholds!$D$2,3,IF(RFM_Customers[NetSpending]&lt;=RFM_Thresholds!$E$2,4,5))))</f>
        <v>5</v>
      </c>
      <c r="K2345">
        <f t="shared" si="36"/>
        <v>7</v>
      </c>
    </row>
    <row r="2346" spans="1:11" x14ac:dyDescent="0.25">
      <c r="A2346">
        <v>14506</v>
      </c>
      <c r="B2346">
        <v>2960.2499999999959</v>
      </c>
      <c r="C2346">
        <v>0</v>
      </c>
      <c r="D2346">
        <v>2960.2499999999959</v>
      </c>
      <c r="E2346">
        <v>7</v>
      </c>
      <c r="F2346" s="1">
        <v>40869</v>
      </c>
      <c r="G2346">
        <v>18</v>
      </c>
      <c r="H2346">
        <f>IF(RFM_Customers[Recency]&lt;=RFM_Thresholds!$B$2,5, IF(RFM_Customers[Recency]&lt;=RFM_Thresholds!$C$2,4,IF(RFM_Customers[Recency]&lt;=RFM_Thresholds!$D$2,3,IF(RFM_Customers[Recency]&lt;=RFM_Thresholds!$E$2,2,1))))</f>
        <v>5</v>
      </c>
      <c r="I2346">
        <f>IF(RFM_Customers[Frequency]&lt;=RFM_Thresholds!$B$2,1, IF(RFM_Customers[Frequency]&lt;=RFM_Thresholds!$C$2,2,IF(RFM_Customers[Frequency]&lt;=RFM_Thresholds!$D$2,3,IF(RFM_Customers[Frequency]&lt;=RFM_Thresholds!$E$2,4,5))))</f>
        <v>1</v>
      </c>
      <c r="J2346">
        <f>IF(RFM_Customers[NetSpending]&lt;=RFM_Thresholds!$B$2,1, IF(RFM_Customers[NetSpending]&lt;=RFM_Thresholds!$C$2,2,IF(RFM_Customers[NetSpending]&lt;=RFM_Thresholds!$D$2,3,IF(RFM_Customers[NetSpending]&lt;=RFM_Thresholds!$E$2,4,5))))</f>
        <v>5</v>
      </c>
      <c r="K2346">
        <f t="shared" si="36"/>
        <v>11</v>
      </c>
    </row>
    <row r="2347" spans="1:11" x14ac:dyDescent="0.25">
      <c r="A2347">
        <v>15410</v>
      </c>
      <c r="B2347">
        <v>4685.7200000000039</v>
      </c>
      <c r="C2347">
        <v>0</v>
      </c>
      <c r="D2347">
        <v>4685.7200000000039</v>
      </c>
      <c r="E2347">
        <v>10</v>
      </c>
      <c r="F2347" s="1">
        <v>40802</v>
      </c>
      <c r="G2347">
        <v>85</v>
      </c>
      <c r="H2347">
        <f>IF(RFM_Customers[Recency]&lt;=RFM_Thresholds!$B$2,5, IF(RFM_Customers[Recency]&lt;=RFM_Thresholds!$C$2,4,IF(RFM_Customers[Recency]&lt;=RFM_Thresholds!$D$2,3,IF(RFM_Customers[Recency]&lt;=RFM_Thresholds!$E$2,2,1))))</f>
        <v>3</v>
      </c>
      <c r="I2347">
        <f>IF(RFM_Customers[Frequency]&lt;=RFM_Thresholds!$B$2,1, IF(RFM_Customers[Frequency]&lt;=RFM_Thresholds!$C$2,2,IF(RFM_Customers[Frequency]&lt;=RFM_Thresholds!$D$2,3,IF(RFM_Customers[Frequency]&lt;=RFM_Thresholds!$E$2,4,5))))</f>
        <v>1</v>
      </c>
      <c r="J2347">
        <f>IF(RFM_Customers[NetSpending]&lt;=RFM_Thresholds!$B$2,1, IF(RFM_Customers[NetSpending]&lt;=RFM_Thresholds!$C$2,2,IF(RFM_Customers[NetSpending]&lt;=RFM_Thresholds!$D$2,3,IF(RFM_Customers[NetSpending]&lt;=RFM_Thresholds!$E$2,4,5))))</f>
        <v>5</v>
      </c>
      <c r="K2347">
        <f t="shared" si="36"/>
        <v>9</v>
      </c>
    </row>
    <row r="2348" spans="1:11" x14ac:dyDescent="0.25">
      <c r="A2348">
        <v>17540</v>
      </c>
      <c r="B2348">
        <v>1590.6000000000001</v>
      </c>
      <c r="C2348">
        <v>8.5</v>
      </c>
      <c r="D2348">
        <v>1582.1000000000001</v>
      </c>
      <c r="E2348">
        <v>6</v>
      </c>
      <c r="F2348" s="1">
        <v>40862</v>
      </c>
      <c r="G2348">
        <v>25</v>
      </c>
      <c r="H2348">
        <f>IF(RFM_Customers[Recency]&lt;=RFM_Thresholds!$B$2,5, IF(RFM_Customers[Recency]&lt;=RFM_Thresholds!$C$2,4,IF(RFM_Customers[Recency]&lt;=RFM_Thresholds!$D$2,3,IF(RFM_Customers[Recency]&lt;=RFM_Thresholds!$E$2,2,1))))</f>
        <v>4</v>
      </c>
      <c r="I2348">
        <f>IF(RFM_Customers[Frequency]&lt;=RFM_Thresholds!$B$2,1, IF(RFM_Customers[Frequency]&lt;=RFM_Thresholds!$C$2,2,IF(RFM_Customers[Frequency]&lt;=RFM_Thresholds!$D$2,3,IF(RFM_Customers[Frequency]&lt;=RFM_Thresholds!$E$2,4,5))))</f>
        <v>1</v>
      </c>
      <c r="J2348">
        <f>IF(RFM_Customers[NetSpending]&lt;=RFM_Thresholds!$B$2,1, IF(RFM_Customers[NetSpending]&lt;=RFM_Thresholds!$C$2,2,IF(RFM_Customers[NetSpending]&lt;=RFM_Thresholds!$D$2,3,IF(RFM_Customers[NetSpending]&lt;=RFM_Thresholds!$E$2,4,5))))</f>
        <v>5</v>
      </c>
      <c r="K2348">
        <f t="shared" si="36"/>
        <v>10</v>
      </c>
    </row>
    <row r="2349" spans="1:11" x14ac:dyDescent="0.25">
      <c r="A2349">
        <v>14845</v>
      </c>
      <c r="B2349">
        <v>150</v>
      </c>
      <c r="C2349">
        <v>0</v>
      </c>
      <c r="D2349">
        <v>150</v>
      </c>
      <c r="E2349">
        <v>1</v>
      </c>
      <c r="F2349" s="1">
        <v>40287</v>
      </c>
      <c r="G2349">
        <v>600</v>
      </c>
      <c r="H2349">
        <f>IF(RFM_Customers[Recency]&lt;=RFM_Thresholds!$B$2,5, IF(RFM_Customers[Recency]&lt;=RFM_Thresholds!$C$2,4,IF(RFM_Customers[Recency]&lt;=RFM_Thresholds!$D$2,3,IF(RFM_Customers[Recency]&lt;=RFM_Thresholds!$E$2,2,1))))</f>
        <v>1</v>
      </c>
      <c r="I2349">
        <f>IF(RFM_Customers[Frequency]&lt;=RFM_Thresholds!$B$2,1, IF(RFM_Customers[Frequency]&lt;=RFM_Thresholds!$C$2,2,IF(RFM_Customers[Frequency]&lt;=RFM_Thresholds!$D$2,3,IF(RFM_Customers[Frequency]&lt;=RFM_Thresholds!$E$2,4,5))))</f>
        <v>1</v>
      </c>
      <c r="J2349">
        <f>IF(RFM_Customers[NetSpending]&lt;=RFM_Thresholds!$B$2,1, IF(RFM_Customers[NetSpending]&lt;=RFM_Thresholds!$C$2,2,IF(RFM_Customers[NetSpending]&lt;=RFM_Thresholds!$D$2,3,IF(RFM_Customers[NetSpending]&lt;=RFM_Thresholds!$E$2,4,5))))</f>
        <v>3</v>
      </c>
      <c r="K2349">
        <f t="shared" si="36"/>
        <v>5</v>
      </c>
    </row>
    <row r="2350" spans="1:11" x14ac:dyDescent="0.25">
      <c r="A2350">
        <v>17474</v>
      </c>
      <c r="B2350">
        <v>1047</v>
      </c>
      <c r="C2350">
        <v>0</v>
      </c>
      <c r="D2350">
        <v>1047</v>
      </c>
      <c r="E2350">
        <v>1</v>
      </c>
      <c r="F2350" s="1">
        <v>40287</v>
      </c>
      <c r="G2350">
        <v>600</v>
      </c>
      <c r="H2350">
        <f>IF(RFM_Customers[Recency]&lt;=RFM_Thresholds!$B$2,5, IF(RFM_Customers[Recency]&lt;=RFM_Thresholds!$C$2,4,IF(RFM_Customers[Recency]&lt;=RFM_Thresholds!$D$2,3,IF(RFM_Customers[Recency]&lt;=RFM_Thresholds!$E$2,2,1))))</f>
        <v>1</v>
      </c>
      <c r="I2350">
        <f>IF(RFM_Customers[Frequency]&lt;=RFM_Thresholds!$B$2,1, IF(RFM_Customers[Frequency]&lt;=RFM_Thresholds!$C$2,2,IF(RFM_Customers[Frequency]&lt;=RFM_Thresholds!$D$2,3,IF(RFM_Customers[Frequency]&lt;=RFM_Thresholds!$E$2,4,5))))</f>
        <v>1</v>
      </c>
      <c r="J2350">
        <f>IF(RFM_Customers[NetSpending]&lt;=RFM_Thresholds!$B$2,1, IF(RFM_Customers[NetSpending]&lt;=RFM_Thresholds!$C$2,2,IF(RFM_Customers[NetSpending]&lt;=RFM_Thresholds!$D$2,3,IF(RFM_Customers[NetSpending]&lt;=RFM_Thresholds!$E$2,4,5))))</f>
        <v>5</v>
      </c>
      <c r="K2350">
        <f t="shared" si="36"/>
        <v>7</v>
      </c>
    </row>
    <row r="2351" spans="1:11" x14ac:dyDescent="0.25">
      <c r="A2351">
        <v>13145</v>
      </c>
      <c r="B2351">
        <v>1128.52</v>
      </c>
      <c r="C2351">
        <v>3.75</v>
      </c>
      <c r="D2351">
        <v>1124.77</v>
      </c>
      <c r="E2351">
        <v>7</v>
      </c>
      <c r="F2351" s="1">
        <v>40847</v>
      </c>
      <c r="G2351">
        <v>40</v>
      </c>
      <c r="H2351">
        <f>IF(RFM_Customers[Recency]&lt;=RFM_Thresholds!$B$2,5, IF(RFM_Customers[Recency]&lt;=RFM_Thresholds!$C$2,4,IF(RFM_Customers[Recency]&lt;=RFM_Thresholds!$D$2,3,IF(RFM_Customers[Recency]&lt;=RFM_Thresholds!$E$2,2,1))))</f>
        <v>4</v>
      </c>
      <c r="I2351">
        <f>IF(RFM_Customers[Frequency]&lt;=RFM_Thresholds!$B$2,1, IF(RFM_Customers[Frequency]&lt;=RFM_Thresholds!$C$2,2,IF(RFM_Customers[Frequency]&lt;=RFM_Thresholds!$D$2,3,IF(RFM_Customers[Frequency]&lt;=RFM_Thresholds!$E$2,4,5))))</f>
        <v>1</v>
      </c>
      <c r="J2351">
        <f>IF(RFM_Customers[NetSpending]&lt;=RFM_Thresholds!$B$2,1, IF(RFM_Customers[NetSpending]&lt;=RFM_Thresholds!$C$2,2,IF(RFM_Customers[NetSpending]&lt;=RFM_Thresholds!$D$2,3,IF(RFM_Customers[NetSpending]&lt;=RFM_Thresholds!$E$2,4,5))))</f>
        <v>5</v>
      </c>
      <c r="K2351">
        <f t="shared" si="36"/>
        <v>10</v>
      </c>
    </row>
    <row r="2352" spans="1:11" x14ac:dyDescent="0.25">
      <c r="A2352">
        <v>15273</v>
      </c>
      <c r="B2352">
        <v>228.96</v>
      </c>
      <c r="C2352">
        <v>0</v>
      </c>
      <c r="D2352">
        <v>228.96</v>
      </c>
      <c r="E2352">
        <v>1</v>
      </c>
      <c r="F2352" s="1">
        <v>40287</v>
      </c>
      <c r="G2352">
        <v>600</v>
      </c>
      <c r="H2352">
        <f>IF(RFM_Customers[Recency]&lt;=RFM_Thresholds!$B$2,5, IF(RFM_Customers[Recency]&lt;=RFM_Thresholds!$C$2,4,IF(RFM_Customers[Recency]&lt;=RFM_Thresholds!$D$2,3,IF(RFM_Customers[Recency]&lt;=RFM_Thresholds!$E$2,2,1))))</f>
        <v>1</v>
      </c>
      <c r="I2352">
        <f>IF(RFM_Customers[Frequency]&lt;=RFM_Thresholds!$B$2,1, IF(RFM_Customers[Frequency]&lt;=RFM_Thresholds!$C$2,2,IF(RFM_Customers[Frequency]&lt;=RFM_Thresholds!$D$2,3,IF(RFM_Customers[Frequency]&lt;=RFM_Thresholds!$E$2,4,5))))</f>
        <v>1</v>
      </c>
      <c r="J2352">
        <f>IF(RFM_Customers[NetSpending]&lt;=RFM_Thresholds!$B$2,1, IF(RFM_Customers[NetSpending]&lt;=RFM_Thresholds!$C$2,2,IF(RFM_Customers[NetSpending]&lt;=RFM_Thresholds!$D$2,3,IF(RFM_Customers[NetSpending]&lt;=RFM_Thresholds!$E$2,4,5))))</f>
        <v>4</v>
      </c>
      <c r="K2352">
        <f t="shared" si="36"/>
        <v>6</v>
      </c>
    </row>
    <row r="2353" spans="1:11" x14ac:dyDescent="0.25">
      <c r="A2353">
        <v>15451</v>
      </c>
      <c r="B2353">
        <v>226.85999999999999</v>
      </c>
      <c r="C2353">
        <v>0</v>
      </c>
      <c r="D2353">
        <v>226.85999999999999</v>
      </c>
      <c r="E2353">
        <v>2</v>
      </c>
      <c r="F2353" s="1">
        <v>40452</v>
      </c>
      <c r="G2353">
        <v>435</v>
      </c>
      <c r="H2353">
        <f>IF(RFM_Customers[Recency]&lt;=RFM_Thresholds!$B$2,5, IF(RFM_Customers[Recency]&lt;=RFM_Thresholds!$C$2,4,IF(RFM_Customers[Recency]&lt;=RFM_Thresholds!$D$2,3,IF(RFM_Customers[Recency]&lt;=RFM_Thresholds!$E$2,2,1))))</f>
        <v>1</v>
      </c>
      <c r="I2353">
        <f>IF(RFM_Customers[Frequency]&lt;=RFM_Thresholds!$B$2,1, IF(RFM_Customers[Frequency]&lt;=RFM_Thresholds!$C$2,2,IF(RFM_Customers[Frequency]&lt;=RFM_Thresholds!$D$2,3,IF(RFM_Customers[Frequency]&lt;=RFM_Thresholds!$E$2,4,5))))</f>
        <v>1</v>
      </c>
      <c r="J2353">
        <f>IF(RFM_Customers[NetSpending]&lt;=RFM_Thresholds!$B$2,1, IF(RFM_Customers[NetSpending]&lt;=RFM_Thresholds!$C$2,2,IF(RFM_Customers[NetSpending]&lt;=RFM_Thresholds!$D$2,3,IF(RFM_Customers[NetSpending]&lt;=RFM_Thresholds!$E$2,4,5))))</f>
        <v>4</v>
      </c>
      <c r="K2353">
        <f t="shared" si="36"/>
        <v>6</v>
      </c>
    </row>
    <row r="2354" spans="1:11" x14ac:dyDescent="0.25">
      <c r="A2354">
        <v>18095</v>
      </c>
      <c r="B2354">
        <v>2303.0899999999997</v>
      </c>
      <c r="C2354">
        <v>0</v>
      </c>
      <c r="D2354">
        <v>2303.0899999999997</v>
      </c>
      <c r="E2354">
        <v>5</v>
      </c>
      <c r="F2354" s="1">
        <v>40574</v>
      </c>
      <c r="G2354">
        <v>313</v>
      </c>
      <c r="H2354">
        <f>IF(RFM_Customers[Recency]&lt;=RFM_Thresholds!$B$2,5, IF(RFM_Customers[Recency]&lt;=RFM_Thresholds!$C$2,4,IF(RFM_Customers[Recency]&lt;=RFM_Thresholds!$D$2,3,IF(RFM_Customers[Recency]&lt;=RFM_Thresholds!$E$2,2,1))))</f>
        <v>2</v>
      </c>
      <c r="I2354">
        <f>IF(RFM_Customers[Frequency]&lt;=RFM_Thresholds!$B$2,1, IF(RFM_Customers[Frequency]&lt;=RFM_Thresholds!$C$2,2,IF(RFM_Customers[Frequency]&lt;=RFM_Thresholds!$D$2,3,IF(RFM_Customers[Frequency]&lt;=RFM_Thresholds!$E$2,4,5))))</f>
        <v>1</v>
      </c>
      <c r="J2354">
        <f>IF(RFM_Customers[NetSpending]&lt;=RFM_Thresholds!$B$2,1, IF(RFM_Customers[NetSpending]&lt;=RFM_Thresholds!$C$2,2,IF(RFM_Customers[NetSpending]&lt;=RFM_Thresholds!$D$2,3,IF(RFM_Customers[NetSpending]&lt;=RFM_Thresholds!$E$2,4,5))))</f>
        <v>5</v>
      </c>
      <c r="K2354">
        <f t="shared" si="36"/>
        <v>8</v>
      </c>
    </row>
    <row r="2355" spans="1:11" x14ac:dyDescent="0.25">
      <c r="A2355">
        <v>12516</v>
      </c>
      <c r="B2355">
        <v>2648.62</v>
      </c>
      <c r="C2355">
        <v>0</v>
      </c>
      <c r="D2355">
        <v>2648.62</v>
      </c>
      <c r="E2355">
        <v>4</v>
      </c>
      <c r="F2355" s="1">
        <v>40809</v>
      </c>
      <c r="G2355">
        <v>78</v>
      </c>
      <c r="H2355">
        <f>IF(RFM_Customers[Recency]&lt;=RFM_Thresholds!$B$2,5, IF(RFM_Customers[Recency]&lt;=RFM_Thresholds!$C$2,4,IF(RFM_Customers[Recency]&lt;=RFM_Thresholds!$D$2,3,IF(RFM_Customers[Recency]&lt;=RFM_Thresholds!$E$2,2,1))))</f>
        <v>3</v>
      </c>
      <c r="I2355">
        <f>IF(RFM_Customers[Frequency]&lt;=RFM_Thresholds!$B$2,1, IF(RFM_Customers[Frequency]&lt;=RFM_Thresholds!$C$2,2,IF(RFM_Customers[Frequency]&lt;=RFM_Thresholds!$D$2,3,IF(RFM_Customers[Frequency]&lt;=RFM_Thresholds!$E$2,4,5))))</f>
        <v>1</v>
      </c>
      <c r="J2355">
        <f>IF(RFM_Customers[NetSpending]&lt;=RFM_Thresholds!$B$2,1, IF(RFM_Customers[NetSpending]&lt;=RFM_Thresholds!$C$2,2,IF(RFM_Customers[NetSpending]&lt;=RFM_Thresholds!$D$2,3,IF(RFM_Customers[NetSpending]&lt;=RFM_Thresholds!$E$2,4,5))))</f>
        <v>5</v>
      </c>
      <c r="K2355">
        <f t="shared" si="36"/>
        <v>9</v>
      </c>
    </row>
    <row r="2356" spans="1:11" x14ac:dyDescent="0.25">
      <c r="A2356">
        <v>16548</v>
      </c>
      <c r="B2356">
        <v>30.150000000000002</v>
      </c>
      <c r="C2356">
        <v>0</v>
      </c>
      <c r="D2356">
        <v>30.150000000000002</v>
      </c>
      <c r="E2356">
        <v>1</v>
      </c>
      <c r="F2356" s="1">
        <v>40287</v>
      </c>
      <c r="G2356">
        <v>600</v>
      </c>
      <c r="H2356">
        <f>IF(RFM_Customers[Recency]&lt;=RFM_Thresholds!$B$2,5, IF(RFM_Customers[Recency]&lt;=RFM_Thresholds!$C$2,4,IF(RFM_Customers[Recency]&lt;=RFM_Thresholds!$D$2,3,IF(RFM_Customers[Recency]&lt;=RFM_Thresholds!$E$2,2,1))))</f>
        <v>1</v>
      </c>
      <c r="I2356">
        <f>IF(RFM_Customers[Frequency]&lt;=RFM_Thresholds!$B$2,1, IF(RFM_Customers[Frequency]&lt;=RFM_Thresholds!$C$2,2,IF(RFM_Customers[Frequency]&lt;=RFM_Thresholds!$D$2,3,IF(RFM_Customers[Frequency]&lt;=RFM_Thresholds!$E$2,4,5))))</f>
        <v>1</v>
      </c>
      <c r="J2356">
        <f>IF(RFM_Customers[NetSpending]&lt;=RFM_Thresholds!$B$2,1, IF(RFM_Customers[NetSpending]&lt;=RFM_Thresholds!$C$2,2,IF(RFM_Customers[NetSpending]&lt;=RFM_Thresholds!$D$2,3,IF(RFM_Customers[NetSpending]&lt;=RFM_Thresholds!$E$2,4,5))))</f>
        <v>2</v>
      </c>
      <c r="K2356">
        <f t="shared" si="36"/>
        <v>4</v>
      </c>
    </row>
    <row r="2357" spans="1:11" x14ac:dyDescent="0.25">
      <c r="A2357">
        <v>12780</v>
      </c>
      <c r="B2357">
        <v>337.39999999999986</v>
      </c>
      <c r="C2357">
        <v>0</v>
      </c>
      <c r="D2357">
        <v>337.39999999999986</v>
      </c>
      <c r="E2357">
        <v>1</v>
      </c>
      <c r="F2357" s="1">
        <v>40288</v>
      </c>
      <c r="G2357">
        <v>599</v>
      </c>
      <c r="H2357">
        <f>IF(RFM_Customers[Recency]&lt;=RFM_Thresholds!$B$2,5, IF(RFM_Customers[Recency]&lt;=RFM_Thresholds!$C$2,4,IF(RFM_Customers[Recency]&lt;=RFM_Thresholds!$D$2,3,IF(RFM_Customers[Recency]&lt;=RFM_Thresholds!$E$2,2,1))))</f>
        <v>1</v>
      </c>
      <c r="I2357">
        <f>IF(RFM_Customers[Frequency]&lt;=RFM_Thresholds!$B$2,1, IF(RFM_Customers[Frequency]&lt;=RFM_Thresholds!$C$2,2,IF(RFM_Customers[Frequency]&lt;=RFM_Thresholds!$D$2,3,IF(RFM_Customers[Frequency]&lt;=RFM_Thresholds!$E$2,4,5))))</f>
        <v>1</v>
      </c>
      <c r="J2357">
        <f>IF(RFM_Customers[NetSpending]&lt;=RFM_Thresholds!$B$2,1, IF(RFM_Customers[NetSpending]&lt;=RFM_Thresholds!$C$2,2,IF(RFM_Customers[NetSpending]&lt;=RFM_Thresholds!$D$2,3,IF(RFM_Customers[NetSpending]&lt;=RFM_Thresholds!$E$2,4,5))))</f>
        <v>4</v>
      </c>
      <c r="K2357">
        <f t="shared" si="36"/>
        <v>6</v>
      </c>
    </row>
    <row r="2358" spans="1:11" x14ac:dyDescent="0.25">
      <c r="A2358">
        <v>14926</v>
      </c>
      <c r="B2358">
        <v>359.4</v>
      </c>
      <c r="C2358">
        <v>21.75</v>
      </c>
      <c r="D2358">
        <v>337.65</v>
      </c>
      <c r="E2358">
        <v>2</v>
      </c>
      <c r="F2358" s="1">
        <v>40505</v>
      </c>
      <c r="G2358">
        <v>382</v>
      </c>
      <c r="H2358">
        <f>IF(RFM_Customers[Recency]&lt;=RFM_Thresholds!$B$2,5, IF(RFM_Customers[Recency]&lt;=RFM_Thresholds!$C$2,4,IF(RFM_Customers[Recency]&lt;=RFM_Thresholds!$D$2,3,IF(RFM_Customers[Recency]&lt;=RFM_Thresholds!$E$2,2,1))))</f>
        <v>2</v>
      </c>
      <c r="I2358">
        <f>IF(RFM_Customers[Frequency]&lt;=RFM_Thresholds!$B$2,1, IF(RFM_Customers[Frequency]&lt;=RFM_Thresholds!$C$2,2,IF(RFM_Customers[Frequency]&lt;=RFM_Thresholds!$D$2,3,IF(RFM_Customers[Frequency]&lt;=RFM_Thresholds!$E$2,4,5))))</f>
        <v>1</v>
      </c>
      <c r="J2358">
        <f>IF(RFM_Customers[NetSpending]&lt;=RFM_Thresholds!$B$2,1, IF(RFM_Customers[NetSpending]&lt;=RFM_Thresholds!$C$2,2,IF(RFM_Customers[NetSpending]&lt;=RFM_Thresholds!$D$2,3,IF(RFM_Customers[NetSpending]&lt;=RFM_Thresholds!$E$2,4,5))))</f>
        <v>4</v>
      </c>
      <c r="K2358">
        <f t="shared" si="36"/>
        <v>7</v>
      </c>
    </row>
    <row r="2359" spans="1:11" x14ac:dyDescent="0.25">
      <c r="A2359">
        <v>14611</v>
      </c>
      <c r="B2359">
        <v>604.33000000000015</v>
      </c>
      <c r="C2359">
        <v>4.95</v>
      </c>
      <c r="D2359">
        <v>599.38000000000011</v>
      </c>
      <c r="E2359">
        <v>2</v>
      </c>
      <c r="F2359" s="1">
        <v>40443</v>
      </c>
      <c r="G2359">
        <v>444</v>
      </c>
      <c r="H2359">
        <f>IF(RFM_Customers[Recency]&lt;=RFM_Thresholds!$B$2,5, IF(RFM_Customers[Recency]&lt;=RFM_Thresholds!$C$2,4,IF(RFM_Customers[Recency]&lt;=RFM_Thresholds!$D$2,3,IF(RFM_Customers[Recency]&lt;=RFM_Thresholds!$E$2,2,1))))</f>
        <v>1</v>
      </c>
      <c r="I2359">
        <f>IF(RFM_Customers[Frequency]&lt;=RFM_Thresholds!$B$2,1, IF(RFM_Customers[Frequency]&lt;=RFM_Thresholds!$C$2,2,IF(RFM_Customers[Frequency]&lt;=RFM_Thresholds!$D$2,3,IF(RFM_Customers[Frequency]&lt;=RFM_Thresholds!$E$2,4,5))))</f>
        <v>1</v>
      </c>
      <c r="J2359">
        <f>IF(RFM_Customers[NetSpending]&lt;=RFM_Thresholds!$B$2,1, IF(RFM_Customers[NetSpending]&lt;=RFM_Thresholds!$C$2,2,IF(RFM_Customers[NetSpending]&lt;=RFM_Thresholds!$D$2,3,IF(RFM_Customers[NetSpending]&lt;=RFM_Thresholds!$E$2,4,5))))</f>
        <v>5</v>
      </c>
      <c r="K2359">
        <f t="shared" si="36"/>
        <v>7</v>
      </c>
    </row>
    <row r="2360" spans="1:11" x14ac:dyDescent="0.25">
      <c r="A2360">
        <v>15970</v>
      </c>
      <c r="B2360">
        <v>1017.3199999999996</v>
      </c>
      <c r="C2360">
        <v>0</v>
      </c>
      <c r="D2360">
        <v>1017.3199999999996</v>
      </c>
      <c r="E2360">
        <v>2</v>
      </c>
      <c r="F2360" s="1">
        <v>40583</v>
      </c>
      <c r="G2360">
        <v>304</v>
      </c>
      <c r="H2360">
        <f>IF(RFM_Customers[Recency]&lt;=RFM_Thresholds!$B$2,5, IF(RFM_Customers[Recency]&lt;=RFM_Thresholds!$C$2,4,IF(RFM_Customers[Recency]&lt;=RFM_Thresholds!$D$2,3,IF(RFM_Customers[Recency]&lt;=RFM_Thresholds!$E$2,2,1))))</f>
        <v>2</v>
      </c>
      <c r="I2360">
        <f>IF(RFM_Customers[Frequency]&lt;=RFM_Thresholds!$B$2,1, IF(RFM_Customers[Frequency]&lt;=RFM_Thresholds!$C$2,2,IF(RFM_Customers[Frequency]&lt;=RFM_Thresholds!$D$2,3,IF(RFM_Customers[Frequency]&lt;=RFM_Thresholds!$E$2,4,5))))</f>
        <v>1</v>
      </c>
      <c r="J2360">
        <f>IF(RFM_Customers[NetSpending]&lt;=RFM_Thresholds!$B$2,1, IF(RFM_Customers[NetSpending]&lt;=RFM_Thresholds!$C$2,2,IF(RFM_Customers[NetSpending]&lt;=RFM_Thresholds!$D$2,3,IF(RFM_Customers[NetSpending]&lt;=RFM_Thresholds!$E$2,4,5))))</f>
        <v>5</v>
      </c>
      <c r="K2360">
        <f t="shared" si="36"/>
        <v>8</v>
      </c>
    </row>
    <row r="2361" spans="1:11" x14ac:dyDescent="0.25">
      <c r="A2361">
        <v>16864</v>
      </c>
      <c r="B2361">
        <v>409.24999999999994</v>
      </c>
      <c r="C2361">
        <v>0</v>
      </c>
      <c r="D2361">
        <v>409.24999999999994</v>
      </c>
      <c r="E2361">
        <v>2</v>
      </c>
      <c r="F2361" s="1">
        <v>40452</v>
      </c>
      <c r="G2361">
        <v>435</v>
      </c>
      <c r="H2361">
        <f>IF(RFM_Customers[Recency]&lt;=RFM_Thresholds!$B$2,5, IF(RFM_Customers[Recency]&lt;=RFM_Thresholds!$C$2,4,IF(RFM_Customers[Recency]&lt;=RFM_Thresholds!$D$2,3,IF(RFM_Customers[Recency]&lt;=RFM_Thresholds!$E$2,2,1))))</f>
        <v>1</v>
      </c>
      <c r="I2361">
        <f>IF(RFM_Customers[Frequency]&lt;=RFM_Thresholds!$B$2,1, IF(RFM_Customers[Frequency]&lt;=RFM_Thresholds!$C$2,2,IF(RFM_Customers[Frequency]&lt;=RFM_Thresholds!$D$2,3,IF(RFM_Customers[Frequency]&lt;=RFM_Thresholds!$E$2,4,5))))</f>
        <v>1</v>
      </c>
      <c r="J2361">
        <f>IF(RFM_Customers[NetSpending]&lt;=RFM_Thresholds!$B$2,1, IF(RFM_Customers[NetSpending]&lt;=RFM_Thresholds!$C$2,2,IF(RFM_Customers[NetSpending]&lt;=RFM_Thresholds!$D$2,3,IF(RFM_Customers[NetSpending]&lt;=RFM_Thresholds!$E$2,4,5))))</f>
        <v>4</v>
      </c>
      <c r="K2361">
        <f t="shared" si="36"/>
        <v>6</v>
      </c>
    </row>
    <row r="2362" spans="1:11" x14ac:dyDescent="0.25">
      <c r="A2362">
        <v>12590</v>
      </c>
      <c r="B2362">
        <v>9864.2600000000039</v>
      </c>
      <c r="C2362">
        <v>10.78</v>
      </c>
      <c r="D2362">
        <v>9853.4800000000014</v>
      </c>
      <c r="E2362">
        <v>2</v>
      </c>
      <c r="F2362" s="1">
        <v>40675</v>
      </c>
      <c r="G2362">
        <v>212</v>
      </c>
      <c r="H2362">
        <f>IF(RFM_Customers[Recency]&lt;=RFM_Thresholds!$B$2,5, IF(RFM_Customers[Recency]&lt;=RFM_Thresholds!$C$2,4,IF(RFM_Customers[Recency]&lt;=RFM_Thresholds!$D$2,3,IF(RFM_Customers[Recency]&lt;=RFM_Thresholds!$E$2,2,1))))</f>
        <v>2</v>
      </c>
      <c r="I2362">
        <f>IF(RFM_Customers[Frequency]&lt;=RFM_Thresholds!$B$2,1, IF(RFM_Customers[Frequency]&lt;=RFM_Thresholds!$C$2,2,IF(RFM_Customers[Frequency]&lt;=RFM_Thresholds!$D$2,3,IF(RFM_Customers[Frequency]&lt;=RFM_Thresholds!$E$2,4,5))))</f>
        <v>1</v>
      </c>
      <c r="J2362">
        <f>IF(RFM_Customers[NetSpending]&lt;=RFM_Thresholds!$B$2,1, IF(RFM_Customers[NetSpending]&lt;=RFM_Thresholds!$C$2,2,IF(RFM_Customers[NetSpending]&lt;=RFM_Thresholds!$D$2,3,IF(RFM_Customers[NetSpending]&lt;=RFM_Thresholds!$E$2,4,5))))</f>
        <v>5</v>
      </c>
      <c r="K2362">
        <f t="shared" si="36"/>
        <v>8</v>
      </c>
    </row>
    <row r="2363" spans="1:11" x14ac:dyDescent="0.25">
      <c r="A2363">
        <v>14812</v>
      </c>
      <c r="B2363">
        <v>178.85000000000005</v>
      </c>
      <c r="C2363">
        <v>0</v>
      </c>
      <c r="D2363">
        <v>178.85000000000005</v>
      </c>
      <c r="E2363">
        <v>1</v>
      </c>
      <c r="F2363" s="1">
        <v>40288</v>
      </c>
      <c r="G2363">
        <v>599</v>
      </c>
      <c r="H2363">
        <f>IF(RFM_Customers[Recency]&lt;=RFM_Thresholds!$B$2,5, IF(RFM_Customers[Recency]&lt;=RFM_Thresholds!$C$2,4,IF(RFM_Customers[Recency]&lt;=RFM_Thresholds!$D$2,3,IF(RFM_Customers[Recency]&lt;=RFM_Thresholds!$E$2,2,1))))</f>
        <v>1</v>
      </c>
      <c r="I2363">
        <f>IF(RFM_Customers[Frequency]&lt;=RFM_Thresholds!$B$2,1, IF(RFM_Customers[Frequency]&lt;=RFM_Thresholds!$C$2,2,IF(RFM_Customers[Frequency]&lt;=RFM_Thresholds!$D$2,3,IF(RFM_Customers[Frequency]&lt;=RFM_Thresholds!$E$2,4,5))))</f>
        <v>1</v>
      </c>
      <c r="J2363">
        <f>IF(RFM_Customers[NetSpending]&lt;=RFM_Thresholds!$B$2,1, IF(RFM_Customers[NetSpending]&lt;=RFM_Thresholds!$C$2,2,IF(RFM_Customers[NetSpending]&lt;=RFM_Thresholds!$D$2,3,IF(RFM_Customers[NetSpending]&lt;=RFM_Thresholds!$E$2,4,5))))</f>
        <v>3</v>
      </c>
      <c r="K2363">
        <f t="shared" si="36"/>
        <v>5</v>
      </c>
    </row>
    <row r="2364" spans="1:11" x14ac:dyDescent="0.25">
      <c r="A2364">
        <v>12983</v>
      </c>
      <c r="B2364">
        <v>490.08</v>
      </c>
      <c r="C2364">
        <v>0</v>
      </c>
      <c r="D2364">
        <v>490.08</v>
      </c>
      <c r="E2364">
        <v>1</v>
      </c>
      <c r="F2364" s="1">
        <v>40288</v>
      </c>
      <c r="G2364">
        <v>599</v>
      </c>
      <c r="H2364">
        <f>IF(RFM_Customers[Recency]&lt;=RFM_Thresholds!$B$2,5, IF(RFM_Customers[Recency]&lt;=RFM_Thresholds!$C$2,4,IF(RFM_Customers[Recency]&lt;=RFM_Thresholds!$D$2,3,IF(RFM_Customers[Recency]&lt;=RFM_Thresholds!$E$2,2,1))))</f>
        <v>1</v>
      </c>
      <c r="I2364">
        <f>IF(RFM_Customers[Frequency]&lt;=RFM_Thresholds!$B$2,1, IF(RFM_Customers[Frequency]&lt;=RFM_Thresholds!$C$2,2,IF(RFM_Customers[Frequency]&lt;=RFM_Thresholds!$D$2,3,IF(RFM_Customers[Frequency]&lt;=RFM_Thresholds!$E$2,4,5))))</f>
        <v>1</v>
      </c>
      <c r="J2364">
        <f>IF(RFM_Customers[NetSpending]&lt;=RFM_Thresholds!$B$2,1, IF(RFM_Customers[NetSpending]&lt;=RFM_Thresholds!$C$2,2,IF(RFM_Customers[NetSpending]&lt;=RFM_Thresholds!$D$2,3,IF(RFM_Customers[NetSpending]&lt;=RFM_Thresholds!$E$2,4,5))))</f>
        <v>5</v>
      </c>
      <c r="K2364">
        <f t="shared" si="36"/>
        <v>7</v>
      </c>
    </row>
    <row r="2365" spans="1:11" x14ac:dyDescent="0.25">
      <c r="A2365">
        <v>17622</v>
      </c>
      <c r="B2365">
        <v>1130.2099999999998</v>
      </c>
      <c r="C2365">
        <v>5.04</v>
      </c>
      <c r="D2365">
        <v>1125.1699999999998</v>
      </c>
      <c r="E2365">
        <v>2</v>
      </c>
      <c r="F2365" s="1">
        <v>40289</v>
      </c>
      <c r="G2365">
        <v>598</v>
      </c>
      <c r="H2365">
        <f>IF(RFM_Customers[Recency]&lt;=RFM_Thresholds!$B$2,5, IF(RFM_Customers[Recency]&lt;=RFM_Thresholds!$C$2,4,IF(RFM_Customers[Recency]&lt;=RFM_Thresholds!$D$2,3,IF(RFM_Customers[Recency]&lt;=RFM_Thresholds!$E$2,2,1))))</f>
        <v>1</v>
      </c>
      <c r="I2365">
        <f>IF(RFM_Customers[Frequency]&lt;=RFM_Thresholds!$B$2,1, IF(RFM_Customers[Frequency]&lt;=RFM_Thresholds!$C$2,2,IF(RFM_Customers[Frequency]&lt;=RFM_Thresholds!$D$2,3,IF(RFM_Customers[Frequency]&lt;=RFM_Thresholds!$E$2,4,5))))</f>
        <v>1</v>
      </c>
      <c r="J2365">
        <f>IF(RFM_Customers[NetSpending]&lt;=RFM_Thresholds!$B$2,1, IF(RFM_Customers[NetSpending]&lt;=RFM_Thresholds!$C$2,2,IF(RFM_Customers[NetSpending]&lt;=RFM_Thresholds!$D$2,3,IF(RFM_Customers[NetSpending]&lt;=RFM_Thresholds!$E$2,4,5))))</f>
        <v>5</v>
      </c>
      <c r="K2365">
        <f t="shared" si="36"/>
        <v>7</v>
      </c>
    </row>
    <row r="2366" spans="1:11" x14ac:dyDescent="0.25">
      <c r="A2366">
        <v>17185</v>
      </c>
      <c r="B2366">
        <v>229.45999999999995</v>
      </c>
      <c r="C2366">
        <v>0</v>
      </c>
      <c r="D2366">
        <v>229.45999999999995</v>
      </c>
      <c r="E2366">
        <v>3</v>
      </c>
      <c r="F2366" s="1">
        <v>40295</v>
      </c>
      <c r="G2366">
        <v>592</v>
      </c>
      <c r="H2366">
        <f>IF(RFM_Customers[Recency]&lt;=RFM_Thresholds!$B$2,5, IF(RFM_Customers[Recency]&lt;=RFM_Thresholds!$C$2,4,IF(RFM_Customers[Recency]&lt;=RFM_Thresholds!$D$2,3,IF(RFM_Customers[Recency]&lt;=RFM_Thresholds!$E$2,2,1))))</f>
        <v>1</v>
      </c>
      <c r="I2366">
        <f>IF(RFM_Customers[Frequency]&lt;=RFM_Thresholds!$B$2,1, IF(RFM_Customers[Frequency]&lt;=RFM_Thresholds!$C$2,2,IF(RFM_Customers[Frequency]&lt;=RFM_Thresholds!$D$2,3,IF(RFM_Customers[Frequency]&lt;=RFM_Thresholds!$E$2,4,5))))</f>
        <v>1</v>
      </c>
      <c r="J2366">
        <f>IF(RFM_Customers[NetSpending]&lt;=RFM_Thresholds!$B$2,1, IF(RFM_Customers[NetSpending]&lt;=RFM_Thresholds!$C$2,2,IF(RFM_Customers[NetSpending]&lt;=RFM_Thresholds!$D$2,3,IF(RFM_Customers[NetSpending]&lt;=RFM_Thresholds!$E$2,4,5))))</f>
        <v>4</v>
      </c>
      <c r="K2366">
        <f t="shared" si="36"/>
        <v>6</v>
      </c>
    </row>
    <row r="2367" spans="1:11" x14ac:dyDescent="0.25">
      <c r="A2367">
        <v>15886</v>
      </c>
      <c r="B2367">
        <v>1052.8700000000001</v>
      </c>
      <c r="C2367">
        <v>0</v>
      </c>
      <c r="D2367">
        <v>1052.8700000000001</v>
      </c>
      <c r="E2367">
        <v>4</v>
      </c>
      <c r="F2367" s="1">
        <v>40826</v>
      </c>
      <c r="G2367">
        <v>61</v>
      </c>
      <c r="H2367">
        <f>IF(RFM_Customers[Recency]&lt;=RFM_Thresholds!$B$2,5, IF(RFM_Customers[Recency]&lt;=RFM_Thresholds!$C$2,4,IF(RFM_Customers[Recency]&lt;=RFM_Thresholds!$D$2,3,IF(RFM_Customers[Recency]&lt;=RFM_Thresholds!$E$2,2,1))))</f>
        <v>3</v>
      </c>
      <c r="I2367">
        <f>IF(RFM_Customers[Frequency]&lt;=RFM_Thresholds!$B$2,1, IF(RFM_Customers[Frequency]&lt;=RFM_Thresholds!$C$2,2,IF(RFM_Customers[Frequency]&lt;=RFM_Thresholds!$D$2,3,IF(RFM_Customers[Frequency]&lt;=RFM_Thresholds!$E$2,4,5))))</f>
        <v>1</v>
      </c>
      <c r="J2367">
        <f>IF(RFM_Customers[NetSpending]&lt;=RFM_Thresholds!$B$2,1, IF(RFM_Customers[NetSpending]&lt;=RFM_Thresholds!$C$2,2,IF(RFM_Customers[NetSpending]&lt;=RFM_Thresholds!$D$2,3,IF(RFM_Customers[NetSpending]&lt;=RFM_Thresholds!$E$2,4,5))))</f>
        <v>5</v>
      </c>
      <c r="K2367">
        <f t="shared" si="36"/>
        <v>9</v>
      </c>
    </row>
    <row r="2368" spans="1:11" x14ac:dyDescent="0.25">
      <c r="A2368">
        <v>18062</v>
      </c>
      <c r="B2368">
        <v>1632.67</v>
      </c>
      <c r="C2368">
        <v>109.3</v>
      </c>
      <c r="D2368">
        <v>1523.3700000000001</v>
      </c>
      <c r="E2368">
        <v>6</v>
      </c>
      <c r="F2368" s="1">
        <v>40713</v>
      </c>
      <c r="G2368">
        <v>174</v>
      </c>
      <c r="H2368">
        <f>IF(RFM_Customers[Recency]&lt;=RFM_Thresholds!$B$2,5, IF(RFM_Customers[Recency]&lt;=RFM_Thresholds!$C$2,4,IF(RFM_Customers[Recency]&lt;=RFM_Thresholds!$D$2,3,IF(RFM_Customers[Recency]&lt;=RFM_Thresholds!$E$2,2,1))))</f>
        <v>3</v>
      </c>
      <c r="I2368">
        <f>IF(RFM_Customers[Frequency]&lt;=RFM_Thresholds!$B$2,1, IF(RFM_Customers[Frequency]&lt;=RFM_Thresholds!$C$2,2,IF(RFM_Customers[Frequency]&lt;=RFM_Thresholds!$D$2,3,IF(RFM_Customers[Frequency]&lt;=RFM_Thresholds!$E$2,4,5))))</f>
        <v>1</v>
      </c>
      <c r="J2368">
        <f>IF(RFM_Customers[NetSpending]&lt;=RFM_Thresholds!$B$2,1, IF(RFM_Customers[NetSpending]&lt;=RFM_Thresholds!$C$2,2,IF(RFM_Customers[NetSpending]&lt;=RFM_Thresholds!$D$2,3,IF(RFM_Customers[NetSpending]&lt;=RFM_Thresholds!$E$2,4,5))))</f>
        <v>5</v>
      </c>
      <c r="K2368">
        <f t="shared" si="36"/>
        <v>9</v>
      </c>
    </row>
    <row r="2369" spans="1:11" x14ac:dyDescent="0.25">
      <c r="A2369">
        <v>16256</v>
      </c>
      <c r="B2369">
        <v>1629.37</v>
      </c>
      <c r="C2369">
        <v>19.8</v>
      </c>
      <c r="D2369">
        <v>1609.57</v>
      </c>
      <c r="E2369">
        <v>3</v>
      </c>
      <c r="F2369" s="1">
        <v>40620</v>
      </c>
      <c r="G2369">
        <v>267</v>
      </c>
      <c r="H2369">
        <f>IF(RFM_Customers[Recency]&lt;=RFM_Thresholds!$B$2,5, IF(RFM_Customers[Recency]&lt;=RFM_Thresholds!$C$2,4,IF(RFM_Customers[Recency]&lt;=RFM_Thresholds!$D$2,3,IF(RFM_Customers[Recency]&lt;=RFM_Thresholds!$E$2,2,1))))</f>
        <v>2</v>
      </c>
      <c r="I2369">
        <f>IF(RFM_Customers[Frequency]&lt;=RFM_Thresholds!$B$2,1, IF(RFM_Customers[Frequency]&lt;=RFM_Thresholds!$C$2,2,IF(RFM_Customers[Frequency]&lt;=RFM_Thresholds!$D$2,3,IF(RFM_Customers[Frequency]&lt;=RFM_Thresholds!$E$2,4,5))))</f>
        <v>1</v>
      </c>
      <c r="J2369">
        <f>IF(RFM_Customers[NetSpending]&lt;=RFM_Thresholds!$B$2,1, IF(RFM_Customers[NetSpending]&lt;=RFM_Thresholds!$C$2,2,IF(RFM_Customers[NetSpending]&lt;=RFM_Thresholds!$D$2,3,IF(RFM_Customers[NetSpending]&lt;=RFM_Thresholds!$E$2,4,5))))</f>
        <v>5</v>
      </c>
      <c r="K2369">
        <f t="shared" si="36"/>
        <v>8</v>
      </c>
    </row>
    <row r="2370" spans="1:11" x14ac:dyDescent="0.25">
      <c r="A2370">
        <v>16472</v>
      </c>
      <c r="B2370">
        <v>789.59999999999968</v>
      </c>
      <c r="C2370">
        <v>0</v>
      </c>
      <c r="D2370">
        <v>789.59999999999968</v>
      </c>
      <c r="E2370">
        <v>2</v>
      </c>
      <c r="F2370" s="1">
        <v>40452</v>
      </c>
      <c r="G2370">
        <v>435</v>
      </c>
      <c r="H2370">
        <f>IF(RFM_Customers[Recency]&lt;=RFM_Thresholds!$B$2,5, IF(RFM_Customers[Recency]&lt;=RFM_Thresholds!$C$2,4,IF(RFM_Customers[Recency]&lt;=RFM_Thresholds!$D$2,3,IF(RFM_Customers[Recency]&lt;=RFM_Thresholds!$E$2,2,1))))</f>
        <v>1</v>
      </c>
      <c r="I2370">
        <f>IF(RFM_Customers[Frequency]&lt;=RFM_Thresholds!$B$2,1, IF(RFM_Customers[Frequency]&lt;=RFM_Thresholds!$C$2,2,IF(RFM_Customers[Frequency]&lt;=RFM_Thresholds!$D$2,3,IF(RFM_Customers[Frequency]&lt;=RFM_Thresholds!$E$2,4,5))))</f>
        <v>1</v>
      </c>
      <c r="J2370">
        <f>IF(RFM_Customers[NetSpending]&lt;=RFM_Thresholds!$B$2,1, IF(RFM_Customers[NetSpending]&lt;=RFM_Thresholds!$C$2,2,IF(RFM_Customers[NetSpending]&lt;=RFM_Thresholds!$D$2,3,IF(RFM_Customers[NetSpending]&lt;=RFM_Thresholds!$E$2,4,5))))</f>
        <v>5</v>
      </c>
      <c r="K2370">
        <f t="shared" ref="K2370:K2433" si="37">H2370+I2370+J2370</f>
        <v>7</v>
      </c>
    </row>
    <row r="2371" spans="1:11" x14ac:dyDescent="0.25">
      <c r="A2371">
        <v>16231</v>
      </c>
      <c r="B2371">
        <v>1074.47</v>
      </c>
      <c r="C2371">
        <v>0</v>
      </c>
      <c r="D2371">
        <v>1074.47</v>
      </c>
      <c r="E2371">
        <v>4</v>
      </c>
      <c r="F2371" s="1">
        <v>40507</v>
      </c>
      <c r="G2371">
        <v>380</v>
      </c>
      <c r="H2371">
        <f>IF(RFM_Customers[Recency]&lt;=RFM_Thresholds!$B$2,5, IF(RFM_Customers[Recency]&lt;=RFM_Thresholds!$C$2,4,IF(RFM_Customers[Recency]&lt;=RFM_Thresholds!$D$2,3,IF(RFM_Customers[Recency]&lt;=RFM_Thresholds!$E$2,2,1))))</f>
        <v>2</v>
      </c>
      <c r="I2371">
        <f>IF(RFM_Customers[Frequency]&lt;=RFM_Thresholds!$B$2,1, IF(RFM_Customers[Frequency]&lt;=RFM_Thresholds!$C$2,2,IF(RFM_Customers[Frequency]&lt;=RFM_Thresholds!$D$2,3,IF(RFM_Customers[Frequency]&lt;=RFM_Thresholds!$E$2,4,5))))</f>
        <v>1</v>
      </c>
      <c r="J2371">
        <f>IF(RFM_Customers[NetSpending]&lt;=RFM_Thresholds!$B$2,1, IF(RFM_Customers[NetSpending]&lt;=RFM_Thresholds!$C$2,2,IF(RFM_Customers[NetSpending]&lt;=RFM_Thresholds!$D$2,3,IF(RFM_Customers[NetSpending]&lt;=RFM_Thresholds!$E$2,4,5))))</f>
        <v>5</v>
      </c>
      <c r="K2371">
        <f t="shared" si="37"/>
        <v>8</v>
      </c>
    </row>
    <row r="2372" spans="1:11" x14ac:dyDescent="0.25">
      <c r="A2372">
        <v>12588</v>
      </c>
      <c r="B2372">
        <v>958.78</v>
      </c>
      <c r="C2372">
        <v>19.8</v>
      </c>
      <c r="D2372">
        <v>938.98</v>
      </c>
      <c r="E2372">
        <v>4</v>
      </c>
      <c r="F2372" s="1">
        <v>40847</v>
      </c>
      <c r="G2372">
        <v>40</v>
      </c>
      <c r="H2372">
        <f>IF(RFM_Customers[Recency]&lt;=RFM_Thresholds!$B$2,5, IF(RFM_Customers[Recency]&lt;=RFM_Thresholds!$C$2,4,IF(RFM_Customers[Recency]&lt;=RFM_Thresholds!$D$2,3,IF(RFM_Customers[Recency]&lt;=RFM_Thresholds!$E$2,2,1))))</f>
        <v>4</v>
      </c>
      <c r="I2372">
        <f>IF(RFM_Customers[Frequency]&lt;=RFM_Thresholds!$B$2,1, IF(RFM_Customers[Frequency]&lt;=RFM_Thresholds!$C$2,2,IF(RFM_Customers[Frequency]&lt;=RFM_Thresholds!$D$2,3,IF(RFM_Customers[Frequency]&lt;=RFM_Thresholds!$E$2,4,5))))</f>
        <v>1</v>
      </c>
      <c r="J2372">
        <f>IF(RFM_Customers[NetSpending]&lt;=RFM_Thresholds!$B$2,1, IF(RFM_Customers[NetSpending]&lt;=RFM_Thresholds!$C$2,2,IF(RFM_Customers[NetSpending]&lt;=RFM_Thresholds!$D$2,3,IF(RFM_Customers[NetSpending]&lt;=RFM_Thresholds!$E$2,4,5))))</f>
        <v>5</v>
      </c>
      <c r="K2372">
        <f t="shared" si="37"/>
        <v>10</v>
      </c>
    </row>
    <row r="2373" spans="1:11" x14ac:dyDescent="0.25">
      <c r="A2373">
        <v>15455</v>
      </c>
      <c r="B2373">
        <v>38.25</v>
      </c>
      <c r="C2373">
        <v>0</v>
      </c>
      <c r="D2373">
        <v>38.25</v>
      </c>
      <c r="E2373">
        <v>1</v>
      </c>
      <c r="F2373" s="1">
        <v>40289</v>
      </c>
      <c r="G2373">
        <v>598</v>
      </c>
      <c r="H2373">
        <f>IF(RFM_Customers[Recency]&lt;=RFM_Thresholds!$B$2,5, IF(RFM_Customers[Recency]&lt;=RFM_Thresholds!$C$2,4,IF(RFM_Customers[Recency]&lt;=RFM_Thresholds!$D$2,3,IF(RFM_Customers[Recency]&lt;=RFM_Thresholds!$E$2,2,1))))</f>
        <v>1</v>
      </c>
      <c r="I2373">
        <f>IF(RFM_Customers[Frequency]&lt;=RFM_Thresholds!$B$2,1, IF(RFM_Customers[Frequency]&lt;=RFM_Thresholds!$C$2,2,IF(RFM_Customers[Frequency]&lt;=RFM_Thresholds!$D$2,3,IF(RFM_Customers[Frequency]&lt;=RFM_Thresholds!$E$2,4,5))))</f>
        <v>1</v>
      </c>
      <c r="J2373">
        <f>IF(RFM_Customers[NetSpending]&lt;=RFM_Thresholds!$B$2,1, IF(RFM_Customers[NetSpending]&lt;=RFM_Thresholds!$C$2,2,IF(RFM_Customers[NetSpending]&lt;=RFM_Thresholds!$D$2,3,IF(RFM_Customers[NetSpending]&lt;=RFM_Thresholds!$E$2,4,5))))</f>
        <v>2</v>
      </c>
      <c r="K2373">
        <f t="shared" si="37"/>
        <v>4</v>
      </c>
    </row>
    <row r="2374" spans="1:11" x14ac:dyDescent="0.25">
      <c r="A2374">
        <v>13461</v>
      </c>
      <c r="B2374">
        <v>4160.0000000000009</v>
      </c>
      <c r="C2374">
        <v>21.5</v>
      </c>
      <c r="D2374">
        <v>4138.5000000000018</v>
      </c>
      <c r="E2374">
        <v>6</v>
      </c>
      <c r="F2374" s="1">
        <v>40848</v>
      </c>
      <c r="G2374">
        <v>39</v>
      </c>
      <c r="H2374">
        <f>IF(RFM_Customers[Recency]&lt;=RFM_Thresholds!$B$2,5, IF(RFM_Customers[Recency]&lt;=RFM_Thresholds!$C$2,4,IF(RFM_Customers[Recency]&lt;=RFM_Thresholds!$D$2,3,IF(RFM_Customers[Recency]&lt;=RFM_Thresholds!$E$2,2,1))))</f>
        <v>4</v>
      </c>
      <c r="I2374">
        <f>IF(RFM_Customers[Frequency]&lt;=RFM_Thresholds!$B$2,1, IF(RFM_Customers[Frequency]&lt;=RFM_Thresholds!$C$2,2,IF(RFM_Customers[Frequency]&lt;=RFM_Thresholds!$D$2,3,IF(RFM_Customers[Frequency]&lt;=RFM_Thresholds!$E$2,4,5))))</f>
        <v>1</v>
      </c>
      <c r="J2374">
        <f>IF(RFM_Customers[NetSpending]&lt;=RFM_Thresholds!$B$2,1, IF(RFM_Customers[NetSpending]&lt;=RFM_Thresholds!$C$2,2,IF(RFM_Customers[NetSpending]&lt;=RFM_Thresholds!$D$2,3,IF(RFM_Customers[NetSpending]&lt;=RFM_Thresholds!$E$2,4,5))))</f>
        <v>5</v>
      </c>
      <c r="K2374">
        <f t="shared" si="37"/>
        <v>10</v>
      </c>
    </row>
    <row r="2375" spans="1:11" x14ac:dyDescent="0.25">
      <c r="A2375">
        <v>13963</v>
      </c>
      <c r="B2375">
        <v>2860.5699999999997</v>
      </c>
      <c r="C2375">
        <v>112.25</v>
      </c>
      <c r="D2375">
        <v>2748.3200000000006</v>
      </c>
      <c r="E2375">
        <v>17</v>
      </c>
      <c r="F2375" s="1">
        <v>40578</v>
      </c>
      <c r="G2375">
        <v>309</v>
      </c>
      <c r="H2375">
        <f>IF(RFM_Customers[Recency]&lt;=RFM_Thresholds!$B$2,5, IF(RFM_Customers[Recency]&lt;=RFM_Thresholds!$C$2,4,IF(RFM_Customers[Recency]&lt;=RFM_Thresholds!$D$2,3,IF(RFM_Customers[Recency]&lt;=RFM_Thresholds!$E$2,2,1))))</f>
        <v>2</v>
      </c>
      <c r="I2375">
        <f>IF(RFM_Customers[Frequency]&lt;=RFM_Thresholds!$B$2,1, IF(RFM_Customers[Frequency]&lt;=RFM_Thresholds!$C$2,2,IF(RFM_Customers[Frequency]&lt;=RFM_Thresholds!$D$2,3,IF(RFM_Customers[Frequency]&lt;=RFM_Thresholds!$E$2,4,5))))</f>
        <v>1</v>
      </c>
      <c r="J2375">
        <f>IF(RFM_Customers[NetSpending]&lt;=RFM_Thresholds!$B$2,1, IF(RFM_Customers[NetSpending]&lt;=RFM_Thresholds!$C$2,2,IF(RFM_Customers[NetSpending]&lt;=RFM_Thresholds!$D$2,3,IF(RFM_Customers[NetSpending]&lt;=RFM_Thresholds!$E$2,4,5))))</f>
        <v>5</v>
      </c>
      <c r="K2375">
        <f t="shared" si="37"/>
        <v>8</v>
      </c>
    </row>
    <row r="2376" spans="1:11" x14ac:dyDescent="0.25">
      <c r="A2376">
        <v>13308</v>
      </c>
      <c r="B2376">
        <v>1670.3700000000001</v>
      </c>
      <c r="C2376">
        <v>17.899999999999999</v>
      </c>
      <c r="D2376">
        <v>1652.47</v>
      </c>
      <c r="E2376">
        <v>4</v>
      </c>
      <c r="F2376" s="1">
        <v>40864</v>
      </c>
      <c r="G2376">
        <v>23</v>
      </c>
      <c r="H2376">
        <f>IF(RFM_Customers[Recency]&lt;=RFM_Thresholds!$B$2,5, IF(RFM_Customers[Recency]&lt;=RFM_Thresholds!$C$2,4,IF(RFM_Customers[Recency]&lt;=RFM_Thresholds!$D$2,3,IF(RFM_Customers[Recency]&lt;=RFM_Thresholds!$E$2,2,1))))</f>
        <v>4</v>
      </c>
      <c r="I2376">
        <f>IF(RFM_Customers[Frequency]&lt;=RFM_Thresholds!$B$2,1, IF(RFM_Customers[Frequency]&lt;=RFM_Thresholds!$C$2,2,IF(RFM_Customers[Frequency]&lt;=RFM_Thresholds!$D$2,3,IF(RFM_Customers[Frequency]&lt;=RFM_Thresholds!$E$2,4,5))))</f>
        <v>1</v>
      </c>
      <c r="J2376">
        <f>IF(RFM_Customers[NetSpending]&lt;=RFM_Thresholds!$B$2,1, IF(RFM_Customers[NetSpending]&lt;=RFM_Thresholds!$C$2,2,IF(RFM_Customers[NetSpending]&lt;=RFM_Thresholds!$D$2,3,IF(RFM_Customers[NetSpending]&lt;=RFM_Thresholds!$E$2,4,5))))</f>
        <v>5</v>
      </c>
      <c r="K2376">
        <f t="shared" si="37"/>
        <v>10</v>
      </c>
    </row>
    <row r="2377" spans="1:11" x14ac:dyDescent="0.25">
      <c r="A2377">
        <v>14917</v>
      </c>
      <c r="B2377">
        <v>1123.75</v>
      </c>
      <c r="C2377">
        <v>0</v>
      </c>
      <c r="D2377">
        <v>1123.75</v>
      </c>
      <c r="E2377">
        <v>2</v>
      </c>
      <c r="F2377" s="1">
        <v>40290</v>
      </c>
      <c r="G2377">
        <v>597</v>
      </c>
      <c r="H2377">
        <f>IF(RFM_Customers[Recency]&lt;=RFM_Thresholds!$B$2,5, IF(RFM_Customers[Recency]&lt;=RFM_Thresholds!$C$2,4,IF(RFM_Customers[Recency]&lt;=RFM_Thresholds!$D$2,3,IF(RFM_Customers[Recency]&lt;=RFM_Thresholds!$E$2,2,1))))</f>
        <v>1</v>
      </c>
      <c r="I2377">
        <f>IF(RFM_Customers[Frequency]&lt;=RFM_Thresholds!$B$2,1, IF(RFM_Customers[Frequency]&lt;=RFM_Thresholds!$C$2,2,IF(RFM_Customers[Frequency]&lt;=RFM_Thresholds!$D$2,3,IF(RFM_Customers[Frequency]&lt;=RFM_Thresholds!$E$2,4,5))))</f>
        <v>1</v>
      </c>
      <c r="J2377">
        <f>IF(RFM_Customers[NetSpending]&lt;=RFM_Thresholds!$B$2,1, IF(RFM_Customers[NetSpending]&lt;=RFM_Thresholds!$C$2,2,IF(RFM_Customers[NetSpending]&lt;=RFM_Thresholds!$D$2,3,IF(RFM_Customers[NetSpending]&lt;=RFM_Thresholds!$E$2,4,5))))</f>
        <v>5</v>
      </c>
      <c r="K2377">
        <f t="shared" si="37"/>
        <v>7</v>
      </c>
    </row>
    <row r="2378" spans="1:11" x14ac:dyDescent="0.25">
      <c r="A2378">
        <v>12504</v>
      </c>
      <c r="B2378">
        <v>779.05000000000018</v>
      </c>
      <c r="C2378">
        <v>368.04999999999995</v>
      </c>
      <c r="D2378">
        <v>411</v>
      </c>
      <c r="E2378">
        <v>4</v>
      </c>
      <c r="F2378" s="1">
        <v>40868</v>
      </c>
      <c r="G2378">
        <v>19</v>
      </c>
      <c r="H2378">
        <f>IF(RFM_Customers[Recency]&lt;=RFM_Thresholds!$B$2,5, IF(RFM_Customers[Recency]&lt;=RFM_Thresholds!$C$2,4,IF(RFM_Customers[Recency]&lt;=RFM_Thresholds!$D$2,3,IF(RFM_Customers[Recency]&lt;=RFM_Thresholds!$E$2,2,1))))</f>
        <v>5</v>
      </c>
      <c r="I2378">
        <f>IF(RFM_Customers[Frequency]&lt;=RFM_Thresholds!$B$2,1, IF(RFM_Customers[Frequency]&lt;=RFM_Thresholds!$C$2,2,IF(RFM_Customers[Frequency]&lt;=RFM_Thresholds!$D$2,3,IF(RFM_Customers[Frequency]&lt;=RFM_Thresholds!$E$2,4,5))))</f>
        <v>1</v>
      </c>
      <c r="J2378">
        <f>IF(RFM_Customers[NetSpending]&lt;=RFM_Thresholds!$B$2,1, IF(RFM_Customers[NetSpending]&lt;=RFM_Thresholds!$C$2,2,IF(RFM_Customers[NetSpending]&lt;=RFM_Thresholds!$D$2,3,IF(RFM_Customers[NetSpending]&lt;=RFM_Thresholds!$E$2,4,5))))</f>
        <v>4</v>
      </c>
      <c r="K2378">
        <f t="shared" si="37"/>
        <v>10</v>
      </c>
    </row>
    <row r="2379" spans="1:11" x14ac:dyDescent="0.25">
      <c r="A2379">
        <v>13625</v>
      </c>
      <c r="B2379">
        <v>301.26</v>
      </c>
      <c r="C2379">
        <v>0</v>
      </c>
      <c r="D2379">
        <v>301.26</v>
      </c>
      <c r="E2379">
        <v>1</v>
      </c>
      <c r="F2379" s="1">
        <v>40290</v>
      </c>
      <c r="G2379">
        <v>597</v>
      </c>
      <c r="H2379">
        <f>IF(RFM_Customers[Recency]&lt;=RFM_Thresholds!$B$2,5, IF(RFM_Customers[Recency]&lt;=RFM_Thresholds!$C$2,4,IF(RFM_Customers[Recency]&lt;=RFM_Thresholds!$D$2,3,IF(RFM_Customers[Recency]&lt;=RFM_Thresholds!$E$2,2,1))))</f>
        <v>1</v>
      </c>
      <c r="I2379">
        <f>IF(RFM_Customers[Frequency]&lt;=RFM_Thresholds!$B$2,1, IF(RFM_Customers[Frequency]&lt;=RFM_Thresholds!$C$2,2,IF(RFM_Customers[Frequency]&lt;=RFM_Thresholds!$D$2,3,IF(RFM_Customers[Frequency]&lt;=RFM_Thresholds!$E$2,4,5))))</f>
        <v>1</v>
      </c>
      <c r="J2379">
        <f>IF(RFM_Customers[NetSpending]&lt;=RFM_Thresholds!$B$2,1, IF(RFM_Customers[NetSpending]&lt;=RFM_Thresholds!$C$2,2,IF(RFM_Customers[NetSpending]&lt;=RFM_Thresholds!$D$2,3,IF(RFM_Customers[NetSpending]&lt;=RFM_Thresholds!$E$2,4,5))))</f>
        <v>4</v>
      </c>
      <c r="K2379">
        <f t="shared" si="37"/>
        <v>6</v>
      </c>
    </row>
    <row r="2380" spans="1:11" x14ac:dyDescent="0.25">
      <c r="A2380">
        <v>12625</v>
      </c>
      <c r="B2380">
        <v>5164.8799999999992</v>
      </c>
      <c r="C2380">
        <v>69.499999999999986</v>
      </c>
      <c r="D2380">
        <v>5095.3799999999983</v>
      </c>
      <c r="E2380">
        <v>4</v>
      </c>
      <c r="F2380" s="1">
        <v>40675</v>
      </c>
      <c r="G2380">
        <v>212</v>
      </c>
      <c r="H2380">
        <f>IF(RFM_Customers[Recency]&lt;=RFM_Thresholds!$B$2,5, IF(RFM_Customers[Recency]&lt;=RFM_Thresholds!$C$2,4,IF(RFM_Customers[Recency]&lt;=RFM_Thresholds!$D$2,3,IF(RFM_Customers[Recency]&lt;=RFM_Thresholds!$E$2,2,1))))</f>
        <v>2</v>
      </c>
      <c r="I2380">
        <f>IF(RFM_Customers[Frequency]&lt;=RFM_Thresholds!$B$2,1, IF(RFM_Customers[Frequency]&lt;=RFM_Thresholds!$C$2,2,IF(RFM_Customers[Frequency]&lt;=RFM_Thresholds!$D$2,3,IF(RFM_Customers[Frequency]&lt;=RFM_Thresholds!$E$2,4,5))))</f>
        <v>1</v>
      </c>
      <c r="J2380">
        <f>IF(RFM_Customers[NetSpending]&lt;=RFM_Thresholds!$B$2,1, IF(RFM_Customers[NetSpending]&lt;=RFM_Thresholds!$C$2,2,IF(RFM_Customers[NetSpending]&lt;=RFM_Thresholds!$D$2,3,IF(RFM_Customers[NetSpending]&lt;=RFM_Thresholds!$E$2,4,5))))</f>
        <v>5</v>
      </c>
      <c r="K2380">
        <f t="shared" si="37"/>
        <v>8</v>
      </c>
    </row>
    <row r="2381" spans="1:11" x14ac:dyDescent="0.25">
      <c r="A2381">
        <v>13346</v>
      </c>
      <c r="B2381">
        <v>299.40000000000003</v>
      </c>
      <c r="C2381">
        <v>0</v>
      </c>
      <c r="D2381">
        <v>299.40000000000003</v>
      </c>
      <c r="E2381">
        <v>6</v>
      </c>
      <c r="F2381" s="1">
        <v>40424</v>
      </c>
      <c r="G2381">
        <v>463</v>
      </c>
      <c r="H2381">
        <f>IF(RFM_Customers[Recency]&lt;=RFM_Thresholds!$B$2,5, IF(RFM_Customers[Recency]&lt;=RFM_Thresholds!$C$2,4,IF(RFM_Customers[Recency]&lt;=RFM_Thresholds!$D$2,3,IF(RFM_Customers[Recency]&lt;=RFM_Thresholds!$E$2,2,1))))</f>
        <v>1</v>
      </c>
      <c r="I2381">
        <f>IF(RFM_Customers[Frequency]&lt;=RFM_Thresholds!$B$2,1, IF(RFM_Customers[Frequency]&lt;=RFM_Thresholds!$C$2,2,IF(RFM_Customers[Frequency]&lt;=RFM_Thresholds!$D$2,3,IF(RFM_Customers[Frequency]&lt;=RFM_Thresholds!$E$2,4,5))))</f>
        <v>1</v>
      </c>
      <c r="J2381">
        <f>IF(RFM_Customers[NetSpending]&lt;=RFM_Thresholds!$B$2,1, IF(RFM_Customers[NetSpending]&lt;=RFM_Thresholds!$C$2,2,IF(RFM_Customers[NetSpending]&lt;=RFM_Thresholds!$D$2,3,IF(RFM_Customers[NetSpending]&lt;=RFM_Thresholds!$E$2,4,5))))</f>
        <v>4</v>
      </c>
      <c r="K2381">
        <f t="shared" si="37"/>
        <v>6</v>
      </c>
    </row>
    <row r="2382" spans="1:11" x14ac:dyDescent="0.25">
      <c r="A2382">
        <v>16743</v>
      </c>
      <c r="B2382">
        <v>4212.1499999999933</v>
      </c>
      <c r="C2382">
        <v>46.25</v>
      </c>
      <c r="D2382">
        <v>4165.8999999999933</v>
      </c>
      <c r="E2382">
        <v>14</v>
      </c>
      <c r="F2382" s="1">
        <v>40857</v>
      </c>
      <c r="G2382">
        <v>30</v>
      </c>
      <c r="H2382">
        <f>IF(RFM_Customers[Recency]&lt;=RFM_Thresholds!$B$2,5, IF(RFM_Customers[Recency]&lt;=RFM_Thresholds!$C$2,4,IF(RFM_Customers[Recency]&lt;=RFM_Thresholds!$D$2,3,IF(RFM_Customers[Recency]&lt;=RFM_Thresholds!$E$2,2,1))))</f>
        <v>4</v>
      </c>
      <c r="I2382">
        <f>IF(RFM_Customers[Frequency]&lt;=RFM_Thresholds!$B$2,1, IF(RFM_Customers[Frequency]&lt;=RFM_Thresholds!$C$2,2,IF(RFM_Customers[Frequency]&lt;=RFM_Thresholds!$D$2,3,IF(RFM_Customers[Frequency]&lt;=RFM_Thresholds!$E$2,4,5))))</f>
        <v>1</v>
      </c>
      <c r="J2382">
        <f>IF(RFM_Customers[NetSpending]&lt;=RFM_Thresholds!$B$2,1, IF(RFM_Customers[NetSpending]&lt;=RFM_Thresholds!$C$2,2,IF(RFM_Customers[NetSpending]&lt;=RFM_Thresholds!$D$2,3,IF(RFM_Customers[NetSpending]&lt;=RFM_Thresholds!$E$2,4,5))))</f>
        <v>5</v>
      </c>
      <c r="K2382">
        <f t="shared" si="37"/>
        <v>10</v>
      </c>
    </row>
    <row r="2383" spans="1:11" x14ac:dyDescent="0.25">
      <c r="A2383">
        <v>15651</v>
      </c>
      <c r="B2383">
        <v>1259.0599999999997</v>
      </c>
      <c r="C2383">
        <v>0</v>
      </c>
      <c r="D2383">
        <v>1259.0599999999997</v>
      </c>
      <c r="E2383">
        <v>5</v>
      </c>
      <c r="F2383" s="1">
        <v>40850</v>
      </c>
      <c r="G2383">
        <v>37</v>
      </c>
      <c r="H2383">
        <f>IF(RFM_Customers[Recency]&lt;=RFM_Thresholds!$B$2,5, IF(RFM_Customers[Recency]&lt;=RFM_Thresholds!$C$2,4,IF(RFM_Customers[Recency]&lt;=RFM_Thresholds!$D$2,3,IF(RFM_Customers[Recency]&lt;=RFM_Thresholds!$E$2,2,1))))</f>
        <v>4</v>
      </c>
      <c r="I2383">
        <f>IF(RFM_Customers[Frequency]&lt;=RFM_Thresholds!$B$2,1, IF(RFM_Customers[Frequency]&lt;=RFM_Thresholds!$C$2,2,IF(RFM_Customers[Frequency]&lt;=RFM_Thresholds!$D$2,3,IF(RFM_Customers[Frequency]&lt;=RFM_Thresholds!$E$2,4,5))))</f>
        <v>1</v>
      </c>
      <c r="J2383">
        <f>IF(RFM_Customers[NetSpending]&lt;=RFM_Thresholds!$B$2,1, IF(RFM_Customers[NetSpending]&lt;=RFM_Thresholds!$C$2,2,IF(RFM_Customers[NetSpending]&lt;=RFM_Thresholds!$D$2,3,IF(RFM_Customers[NetSpending]&lt;=RFM_Thresholds!$E$2,4,5))))</f>
        <v>5</v>
      </c>
      <c r="K2383">
        <f t="shared" si="37"/>
        <v>10</v>
      </c>
    </row>
    <row r="2384" spans="1:11" x14ac:dyDescent="0.25">
      <c r="A2384">
        <v>16279</v>
      </c>
      <c r="B2384">
        <v>5698.2800000000025</v>
      </c>
      <c r="C2384">
        <v>12.9</v>
      </c>
      <c r="D2384">
        <v>5685.3800000000028</v>
      </c>
      <c r="E2384">
        <v>9</v>
      </c>
      <c r="F2384" s="1">
        <v>40865</v>
      </c>
      <c r="G2384">
        <v>22</v>
      </c>
      <c r="H2384">
        <f>IF(RFM_Customers[Recency]&lt;=RFM_Thresholds!$B$2,5, IF(RFM_Customers[Recency]&lt;=RFM_Thresholds!$C$2,4,IF(RFM_Customers[Recency]&lt;=RFM_Thresholds!$D$2,3,IF(RFM_Customers[Recency]&lt;=RFM_Thresholds!$E$2,2,1))))</f>
        <v>4</v>
      </c>
      <c r="I2384">
        <f>IF(RFM_Customers[Frequency]&lt;=RFM_Thresholds!$B$2,1, IF(RFM_Customers[Frequency]&lt;=RFM_Thresholds!$C$2,2,IF(RFM_Customers[Frequency]&lt;=RFM_Thresholds!$D$2,3,IF(RFM_Customers[Frequency]&lt;=RFM_Thresholds!$E$2,4,5))))</f>
        <v>1</v>
      </c>
      <c r="J2384">
        <f>IF(RFM_Customers[NetSpending]&lt;=RFM_Thresholds!$B$2,1, IF(RFM_Customers[NetSpending]&lt;=RFM_Thresholds!$C$2,2,IF(RFM_Customers[NetSpending]&lt;=RFM_Thresholds!$D$2,3,IF(RFM_Customers[NetSpending]&lt;=RFM_Thresholds!$E$2,4,5))))</f>
        <v>5</v>
      </c>
      <c r="K2384">
        <f t="shared" si="37"/>
        <v>10</v>
      </c>
    </row>
    <row r="2385" spans="1:11" x14ac:dyDescent="0.25">
      <c r="A2385">
        <v>14655</v>
      </c>
      <c r="B2385">
        <v>3878.5099999999993</v>
      </c>
      <c r="C2385">
        <v>49.28</v>
      </c>
      <c r="D2385">
        <v>3829.2299999999996</v>
      </c>
      <c r="E2385">
        <v>7</v>
      </c>
      <c r="F2385" s="1">
        <v>40878</v>
      </c>
      <c r="G2385">
        <v>9</v>
      </c>
      <c r="H2385">
        <f>IF(RFM_Customers[Recency]&lt;=RFM_Thresholds!$B$2,5, IF(RFM_Customers[Recency]&lt;=RFM_Thresholds!$C$2,4,IF(RFM_Customers[Recency]&lt;=RFM_Thresholds!$D$2,3,IF(RFM_Customers[Recency]&lt;=RFM_Thresholds!$E$2,2,1))))</f>
        <v>5</v>
      </c>
      <c r="I2385">
        <f>IF(RFM_Customers[Frequency]&lt;=RFM_Thresholds!$B$2,1, IF(RFM_Customers[Frequency]&lt;=RFM_Thresholds!$C$2,2,IF(RFM_Customers[Frequency]&lt;=RFM_Thresholds!$D$2,3,IF(RFM_Customers[Frequency]&lt;=RFM_Thresholds!$E$2,4,5))))</f>
        <v>1</v>
      </c>
      <c r="J2385">
        <f>IF(RFM_Customers[NetSpending]&lt;=RFM_Thresholds!$B$2,1, IF(RFM_Customers[NetSpending]&lt;=RFM_Thresholds!$C$2,2,IF(RFM_Customers[NetSpending]&lt;=RFM_Thresholds!$D$2,3,IF(RFM_Customers[NetSpending]&lt;=RFM_Thresholds!$E$2,4,5))))</f>
        <v>5</v>
      </c>
      <c r="K2385">
        <f t="shared" si="37"/>
        <v>11</v>
      </c>
    </row>
    <row r="2386" spans="1:11" x14ac:dyDescent="0.25">
      <c r="A2386">
        <v>17729</v>
      </c>
      <c r="B2386">
        <v>438.65000000000009</v>
      </c>
      <c r="C2386">
        <v>0</v>
      </c>
      <c r="D2386">
        <v>438.65000000000009</v>
      </c>
      <c r="E2386">
        <v>1</v>
      </c>
      <c r="F2386" s="1">
        <v>40290</v>
      </c>
      <c r="G2386">
        <v>597</v>
      </c>
      <c r="H2386">
        <f>IF(RFM_Customers[Recency]&lt;=RFM_Thresholds!$B$2,5, IF(RFM_Customers[Recency]&lt;=RFM_Thresholds!$C$2,4,IF(RFM_Customers[Recency]&lt;=RFM_Thresholds!$D$2,3,IF(RFM_Customers[Recency]&lt;=RFM_Thresholds!$E$2,2,1))))</f>
        <v>1</v>
      </c>
      <c r="I2386">
        <f>IF(RFM_Customers[Frequency]&lt;=RFM_Thresholds!$B$2,1, IF(RFM_Customers[Frequency]&lt;=RFM_Thresholds!$C$2,2,IF(RFM_Customers[Frequency]&lt;=RFM_Thresholds!$D$2,3,IF(RFM_Customers[Frequency]&lt;=RFM_Thresholds!$E$2,4,5))))</f>
        <v>1</v>
      </c>
      <c r="J2386">
        <f>IF(RFM_Customers[NetSpending]&lt;=RFM_Thresholds!$B$2,1, IF(RFM_Customers[NetSpending]&lt;=RFM_Thresholds!$C$2,2,IF(RFM_Customers[NetSpending]&lt;=RFM_Thresholds!$D$2,3,IF(RFM_Customers[NetSpending]&lt;=RFM_Thresholds!$E$2,4,5))))</f>
        <v>5</v>
      </c>
      <c r="K2386">
        <f t="shared" si="37"/>
        <v>7</v>
      </c>
    </row>
    <row r="2387" spans="1:11" x14ac:dyDescent="0.25">
      <c r="A2387">
        <v>14182</v>
      </c>
      <c r="B2387">
        <v>678.7700000000001</v>
      </c>
      <c r="C2387">
        <v>18.7</v>
      </c>
      <c r="D2387">
        <v>660.07000000000016</v>
      </c>
      <c r="E2387">
        <v>4</v>
      </c>
      <c r="F2387" s="1">
        <v>40443</v>
      </c>
      <c r="G2387">
        <v>444</v>
      </c>
      <c r="H2387">
        <f>IF(RFM_Customers[Recency]&lt;=RFM_Thresholds!$B$2,5, IF(RFM_Customers[Recency]&lt;=RFM_Thresholds!$C$2,4,IF(RFM_Customers[Recency]&lt;=RFM_Thresholds!$D$2,3,IF(RFM_Customers[Recency]&lt;=RFM_Thresholds!$E$2,2,1))))</f>
        <v>1</v>
      </c>
      <c r="I2387">
        <f>IF(RFM_Customers[Frequency]&lt;=RFM_Thresholds!$B$2,1, IF(RFM_Customers[Frequency]&lt;=RFM_Thresholds!$C$2,2,IF(RFM_Customers[Frequency]&lt;=RFM_Thresholds!$D$2,3,IF(RFM_Customers[Frequency]&lt;=RFM_Thresholds!$E$2,4,5))))</f>
        <v>1</v>
      </c>
      <c r="J2387">
        <f>IF(RFM_Customers[NetSpending]&lt;=RFM_Thresholds!$B$2,1, IF(RFM_Customers[NetSpending]&lt;=RFM_Thresholds!$C$2,2,IF(RFM_Customers[NetSpending]&lt;=RFM_Thresholds!$D$2,3,IF(RFM_Customers[NetSpending]&lt;=RFM_Thresholds!$E$2,4,5))))</f>
        <v>5</v>
      </c>
      <c r="K2387">
        <f t="shared" si="37"/>
        <v>7</v>
      </c>
    </row>
    <row r="2388" spans="1:11" x14ac:dyDescent="0.25">
      <c r="A2388">
        <v>17240</v>
      </c>
      <c r="B2388">
        <v>130.6</v>
      </c>
      <c r="C2388">
        <v>0</v>
      </c>
      <c r="D2388">
        <v>130.6</v>
      </c>
      <c r="E2388">
        <v>1</v>
      </c>
      <c r="F2388" s="1">
        <v>40290</v>
      </c>
      <c r="G2388">
        <v>597</v>
      </c>
      <c r="H2388">
        <f>IF(RFM_Customers[Recency]&lt;=RFM_Thresholds!$B$2,5, IF(RFM_Customers[Recency]&lt;=RFM_Thresholds!$C$2,4,IF(RFM_Customers[Recency]&lt;=RFM_Thresholds!$D$2,3,IF(RFM_Customers[Recency]&lt;=RFM_Thresholds!$E$2,2,1))))</f>
        <v>1</v>
      </c>
      <c r="I2388">
        <f>IF(RFM_Customers[Frequency]&lt;=RFM_Thresholds!$B$2,1, IF(RFM_Customers[Frequency]&lt;=RFM_Thresholds!$C$2,2,IF(RFM_Customers[Frequency]&lt;=RFM_Thresholds!$D$2,3,IF(RFM_Customers[Frequency]&lt;=RFM_Thresholds!$E$2,4,5))))</f>
        <v>1</v>
      </c>
      <c r="J2388">
        <f>IF(RFM_Customers[NetSpending]&lt;=RFM_Thresholds!$B$2,1, IF(RFM_Customers[NetSpending]&lt;=RFM_Thresholds!$C$2,2,IF(RFM_Customers[NetSpending]&lt;=RFM_Thresholds!$D$2,3,IF(RFM_Customers[NetSpending]&lt;=RFM_Thresholds!$E$2,4,5))))</f>
        <v>3</v>
      </c>
      <c r="K2388">
        <f t="shared" si="37"/>
        <v>5</v>
      </c>
    </row>
    <row r="2389" spans="1:11" x14ac:dyDescent="0.25">
      <c r="A2389">
        <v>14788</v>
      </c>
      <c r="B2389">
        <v>1156.3200000000002</v>
      </c>
      <c r="C2389">
        <v>0</v>
      </c>
      <c r="D2389">
        <v>1156.3200000000002</v>
      </c>
      <c r="E2389">
        <v>3</v>
      </c>
      <c r="F2389" s="1">
        <v>40879</v>
      </c>
      <c r="G2389">
        <v>8</v>
      </c>
      <c r="H2389">
        <f>IF(RFM_Customers[Recency]&lt;=RFM_Thresholds!$B$2,5, IF(RFM_Customers[Recency]&lt;=RFM_Thresholds!$C$2,4,IF(RFM_Customers[Recency]&lt;=RFM_Thresholds!$D$2,3,IF(RFM_Customers[Recency]&lt;=RFM_Thresholds!$E$2,2,1))))</f>
        <v>5</v>
      </c>
      <c r="I2389">
        <f>IF(RFM_Customers[Frequency]&lt;=RFM_Thresholds!$B$2,1, IF(RFM_Customers[Frequency]&lt;=RFM_Thresholds!$C$2,2,IF(RFM_Customers[Frequency]&lt;=RFM_Thresholds!$D$2,3,IF(RFM_Customers[Frequency]&lt;=RFM_Thresholds!$E$2,4,5))))</f>
        <v>1</v>
      </c>
      <c r="J2389">
        <f>IF(RFM_Customers[NetSpending]&lt;=RFM_Thresholds!$B$2,1, IF(RFM_Customers[NetSpending]&lt;=RFM_Thresholds!$C$2,2,IF(RFM_Customers[NetSpending]&lt;=RFM_Thresholds!$D$2,3,IF(RFM_Customers[NetSpending]&lt;=RFM_Thresholds!$E$2,4,5))))</f>
        <v>5</v>
      </c>
      <c r="K2389">
        <f t="shared" si="37"/>
        <v>11</v>
      </c>
    </row>
    <row r="2390" spans="1:11" x14ac:dyDescent="0.25">
      <c r="A2390">
        <v>17057</v>
      </c>
      <c r="B2390">
        <v>294.74</v>
      </c>
      <c r="C2390">
        <v>0</v>
      </c>
      <c r="D2390">
        <v>294.74</v>
      </c>
      <c r="E2390">
        <v>1</v>
      </c>
      <c r="F2390" s="1">
        <v>40290</v>
      </c>
      <c r="G2390">
        <v>597</v>
      </c>
      <c r="H2390">
        <f>IF(RFM_Customers[Recency]&lt;=RFM_Thresholds!$B$2,5, IF(RFM_Customers[Recency]&lt;=RFM_Thresholds!$C$2,4,IF(RFM_Customers[Recency]&lt;=RFM_Thresholds!$D$2,3,IF(RFM_Customers[Recency]&lt;=RFM_Thresholds!$E$2,2,1))))</f>
        <v>1</v>
      </c>
      <c r="I2390">
        <f>IF(RFM_Customers[Frequency]&lt;=RFM_Thresholds!$B$2,1, IF(RFM_Customers[Frequency]&lt;=RFM_Thresholds!$C$2,2,IF(RFM_Customers[Frequency]&lt;=RFM_Thresholds!$D$2,3,IF(RFM_Customers[Frequency]&lt;=RFM_Thresholds!$E$2,4,5))))</f>
        <v>1</v>
      </c>
      <c r="J2390">
        <f>IF(RFM_Customers[NetSpending]&lt;=RFM_Thresholds!$B$2,1, IF(RFM_Customers[NetSpending]&lt;=RFM_Thresholds!$C$2,2,IF(RFM_Customers[NetSpending]&lt;=RFM_Thresholds!$D$2,3,IF(RFM_Customers[NetSpending]&lt;=RFM_Thresholds!$E$2,4,5))))</f>
        <v>4</v>
      </c>
      <c r="K2390">
        <f t="shared" si="37"/>
        <v>6</v>
      </c>
    </row>
    <row r="2391" spans="1:11" x14ac:dyDescent="0.25">
      <c r="A2391">
        <v>12672</v>
      </c>
      <c r="B2391">
        <v>437.05</v>
      </c>
      <c r="C2391">
        <v>26.55</v>
      </c>
      <c r="D2391">
        <v>410.5</v>
      </c>
      <c r="E2391">
        <v>2</v>
      </c>
      <c r="F2391" s="1">
        <v>40557</v>
      </c>
      <c r="G2391">
        <v>330</v>
      </c>
      <c r="H2391">
        <f>IF(RFM_Customers[Recency]&lt;=RFM_Thresholds!$B$2,5, IF(RFM_Customers[Recency]&lt;=RFM_Thresholds!$C$2,4,IF(RFM_Customers[Recency]&lt;=RFM_Thresholds!$D$2,3,IF(RFM_Customers[Recency]&lt;=RFM_Thresholds!$E$2,2,1))))</f>
        <v>2</v>
      </c>
      <c r="I2391">
        <f>IF(RFM_Customers[Frequency]&lt;=RFM_Thresholds!$B$2,1, IF(RFM_Customers[Frequency]&lt;=RFM_Thresholds!$C$2,2,IF(RFM_Customers[Frequency]&lt;=RFM_Thresholds!$D$2,3,IF(RFM_Customers[Frequency]&lt;=RFM_Thresholds!$E$2,4,5))))</f>
        <v>1</v>
      </c>
      <c r="J2391">
        <f>IF(RFM_Customers[NetSpending]&lt;=RFM_Thresholds!$B$2,1, IF(RFM_Customers[NetSpending]&lt;=RFM_Thresholds!$C$2,2,IF(RFM_Customers[NetSpending]&lt;=RFM_Thresholds!$D$2,3,IF(RFM_Customers[NetSpending]&lt;=RFM_Thresholds!$E$2,4,5))))</f>
        <v>4</v>
      </c>
      <c r="K2391">
        <f t="shared" si="37"/>
        <v>7</v>
      </c>
    </row>
    <row r="2392" spans="1:11" x14ac:dyDescent="0.25">
      <c r="A2392">
        <v>15474</v>
      </c>
      <c r="B2392">
        <v>150.35000000000002</v>
      </c>
      <c r="C2392">
        <v>0</v>
      </c>
      <c r="D2392">
        <v>150.35000000000002</v>
      </c>
      <c r="E2392">
        <v>1</v>
      </c>
      <c r="F2392" s="1">
        <v>40291</v>
      </c>
      <c r="G2392">
        <v>596</v>
      </c>
      <c r="H2392">
        <f>IF(RFM_Customers[Recency]&lt;=RFM_Thresholds!$B$2,5, IF(RFM_Customers[Recency]&lt;=RFM_Thresholds!$C$2,4,IF(RFM_Customers[Recency]&lt;=RFM_Thresholds!$D$2,3,IF(RFM_Customers[Recency]&lt;=RFM_Thresholds!$E$2,2,1))))</f>
        <v>1</v>
      </c>
      <c r="I2392">
        <f>IF(RFM_Customers[Frequency]&lt;=RFM_Thresholds!$B$2,1, IF(RFM_Customers[Frequency]&lt;=RFM_Thresholds!$C$2,2,IF(RFM_Customers[Frequency]&lt;=RFM_Thresholds!$D$2,3,IF(RFM_Customers[Frequency]&lt;=RFM_Thresholds!$E$2,4,5))))</f>
        <v>1</v>
      </c>
      <c r="J2392">
        <f>IF(RFM_Customers[NetSpending]&lt;=RFM_Thresholds!$B$2,1, IF(RFM_Customers[NetSpending]&lt;=RFM_Thresholds!$C$2,2,IF(RFM_Customers[NetSpending]&lt;=RFM_Thresholds!$D$2,3,IF(RFM_Customers[NetSpending]&lt;=RFM_Thresholds!$E$2,4,5))))</f>
        <v>3</v>
      </c>
      <c r="K2392">
        <f t="shared" si="37"/>
        <v>5</v>
      </c>
    </row>
    <row r="2393" spans="1:11" x14ac:dyDescent="0.25">
      <c r="A2393">
        <v>17181</v>
      </c>
      <c r="B2393">
        <v>309.84999999999997</v>
      </c>
      <c r="C2393">
        <v>0</v>
      </c>
      <c r="D2393">
        <v>309.84999999999997</v>
      </c>
      <c r="E2393">
        <v>3</v>
      </c>
      <c r="F2393" s="1">
        <v>40829</v>
      </c>
      <c r="G2393">
        <v>58</v>
      </c>
      <c r="H2393">
        <f>IF(RFM_Customers[Recency]&lt;=RFM_Thresholds!$B$2,5, IF(RFM_Customers[Recency]&lt;=RFM_Thresholds!$C$2,4,IF(RFM_Customers[Recency]&lt;=RFM_Thresholds!$D$2,3,IF(RFM_Customers[Recency]&lt;=RFM_Thresholds!$E$2,2,1))))</f>
        <v>4</v>
      </c>
      <c r="I2393">
        <f>IF(RFM_Customers[Frequency]&lt;=RFM_Thresholds!$B$2,1, IF(RFM_Customers[Frequency]&lt;=RFM_Thresholds!$C$2,2,IF(RFM_Customers[Frequency]&lt;=RFM_Thresholds!$D$2,3,IF(RFM_Customers[Frequency]&lt;=RFM_Thresholds!$E$2,4,5))))</f>
        <v>1</v>
      </c>
      <c r="J2393">
        <f>IF(RFM_Customers[NetSpending]&lt;=RFM_Thresholds!$B$2,1, IF(RFM_Customers[NetSpending]&lt;=RFM_Thresholds!$C$2,2,IF(RFM_Customers[NetSpending]&lt;=RFM_Thresholds!$D$2,3,IF(RFM_Customers[NetSpending]&lt;=RFM_Thresholds!$E$2,4,5))))</f>
        <v>4</v>
      </c>
      <c r="K2393">
        <f t="shared" si="37"/>
        <v>9</v>
      </c>
    </row>
    <row r="2394" spans="1:11" x14ac:dyDescent="0.25">
      <c r="A2394">
        <v>16028</v>
      </c>
      <c r="B2394">
        <v>82.2</v>
      </c>
      <c r="C2394">
        <v>0</v>
      </c>
      <c r="D2394">
        <v>82.2</v>
      </c>
      <c r="E2394">
        <v>1</v>
      </c>
      <c r="F2394" s="1">
        <v>40291</v>
      </c>
      <c r="G2394">
        <v>596</v>
      </c>
      <c r="H2394">
        <f>IF(RFM_Customers[Recency]&lt;=RFM_Thresholds!$B$2,5, IF(RFM_Customers[Recency]&lt;=RFM_Thresholds!$C$2,4,IF(RFM_Customers[Recency]&lt;=RFM_Thresholds!$D$2,3,IF(RFM_Customers[Recency]&lt;=RFM_Thresholds!$E$2,2,1))))</f>
        <v>1</v>
      </c>
      <c r="I2394">
        <f>IF(RFM_Customers[Frequency]&lt;=RFM_Thresholds!$B$2,1, IF(RFM_Customers[Frequency]&lt;=RFM_Thresholds!$C$2,2,IF(RFM_Customers[Frequency]&lt;=RFM_Thresholds!$D$2,3,IF(RFM_Customers[Frequency]&lt;=RFM_Thresholds!$E$2,4,5))))</f>
        <v>1</v>
      </c>
      <c r="J2394">
        <f>IF(RFM_Customers[NetSpending]&lt;=RFM_Thresholds!$B$2,1, IF(RFM_Customers[NetSpending]&lt;=RFM_Thresholds!$C$2,2,IF(RFM_Customers[NetSpending]&lt;=RFM_Thresholds!$D$2,3,IF(RFM_Customers[NetSpending]&lt;=RFM_Thresholds!$E$2,4,5))))</f>
        <v>3</v>
      </c>
      <c r="K2394">
        <f t="shared" si="37"/>
        <v>5</v>
      </c>
    </row>
    <row r="2395" spans="1:11" x14ac:dyDescent="0.25">
      <c r="A2395">
        <v>15548</v>
      </c>
      <c r="B2395">
        <v>158.08999999999997</v>
      </c>
      <c r="C2395">
        <v>0</v>
      </c>
      <c r="D2395">
        <v>158.08999999999997</v>
      </c>
      <c r="E2395">
        <v>1</v>
      </c>
      <c r="F2395" s="1">
        <v>40291</v>
      </c>
      <c r="G2395">
        <v>596</v>
      </c>
      <c r="H2395">
        <f>IF(RFM_Customers[Recency]&lt;=RFM_Thresholds!$B$2,5, IF(RFM_Customers[Recency]&lt;=RFM_Thresholds!$C$2,4,IF(RFM_Customers[Recency]&lt;=RFM_Thresholds!$D$2,3,IF(RFM_Customers[Recency]&lt;=RFM_Thresholds!$E$2,2,1))))</f>
        <v>1</v>
      </c>
      <c r="I2395">
        <f>IF(RFM_Customers[Frequency]&lt;=RFM_Thresholds!$B$2,1, IF(RFM_Customers[Frequency]&lt;=RFM_Thresholds!$C$2,2,IF(RFM_Customers[Frequency]&lt;=RFM_Thresholds!$D$2,3,IF(RFM_Customers[Frequency]&lt;=RFM_Thresholds!$E$2,4,5))))</f>
        <v>1</v>
      </c>
      <c r="J2395">
        <f>IF(RFM_Customers[NetSpending]&lt;=RFM_Thresholds!$B$2,1, IF(RFM_Customers[NetSpending]&lt;=RFM_Thresholds!$C$2,2,IF(RFM_Customers[NetSpending]&lt;=RFM_Thresholds!$D$2,3,IF(RFM_Customers[NetSpending]&lt;=RFM_Thresholds!$E$2,4,5))))</f>
        <v>3</v>
      </c>
      <c r="K2395">
        <f t="shared" si="37"/>
        <v>5</v>
      </c>
    </row>
    <row r="2396" spans="1:11" x14ac:dyDescent="0.25">
      <c r="A2396">
        <v>13656</v>
      </c>
      <c r="B2396">
        <v>1078.8499999999999</v>
      </c>
      <c r="C2396">
        <v>25.5</v>
      </c>
      <c r="D2396">
        <v>1053.3499999999997</v>
      </c>
      <c r="E2396">
        <v>4</v>
      </c>
      <c r="F2396" s="1">
        <v>40722</v>
      </c>
      <c r="G2396">
        <v>165</v>
      </c>
      <c r="H2396">
        <f>IF(RFM_Customers[Recency]&lt;=RFM_Thresholds!$B$2,5, IF(RFM_Customers[Recency]&lt;=RFM_Thresholds!$C$2,4,IF(RFM_Customers[Recency]&lt;=RFM_Thresholds!$D$2,3,IF(RFM_Customers[Recency]&lt;=RFM_Thresholds!$E$2,2,1))))</f>
        <v>3</v>
      </c>
      <c r="I2396">
        <f>IF(RFM_Customers[Frequency]&lt;=RFM_Thresholds!$B$2,1, IF(RFM_Customers[Frequency]&lt;=RFM_Thresholds!$C$2,2,IF(RFM_Customers[Frequency]&lt;=RFM_Thresholds!$D$2,3,IF(RFM_Customers[Frequency]&lt;=RFM_Thresholds!$E$2,4,5))))</f>
        <v>1</v>
      </c>
      <c r="J2396">
        <f>IF(RFM_Customers[NetSpending]&lt;=RFM_Thresholds!$B$2,1, IF(RFM_Customers[NetSpending]&lt;=RFM_Thresholds!$C$2,2,IF(RFM_Customers[NetSpending]&lt;=RFM_Thresholds!$D$2,3,IF(RFM_Customers[NetSpending]&lt;=RFM_Thresholds!$E$2,4,5))))</f>
        <v>5</v>
      </c>
      <c r="K2396">
        <f t="shared" si="37"/>
        <v>9</v>
      </c>
    </row>
    <row r="2397" spans="1:11" x14ac:dyDescent="0.25">
      <c r="A2397">
        <v>15042</v>
      </c>
      <c r="B2397">
        <v>315.45</v>
      </c>
      <c r="C2397">
        <v>0</v>
      </c>
      <c r="D2397">
        <v>315.45</v>
      </c>
      <c r="E2397">
        <v>2</v>
      </c>
      <c r="F2397" s="1">
        <v>40687</v>
      </c>
      <c r="G2397">
        <v>200</v>
      </c>
      <c r="H2397">
        <f>IF(RFM_Customers[Recency]&lt;=RFM_Thresholds!$B$2,5, IF(RFM_Customers[Recency]&lt;=RFM_Thresholds!$C$2,4,IF(RFM_Customers[Recency]&lt;=RFM_Thresholds!$D$2,3,IF(RFM_Customers[Recency]&lt;=RFM_Thresholds!$E$2,2,1))))</f>
        <v>2</v>
      </c>
      <c r="I2397">
        <f>IF(RFM_Customers[Frequency]&lt;=RFM_Thresholds!$B$2,1, IF(RFM_Customers[Frequency]&lt;=RFM_Thresholds!$C$2,2,IF(RFM_Customers[Frequency]&lt;=RFM_Thresholds!$D$2,3,IF(RFM_Customers[Frequency]&lt;=RFM_Thresholds!$E$2,4,5))))</f>
        <v>1</v>
      </c>
      <c r="J2397">
        <f>IF(RFM_Customers[NetSpending]&lt;=RFM_Thresholds!$B$2,1, IF(RFM_Customers[NetSpending]&lt;=RFM_Thresholds!$C$2,2,IF(RFM_Customers[NetSpending]&lt;=RFM_Thresholds!$D$2,3,IF(RFM_Customers[NetSpending]&lt;=RFM_Thresholds!$E$2,4,5))))</f>
        <v>4</v>
      </c>
      <c r="K2397">
        <f t="shared" si="37"/>
        <v>7</v>
      </c>
    </row>
    <row r="2398" spans="1:11" x14ac:dyDescent="0.25">
      <c r="A2398">
        <v>15245</v>
      </c>
      <c r="B2398">
        <v>4610.84</v>
      </c>
      <c r="C2398">
        <v>0</v>
      </c>
      <c r="D2398">
        <v>4610.84</v>
      </c>
      <c r="E2398">
        <v>8</v>
      </c>
      <c r="F2398" s="1">
        <v>40752</v>
      </c>
      <c r="G2398">
        <v>135</v>
      </c>
      <c r="H2398">
        <f>IF(RFM_Customers[Recency]&lt;=RFM_Thresholds!$B$2,5, IF(RFM_Customers[Recency]&lt;=RFM_Thresholds!$C$2,4,IF(RFM_Customers[Recency]&lt;=RFM_Thresholds!$D$2,3,IF(RFM_Customers[Recency]&lt;=RFM_Thresholds!$E$2,2,1))))</f>
        <v>3</v>
      </c>
      <c r="I2398">
        <f>IF(RFM_Customers[Frequency]&lt;=RFM_Thresholds!$B$2,1, IF(RFM_Customers[Frequency]&lt;=RFM_Thresholds!$C$2,2,IF(RFM_Customers[Frequency]&lt;=RFM_Thresholds!$D$2,3,IF(RFM_Customers[Frequency]&lt;=RFM_Thresholds!$E$2,4,5))))</f>
        <v>1</v>
      </c>
      <c r="J2398">
        <f>IF(RFM_Customers[NetSpending]&lt;=RFM_Thresholds!$B$2,1, IF(RFM_Customers[NetSpending]&lt;=RFM_Thresholds!$C$2,2,IF(RFM_Customers[NetSpending]&lt;=RFM_Thresholds!$D$2,3,IF(RFM_Customers[NetSpending]&lt;=RFM_Thresholds!$E$2,4,5))))</f>
        <v>5</v>
      </c>
      <c r="K2398">
        <f t="shared" si="37"/>
        <v>9</v>
      </c>
    </row>
    <row r="2399" spans="1:11" x14ac:dyDescent="0.25">
      <c r="A2399">
        <v>16538</v>
      </c>
      <c r="B2399">
        <v>395.06999999999994</v>
      </c>
      <c r="C2399">
        <v>0</v>
      </c>
      <c r="D2399">
        <v>395.06999999999994</v>
      </c>
      <c r="E2399">
        <v>3</v>
      </c>
      <c r="F2399" s="1">
        <v>40345</v>
      </c>
      <c r="G2399">
        <v>542</v>
      </c>
      <c r="H2399">
        <f>IF(RFM_Customers[Recency]&lt;=RFM_Thresholds!$B$2,5, IF(RFM_Customers[Recency]&lt;=RFM_Thresholds!$C$2,4,IF(RFM_Customers[Recency]&lt;=RFM_Thresholds!$D$2,3,IF(RFM_Customers[Recency]&lt;=RFM_Thresholds!$E$2,2,1))))</f>
        <v>1</v>
      </c>
      <c r="I2399">
        <f>IF(RFM_Customers[Frequency]&lt;=RFM_Thresholds!$B$2,1, IF(RFM_Customers[Frequency]&lt;=RFM_Thresholds!$C$2,2,IF(RFM_Customers[Frequency]&lt;=RFM_Thresholds!$D$2,3,IF(RFM_Customers[Frequency]&lt;=RFM_Thresholds!$E$2,4,5))))</f>
        <v>1</v>
      </c>
      <c r="J2399">
        <f>IF(RFM_Customers[NetSpending]&lt;=RFM_Thresholds!$B$2,1, IF(RFM_Customers[NetSpending]&lt;=RFM_Thresholds!$C$2,2,IF(RFM_Customers[NetSpending]&lt;=RFM_Thresholds!$D$2,3,IF(RFM_Customers[NetSpending]&lt;=RFM_Thresholds!$E$2,4,5))))</f>
        <v>4</v>
      </c>
      <c r="K2399">
        <f t="shared" si="37"/>
        <v>6</v>
      </c>
    </row>
    <row r="2400" spans="1:11" x14ac:dyDescent="0.25">
      <c r="A2400">
        <v>16868</v>
      </c>
      <c r="B2400">
        <v>384.55999999999989</v>
      </c>
      <c r="C2400">
        <v>0</v>
      </c>
      <c r="D2400">
        <v>384.55999999999989</v>
      </c>
      <c r="E2400">
        <v>3</v>
      </c>
      <c r="F2400" s="1">
        <v>40492</v>
      </c>
      <c r="G2400">
        <v>395</v>
      </c>
      <c r="H2400">
        <f>IF(RFM_Customers[Recency]&lt;=RFM_Thresholds!$B$2,5, IF(RFM_Customers[Recency]&lt;=RFM_Thresholds!$C$2,4,IF(RFM_Customers[Recency]&lt;=RFM_Thresholds!$D$2,3,IF(RFM_Customers[Recency]&lt;=RFM_Thresholds!$E$2,2,1))))</f>
        <v>2</v>
      </c>
      <c r="I2400">
        <f>IF(RFM_Customers[Frequency]&lt;=RFM_Thresholds!$B$2,1, IF(RFM_Customers[Frequency]&lt;=RFM_Thresholds!$C$2,2,IF(RFM_Customers[Frequency]&lt;=RFM_Thresholds!$D$2,3,IF(RFM_Customers[Frequency]&lt;=RFM_Thresholds!$E$2,4,5))))</f>
        <v>1</v>
      </c>
      <c r="J2400">
        <f>IF(RFM_Customers[NetSpending]&lt;=RFM_Thresholds!$B$2,1, IF(RFM_Customers[NetSpending]&lt;=RFM_Thresholds!$C$2,2,IF(RFM_Customers[NetSpending]&lt;=RFM_Thresholds!$D$2,3,IF(RFM_Customers[NetSpending]&lt;=RFM_Thresholds!$E$2,4,5))))</f>
        <v>4</v>
      </c>
      <c r="K2400">
        <f t="shared" si="37"/>
        <v>7</v>
      </c>
    </row>
    <row r="2401" spans="1:11" x14ac:dyDescent="0.25">
      <c r="A2401">
        <v>15600</v>
      </c>
      <c r="B2401">
        <v>1199.3100000000002</v>
      </c>
      <c r="C2401">
        <v>20.6</v>
      </c>
      <c r="D2401">
        <v>1178.71</v>
      </c>
      <c r="E2401">
        <v>4</v>
      </c>
      <c r="F2401" s="1">
        <v>40458</v>
      </c>
      <c r="G2401">
        <v>429</v>
      </c>
      <c r="H2401">
        <f>IF(RFM_Customers[Recency]&lt;=RFM_Thresholds!$B$2,5, IF(RFM_Customers[Recency]&lt;=RFM_Thresholds!$C$2,4,IF(RFM_Customers[Recency]&lt;=RFM_Thresholds!$D$2,3,IF(RFM_Customers[Recency]&lt;=RFM_Thresholds!$E$2,2,1))))</f>
        <v>1</v>
      </c>
      <c r="I2401">
        <f>IF(RFM_Customers[Frequency]&lt;=RFM_Thresholds!$B$2,1, IF(RFM_Customers[Frequency]&lt;=RFM_Thresholds!$C$2,2,IF(RFM_Customers[Frequency]&lt;=RFM_Thresholds!$D$2,3,IF(RFM_Customers[Frequency]&lt;=RFM_Thresholds!$E$2,4,5))))</f>
        <v>1</v>
      </c>
      <c r="J2401">
        <f>IF(RFM_Customers[NetSpending]&lt;=RFM_Thresholds!$B$2,1, IF(RFM_Customers[NetSpending]&lt;=RFM_Thresholds!$C$2,2,IF(RFM_Customers[NetSpending]&lt;=RFM_Thresholds!$D$2,3,IF(RFM_Customers[NetSpending]&lt;=RFM_Thresholds!$E$2,4,5))))</f>
        <v>5</v>
      </c>
      <c r="K2401">
        <f t="shared" si="37"/>
        <v>7</v>
      </c>
    </row>
    <row r="2402" spans="1:11" x14ac:dyDescent="0.25">
      <c r="A2402">
        <v>12844</v>
      </c>
      <c r="B2402">
        <v>648.60000000000014</v>
      </c>
      <c r="C2402">
        <v>0</v>
      </c>
      <c r="D2402">
        <v>648.60000000000014</v>
      </c>
      <c r="E2402">
        <v>4</v>
      </c>
      <c r="F2402" s="1">
        <v>40857</v>
      </c>
      <c r="G2402">
        <v>30</v>
      </c>
      <c r="H2402">
        <f>IF(RFM_Customers[Recency]&lt;=RFM_Thresholds!$B$2,5, IF(RFM_Customers[Recency]&lt;=RFM_Thresholds!$C$2,4,IF(RFM_Customers[Recency]&lt;=RFM_Thresholds!$D$2,3,IF(RFM_Customers[Recency]&lt;=RFM_Thresholds!$E$2,2,1))))</f>
        <v>4</v>
      </c>
      <c r="I2402">
        <f>IF(RFM_Customers[Frequency]&lt;=RFM_Thresholds!$B$2,1, IF(RFM_Customers[Frequency]&lt;=RFM_Thresholds!$C$2,2,IF(RFM_Customers[Frequency]&lt;=RFM_Thresholds!$D$2,3,IF(RFM_Customers[Frequency]&lt;=RFM_Thresholds!$E$2,4,5))))</f>
        <v>1</v>
      </c>
      <c r="J2402">
        <f>IF(RFM_Customers[NetSpending]&lt;=RFM_Thresholds!$B$2,1, IF(RFM_Customers[NetSpending]&lt;=RFM_Thresholds!$C$2,2,IF(RFM_Customers[NetSpending]&lt;=RFM_Thresholds!$D$2,3,IF(RFM_Customers[NetSpending]&lt;=RFM_Thresholds!$E$2,4,5))))</f>
        <v>5</v>
      </c>
      <c r="K2402">
        <f t="shared" si="37"/>
        <v>10</v>
      </c>
    </row>
    <row r="2403" spans="1:11" x14ac:dyDescent="0.25">
      <c r="A2403">
        <v>16068</v>
      </c>
      <c r="B2403">
        <v>115.73000000000002</v>
      </c>
      <c r="C2403">
        <v>0</v>
      </c>
      <c r="D2403">
        <v>115.73000000000002</v>
      </c>
      <c r="E2403">
        <v>1</v>
      </c>
      <c r="F2403" s="1">
        <v>40293</v>
      </c>
      <c r="G2403">
        <v>594</v>
      </c>
      <c r="H2403">
        <f>IF(RFM_Customers[Recency]&lt;=RFM_Thresholds!$B$2,5, IF(RFM_Customers[Recency]&lt;=RFM_Thresholds!$C$2,4,IF(RFM_Customers[Recency]&lt;=RFM_Thresholds!$D$2,3,IF(RFM_Customers[Recency]&lt;=RFM_Thresholds!$E$2,2,1))))</f>
        <v>1</v>
      </c>
      <c r="I2403">
        <f>IF(RFM_Customers[Frequency]&lt;=RFM_Thresholds!$B$2,1, IF(RFM_Customers[Frequency]&lt;=RFM_Thresholds!$C$2,2,IF(RFM_Customers[Frequency]&lt;=RFM_Thresholds!$D$2,3,IF(RFM_Customers[Frequency]&lt;=RFM_Thresholds!$E$2,4,5))))</f>
        <v>1</v>
      </c>
      <c r="J2403">
        <f>IF(RFM_Customers[NetSpending]&lt;=RFM_Thresholds!$B$2,1, IF(RFM_Customers[NetSpending]&lt;=RFM_Thresholds!$C$2,2,IF(RFM_Customers[NetSpending]&lt;=RFM_Thresholds!$D$2,3,IF(RFM_Customers[NetSpending]&lt;=RFM_Thresholds!$E$2,4,5))))</f>
        <v>3</v>
      </c>
      <c r="K2403">
        <f t="shared" si="37"/>
        <v>5</v>
      </c>
    </row>
    <row r="2404" spans="1:11" x14ac:dyDescent="0.25">
      <c r="A2404">
        <v>13863</v>
      </c>
      <c r="B2404">
        <v>1239.5500000000002</v>
      </c>
      <c r="C2404">
        <v>21.92</v>
      </c>
      <c r="D2404">
        <v>1217.6299999999999</v>
      </c>
      <c r="E2404">
        <v>4</v>
      </c>
      <c r="F2404" s="1">
        <v>40639</v>
      </c>
      <c r="G2404">
        <v>248</v>
      </c>
      <c r="H2404">
        <f>IF(RFM_Customers[Recency]&lt;=RFM_Thresholds!$B$2,5, IF(RFM_Customers[Recency]&lt;=RFM_Thresholds!$C$2,4,IF(RFM_Customers[Recency]&lt;=RFM_Thresholds!$D$2,3,IF(RFM_Customers[Recency]&lt;=RFM_Thresholds!$E$2,2,1))))</f>
        <v>2</v>
      </c>
      <c r="I2404">
        <f>IF(RFM_Customers[Frequency]&lt;=RFM_Thresholds!$B$2,1, IF(RFM_Customers[Frequency]&lt;=RFM_Thresholds!$C$2,2,IF(RFM_Customers[Frequency]&lt;=RFM_Thresholds!$D$2,3,IF(RFM_Customers[Frequency]&lt;=RFM_Thresholds!$E$2,4,5))))</f>
        <v>1</v>
      </c>
      <c r="J2404">
        <f>IF(RFM_Customers[NetSpending]&lt;=RFM_Thresholds!$B$2,1, IF(RFM_Customers[NetSpending]&lt;=RFM_Thresholds!$C$2,2,IF(RFM_Customers[NetSpending]&lt;=RFM_Thresholds!$D$2,3,IF(RFM_Customers[NetSpending]&lt;=RFM_Thresholds!$E$2,4,5))))</f>
        <v>5</v>
      </c>
      <c r="K2404">
        <f t="shared" si="37"/>
        <v>8</v>
      </c>
    </row>
    <row r="2405" spans="1:11" x14ac:dyDescent="0.25">
      <c r="A2405">
        <v>13760</v>
      </c>
      <c r="B2405">
        <v>1363.6399999999999</v>
      </c>
      <c r="C2405">
        <v>5</v>
      </c>
      <c r="D2405">
        <v>1358.6399999999999</v>
      </c>
      <c r="E2405">
        <v>5</v>
      </c>
      <c r="F2405" s="1">
        <v>40832</v>
      </c>
      <c r="G2405">
        <v>55</v>
      </c>
      <c r="H2405">
        <f>IF(RFM_Customers[Recency]&lt;=RFM_Thresholds!$B$2,5, IF(RFM_Customers[Recency]&lt;=RFM_Thresholds!$C$2,4,IF(RFM_Customers[Recency]&lt;=RFM_Thresholds!$D$2,3,IF(RFM_Customers[Recency]&lt;=RFM_Thresholds!$E$2,2,1))))</f>
        <v>4</v>
      </c>
      <c r="I2405">
        <f>IF(RFM_Customers[Frequency]&lt;=RFM_Thresholds!$B$2,1, IF(RFM_Customers[Frequency]&lt;=RFM_Thresholds!$C$2,2,IF(RFM_Customers[Frequency]&lt;=RFM_Thresholds!$D$2,3,IF(RFM_Customers[Frequency]&lt;=RFM_Thresholds!$E$2,4,5))))</f>
        <v>1</v>
      </c>
      <c r="J2405">
        <f>IF(RFM_Customers[NetSpending]&lt;=RFM_Thresholds!$B$2,1, IF(RFM_Customers[NetSpending]&lt;=RFM_Thresholds!$C$2,2,IF(RFM_Customers[NetSpending]&lt;=RFM_Thresholds!$D$2,3,IF(RFM_Customers[NetSpending]&lt;=RFM_Thresholds!$E$2,4,5))))</f>
        <v>5</v>
      </c>
      <c r="K2405">
        <f t="shared" si="37"/>
        <v>10</v>
      </c>
    </row>
    <row r="2406" spans="1:11" x14ac:dyDescent="0.25">
      <c r="A2406">
        <v>18091</v>
      </c>
      <c r="B2406">
        <v>360.85</v>
      </c>
      <c r="C2406">
        <v>0</v>
      </c>
      <c r="D2406">
        <v>360.85</v>
      </c>
      <c r="E2406">
        <v>1</v>
      </c>
      <c r="F2406" s="1">
        <v>40293</v>
      </c>
      <c r="G2406">
        <v>594</v>
      </c>
      <c r="H2406">
        <f>IF(RFM_Customers[Recency]&lt;=RFM_Thresholds!$B$2,5, IF(RFM_Customers[Recency]&lt;=RFM_Thresholds!$C$2,4,IF(RFM_Customers[Recency]&lt;=RFM_Thresholds!$D$2,3,IF(RFM_Customers[Recency]&lt;=RFM_Thresholds!$E$2,2,1))))</f>
        <v>1</v>
      </c>
      <c r="I2406">
        <f>IF(RFM_Customers[Frequency]&lt;=RFM_Thresholds!$B$2,1, IF(RFM_Customers[Frequency]&lt;=RFM_Thresholds!$C$2,2,IF(RFM_Customers[Frequency]&lt;=RFM_Thresholds!$D$2,3,IF(RFM_Customers[Frequency]&lt;=RFM_Thresholds!$E$2,4,5))))</f>
        <v>1</v>
      </c>
      <c r="J2406">
        <f>IF(RFM_Customers[NetSpending]&lt;=RFM_Thresholds!$B$2,1, IF(RFM_Customers[NetSpending]&lt;=RFM_Thresholds!$C$2,2,IF(RFM_Customers[NetSpending]&lt;=RFM_Thresholds!$D$2,3,IF(RFM_Customers[NetSpending]&lt;=RFM_Thresholds!$E$2,4,5))))</f>
        <v>4</v>
      </c>
      <c r="K2406">
        <f t="shared" si="37"/>
        <v>6</v>
      </c>
    </row>
    <row r="2407" spans="1:11" x14ac:dyDescent="0.25">
      <c r="A2407">
        <v>13609</v>
      </c>
      <c r="B2407">
        <v>167.35000000000002</v>
      </c>
      <c r="C2407">
        <v>0</v>
      </c>
      <c r="D2407">
        <v>167.35000000000002</v>
      </c>
      <c r="E2407">
        <v>1</v>
      </c>
      <c r="F2407" s="1">
        <v>40293</v>
      </c>
      <c r="G2407">
        <v>594</v>
      </c>
      <c r="H2407">
        <f>IF(RFM_Customers[Recency]&lt;=RFM_Thresholds!$B$2,5, IF(RFM_Customers[Recency]&lt;=RFM_Thresholds!$C$2,4,IF(RFM_Customers[Recency]&lt;=RFM_Thresholds!$D$2,3,IF(RFM_Customers[Recency]&lt;=RFM_Thresholds!$E$2,2,1))))</f>
        <v>1</v>
      </c>
      <c r="I2407">
        <f>IF(RFM_Customers[Frequency]&lt;=RFM_Thresholds!$B$2,1, IF(RFM_Customers[Frequency]&lt;=RFM_Thresholds!$C$2,2,IF(RFM_Customers[Frequency]&lt;=RFM_Thresholds!$D$2,3,IF(RFM_Customers[Frequency]&lt;=RFM_Thresholds!$E$2,4,5))))</f>
        <v>1</v>
      </c>
      <c r="J2407">
        <f>IF(RFM_Customers[NetSpending]&lt;=RFM_Thresholds!$B$2,1, IF(RFM_Customers[NetSpending]&lt;=RFM_Thresholds!$C$2,2,IF(RFM_Customers[NetSpending]&lt;=RFM_Thresholds!$D$2,3,IF(RFM_Customers[NetSpending]&lt;=RFM_Thresholds!$E$2,4,5))))</f>
        <v>3</v>
      </c>
      <c r="K2407">
        <f t="shared" si="37"/>
        <v>5</v>
      </c>
    </row>
    <row r="2408" spans="1:11" x14ac:dyDescent="0.25">
      <c r="A2408">
        <v>14677</v>
      </c>
      <c r="B2408">
        <v>184.90999999999997</v>
      </c>
      <c r="C2408">
        <v>0</v>
      </c>
      <c r="D2408">
        <v>184.90999999999997</v>
      </c>
      <c r="E2408">
        <v>1</v>
      </c>
      <c r="F2408" s="1">
        <v>40294</v>
      </c>
      <c r="G2408">
        <v>593</v>
      </c>
      <c r="H2408">
        <f>IF(RFM_Customers[Recency]&lt;=RFM_Thresholds!$B$2,5, IF(RFM_Customers[Recency]&lt;=RFM_Thresholds!$C$2,4,IF(RFM_Customers[Recency]&lt;=RFM_Thresholds!$D$2,3,IF(RFM_Customers[Recency]&lt;=RFM_Thresholds!$E$2,2,1))))</f>
        <v>1</v>
      </c>
      <c r="I2408">
        <f>IF(RFM_Customers[Frequency]&lt;=RFM_Thresholds!$B$2,1, IF(RFM_Customers[Frequency]&lt;=RFM_Thresholds!$C$2,2,IF(RFM_Customers[Frequency]&lt;=RFM_Thresholds!$D$2,3,IF(RFM_Customers[Frequency]&lt;=RFM_Thresholds!$E$2,4,5))))</f>
        <v>1</v>
      </c>
      <c r="J2408">
        <f>IF(RFM_Customers[NetSpending]&lt;=RFM_Thresholds!$B$2,1, IF(RFM_Customers[NetSpending]&lt;=RFM_Thresholds!$C$2,2,IF(RFM_Customers[NetSpending]&lt;=RFM_Thresholds!$D$2,3,IF(RFM_Customers[NetSpending]&lt;=RFM_Thresholds!$E$2,4,5))))</f>
        <v>3</v>
      </c>
      <c r="K2408">
        <f t="shared" si="37"/>
        <v>5</v>
      </c>
    </row>
    <row r="2409" spans="1:11" x14ac:dyDescent="0.25">
      <c r="A2409">
        <v>12838</v>
      </c>
      <c r="B2409">
        <v>2975.91</v>
      </c>
      <c r="C2409">
        <v>22.450000000000003</v>
      </c>
      <c r="D2409">
        <v>2953.46</v>
      </c>
      <c r="E2409">
        <v>10</v>
      </c>
      <c r="F2409" s="1">
        <v>40853</v>
      </c>
      <c r="G2409">
        <v>34</v>
      </c>
      <c r="H2409">
        <f>IF(RFM_Customers[Recency]&lt;=RFM_Thresholds!$B$2,5, IF(RFM_Customers[Recency]&lt;=RFM_Thresholds!$C$2,4,IF(RFM_Customers[Recency]&lt;=RFM_Thresholds!$D$2,3,IF(RFM_Customers[Recency]&lt;=RFM_Thresholds!$E$2,2,1))))</f>
        <v>4</v>
      </c>
      <c r="I2409">
        <f>IF(RFM_Customers[Frequency]&lt;=RFM_Thresholds!$B$2,1, IF(RFM_Customers[Frequency]&lt;=RFM_Thresholds!$C$2,2,IF(RFM_Customers[Frequency]&lt;=RFM_Thresholds!$D$2,3,IF(RFM_Customers[Frequency]&lt;=RFM_Thresholds!$E$2,4,5))))</f>
        <v>1</v>
      </c>
      <c r="J2409">
        <f>IF(RFM_Customers[NetSpending]&lt;=RFM_Thresholds!$B$2,1, IF(RFM_Customers[NetSpending]&lt;=RFM_Thresholds!$C$2,2,IF(RFM_Customers[NetSpending]&lt;=RFM_Thresholds!$D$2,3,IF(RFM_Customers[NetSpending]&lt;=RFM_Thresholds!$E$2,4,5))))</f>
        <v>5</v>
      </c>
      <c r="K2409">
        <f t="shared" si="37"/>
        <v>10</v>
      </c>
    </row>
    <row r="2410" spans="1:11" x14ac:dyDescent="0.25">
      <c r="A2410">
        <v>17093</v>
      </c>
      <c r="B2410">
        <v>235.88</v>
      </c>
      <c r="C2410">
        <v>0</v>
      </c>
      <c r="D2410">
        <v>235.88</v>
      </c>
      <c r="E2410">
        <v>1</v>
      </c>
      <c r="F2410" s="1">
        <v>40294</v>
      </c>
      <c r="G2410">
        <v>593</v>
      </c>
      <c r="H2410">
        <f>IF(RFM_Customers[Recency]&lt;=RFM_Thresholds!$B$2,5, IF(RFM_Customers[Recency]&lt;=RFM_Thresholds!$C$2,4,IF(RFM_Customers[Recency]&lt;=RFM_Thresholds!$D$2,3,IF(RFM_Customers[Recency]&lt;=RFM_Thresholds!$E$2,2,1))))</f>
        <v>1</v>
      </c>
      <c r="I2410">
        <f>IF(RFM_Customers[Frequency]&lt;=RFM_Thresholds!$B$2,1, IF(RFM_Customers[Frequency]&lt;=RFM_Thresholds!$C$2,2,IF(RFM_Customers[Frequency]&lt;=RFM_Thresholds!$D$2,3,IF(RFM_Customers[Frequency]&lt;=RFM_Thresholds!$E$2,4,5))))</f>
        <v>1</v>
      </c>
      <c r="J2410">
        <f>IF(RFM_Customers[NetSpending]&lt;=RFM_Thresholds!$B$2,1, IF(RFM_Customers[NetSpending]&lt;=RFM_Thresholds!$C$2,2,IF(RFM_Customers[NetSpending]&lt;=RFM_Thresholds!$D$2,3,IF(RFM_Customers[NetSpending]&lt;=RFM_Thresholds!$E$2,4,5))))</f>
        <v>4</v>
      </c>
      <c r="K2410">
        <f t="shared" si="37"/>
        <v>6</v>
      </c>
    </row>
    <row r="2411" spans="1:11" x14ac:dyDescent="0.25">
      <c r="A2411">
        <v>14743</v>
      </c>
      <c r="B2411">
        <v>50.48</v>
      </c>
      <c r="C2411">
        <v>0</v>
      </c>
      <c r="D2411">
        <v>50.48</v>
      </c>
      <c r="E2411">
        <v>1</v>
      </c>
      <c r="F2411" s="1">
        <v>40294</v>
      </c>
      <c r="G2411">
        <v>593</v>
      </c>
      <c r="H2411">
        <f>IF(RFM_Customers[Recency]&lt;=RFM_Thresholds!$B$2,5, IF(RFM_Customers[Recency]&lt;=RFM_Thresholds!$C$2,4,IF(RFM_Customers[Recency]&lt;=RFM_Thresholds!$D$2,3,IF(RFM_Customers[Recency]&lt;=RFM_Thresholds!$E$2,2,1))))</f>
        <v>1</v>
      </c>
      <c r="I2411">
        <f>IF(RFM_Customers[Frequency]&lt;=RFM_Thresholds!$B$2,1, IF(RFM_Customers[Frequency]&lt;=RFM_Thresholds!$C$2,2,IF(RFM_Customers[Frequency]&lt;=RFM_Thresholds!$D$2,3,IF(RFM_Customers[Frequency]&lt;=RFM_Thresholds!$E$2,4,5))))</f>
        <v>1</v>
      </c>
      <c r="J2411">
        <f>IF(RFM_Customers[NetSpending]&lt;=RFM_Thresholds!$B$2,1, IF(RFM_Customers[NetSpending]&lt;=RFM_Thresholds!$C$2,2,IF(RFM_Customers[NetSpending]&lt;=RFM_Thresholds!$D$2,3,IF(RFM_Customers[NetSpending]&lt;=RFM_Thresholds!$E$2,4,5))))</f>
        <v>2</v>
      </c>
      <c r="K2411">
        <f t="shared" si="37"/>
        <v>4</v>
      </c>
    </row>
    <row r="2412" spans="1:11" x14ac:dyDescent="0.25">
      <c r="A2412">
        <v>14773</v>
      </c>
      <c r="B2412">
        <v>140.55000000000001</v>
      </c>
      <c r="C2412">
        <v>14.850000000000001</v>
      </c>
      <c r="D2412">
        <v>125.70000000000002</v>
      </c>
      <c r="E2412">
        <v>1</v>
      </c>
      <c r="F2412" s="1">
        <v>40294</v>
      </c>
      <c r="G2412">
        <v>593</v>
      </c>
      <c r="H2412">
        <f>IF(RFM_Customers[Recency]&lt;=RFM_Thresholds!$B$2,5, IF(RFM_Customers[Recency]&lt;=RFM_Thresholds!$C$2,4,IF(RFM_Customers[Recency]&lt;=RFM_Thresholds!$D$2,3,IF(RFM_Customers[Recency]&lt;=RFM_Thresholds!$E$2,2,1))))</f>
        <v>1</v>
      </c>
      <c r="I2412">
        <f>IF(RFM_Customers[Frequency]&lt;=RFM_Thresholds!$B$2,1, IF(RFM_Customers[Frequency]&lt;=RFM_Thresholds!$C$2,2,IF(RFM_Customers[Frequency]&lt;=RFM_Thresholds!$D$2,3,IF(RFM_Customers[Frequency]&lt;=RFM_Thresholds!$E$2,4,5))))</f>
        <v>1</v>
      </c>
      <c r="J2412">
        <f>IF(RFM_Customers[NetSpending]&lt;=RFM_Thresholds!$B$2,1, IF(RFM_Customers[NetSpending]&lt;=RFM_Thresholds!$C$2,2,IF(RFM_Customers[NetSpending]&lt;=RFM_Thresholds!$D$2,3,IF(RFM_Customers[NetSpending]&lt;=RFM_Thresholds!$E$2,4,5))))</f>
        <v>3</v>
      </c>
      <c r="K2412">
        <f t="shared" si="37"/>
        <v>5</v>
      </c>
    </row>
    <row r="2413" spans="1:11" x14ac:dyDescent="0.25">
      <c r="A2413">
        <v>12925</v>
      </c>
      <c r="B2413">
        <v>729.3299999999997</v>
      </c>
      <c r="C2413">
        <v>0</v>
      </c>
      <c r="D2413">
        <v>729.3299999999997</v>
      </c>
      <c r="E2413">
        <v>3</v>
      </c>
      <c r="F2413" s="1">
        <v>40882</v>
      </c>
      <c r="G2413">
        <v>5</v>
      </c>
      <c r="H2413">
        <f>IF(RFM_Customers[Recency]&lt;=RFM_Thresholds!$B$2,5, IF(RFM_Customers[Recency]&lt;=RFM_Thresholds!$C$2,4,IF(RFM_Customers[Recency]&lt;=RFM_Thresholds!$D$2,3,IF(RFM_Customers[Recency]&lt;=RFM_Thresholds!$E$2,2,1))))</f>
        <v>5</v>
      </c>
      <c r="I2413">
        <f>IF(RFM_Customers[Frequency]&lt;=RFM_Thresholds!$B$2,1, IF(RFM_Customers[Frequency]&lt;=RFM_Thresholds!$C$2,2,IF(RFM_Customers[Frequency]&lt;=RFM_Thresholds!$D$2,3,IF(RFM_Customers[Frequency]&lt;=RFM_Thresholds!$E$2,4,5))))</f>
        <v>1</v>
      </c>
      <c r="J2413">
        <f>IF(RFM_Customers[NetSpending]&lt;=RFM_Thresholds!$B$2,1, IF(RFM_Customers[NetSpending]&lt;=RFM_Thresholds!$C$2,2,IF(RFM_Customers[NetSpending]&lt;=RFM_Thresholds!$D$2,3,IF(RFM_Customers[NetSpending]&lt;=RFM_Thresholds!$E$2,4,5))))</f>
        <v>5</v>
      </c>
      <c r="K2413">
        <f t="shared" si="37"/>
        <v>11</v>
      </c>
    </row>
    <row r="2414" spans="1:11" x14ac:dyDescent="0.25">
      <c r="A2414">
        <v>15717</v>
      </c>
      <c r="B2414">
        <v>607.00000000000011</v>
      </c>
      <c r="C2414">
        <v>0</v>
      </c>
      <c r="D2414">
        <v>607.00000000000011</v>
      </c>
      <c r="E2414">
        <v>5</v>
      </c>
      <c r="F2414" s="1">
        <v>40652</v>
      </c>
      <c r="G2414">
        <v>235</v>
      </c>
      <c r="H2414">
        <f>IF(RFM_Customers[Recency]&lt;=RFM_Thresholds!$B$2,5, IF(RFM_Customers[Recency]&lt;=RFM_Thresholds!$C$2,4,IF(RFM_Customers[Recency]&lt;=RFM_Thresholds!$D$2,3,IF(RFM_Customers[Recency]&lt;=RFM_Thresholds!$E$2,2,1))))</f>
        <v>2</v>
      </c>
      <c r="I2414">
        <f>IF(RFM_Customers[Frequency]&lt;=RFM_Thresholds!$B$2,1, IF(RFM_Customers[Frequency]&lt;=RFM_Thresholds!$C$2,2,IF(RFM_Customers[Frequency]&lt;=RFM_Thresholds!$D$2,3,IF(RFM_Customers[Frequency]&lt;=RFM_Thresholds!$E$2,4,5))))</f>
        <v>1</v>
      </c>
      <c r="J2414">
        <f>IF(RFM_Customers[NetSpending]&lt;=RFM_Thresholds!$B$2,1, IF(RFM_Customers[NetSpending]&lt;=RFM_Thresholds!$C$2,2,IF(RFM_Customers[NetSpending]&lt;=RFM_Thresholds!$D$2,3,IF(RFM_Customers[NetSpending]&lt;=RFM_Thresholds!$E$2,4,5))))</f>
        <v>5</v>
      </c>
      <c r="K2414">
        <f t="shared" si="37"/>
        <v>8</v>
      </c>
    </row>
    <row r="2415" spans="1:11" x14ac:dyDescent="0.25">
      <c r="A2415">
        <v>14999</v>
      </c>
      <c r="B2415">
        <v>129.47999999999999</v>
      </c>
      <c r="C2415">
        <v>0</v>
      </c>
      <c r="D2415">
        <v>129.47999999999999</v>
      </c>
      <c r="E2415">
        <v>1</v>
      </c>
      <c r="F2415" s="1">
        <v>40294</v>
      </c>
      <c r="G2415">
        <v>593</v>
      </c>
      <c r="H2415">
        <f>IF(RFM_Customers[Recency]&lt;=RFM_Thresholds!$B$2,5, IF(RFM_Customers[Recency]&lt;=RFM_Thresholds!$C$2,4,IF(RFM_Customers[Recency]&lt;=RFM_Thresholds!$D$2,3,IF(RFM_Customers[Recency]&lt;=RFM_Thresholds!$E$2,2,1))))</f>
        <v>1</v>
      </c>
      <c r="I2415">
        <f>IF(RFM_Customers[Frequency]&lt;=RFM_Thresholds!$B$2,1, IF(RFM_Customers[Frequency]&lt;=RFM_Thresholds!$C$2,2,IF(RFM_Customers[Frequency]&lt;=RFM_Thresholds!$D$2,3,IF(RFM_Customers[Frequency]&lt;=RFM_Thresholds!$E$2,4,5))))</f>
        <v>1</v>
      </c>
      <c r="J2415">
        <f>IF(RFM_Customers[NetSpending]&lt;=RFM_Thresholds!$B$2,1, IF(RFM_Customers[NetSpending]&lt;=RFM_Thresholds!$C$2,2,IF(RFM_Customers[NetSpending]&lt;=RFM_Thresholds!$D$2,3,IF(RFM_Customers[NetSpending]&lt;=RFM_Thresholds!$E$2,4,5))))</f>
        <v>3</v>
      </c>
      <c r="K2415">
        <f t="shared" si="37"/>
        <v>5</v>
      </c>
    </row>
    <row r="2416" spans="1:11" x14ac:dyDescent="0.25">
      <c r="A2416">
        <v>14665</v>
      </c>
      <c r="B2416">
        <v>2749.6499999999996</v>
      </c>
      <c r="C2416">
        <v>577.32000000000005</v>
      </c>
      <c r="D2416">
        <v>2172.3300000000008</v>
      </c>
      <c r="E2416">
        <v>7</v>
      </c>
      <c r="F2416" s="1">
        <v>40826</v>
      </c>
      <c r="G2416">
        <v>61</v>
      </c>
      <c r="H2416">
        <f>IF(RFM_Customers[Recency]&lt;=RFM_Thresholds!$B$2,5, IF(RFM_Customers[Recency]&lt;=RFM_Thresholds!$C$2,4,IF(RFM_Customers[Recency]&lt;=RFM_Thresholds!$D$2,3,IF(RFM_Customers[Recency]&lt;=RFM_Thresholds!$E$2,2,1))))</f>
        <v>3</v>
      </c>
      <c r="I2416">
        <f>IF(RFM_Customers[Frequency]&lt;=RFM_Thresholds!$B$2,1, IF(RFM_Customers[Frequency]&lt;=RFM_Thresholds!$C$2,2,IF(RFM_Customers[Frequency]&lt;=RFM_Thresholds!$D$2,3,IF(RFM_Customers[Frequency]&lt;=RFM_Thresholds!$E$2,4,5))))</f>
        <v>1</v>
      </c>
      <c r="J2416">
        <f>IF(RFM_Customers[NetSpending]&lt;=RFM_Thresholds!$B$2,1, IF(RFM_Customers[NetSpending]&lt;=RFM_Thresholds!$C$2,2,IF(RFM_Customers[NetSpending]&lt;=RFM_Thresholds!$D$2,3,IF(RFM_Customers[NetSpending]&lt;=RFM_Thresholds!$E$2,4,5))))</f>
        <v>5</v>
      </c>
      <c r="K2416">
        <f t="shared" si="37"/>
        <v>9</v>
      </c>
    </row>
    <row r="2417" spans="1:11" x14ac:dyDescent="0.25">
      <c r="A2417">
        <v>14021</v>
      </c>
      <c r="B2417">
        <v>1716.5800000000004</v>
      </c>
      <c r="C2417">
        <v>0</v>
      </c>
      <c r="D2417">
        <v>1716.5800000000004</v>
      </c>
      <c r="E2417">
        <v>7</v>
      </c>
      <c r="F2417" s="1">
        <v>40731</v>
      </c>
      <c r="G2417">
        <v>156</v>
      </c>
      <c r="H2417">
        <f>IF(RFM_Customers[Recency]&lt;=RFM_Thresholds!$B$2,5, IF(RFM_Customers[Recency]&lt;=RFM_Thresholds!$C$2,4,IF(RFM_Customers[Recency]&lt;=RFM_Thresholds!$D$2,3,IF(RFM_Customers[Recency]&lt;=RFM_Thresholds!$E$2,2,1))))</f>
        <v>3</v>
      </c>
      <c r="I2417">
        <f>IF(RFM_Customers[Frequency]&lt;=RFM_Thresholds!$B$2,1, IF(RFM_Customers[Frequency]&lt;=RFM_Thresholds!$C$2,2,IF(RFM_Customers[Frequency]&lt;=RFM_Thresholds!$D$2,3,IF(RFM_Customers[Frequency]&lt;=RFM_Thresholds!$E$2,4,5))))</f>
        <v>1</v>
      </c>
      <c r="J2417">
        <f>IF(RFM_Customers[NetSpending]&lt;=RFM_Thresholds!$B$2,1, IF(RFM_Customers[NetSpending]&lt;=RFM_Thresholds!$C$2,2,IF(RFM_Customers[NetSpending]&lt;=RFM_Thresholds!$D$2,3,IF(RFM_Customers[NetSpending]&lt;=RFM_Thresholds!$E$2,4,5))))</f>
        <v>5</v>
      </c>
      <c r="K2417">
        <f t="shared" si="37"/>
        <v>9</v>
      </c>
    </row>
    <row r="2418" spans="1:11" x14ac:dyDescent="0.25">
      <c r="A2418">
        <v>17715</v>
      </c>
      <c r="B2418">
        <v>489.59999999999997</v>
      </c>
      <c r="C2418">
        <v>0</v>
      </c>
      <c r="D2418">
        <v>489.59999999999997</v>
      </c>
      <c r="E2418">
        <v>2</v>
      </c>
      <c r="F2418" s="1">
        <v>40686</v>
      </c>
      <c r="G2418">
        <v>201</v>
      </c>
      <c r="H2418">
        <f>IF(RFM_Customers[Recency]&lt;=RFM_Thresholds!$B$2,5, IF(RFM_Customers[Recency]&lt;=RFM_Thresholds!$C$2,4,IF(RFM_Customers[Recency]&lt;=RFM_Thresholds!$D$2,3,IF(RFM_Customers[Recency]&lt;=RFM_Thresholds!$E$2,2,1))))</f>
        <v>2</v>
      </c>
      <c r="I2418">
        <f>IF(RFM_Customers[Frequency]&lt;=RFM_Thresholds!$B$2,1, IF(RFM_Customers[Frequency]&lt;=RFM_Thresholds!$C$2,2,IF(RFM_Customers[Frequency]&lt;=RFM_Thresholds!$D$2,3,IF(RFM_Customers[Frequency]&lt;=RFM_Thresholds!$E$2,4,5))))</f>
        <v>1</v>
      </c>
      <c r="J2418">
        <f>IF(RFM_Customers[NetSpending]&lt;=RFM_Thresholds!$B$2,1, IF(RFM_Customers[NetSpending]&lt;=RFM_Thresholds!$C$2,2,IF(RFM_Customers[NetSpending]&lt;=RFM_Thresholds!$D$2,3,IF(RFM_Customers[NetSpending]&lt;=RFM_Thresholds!$E$2,4,5))))</f>
        <v>5</v>
      </c>
      <c r="K2418">
        <f t="shared" si="37"/>
        <v>8</v>
      </c>
    </row>
    <row r="2419" spans="1:11" x14ac:dyDescent="0.25">
      <c r="A2419">
        <v>15384</v>
      </c>
      <c r="B2419">
        <v>2027.7900000000002</v>
      </c>
      <c r="C2419">
        <v>6.65</v>
      </c>
      <c r="D2419">
        <v>2021.14</v>
      </c>
      <c r="E2419">
        <v>4</v>
      </c>
      <c r="F2419" s="1">
        <v>40717</v>
      </c>
      <c r="G2419">
        <v>170</v>
      </c>
      <c r="H2419">
        <f>IF(RFM_Customers[Recency]&lt;=RFM_Thresholds!$B$2,5, IF(RFM_Customers[Recency]&lt;=RFM_Thresholds!$C$2,4,IF(RFM_Customers[Recency]&lt;=RFM_Thresholds!$D$2,3,IF(RFM_Customers[Recency]&lt;=RFM_Thresholds!$E$2,2,1))))</f>
        <v>3</v>
      </c>
      <c r="I2419">
        <f>IF(RFM_Customers[Frequency]&lt;=RFM_Thresholds!$B$2,1, IF(RFM_Customers[Frequency]&lt;=RFM_Thresholds!$C$2,2,IF(RFM_Customers[Frequency]&lt;=RFM_Thresholds!$D$2,3,IF(RFM_Customers[Frequency]&lt;=RFM_Thresholds!$E$2,4,5))))</f>
        <v>1</v>
      </c>
      <c r="J2419">
        <f>IF(RFM_Customers[NetSpending]&lt;=RFM_Thresholds!$B$2,1, IF(RFM_Customers[NetSpending]&lt;=RFM_Thresholds!$C$2,2,IF(RFM_Customers[NetSpending]&lt;=RFM_Thresholds!$D$2,3,IF(RFM_Customers[NetSpending]&lt;=RFM_Thresholds!$E$2,4,5))))</f>
        <v>5</v>
      </c>
      <c r="K2419">
        <f t="shared" si="37"/>
        <v>9</v>
      </c>
    </row>
    <row r="2420" spans="1:11" x14ac:dyDescent="0.25">
      <c r="A2420">
        <v>14563</v>
      </c>
      <c r="B2420">
        <v>640.54000000000019</v>
      </c>
      <c r="C2420">
        <v>0</v>
      </c>
      <c r="D2420">
        <v>640.54000000000019</v>
      </c>
      <c r="E2420">
        <v>2</v>
      </c>
      <c r="F2420" s="1">
        <v>40377</v>
      </c>
      <c r="G2420">
        <v>510</v>
      </c>
      <c r="H2420">
        <f>IF(RFM_Customers[Recency]&lt;=RFM_Thresholds!$B$2,5, IF(RFM_Customers[Recency]&lt;=RFM_Thresholds!$C$2,4,IF(RFM_Customers[Recency]&lt;=RFM_Thresholds!$D$2,3,IF(RFM_Customers[Recency]&lt;=RFM_Thresholds!$E$2,2,1))))</f>
        <v>1</v>
      </c>
      <c r="I2420">
        <f>IF(RFM_Customers[Frequency]&lt;=RFM_Thresholds!$B$2,1, IF(RFM_Customers[Frequency]&lt;=RFM_Thresholds!$C$2,2,IF(RFM_Customers[Frequency]&lt;=RFM_Thresholds!$D$2,3,IF(RFM_Customers[Frequency]&lt;=RFM_Thresholds!$E$2,4,5))))</f>
        <v>1</v>
      </c>
      <c r="J2420">
        <f>IF(RFM_Customers[NetSpending]&lt;=RFM_Thresholds!$B$2,1, IF(RFM_Customers[NetSpending]&lt;=RFM_Thresholds!$C$2,2,IF(RFM_Customers[NetSpending]&lt;=RFM_Thresholds!$D$2,3,IF(RFM_Customers[NetSpending]&lt;=RFM_Thresholds!$E$2,4,5))))</f>
        <v>5</v>
      </c>
      <c r="K2420">
        <f t="shared" si="37"/>
        <v>7</v>
      </c>
    </row>
    <row r="2421" spans="1:11" x14ac:dyDescent="0.25">
      <c r="A2421">
        <v>15111</v>
      </c>
      <c r="B2421">
        <v>2442.3700000000003</v>
      </c>
      <c r="C2421">
        <v>0</v>
      </c>
      <c r="D2421">
        <v>2442.3700000000003</v>
      </c>
      <c r="E2421">
        <v>5</v>
      </c>
      <c r="F2421" s="1">
        <v>40857</v>
      </c>
      <c r="G2421">
        <v>30</v>
      </c>
      <c r="H2421">
        <f>IF(RFM_Customers[Recency]&lt;=RFM_Thresholds!$B$2,5, IF(RFM_Customers[Recency]&lt;=RFM_Thresholds!$C$2,4,IF(RFM_Customers[Recency]&lt;=RFM_Thresholds!$D$2,3,IF(RFM_Customers[Recency]&lt;=RFM_Thresholds!$E$2,2,1))))</f>
        <v>4</v>
      </c>
      <c r="I2421">
        <f>IF(RFM_Customers[Frequency]&lt;=RFM_Thresholds!$B$2,1, IF(RFM_Customers[Frequency]&lt;=RFM_Thresholds!$C$2,2,IF(RFM_Customers[Frequency]&lt;=RFM_Thresholds!$D$2,3,IF(RFM_Customers[Frequency]&lt;=RFM_Thresholds!$E$2,4,5))))</f>
        <v>1</v>
      </c>
      <c r="J2421">
        <f>IF(RFM_Customers[NetSpending]&lt;=RFM_Thresholds!$B$2,1, IF(RFM_Customers[NetSpending]&lt;=RFM_Thresholds!$C$2,2,IF(RFM_Customers[NetSpending]&lt;=RFM_Thresholds!$D$2,3,IF(RFM_Customers[NetSpending]&lt;=RFM_Thresholds!$E$2,4,5))))</f>
        <v>5</v>
      </c>
      <c r="K2421">
        <f t="shared" si="37"/>
        <v>10</v>
      </c>
    </row>
    <row r="2422" spans="1:11" x14ac:dyDescent="0.25">
      <c r="A2422">
        <v>13307</v>
      </c>
      <c r="B2422">
        <v>273.33999999999997</v>
      </c>
      <c r="C2422">
        <v>0</v>
      </c>
      <c r="D2422">
        <v>273.33999999999997</v>
      </c>
      <c r="E2422">
        <v>3</v>
      </c>
      <c r="F2422" s="1">
        <v>40766</v>
      </c>
      <c r="G2422">
        <v>121</v>
      </c>
      <c r="H2422">
        <f>IF(RFM_Customers[Recency]&lt;=RFM_Thresholds!$B$2,5, IF(RFM_Customers[Recency]&lt;=RFM_Thresholds!$C$2,4,IF(RFM_Customers[Recency]&lt;=RFM_Thresholds!$D$2,3,IF(RFM_Customers[Recency]&lt;=RFM_Thresholds!$E$2,2,1))))</f>
        <v>3</v>
      </c>
      <c r="I2422">
        <f>IF(RFM_Customers[Frequency]&lt;=RFM_Thresholds!$B$2,1, IF(RFM_Customers[Frequency]&lt;=RFM_Thresholds!$C$2,2,IF(RFM_Customers[Frequency]&lt;=RFM_Thresholds!$D$2,3,IF(RFM_Customers[Frequency]&lt;=RFM_Thresholds!$E$2,4,5))))</f>
        <v>1</v>
      </c>
      <c r="J2422">
        <f>IF(RFM_Customers[NetSpending]&lt;=RFM_Thresholds!$B$2,1, IF(RFM_Customers[NetSpending]&lt;=RFM_Thresholds!$C$2,2,IF(RFM_Customers[NetSpending]&lt;=RFM_Thresholds!$D$2,3,IF(RFM_Customers[NetSpending]&lt;=RFM_Thresholds!$E$2,4,5))))</f>
        <v>4</v>
      </c>
      <c r="K2422">
        <f t="shared" si="37"/>
        <v>8</v>
      </c>
    </row>
    <row r="2423" spans="1:11" x14ac:dyDescent="0.25">
      <c r="A2423">
        <v>14552</v>
      </c>
      <c r="B2423">
        <v>507.92999999999944</v>
      </c>
      <c r="C2423">
        <v>0</v>
      </c>
      <c r="D2423">
        <v>507.92999999999944</v>
      </c>
      <c r="E2423">
        <v>3</v>
      </c>
      <c r="F2423" s="1">
        <v>40735</v>
      </c>
      <c r="G2423">
        <v>152</v>
      </c>
      <c r="H2423">
        <f>IF(RFM_Customers[Recency]&lt;=RFM_Thresholds!$B$2,5, IF(RFM_Customers[Recency]&lt;=RFM_Thresholds!$C$2,4,IF(RFM_Customers[Recency]&lt;=RFM_Thresholds!$D$2,3,IF(RFM_Customers[Recency]&lt;=RFM_Thresholds!$E$2,2,1))))</f>
        <v>3</v>
      </c>
      <c r="I2423">
        <f>IF(RFM_Customers[Frequency]&lt;=RFM_Thresholds!$B$2,1, IF(RFM_Customers[Frequency]&lt;=RFM_Thresholds!$C$2,2,IF(RFM_Customers[Frequency]&lt;=RFM_Thresholds!$D$2,3,IF(RFM_Customers[Frequency]&lt;=RFM_Thresholds!$E$2,4,5))))</f>
        <v>1</v>
      </c>
      <c r="J2423">
        <f>IF(RFM_Customers[NetSpending]&lt;=RFM_Thresholds!$B$2,1, IF(RFM_Customers[NetSpending]&lt;=RFM_Thresholds!$C$2,2,IF(RFM_Customers[NetSpending]&lt;=RFM_Thresholds!$D$2,3,IF(RFM_Customers[NetSpending]&lt;=RFM_Thresholds!$E$2,4,5))))</f>
        <v>5</v>
      </c>
      <c r="K2423">
        <f t="shared" si="37"/>
        <v>9</v>
      </c>
    </row>
    <row r="2424" spans="1:11" x14ac:dyDescent="0.25">
      <c r="A2424">
        <v>16623</v>
      </c>
      <c r="B2424">
        <v>1015.2400000000001</v>
      </c>
      <c r="C2424">
        <v>12.75</v>
      </c>
      <c r="D2424">
        <v>1002.4900000000001</v>
      </c>
      <c r="E2424">
        <v>4</v>
      </c>
      <c r="F2424" s="1">
        <v>40641</v>
      </c>
      <c r="G2424">
        <v>246</v>
      </c>
      <c r="H2424">
        <f>IF(RFM_Customers[Recency]&lt;=RFM_Thresholds!$B$2,5, IF(RFM_Customers[Recency]&lt;=RFM_Thresholds!$C$2,4,IF(RFM_Customers[Recency]&lt;=RFM_Thresholds!$D$2,3,IF(RFM_Customers[Recency]&lt;=RFM_Thresholds!$E$2,2,1))))</f>
        <v>2</v>
      </c>
      <c r="I2424">
        <f>IF(RFM_Customers[Frequency]&lt;=RFM_Thresholds!$B$2,1, IF(RFM_Customers[Frequency]&lt;=RFM_Thresholds!$C$2,2,IF(RFM_Customers[Frequency]&lt;=RFM_Thresholds!$D$2,3,IF(RFM_Customers[Frequency]&lt;=RFM_Thresholds!$E$2,4,5))))</f>
        <v>1</v>
      </c>
      <c r="J2424">
        <f>IF(RFM_Customers[NetSpending]&lt;=RFM_Thresholds!$B$2,1, IF(RFM_Customers[NetSpending]&lt;=RFM_Thresholds!$C$2,2,IF(RFM_Customers[NetSpending]&lt;=RFM_Thresholds!$D$2,3,IF(RFM_Customers[NetSpending]&lt;=RFM_Thresholds!$E$2,4,5))))</f>
        <v>5</v>
      </c>
      <c r="K2424">
        <f t="shared" si="37"/>
        <v>8</v>
      </c>
    </row>
    <row r="2425" spans="1:11" x14ac:dyDescent="0.25">
      <c r="A2425">
        <v>17959</v>
      </c>
      <c r="B2425">
        <v>140.75</v>
      </c>
      <c r="C2425">
        <v>0</v>
      </c>
      <c r="D2425">
        <v>140.75</v>
      </c>
      <c r="E2425">
        <v>1</v>
      </c>
      <c r="F2425" s="1">
        <v>40294</v>
      </c>
      <c r="G2425">
        <v>593</v>
      </c>
      <c r="H2425">
        <f>IF(RFM_Customers[Recency]&lt;=RFM_Thresholds!$B$2,5, IF(RFM_Customers[Recency]&lt;=RFM_Thresholds!$C$2,4,IF(RFM_Customers[Recency]&lt;=RFM_Thresholds!$D$2,3,IF(RFM_Customers[Recency]&lt;=RFM_Thresholds!$E$2,2,1))))</f>
        <v>1</v>
      </c>
      <c r="I2425">
        <f>IF(RFM_Customers[Frequency]&lt;=RFM_Thresholds!$B$2,1, IF(RFM_Customers[Frequency]&lt;=RFM_Thresholds!$C$2,2,IF(RFM_Customers[Frequency]&lt;=RFM_Thresholds!$D$2,3,IF(RFM_Customers[Frequency]&lt;=RFM_Thresholds!$E$2,4,5))))</f>
        <v>1</v>
      </c>
      <c r="J2425">
        <f>IF(RFM_Customers[NetSpending]&lt;=RFM_Thresholds!$B$2,1, IF(RFM_Customers[NetSpending]&lt;=RFM_Thresholds!$C$2,2,IF(RFM_Customers[NetSpending]&lt;=RFM_Thresholds!$D$2,3,IF(RFM_Customers[NetSpending]&lt;=RFM_Thresholds!$E$2,4,5))))</f>
        <v>3</v>
      </c>
      <c r="K2425">
        <f t="shared" si="37"/>
        <v>5</v>
      </c>
    </row>
    <row r="2426" spans="1:11" x14ac:dyDescent="0.25">
      <c r="A2426">
        <v>13012</v>
      </c>
      <c r="B2426">
        <v>2957.83</v>
      </c>
      <c r="C2426">
        <v>381.65</v>
      </c>
      <c r="D2426">
        <v>2576.1800000000017</v>
      </c>
      <c r="E2426">
        <v>11</v>
      </c>
      <c r="F2426" s="1">
        <v>40877</v>
      </c>
      <c r="G2426">
        <v>10</v>
      </c>
      <c r="H2426">
        <f>IF(RFM_Customers[Recency]&lt;=RFM_Thresholds!$B$2,5, IF(RFM_Customers[Recency]&lt;=RFM_Thresholds!$C$2,4,IF(RFM_Customers[Recency]&lt;=RFM_Thresholds!$D$2,3,IF(RFM_Customers[Recency]&lt;=RFM_Thresholds!$E$2,2,1))))</f>
        <v>5</v>
      </c>
      <c r="I2426">
        <f>IF(RFM_Customers[Frequency]&lt;=RFM_Thresholds!$B$2,1, IF(RFM_Customers[Frequency]&lt;=RFM_Thresholds!$C$2,2,IF(RFM_Customers[Frequency]&lt;=RFM_Thresholds!$D$2,3,IF(RFM_Customers[Frequency]&lt;=RFM_Thresholds!$E$2,4,5))))</f>
        <v>1</v>
      </c>
      <c r="J2426">
        <f>IF(RFM_Customers[NetSpending]&lt;=RFM_Thresholds!$B$2,1, IF(RFM_Customers[NetSpending]&lt;=RFM_Thresholds!$C$2,2,IF(RFM_Customers[NetSpending]&lt;=RFM_Thresholds!$D$2,3,IF(RFM_Customers[NetSpending]&lt;=RFM_Thresholds!$E$2,4,5))))</f>
        <v>5</v>
      </c>
      <c r="K2426">
        <f t="shared" si="37"/>
        <v>11</v>
      </c>
    </row>
    <row r="2427" spans="1:11" x14ac:dyDescent="0.25">
      <c r="A2427">
        <v>13655</v>
      </c>
      <c r="B2427">
        <v>2280.5100000000011</v>
      </c>
      <c r="C2427">
        <v>21.21</v>
      </c>
      <c r="D2427">
        <v>2259.3000000000011</v>
      </c>
      <c r="E2427">
        <v>6</v>
      </c>
      <c r="F2427" s="1">
        <v>40772</v>
      </c>
      <c r="G2427">
        <v>115</v>
      </c>
      <c r="H2427">
        <f>IF(RFM_Customers[Recency]&lt;=RFM_Thresholds!$B$2,5, IF(RFM_Customers[Recency]&lt;=RFM_Thresholds!$C$2,4,IF(RFM_Customers[Recency]&lt;=RFM_Thresholds!$D$2,3,IF(RFM_Customers[Recency]&lt;=RFM_Thresholds!$E$2,2,1))))</f>
        <v>3</v>
      </c>
      <c r="I2427">
        <f>IF(RFM_Customers[Frequency]&lt;=RFM_Thresholds!$B$2,1, IF(RFM_Customers[Frequency]&lt;=RFM_Thresholds!$C$2,2,IF(RFM_Customers[Frequency]&lt;=RFM_Thresholds!$D$2,3,IF(RFM_Customers[Frequency]&lt;=RFM_Thresholds!$E$2,4,5))))</f>
        <v>1</v>
      </c>
      <c r="J2427">
        <f>IF(RFM_Customers[NetSpending]&lt;=RFM_Thresholds!$B$2,1, IF(RFM_Customers[NetSpending]&lt;=RFM_Thresholds!$C$2,2,IF(RFM_Customers[NetSpending]&lt;=RFM_Thresholds!$D$2,3,IF(RFM_Customers[NetSpending]&lt;=RFM_Thresholds!$E$2,4,5))))</f>
        <v>5</v>
      </c>
      <c r="K2427">
        <f t="shared" si="37"/>
        <v>9</v>
      </c>
    </row>
    <row r="2428" spans="1:11" x14ac:dyDescent="0.25">
      <c r="A2428">
        <v>13064</v>
      </c>
      <c r="B2428">
        <v>1666.8400000000008</v>
      </c>
      <c r="C2428">
        <v>0</v>
      </c>
      <c r="D2428">
        <v>1666.8400000000008</v>
      </c>
      <c r="E2428">
        <v>6</v>
      </c>
      <c r="F2428" s="1">
        <v>40874</v>
      </c>
      <c r="G2428">
        <v>13</v>
      </c>
      <c r="H2428">
        <f>IF(RFM_Customers[Recency]&lt;=RFM_Thresholds!$B$2,5, IF(RFM_Customers[Recency]&lt;=RFM_Thresholds!$C$2,4,IF(RFM_Customers[Recency]&lt;=RFM_Thresholds!$D$2,3,IF(RFM_Customers[Recency]&lt;=RFM_Thresholds!$E$2,2,1))))</f>
        <v>5</v>
      </c>
      <c r="I2428">
        <f>IF(RFM_Customers[Frequency]&lt;=RFM_Thresholds!$B$2,1, IF(RFM_Customers[Frequency]&lt;=RFM_Thresholds!$C$2,2,IF(RFM_Customers[Frequency]&lt;=RFM_Thresholds!$D$2,3,IF(RFM_Customers[Frequency]&lt;=RFM_Thresholds!$E$2,4,5))))</f>
        <v>1</v>
      </c>
      <c r="J2428">
        <f>IF(RFM_Customers[NetSpending]&lt;=RFM_Thresholds!$B$2,1, IF(RFM_Customers[NetSpending]&lt;=RFM_Thresholds!$C$2,2,IF(RFM_Customers[NetSpending]&lt;=RFM_Thresholds!$D$2,3,IF(RFM_Customers[NetSpending]&lt;=RFM_Thresholds!$E$2,4,5))))</f>
        <v>5</v>
      </c>
      <c r="K2428">
        <f t="shared" si="37"/>
        <v>11</v>
      </c>
    </row>
    <row r="2429" spans="1:11" x14ac:dyDescent="0.25">
      <c r="A2429">
        <v>16088</v>
      </c>
      <c r="B2429">
        <v>1437.43</v>
      </c>
      <c r="C2429">
        <v>0</v>
      </c>
      <c r="D2429">
        <v>1437.43</v>
      </c>
      <c r="E2429">
        <v>2</v>
      </c>
      <c r="F2429" s="1">
        <v>40311</v>
      </c>
      <c r="G2429">
        <v>576</v>
      </c>
      <c r="H2429">
        <f>IF(RFM_Customers[Recency]&lt;=RFM_Thresholds!$B$2,5, IF(RFM_Customers[Recency]&lt;=RFM_Thresholds!$C$2,4,IF(RFM_Customers[Recency]&lt;=RFM_Thresholds!$D$2,3,IF(RFM_Customers[Recency]&lt;=RFM_Thresholds!$E$2,2,1))))</f>
        <v>1</v>
      </c>
      <c r="I2429">
        <f>IF(RFM_Customers[Frequency]&lt;=RFM_Thresholds!$B$2,1, IF(RFM_Customers[Frequency]&lt;=RFM_Thresholds!$C$2,2,IF(RFM_Customers[Frequency]&lt;=RFM_Thresholds!$D$2,3,IF(RFM_Customers[Frequency]&lt;=RFM_Thresholds!$E$2,4,5))))</f>
        <v>1</v>
      </c>
      <c r="J2429">
        <f>IF(RFM_Customers[NetSpending]&lt;=RFM_Thresholds!$B$2,1, IF(RFM_Customers[NetSpending]&lt;=RFM_Thresholds!$C$2,2,IF(RFM_Customers[NetSpending]&lt;=RFM_Thresholds!$D$2,3,IF(RFM_Customers[NetSpending]&lt;=RFM_Thresholds!$E$2,4,5))))</f>
        <v>5</v>
      </c>
      <c r="K2429">
        <f t="shared" si="37"/>
        <v>7</v>
      </c>
    </row>
    <row r="2430" spans="1:11" x14ac:dyDescent="0.25">
      <c r="A2430">
        <v>16543</v>
      </c>
      <c r="B2430">
        <v>292.20999999999998</v>
      </c>
      <c r="C2430">
        <v>14.399999999999999</v>
      </c>
      <c r="D2430">
        <v>277.81</v>
      </c>
      <c r="E2430">
        <v>1</v>
      </c>
      <c r="F2430" s="1">
        <v>40295</v>
      </c>
      <c r="G2430">
        <v>592</v>
      </c>
      <c r="H2430">
        <f>IF(RFM_Customers[Recency]&lt;=RFM_Thresholds!$B$2,5, IF(RFM_Customers[Recency]&lt;=RFM_Thresholds!$C$2,4,IF(RFM_Customers[Recency]&lt;=RFM_Thresholds!$D$2,3,IF(RFM_Customers[Recency]&lt;=RFM_Thresholds!$E$2,2,1))))</f>
        <v>1</v>
      </c>
      <c r="I2430">
        <f>IF(RFM_Customers[Frequency]&lt;=RFM_Thresholds!$B$2,1, IF(RFM_Customers[Frequency]&lt;=RFM_Thresholds!$C$2,2,IF(RFM_Customers[Frequency]&lt;=RFM_Thresholds!$D$2,3,IF(RFM_Customers[Frequency]&lt;=RFM_Thresholds!$E$2,4,5))))</f>
        <v>1</v>
      </c>
      <c r="J2430">
        <f>IF(RFM_Customers[NetSpending]&lt;=RFM_Thresholds!$B$2,1, IF(RFM_Customers[NetSpending]&lt;=RFM_Thresholds!$C$2,2,IF(RFM_Customers[NetSpending]&lt;=RFM_Thresholds!$D$2,3,IF(RFM_Customers[NetSpending]&lt;=RFM_Thresholds!$E$2,4,5))))</f>
        <v>4</v>
      </c>
      <c r="K2430">
        <f t="shared" si="37"/>
        <v>6</v>
      </c>
    </row>
    <row r="2431" spans="1:11" x14ac:dyDescent="0.25">
      <c r="A2431">
        <v>16117</v>
      </c>
      <c r="B2431">
        <v>654.39999999999975</v>
      </c>
      <c r="C2431">
        <v>4.3499999999999996</v>
      </c>
      <c r="D2431">
        <v>650.04999999999984</v>
      </c>
      <c r="E2431">
        <v>3</v>
      </c>
      <c r="F2431" s="1">
        <v>40697</v>
      </c>
      <c r="G2431">
        <v>190</v>
      </c>
      <c r="H2431">
        <f>IF(RFM_Customers[Recency]&lt;=RFM_Thresholds!$B$2,5, IF(RFM_Customers[Recency]&lt;=RFM_Thresholds!$C$2,4,IF(RFM_Customers[Recency]&lt;=RFM_Thresholds!$D$2,3,IF(RFM_Customers[Recency]&lt;=RFM_Thresholds!$E$2,2,1))))</f>
        <v>3</v>
      </c>
      <c r="I2431">
        <f>IF(RFM_Customers[Frequency]&lt;=RFM_Thresholds!$B$2,1, IF(RFM_Customers[Frequency]&lt;=RFM_Thresholds!$C$2,2,IF(RFM_Customers[Frequency]&lt;=RFM_Thresholds!$D$2,3,IF(RFM_Customers[Frequency]&lt;=RFM_Thresholds!$E$2,4,5))))</f>
        <v>1</v>
      </c>
      <c r="J2431">
        <f>IF(RFM_Customers[NetSpending]&lt;=RFM_Thresholds!$B$2,1, IF(RFM_Customers[NetSpending]&lt;=RFM_Thresholds!$C$2,2,IF(RFM_Customers[NetSpending]&lt;=RFM_Thresholds!$D$2,3,IF(RFM_Customers[NetSpending]&lt;=RFM_Thresholds!$E$2,4,5))))</f>
        <v>5</v>
      </c>
      <c r="K2431">
        <f t="shared" si="37"/>
        <v>9</v>
      </c>
    </row>
    <row r="2432" spans="1:11" x14ac:dyDescent="0.25">
      <c r="A2432">
        <v>15402</v>
      </c>
      <c r="B2432">
        <v>1830.5400000000016</v>
      </c>
      <c r="C2432">
        <v>13.899999999999999</v>
      </c>
      <c r="D2432">
        <v>1816.6400000000015</v>
      </c>
      <c r="E2432">
        <v>6</v>
      </c>
      <c r="F2432" s="1">
        <v>40738</v>
      </c>
      <c r="G2432">
        <v>149</v>
      </c>
      <c r="H2432">
        <f>IF(RFM_Customers[Recency]&lt;=RFM_Thresholds!$B$2,5, IF(RFM_Customers[Recency]&lt;=RFM_Thresholds!$C$2,4,IF(RFM_Customers[Recency]&lt;=RFM_Thresholds!$D$2,3,IF(RFM_Customers[Recency]&lt;=RFM_Thresholds!$E$2,2,1))))</f>
        <v>3</v>
      </c>
      <c r="I2432">
        <f>IF(RFM_Customers[Frequency]&lt;=RFM_Thresholds!$B$2,1, IF(RFM_Customers[Frequency]&lt;=RFM_Thresholds!$C$2,2,IF(RFM_Customers[Frequency]&lt;=RFM_Thresholds!$D$2,3,IF(RFM_Customers[Frequency]&lt;=RFM_Thresholds!$E$2,4,5))))</f>
        <v>1</v>
      </c>
      <c r="J2432">
        <f>IF(RFM_Customers[NetSpending]&lt;=RFM_Thresholds!$B$2,1, IF(RFM_Customers[NetSpending]&lt;=RFM_Thresholds!$C$2,2,IF(RFM_Customers[NetSpending]&lt;=RFM_Thresholds!$D$2,3,IF(RFM_Customers[NetSpending]&lt;=RFM_Thresholds!$E$2,4,5))))</f>
        <v>5</v>
      </c>
      <c r="K2432">
        <f t="shared" si="37"/>
        <v>9</v>
      </c>
    </row>
    <row r="2433" spans="1:11" x14ac:dyDescent="0.25">
      <c r="A2433">
        <v>17991</v>
      </c>
      <c r="B2433">
        <v>300.29999999999995</v>
      </c>
      <c r="C2433">
        <v>0</v>
      </c>
      <c r="D2433">
        <v>300.29999999999995</v>
      </c>
      <c r="E2433">
        <v>3</v>
      </c>
      <c r="F2433" s="1">
        <v>40661</v>
      </c>
      <c r="G2433">
        <v>226</v>
      </c>
      <c r="H2433">
        <f>IF(RFM_Customers[Recency]&lt;=RFM_Thresholds!$B$2,5, IF(RFM_Customers[Recency]&lt;=RFM_Thresholds!$C$2,4,IF(RFM_Customers[Recency]&lt;=RFM_Thresholds!$D$2,3,IF(RFM_Customers[Recency]&lt;=RFM_Thresholds!$E$2,2,1))))</f>
        <v>2</v>
      </c>
      <c r="I2433">
        <f>IF(RFM_Customers[Frequency]&lt;=RFM_Thresholds!$B$2,1, IF(RFM_Customers[Frequency]&lt;=RFM_Thresholds!$C$2,2,IF(RFM_Customers[Frequency]&lt;=RFM_Thresholds!$D$2,3,IF(RFM_Customers[Frequency]&lt;=RFM_Thresholds!$E$2,4,5))))</f>
        <v>1</v>
      </c>
      <c r="J2433">
        <f>IF(RFM_Customers[NetSpending]&lt;=RFM_Thresholds!$B$2,1, IF(RFM_Customers[NetSpending]&lt;=RFM_Thresholds!$C$2,2,IF(RFM_Customers[NetSpending]&lt;=RFM_Thresholds!$D$2,3,IF(RFM_Customers[NetSpending]&lt;=RFM_Thresholds!$E$2,4,5))))</f>
        <v>4</v>
      </c>
      <c r="K2433">
        <f t="shared" si="37"/>
        <v>7</v>
      </c>
    </row>
    <row r="2434" spans="1:11" x14ac:dyDescent="0.25">
      <c r="A2434">
        <v>16354</v>
      </c>
      <c r="B2434">
        <v>1119.46</v>
      </c>
      <c r="C2434">
        <v>0</v>
      </c>
      <c r="D2434">
        <v>1119.46</v>
      </c>
      <c r="E2434">
        <v>5</v>
      </c>
      <c r="F2434" s="1">
        <v>40823</v>
      </c>
      <c r="G2434">
        <v>64</v>
      </c>
      <c r="H2434">
        <f>IF(RFM_Customers[Recency]&lt;=RFM_Thresholds!$B$2,5, IF(RFM_Customers[Recency]&lt;=RFM_Thresholds!$C$2,4,IF(RFM_Customers[Recency]&lt;=RFM_Thresholds!$D$2,3,IF(RFM_Customers[Recency]&lt;=RFM_Thresholds!$E$2,2,1))))</f>
        <v>3</v>
      </c>
      <c r="I2434">
        <f>IF(RFM_Customers[Frequency]&lt;=RFM_Thresholds!$B$2,1, IF(RFM_Customers[Frequency]&lt;=RFM_Thresholds!$C$2,2,IF(RFM_Customers[Frequency]&lt;=RFM_Thresholds!$D$2,3,IF(RFM_Customers[Frequency]&lt;=RFM_Thresholds!$E$2,4,5))))</f>
        <v>1</v>
      </c>
      <c r="J2434">
        <f>IF(RFM_Customers[NetSpending]&lt;=RFM_Thresholds!$B$2,1, IF(RFM_Customers[NetSpending]&lt;=RFM_Thresholds!$C$2,2,IF(RFM_Customers[NetSpending]&lt;=RFM_Thresholds!$D$2,3,IF(RFM_Customers[NetSpending]&lt;=RFM_Thresholds!$E$2,4,5))))</f>
        <v>5</v>
      </c>
      <c r="K2434">
        <f t="shared" ref="K2434:K2497" si="38">H2434+I2434+J2434</f>
        <v>9</v>
      </c>
    </row>
    <row r="2435" spans="1:11" x14ac:dyDescent="0.25">
      <c r="A2435">
        <v>12849</v>
      </c>
      <c r="B2435">
        <v>3042.4700000000007</v>
      </c>
      <c r="C2435">
        <v>0</v>
      </c>
      <c r="D2435">
        <v>3042.4700000000007</v>
      </c>
      <c r="E2435">
        <v>6</v>
      </c>
      <c r="F2435" s="1">
        <v>40855</v>
      </c>
      <c r="G2435">
        <v>32</v>
      </c>
      <c r="H2435">
        <f>IF(RFM_Customers[Recency]&lt;=RFM_Thresholds!$B$2,5, IF(RFM_Customers[Recency]&lt;=RFM_Thresholds!$C$2,4,IF(RFM_Customers[Recency]&lt;=RFM_Thresholds!$D$2,3,IF(RFM_Customers[Recency]&lt;=RFM_Thresholds!$E$2,2,1))))</f>
        <v>4</v>
      </c>
      <c r="I2435">
        <f>IF(RFM_Customers[Frequency]&lt;=RFM_Thresholds!$B$2,1, IF(RFM_Customers[Frequency]&lt;=RFM_Thresholds!$C$2,2,IF(RFM_Customers[Frequency]&lt;=RFM_Thresholds!$D$2,3,IF(RFM_Customers[Frequency]&lt;=RFM_Thresholds!$E$2,4,5))))</f>
        <v>1</v>
      </c>
      <c r="J2435">
        <f>IF(RFM_Customers[NetSpending]&lt;=RFM_Thresholds!$B$2,1, IF(RFM_Customers[NetSpending]&lt;=RFM_Thresholds!$C$2,2,IF(RFM_Customers[NetSpending]&lt;=RFM_Thresholds!$D$2,3,IF(RFM_Customers[NetSpending]&lt;=RFM_Thresholds!$E$2,4,5))))</f>
        <v>5</v>
      </c>
      <c r="K2435">
        <f t="shared" si="38"/>
        <v>10</v>
      </c>
    </row>
    <row r="2436" spans="1:11" x14ac:dyDescent="0.25">
      <c r="A2436">
        <v>12392</v>
      </c>
      <c r="B2436">
        <v>234.75000000000003</v>
      </c>
      <c r="C2436">
        <v>0</v>
      </c>
      <c r="D2436">
        <v>234.75000000000003</v>
      </c>
      <c r="E2436">
        <v>1</v>
      </c>
      <c r="F2436" s="1">
        <v>40295</v>
      </c>
      <c r="G2436">
        <v>592</v>
      </c>
      <c r="H2436">
        <f>IF(RFM_Customers[Recency]&lt;=RFM_Thresholds!$B$2,5, IF(RFM_Customers[Recency]&lt;=RFM_Thresholds!$C$2,4,IF(RFM_Customers[Recency]&lt;=RFM_Thresholds!$D$2,3,IF(RFM_Customers[Recency]&lt;=RFM_Thresholds!$E$2,2,1))))</f>
        <v>1</v>
      </c>
      <c r="I2436">
        <f>IF(RFM_Customers[Frequency]&lt;=RFM_Thresholds!$B$2,1, IF(RFM_Customers[Frequency]&lt;=RFM_Thresholds!$C$2,2,IF(RFM_Customers[Frequency]&lt;=RFM_Thresholds!$D$2,3,IF(RFM_Customers[Frequency]&lt;=RFM_Thresholds!$E$2,4,5))))</f>
        <v>1</v>
      </c>
      <c r="J2436">
        <f>IF(RFM_Customers[NetSpending]&lt;=RFM_Thresholds!$B$2,1, IF(RFM_Customers[NetSpending]&lt;=RFM_Thresholds!$C$2,2,IF(RFM_Customers[NetSpending]&lt;=RFM_Thresholds!$D$2,3,IF(RFM_Customers[NetSpending]&lt;=RFM_Thresholds!$E$2,4,5))))</f>
        <v>4</v>
      </c>
      <c r="K2436">
        <f t="shared" si="38"/>
        <v>6</v>
      </c>
    </row>
    <row r="2437" spans="1:11" x14ac:dyDescent="0.25">
      <c r="A2437">
        <v>16408</v>
      </c>
      <c r="B2437">
        <v>231.93000000000004</v>
      </c>
      <c r="C2437">
        <v>0</v>
      </c>
      <c r="D2437">
        <v>231.93000000000004</v>
      </c>
      <c r="E2437">
        <v>1</v>
      </c>
      <c r="F2437" s="1">
        <v>40295</v>
      </c>
      <c r="G2437">
        <v>592</v>
      </c>
      <c r="H2437">
        <f>IF(RFM_Customers[Recency]&lt;=RFM_Thresholds!$B$2,5, IF(RFM_Customers[Recency]&lt;=RFM_Thresholds!$C$2,4,IF(RFM_Customers[Recency]&lt;=RFM_Thresholds!$D$2,3,IF(RFM_Customers[Recency]&lt;=RFM_Thresholds!$E$2,2,1))))</f>
        <v>1</v>
      </c>
      <c r="I2437">
        <f>IF(RFM_Customers[Frequency]&lt;=RFM_Thresholds!$B$2,1, IF(RFM_Customers[Frequency]&lt;=RFM_Thresholds!$C$2,2,IF(RFM_Customers[Frequency]&lt;=RFM_Thresholds!$D$2,3,IF(RFM_Customers[Frequency]&lt;=RFM_Thresholds!$E$2,4,5))))</f>
        <v>1</v>
      </c>
      <c r="J2437">
        <f>IF(RFM_Customers[NetSpending]&lt;=RFM_Thresholds!$B$2,1, IF(RFM_Customers[NetSpending]&lt;=RFM_Thresholds!$C$2,2,IF(RFM_Customers[NetSpending]&lt;=RFM_Thresholds!$D$2,3,IF(RFM_Customers[NetSpending]&lt;=RFM_Thresholds!$E$2,4,5))))</f>
        <v>4</v>
      </c>
      <c r="K2437">
        <f t="shared" si="38"/>
        <v>6</v>
      </c>
    </row>
    <row r="2438" spans="1:11" x14ac:dyDescent="0.25">
      <c r="A2438">
        <v>16267</v>
      </c>
      <c r="B2438">
        <v>186.65999999999997</v>
      </c>
      <c r="C2438">
        <v>0</v>
      </c>
      <c r="D2438">
        <v>186.65999999999997</v>
      </c>
      <c r="E2438">
        <v>1</v>
      </c>
      <c r="F2438" s="1">
        <v>40295</v>
      </c>
      <c r="G2438">
        <v>592</v>
      </c>
      <c r="H2438">
        <f>IF(RFM_Customers[Recency]&lt;=RFM_Thresholds!$B$2,5, IF(RFM_Customers[Recency]&lt;=RFM_Thresholds!$C$2,4,IF(RFM_Customers[Recency]&lt;=RFM_Thresholds!$D$2,3,IF(RFM_Customers[Recency]&lt;=RFM_Thresholds!$E$2,2,1))))</f>
        <v>1</v>
      </c>
      <c r="I2438">
        <f>IF(RFM_Customers[Frequency]&lt;=RFM_Thresholds!$B$2,1, IF(RFM_Customers[Frequency]&lt;=RFM_Thresholds!$C$2,2,IF(RFM_Customers[Frequency]&lt;=RFM_Thresholds!$D$2,3,IF(RFM_Customers[Frequency]&lt;=RFM_Thresholds!$E$2,4,5))))</f>
        <v>1</v>
      </c>
      <c r="J2438">
        <f>IF(RFM_Customers[NetSpending]&lt;=RFM_Thresholds!$B$2,1, IF(RFM_Customers[NetSpending]&lt;=RFM_Thresholds!$C$2,2,IF(RFM_Customers[NetSpending]&lt;=RFM_Thresholds!$D$2,3,IF(RFM_Customers[NetSpending]&lt;=RFM_Thresholds!$E$2,4,5))))</f>
        <v>3</v>
      </c>
      <c r="K2438">
        <f t="shared" si="38"/>
        <v>5</v>
      </c>
    </row>
    <row r="2439" spans="1:11" x14ac:dyDescent="0.25">
      <c r="A2439">
        <v>12744</v>
      </c>
      <c r="B2439">
        <v>25317.059999999976</v>
      </c>
      <c r="C2439">
        <v>12158.9</v>
      </c>
      <c r="D2439">
        <v>13158.159999999996</v>
      </c>
      <c r="E2439">
        <v>11</v>
      </c>
      <c r="F2439" s="1">
        <v>40835</v>
      </c>
      <c r="G2439">
        <v>52</v>
      </c>
      <c r="H2439">
        <f>IF(RFM_Customers[Recency]&lt;=RFM_Thresholds!$B$2,5, IF(RFM_Customers[Recency]&lt;=RFM_Thresholds!$C$2,4,IF(RFM_Customers[Recency]&lt;=RFM_Thresholds!$D$2,3,IF(RFM_Customers[Recency]&lt;=RFM_Thresholds!$E$2,2,1))))</f>
        <v>4</v>
      </c>
      <c r="I2439">
        <f>IF(RFM_Customers[Frequency]&lt;=RFM_Thresholds!$B$2,1, IF(RFM_Customers[Frequency]&lt;=RFM_Thresholds!$C$2,2,IF(RFM_Customers[Frequency]&lt;=RFM_Thresholds!$D$2,3,IF(RFM_Customers[Frequency]&lt;=RFM_Thresholds!$E$2,4,5))))</f>
        <v>1</v>
      </c>
      <c r="J2439">
        <f>IF(RFM_Customers[NetSpending]&lt;=RFM_Thresholds!$B$2,1, IF(RFM_Customers[NetSpending]&lt;=RFM_Thresholds!$C$2,2,IF(RFM_Customers[NetSpending]&lt;=RFM_Thresholds!$D$2,3,IF(RFM_Customers[NetSpending]&lt;=RFM_Thresholds!$E$2,4,5))))</f>
        <v>5</v>
      </c>
      <c r="K2439">
        <f t="shared" si="38"/>
        <v>10</v>
      </c>
    </row>
    <row r="2440" spans="1:11" x14ac:dyDescent="0.25">
      <c r="A2440">
        <v>16138</v>
      </c>
      <c r="B2440">
        <v>910.3499999999998</v>
      </c>
      <c r="C2440">
        <v>7.95</v>
      </c>
      <c r="D2440">
        <v>902.39999999999975</v>
      </c>
      <c r="E2440">
        <v>3</v>
      </c>
      <c r="F2440" s="1">
        <v>40508</v>
      </c>
      <c r="G2440">
        <v>379</v>
      </c>
      <c r="H2440">
        <f>IF(RFM_Customers[Recency]&lt;=RFM_Thresholds!$B$2,5, IF(RFM_Customers[Recency]&lt;=RFM_Thresholds!$C$2,4,IF(RFM_Customers[Recency]&lt;=RFM_Thresholds!$D$2,3,IF(RFM_Customers[Recency]&lt;=RFM_Thresholds!$E$2,2,1))))</f>
        <v>2</v>
      </c>
      <c r="I2440">
        <f>IF(RFM_Customers[Frequency]&lt;=RFM_Thresholds!$B$2,1, IF(RFM_Customers[Frequency]&lt;=RFM_Thresholds!$C$2,2,IF(RFM_Customers[Frequency]&lt;=RFM_Thresholds!$D$2,3,IF(RFM_Customers[Frequency]&lt;=RFM_Thresholds!$E$2,4,5))))</f>
        <v>1</v>
      </c>
      <c r="J2440">
        <f>IF(RFM_Customers[NetSpending]&lt;=RFM_Thresholds!$B$2,1, IF(RFM_Customers[NetSpending]&lt;=RFM_Thresholds!$C$2,2,IF(RFM_Customers[NetSpending]&lt;=RFM_Thresholds!$D$2,3,IF(RFM_Customers[NetSpending]&lt;=RFM_Thresholds!$E$2,4,5))))</f>
        <v>5</v>
      </c>
      <c r="K2440">
        <f t="shared" si="38"/>
        <v>8</v>
      </c>
    </row>
    <row r="2441" spans="1:11" x14ac:dyDescent="0.25">
      <c r="A2441">
        <v>14237</v>
      </c>
      <c r="B2441">
        <v>471.14</v>
      </c>
      <c r="C2441">
        <v>5.0999999999999996</v>
      </c>
      <c r="D2441">
        <v>466.03999999999996</v>
      </c>
      <c r="E2441">
        <v>2</v>
      </c>
      <c r="F2441" s="1">
        <v>40513</v>
      </c>
      <c r="G2441">
        <v>374</v>
      </c>
      <c r="H2441">
        <f>IF(RFM_Customers[Recency]&lt;=RFM_Thresholds!$B$2,5, IF(RFM_Customers[Recency]&lt;=RFM_Thresholds!$C$2,4,IF(RFM_Customers[Recency]&lt;=RFM_Thresholds!$D$2,3,IF(RFM_Customers[Recency]&lt;=RFM_Thresholds!$E$2,2,1))))</f>
        <v>2</v>
      </c>
      <c r="I2441">
        <f>IF(RFM_Customers[Frequency]&lt;=RFM_Thresholds!$B$2,1, IF(RFM_Customers[Frequency]&lt;=RFM_Thresholds!$C$2,2,IF(RFM_Customers[Frequency]&lt;=RFM_Thresholds!$D$2,3,IF(RFM_Customers[Frequency]&lt;=RFM_Thresholds!$E$2,4,5))))</f>
        <v>1</v>
      </c>
      <c r="J2441">
        <f>IF(RFM_Customers[NetSpending]&lt;=RFM_Thresholds!$B$2,1, IF(RFM_Customers[NetSpending]&lt;=RFM_Thresholds!$C$2,2,IF(RFM_Customers[NetSpending]&lt;=RFM_Thresholds!$D$2,3,IF(RFM_Customers[NetSpending]&lt;=RFM_Thresholds!$E$2,4,5))))</f>
        <v>5</v>
      </c>
      <c r="K2441">
        <f t="shared" si="38"/>
        <v>8</v>
      </c>
    </row>
    <row r="2442" spans="1:11" x14ac:dyDescent="0.25">
      <c r="A2442">
        <v>14978</v>
      </c>
      <c r="B2442">
        <v>3112.1899999999987</v>
      </c>
      <c r="C2442">
        <v>35.799999999999997</v>
      </c>
      <c r="D2442">
        <v>3076.3899999999994</v>
      </c>
      <c r="E2442">
        <v>10</v>
      </c>
      <c r="F2442" s="1">
        <v>40814</v>
      </c>
      <c r="G2442">
        <v>73</v>
      </c>
      <c r="H2442">
        <f>IF(RFM_Customers[Recency]&lt;=RFM_Thresholds!$B$2,5, IF(RFM_Customers[Recency]&lt;=RFM_Thresholds!$C$2,4,IF(RFM_Customers[Recency]&lt;=RFM_Thresholds!$D$2,3,IF(RFM_Customers[Recency]&lt;=RFM_Thresholds!$E$2,2,1))))</f>
        <v>3</v>
      </c>
      <c r="I2442">
        <f>IF(RFM_Customers[Frequency]&lt;=RFM_Thresholds!$B$2,1, IF(RFM_Customers[Frequency]&lt;=RFM_Thresholds!$C$2,2,IF(RFM_Customers[Frequency]&lt;=RFM_Thresholds!$D$2,3,IF(RFM_Customers[Frequency]&lt;=RFM_Thresholds!$E$2,4,5))))</f>
        <v>1</v>
      </c>
      <c r="J2442">
        <f>IF(RFM_Customers[NetSpending]&lt;=RFM_Thresholds!$B$2,1, IF(RFM_Customers[NetSpending]&lt;=RFM_Thresholds!$C$2,2,IF(RFM_Customers[NetSpending]&lt;=RFM_Thresholds!$D$2,3,IF(RFM_Customers[NetSpending]&lt;=RFM_Thresholds!$E$2,4,5))))</f>
        <v>5</v>
      </c>
      <c r="K2442">
        <f t="shared" si="38"/>
        <v>9</v>
      </c>
    </row>
    <row r="2443" spans="1:11" x14ac:dyDescent="0.25">
      <c r="A2443">
        <v>17635</v>
      </c>
      <c r="B2443">
        <v>1265.58</v>
      </c>
      <c r="C2443">
        <v>8.75</v>
      </c>
      <c r="D2443">
        <v>1256.83</v>
      </c>
      <c r="E2443">
        <v>3</v>
      </c>
      <c r="F2443" s="1">
        <v>40462</v>
      </c>
      <c r="G2443">
        <v>425</v>
      </c>
      <c r="H2443">
        <f>IF(RFM_Customers[Recency]&lt;=RFM_Thresholds!$B$2,5, IF(RFM_Customers[Recency]&lt;=RFM_Thresholds!$C$2,4,IF(RFM_Customers[Recency]&lt;=RFM_Thresholds!$D$2,3,IF(RFM_Customers[Recency]&lt;=RFM_Thresholds!$E$2,2,1))))</f>
        <v>1</v>
      </c>
      <c r="I2443">
        <f>IF(RFM_Customers[Frequency]&lt;=RFM_Thresholds!$B$2,1, IF(RFM_Customers[Frequency]&lt;=RFM_Thresholds!$C$2,2,IF(RFM_Customers[Frequency]&lt;=RFM_Thresholds!$D$2,3,IF(RFM_Customers[Frequency]&lt;=RFM_Thresholds!$E$2,4,5))))</f>
        <v>1</v>
      </c>
      <c r="J2443">
        <f>IF(RFM_Customers[NetSpending]&lt;=RFM_Thresholds!$B$2,1, IF(RFM_Customers[NetSpending]&lt;=RFM_Thresholds!$C$2,2,IF(RFM_Customers[NetSpending]&lt;=RFM_Thresholds!$D$2,3,IF(RFM_Customers[NetSpending]&lt;=RFM_Thresholds!$E$2,4,5))))</f>
        <v>5</v>
      </c>
      <c r="K2443">
        <f t="shared" si="38"/>
        <v>7</v>
      </c>
    </row>
    <row r="2444" spans="1:11" x14ac:dyDescent="0.25">
      <c r="A2444">
        <v>17491</v>
      </c>
      <c r="B2444">
        <v>5653.6700000000028</v>
      </c>
      <c r="C2444">
        <v>16.95</v>
      </c>
      <c r="D2444">
        <v>5636.720000000003</v>
      </c>
      <c r="E2444">
        <v>17</v>
      </c>
      <c r="F2444" s="1">
        <v>40885</v>
      </c>
      <c r="G2444">
        <v>2</v>
      </c>
      <c r="H2444">
        <f>IF(RFM_Customers[Recency]&lt;=RFM_Thresholds!$B$2,5, IF(RFM_Customers[Recency]&lt;=RFM_Thresholds!$C$2,4,IF(RFM_Customers[Recency]&lt;=RFM_Thresholds!$D$2,3,IF(RFM_Customers[Recency]&lt;=RFM_Thresholds!$E$2,2,1))))</f>
        <v>5</v>
      </c>
      <c r="I2444">
        <f>IF(RFM_Customers[Frequency]&lt;=RFM_Thresholds!$B$2,1, IF(RFM_Customers[Frequency]&lt;=RFM_Thresholds!$C$2,2,IF(RFM_Customers[Frequency]&lt;=RFM_Thresholds!$D$2,3,IF(RFM_Customers[Frequency]&lt;=RFM_Thresholds!$E$2,4,5))))</f>
        <v>1</v>
      </c>
      <c r="J2444">
        <f>IF(RFM_Customers[NetSpending]&lt;=RFM_Thresholds!$B$2,1, IF(RFM_Customers[NetSpending]&lt;=RFM_Thresholds!$C$2,2,IF(RFM_Customers[NetSpending]&lt;=RFM_Thresholds!$D$2,3,IF(RFM_Customers[NetSpending]&lt;=RFM_Thresholds!$E$2,4,5))))</f>
        <v>5</v>
      </c>
      <c r="K2444">
        <f t="shared" si="38"/>
        <v>11</v>
      </c>
    </row>
    <row r="2445" spans="1:11" x14ac:dyDescent="0.25">
      <c r="A2445">
        <v>13539</v>
      </c>
      <c r="B2445">
        <v>1569.3600000000006</v>
      </c>
      <c r="C2445">
        <v>38.1</v>
      </c>
      <c r="D2445">
        <v>1531.2600000000007</v>
      </c>
      <c r="E2445">
        <v>7</v>
      </c>
      <c r="F2445" s="1">
        <v>40801</v>
      </c>
      <c r="G2445">
        <v>86</v>
      </c>
      <c r="H2445">
        <f>IF(RFM_Customers[Recency]&lt;=RFM_Thresholds!$B$2,5, IF(RFM_Customers[Recency]&lt;=RFM_Thresholds!$C$2,4,IF(RFM_Customers[Recency]&lt;=RFM_Thresholds!$D$2,3,IF(RFM_Customers[Recency]&lt;=RFM_Thresholds!$E$2,2,1))))</f>
        <v>3</v>
      </c>
      <c r="I2445">
        <f>IF(RFM_Customers[Frequency]&lt;=RFM_Thresholds!$B$2,1, IF(RFM_Customers[Frequency]&lt;=RFM_Thresholds!$C$2,2,IF(RFM_Customers[Frequency]&lt;=RFM_Thresholds!$D$2,3,IF(RFM_Customers[Frequency]&lt;=RFM_Thresholds!$E$2,4,5))))</f>
        <v>1</v>
      </c>
      <c r="J2445">
        <f>IF(RFM_Customers[NetSpending]&lt;=RFM_Thresholds!$B$2,1, IF(RFM_Customers[NetSpending]&lt;=RFM_Thresholds!$C$2,2,IF(RFM_Customers[NetSpending]&lt;=RFM_Thresholds!$D$2,3,IF(RFM_Customers[NetSpending]&lt;=RFM_Thresholds!$E$2,4,5))))</f>
        <v>5</v>
      </c>
      <c r="K2445">
        <f t="shared" si="38"/>
        <v>9</v>
      </c>
    </row>
    <row r="2446" spans="1:11" x14ac:dyDescent="0.25">
      <c r="A2446">
        <v>13775</v>
      </c>
      <c r="B2446">
        <v>1049.6600000000001</v>
      </c>
      <c r="C2446">
        <v>0</v>
      </c>
      <c r="D2446">
        <v>1049.6600000000001</v>
      </c>
      <c r="E2446">
        <v>1</v>
      </c>
      <c r="F2446" s="1">
        <v>40296</v>
      </c>
      <c r="G2446">
        <v>591</v>
      </c>
      <c r="H2446">
        <f>IF(RFM_Customers[Recency]&lt;=RFM_Thresholds!$B$2,5, IF(RFM_Customers[Recency]&lt;=RFM_Thresholds!$C$2,4,IF(RFM_Customers[Recency]&lt;=RFM_Thresholds!$D$2,3,IF(RFM_Customers[Recency]&lt;=RFM_Thresholds!$E$2,2,1))))</f>
        <v>1</v>
      </c>
      <c r="I2446">
        <f>IF(RFM_Customers[Frequency]&lt;=RFM_Thresholds!$B$2,1, IF(RFM_Customers[Frequency]&lt;=RFM_Thresholds!$C$2,2,IF(RFM_Customers[Frequency]&lt;=RFM_Thresholds!$D$2,3,IF(RFM_Customers[Frequency]&lt;=RFM_Thresholds!$E$2,4,5))))</f>
        <v>1</v>
      </c>
      <c r="J2446">
        <f>IF(RFM_Customers[NetSpending]&lt;=RFM_Thresholds!$B$2,1, IF(RFM_Customers[NetSpending]&lt;=RFM_Thresholds!$C$2,2,IF(RFM_Customers[NetSpending]&lt;=RFM_Thresholds!$D$2,3,IF(RFM_Customers[NetSpending]&lt;=RFM_Thresholds!$E$2,4,5))))</f>
        <v>5</v>
      </c>
      <c r="K2446">
        <f t="shared" si="38"/>
        <v>7</v>
      </c>
    </row>
    <row r="2447" spans="1:11" x14ac:dyDescent="0.25">
      <c r="A2447">
        <v>18273</v>
      </c>
      <c r="B2447">
        <v>357</v>
      </c>
      <c r="C2447">
        <v>0</v>
      </c>
      <c r="D2447">
        <v>357</v>
      </c>
      <c r="E2447">
        <v>4</v>
      </c>
      <c r="F2447" s="1">
        <v>40884</v>
      </c>
      <c r="G2447">
        <v>3</v>
      </c>
      <c r="H2447">
        <f>IF(RFM_Customers[Recency]&lt;=RFM_Thresholds!$B$2,5, IF(RFM_Customers[Recency]&lt;=RFM_Thresholds!$C$2,4,IF(RFM_Customers[Recency]&lt;=RFM_Thresholds!$D$2,3,IF(RFM_Customers[Recency]&lt;=RFM_Thresholds!$E$2,2,1))))</f>
        <v>5</v>
      </c>
      <c r="I2447">
        <f>IF(RFM_Customers[Frequency]&lt;=RFM_Thresholds!$B$2,1, IF(RFM_Customers[Frequency]&lt;=RFM_Thresholds!$C$2,2,IF(RFM_Customers[Frequency]&lt;=RFM_Thresholds!$D$2,3,IF(RFM_Customers[Frequency]&lt;=RFM_Thresholds!$E$2,4,5))))</f>
        <v>1</v>
      </c>
      <c r="J2447">
        <f>IF(RFM_Customers[NetSpending]&lt;=RFM_Thresholds!$B$2,1, IF(RFM_Customers[NetSpending]&lt;=RFM_Thresholds!$C$2,2,IF(RFM_Customers[NetSpending]&lt;=RFM_Thresholds!$D$2,3,IF(RFM_Customers[NetSpending]&lt;=RFM_Thresholds!$E$2,4,5))))</f>
        <v>4</v>
      </c>
      <c r="K2447">
        <f t="shared" si="38"/>
        <v>10</v>
      </c>
    </row>
    <row r="2448" spans="1:11" x14ac:dyDescent="0.25">
      <c r="A2448">
        <v>18049</v>
      </c>
      <c r="B2448">
        <v>500.92000000000007</v>
      </c>
      <c r="C2448">
        <v>0</v>
      </c>
      <c r="D2448">
        <v>500.92000000000007</v>
      </c>
      <c r="E2448">
        <v>2</v>
      </c>
      <c r="F2448" s="1">
        <v>40449</v>
      </c>
      <c r="G2448">
        <v>438</v>
      </c>
      <c r="H2448">
        <f>IF(RFM_Customers[Recency]&lt;=RFM_Thresholds!$B$2,5, IF(RFM_Customers[Recency]&lt;=RFM_Thresholds!$C$2,4,IF(RFM_Customers[Recency]&lt;=RFM_Thresholds!$D$2,3,IF(RFM_Customers[Recency]&lt;=RFM_Thresholds!$E$2,2,1))))</f>
        <v>1</v>
      </c>
      <c r="I2448">
        <f>IF(RFM_Customers[Frequency]&lt;=RFM_Thresholds!$B$2,1, IF(RFM_Customers[Frequency]&lt;=RFM_Thresholds!$C$2,2,IF(RFM_Customers[Frequency]&lt;=RFM_Thresholds!$D$2,3,IF(RFM_Customers[Frequency]&lt;=RFM_Thresholds!$E$2,4,5))))</f>
        <v>1</v>
      </c>
      <c r="J2448">
        <f>IF(RFM_Customers[NetSpending]&lt;=RFM_Thresholds!$B$2,1, IF(RFM_Customers[NetSpending]&lt;=RFM_Thresholds!$C$2,2,IF(RFM_Customers[NetSpending]&lt;=RFM_Thresholds!$D$2,3,IF(RFM_Customers[NetSpending]&lt;=RFM_Thresholds!$E$2,4,5))))</f>
        <v>5</v>
      </c>
      <c r="K2448">
        <f t="shared" si="38"/>
        <v>7</v>
      </c>
    </row>
    <row r="2449" spans="1:11" x14ac:dyDescent="0.25">
      <c r="A2449">
        <v>14724</v>
      </c>
      <c r="B2449">
        <v>341.9</v>
      </c>
      <c r="C2449">
        <v>0</v>
      </c>
      <c r="D2449">
        <v>341.9</v>
      </c>
      <c r="E2449">
        <v>1</v>
      </c>
      <c r="F2449" s="1">
        <v>40296</v>
      </c>
      <c r="G2449">
        <v>591</v>
      </c>
      <c r="H2449">
        <f>IF(RFM_Customers[Recency]&lt;=RFM_Thresholds!$B$2,5, IF(RFM_Customers[Recency]&lt;=RFM_Thresholds!$C$2,4,IF(RFM_Customers[Recency]&lt;=RFM_Thresholds!$D$2,3,IF(RFM_Customers[Recency]&lt;=RFM_Thresholds!$E$2,2,1))))</f>
        <v>1</v>
      </c>
      <c r="I2449">
        <f>IF(RFM_Customers[Frequency]&lt;=RFM_Thresholds!$B$2,1, IF(RFM_Customers[Frequency]&lt;=RFM_Thresholds!$C$2,2,IF(RFM_Customers[Frequency]&lt;=RFM_Thresholds!$D$2,3,IF(RFM_Customers[Frequency]&lt;=RFM_Thresholds!$E$2,4,5))))</f>
        <v>1</v>
      </c>
      <c r="J2449">
        <f>IF(RFM_Customers[NetSpending]&lt;=RFM_Thresholds!$B$2,1, IF(RFM_Customers[NetSpending]&lt;=RFM_Thresholds!$C$2,2,IF(RFM_Customers[NetSpending]&lt;=RFM_Thresholds!$D$2,3,IF(RFM_Customers[NetSpending]&lt;=RFM_Thresholds!$E$2,4,5))))</f>
        <v>4</v>
      </c>
      <c r="K2449">
        <f t="shared" si="38"/>
        <v>6</v>
      </c>
    </row>
    <row r="2450" spans="1:11" x14ac:dyDescent="0.25">
      <c r="A2450">
        <v>12876</v>
      </c>
      <c r="B2450">
        <v>4081.7900000000004</v>
      </c>
      <c r="C2450">
        <v>13.2</v>
      </c>
      <c r="D2450">
        <v>4068.5900000000006</v>
      </c>
      <c r="E2450">
        <v>4</v>
      </c>
      <c r="F2450" s="1">
        <v>40829</v>
      </c>
      <c r="G2450">
        <v>58</v>
      </c>
      <c r="H2450">
        <f>IF(RFM_Customers[Recency]&lt;=RFM_Thresholds!$B$2,5, IF(RFM_Customers[Recency]&lt;=RFM_Thresholds!$C$2,4,IF(RFM_Customers[Recency]&lt;=RFM_Thresholds!$D$2,3,IF(RFM_Customers[Recency]&lt;=RFM_Thresholds!$E$2,2,1))))</f>
        <v>4</v>
      </c>
      <c r="I2450">
        <f>IF(RFM_Customers[Frequency]&lt;=RFM_Thresholds!$B$2,1, IF(RFM_Customers[Frequency]&lt;=RFM_Thresholds!$C$2,2,IF(RFM_Customers[Frequency]&lt;=RFM_Thresholds!$D$2,3,IF(RFM_Customers[Frequency]&lt;=RFM_Thresholds!$E$2,4,5))))</f>
        <v>1</v>
      </c>
      <c r="J2450">
        <f>IF(RFM_Customers[NetSpending]&lt;=RFM_Thresholds!$B$2,1, IF(RFM_Customers[NetSpending]&lt;=RFM_Thresholds!$C$2,2,IF(RFM_Customers[NetSpending]&lt;=RFM_Thresholds!$D$2,3,IF(RFM_Customers[NetSpending]&lt;=RFM_Thresholds!$E$2,4,5))))</f>
        <v>5</v>
      </c>
      <c r="K2450">
        <f t="shared" si="38"/>
        <v>10</v>
      </c>
    </row>
    <row r="2451" spans="1:11" x14ac:dyDescent="0.25">
      <c r="A2451">
        <v>16384</v>
      </c>
      <c r="B2451">
        <v>1358.9500000000005</v>
      </c>
      <c r="C2451">
        <v>0</v>
      </c>
      <c r="D2451">
        <v>1358.9500000000005</v>
      </c>
      <c r="E2451">
        <v>4</v>
      </c>
      <c r="F2451" s="1">
        <v>40797</v>
      </c>
      <c r="G2451">
        <v>90</v>
      </c>
      <c r="H2451">
        <f>IF(RFM_Customers[Recency]&lt;=RFM_Thresholds!$B$2,5, IF(RFM_Customers[Recency]&lt;=RFM_Thresholds!$C$2,4,IF(RFM_Customers[Recency]&lt;=RFM_Thresholds!$D$2,3,IF(RFM_Customers[Recency]&lt;=RFM_Thresholds!$E$2,2,1))))</f>
        <v>3</v>
      </c>
      <c r="I2451">
        <f>IF(RFM_Customers[Frequency]&lt;=RFM_Thresholds!$B$2,1, IF(RFM_Customers[Frequency]&lt;=RFM_Thresholds!$C$2,2,IF(RFM_Customers[Frequency]&lt;=RFM_Thresholds!$D$2,3,IF(RFM_Customers[Frequency]&lt;=RFM_Thresholds!$E$2,4,5))))</f>
        <v>1</v>
      </c>
      <c r="J2451">
        <f>IF(RFM_Customers[NetSpending]&lt;=RFM_Thresholds!$B$2,1, IF(RFM_Customers[NetSpending]&lt;=RFM_Thresholds!$C$2,2,IF(RFM_Customers[NetSpending]&lt;=RFM_Thresholds!$D$2,3,IF(RFM_Customers[NetSpending]&lt;=RFM_Thresholds!$E$2,4,5))))</f>
        <v>5</v>
      </c>
      <c r="K2451">
        <f t="shared" si="38"/>
        <v>9</v>
      </c>
    </row>
    <row r="2452" spans="1:11" x14ac:dyDescent="0.25">
      <c r="A2452">
        <v>12717</v>
      </c>
      <c r="B2452">
        <v>1308.9100000000003</v>
      </c>
      <c r="C2452">
        <v>50</v>
      </c>
      <c r="D2452">
        <v>1258.9100000000003</v>
      </c>
      <c r="E2452">
        <v>3</v>
      </c>
      <c r="F2452" s="1">
        <v>40735</v>
      </c>
      <c r="G2452">
        <v>152</v>
      </c>
      <c r="H2452">
        <f>IF(RFM_Customers[Recency]&lt;=RFM_Thresholds!$B$2,5, IF(RFM_Customers[Recency]&lt;=RFM_Thresholds!$C$2,4,IF(RFM_Customers[Recency]&lt;=RFM_Thresholds!$D$2,3,IF(RFM_Customers[Recency]&lt;=RFM_Thresholds!$E$2,2,1))))</f>
        <v>3</v>
      </c>
      <c r="I2452">
        <f>IF(RFM_Customers[Frequency]&lt;=RFM_Thresholds!$B$2,1, IF(RFM_Customers[Frequency]&lt;=RFM_Thresholds!$C$2,2,IF(RFM_Customers[Frequency]&lt;=RFM_Thresholds!$D$2,3,IF(RFM_Customers[Frequency]&lt;=RFM_Thresholds!$E$2,4,5))))</f>
        <v>1</v>
      </c>
      <c r="J2452">
        <f>IF(RFM_Customers[NetSpending]&lt;=RFM_Thresholds!$B$2,1, IF(RFM_Customers[NetSpending]&lt;=RFM_Thresholds!$C$2,2,IF(RFM_Customers[NetSpending]&lt;=RFM_Thresholds!$D$2,3,IF(RFM_Customers[NetSpending]&lt;=RFM_Thresholds!$E$2,4,5))))</f>
        <v>5</v>
      </c>
      <c r="K2452">
        <f t="shared" si="38"/>
        <v>9</v>
      </c>
    </row>
    <row r="2453" spans="1:11" x14ac:dyDescent="0.25">
      <c r="A2453">
        <v>17605</v>
      </c>
      <c r="B2453">
        <v>160.75</v>
      </c>
      <c r="C2453">
        <v>0</v>
      </c>
      <c r="D2453">
        <v>160.75</v>
      </c>
      <c r="E2453">
        <v>1</v>
      </c>
      <c r="F2453" s="1">
        <v>40296</v>
      </c>
      <c r="G2453">
        <v>591</v>
      </c>
      <c r="H2453">
        <f>IF(RFM_Customers[Recency]&lt;=RFM_Thresholds!$B$2,5, IF(RFM_Customers[Recency]&lt;=RFM_Thresholds!$C$2,4,IF(RFM_Customers[Recency]&lt;=RFM_Thresholds!$D$2,3,IF(RFM_Customers[Recency]&lt;=RFM_Thresholds!$E$2,2,1))))</f>
        <v>1</v>
      </c>
      <c r="I2453">
        <f>IF(RFM_Customers[Frequency]&lt;=RFM_Thresholds!$B$2,1, IF(RFM_Customers[Frequency]&lt;=RFM_Thresholds!$C$2,2,IF(RFM_Customers[Frequency]&lt;=RFM_Thresholds!$D$2,3,IF(RFM_Customers[Frequency]&lt;=RFM_Thresholds!$E$2,4,5))))</f>
        <v>1</v>
      </c>
      <c r="J2453">
        <f>IF(RFM_Customers[NetSpending]&lt;=RFM_Thresholds!$B$2,1, IF(RFM_Customers[NetSpending]&lt;=RFM_Thresholds!$C$2,2,IF(RFM_Customers[NetSpending]&lt;=RFM_Thresholds!$D$2,3,IF(RFM_Customers[NetSpending]&lt;=RFM_Thresholds!$E$2,4,5))))</f>
        <v>3</v>
      </c>
      <c r="K2453">
        <f t="shared" si="38"/>
        <v>5</v>
      </c>
    </row>
    <row r="2454" spans="1:11" x14ac:dyDescent="0.25">
      <c r="A2454">
        <v>16648</v>
      </c>
      <c r="B2454">
        <v>672.8</v>
      </c>
      <c r="C2454">
        <v>19.8</v>
      </c>
      <c r="D2454">
        <v>653</v>
      </c>
      <c r="E2454">
        <v>3</v>
      </c>
      <c r="F2454" s="1">
        <v>40844</v>
      </c>
      <c r="G2454">
        <v>43</v>
      </c>
      <c r="H2454">
        <f>IF(RFM_Customers[Recency]&lt;=RFM_Thresholds!$B$2,5, IF(RFM_Customers[Recency]&lt;=RFM_Thresholds!$C$2,4,IF(RFM_Customers[Recency]&lt;=RFM_Thresholds!$D$2,3,IF(RFM_Customers[Recency]&lt;=RFM_Thresholds!$E$2,2,1))))</f>
        <v>4</v>
      </c>
      <c r="I2454">
        <f>IF(RFM_Customers[Frequency]&lt;=RFM_Thresholds!$B$2,1, IF(RFM_Customers[Frequency]&lt;=RFM_Thresholds!$C$2,2,IF(RFM_Customers[Frequency]&lt;=RFM_Thresholds!$D$2,3,IF(RFM_Customers[Frequency]&lt;=RFM_Thresholds!$E$2,4,5))))</f>
        <v>1</v>
      </c>
      <c r="J2454">
        <f>IF(RFM_Customers[NetSpending]&lt;=RFM_Thresholds!$B$2,1, IF(RFM_Customers[NetSpending]&lt;=RFM_Thresholds!$C$2,2,IF(RFM_Customers[NetSpending]&lt;=RFM_Thresholds!$D$2,3,IF(RFM_Customers[NetSpending]&lt;=RFM_Thresholds!$E$2,4,5))))</f>
        <v>5</v>
      </c>
      <c r="K2454">
        <f t="shared" si="38"/>
        <v>10</v>
      </c>
    </row>
    <row r="2455" spans="1:11" x14ac:dyDescent="0.25">
      <c r="A2455">
        <v>15445</v>
      </c>
      <c r="B2455">
        <v>284.5</v>
      </c>
      <c r="C2455">
        <v>0</v>
      </c>
      <c r="D2455">
        <v>284.5</v>
      </c>
      <c r="E2455">
        <v>2</v>
      </c>
      <c r="F2455" s="1">
        <v>40622</v>
      </c>
      <c r="G2455">
        <v>265</v>
      </c>
      <c r="H2455">
        <f>IF(RFM_Customers[Recency]&lt;=RFM_Thresholds!$B$2,5, IF(RFM_Customers[Recency]&lt;=RFM_Thresholds!$C$2,4,IF(RFM_Customers[Recency]&lt;=RFM_Thresholds!$D$2,3,IF(RFM_Customers[Recency]&lt;=RFM_Thresholds!$E$2,2,1))))</f>
        <v>2</v>
      </c>
      <c r="I2455">
        <f>IF(RFM_Customers[Frequency]&lt;=RFM_Thresholds!$B$2,1, IF(RFM_Customers[Frequency]&lt;=RFM_Thresholds!$C$2,2,IF(RFM_Customers[Frequency]&lt;=RFM_Thresholds!$D$2,3,IF(RFM_Customers[Frequency]&lt;=RFM_Thresholds!$E$2,4,5))))</f>
        <v>1</v>
      </c>
      <c r="J2455">
        <f>IF(RFM_Customers[NetSpending]&lt;=RFM_Thresholds!$B$2,1, IF(RFM_Customers[NetSpending]&lt;=RFM_Thresholds!$C$2,2,IF(RFM_Customers[NetSpending]&lt;=RFM_Thresholds!$D$2,3,IF(RFM_Customers[NetSpending]&lt;=RFM_Thresholds!$E$2,4,5))))</f>
        <v>4</v>
      </c>
      <c r="K2455">
        <f t="shared" si="38"/>
        <v>7</v>
      </c>
    </row>
    <row r="2456" spans="1:11" x14ac:dyDescent="0.25">
      <c r="A2456">
        <v>15101</v>
      </c>
      <c r="B2456">
        <v>1477.94</v>
      </c>
      <c r="C2456">
        <v>174.45000000000002</v>
      </c>
      <c r="D2456">
        <v>1303.49</v>
      </c>
      <c r="E2456">
        <v>6</v>
      </c>
      <c r="F2456" s="1">
        <v>40878</v>
      </c>
      <c r="G2456">
        <v>9</v>
      </c>
      <c r="H2456">
        <f>IF(RFM_Customers[Recency]&lt;=RFM_Thresholds!$B$2,5, IF(RFM_Customers[Recency]&lt;=RFM_Thresholds!$C$2,4,IF(RFM_Customers[Recency]&lt;=RFM_Thresholds!$D$2,3,IF(RFM_Customers[Recency]&lt;=RFM_Thresholds!$E$2,2,1))))</f>
        <v>5</v>
      </c>
      <c r="I2456">
        <f>IF(RFM_Customers[Frequency]&lt;=RFM_Thresholds!$B$2,1, IF(RFM_Customers[Frequency]&lt;=RFM_Thresholds!$C$2,2,IF(RFM_Customers[Frequency]&lt;=RFM_Thresholds!$D$2,3,IF(RFM_Customers[Frequency]&lt;=RFM_Thresholds!$E$2,4,5))))</f>
        <v>1</v>
      </c>
      <c r="J2456">
        <f>IF(RFM_Customers[NetSpending]&lt;=RFM_Thresholds!$B$2,1, IF(RFM_Customers[NetSpending]&lt;=RFM_Thresholds!$C$2,2,IF(RFM_Customers[NetSpending]&lt;=RFM_Thresholds!$D$2,3,IF(RFM_Customers[NetSpending]&lt;=RFM_Thresholds!$E$2,4,5))))</f>
        <v>5</v>
      </c>
      <c r="K2456">
        <f t="shared" si="38"/>
        <v>11</v>
      </c>
    </row>
    <row r="2457" spans="1:11" x14ac:dyDescent="0.25">
      <c r="A2457">
        <v>13238</v>
      </c>
      <c r="B2457">
        <v>1006.6299999999993</v>
      </c>
      <c r="C2457">
        <v>19.899999999999999</v>
      </c>
      <c r="D2457">
        <v>986.72999999999934</v>
      </c>
      <c r="E2457">
        <v>6</v>
      </c>
      <c r="F2457" s="1">
        <v>40869</v>
      </c>
      <c r="G2457">
        <v>18</v>
      </c>
      <c r="H2457">
        <f>IF(RFM_Customers[Recency]&lt;=RFM_Thresholds!$B$2,5, IF(RFM_Customers[Recency]&lt;=RFM_Thresholds!$C$2,4,IF(RFM_Customers[Recency]&lt;=RFM_Thresholds!$D$2,3,IF(RFM_Customers[Recency]&lt;=RFM_Thresholds!$E$2,2,1))))</f>
        <v>5</v>
      </c>
      <c r="I2457">
        <f>IF(RFM_Customers[Frequency]&lt;=RFM_Thresholds!$B$2,1, IF(RFM_Customers[Frequency]&lt;=RFM_Thresholds!$C$2,2,IF(RFM_Customers[Frequency]&lt;=RFM_Thresholds!$D$2,3,IF(RFM_Customers[Frequency]&lt;=RFM_Thresholds!$E$2,4,5))))</f>
        <v>1</v>
      </c>
      <c r="J2457">
        <f>IF(RFM_Customers[NetSpending]&lt;=RFM_Thresholds!$B$2,1, IF(RFM_Customers[NetSpending]&lt;=RFM_Thresholds!$C$2,2,IF(RFM_Customers[NetSpending]&lt;=RFM_Thresholds!$D$2,3,IF(RFM_Customers[NetSpending]&lt;=RFM_Thresholds!$E$2,4,5))))</f>
        <v>5</v>
      </c>
      <c r="K2457">
        <f t="shared" si="38"/>
        <v>11</v>
      </c>
    </row>
    <row r="2458" spans="1:11" x14ac:dyDescent="0.25">
      <c r="A2458">
        <v>12698</v>
      </c>
      <c r="B2458">
        <v>339.75000000000006</v>
      </c>
      <c r="C2458">
        <v>0</v>
      </c>
      <c r="D2458">
        <v>339.75000000000006</v>
      </c>
      <c r="E2458">
        <v>1</v>
      </c>
      <c r="F2458" s="1">
        <v>40296</v>
      </c>
      <c r="G2458">
        <v>591</v>
      </c>
      <c r="H2458">
        <f>IF(RFM_Customers[Recency]&lt;=RFM_Thresholds!$B$2,5, IF(RFM_Customers[Recency]&lt;=RFM_Thresholds!$C$2,4,IF(RFM_Customers[Recency]&lt;=RFM_Thresholds!$D$2,3,IF(RFM_Customers[Recency]&lt;=RFM_Thresholds!$E$2,2,1))))</f>
        <v>1</v>
      </c>
      <c r="I2458">
        <f>IF(RFM_Customers[Frequency]&lt;=RFM_Thresholds!$B$2,1, IF(RFM_Customers[Frequency]&lt;=RFM_Thresholds!$C$2,2,IF(RFM_Customers[Frequency]&lt;=RFM_Thresholds!$D$2,3,IF(RFM_Customers[Frequency]&lt;=RFM_Thresholds!$E$2,4,5))))</f>
        <v>1</v>
      </c>
      <c r="J2458">
        <f>IF(RFM_Customers[NetSpending]&lt;=RFM_Thresholds!$B$2,1, IF(RFM_Customers[NetSpending]&lt;=RFM_Thresholds!$C$2,2,IF(RFM_Customers[NetSpending]&lt;=RFM_Thresholds!$D$2,3,IF(RFM_Customers[NetSpending]&lt;=RFM_Thresholds!$E$2,4,5))))</f>
        <v>4</v>
      </c>
      <c r="K2458">
        <f t="shared" si="38"/>
        <v>6</v>
      </c>
    </row>
    <row r="2459" spans="1:11" x14ac:dyDescent="0.25">
      <c r="A2459">
        <v>16767</v>
      </c>
      <c r="B2459">
        <v>8056.7599999999975</v>
      </c>
      <c r="C2459">
        <v>102</v>
      </c>
      <c r="D2459">
        <v>7954.7599999999984</v>
      </c>
      <c r="E2459">
        <v>15</v>
      </c>
      <c r="F2459" s="1">
        <v>40856</v>
      </c>
      <c r="G2459">
        <v>31</v>
      </c>
      <c r="H2459">
        <f>IF(RFM_Customers[Recency]&lt;=RFM_Thresholds!$B$2,5, IF(RFM_Customers[Recency]&lt;=RFM_Thresholds!$C$2,4,IF(RFM_Customers[Recency]&lt;=RFM_Thresholds!$D$2,3,IF(RFM_Customers[Recency]&lt;=RFM_Thresholds!$E$2,2,1))))</f>
        <v>4</v>
      </c>
      <c r="I2459">
        <f>IF(RFM_Customers[Frequency]&lt;=RFM_Thresholds!$B$2,1, IF(RFM_Customers[Frequency]&lt;=RFM_Thresholds!$C$2,2,IF(RFM_Customers[Frequency]&lt;=RFM_Thresholds!$D$2,3,IF(RFM_Customers[Frequency]&lt;=RFM_Thresholds!$E$2,4,5))))</f>
        <v>1</v>
      </c>
      <c r="J2459">
        <f>IF(RFM_Customers[NetSpending]&lt;=RFM_Thresholds!$B$2,1, IF(RFM_Customers[NetSpending]&lt;=RFM_Thresholds!$C$2,2,IF(RFM_Customers[NetSpending]&lt;=RFM_Thresholds!$D$2,3,IF(RFM_Customers[NetSpending]&lt;=RFM_Thresholds!$E$2,4,5))))</f>
        <v>5</v>
      </c>
      <c r="K2459">
        <f t="shared" si="38"/>
        <v>10</v>
      </c>
    </row>
    <row r="2460" spans="1:11" x14ac:dyDescent="0.25">
      <c r="A2460">
        <v>13041</v>
      </c>
      <c r="B2460">
        <v>799.13</v>
      </c>
      <c r="C2460">
        <v>0</v>
      </c>
      <c r="D2460">
        <v>799.13</v>
      </c>
      <c r="E2460">
        <v>4</v>
      </c>
      <c r="F2460" s="1">
        <v>40436</v>
      </c>
      <c r="G2460">
        <v>451</v>
      </c>
      <c r="H2460">
        <f>IF(RFM_Customers[Recency]&lt;=RFM_Thresholds!$B$2,5, IF(RFM_Customers[Recency]&lt;=RFM_Thresholds!$C$2,4,IF(RFM_Customers[Recency]&lt;=RFM_Thresholds!$D$2,3,IF(RFM_Customers[Recency]&lt;=RFM_Thresholds!$E$2,2,1))))</f>
        <v>1</v>
      </c>
      <c r="I2460">
        <f>IF(RFM_Customers[Frequency]&lt;=RFM_Thresholds!$B$2,1, IF(RFM_Customers[Frequency]&lt;=RFM_Thresholds!$C$2,2,IF(RFM_Customers[Frequency]&lt;=RFM_Thresholds!$D$2,3,IF(RFM_Customers[Frequency]&lt;=RFM_Thresholds!$E$2,4,5))))</f>
        <v>1</v>
      </c>
      <c r="J2460">
        <f>IF(RFM_Customers[NetSpending]&lt;=RFM_Thresholds!$B$2,1, IF(RFM_Customers[NetSpending]&lt;=RFM_Thresholds!$C$2,2,IF(RFM_Customers[NetSpending]&lt;=RFM_Thresholds!$D$2,3,IF(RFM_Customers[NetSpending]&lt;=RFM_Thresholds!$E$2,4,5))))</f>
        <v>5</v>
      </c>
      <c r="K2460">
        <f t="shared" si="38"/>
        <v>7</v>
      </c>
    </row>
    <row r="2461" spans="1:11" x14ac:dyDescent="0.25">
      <c r="A2461">
        <v>17730</v>
      </c>
      <c r="B2461">
        <v>7773.7999999999938</v>
      </c>
      <c r="C2461">
        <v>16.45</v>
      </c>
      <c r="D2461">
        <v>7757.349999999994</v>
      </c>
      <c r="E2461">
        <v>20</v>
      </c>
      <c r="F2461" s="1">
        <v>40883</v>
      </c>
      <c r="G2461">
        <v>4</v>
      </c>
      <c r="H2461">
        <f>IF(RFM_Customers[Recency]&lt;=RFM_Thresholds!$B$2,5, IF(RFM_Customers[Recency]&lt;=RFM_Thresholds!$C$2,4,IF(RFM_Customers[Recency]&lt;=RFM_Thresholds!$D$2,3,IF(RFM_Customers[Recency]&lt;=RFM_Thresholds!$E$2,2,1))))</f>
        <v>5</v>
      </c>
      <c r="I2461">
        <f>IF(RFM_Customers[Frequency]&lt;=RFM_Thresholds!$B$2,1, IF(RFM_Customers[Frequency]&lt;=RFM_Thresholds!$C$2,2,IF(RFM_Customers[Frequency]&lt;=RFM_Thresholds!$D$2,3,IF(RFM_Customers[Frequency]&lt;=RFM_Thresholds!$E$2,4,5))))</f>
        <v>1</v>
      </c>
      <c r="J2461">
        <f>IF(RFM_Customers[NetSpending]&lt;=RFM_Thresholds!$B$2,1, IF(RFM_Customers[NetSpending]&lt;=RFM_Thresholds!$C$2,2,IF(RFM_Customers[NetSpending]&lt;=RFM_Thresholds!$D$2,3,IF(RFM_Customers[NetSpending]&lt;=RFM_Thresholds!$E$2,4,5))))</f>
        <v>5</v>
      </c>
      <c r="K2461">
        <f t="shared" si="38"/>
        <v>11</v>
      </c>
    </row>
    <row r="2462" spans="1:11" x14ac:dyDescent="0.25">
      <c r="A2462">
        <v>18111</v>
      </c>
      <c r="B2462">
        <v>405.84999999999991</v>
      </c>
      <c r="C2462">
        <v>6.95</v>
      </c>
      <c r="D2462">
        <v>398.89999999999992</v>
      </c>
      <c r="E2462">
        <v>1</v>
      </c>
      <c r="F2462" s="1">
        <v>40297</v>
      </c>
      <c r="G2462">
        <v>590</v>
      </c>
      <c r="H2462">
        <f>IF(RFM_Customers[Recency]&lt;=RFM_Thresholds!$B$2,5, IF(RFM_Customers[Recency]&lt;=RFM_Thresholds!$C$2,4,IF(RFM_Customers[Recency]&lt;=RFM_Thresholds!$D$2,3,IF(RFM_Customers[Recency]&lt;=RFM_Thresholds!$E$2,2,1))))</f>
        <v>1</v>
      </c>
      <c r="I2462">
        <f>IF(RFM_Customers[Frequency]&lt;=RFM_Thresholds!$B$2,1, IF(RFM_Customers[Frequency]&lt;=RFM_Thresholds!$C$2,2,IF(RFM_Customers[Frequency]&lt;=RFM_Thresholds!$D$2,3,IF(RFM_Customers[Frequency]&lt;=RFM_Thresholds!$E$2,4,5))))</f>
        <v>1</v>
      </c>
      <c r="J2462">
        <f>IF(RFM_Customers[NetSpending]&lt;=RFM_Thresholds!$B$2,1, IF(RFM_Customers[NetSpending]&lt;=RFM_Thresholds!$C$2,2,IF(RFM_Customers[NetSpending]&lt;=RFM_Thresholds!$D$2,3,IF(RFM_Customers[NetSpending]&lt;=RFM_Thresholds!$E$2,4,5))))</f>
        <v>4</v>
      </c>
      <c r="K2462">
        <f t="shared" si="38"/>
        <v>6</v>
      </c>
    </row>
    <row r="2463" spans="1:11" x14ac:dyDescent="0.25">
      <c r="A2463">
        <v>17771</v>
      </c>
      <c r="B2463">
        <v>387.40999999999991</v>
      </c>
      <c r="C2463">
        <v>0</v>
      </c>
      <c r="D2463">
        <v>387.40999999999991</v>
      </c>
      <c r="E2463">
        <v>4</v>
      </c>
      <c r="F2463" s="1">
        <v>40830</v>
      </c>
      <c r="G2463">
        <v>57</v>
      </c>
      <c r="H2463">
        <f>IF(RFM_Customers[Recency]&lt;=RFM_Thresholds!$B$2,5, IF(RFM_Customers[Recency]&lt;=RFM_Thresholds!$C$2,4,IF(RFM_Customers[Recency]&lt;=RFM_Thresholds!$D$2,3,IF(RFM_Customers[Recency]&lt;=RFM_Thresholds!$E$2,2,1))))</f>
        <v>4</v>
      </c>
      <c r="I2463">
        <f>IF(RFM_Customers[Frequency]&lt;=RFM_Thresholds!$B$2,1, IF(RFM_Customers[Frequency]&lt;=RFM_Thresholds!$C$2,2,IF(RFM_Customers[Frequency]&lt;=RFM_Thresholds!$D$2,3,IF(RFM_Customers[Frequency]&lt;=RFM_Thresholds!$E$2,4,5))))</f>
        <v>1</v>
      </c>
      <c r="J2463">
        <f>IF(RFM_Customers[NetSpending]&lt;=RFM_Thresholds!$B$2,1, IF(RFM_Customers[NetSpending]&lt;=RFM_Thresholds!$C$2,2,IF(RFM_Customers[NetSpending]&lt;=RFM_Thresholds!$D$2,3,IF(RFM_Customers[NetSpending]&lt;=RFM_Thresholds!$E$2,4,5))))</f>
        <v>4</v>
      </c>
      <c r="K2463">
        <f t="shared" si="38"/>
        <v>9</v>
      </c>
    </row>
    <row r="2464" spans="1:11" x14ac:dyDescent="0.25">
      <c r="A2464">
        <v>15954</v>
      </c>
      <c r="B2464">
        <v>190.74999999999994</v>
      </c>
      <c r="C2464">
        <v>0</v>
      </c>
      <c r="D2464">
        <v>190.74999999999994</v>
      </c>
      <c r="E2464">
        <v>1</v>
      </c>
      <c r="F2464" s="1">
        <v>40297</v>
      </c>
      <c r="G2464">
        <v>590</v>
      </c>
      <c r="H2464">
        <f>IF(RFM_Customers[Recency]&lt;=RFM_Thresholds!$B$2,5, IF(RFM_Customers[Recency]&lt;=RFM_Thresholds!$C$2,4,IF(RFM_Customers[Recency]&lt;=RFM_Thresholds!$D$2,3,IF(RFM_Customers[Recency]&lt;=RFM_Thresholds!$E$2,2,1))))</f>
        <v>1</v>
      </c>
      <c r="I2464">
        <f>IF(RFM_Customers[Frequency]&lt;=RFM_Thresholds!$B$2,1, IF(RFM_Customers[Frequency]&lt;=RFM_Thresholds!$C$2,2,IF(RFM_Customers[Frequency]&lt;=RFM_Thresholds!$D$2,3,IF(RFM_Customers[Frequency]&lt;=RFM_Thresholds!$E$2,4,5))))</f>
        <v>1</v>
      </c>
      <c r="J2464">
        <f>IF(RFM_Customers[NetSpending]&lt;=RFM_Thresholds!$B$2,1, IF(RFM_Customers[NetSpending]&lt;=RFM_Thresholds!$C$2,2,IF(RFM_Customers[NetSpending]&lt;=RFM_Thresholds!$D$2,3,IF(RFM_Customers[NetSpending]&lt;=RFM_Thresholds!$E$2,4,5))))</f>
        <v>4</v>
      </c>
      <c r="K2464">
        <f t="shared" si="38"/>
        <v>6</v>
      </c>
    </row>
    <row r="2465" spans="1:11" x14ac:dyDescent="0.25">
      <c r="A2465">
        <v>16332</v>
      </c>
      <c r="B2465">
        <v>2000.0100000000016</v>
      </c>
      <c r="C2465">
        <v>20.439999999999998</v>
      </c>
      <c r="D2465">
        <v>1979.5700000000018</v>
      </c>
      <c r="E2465">
        <v>11</v>
      </c>
      <c r="F2465" s="1">
        <v>40858</v>
      </c>
      <c r="G2465">
        <v>29</v>
      </c>
      <c r="H2465">
        <f>IF(RFM_Customers[Recency]&lt;=RFM_Thresholds!$B$2,5, IF(RFM_Customers[Recency]&lt;=RFM_Thresholds!$C$2,4,IF(RFM_Customers[Recency]&lt;=RFM_Thresholds!$D$2,3,IF(RFM_Customers[Recency]&lt;=RFM_Thresholds!$E$2,2,1))))</f>
        <v>4</v>
      </c>
      <c r="I2465">
        <f>IF(RFM_Customers[Frequency]&lt;=RFM_Thresholds!$B$2,1, IF(RFM_Customers[Frequency]&lt;=RFM_Thresholds!$C$2,2,IF(RFM_Customers[Frequency]&lt;=RFM_Thresholds!$D$2,3,IF(RFM_Customers[Frequency]&lt;=RFM_Thresholds!$E$2,4,5))))</f>
        <v>1</v>
      </c>
      <c r="J2465">
        <f>IF(RFM_Customers[NetSpending]&lt;=RFM_Thresholds!$B$2,1, IF(RFM_Customers[NetSpending]&lt;=RFM_Thresholds!$C$2,2,IF(RFM_Customers[NetSpending]&lt;=RFM_Thresholds!$D$2,3,IF(RFM_Customers[NetSpending]&lt;=RFM_Thresholds!$E$2,4,5))))</f>
        <v>5</v>
      </c>
      <c r="K2465">
        <f t="shared" si="38"/>
        <v>10</v>
      </c>
    </row>
    <row r="2466" spans="1:11" x14ac:dyDescent="0.25">
      <c r="A2466">
        <v>12863</v>
      </c>
      <c r="B2466">
        <v>2792.55</v>
      </c>
      <c r="C2466">
        <v>17</v>
      </c>
      <c r="D2466">
        <v>2775.55</v>
      </c>
      <c r="E2466">
        <v>6</v>
      </c>
      <c r="F2466" s="1">
        <v>40834</v>
      </c>
      <c r="G2466">
        <v>53</v>
      </c>
      <c r="H2466">
        <f>IF(RFM_Customers[Recency]&lt;=RFM_Thresholds!$B$2,5, IF(RFM_Customers[Recency]&lt;=RFM_Thresholds!$C$2,4,IF(RFM_Customers[Recency]&lt;=RFM_Thresholds!$D$2,3,IF(RFM_Customers[Recency]&lt;=RFM_Thresholds!$E$2,2,1))))</f>
        <v>4</v>
      </c>
      <c r="I2466">
        <f>IF(RFM_Customers[Frequency]&lt;=RFM_Thresholds!$B$2,1, IF(RFM_Customers[Frequency]&lt;=RFM_Thresholds!$C$2,2,IF(RFM_Customers[Frequency]&lt;=RFM_Thresholds!$D$2,3,IF(RFM_Customers[Frequency]&lt;=RFM_Thresholds!$E$2,4,5))))</f>
        <v>1</v>
      </c>
      <c r="J2466">
        <f>IF(RFM_Customers[NetSpending]&lt;=RFM_Thresholds!$B$2,1, IF(RFM_Customers[NetSpending]&lt;=RFM_Thresholds!$C$2,2,IF(RFM_Customers[NetSpending]&lt;=RFM_Thresholds!$D$2,3,IF(RFM_Customers[NetSpending]&lt;=RFM_Thresholds!$E$2,4,5))))</f>
        <v>5</v>
      </c>
      <c r="K2466">
        <f t="shared" si="38"/>
        <v>10</v>
      </c>
    </row>
    <row r="2467" spans="1:11" x14ac:dyDescent="0.25">
      <c r="A2467">
        <v>16607</v>
      </c>
      <c r="B2467">
        <v>5706.8699999999963</v>
      </c>
      <c r="C2467">
        <v>331.69</v>
      </c>
      <c r="D2467">
        <v>5375.1799999999976</v>
      </c>
      <c r="E2467">
        <v>25</v>
      </c>
      <c r="F2467" s="1">
        <v>40869</v>
      </c>
      <c r="G2467">
        <v>18</v>
      </c>
      <c r="H2467">
        <f>IF(RFM_Customers[Recency]&lt;=RFM_Thresholds!$B$2,5, IF(RFM_Customers[Recency]&lt;=RFM_Thresholds!$C$2,4,IF(RFM_Customers[Recency]&lt;=RFM_Thresholds!$D$2,3,IF(RFM_Customers[Recency]&lt;=RFM_Thresholds!$E$2,2,1))))</f>
        <v>5</v>
      </c>
      <c r="I2467">
        <f>IF(RFM_Customers[Frequency]&lt;=RFM_Thresholds!$B$2,1, IF(RFM_Customers[Frequency]&lt;=RFM_Thresholds!$C$2,2,IF(RFM_Customers[Frequency]&lt;=RFM_Thresholds!$D$2,3,IF(RFM_Customers[Frequency]&lt;=RFM_Thresholds!$E$2,4,5))))</f>
        <v>2</v>
      </c>
      <c r="J2467">
        <f>IF(RFM_Customers[NetSpending]&lt;=RFM_Thresholds!$B$2,1, IF(RFM_Customers[NetSpending]&lt;=RFM_Thresholds!$C$2,2,IF(RFM_Customers[NetSpending]&lt;=RFM_Thresholds!$D$2,3,IF(RFM_Customers[NetSpending]&lt;=RFM_Thresholds!$E$2,4,5))))</f>
        <v>5</v>
      </c>
      <c r="K2467">
        <f t="shared" si="38"/>
        <v>12</v>
      </c>
    </row>
    <row r="2468" spans="1:11" x14ac:dyDescent="0.25">
      <c r="A2468">
        <v>15180</v>
      </c>
      <c r="B2468">
        <v>816.93000000000018</v>
      </c>
      <c r="C2468">
        <v>0</v>
      </c>
      <c r="D2468">
        <v>816.93000000000018</v>
      </c>
      <c r="E2468">
        <v>3</v>
      </c>
      <c r="F2468" s="1">
        <v>40519</v>
      </c>
      <c r="G2468">
        <v>368</v>
      </c>
      <c r="H2468">
        <f>IF(RFM_Customers[Recency]&lt;=RFM_Thresholds!$B$2,5, IF(RFM_Customers[Recency]&lt;=RFM_Thresholds!$C$2,4,IF(RFM_Customers[Recency]&lt;=RFM_Thresholds!$D$2,3,IF(RFM_Customers[Recency]&lt;=RFM_Thresholds!$E$2,2,1))))</f>
        <v>2</v>
      </c>
      <c r="I2468">
        <f>IF(RFM_Customers[Frequency]&lt;=RFM_Thresholds!$B$2,1, IF(RFM_Customers[Frequency]&lt;=RFM_Thresholds!$C$2,2,IF(RFM_Customers[Frequency]&lt;=RFM_Thresholds!$D$2,3,IF(RFM_Customers[Frequency]&lt;=RFM_Thresholds!$E$2,4,5))))</f>
        <v>1</v>
      </c>
      <c r="J2468">
        <f>IF(RFM_Customers[NetSpending]&lt;=RFM_Thresholds!$B$2,1, IF(RFM_Customers[NetSpending]&lt;=RFM_Thresholds!$C$2,2,IF(RFM_Customers[NetSpending]&lt;=RFM_Thresholds!$D$2,3,IF(RFM_Customers[NetSpending]&lt;=RFM_Thresholds!$E$2,4,5))))</f>
        <v>5</v>
      </c>
      <c r="K2468">
        <f t="shared" si="38"/>
        <v>8</v>
      </c>
    </row>
    <row r="2469" spans="1:11" x14ac:dyDescent="0.25">
      <c r="A2469">
        <v>18141</v>
      </c>
      <c r="B2469">
        <v>882.46999999999991</v>
      </c>
      <c r="C2469">
        <v>43.900000000000006</v>
      </c>
      <c r="D2469">
        <v>838.56999999999994</v>
      </c>
      <c r="E2469">
        <v>2</v>
      </c>
      <c r="F2469" s="1">
        <v>40485</v>
      </c>
      <c r="G2469">
        <v>402</v>
      </c>
      <c r="H2469">
        <f>IF(RFM_Customers[Recency]&lt;=RFM_Thresholds!$B$2,5, IF(RFM_Customers[Recency]&lt;=RFM_Thresholds!$C$2,4,IF(RFM_Customers[Recency]&lt;=RFM_Thresholds!$D$2,3,IF(RFM_Customers[Recency]&lt;=RFM_Thresholds!$E$2,2,1))))</f>
        <v>2</v>
      </c>
      <c r="I2469">
        <f>IF(RFM_Customers[Frequency]&lt;=RFM_Thresholds!$B$2,1, IF(RFM_Customers[Frequency]&lt;=RFM_Thresholds!$C$2,2,IF(RFM_Customers[Frequency]&lt;=RFM_Thresholds!$D$2,3,IF(RFM_Customers[Frequency]&lt;=RFM_Thresholds!$E$2,4,5))))</f>
        <v>1</v>
      </c>
      <c r="J2469">
        <f>IF(RFM_Customers[NetSpending]&lt;=RFM_Thresholds!$B$2,1, IF(RFM_Customers[NetSpending]&lt;=RFM_Thresholds!$C$2,2,IF(RFM_Customers[NetSpending]&lt;=RFM_Thresholds!$D$2,3,IF(RFM_Customers[NetSpending]&lt;=RFM_Thresholds!$E$2,4,5))))</f>
        <v>5</v>
      </c>
      <c r="K2469">
        <f t="shared" si="38"/>
        <v>8</v>
      </c>
    </row>
    <row r="2470" spans="1:11" x14ac:dyDescent="0.25">
      <c r="A2470">
        <v>12377</v>
      </c>
      <c r="B2470">
        <v>3426.3199999999979</v>
      </c>
      <c r="C2470">
        <v>0</v>
      </c>
      <c r="D2470">
        <v>3426.3199999999979</v>
      </c>
      <c r="E2470">
        <v>4</v>
      </c>
      <c r="F2470" s="1">
        <v>40571</v>
      </c>
      <c r="G2470">
        <v>316</v>
      </c>
      <c r="H2470">
        <f>IF(RFM_Customers[Recency]&lt;=RFM_Thresholds!$B$2,5, IF(RFM_Customers[Recency]&lt;=RFM_Thresholds!$C$2,4,IF(RFM_Customers[Recency]&lt;=RFM_Thresholds!$D$2,3,IF(RFM_Customers[Recency]&lt;=RFM_Thresholds!$E$2,2,1))))</f>
        <v>2</v>
      </c>
      <c r="I2470">
        <f>IF(RFM_Customers[Frequency]&lt;=RFM_Thresholds!$B$2,1, IF(RFM_Customers[Frequency]&lt;=RFM_Thresholds!$C$2,2,IF(RFM_Customers[Frequency]&lt;=RFM_Thresholds!$D$2,3,IF(RFM_Customers[Frequency]&lt;=RFM_Thresholds!$E$2,4,5))))</f>
        <v>1</v>
      </c>
      <c r="J2470">
        <f>IF(RFM_Customers[NetSpending]&lt;=RFM_Thresholds!$B$2,1, IF(RFM_Customers[NetSpending]&lt;=RFM_Thresholds!$C$2,2,IF(RFM_Customers[NetSpending]&lt;=RFM_Thresholds!$D$2,3,IF(RFM_Customers[NetSpending]&lt;=RFM_Thresholds!$E$2,4,5))))</f>
        <v>5</v>
      </c>
      <c r="K2470">
        <f t="shared" si="38"/>
        <v>8</v>
      </c>
    </row>
    <row r="2471" spans="1:11" x14ac:dyDescent="0.25">
      <c r="A2471">
        <v>17463</v>
      </c>
      <c r="B2471">
        <v>2535.2599999999984</v>
      </c>
      <c r="C2471">
        <v>20</v>
      </c>
      <c r="D2471">
        <v>2515.2599999999993</v>
      </c>
      <c r="E2471">
        <v>7</v>
      </c>
      <c r="F2471" s="1">
        <v>40870</v>
      </c>
      <c r="G2471">
        <v>17</v>
      </c>
      <c r="H2471">
        <f>IF(RFM_Customers[Recency]&lt;=RFM_Thresholds!$B$2,5, IF(RFM_Customers[Recency]&lt;=RFM_Thresholds!$C$2,4,IF(RFM_Customers[Recency]&lt;=RFM_Thresholds!$D$2,3,IF(RFM_Customers[Recency]&lt;=RFM_Thresholds!$E$2,2,1))))</f>
        <v>5</v>
      </c>
      <c r="I2471">
        <f>IF(RFM_Customers[Frequency]&lt;=RFM_Thresholds!$B$2,1, IF(RFM_Customers[Frequency]&lt;=RFM_Thresholds!$C$2,2,IF(RFM_Customers[Frequency]&lt;=RFM_Thresholds!$D$2,3,IF(RFM_Customers[Frequency]&lt;=RFM_Thresholds!$E$2,4,5))))</f>
        <v>1</v>
      </c>
      <c r="J2471">
        <f>IF(RFM_Customers[NetSpending]&lt;=RFM_Thresholds!$B$2,1, IF(RFM_Customers[NetSpending]&lt;=RFM_Thresholds!$C$2,2,IF(RFM_Customers[NetSpending]&lt;=RFM_Thresholds!$D$2,3,IF(RFM_Customers[NetSpending]&lt;=RFM_Thresholds!$E$2,4,5))))</f>
        <v>5</v>
      </c>
      <c r="K2471">
        <f t="shared" si="38"/>
        <v>11</v>
      </c>
    </row>
    <row r="2472" spans="1:11" x14ac:dyDescent="0.25">
      <c r="A2472">
        <v>15709</v>
      </c>
      <c r="B2472">
        <v>327.85</v>
      </c>
      <c r="C2472">
        <v>0</v>
      </c>
      <c r="D2472">
        <v>327.85</v>
      </c>
      <c r="E2472">
        <v>2</v>
      </c>
      <c r="F2472" s="1">
        <v>40603</v>
      </c>
      <c r="G2472">
        <v>284</v>
      </c>
      <c r="H2472">
        <f>IF(RFM_Customers[Recency]&lt;=RFM_Thresholds!$B$2,5, IF(RFM_Customers[Recency]&lt;=RFM_Thresholds!$C$2,4,IF(RFM_Customers[Recency]&lt;=RFM_Thresholds!$D$2,3,IF(RFM_Customers[Recency]&lt;=RFM_Thresholds!$E$2,2,1))))</f>
        <v>2</v>
      </c>
      <c r="I2472">
        <f>IF(RFM_Customers[Frequency]&lt;=RFM_Thresholds!$B$2,1, IF(RFM_Customers[Frequency]&lt;=RFM_Thresholds!$C$2,2,IF(RFM_Customers[Frequency]&lt;=RFM_Thresholds!$D$2,3,IF(RFM_Customers[Frequency]&lt;=RFM_Thresholds!$E$2,4,5))))</f>
        <v>1</v>
      </c>
      <c r="J2472">
        <f>IF(RFM_Customers[NetSpending]&lt;=RFM_Thresholds!$B$2,1, IF(RFM_Customers[NetSpending]&lt;=RFM_Thresholds!$C$2,2,IF(RFM_Customers[NetSpending]&lt;=RFM_Thresholds!$D$2,3,IF(RFM_Customers[NetSpending]&lt;=RFM_Thresholds!$E$2,4,5))))</f>
        <v>4</v>
      </c>
      <c r="K2472">
        <f t="shared" si="38"/>
        <v>7</v>
      </c>
    </row>
    <row r="2473" spans="1:11" x14ac:dyDescent="0.25">
      <c r="A2473">
        <v>16827</v>
      </c>
      <c r="B2473">
        <v>392.13000000000005</v>
      </c>
      <c r="C2473">
        <v>0</v>
      </c>
      <c r="D2473">
        <v>392.13000000000005</v>
      </c>
      <c r="E2473">
        <v>5</v>
      </c>
      <c r="F2473" s="1">
        <v>40493</v>
      </c>
      <c r="G2473">
        <v>394</v>
      </c>
      <c r="H2473">
        <f>IF(RFM_Customers[Recency]&lt;=RFM_Thresholds!$B$2,5, IF(RFM_Customers[Recency]&lt;=RFM_Thresholds!$C$2,4,IF(RFM_Customers[Recency]&lt;=RFM_Thresholds!$D$2,3,IF(RFM_Customers[Recency]&lt;=RFM_Thresholds!$E$2,2,1))))</f>
        <v>2</v>
      </c>
      <c r="I2473">
        <f>IF(RFM_Customers[Frequency]&lt;=RFM_Thresholds!$B$2,1, IF(RFM_Customers[Frequency]&lt;=RFM_Thresholds!$C$2,2,IF(RFM_Customers[Frequency]&lt;=RFM_Thresholds!$D$2,3,IF(RFM_Customers[Frequency]&lt;=RFM_Thresholds!$E$2,4,5))))</f>
        <v>1</v>
      </c>
      <c r="J2473">
        <f>IF(RFM_Customers[NetSpending]&lt;=RFM_Thresholds!$B$2,1, IF(RFM_Customers[NetSpending]&lt;=RFM_Thresholds!$C$2,2,IF(RFM_Customers[NetSpending]&lt;=RFM_Thresholds!$D$2,3,IF(RFM_Customers[NetSpending]&lt;=RFM_Thresholds!$E$2,4,5))))</f>
        <v>4</v>
      </c>
      <c r="K2473">
        <f t="shared" si="38"/>
        <v>7</v>
      </c>
    </row>
    <row r="2474" spans="1:11" x14ac:dyDescent="0.25">
      <c r="A2474">
        <v>12915</v>
      </c>
      <c r="B2474">
        <v>975.10000000000025</v>
      </c>
      <c r="C2474">
        <v>89.9</v>
      </c>
      <c r="D2474">
        <v>885.2</v>
      </c>
      <c r="E2474">
        <v>4</v>
      </c>
      <c r="F2474" s="1">
        <v>40738</v>
      </c>
      <c r="G2474">
        <v>149</v>
      </c>
      <c r="H2474">
        <f>IF(RFM_Customers[Recency]&lt;=RFM_Thresholds!$B$2,5, IF(RFM_Customers[Recency]&lt;=RFM_Thresholds!$C$2,4,IF(RFM_Customers[Recency]&lt;=RFM_Thresholds!$D$2,3,IF(RFM_Customers[Recency]&lt;=RFM_Thresholds!$E$2,2,1))))</f>
        <v>3</v>
      </c>
      <c r="I2474">
        <f>IF(RFM_Customers[Frequency]&lt;=RFM_Thresholds!$B$2,1, IF(RFM_Customers[Frequency]&lt;=RFM_Thresholds!$C$2,2,IF(RFM_Customers[Frequency]&lt;=RFM_Thresholds!$D$2,3,IF(RFM_Customers[Frequency]&lt;=RFM_Thresholds!$E$2,4,5))))</f>
        <v>1</v>
      </c>
      <c r="J2474">
        <f>IF(RFM_Customers[NetSpending]&lt;=RFM_Thresholds!$B$2,1, IF(RFM_Customers[NetSpending]&lt;=RFM_Thresholds!$C$2,2,IF(RFM_Customers[NetSpending]&lt;=RFM_Thresholds!$D$2,3,IF(RFM_Customers[NetSpending]&lt;=RFM_Thresholds!$E$2,4,5))))</f>
        <v>5</v>
      </c>
      <c r="K2474">
        <f t="shared" si="38"/>
        <v>9</v>
      </c>
    </row>
    <row r="2475" spans="1:11" x14ac:dyDescent="0.25">
      <c r="A2475">
        <v>17021</v>
      </c>
      <c r="B2475">
        <v>1182.22</v>
      </c>
      <c r="C2475">
        <v>0</v>
      </c>
      <c r="D2475">
        <v>1182.22</v>
      </c>
      <c r="E2475">
        <v>6</v>
      </c>
      <c r="F2475" s="1">
        <v>40444</v>
      </c>
      <c r="G2475">
        <v>443</v>
      </c>
      <c r="H2475">
        <f>IF(RFM_Customers[Recency]&lt;=RFM_Thresholds!$B$2,5, IF(RFM_Customers[Recency]&lt;=RFM_Thresholds!$C$2,4,IF(RFM_Customers[Recency]&lt;=RFM_Thresholds!$D$2,3,IF(RFM_Customers[Recency]&lt;=RFM_Thresholds!$E$2,2,1))))</f>
        <v>1</v>
      </c>
      <c r="I2475">
        <f>IF(RFM_Customers[Frequency]&lt;=RFM_Thresholds!$B$2,1, IF(RFM_Customers[Frequency]&lt;=RFM_Thresholds!$C$2,2,IF(RFM_Customers[Frequency]&lt;=RFM_Thresholds!$D$2,3,IF(RFM_Customers[Frequency]&lt;=RFM_Thresholds!$E$2,4,5))))</f>
        <v>1</v>
      </c>
      <c r="J2475">
        <f>IF(RFM_Customers[NetSpending]&lt;=RFM_Thresholds!$B$2,1, IF(RFM_Customers[NetSpending]&lt;=RFM_Thresholds!$C$2,2,IF(RFM_Customers[NetSpending]&lt;=RFM_Thresholds!$D$2,3,IF(RFM_Customers[NetSpending]&lt;=RFM_Thresholds!$E$2,4,5))))</f>
        <v>5</v>
      </c>
      <c r="K2475">
        <f t="shared" si="38"/>
        <v>7</v>
      </c>
    </row>
    <row r="2476" spans="1:11" x14ac:dyDescent="0.25">
      <c r="A2476">
        <v>14650</v>
      </c>
      <c r="B2476">
        <v>62.5</v>
      </c>
      <c r="C2476">
        <v>0</v>
      </c>
      <c r="D2476">
        <v>62.5</v>
      </c>
      <c r="E2476">
        <v>1</v>
      </c>
      <c r="F2476" s="1">
        <v>40297</v>
      </c>
      <c r="G2476">
        <v>590</v>
      </c>
      <c r="H2476">
        <f>IF(RFM_Customers[Recency]&lt;=RFM_Thresholds!$B$2,5, IF(RFM_Customers[Recency]&lt;=RFM_Thresholds!$C$2,4,IF(RFM_Customers[Recency]&lt;=RFM_Thresholds!$D$2,3,IF(RFM_Customers[Recency]&lt;=RFM_Thresholds!$E$2,2,1))))</f>
        <v>1</v>
      </c>
      <c r="I2476">
        <f>IF(RFM_Customers[Frequency]&lt;=RFM_Thresholds!$B$2,1, IF(RFM_Customers[Frequency]&lt;=RFM_Thresholds!$C$2,2,IF(RFM_Customers[Frequency]&lt;=RFM_Thresholds!$D$2,3,IF(RFM_Customers[Frequency]&lt;=RFM_Thresholds!$E$2,4,5))))</f>
        <v>1</v>
      </c>
      <c r="J2476">
        <f>IF(RFM_Customers[NetSpending]&lt;=RFM_Thresholds!$B$2,1, IF(RFM_Customers[NetSpending]&lt;=RFM_Thresholds!$C$2,2,IF(RFM_Customers[NetSpending]&lt;=RFM_Thresholds!$D$2,3,IF(RFM_Customers[NetSpending]&lt;=RFM_Thresholds!$E$2,4,5))))</f>
        <v>3</v>
      </c>
      <c r="K2476">
        <f t="shared" si="38"/>
        <v>5</v>
      </c>
    </row>
    <row r="2477" spans="1:11" x14ac:dyDescent="0.25">
      <c r="A2477">
        <v>12806</v>
      </c>
      <c r="B2477">
        <v>2878.9599999999991</v>
      </c>
      <c r="C2477">
        <v>0</v>
      </c>
      <c r="D2477">
        <v>2878.9599999999991</v>
      </c>
      <c r="E2477">
        <v>4</v>
      </c>
      <c r="F2477" s="1">
        <v>40451</v>
      </c>
      <c r="G2477">
        <v>436</v>
      </c>
      <c r="H2477">
        <f>IF(RFM_Customers[Recency]&lt;=RFM_Thresholds!$B$2,5, IF(RFM_Customers[Recency]&lt;=RFM_Thresholds!$C$2,4,IF(RFM_Customers[Recency]&lt;=RFM_Thresholds!$D$2,3,IF(RFM_Customers[Recency]&lt;=RFM_Thresholds!$E$2,2,1))))</f>
        <v>1</v>
      </c>
      <c r="I2477">
        <f>IF(RFM_Customers[Frequency]&lt;=RFM_Thresholds!$B$2,1, IF(RFM_Customers[Frequency]&lt;=RFM_Thresholds!$C$2,2,IF(RFM_Customers[Frequency]&lt;=RFM_Thresholds!$D$2,3,IF(RFM_Customers[Frequency]&lt;=RFM_Thresholds!$E$2,4,5))))</f>
        <v>1</v>
      </c>
      <c r="J2477">
        <f>IF(RFM_Customers[NetSpending]&lt;=RFM_Thresholds!$B$2,1, IF(RFM_Customers[NetSpending]&lt;=RFM_Thresholds!$C$2,2,IF(RFM_Customers[NetSpending]&lt;=RFM_Thresholds!$D$2,3,IF(RFM_Customers[NetSpending]&lt;=RFM_Thresholds!$E$2,4,5))))</f>
        <v>5</v>
      </c>
      <c r="K2477">
        <f t="shared" si="38"/>
        <v>7</v>
      </c>
    </row>
    <row r="2478" spans="1:11" x14ac:dyDescent="0.25">
      <c r="A2478">
        <v>17005</v>
      </c>
      <c r="B2478">
        <v>622.36</v>
      </c>
      <c r="C2478">
        <v>9.9499999999999993</v>
      </c>
      <c r="D2478">
        <v>612.41</v>
      </c>
      <c r="E2478">
        <v>2</v>
      </c>
      <c r="F2478" s="1">
        <v>40416</v>
      </c>
      <c r="G2478">
        <v>471</v>
      </c>
      <c r="H2478">
        <f>IF(RFM_Customers[Recency]&lt;=RFM_Thresholds!$B$2,5, IF(RFM_Customers[Recency]&lt;=RFM_Thresholds!$C$2,4,IF(RFM_Customers[Recency]&lt;=RFM_Thresholds!$D$2,3,IF(RFM_Customers[Recency]&lt;=RFM_Thresholds!$E$2,2,1))))</f>
        <v>1</v>
      </c>
      <c r="I2478">
        <f>IF(RFM_Customers[Frequency]&lt;=RFM_Thresholds!$B$2,1, IF(RFM_Customers[Frequency]&lt;=RFM_Thresholds!$C$2,2,IF(RFM_Customers[Frequency]&lt;=RFM_Thresholds!$D$2,3,IF(RFM_Customers[Frequency]&lt;=RFM_Thresholds!$E$2,4,5))))</f>
        <v>1</v>
      </c>
      <c r="J2478">
        <f>IF(RFM_Customers[NetSpending]&lt;=RFM_Thresholds!$B$2,1, IF(RFM_Customers[NetSpending]&lt;=RFM_Thresholds!$C$2,2,IF(RFM_Customers[NetSpending]&lt;=RFM_Thresholds!$D$2,3,IF(RFM_Customers[NetSpending]&lt;=RFM_Thresholds!$E$2,4,5))))</f>
        <v>5</v>
      </c>
      <c r="K2478">
        <f t="shared" si="38"/>
        <v>7</v>
      </c>
    </row>
    <row r="2479" spans="1:11" x14ac:dyDescent="0.25">
      <c r="A2479">
        <v>15818</v>
      </c>
      <c r="B2479">
        <v>340.5</v>
      </c>
      <c r="C2479">
        <v>0</v>
      </c>
      <c r="D2479">
        <v>340.5</v>
      </c>
      <c r="E2479">
        <v>1</v>
      </c>
      <c r="F2479" s="1">
        <v>40298</v>
      </c>
      <c r="G2479">
        <v>589</v>
      </c>
      <c r="H2479">
        <f>IF(RFM_Customers[Recency]&lt;=RFM_Thresholds!$B$2,5, IF(RFM_Customers[Recency]&lt;=RFM_Thresholds!$C$2,4,IF(RFM_Customers[Recency]&lt;=RFM_Thresholds!$D$2,3,IF(RFM_Customers[Recency]&lt;=RFM_Thresholds!$E$2,2,1))))</f>
        <v>1</v>
      </c>
      <c r="I2479">
        <f>IF(RFM_Customers[Frequency]&lt;=RFM_Thresholds!$B$2,1, IF(RFM_Customers[Frequency]&lt;=RFM_Thresholds!$C$2,2,IF(RFM_Customers[Frequency]&lt;=RFM_Thresholds!$D$2,3,IF(RFM_Customers[Frequency]&lt;=RFM_Thresholds!$E$2,4,5))))</f>
        <v>1</v>
      </c>
      <c r="J2479">
        <f>IF(RFM_Customers[NetSpending]&lt;=RFM_Thresholds!$B$2,1, IF(RFM_Customers[NetSpending]&lt;=RFM_Thresholds!$C$2,2,IF(RFM_Customers[NetSpending]&lt;=RFM_Thresholds!$D$2,3,IF(RFM_Customers[NetSpending]&lt;=RFM_Thresholds!$E$2,4,5))))</f>
        <v>4</v>
      </c>
      <c r="K2479">
        <f t="shared" si="38"/>
        <v>6</v>
      </c>
    </row>
    <row r="2480" spans="1:11" x14ac:dyDescent="0.25">
      <c r="A2480">
        <v>14201</v>
      </c>
      <c r="B2480">
        <v>1193.5399999999997</v>
      </c>
      <c r="C2480">
        <v>59.400000000000006</v>
      </c>
      <c r="D2480">
        <v>1134.1399999999999</v>
      </c>
      <c r="E2480">
        <v>10</v>
      </c>
      <c r="F2480" s="1">
        <v>40826</v>
      </c>
      <c r="G2480">
        <v>61</v>
      </c>
      <c r="H2480">
        <f>IF(RFM_Customers[Recency]&lt;=RFM_Thresholds!$B$2,5, IF(RFM_Customers[Recency]&lt;=RFM_Thresholds!$C$2,4,IF(RFM_Customers[Recency]&lt;=RFM_Thresholds!$D$2,3,IF(RFM_Customers[Recency]&lt;=RFM_Thresholds!$E$2,2,1))))</f>
        <v>3</v>
      </c>
      <c r="I2480">
        <f>IF(RFM_Customers[Frequency]&lt;=RFM_Thresholds!$B$2,1, IF(RFM_Customers[Frequency]&lt;=RFM_Thresholds!$C$2,2,IF(RFM_Customers[Frequency]&lt;=RFM_Thresholds!$D$2,3,IF(RFM_Customers[Frequency]&lt;=RFM_Thresholds!$E$2,4,5))))</f>
        <v>1</v>
      </c>
      <c r="J2480">
        <f>IF(RFM_Customers[NetSpending]&lt;=RFM_Thresholds!$B$2,1, IF(RFM_Customers[NetSpending]&lt;=RFM_Thresholds!$C$2,2,IF(RFM_Customers[NetSpending]&lt;=RFM_Thresholds!$D$2,3,IF(RFM_Customers[NetSpending]&lt;=RFM_Thresholds!$E$2,4,5))))</f>
        <v>5</v>
      </c>
      <c r="K2480">
        <f t="shared" si="38"/>
        <v>9</v>
      </c>
    </row>
    <row r="2481" spans="1:11" x14ac:dyDescent="0.25">
      <c r="A2481">
        <v>16374</v>
      </c>
      <c r="B2481">
        <v>1723.4000000000024</v>
      </c>
      <c r="C2481">
        <v>0</v>
      </c>
      <c r="D2481">
        <v>1723.4000000000024</v>
      </c>
      <c r="E2481">
        <v>5</v>
      </c>
      <c r="F2481" s="1">
        <v>40820</v>
      </c>
      <c r="G2481">
        <v>67</v>
      </c>
      <c r="H2481">
        <f>IF(RFM_Customers[Recency]&lt;=RFM_Thresholds!$B$2,5, IF(RFM_Customers[Recency]&lt;=RFM_Thresholds!$C$2,4,IF(RFM_Customers[Recency]&lt;=RFM_Thresholds!$D$2,3,IF(RFM_Customers[Recency]&lt;=RFM_Thresholds!$E$2,2,1))))</f>
        <v>3</v>
      </c>
      <c r="I2481">
        <f>IF(RFM_Customers[Frequency]&lt;=RFM_Thresholds!$B$2,1, IF(RFM_Customers[Frequency]&lt;=RFM_Thresholds!$C$2,2,IF(RFM_Customers[Frequency]&lt;=RFM_Thresholds!$D$2,3,IF(RFM_Customers[Frequency]&lt;=RFM_Thresholds!$E$2,4,5))))</f>
        <v>1</v>
      </c>
      <c r="J2481">
        <f>IF(RFM_Customers[NetSpending]&lt;=RFM_Thresholds!$B$2,1, IF(RFM_Customers[NetSpending]&lt;=RFM_Thresholds!$C$2,2,IF(RFM_Customers[NetSpending]&lt;=RFM_Thresholds!$D$2,3,IF(RFM_Customers[NetSpending]&lt;=RFM_Thresholds!$E$2,4,5))))</f>
        <v>5</v>
      </c>
      <c r="K2481">
        <f t="shared" si="38"/>
        <v>9</v>
      </c>
    </row>
    <row r="2482" spans="1:11" x14ac:dyDescent="0.25">
      <c r="A2482">
        <v>12374</v>
      </c>
      <c r="B2482">
        <v>2989.2200000000007</v>
      </c>
      <c r="C2482">
        <v>0</v>
      </c>
      <c r="D2482">
        <v>2989.2200000000007</v>
      </c>
      <c r="E2482">
        <v>4</v>
      </c>
      <c r="F2482" s="1">
        <v>40861</v>
      </c>
      <c r="G2482">
        <v>26</v>
      </c>
      <c r="H2482">
        <f>IF(RFM_Customers[Recency]&lt;=RFM_Thresholds!$B$2,5, IF(RFM_Customers[Recency]&lt;=RFM_Thresholds!$C$2,4,IF(RFM_Customers[Recency]&lt;=RFM_Thresholds!$D$2,3,IF(RFM_Customers[Recency]&lt;=RFM_Thresholds!$E$2,2,1))))</f>
        <v>4</v>
      </c>
      <c r="I2482">
        <f>IF(RFM_Customers[Frequency]&lt;=RFM_Thresholds!$B$2,1, IF(RFM_Customers[Frequency]&lt;=RFM_Thresholds!$C$2,2,IF(RFM_Customers[Frequency]&lt;=RFM_Thresholds!$D$2,3,IF(RFM_Customers[Frequency]&lt;=RFM_Thresholds!$E$2,4,5))))</f>
        <v>1</v>
      </c>
      <c r="J2482">
        <f>IF(RFM_Customers[NetSpending]&lt;=RFM_Thresholds!$B$2,1, IF(RFM_Customers[NetSpending]&lt;=RFM_Thresholds!$C$2,2,IF(RFM_Customers[NetSpending]&lt;=RFM_Thresholds!$D$2,3,IF(RFM_Customers[NetSpending]&lt;=RFM_Thresholds!$E$2,4,5))))</f>
        <v>5</v>
      </c>
      <c r="K2482">
        <f t="shared" si="38"/>
        <v>10</v>
      </c>
    </row>
    <row r="2483" spans="1:11" x14ac:dyDescent="0.25">
      <c r="A2483">
        <v>14683</v>
      </c>
      <c r="B2483">
        <v>146.56000000000003</v>
      </c>
      <c r="C2483">
        <v>0</v>
      </c>
      <c r="D2483">
        <v>146.56000000000003</v>
      </c>
      <c r="E2483">
        <v>1</v>
      </c>
      <c r="F2483" s="1">
        <v>40298</v>
      </c>
      <c r="G2483">
        <v>589</v>
      </c>
      <c r="H2483">
        <f>IF(RFM_Customers[Recency]&lt;=RFM_Thresholds!$B$2,5, IF(RFM_Customers[Recency]&lt;=RFM_Thresholds!$C$2,4,IF(RFM_Customers[Recency]&lt;=RFM_Thresholds!$D$2,3,IF(RFM_Customers[Recency]&lt;=RFM_Thresholds!$E$2,2,1))))</f>
        <v>1</v>
      </c>
      <c r="I2483">
        <f>IF(RFM_Customers[Frequency]&lt;=RFM_Thresholds!$B$2,1, IF(RFM_Customers[Frequency]&lt;=RFM_Thresholds!$C$2,2,IF(RFM_Customers[Frequency]&lt;=RFM_Thresholds!$D$2,3,IF(RFM_Customers[Frequency]&lt;=RFM_Thresholds!$E$2,4,5))))</f>
        <v>1</v>
      </c>
      <c r="J2483">
        <f>IF(RFM_Customers[NetSpending]&lt;=RFM_Thresholds!$B$2,1, IF(RFM_Customers[NetSpending]&lt;=RFM_Thresholds!$C$2,2,IF(RFM_Customers[NetSpending]&lt;=RFM_Thresholds!$D$2,3,IF(RFM_Customers[NetSpending]&lt;=RFM_Thresholds!$E$2,4,5))))</f>
        <v>3</v>
      </c>
      <c r="K2483">
        <f t="shared" si="38"/>
        <v>5</v>
      </c>
    </row>
    <row r="2484" spans="1:11" x14ac:dyDescent="0.25">
      <c r="A2484">
        <v>15253</v>
      </c>
      <c r="B2484">
        <v>2055.0900000000011</v>
      </c>
      <c r="C2484">
        <v>21.8</v>
      </c>
      <c r="D2484">
        <v>2033.2900000000011</v>
      </c>
      <c r="E2484">
        <v>8</v>
      </c>
      <c r="F2484" s="1">
        <v>40870</v>
      </c>
      <c r="G2484">
        <v>17</v>
      </c>
      <c r="H2484">
        <f>IF(RFM_Customers[Recency]&lt;=RFM_Thresholds!$B$2,5, IF(RFM_Customers[Recency]&lt;=RFM_Thresholds!$C$2,4,IF(RFM_Customers[Recency]&lt;=RFM_Thresholds!$D$2,3,IF(RFM_Customers[Recency]&lt;=RFM_Thresholds!$E$2,2,1))))</f>
        <v>5</v>
      </c>
      <c r="I2484">
        <f>IF(RFM_Customers[Frequency]&lt;=RFM_Thresholds!$B$2,1, IF(RFM_Customers[Frequency]&lt;=RFM_Thresholds!$C$2,2,IF(RFM_Customers[Frequency]&lt;=RFM_Thresholds!$D$2,3,IF(RFM_Customers[Frequency]&lt;=RFM_Thresholds!$E$2,4,5))))</f>
        <v>1</v>
      </c>
      <c r="J2484">
        <f>IF(RFM_Customers[NetSpending]&lt;=RFM_Thresholds!$B$2,1, IF(RFM_Customers[NetSpending]&lt;=RFM_Thresholds!$C$2,2,IF(RFM_Customers[NetSpending]&lt;=RFM_Thresholds!$D$2,3,IF(RFM_Customers[NetSpending]&lt;=RFM_Thresholds!$E$2,4,5))))</f>
        <v>5</v>
      </c>
      <c r="K2484">
        <f t="shared" si="38"/>
        <v>11</v>
      </c>
    </row>
    <row r="2485" spans="1:11" x14ac:dyDescent="0.25">
      <c r="A2485">
        <v>15418</v>
      </c>
      <c r="B2485">
        <v>449.42</v>
      </c>
      <c r="C2485">
        <v>0</v>
      </c>
      <c r="D2485">
        <v>449.42</v>
      </c>
      <c r="E2485">
        <v>2</v>
      </c>
      <c r="F2485" s="1">
        <v>40461</v>
      </c>
      <c r="G2485">
        <v>426</v>
      </c>
      <c r="H2485">
        <f>IF(RFM_Customers[Recency]&lt;=RFM_Thresholds!$B$2,5, IF(RFM_Customers[Recency]&lt;=RFM_Thresholds!$C$2,4,IF(RFM_Customers[Recency]&lt;=RFM_Thresholds!$D$2,3,IF(RFM_Customers[Recency]&lt;=RFM_Thresholds!$E$2,2,1))))</f>
        <v>1</v>
      </c>
      <c r="I2485">
        <f>IF(RFM_Customers[Frequency]&lt;=RFM_Thresholds!$B$2,1, IF(RFM_Customers[Frequency]&lt;=RFM_Thresholds!$C$2,2,IF(RFM_Customers[Frequency]&lt;=RFM_Thresholds!$D$2,3,IF(RFM_Customers[Frequency]&lt;=RFM_Thresholds!$E$2,4,5))))</f>
        <v>1</v>
      </c>
      <c r="J2485">
        <f>IF(RFM_Customers[NetSpending]&lt;=RFM_Thresholds!$B$2,1, IF(RFM_Customers[NetSpending]&lt;=RFM_Thresholds!$C$2,2,IF(RFM_Customers[NetSpending]&lt;=RFM_Thresholds!$D$2,3,IF(RFM_Customers[NetSpending]&lt;=RFM_Thresholds!$E$2,4,5))))</f>
        <v>5</v>
      </c>
      <c r="K2485">
        <f t="shared" si="38"/>
        <v>7</v>
      </c>
    </row>
    <row r="2486" spans="1:11" x14ac:dyDescent="0.25">
      <c r="A2486">
        <v>16651</v>
      </c>
      <c r="B2486">
        <v>136.19999999999999</v>
      </c>
      <c r="C2486">
        <v>0</v>
      </c>
      <c r="D2486">
        <v>136.19999999999999</v>
      </c>
      <c r="E2486">
        <v>1</v>
      </c>
      <c r="F2486" s="1">
        <v>40300</v>
      </c>
      <c r="G2486">
        <v>587</v>
      </c>
      <c r="H2486">
        <f>IF(RFM_Customers[Recency]&lt;=RFM_Thresholds!$B$2,5, IF(RFM_Customers[Recency]&lt;=RFM_Thresholds!$C$2,4,IF(RFM_Customers[Recency]&lt;=RFM_Thresholds!$D$2,3,IF(RFM_Customers[Recency]&lt;=RFM_Thresholds!$E$2,2,1))))</f>
        <v>1</v>
      </c>
      <c r="I2486">
        <f>IF(RFM_Customers[Frequency]&lt;=RFM_Thresholds!$B$2,1, IF(RFM_Customers[Frequency]&lt;=RFM_Thresholds!$C$2,2,IF(RFM_Customers[Frequency]&lt;=RFM_Thresholds!$D$2,3,IF(RFM_Customers[Frequency]&lt;=RFM_Thresholds!$E$2,4,5))))</f>
        <v>1</v>
      </c>
      <c r="J2486">
        <f>IF(RFM_Customers[NetSpending]&lt;=RFM_Thresholds!$B$2,1, IF(RFM_Customers[NetSpending]&lt;=RFM_Thresholds!$C$2,2,IF(RFM_Customers[NetSpending]&lt;=RFM_Thresholds!$D$2,3,IF(RFM_Customers[NetSpending]&lt;=RFM_Thresholds!$E$2,4,5))))</f>
        <v>3</v>
      </c>
      <c r="K2486">
        <f t="shared" si="38"/>
        <v>5</v>
      </c>
    </row>
    <row r="2487" spans="1:11" x14ac:dyDescent="0.25">
      <c r="A2487">
        <v>17565</v>
      </c>
      <c r="B2487">
        <v>131.83000000000001</v>
      </c>
      <c r="C2487">
        <v>0</v>
      </c>
      <c r="D2487">
        <v>131.83000000000001</v>
      </c>
      <c r="E2487">
        <v>1</v>
      </c>
      <c r="F2487" s="1">
        <v>40300</v>
      </c>
      <c r="G2487">
        <v>587</v>
      </c>
      <c r="H2487">
        <f>IF(RFM_Customers[Recency]&lt;=RFM_Thresholds!$B$2,5, IF(RFM_Customers[Recency]&lt;=RFM_Thresholds!$C$2,4,IF(RFM_Customers[Recency]&lt;=RFM_Thresholds!$D$2,3,IF(RFM_Customers[Recency]&lt;=RFM_Thresholds!$E$2,2,1))))</f>
        <v>1</v>
      </c>
      <c r="I2487">
        <f>IF(RFM_Customers[Frequency]&lt;=RFM_Thresholds!$B$2,1, IF(RFM_Customers[Frequency]&lt;=RFM_Thresholds!$C$2,2,IF(RFM_Customers[Frequency]&lt;=RFM_Thresholds!$D$2,3,IF(RFM_Customers[Frequency]&lt;=RFM_Thresholds!$E$2,4,5))))</f>
        <v>1</v>
      </c>
      <c r="J2487">
        <f>IF(RFM_Customers[NetSpending]&lt;=RFM_Thresholds!$B$2,1, IF(RFM_Customers[NetSpending]&lt;=RFM_Thresholds!$C$2,2,IF(RFM_Customers[NetSpending]&lt;=RFM_Thresholds!$D$2,3,IF(RFM_Customers[NetSpending]&lt;=RFM_Thresholds!$E$2,4,5))))</f>
        <v>3</v>
      </c>
      <c r="K2487">
        <f t="shared" si="38"/>
        <v>5</v>
      </c>
    </row>
    <row r="2488" spans="1:11" x14ac:dyDescent="0.25">
      <c r="A2488">
        <v>15373</v>
      </c>
      <c r="B2488">
        <v>3084.5400000000004</v>
      </c>
      <c r="C2488">
        <v>202.79999999999998</v>
      </c>
      <c r="D2488">
        <v>2881.7400000000007</v>
      </c>
      <c r="E2488">
        <v>17</v>
      </c>
      <c r="F2488" s="1">
        <v>40878</v>
      </c>
      <c r="G2488">
        <v>9</v>
      </c>
      <c r="H2488">
        <f>IF(RFM_Customers[Recency]&lt;=RFM_Thresholds!$B$2,5, IF(RFM_Customers[Recency]&lt;=RFM_Thresholds!$C$2,4,IF(RFM_Customers[Recency]&lt;=RFM_Thresholds!$D$2,3,IF(RFM_Customers[Recency]&lt;=RFM_Thresholds!$E$2,2,1))))</f>
        <v>5</v>
      </c>
      <c r="I2488">
        <f>IF(RFM_Customers[Frequency]&lt;=RFM_Thresholds!$B$2,1, IF(RFM_Customers[Frequency]&lt;=RFM_Thresholds!$C$2,2,IF(RFM_Customers[Frequency]&lt;=RFM_Thresholds!$D$2,3,IF(RFM_Customers[Frequency]&lt;=RFM_Thresholds!$E$2,4,5))))</f>
        <v>1</v>
      </c>
      <c r="J2488">
        <f>IF(RFM_Customers[NetSpending]&lt;=RFM_Thresholds!$B$2,1, IF(RFM_Customers[NetSpending]&lt;=RFM_Thresholds!$C$2,2,IF(RFM_Customers[NetSpending]&lt;=RFM_Thresholds!$D$2,3,IF(RFM_Customers[NetSpending]&lt;=RFM_Thresholds!$E$2,4,5))))</f>
        <v>5</v>
      </c>
      <c r="K2488">
        <f t="shared" si="38"/>
        <v>11</v>
      </c>
    </row>
    <row r="2489" spans="1:11" x14ac:dyDescent="0.25">
      <c r="A2489">
        <v>15229</v>
      </c>
      <c r="B2489">
        <v>160.5</v>
      </c>
      <c r="C2489">
        <v>0</v>
      </c>
      <c r="D2489">
        <v>160.5</v>
      </c>
      <c r="E2489">
        <v>1</v>
      </c>
      <c r="F2489" s="1">
        <v>40300</v>
      </c>
      <c r="G2489">
        <v>587</v>
      </c>
      <c r="H2489">
        <f>IF(RFM_Customers[Recency]&lt;=RFM_Thresholds!$B$2,5, IF(RFM_Customers[Recency]&lt;=RFM_Thresholds!$C$2,4,IF(RFM_Customers[Recency]&lt;=RFM_Thresholds!$D$2,3,IF(RFM_Customers[Recency]&lt;=RFM_Thresholds!$E$2,2,1))))</f>
        <v>1</v>
      </c>
      <c r="I2489">
        <f>IF(RFM_Customers[Frequency]&lt;=RFM_Thresholds!$B$2,1, IF(RFM_Customers[Frequency]&lt;=RFM_Thresholds!$C$2,2,IF(RFM_Customers[Frequency]&lt;=RFM_Thresholds!$D$2,3,IF(RFM_Customers[Frequency]&lt;=RFM_Thresholds!$E$2,4,5))))</f>
        <v>1</v>
      </c>
      <c r="J2489">
        <f>IF(RFM_Customers[NetSpending]&lt;=RFM_Thresholds!$B$2,1, IF(RFM_Customers[NetSpending]&lt;=RFM_Thresholds!$C$2,2,IF(RFM_Customers[NetSpending]&lt;=RFM_Thresholds!$D$2,3,IF(RFM_Customers[NetSpending]&lt;=RFM_Thresholds!$E$2,4,5))))</f>
        <v>3</v>
      </c>
      <c r="K2489">
        <f t="shared" si="38"/>
        <v>5</v>
      </c>
    </row>
    <row r="2490" spans="1:11" x14ac:dyDescent="0.25">
      <c r="A2490">
        <v>15426</v>
      </c>
      <c r="B2490">
        <v>2156.3500000000026</v>
      </c>
      <c r="C2490">
        <v>17.490000000000002</v>
      </c>
      <c r="D2490">
        <v>2138.8600000000024</v>
      </c>
      <c r="E2490">
        <v>9</v>
      </c>
      <c r="F2490" s="1">
        <v>40867</v>
      </c>
      <c r="G2490">
        <v>20</v>
      </c>
      <c r="H2490">
        <f>IF(RFM_Customers[Recency]&lt;=RFM_Thresholds!$B$2,5, IF(RFM_Customers[Recency]&lt;=RFM_Thresholds!$C$2,4,IF(RFM_Customers[Recency]&lt;=RFM_Thresholds!$D$2,3,IF(RFM_Customers[Recency]&lt;=RFM_Thresholds!$E$2,2,1))))</f>
        <v>5</v>
      </c>
      <c r="I2490">
        <f>IF(RFM_Customers[Frequency]&lt;=RFM_Thresholds!$B$2,1, IF(RFM_Customers[Frequency]&lt;=RFM_Thresholds!$C$2,2,IF(RFM_Customers[Frequency]&lt;=RFM_Thresholds!$D$2,3,IF(RFM_Customers[Frequency]&lt;=RFM_Thresholds!$E$2,4,5))))</f>
        <v>1</v>
      </c>
      <c r="J2490">
        <f>IF(RFM_Customers[NetSpending]&lt;=RFM_Thresholds!$B$2,1, IF(RFM_Customers[NetSpending]&lt;=RFM_Thresholds!$C$2,2,IF(RFM_Customers[NetSpending]&lt;=RFM_Thresholds!$D$2,3,IF(RFM_Customers[NetSpending]&lt;=RFM_Thresholds!$E$2,4,5))))</f>
        <v>5</v>
      </c>
      <c r="K2490">
        <f t="shared" si="38"/>
        <v>11</v>
      </c>
    </row>
    <row r="2491" spans="1:11" x14ac:dyDescent="0.25">
      <c r="A2491">
        <v>13465</v>
      </c>
      <c r="B2491">
        <v>931.11999999999989</v>
      </c>
      <c r="C2491">
        <v>0</v>
      </c>
      <c r="D2491">
        <v>931.11999999999989</v>
      </c>
      <c r="E2491">
        <v>2</v>
      </c>
      <c r="F2491" s="1">
        <v>40440</v>
      </c>
      <c r="G2491">
        <v>447</v>
      </c>
      <c r="H2491">
        <f>IF(RFM_Customers[Recency]&lt;=RFM_Thresholds!$B$2,5, IF(RFM_Customers[Recency]&lt;=RFM_Thresholds!$C$2,4,IF(RFM_Customers[Recency]&lt;=RFM_Thresholds!$D$2,3,IF(RFM_Customers[Recency]&lt;=RFM_Thresholds!$E$2,2,1))))</f>
        <v>1</v>
      </c>
      <c r="I2491">
        <f>IF(RFM_Customers[Frequency]&lt;=RFM_Thresholds!$B$2,1, IF(RFM_Customers[Frequency]&lt;=RFM_Thresholds!$C$2,2,IF(RFM_Customers[Frequency]&lt;=RFM_Thresholds!$D$2,3,IF(RFM_Customers[Frequency]&lt;=RFM_Thresholds!$E$2,4,5))))</f>
        <v>1</v>
      </c>
      <c r="J2491">
        <f>IF(RFM_Customers[NetSpending]&lt;=RFM_Thresholds!$B$2,1, IF(RFM_Customers[NetSpending]&lt;=RFM_Thresholds!$C$2,2,IF(RFM_Customers[NetSpending]&lt;=RFM_Thresholds!$D$2,3,IF(RFM_Customers[NetSpending]&lt;=RFM_Thresholds!$E$2,4,5))))</f>
        <v>5</v>
      </c>
      <c r="K2491">
        <f t="shared" si="38"/>
        <v>7</v>
      </c>
    </row>
    <row r="2492" spans="1:11" x14ac:dyDescent="0.25">
      <c r="A2492">
        <v>17555</v>
      </c>
      <c r="B2492">
        <v>1045.7399999999996</v>
      </c>
      <c r="C2492">
        <v>0</v>
      </c>
      <c r="D2492">
        <v>1045.7399999999996</v>
      </c>
      <c r="E2492">
        <v>5</v>
      </c>
      <c r="F2492" s="1">
        <v>40867</v>
      </c>
      <c r="G2492">
        <v>20</v>
      </c>
      <c r="H2492">
        <f>IF(RFM_Customers[Recency]&lt;=RFM_Thresholds!$B$2,5, IF(RFM_Customers[Recency]&lt;=RFM_Thresholds!$C$2,4,IF(RFM_Customers[Recency]&lt;=RFM_Thresholds!$D$2,3,IF(RFM_Customers[Recency]&lt;=RFM_Thresholds!$E$2,2,1))))</f>
        <v>5</v>
      </c>
      <c r="I2492">
        <f>IF(RFM_Customers[Frequency]&lt;=RFM_Thresholds!$B$2,1, IF(RFM_Customers[Frequency]&lt;=RFM_Thresholds!$C$2,2,IF(RFM_Customers[Frequency]&lt;=RFM_Thresholds!$D$2,3,IF(RFM_Customers[Frequency]&lt;=RFM_Thresholds!$E$2,4,5))))</f>
        <v>1</v>
      </c>
      <c r="J2492">
        <f>IF(RFM_Customers[NetSpending]&lt;=RFM_Thresholds!$B$2,1, IF(RFM_Customers[NetSpending]&lt;=RFM_Thresholds!$C$2,2,IF(RFM_Customers[NetSpending]&lt;=RFM_Thresholds!$D$2,3,IF(RFM_Customers[NetSpending]&lt;=RFM_Thresholds!$E$2,4,5))))</f>
        <v>5</v>
      </c>
      <c r="K2492">
        <f t="shared" si="38"/>
        <v>11</v>
      </c>
    </row>
    <row r="2493" spans="1:11" x14ac:dyDescent="0.25">
      <c r="A2493">
        <v>12507</v>
      </c>
      <c r="B2493">
        <v>1844.0600000000002</v>
      </c>
      <c r="C2493">
        <v>46.75</v>
      </c>
      <c r="D2493">
        <v>1797.3100000000002</v>
      </c>
      <c r="E2493">
        <v>4</v>
      </c>
      <c r="F2493" s="1">
        <v>40752</v>
      </c>
      <c r="G2493">
        <v>135</v>
      </c>
      <c r="H2493">
        <f>IF(RFM_Customers[Recency]&lt;=RFM_Thresholds!$B$2,5, IF(RFM_Customers[Recency]&lt;=RFM_Thresholds!$C$2,4,IF(RFM_Customers[Recency]&lt;=RFM_Thresholds!$D$2,3,IF(RFM_Customers[Recency]&lt;=RFM_Thresholds!$E$2,2,1))))</f>
        <v>3</v>
      </c>
      <c r="I2493">
        <f>IF(RFM_Customers[Frequency]&lt;=RFM_Thresholds!$B$2,1, IF(RFM_Customers[Frequency]&lt;=RFM_Thresholds!$C$2,2,IF(RFM_Customers[Frequency]&lt;=RFM_Thresholds!$D$2,3,IF(RFM_Customers[Frequency]&lt;=RFM_Thresholds!$E$2,4,5))))</f>
        <v>1</v>
      </c>
      <c r="J2493">
        <f>IF(RFM_Customers[NetSpending]&lt;=RFM_Thresholds!$B$2,1, IF(RFM_Customers[NetSpending]&lt;=RFM_Thresholds!$C$2,2,IF(RFM_Customers[NetSpending]&lt;=RFM_Thresholds!$D$2,3,IF(RFM_Customers[NetSpending]&lt;=RFM_Thresholds!$E$2,4,5))))</f>
        <v>5</v>
      </c>
      <c r="K2493">
        <f t="shared" si="38"/>
        <v>9</v>
      </c>
    </row>
    <row r="2494" spans="1:11" x14ac:dyDescent="0.25">
      <c r="A2494">
        <v>16317</v>
      </c>
      <c r="B2494">
        <v>2192.5100000000007</v>
      </c>
      <c r="C2494">
        <v>12.75</v>
      </c>
      <c r="D2494">
        <v>2179.7600000000007</v>
      </c>
      <c r="E2494">
        <v>5</v>
      </c>
      <c r="F2494" s="1">
        <v>40767</v>
      </c>
      <c r="G2494">
        <v>120</v>
      </c>
      <c r="H2494">
        <f>IF(RFM_Customers[Recency]&lt;=RFM_Thresholds!$B$2,5, IF(RFM_Customers[Recency]&lt;=RFM_Thresholds!$C$2,4,IF(RFM_Customers[Recency]&lt;=RFM_Thresholds!$D$2,3,IF(RFM_Customers[Recency]&lt;=RFM_Thresholds!$E$2,2,1))))</f>
        <v>3</v>
      </c>
      <c r="I2494">
        <f>IF(RFM_Customers[Frequency]&lt;=RFM_Thresholds!$B$2,1, IF(RFM_Customers[Frequency]&lt;=RFM_Thresholds!$C$2,2,IF(RFM_Customers[Frequency]&lt;=RFM_Thresholds!$D$2,3,IF(RFM_Customers[Frequency]&lt;=RFM_Thresholds!$E$2,4,5))))</f>
        <v>1</v>
      </c>
      <c r="J2494">
        <f>IF(RFM_Customers[NetSpending]&lt;=RFM_Thresholds!$B$2,1, IF(RFM_Customers[NetSpending]&lt;=RFM_Thresholds!$C$2,2,IF(RFM_Customers[NetSpending]&lt;=RFM_Thresholds!$D$2,3,IF(RFM_Customers[NetSpending]&lt;=RFM_Thresholds!$E$2,4,5))))</f>
        <v>5</v>
      </c>
      <c r="K2494">
        <f t="shared" si="38"/>
        <v>9</v>
      </c>
    </row>
    <row r="2495" spans="1:11" x14ac:dyDescent="0.25">
      <c r="A2495">
        <v>15183</v>
      </c>
      <c r="B2495">
        <v>639.92999999999995</v>
      </c>
      <c r="C2495">
        <v>2.9</v>
      </c>
      <c r="D2495">
        <v>637.03</v>
      </c>
      <c r="E2495">
        <v>3</v>
      </c>
      <c r="F2495" s="1">
        <v>40339</v>
      </c>
      <c r="G2495">
        <v>548</v>
      </c>
      <c r="H2495">
        <f>IF(RFM_Customers[Recency]&lt;=RFM_Thresholds!$B$2,5, IF(RFM_Customers[Recency]&lt;=RFM_Thresholds!$C$2,4,IF(RFM_Customers[Recency]&lt;=RFM_Thresholds!$D$2,3,IF(RFM_Customers[Recency]&lt;=RFM_Thresholds!$E$2,2,1))))</f>
        <v>1</v>
      </c>
      <c r="I2495">
        <f>IF(RFM_Customers[Frequency]&lt;=RFM_Thresholds!$B$2,1, IF(RFM_Customers[Frequency]&lt;=RFM_Thresholds!$C$2,2,IF(RFM_Customers[Frequency]&lt;=RFM_Thresholds!$D$2,3,IF(RFM_Customers[Frequency]&lt;=RFM_Thresholds!$E$2,4,5))))</f>
        <v>1</v>
      </c>
      <c r="J2495">
        <f>IF(RFM_Customers[NetSpending]&lt;=RFM_Thresholds!$B$2,1, IF(RFM_Customers[NetSpending]&lt;=RFM_Thresholds!$C$2,2,IF(RFM_Customers[NetSpending]&lt;=RFM_Thresholds!$D$2,3,IF(RFM_Customers[NetSpending]&lt;=RFM_Thresholds!$E$2,4,5))))</f>
        <v>5</v>
      </c>
      <c r="K2495">
        <f t="shared" si="38"/>
        <v>7</v>
      </c>
    </row>
    <row r="2496" spans="1:11" x14ac:dyDescent="0.25">
      <c r="A2496">
        <v>13143</v>
      </c>
      <c r="B2496">
        <v>405.1</v>
      </c>
      <c r="C2496">
        <v>5.9</v>
      </c>
      <c r="D2496">
        <v>399.20000000000005</v>
      </c>
      <c r="E2496">
        <v>1</v>
      </c>
      <c r="F2496" s="1">
        <v>40302</v>
      </c>
      <c r="G2496">
        <v>585</v>
      </c>
      <c r="H2496">
        <f>IF(RFM_Customers[Recency]&lt;=RFM_Thresholds!$B$2,5, IF(RFM_Customers[Recency]&lt;=RFM_Thresholds!$C$2,4,IF(RFM_Customers[Recency]&lt;=RFM_Thresholds!$D$2,3,IF(RFM_Customers[Recency]&lt;=RFM_Thresholds!$E$2,2,1))))</f>
        <v>1</v>
      </c>
      <c r="I2496">
        <f>IF(RFM_Customers[Frequency]&lt;=RFM_Thresholds!$B$2,1, IF(RFM_Customers[Frequency]&lt;=RFM_Thresholds!$C$2,2,IF(RFM_Customers[Frequency]&lt;=RFM_Thresholds!$D$2,3,IF(RFM_Customers[Frequency]&lt;=RFM_Thresholds!$E$2,4,5))))</f>
        <v>1</v>
      </c>
      <c r="J2496">
        <f>IF(RFM_Customers[NetSpending]&lt;=RFM_Thresholds!$B$2,1, IF(RFM_Customers[NetSpending]&lt;=RFM_Thresholds!$C$2,2,IF(RFM_Customers[NetSpending]&lt;=RFM_Thresholds!$D$2,3,IF(RFM_Customers[NetSpending]&lt;=RFM_Thresholds!$E$2,4,5))))</f>
        <v>4</v>
      </c>
      <c r="K2496">
        <f t="shared" si="38"/>
        <v>6</v>
      </c>
    </row>
    <row r="2497" spans="1:11" x14ac:dyDescent="0.25">
      <c r="A2497">
        <v>16145</v>
      </c>
      <c r="B2497">
        <v>6805.4399999999987</v>
      </c>
      <c r="C2497">
        <v>111.84</v>
      </c>
      <c r="D2497">
        <v>6693.5999999999985</v>
      </c>
      <c r="E2497">
        <v>19</v>
      </c>
      <c r="F2497" s="1">
        <v>40878</v>
      </c>
      <c r="G2497">
        <v>9</v>
      </c>
      <c r="H2497">
        <f>IF(RFM_Customers[Recency]&lt;=RFM_Thresholds!$B$2,5, IF(RFM_Customers[Recency]&lt;=RFM_Thresholds!$C$2,4,IF(RFM_Customers[Recency]&lt;=RFM_Thresholds!$D$2,3,IF(RFM_Customers[Recency]&lt;=RFM_Thresholds!$E$2,2,1))))</f>
        <v>5</v>
      </c>
      <c r="I2497">
        <f>IF(RFM_Customers[Frequency]&lt;=RFM_Thresholds!$B$2,1, IF(RFM_Customers[Frequency]&lt;=RFM_Thresholds!$C$2,2,IF(RFM_Customers[Frequency]&lt;=RFM_Thresholds!$D$2,3,IF(RFM_Customers[Frequency]&lt;=RFM_Thresholds!$E$2,4,5))))</f>
        <v>1</v>
      </c>
      <c r="J2497">
        <f>IF(RFM_Customers[NetSpending]&lt;=RFM_Thresholds!$B$2,1, IF(RFM_Customers[NetSpending]&lt;=RFM_Thresholds!$C$2,2,IF(RFM_Customers[NetSpending]&lt;=RFM_Thresholds!$D$2,3,IF(RFM_Customers[NetSpending]&lt;=RFM_Thresholds!$E$2,4,5))))</f>
        <v>5</v>
      </c>
      <c r="K2497">
        <f t="shared" si="38"/>
        <v>11</v>
      </c>
    </row>
    <row r="2498" spans="1:11" x14ac:dyDescent="0.25">
      <c r="A2498">
        <v>12725</v>
      </c>
      <c r="B2498">
        <v>2266.7600000000007</v>
      </c>
      <c r="C2498">
        <v>0</v>
      </c>
      <c r="D2498">
        <v>2266.7600000000007</v>
      </c>
      <c r="E2498">
        <v>4</v>
      </c>
      <c r="F2498" s="1">
        <v>40515</v>
      </c>
      <c r="G2498">
        <v>372</v>
      </c>
      <c r="H2498">
        <f>IF(RFM_Customers[Recency]&lt;=RFM_Thresholds!$B$2,5, IF(RFM_Customers[Recency]&lt;=RFM_Thresholds!$C$2,4,IF(RFM_Customers[Recency]&lt;=RFM_Thresholds!$D$2,3,IF(RFM_Customers[Recency]&lt;=RFM_Thresholds!$E$2,2,1))))</f>
        <v>2</v>
      </c>
      <c r="I2498">
        <f>IF(RFM_Customers[Frequency]&lt;=RFM_Thresholds!$B$2,1, IF(RFM_Customers[Frequency]&lt;=RFM_Thresholds!$C$2,2,IF(RFM_Customers[Frequency]&lt;=RFM_Thresholds!$D$2,3,IF(RFM_Customers[Frequency]&lt;=RFM_Thresholds!$E$2,4,5))))</f>
        <v>1</v>
      </c>
      <c r="J2498">
        <f>IF(RFM_Customers[NetSpending]&lt;=RFM_Thresholds!$B$2,1, IF(RFM_Customers[NetSpending]&lt;=RFM_Thresholds!$C$2,2,IF(RFM_Customers[NetSpending]&lt;=RFM_Thresholds!$D$2,3,IF(RFM_Customers[NetSpending]&lt;=RFM_Thresholds!$E$2,4,5))))</f>
        <v>5</v>
      </c>
      <c r="K2498">
        <f t="shared" ref="K2498:K2561" si="39">H2498+I2498+J2498</f>
        <v>8</v>
      </c>
    </row>
    <row r="2499" spans="1:11" x14ac:dyDescent="0.25">
      <c r="A2499">
        <v>12503</v>
      </c>
      <c r="B2499">
        <v>1126</v>
      </c>
      <c r="C2499">
        <v>1126</v>
      </c>
      <c r="D2499">
        <v>0</v>
      </c>
      <c r="E2499">
        <v>1</v>
      </c>
      <c r="F2499" s="1">
        <v>40302</v>
      </c>
      <c r="G2499">
        <v>585</v>
      </c>
      <c r="H2499">
        <f>IF(RFM_Customers[Recency]&lt;=RFM_Thresholds!$B$2,5, IF(RFM_Customers[Recency]&lt;=RFM_Thresholds!$C$2,4,IF(RFM_Customers[Recency]&lt;=RFM_Thresholds!$D$2,3,IF(RFM_Customers[Recency]&lt;=RFM_Thresholds!$E$2,2,1))))</f>
        <v>1</v>
      </c>
      <c r="I2499">
        <f>IF(RFM_Customers[Frequency]&lt;=RFM_Thresholds!$B$2,1, IF(RFM_Customers[Frequency]&lt;=RFM_Thresholds!$C$2,2,IF(RFM_Customers[Frequency]&lt;=RFM_Thresholds!$D$2,3,IF(RFM_Customers[Frequency]&lt;=RFM_Thresholds!$E$2,4,5))))</f>
        <v>1</v>
      </c>
      <c r="J2499">
        <f>IF(RFM_Customers[NetSpending]&lt;=RFM_Thresholds!$B$2,1, IF(RFM_Customers[NetSpending]&lt;=RFM_Thresholds!$C$2,2,IF(RFM_Customers[NetSpending]&lt;=RFM_Thresholds!$D$2,3,IF(RFM_Customers[NetSpending]&lt;=RFM_Thresholds!$E$2,4,5))))</f>
        <v>1</v>
      </c>
      <c r="K2499">
        <f t="shared" si="39"/>
        <v>3</v>
      </c>
    </row>
    <row r="2500" spans="1:11" x14ac:dyDescent="0.25">
      <c r="A2500">
        <v>18163</v>
      </c>
      <c r="B2500">
        <v>728.84</v>
      </c>
      <c r="C2500">
        <v>89.5</v>
      </c>
      <c r="D2500">
        <v>639.34</v>
      </c>
      <c r="E2500">
        <v>1</v>
      </c>
      <c r="F2500" s="1">
        <v>40302</v>
      </c>
      <c r="G2500">
        <v>585</v>
      </c>
      <c r="H2500">
        <f>IF(RFM_Customers[Recency]&lt;=RFM_Thresholds!$B$2,5, IF(RFM_Customers[Recency]&lt;=RFM_Thresholds!$C$2,4,IF(RFM_Customers[Recency]&lt;=RFM_Thresholds!$D$2,3,IF(RFM_Customers[Recency]&lt;=RFM_Thresholds!$E$2,2,1))))</f>
        <v>1</v>
      </c>
      <c r="I2500">
        <f>IF(RFM_Customers[Frequency]&lt;=RFM_Thresholds!$B$2,1, IF(RFM_Customers[Frequency]&lt;=RFM_Thresholds!$C$2,2,IF(RFM_Customers[Frequency]&lt;=RFM_Thresholds!$D$2,3,IF(RFM_Customers[Frequency]&lt;=RFM_Thresholds!$E$2,4,5))))</f>
        <v>1</v>
      </c>
      <c r="J2500">
        <f>IF(RFM_Customers[NetSpending]&lt;=RFM_Thresholds!$B$2,1, IF(RFM_Customers[NetSpending]&lt;=RFM_Thresholds!$C$2,2,IF(RFM_Customers[NetSpending]&lt;=RFM_Thresholds!$D$2,3,IF(RFM_Customers[NetSpending]&lt;=RFM_Thresholds!$E$2,4,5))))</f>
        <v>5</v>
      </c>
      <c r="K2500">
        <f t="shared" si="39"/>
        <v>7</v>
      </c>
    </row>
    <row r="2501" spans="1:11" x14ac:dyDescent="0.25">
      <c r="A2501">
        <v>14962</v>
      </c>
      <c r="B2501">
        <v>366.90999999999997</v>
      </c>
      <c r="C2501">
        <v>0</v>
      </c>
      <c r="D2501">
        <v>366.90999999999997</v>
      </c>
      <c r="E2501">
        <v>4</v>
      </c>
      <c r="F2501" s="1">
        <v>40616</v>
      </c>
      <c r="G2501">
        <v>271</v>
      </c>
      <c r="H2501">
        <f>IF(RFM_Customers[Recency]&lt;=RFM_Thresholds!$B$2,5, IF(RFM_Customers[Recency]&lt;=RFM_Thresholds!$C$2,4,IF(RFM_Customers[Recency]&lt;=RFM_Thresholds!$D$2,3,IF(RFM_Customers[Recency]&lt;=RFM_Thresholds!$E$2,2,1))))</f>
        <v>2</v>
      </c>
      <c r="I2501">
        <f>IF(RFM_Customers[Frequency]&lt;=RFM_Thresholds!$B$2,1, IF(RFM_Customers[Frequency]&lt;=RFM_Thresholds!$C$2,2,IF(RFM_Customers[Frequency]&lt;=RFM_Thresholds!$D$2,3,IF(RFM_Customers[Frequency]&lt;=RFM_Thresholds!$E$2,4,5))))</f>
        <v>1</v>
      </c>
      <c r="J2501">
        <f>IF(RFM_Customers[NetSpending]&lt;=RFM_Thresholds!$B$2,1, IF(RFM_Customers[NetSpending]&lt;=RFM_Thresholds!$C$2,2,IF(RFM_Customers[NetSpending]&lt;=RFM_Thresholds!$D$2,3,IF(RFM_Customers[NetSpending]&lt;=RFM_Thresholds!$E$2,4,5))))</f>
        <v>4</v>
      </c>
      <c r="K2501">
        <f t="shared" si="39"/>
        <v>7</v>
      </c>
    </row>
    <row r="2502" spans="1:11" x14ac:dyDescent="0.25">
      <c r="A2502">
        <v>15391</v>
      </c>
      <c r="B2502">
        <v>289.87</v>
      </c>
      <c r="C2502">
        <v>6.95</v>
      </c>
      <c r="D2502">
        <v>282.92</v>
      </c>
      <c r="E2502">
        <v>1</v>
      </c>
      <c r="F2502" s="1">
        <v>40302</v>
      </c>
      <c r="G2502">
        <v>585</v>
      </c>
      <c r="H2502">
        <f>IF(RFM_Customers[Recency]&lt;=RFM_Thresholds!$B$2,5, IF(RFM_Customers[Recency]&lt;=RFM_Thresholds!$C$2,4,IF(RFM_Customers[Recency]&lt;=RFM_Thresholds!$D$2,3,IF(RFM_Customers[Recency]&lt;=RFM_Thresholds!$E$2,2,1))))</f>
        <v>1</v>
      </c>
      <c r="I2502">
        <f>IF(RFM_Customers[Frequency]&lt;=RFM_Thresholds!$B$2,1, IF(RFM_Customers[Frequency]&lt;=RFM_Thresholds!$C$2,2,IF(RFM_Customers[Frequency]&lt;=RFM_Thresholds!$D$2,3,IF(RFM_Customers[Frequency]&lt;=RFM_Thresholds!$E$2,4,5))))</f>
        <v>1</v>
      </c>
      <c r="J2502">
        <f>IF(RFM_Customers[NetSpending]&lt;=RFM_Thresholds!$B$2,1, IF(RFM_Customers[NetSpending]&lt;=RFM_Thresholds!$C$2,2,IF(RFM_Customers[NetSpending]&lt;=RFM_Thresholds!$D$2,3,IF(RFM_Customers[NetSpending]&lt;=RFM_Thresholds!$E$2,4,5))))</f>
        <v>4</v>
      </c>
      <c r="K2502">
        <f t="shared" si="39"/>
        <v>6</v>
      </c>
    </row>
    <row r="2503" spans="1:11" x14ac:dyDescent="0.25">
      <c r="A2503">
        <v>16526</v>
      </c>
      <c r="B2503">
        <v>717.20999999999992</v>
      </c>
      <c r="C2503">
        <v>0</v>
      </c>
      <c r="D2503">
        <v>717.20999999999992</v>
      </c>
      <c r="E2503">
        <v>2</v>
      </c>
      <c r="F2503" s="1">
        <v>40715</v>
      </c>
      <c r="G2503">
        <v>172</v>
      </c>
      <c r="H2503">
        <f>IF(RFM_Customers[Recency]&lt;=RFM_Thresholds!$B$2,5, IF(RFM_Customers[Recency]&lt;=RFM_Thresholds!$C$2,4,IF(RFM_Customers[Recency]&lt;=RFM_Thresholds!$D$2,3,IF(RFM_Customers[Recency]&lt;=RFM_Thresholds!$E$2,2,1))))</f>
        <v>3</v>
      </c>
      <c r="I2503">
        <f>IF(RFM_Customers[Frequency]&lt;=RFM_Thresholds!$B$2,1, IF(RFM_Customers[Frequency]&lt;=RFM_Thresholds!$C$2,2,IF(RFM_Customers[Frequency]&lt;=RFM_Thresholds!$D$2,3,IF(RFM_Customers[Frequency]&lt;=RFM_Thresholds!$E$2,4,5))))</f>
        <v>1</v>
      </c>
      <c r="J2503">
        <f>IF(RFM_Customers[NetSpending]&lt;=RFM_Thresholds!$B$2,1, IF(RFM_Customers[NetSpending]&lt;=RFM_Thresholds!$C$2,2,IF(RFM_Customers[NetSpending]&lt;=RFM_Thresholds!$D$2,3,IF(RFM_Customers[NetSpending]&lt;=RFM_Thresholds!$E$2,4,5))))</f>
        <v>5</v>
      </c>
      <c r="K2503">
        <f t="shared" si="39"/>
        <v>9</v>
      </c>
    </row>
    <row r="2504" spans="1:11" x14ac:dyDescent="0.25">
      <c r="A2504">
        <v>15396</v>
      </c>
      <c r="B2504">
        <v>796.37999999999988</v>
      </c>
      <c r="C2504">
        <v>0</v>
      </c>
      <c r="D2504">
        <v>796.37999999999988</v>
      </c>
      <c r="E2504">
        <v>2</v>
      </c>
      <c r="F2504" s="1">
        <v>40774</v>
      </c>
      <c r="G2504">
        <v>113</v>
      </c>
      <c r="H2504">
        <f>IF(RFM_Customers[Recency]&lt;=RFM_Thresholds!$B$2,5, IF(RFM_Customers[Recency]&lt;=RFM_Thresholds!$C$2,4,IF(RFM_Customers[Recency]&lt;=RFM_Thresholds!$D$2,3,IF(RFM_Customers[Recency]&lt;=RFM_Thresholds!$E$2,2,1))))</f>
        <v>3</v>
      </c>
      <c r="I2504">
        <f>IF(RFM_Customers[Frequency]&lt;=RFM_Thresholds!$B$2,1, IF(RFM_Customers[Frequency]&lt;=RFM_Thresholds!$C$2,2,IF(RFM_Customers[Frequency]&lt;=RFM_Thresholds!$D$2,3,IF(RFM_Customers[Frequency]&lt;=RFM_Thresholds!$E$2,4,5))))</f>
        <v>1</v>
      </c>
      <c r="J2504">
        <f>IF(RFM_Customers[NetSpending]&lt;=RFM_Thresholds!$B$2,1, IF(RFM_Customers[NetSpending]&lt;=RFM_Thresholds!$C$2,2,IF(RFM_Customers[NetSpending]&lt;=RFM_Thresholds!$D$2,3,IF(RFM_Customers[NetSpending]&lt;=RFM_Thresholds!$E$2,4,5))))</f>
        <v>5</v>
      </c>
      <c r="K2504">
        <f t="shared" si="39"/>
        <v>9</v>
      </c>
    </row>
    <row r="2505" spans="1:11" x14ac:dyDescent="0.25">
      <c r="A2505">
        <v>16135</v>
      </c>
      <c r="B2505">
        <v>819.45000000000016</v>
      </c>
      <c r="C2505">
        <v>0</v>
      </c>
      <c r="D2505">
        <v>819.45000000000016</v>
      </c>
      <c r="E2505">
        <v>2</v>
      </c>
      <c r="F2505" s="1">
        <v>40624</v>
      </c>
      <c r="G2505">
        <v>263</v>
      </c>
      <c r="H2505">
        <f>IF(RFM_Customers[Recency]&lt;=RFM_Thresholds!$B$2,5, IF(RFM_Customers[Recency]&lt;=RFM_Thresholds!$C$2,4,IF(RFM_Customers[Recency]&lt;=RFM_Thresholds!$D$2,3,IF(RFM_Customers[Recency]&lt;=RFM_Thresholds!$E$2,2,1))))</f>
        <v>2</v>
      </c>
      <c r="I2505">
        <f>IF(RFM_Customers[Frequency]&lt;=RFM_Thresholds!$B$2,1, IF(RFM_Customers[Frequency]&lt;=RFM_Thresholds!$C$2,2,IF(RFM_Customers[Frequency]&lt;=RFM_Thresholds!$D$2,3,IF(RFM_Customers[Frequency]&lt;=RFM_Thresholds!$E$2,4,5))))</f>
        <v>1</v>
      </c>
      <c r="J2505">
        <f>IF(RFM_Customers[NetSpending]&lt;=RFM_Thresholds!$B$2,1, IF(RFM_Customers[NetSpending]&lt;=RFM_Thresholds!$C$2,2,IF(RFM_Customers[NetSpending]&lt;=RFM_Thresholds!$D$2,3,IF(RFM_Customers[NetSpending]&lt;=RFM_Thresholds!$E$2,4,5))))</f>
        <v>5</v>
      </c>
      <c r="K2505">
        <f t="shared" si="39"/>
        <v>8</v>
      </c>
    </row>
    <row r="2506" spans="1:11" x14ac:dyDescent="0.25">
      <c r="A2506">
        <v>14025</v>
      </c>
      <c r="B2506">
        <v>4057.900000000001</v>
      </c>
      <c r="C2506">
        <v>88.8</v>
      </c>
      <c r="D2506">
        <v>3969.1000000000013</v>
      </c>
      <c r="E2506">
        <v>8</v>
      </c>
      <c r="F2506" s="1">
        <v>40422</v>
      </c>
      <c r="G2506">
        <v>465</v>
      </c>
      <c r="H2506">
        <f>IF(RFM_Customers[Recency]&lt;=RFM_Thresholds!$B$2,5, IF(RFM_Customers[Recency]&lt;=RFM_Thresholds!$C$2,4,IF(RFM_Customers[Recency]&lt;=RFM_Thresholds!$D$2,3,IF(RFM_Customers[Recency]&lt;=RFM_Thresholds!$E$2,2,1))))</f>
        <v>1</v>
      </c>
      <c r="I2506">
        <f>IF(RFM_Customers[Frequency]&lt;=RFM_Thresholds!$B$2,1, IF(RFM_Customers[Frequency]&lt;=RFM_Thresholds!$C$2,2,IF(RFM_Customers[Frequency]&lt;=RFM_Thresholds!$D$2,3,IF(RFM_Customers[Frequency]&lt;=RFM_Thresholds!$E$2,4,5))))</f>
        <v>1</v>
      </c>
      <c r="J2506">
        <f>IF(RFM_Customers[NetSpending]&lt;=RFM_Thresholds!$B$2,1, IF(RFM_Customers[NetSpending]&lt;=RFM_Thresholds!$C$2,2,IF(RFM_Customers[NetSpending]&lt;=RFM_Thresholds!$D$2,3,IF(RFM_Customers[NetSpending]&lt;=RFM_Thresholds!$E$2,4,5))))</f>
        <v>5</v>
      </c>
      <c r="K2506">
        <f t="shared" si="39"/>
        <v>7</v>
      </c>
    </row>
    <row r="2507" spans="1:11" x14ac:dyDescent="0.25">
      <c r="A2507">
        <v>17759</v>
      </c>
      <c r="B2507">
        <v>1261.8800000000006</v>
      </c>
      <c r="C2507">
        <v>0</v>
      </c>
      <c r="D2507">
        <v>1261.8800000000006</v>
      </c>
      <c r="E2507">
        <v>5</v>
      </c>
      <c r="F2507" s="1">
        <v>40869</v>
      </c>
      <c r="G2507">
        <v>18</v>
      </c>
      <c r="H2507">
        <f>IF(RFM_Customers[Recency]&lt;=RFM_Thresholds!$B$2,5, IF(RFM_Customers[Recency]&lt;=RFM_Thresholds!$C$2,4,IF(RFM_Customers[Recency]&lt;=RFM_Thresholds!$D$2,3,IF(RFM_Customers[Recency]&lt;=RFM_Thresholds!$E$2,2,1))))</f>
        <v>5</v>
      </c>
      <c r="I2507">
        <f>IF(RFM_Customers[Frequency]&lt;=RFM_Thresholds!$B$2,1, IF(RFM_Customers[Frequency]&lt;=RFM_Thresholds!$C$2,2,IF(RFM_Customers[Frequency]&lt;=RFM_Thresholds!$D$2,3,IF(RFM_Customers[Frequency]&lt;=RFM_Thresholds!$E$2,4,5))))</f>
        <v>1</v>
      </c>
      <c r="J2507">
        <f>IF(RFM_Customers[NetSpending]&lt;=RFM_Thresholds!$B$2,1, IF(RFM_Customers[NetSpending]&lt;=RFM_Thresholds!$C$2,2,IF(RFM_Customers[NetSpending]&lt;=RFM_Thresholds!$D$2,3,IF(RFM_Customers[NetSpending]&lt;=RFM_Thresholds!$E$2,4,5))))</f>
        <v>5</v>
      </c>
      <c r="K2507">
        <f t="shared" si="39"/>
        <v>11</v>
      </c>
    </row>
    <row r="2508" spans="1:11" x14ac:dyDescent="0.25">
      <c r="A2508">
        <v>14437</v>
      </c>
      <c r="B2508">
        <v>873.34000000000015</v>
      </c>
      <c r="C2508">
        <v>128.9</v>
      </c>
      <c r="D2508">
        <v>744.44000000000017</v>
      </c>
      <c r="E2508">
        <v>5</v>
      </c>
      <c r="F2508" s="1">
        <v>40521</v>
      </c>
      <c r="G2508">
        <v>366</v>
      </c>
      <c r="H2508">
        <f>IF(RFM_Customers[Recency]&lt;=RFM_Thresholds!$B$2,5, IF(RFM_Customers[Recency]&lt;=RFM_Thresholds!$C$2,4,IF(RFM_Customers[Recency]&lt;=RFM_Thresholds!$D$2,3,IF(RFM_Customers[Recency]&lt;=RFM_Thresholds!$E$2,2,1))))</f>
        <v>2</v>
      </c>
      <c r="I2508">
        <f>IF(RFM_Customers[Frequency]&lt;=RFM_Thresholds!$B$2,1, IF(RFM_Customers[Frequency]&lt;=RFM_Thresholds!$C$2,2,IF(RFM_Customers[Frequency]&lt;=RFM_Thresholds!$D$2,3,IF(RFM_Customers[Frequency]&lt;=RFM_Thresholds!$E$2,4,5))))</f>
        <v>1</v>
      </c>
      <c r="J2508">
        <f>IF(RFM_Customers[NetSpending]&lt;=RFM_Thresholds!$B$2,1, IF(RFM_Customers[NetSpending]&lt;=RFM_Thresholds!$C$2,2,IF(RFM_Customers[NetSpending]&lt;=RFM_Thresholds!$D$2,3,IF(RFM_Customers[NetSpending]&lt;=RFM_Thresholds!$E$2,4,5))))</f>
        <v>5</v>
      </c>
      <c r="K2508">
        <f t="shared" si="39"/>
        <v>8</v>
      </c>
    </row>
    <row r="2509" spans="1:11" x14ac:dyDescent="0.25">
      <c r="A2509">
        <v>13281</v>
      </c>
      <c r="B2509">
        <v>350.84999999999997</v>
      </c>
      <c r="C2509">
        <v>44.400000000000006</v>
      </c>
      <c r="D2509">
        <v>306.45</v>
      </c>
      <c r="E2509">
        <v>1</v>
      </c>
      <c r="F2509" s="1">
        <v>40447</v>
      </c>
      <c r="G2509">
        <v>440</v>
      </c>
      <c r="H2509">
        <f>IF(RFM_Customers[Recency]&lt;=RFM_Thresholds!$B$2,5, IF(RFM_Customers[Recency]&lt;=RFM_Thresholds!$C$2,4,IF(RFM_Customers[Recency]&lt;=RFM_Thresholds!$D$2,3,IF(RFM_Customers[Recency]&lt;=RFM_Thresholds!$E$2,2,1))))</f>
        <v>1</v>
      </c>
      <c r="I2509">
        <f>IF(RFM_Customers[Frequency]&lt;=RFM_Thresholds!$B$2,1, IF(RFM_Customers[Frequency]&lt;=RFM_Thresholds!$C$2,2,IF(RFM_Customers[Frequency]&lt;=RFM_Thresholds!$D$2,3,IF(RFM_Customers[Frequency]&lt;=RFM_Thresholds!$E$2,4,5))))</f>
        <v>1</v>
      </c>
      <c r="J2509">
        <f>IF(RFM_Customers[NetSpending]&lt;=RFM_Thresholds!$B$2,1, IF(RFM_Customers[NetSpending]&lt;=RFM_Thresholds!$C$2,2,IF(RFM_Customers[NetSpending]&lt;=RFM_Thresholds!$D$2,3,IF(RFM_Customers[NetSpending]&lt;=RFM_Thresholds!$E$2,4,5))))</f>
        <v>4</v>
      </c>
      <c r="K2509">
        <f t="shared" si="39"/>
        <v>6</v>
      </c>
    </row>
    <row r="2510" spans="1:11" x14ac:dyDescent="0.25">
      <c r="A2510">
        <v>14936</v>
      </c>
      <c r="B2510">
        <v>12410.809999999956</v>
      </c>
      <c r="C2510">
        <v>32.349999999999994</v>
      </c>
      <c r="D2510">
        <v>12378.459999999955</v>
      </c>
      <c r="E2510">
        <v>12</v>
      </c>
      <c r="F2510" s="1">
        <v>40853</v>
      </c>
      <c r="G2510">
        <v>34</v>
      </c>
      <c r="H2510">
        <f>IF(RFM_Customers[Recency]&lt;=RFM_Thresholds!$B$2,5, IF(RFM_Customers[Recency]&lt;=RFM_Thresholds!$C$2,4,IF(RFM_Customers[Recency]&lt;=RFM_Thresholds!$D$2,3,IF(RFM_Customers[Recency]&lt;=RFM_Thresholds!$E$2,2,1))))</f>
        <v>4</v>
      </c>
      <c r="I2510">
        <f>IF(RFM_Customers[Frequency]&lt;=RFM_Thresholds!$B$2,1, IF(RFM_Customers[Frequency]&lt;=RFM_Thresholds!$C$2,2,IF(RFM_Customers[Frequency]&lt;=RFM_Thresholds!$D$2,3,IF(RFM_Customers[Frequency]&lt;=RFM_Thresholds!$E$2,4,5))))</f>
        <v>1</v>
      </c>
      <c r="J2510">
        <f>IF(RFM_Customers[NetSpending]&lt;=RFM_Thresholds!$B$2,1, IF(RFM_Customers[NetSpending]&lt;=RFM_Thresholds!$C$2,2,IF(RFM_Customers[NetSpending]&lt;=RFM_Thresholds!$D$2,3,IF(RFM_Customers[NetSpending]&lt;=RFM_Thresholds!$E$2,4,5))))</f>
        <v>5</v>
      </c>
      <c r="K2510">
        <f t="shared" si="39"/>
        <v>10</v>
      </c>
    </row>
    <row r="2511" spans="1:11" x14ac:dyDescent="0.25">
      <c r="A2511">
        <v>15488</v>
      </c>
      <c r="B2511">
        <v>431.92</v>
      </c>
      <c r="C2511">
        <v>0</v>
      </c>
      <c r="D2511">
        <v>431.92</v>
      </c>
      <c r="E2511">
        <v>5</v>
      </c>
      <c r="F2511" s="1">
        <v>40794</v>
      </c>
      <c r="G2511">
        <v>93</v>
      </c>
      <c r="H2511">
        <f>IF(RFM_Customers[Recency]&lt;=RFM_Thresholds!$B$2,5, IF(RFM_Customers[Recency]&lt;=RFM_Thresholds!$C$2,4,IF(RFM_Customers[Recency]&lt;=RFM_Thresholds!$D$2,3,IF(RFM_Customers[Recency]&lt;=RFM_Thresholds!$E$2,2,1))))</f>
        <v>3</v>
      </c>
      <c r="I2511">
        <f>IF(RFM_Customers[Frequency]&lt;=RFM_Thresholds!$B$2,1, IF(RFM_Customers[Frequency]&lt;=RFM_Thresholds!$C$2,2,IF(RFM_Customers[Frequency]&lt;=RFM_Thresholds!$D$2,3,IF(RFM_Customers[Frequency]&lt;=RFM_Thresholds!$E$2,4,5))))</f>
        <v>1</v>
      </c>
      <c r="J2511">
        <f>IF(RFM_Customers[NetSpending]&lt;=RFM_Thresholds!$B$2,1, IF(RFM_Customers[NetSpending]&lt;=RFM_Thresholds!$C$2,2,IF(RFM_Customers[NetSpending]&lt;=RFM_Thresholds!$D$2,3,IF(RFM_Customers[NetSpending]&lt;=RFM_Thresholds!$E$2,4,5))))</f>
        <v>5</v>
      </c>
      <c r="K2511">
        <f t="shared" si="39"/>
        <v>9</v>
      </c>
    </row>
    <row r="2512" spans="1:11" x14ac:dyDescent="0.25">
      <c r="A2512">
        <v>13512</v>
      </c>
      <c r="B2512">
        <v>713.3900000000001</v>
      </c>
      <c r="C2512">
        <v>0</v>
      </c>
      <c r="D2512">
        <v>713.3900000000001</v>
      </c>
      <c r="E2512">
        <v>4</v>
      </c>
      <c r="F2512" s="1">
        <v>40626</v>
      </c>
      <c r="G2512">
        <v>261</v>
      </c>
      <c r="H2512">
        <f>IF(RFM_Customers[Recency]&lt;=RFM_Thresholds!$B$2,5, IF(RFM_Customers[Recency]&lt;=RFM_Thresholds!$C$2,4,IF(RFM_Customers[Recency]&lt;=RFM_Thresholds!$D$2,3,IF(RFM_Customers[Recency]&lt;=RFM_Thresholds!$E$2,2,1))))</f>
        <v>2</v>
      </c>
      <c r="I2512">
        <f>IF(RFM_Customers[Frequency]&lt;=RFM_Thresholds!$B$2,1, IF(RFM_Customers[Frequency]&lt;=RFM_Thresholds!$C$2,2,IF(RFM_Customers[Frequency]&lt;=RFM_Thresholds!$D$2,3,IF(RFM_Customers[Frequency]&lt;=RFM_Thresholds!$E$2,4,5))))</f>
        <v>1</v>
      </c>
      <c r="J2512">
        <f>IF(RFM_Customers[NetSpending]&lt;=RFM_Thresholds!$B$2,1, IF(RFM_Customers[NetSpending]&lt;=RFM_Thresholds!$C$2,2,IF(RFM_Customers[NetSpending]&lt;=RFM_Thresholds!$D$2,3,IF(RFM_Customers[NetSpending]&lt;=RFM_Thresholds!$E$2,4,5))))</f>
        <v>5</v>
      </c>
      <c r="K2512">
        <f t="shared" si="39"/>
        <v>8</v>
      </c>
    </row>
    <row r="2513" spans="1:11" x14ac:dyDescent="0.25">
      <c r="A2513">
        <v>18028</v>
      </c>
      <c r="B2513">
        <v>192.05</v>
      </c>
      <c r="C2513">
        <v>0</v>
      </c>
      <c r="D2513">
        <v>192.05</v>
      </c>
      <c r="E2513">
        <v>1</v>
      </c>
      <c r="F2513" s="1">
        <v>40303</v>
      </c>
      <c r="G2513">
        <v>584</v>
      </c>
      <c r="H2513">
        <f>IF(RFM_Customers[Recency]&lt;=RFM_Thresholds!$B$2,5, IF(RFM_Customers[Recency]&lt;=RFM_Thresholds!$C$2,4,IF(RFM_Customers[Recency]&lt;=RFM_Thresholds!$D$2,3,IF(RFM_Customers[Recency]&lt;=RFM_Thresholds!$E$2,2,1))))</f>
        <v>1</v>
      </c>
      <c r="I2513">
        <f>IF(RFM_Customers[Frequency]&lt;=RFM_Thresholds!$B$2,1, IF(RFM_Customers[Frequency]&lt;=RFM_Thresholds!$C$2,2,IF(RFM_Customers[Frequency]&lt;=RFM_Thresholds!$D$2,3,IF(RFM_Customers[Frequency]&lt;=RFM_Thresholds!$E$2,4,5))))</f>
        <v>1</v>
      </c>
      <c r="J2513">
        <f>IF(RFM_Customers[NetSpending]&lt;=RFM_Thresholds!$B$2,1, IF(RFM_Customers[NetSpending]&lt;=RFM_Thresholds!$C$2,2,IF(RFM_Customers[NetSpending]&lt;=RFM_Thresholds!$D$2,3,IF(RFM_Customers[NetSpending]&lt;=RFM_Thresholds!$E$2,4,5))))</f>
        <v>4</v>
      </c>
      <c r="K2513">
        <f t="shared" si="39"/>
        <v>6</v>
      </c>
    </row>
    <row r="2514" spans="1:11" x14ac:dyDescent="0.25">
      <c r="A2514">
        <v>15868</v>
      </c>
      <c r="B2514">
        <v>94.53</v>
      </c>
      <c r="C2514">
        <v>0</v>
      </c>
      <c r="D2514">
        <v>94.53</v>
      </c>
      <c r="E2514">
        <v>1</v>
      </c>
      <c r="F2514" s="1">
        <v>40303</v>
      </c>
      <c r="G2514">
        <v>584</v>
      </c>
      <c r="H2514">
        <f>IF(RFM_Customers[Recency]&lt;=RFM_Thresholds!$B$2,5, IF(RFM_Customers[Recency]&lt;=RFM_Thresholds!$C$2,4,IF(RFM_Customers[Recency]&lt;=RFM_Thresholds!$D$2,3,IF(RFM_Customers[Recency]&lt;=RFM_Thresholds!$E$2,2,1))))</f>
        <v>1</v>
      </c>
      <c r="I2514">
        <f>IF(RFM_Customers[Frequency]&lt;=RFM_Thresholds!$B$2,1, IF(RFM_Customers[Frequency]&lt;=RFM_Thresholds!$C$2,2,IF(RFM_Customers[Frequency]&lt;=RFM_Thresholds!$D$2,3,IF(RFM_Customers[Frequency]&lt;=RFM_Thresholds!$E$2,4,5))))</f>
        <v>1</v>
      </c>
      <c r="J2514">
        <f>IF(RFM_Customers[NetSpending]&lt;=RFM_Thresholds!$B$2,1, IF(RFM_Customers[NetSpending]&lt;=RFM_Thresholds!$C$2,2,IF(RFM_Customers[NetSpending]&lt;=RFM_Thresholds!$D$2,3,IF(RFM_Customers[NetSpending]&lt;=RFM_Thresholds!$E$2,4,5))))</f>
        <v>3</v>
      </c>
      <c r="K2514">
        <f t="shared" si="39"/>
        <v>5</v>
      </c>
    </row>
    <row r="2515" spans="1:11" x14ac:dyDescent="0.25">
      <c r="A2515">
        <v>15097</v>
      </c>
      <c r="B2515">
        <v>908.35000000000036</v>
      </c>
      <c r="C2515">
        <v>321.3</v>
      </c>
      <c r="D2515">
        <v>587.05000000000018</v>
      </c>
      <c r="E2515">
        <v>3</v>
      </c>
      <c r="F2515" s="1">
        <v>40882</v>
      </c>
      <c r="G2515">
        <v>5</v>
      </c>
      <c r="H2515">
        <f>IF(RFM_Customers[Recency]&lt;=RFM_Thresholds!$B$2,5, IF(RFM_Customers[Recency]&lt;=RFM_Thresholds!$C$2,4,IF(RFM_Customers[Recency]&lt;=RFM_Thresholds!$D$2,3,IF(RFM_Customers[Recency]&lt;=RFM_Thresholds!$E$2,2,1))))</f>
        <v>5</v>
      </c>
      <c r="I2515">
        <f>IF(RFM_Customers[Frequency]&lt;=RFM_Thresholds!$B$2,1, IF(RFM_Customers[Frequency]&lt;=RFM_Thresholds!$C$2,2,IF(RFM_Customers[Frequency]&lt;=RFM_Thresholds!$D$2,3,IF(RFM_Customers[Frequency]&lt;=RFM_Thresholds!$E$2,4,5))))</f>
        <v>1</v>
      </c>
      <c r="J2515">
        <f>IF(RFM_Customers[NetSpending]&lt;=RFM_Thresholds!$B$2,1, IF(RFM_Customers[NetSpending]&lt;=RFM_Thresholds!$C$2,2,IF(RFM_Customers[NetSpending]&lt;=RFM_Thresholds!$D$2,3,IF(RFM_Customers[NetSpending]&lt;=RFM_Thresholds!$E$2,4,5))))</f>
        <v>5</v>
      </c>
      <c r="K2515">
        <f t="shared" si="39"/>
        <v>11</v>
      </c>
    </row>
    <row r="2516" spans="1:11" x14ac:dyDescent="0.25">
      <c r="A2516">
        <v>15381</v>
      </c>
      <c r="B2516">
        <v>1890.57</v>
      </c>
      <c r="C2516">
        <v>2.95</v>
      </c>
      <c r="D2516">
        <v>1887.62</v>
      </c>
      <c r="E2516">
        <v>5</v>
      </c>
      <c r="F2516" s="1">
        <v>40673</v>
      </c>
      <c r="G2516">
        <v>214</v>
      </c>
      <c r="H2516">
        <f>IF(RFM_Customers[Recency]&lt;=RFM_Thresholds!$B$2,5, IF(RFM_Customers[Recency]&lt;=RFM_Thresholds!$C$2,4,IF(RFM_Customers[Recency]&lt;=RFM_Thresholds!$D$2,3,IF(RFM_Customers[Recency]&lt;=RFM_Thresholds!$E$2,2,1))))</f>
        <v>2</v>
      </c>
      <c r="I2516">
        <f>IF(RFM_Customers[Frequency]&lt;=RFM_Thresholds!$B$2,1, IF(RFM_Customers[Frequency]&lt;=RFM_Thresholds!$C$2,2,IF(RFM_Customers[Frequency]&lt;=RFM_Thresholds!$D$2,3,IF(RFM_Customers[Frequency]&lt;=RFM_Thresholds!$E$2,4,5))))</f>
        <v>1</v>
      </c>
      <c r="J2516">
        <f>IF(RFM_Customers[NetSpending]&lt;=RFM_Thresholds!$B$2,1, IF(RFM_Customers[NetSpending]&lt;=RFM_Thresholds!$C$2,2,IF(RFM_Customers[NetSpending]&lt;=RFM_Thresholds!$D$2,3,IF(RFM_Customers[NetSpending]&lt;=RFM_Thresholds!$E$2,4,5))))</f>
        <v>5</v>
      </c>
      <c r="K2516">
        <f t="shared" si="39"/>
        <v>8</v>
      </c>
    </row>
    <row r="2517" spans="1:11" x14ac:dyDescent="0.25">
      <c r="A2517">
        <v>15704</v>
      </c>
      <c r="B2517">
        <v>3734.6600000000017</v>
      </c>
      <c r="C2517">
        <v>73.780000000000015</v>
      </c>
      <c r="D2517">
        <v>3660.8800000000019</v>
      </c>
      <c r="E2517">
        <v>6</v>
      </c>
      <c r="F2517" s="1">
        <v>40746</v>
      </c>
      <c r="G2517">
        <v>141</v>
      </c>
      <c r="H2517">
        <f>IF(RFM_Customers[Recency]&lt;=RFM_Thresholds!$B$2,5, IF(RFM_Customers[Recency]&lt;=RFM_Thresholds!$C$2,4,IF(RFM_Customers[Recency]&lt;=RFM_Thresholds!$D$2,3,IF(RFM_Customers[Recency]&lt;=RFM_Thresholds!$E$2,2,1))))</f>
        <v>3</v>
      </c>
      <c r="I2517">
        <f>IF(RFM_Customers[Frequency]&lt;=RFM_Thresholds!$B$2,1, IF(RFM_Customers[Frequency]&lt;=RFM_Thresholds!$C$2,2,IF(RFM_Customers[Frequency]&lt;=RFM_Thresholds!$D$2,3,IF(RFM_Customers[Frequency]&lt;=RFM_Thresholds!$E$2,4,5))))</f>
        <v>1</v>
      </c>
      <c r="J2517">
        <f>IF(RFM_Customers[NetSpending]&lt;=RFM_Thresholds!$B$2,1, IF(RFM_Customers[NetSpending]&lt;=RFM_Thresholds!$C$2,2,IF(RFM_Customers[NetSpending]&lt;=RFM_Thresholds!$D$2,3,IF(RFM_Customers[NetSpending]&lt;=RFM_Thresholds!$E$2,4,5))))</f>
        <v>5</v>
      </c>
      <c r="K2517">
        <f t="shared" si="39"/>
        <v>9</v>
      </c>
    </row>
    <row r="2518" spans="1:11" x14ac:dyDescent="0.25">
      <c r="A2518">
        <v>17597</v>
      </c>
      <c r="B2518">
        <v>3484.0899999999983</v>
      </c>
      <c r="C2518">
        <v>58.8</v>
      </c>
      <c r="D2518">
        <v>3425.2899999999986</v>
      </c>
      <c r="E2518">
        <v>5</v>
      </c>
      <c r="F2518" s="1">
        <v>40673</v>
      </c>
      <c r="G2518">
        <v>214</v>
      </c>
      <c r="H2518">
        <f>IF(RFM_Customers[Recency]&lt;=RFM_Thresholds!$B$2,5, IF(RFM_Customers[Recency]&lt;=RFM_Thresholds!$C$2,4,IF(RFM_Customers[Recency]&lt;=RFM_Thresholds!$D$2,3,IF(RFM_Customers[Recency]&lt;=RFM_Thresholds!$E$2,2,1))))</f>
        <v>2</v>
      </c>
      <c r="I2518">
        <f>IF(RFM_Customers[Frequency]&lt;=RFM_Thresholds!$B$2,1, IF(RFM_Customers[Frequency]&lt;=RFM_Thresholds!$C$2,2,IF(RFM_Customers[Frequency]&lt;=RFM_Thresholds!$D$2,3,IF(RFM_Customers[Frequency]&lt;=RFM_Thresholds!$E$2,4,5))))</f>
        <v>1</v>
      </c>
      <c r="J2518">
        <f>IF(RFM_Customers[NetSpending]&lt;=RFM_Thresholds!$B$2,1, IF(RFM_Customers[NetSpending]&lt;=RFM_Thresholds!$C$2,2,IF(RFM_Customers[NetSpending]&lt;=RFM_Thresholds!$D$2,3,IF(RFM_Customers[NetSpending]&lt;=RFM_Thresholds!$E$2,4,5))))</f>
        <v>5</v>
      </c>
      <c r="K2518">
        <f t="shared" si="39"/>
        <v>8</v>
      </c>
    </row>
    <row r="2519" spans="1:11" x14ac:dyDescent="0.25">
      <c r="A2519">
        <v>12958</v>
      </c>
      <c r="B2519">
        <v>467.33999999999992</v>
      </c>
      <c r="C2519">
        <v>0</v>
      </c>
      <c r="D2519">
        <v>467.33999999999992</v>
      </c>
      <c r="E2519">
        <v>2</v>
      </c>
      <c r="F2519" s="1">
        <v>40486</v>
      </c>
      <c r="G2519">
        <v>401</v>
      </c>
      <c r="H2519">
        <f>IF(RFM_Customers[Recency]&lt;=RFM_Thresholds!$B$2,5, IF(RFM_Customers[Recency]&lt;=RFM_Thresholds!$C$2,4,IF(RFM_Customers[Recency]&lt;=RFM_Thresholds!$D$2,3,IF(RFM_Customers[Recency]&lt;=RFM_Thresholds!$E$2,2,1))))</f>
        <v>2</v>
      </c>
      <c r="I2519">
        <f>IF(RFM_Customers[Frequency]&lt;=RFM_Thresholds!$B$2,1, IF(RFM_Customers[Frequency]&lt;=RFM_Thresholds!$C$2,2,IF(RFM_Customers[Frequency]&lt;=RFM_Thresholds!$D$2,3,IF(RFM_Customers[Frequency]&lt;=RFM_Thresholds!$E$2,4,5))))</f>
        <v>1</v>
      </c>
      <c r="J2519">
        <f>IF(RFM_Customers[NetSpending]&lt;=RFM_Thresholds!$B$2,1, IF(RFM_Customers[NetSpending]&lt;=RFM_Thresholds!$C$2,2,IF(RFM_Customers[NetSpending]&lt;=RFM_Thresholds!$D$2,3,IF(RFM_Customers[NetSpending]&lt;=RFM_Thresholds!$E$2,4,5))))</f>
        <v>5</v>
      </c>
      <c r="K2519">
        <f t="shared" si="39"/>
        <v>8</v>
      </c>
    </row>
    <row r="2520" spans="1:11" x14ac:dyDescent="0.25">
      <c r="A2520">
        <v>13713</v>
      </c>
      <c r="B2520">
        <v>740.76</v>
      </c>
      <c r="C2520">
        <v>0</v>
      </c>
      <c r="D2520">
        <v>740.76</v>
      </c>
      <c r="E2520">
        <v>3</v>
      </c>
      <c r="F2520" s="1">
        <v>40478</v>
      </c>
      <c r="G2520">
        <v>409</v>
      </c>
      <c r="H2520">
        <f>IF(RFM_Customers[Recency]&lt;=RFM_Thresholds!$B$2,5, IF(RFM_Customers[Recency]&lt;=RFM_Thresholds!$C$2,4,IF(RFM_Customers[Recency]&lt;=RFM_Thresholds!$D$2,3,IF(RFM_Customers[Recency]&lt;=RFM_Thresholds!$E$2,2,1))))</f>
        <v>2</v>
      </c>
      <c r="I2520">
        <f>IF(RFM_Customers[Frequency]&lt;=RFM_Thresholds!$B$2,1, IF(RFM_Customers[Frequency]&lt;=RFM_Thresholds!$C$2,2,IF(RFM_Customers[Frequency]&lt;=RFM_Thresholds!$D$2,3,IF(RFM_Customers[Frequency]&lt;=RFM_Thresholds!$E$2,4,5))))</f>
        <v>1</v>
      </c>
      <c r="J2520">
        <f>IF(RFM_Customers[NetSpending]&lt;=RFM_Thresholds!$B$2,1, IF(RFM_Customers[NetSpending]&lt;=RFM_Thresholds!$C$2,2,IF(RFM_Customers[NetSpending]&lt;=RFM_Thresholds!$D$2,3,IF(RFM_Customers[NetSpending]&lt;=RFM_Thresholds!$E$2,4,5))))</f>
        <v>5</v>
      </c>
      <c r="K2520">
        <f t="shared" si="39"/>
        <v>8</v>
      </c>
    </row>
    <row r="2521" spans="1:11" x14ac:dyDescent="0.25">
      <c r="A2521">
        <v>13400</v>
      </c>
      <c r="B2521">
        <v>310.83000000000004</v>
      </c>
      <c r="C2521">
        <v>9.9</v>
      </c>
      <c r="D2521">
        <v>300.93000000000006</v>
      </c>
      <c r="E2521">
        <v>1</v>
      </c>
      <c r="F2521" s="1">
        <v>40304</v>
      </c>
      <c r="G2521">
        <v>583</v>
      </c>
      <c r="H2521">
        <f>IF(RFM_Customers[Recency]&lt;=RFM_Thresholds!$B$2,5, IF(RFM_Customers[Recency]&lt;=RFM_Thresholds!$C$2,4,IF(RFM_Customers[Recency]&lt;=RFM_Thresholds!$D$2,3,IF(RFM_Customers[Recency]&lt;=RFM_Thresholds!$E$2,2,1))))</f>
        <v>1</v>
      </c>
      <c r="I2521">
        <f>IF(RFM_Customers[Frequency]&lt;=RFM_Thresholds!$B$2,1, IF(RFM_Customers[Frequency]&lt;=RFM_Thresholds!$C$2,2,IF(RFM_Customers[Frequency]&lt;=RFM_Thresholds!$D$2,3,IF(RFM_Customers[Frequency]&lt;=RFM_Thresholds!$E$2,4,5))))</f>
        <v>1</v>
      </c>
      <c r="J2521">
        <f>IF(RFM_Customers[NetSpending]&lt;=RFM_Thresholds!$B$2,1, IF(RFM_Customers[NetSpending]&lt;=RFM_Thresholds!$C$2,2,IF(RFM_Customers[NetSpending]&lt;=RFM_Thresholds!$D$2,3,IF(RFM_Customers[NetSpending]&lt;=RFM_Thresholds!$E$2,4,5))))</f>
        <v>4</v>
      </c>
      <c r="K2521">
        <f t="shared" si="39"/>
        <v>6</v>
      </c>
    </row>
    <row r="2522" spans="1:11" x14ac:dyDescent="0.25">
      <c r="A2522">
        <v>16844</v>
      </c>
      <c r="B2522">
        <v>614.34</v>
      </c>
      <c r="C2522">
        <v>0</v>
      </c>
      <c r="D2522">
        <v>614.34</v>
      </c>
      <c r="E2522">
        <v>2</v>
      </c>
      <c r="F2522" s="1">
        <v>40324</v>
      </c>
      <c r="G2522">
        <v>563</v>
      </c>
      <c r="H2522">
        <f>IF(RFM_Customers[Recency]&lt;=RFM_Thresholds!$B$2,5, IF(RFM_Customers[Recency]&lt;=RFM_Thresholds!$C$2,4,IF(RFM_Customers[Recency]&lt;=RFM_Thresholds!$D$2,3,IF(RFM_Customers[Recency]&lt;=RFM_Thresholds!$E$2,2,1))))</f>
        <v>1</v>
      </c>
      <c r="I2522">
        <f>IF(RFM_Customers[Frequency]&lt;=RFM_Thresholds!$B$2,1, IF(RFM_Customers[Frequency]&lt;=RFM_Thresholds!$C$2,2,IF(RFM_Customers[Frequency]&lt;=RFM_Thresholds!$D$2,3,IF(RFM_Customers[Frequency]&lt;=RFM_Thresholds!$E$2,4,5))))</f>
        <v>1</v>
      </c>
      <c r="J2522">
        <f>IF(RFM_Customers[NetSpending]&lt;=RFM_Thresholds!$B$2,1, IF(RFM_Customers[NetSpending]&lt;=RFM_Thresholds!$C$2,2,IF(RFM_Customers[NetSpending]&lt;=RFM_Thresholds!$D$2,3,IF(RFM_Customers[NetSpending]&lt;=RFM_Thresholds!$E$2,4,5))))</f>
        <v>5</v>
      </c>
      <c r="K2522">
        <f t="shared" si="39"/>
        <v>7</v>
      </c>
    </row>
    <row r="2523" spans="1:11" x14ac:dyDescent="0.25">
      <c r="A2523">
        <v>12388</v>
      </c>
      <c r="B2523">
        <v>3901.110000000001</v>
      </c>
      <c r="C2523">
        <v>0</v>
      </c>
      <c r="D2523">
        <v>3901.110000000001</v>
      </c>
      <c r="E2523">
        <v>8</v>
      </c>
      <c r="F2523" s="1">
        <v>40871</v>
      </c>
      <c r="G2523">
        <v>16</v>
      </c>
      <c r="H2523">
        <f>IF(RFM_Customers[Recency]&lt;=RFM_Thresholds!$B$2,5, IF(RFM_Customers[Recency]&lt;=RFM_Thresholds!$C$2,4,IF(RFM_Customers[Recency]&lt;=RFM_Thresholds!$D$2,3,IF(RFM_Customers[Recency]&lt;=RFM_Thresholds!$E$2,2,1))))</f>
        <v>5</v>
      </c>
      <c r="I2523">
        <f>IF(RFM_Customers[Frequency]&lt;=RFM_Thresholds!$B$2,1, IF(RFM_Customers[Frequency]&lt;=RFM_Thresholds!$C$2,2,IF(RFM_Customers[Frequency]&lt;=RFM_Thresholds!$D$2,3,IF(RFM_Customers[Frequency]&lt;=RFM_Thresholds!$E$2,4,5))))</f>
        <v>1</v>
      </c>
      <c r="J2523">
        <f>IF(RFM_Customers[NetSpending]&lt;=RFM_Thresholds!$B$2,1, IF(RFM_Customers[NetSpending]&lt;=RFM_Thresholds!$C$2,2,IF(RFM_Customers[NetSpending]&lt;=RFM_Thresholds!$D$2,3,IF(RFM_Customers[NetSpending]&lt;=RFM_Thresholds!$E$2,4,5))))</f>
        <v>5</v>
      </c>
      <c r="K2523">
        <f t="shared" si="39"/>
        <v>11</v>
      </c>
    </row>
    <row r="2524" spans="1:11" x14ac:dyDescent="0.25">
      <c r="A2524">
        <v>13102</v>
      </c>
      <c r="B2524">
        <v>11380.099999999968</v>
      </c>
      <c r="C2524">
        <v>256.8</v>
      </c>
      <c r="D2524">
        <v>11123.299999999967</v>
      </c>
      <c r="E2524">
        <v>37</v>
      </c>
      <c r="F2524" s="1">
        <v>40885</v>
      </c>
      <c r="G2524">
        <v>2</v>
      </c>
      <c r="H2524">
        <f>IF(RFM_Customers[Recency]&lt;=RFM_Thresholds!$B$2,5, IF(RFM_Customers[Recency]&lt;=RFM_Thresholds!$C$2,4,IF(RFM_Customers[Recency]&lt;=RFM_Thresholds!$D$2,3,IF(RFM_Customers[Recency]&lt;=RFM_Thresholds!$E$2,2,1))))</f>
        <v>5</v>
      </c>
      <c r="I2524">
        <f>IF(RFM_Customers[Frequency]&lt;=RFM_Thresholds!$B$2,1, IF(RFM_Customers[Frequency]&lt;=RFM_Thresholds!$C$2,2,IF(RFM_Customers[Frequency]&lt;=RFM_Thresholds!$D$2,3,IF(RFM_Customers[Frequency]&lt;=RFM_Thresholds!$E$2,4,5))))</f>
        <v>2</v>
      </c>
      <c r="J2524">
        <f>IF(RFM_Customers[NetSpending]&lt;=RFM_Thresholds!$B$2,1, IF(RFM_Customers[NetSpending]&lt;=RFM_Thresholds!$C$2,2,IF(RFM_Customers[NetSpending]&lt;=RFM_Thresholds!$D$2,3,IF(RFM_Customers[NetSpending]&lt;=RFM_Thresholds!$E$2,4,5))))</f>
        <v>5</v>
      </c>
      <c r="K2524">
        <f t="shared" si="39"/>
        <v>12</v>
      </c>
    </row>
    <row r="2525" spans="1:11" x14ac:dyDescent="0.25">
      <c r="A2525">
        <v>17199</v>
      </c>
      <c r="B2525">
        <v>135.04000000000002</v>
      </c>
      <c r="C2525">
        <v>0</v>
      </c>
      <c r="D2525">
        <v>135.04000000000002</v>
      </c>
      <c r="E2525">
        <v>1</v>
      </c>
      <c r="F2525" s="1">
        <v>40304</v>
      </c>
      <c r="G2525">
        <v>583</v>
      </c>
      <c r="H2525">
        <f>IF(RFM_Customers[Recency]&lt;=RFM_Thresholds!$B$2,5, IF(RFM_Customers[Recency]&lt;=RFM_Thresholds!$C$2,4,IF(RFM_Customers[Recency]&lt;=RFM_Thresholds!$D$2,3,IF(RFM_Customers[Recency]&lt;=RFM_Thresholds!$E$2,2,1))))</f>
        <v>1</v>
      </c>
      <c r="I2525">
        <f>IF(RFM_Customers[Frequency]&lt;=RFM_Thresholds!$B$2,1, IF(RFM_Customers[Frequency]&lt;=RFM_Thresholds!$C$2,2,IF(RFM_Customers[Frequency]&lt;=RFM_Thresholds!$D$2,3,IF(RFM_Customers[Frequency]&lt;=RFM_Thresholds!$E$2,4,5))))</f>
        <v>1</v>
      </c>
      <c r="J2525">
        <f>IF(RFM_Customers[NetSpending]&lt;=RFM_Thresholds!$B$2,1, IF(RFM_Customers[NetSpending]&lt;=RFM_Thresholds!$C$2,2,IF(RFM_Customers[NetSpending]&lt;=RFM_Thresholds!$D$2,3,IF(RFM_Customers[NetSpending]&lt;=RFM_Thresholds!$E$2,4,5))))</f>
        <v>3</v>
      </c>
      <c r="K2525">
        <f t="shared" si="39"/>
        <v>5</v>
      </c>
    </row>
    <row r="2526" spans="1:11" x14ac:dyDescent="0.25">
      <c r="A2526">
        <v>14272</v>
      </c>
      <c r="B2526">
        <v>920.80999999999983</v>
      </c>
      <c r="C2526">
        <v>0</v>
      </c>
      <c r="D2526">
        <v>920.80999999999983</v>
      </c>
      <c r="E2526">
        <v>4</v>
      </c>
      <c r="F2526" s="1">
        <v>40813</v>
      </c>
      <c r="G2526">
        <v>74</v>
      </c>
      <c r="H2526">
        <f>IF(RFM_Customers[Recency]&lt;=RFM_Thresholds!$B$2,5, IF(RFM_Customers[Recency]&lt;=RFM_Thresholds!$C$2,4,IF(RFM_Customers[Recency]&lt;=RFM_Thresholds!$D$2,3,IF(RFM_Customers[Recency]&lt;=RFM_Thresholds!$E$2,2,1))))</f>
        <v>3</v>
      </c>
      <c r="I2526">
        <f>IF(RFM_Customers[Frequency]&lt;=RFM_Thresholds!$B$2,1, IF(RFM_Customers[Frequency]&lt;=RFM_Thresholds!$C$2,2,IF(RFM_Customers[Frequency]&lt;=RFM_Thresholds!$D$2,3,IF(RFM_Customers[Frequency]&lt;=RFM_Thresholds!$E$2,4,5))))</f>
        <v>1</v>
      </c>
      <c r="J2526">
        <f>IF(RFM_Customers[NetSpending]&lt;=RFM_Thresholds!$B$2,1, IF(RFM_Customers[NetSpending]&lt;=RFM_Thresholds!$C$2,2,IF(RFM_Customers[NetSpending]&lt;=RFM_Thresholds!$D$2,3,IF(RFM_Customers[NetSpending]&lt;=RFM_Thresholds!$E$2,4,5))))</f>
        <v>5</v>
      </c>
      <c r="K2526">
        <f t="shared" si="39"/>
        <v>9</v>
      </c>
    </row>
    <row r="2527" spans="1:11" x14ac:dyDescent="0.25">
      <c r="A2527">
        <v>13024</v>
      </c>
      <c r="B2527">
        <v>555.86999999999989</v>
      </c>
      <c r="C2527">
        <v>20.45</v>
      </c>
      <c r="D2527">
        <v>535.41999999999996</v>
      </c>
      <c r="E2527">
        <v>2</v>
      </c>
      <c r="F2527" s="1">
        <v>40416</v>
      </c>
      <c r="G2527">
        <v>471</v>
      </c>
      <c r="H2527">
        <f>IF(RFM_Customers[Recency]&lt;=RFM_Thresholds!$B$2,5, IF(RFM_Customers[Recency]&lt;=RFM_Thresholds!$C$2,4,IF(RFM_Customers[Recency]&lt;=RFM_Thresholds!$D$2,3,IF(RFM_Customers[Recency]&lt;=RFM_Thresholds!$E$2,2,1))))</f>
        <v>1</v>
      </c>
      <c r="I2527">
        <f>IF(RFM_Customers[Frequency]&lt;=RFM_Thresholds!$B$2,1, IF(RFM_Customers[Frequency]&lt;=RFM_Thresholds!$C$2,2,IF(RFM_Customers[Frequency]&lt;=RFM_Thresholds!$D$2,3,IF(RFM_Customers[Frequency]&lt;=RFM_Thresholds!$E$2,4,5))))</f>
        <v>1</v>
      </c>
      <c r="J2527">
        <f>IF(RFM_Customers[NetSpending]&lt;=RFM_Thresholds!$B$2,1, IF(RFM_Customers[NetSpending]&lt;=RFM_Thresholds!$C$2,2,IF(RFM_Customers[NetSpending]&lt;=RFM_Thresholds!$D$2,3,IF(RFM_Customers[NetSpending]&lt;=RFM_Thresholds!$E$2,4,5))))</f>
        <v>5</v>
      </c>
      <c r="K2527">
        <f t="shared" si="39"/>
        <v>7</v>
      </c>
    </row>
    <row r="2528" spans="1:11" x14ac:dyDescent="0.25">
      <c r="A2528">
        <v>13891</v>
      </c>
      <c r="B2528">
        <v>859.21</v>
      </c>
      <c r="C2528">
        <v>0</v>
      </c>
      <c r="D2528">
        <v>859.21</v>
      </c>
      <c r="E2528">
        <v>3</v>
      </c>
      <c r="F2528" s="1">
        <v>40508</v>
      </c>
      <c r="G2528">
        <v>379</v>
      </c>
      <c r="H2528">
        <f>IF(RFM_Customers[Recency]&lt;=RFM_Thresholds!$B$2,5, IF(RFM_Customers[Recency]&lt;=RFM_Thresholds!$C$2,4,IF(RFM_Customers[Recency]&lt;=RFM_Thresholds!$D$2,3,IF(RFM_Customers[Recency]&lt;=RFM_Thresholds!$E$2,2,1))))</f>
        <v>2</v>
      </c>
      <c r="I2528">
        <f>IF(RFM_Customers[Frequency]&lt;=RFM_Thresholds!$B$2,1, IF(RFM_Customers[Frequency]&lt;=RFM_Thresholds!$C$2,2,IF(RFM_Customers[Frequency]&lt;=RFM_Thresholds!$D$2,3,IF(RFM_Customers[Frequency]&lt;=RFM_Thresholds!$E$2,4,5))))</f>
        <v>1</v>
      </c>
      <c r="J2528">
        <f>IF(RFM_Customers[NetSpending]&lt;=RFM_Thresholds!$B$2,1, IF(RFM_Customers[NetSpending]&lt;=RFM_Thresholds!$C$2,2,IF(RFM_Customers[NetSpending]&lt;=RFM_Thresholds!$D$2,3,IF(RFM_Customers[NetSpending]&lt;=RFM_Thresholds!$E$2,4,5))))</f>
        <v>5</v>
      </c>
      <c r="K2528">
        <f t="shared" si="39"/>
        <v>8</v>
      </c>
    </row>
    <row r="2529" spans="1:11" x14ac:dyDescent="0.25">
      <c r="A2529">
        <v>16890</v>
      </c>
      <c r="B2529">
        <v>285.40999999999997</v>
      </c>
      <c r="C2529">
        <v>0</v>
      </c>
      <c r="D2529">
        <v>285.40999999999997</v>
      </c>
      <c r="E2529">
        <v>3</v>
      </c>
      <c r="F2529" s="1">
        <v>40410</v>
      </c>
      <c r="G2529">
        <v>477</v>
      </c>
      <c r="H2529">
        <f>IF(RFM_Customers[Recency]&lt;=RFM_Thresholds!$B$2,5, IF(RFM_Customers[Recency]&lt;=RFM_Thresholds!$C$2,4,IF(RFM_Customers[Recency]&lt;=RFM_Thresholds!$D$2,3,IF(RFM_Customers[Recency]&lt;=RFM_Thresholds!$E$2,2,1))))</f>
        <v>1</v>
      </c>
      <c r="I2529">
        <f>IF(RFM_Customers[Frequency]&lt;=RFM_Thresholds!$B$2,1, IF(RFM_Customers[Frequency]&lt;=RFM_Thresholds!$C$2,2,IF(RFM_Customers[Frequency]&lt;=RFM_Thresholds!$D$2,3,IF(RFM_Customers[Frequency]&lt;=RFM_Thresholds!$E$2,4,5))))</f>
        <v>1</v>
      </c>
      <c r="J2529">
        <f>IF(RFM_Customers[NetSpending]&lt;=RFM_Thresholds!$B$2,1, IF(RFM_Customers[NetSpending]&lt;=RFM_Thresholds!$C$2,2,IF(RFM_Customers[NetSpending]&lt;=RFM_Thresholds!$D$2,3,IF(RFM_Customers[NetSpending]&lt;=RFM_Thresholds!$E$2,4,5))))</f>
        <v>4</v>
      </c>
      <c r="K2529">
        <f t="shared" si="39"/>
        <v>6</v>
      </c>
    </row>
    <row r="2530" spans="1:11" x14ac:dyDescent="0.25">
      <c r="A2530">
        <v>13974</v>
      </c>
      <c r="B2530">
        <v>677.72000000000037</v>
      </c>
      <c r="C2530">
        <v>14.2</v>
      </c>
      <c r="D2530">
        <v>663.52000000000032</v>
      </c>
      <c r="E2530">
        <v>2</v>
      </c>
      <c r="F2530" s="1">
        <v>40837</v>
      </c>
      <c r="G2530">
        <v>50</v>
      </c>
      <c r="H2530">
        <f>IF(RFM_Customers[Recency]&lt;=RFM_Thresholds!$B$2,5, IF(RFM_Customers[Recency]&lt;=RFM_Thresholds!$C$2,4,IF(RFM_Customers[Recency]&lt;=RFM_Thresholds!$D$2,3,IF(RFM_Customers[Recency]&lt;=RFM_Thresholds!$E$2,2,1))))</f>
        <v>4</v>
      </c>
      <c r="I2530">
        <f>IF(RFM_Customers[Frequency]&lt;=RFM_Thresholds!$B$2,1, IF(RFM_Customers[Frequency]&lt;=RFM_Thresholds!$C$2,2,IF(RFM_Customers[Frequency]&lt;=RFM_Thresholds!$D$2,3,IF(RFM_Customers[Frequency]&lt;=RFM_Thresholds!$E$2,4,5))))</f>
        <v>1</v>
      </c>
      <c r="J2530">
        <f>IF(RFM_Customers[NetSpending]&lt;=RFM_Thresholds!$B$2,1, IF(RFM_Customers[NetSpending]&lt;=RFM_Thresholds!$C$2,2,IF(RFM_Customers[NetSpending]&lt;=RFM_Thresholds!$D$2,3,IF(RFM_Customers[NetSpending]&lt;=RFM_Thresholds!$E$2,4,5))))</f>
        <v>5</v>
      </c>
      <c r="K2530">
        <f t="shared" si="39"/>
        <v>10</v>
      </c>
    </row>
    <row r="2531" spans="1:11" x14ac:dyDescent="0.25">
      <c r="A2531">
        <v>17225</v>
      </c>
      <c r="B2531">
        <v>131.15</v>
      </c>
      <c r="C2531">
        <v>0</v>
      </c>
      <c r="D2531">
        <v>131.15</v>
      </c>
      <c r="E2531">
        <v>1</v>
      </c>
      <c r="F2531" s="1">
        <v>40305</v>
      </c>
      <c r="G2531">
        <v>582</v>
      </c>
      <c r="H2531">
        <f>IF(RFM_Customers[Recency]&lt;=RFM_Thresholds!$B$2,5, IF(RFM_Customers[Recency]&lt;=RFM_Thresholds!$C$2,4,IF(RFM_Customers[Recency]&lt;=RFM_Thresholds!$D$2,3,IF(RFM_Customers[Recency]&lt;=RFM_Thresholds!$E$2,2,1))))</f>
        <v>1</v>
      </c>
      <c r="I2531">
        <f>IF(RFM_Customers[Frequency]&lt;=RFM_Thresholds!$B$2,1, IF(RFM_Customers[Frequency]&lt;=RFM_Thresholds!$C$2,2,IF(RFM_Customers[Frequency]&lt;=RFM_Thresholds!$D$2,3,IF(RFM_Customers[Frequency]&lt;=RFM_Thresholds!$E$2,4,5))))</f>
        <v>1</v>
      </c>
      <c r="J2531">
        <f>IF(RFM_Customers[NetSpending]&lt;=RFM_Thresholds!$B$2,1, IF(RFM_Customers[NetSpending]&lt;=RFM_Thresholds!$C$2,2,IF(RFM_Customers[NetSpending]&lt;=RFM_Thresholds!$D$2,3,IF(RFM_Customers[NetSpending]&lt;=RFM_Thresholds!$E$2,4,5))))</f>
        <v>3</v>
      </c>
      <c r="K2531">
        <f t="shared" si="39"/>
        <v>5</v>
      </c>
    </row>
    <row r="2532" spans="1:11" x14ac:dyDescent="0.25">
      <c r="A2532">
        <v>17798</v>
      </c>
      <c r="B2532">
        <v>178.06999999999996</v>
      </c>
      <c r="C2532">
        <v>0</v>
      </c>
      <c r="D2532">
        <v>178.06999999999996</v>
      </c>
      <c r="E2532">
        <v>1</v>
      </c>
      <c r="F2532" s="1">
        <v>40305</v>
      </c>
      <c r="G2532">
        <v>582</v>
      </c>
      <c r="H2532">
        <f>IF(RFM_Customers[Recency]&lt;=RFM_Thresholds!$B$2,5, IF(RFM_Customers[Recency]&lt;=RFM_Thresholds!$C$2,4,IF(RFM_Customers[Recency]&lt;=RFM_Thresholds!$D$2,3,IF(RFM_Customers[Recency]&lt;=RFM_Thresholds!$E$2,2,1))))</f>
        <v>1</v>
      </c>
      <c r="I2532">
        <f>IF(RFM_Customers[Frequency]&lt;=RFM_Thresholds!$B$2,1, IF(RFM_Customers[Frequency]&lt;=RFM_Thresholds!$C$2,2,IF(RFM_Customers[Frequency]&lt;=RFM_Thresholds!$D$2,3,IF(RFM_Customers[Frequency]&lt;=RFM_Thresholds!$E$2,4,5))))</f>
        <v>1</v>
      </c>
      <c r="J2532">
        <f>IF(RFM_Customers[NetSpending]&lt;=RFM_Thresholds!$B$2,1, IF(RFM_Customers[NetSpending]&lt;=RFM_Thresholds!$C$2,2,IF(RFM_Customers[NetSpending]&lt;=RFM_Thresholds!$D$2,3,IF(RFM_Customers[NetSpending]&lt;=RFM_Thresholds!$E$2,4,5))))</f>
        <v>3</v>
      </c>
      <c r="K2532">
        <f t="shared" si="39"/>
        <v>5</v>
      </c>
    </row>
    <row r="2533" spans="1:11" x14ac:dyDescent="0.25">
      <c r="A2533">
        <v>13830</v>
      </c>
      <c r="B2533">
        <v>156.85</v>
      </c>
      <c r="C2533">
        <v>20.9</v>
      </c>
      <c r="D2533">
        <v>135.95000000000002</v>
      </c>
      <c r="E2533">
        <v>1</v>
      </c>
      <c r="F2533" s="1">
        <v>40305</v>
      </c>
      <c r="G2533">
        <v>582</v>
      </c>
      <c r="H2533">
        <f>IF(RFM_Customers[Recency]&lt;=RFM_Thresholds!$B$2,5, IF(RFM_Customers[Recency]&lt;=RFM_Thresholds!$C$2,4,IF(RFM_Customers[Recency]&lt;=RFM_Thresholds!$D$2,3,IF(RFM_Customers[Recency]&lt;=RFM_Thresholds!$E$2,2,1))))</f>
        <v>1</v>
      </c>
      <c r="I2533">
        <f>IF(RFM_Customers[Frequency]&lt;=RFM_Thresholds!$B$2,1, IF(RFM_Customers[Frequency]&lt;=RFM_Thresholds!$C$2,2,IF(RFM_Customers[Frequency]&lt;=RFM_Thresholds!$D$2,3,IF(RFM_Customers[Frequency]&lt;=RFM_Thresholds!$E$2,4,5))))</f>
        <v>1</v>
      </c>
      <c r="J2533">
        <f>IF(RFM_Customers[NetSpending]&lt;=RFM_Thresholds!$B$2,1, IF(RFM_Customers[NetSpending]&lt;=RFM_Thresholds!$C$2,2,IF(RFM_Customers[NetSpending]&lt;=RFM_Thresholds!$D$2,3,IF(RFM_Customers[NetSpending]&lt;=RFM_Thresholds!$E$2,4,5))))</f>
        <v>3</v>
      </c>
      <c r="K2533">
        <f t="shared" si="39"/>
        <v>5</v>
      </c>
    </row>
    <row r="2534" spans="1:11" x14ac:dyDescent="0.25">
      <c r="A2534">
        <v>14814</v>
      </c>
      <c r="B2534">
        <v>154.21</v>
      </c>
      <c r="C2534">
        <v>0</v>
      </c>
      <c r="D2534">
        <v>154.21</v>
      </c>
      <c r="E2534">
        <v>1</v>
      </c>
      <c r="F2534" s="1">
        <v>40305</v>
      </c>
      <c r="G2534">
        <v>582</v>
      </c>
      <c r="H2534">
        <f>IF(RFM_Customers[Recency]&lt;=RFM_Thresholds!$B$2,5, IF(RFM_Customers[Recency]&lt;=RFM_Thresholds!$C$2,4,IF(RFM_Customers[Recency]&lt;=RFM_Thresholds!$D$2,3,IF(RFM_Customers[Recency]&lt;=RFM_Thresholds!$E$2,2,1))))</f>
        <v>1</v>
      </c>
      <c r="I2534">
        <f>IF(RFM_Customers[Frequency]&lt;=RFM_Thresholds!$B$2,1, IF(RFM_Customers[Frequency]&lt;=RFM_Thresholds!$C$2,2,IF(RFM_Customers[Frequency]&lt;=RFM_Thresholds!$D$2,3,IF(RFM_Customers[Frequency]&lt;=RFM_Thresholds!$E$2,4,5))))</f>
        <v>1</v>
      </c>
      <c r="J2534">
        <f>IF(RFM_Customers[NetSpending]&lt;=RFM_Thresholds!$B$2,1, IF(RFM_Customers[NetSpending]&lt;=RFM_Thresholds!$C$2,2,IF(RFM_Customers[NetSpending]&lt;=RFM_Thresholds!$D$2,3,IF(RFM_Customers[NetSpending]&lt;=RFM_Thresholds!$E$2,4,5))))</f>
        <v>3</v>
      </c>
      <c r="K2534">
        <f t="shared" si="39"/>
        <v>5</v>
      </c>
    </row>
    <row r="2535" spans="1:11" x14ac:dyDescent="0.25">
      <c r="A2535">
        <v>18254</v>
      </c>
      <c r="B2535">
        <v>267.89999999999998</v>
      </c>
      <c r="C2535">
        <v>0</v>
      </c>
      <c r="D2535">
        <v>267.89999999999998</v>
      </c>
      <c r="E2535">
        <v>1</v>
      </c>
      <c r="F2535" s="1">
        <v>40305</v>
      </c>
      <c r="G2535">
        <v>582</v>
      </c>
      <c r="H2535">
        <f>IF(RFM_Customers[Recency]&lt;=RFM_Thresholds!$B$2,5, IF(RFM_Customers[Recency]&lt;=RFM_Thresholds!$C$2,4,IF(RFM_Customers[Recency]&lt;=RFM_Thresholds!$D$2,3,IF(RFM_Customers[Recency]&lt;=RFM_Thresholds!$E$2,2,1))))</f>
        <v>1</v>
      </c>
      <c r="I2535">
        <f>IF(RFM_Customers[Frequency]&lt;=RFM_Thresholds!$B$2,1, IF(RFM_Customers[Frequency]&lt;=RFM_Thresholds!$C$2,2,IF(RFM_Customers[Frequency]&lt;=RFM_Thresholds!$D$2,3,IF(RFM_Customers[Frequency]&lt;=RFM_Thresholds!$E$2,4,5))))</f>
        <v>1</v>
      </c>
      <c r="J2535">
        <f>IF(RFM_Customers[NetSpending]&lt;=RFM_Thresholds!$B$2,1, IF(RFM_Customers[NetSpending]&lt;=RFM_Thresholds!$C$2,2,IF(RFM_Customers[NetSpending]&lt;=RFM_Thresholds!$D$2,3,IF(RFM_Customers[NetSpending]&lt;=RFM_Thresholds!$E$2,4,5))))</f>
        <v>4</v>
      </c>
      <c r="K2535">
        <f t="shared" si="39"/>
        <v>6</v>
      </c>
    </row>
    <row r="2536" spans="1:11" x14ac:dyDescent="0.25">
      <c r="A2536">
        <v>17031</v>
      </c>
      <c r="B2536">
        <v>2773.8500000000008</v>
      </c>
      <c r="C2536">
        <v>0</v>
      </c>
      <c r="D2536">
        <v>2773.8500000000008</v>
      </c>
      <c r="E2536">
        <v>6</v>
      </c>
      <c r="F2536" s="1">
        <v>40875</v>
      </c>
      <c r="G2536">
        <v>12</v>
      </c>
      <c r="H2536">
        <f>IF(RFM_Customers[Recency]&lt;=RFM_Thresholds!$B$2,5, IF(RFM_Customers[Recency]&lt;=RFM_Thresholds!$C$2,4,IF(RFM_Customers[Recency]&lt;=RFM_Thresholds!$D$2,3,IF(RFM_Customers[Recency]&lt;=RFM_Thresholds!$E$2,2,1))))</f>
        <v>5</v>
      </c>
      <c r="I2536">
        <f>IF(RFM_Customers[Frequency]&lt;=RFM_Thresholds!$B$2,1, IF(RFM_Customers[Frequency]&lt;=RFM_Thresholds!$C$2,2,IF(RFM_Customers[Frequency]&lt;=RFM_Thresholds!$D$2,3,IF(RFM_Customers[Frequency]&lt;=RFM_Thresholds!$E$2,4,5))))</f>
        <v>1</v>
      </c>
      <c r="J2536">
        <f>IF(RFM_Customers[NetSpending]&lt;=RFM_Thresholds!$B$2,1, IF(RFM_Customers[NetSpending]&lt;=RFM_Thresholds!$C$2,2,IF(RFM_Customers[NetSpending]&lt;=RFM_Thresholds!$D$2,3,IF(RFM_Customers[NetSpending]&lt;=RFM_Thresholds!$E$2,4,5))))</f>
        <v>5</v>
      </c>
      <c r="K2536">
        <f t="shared" si="39"/>
        <v>11</v>
      </c>
    </row>
    <row r="2537" spans="1:11" x14ac:dyDescent="0.25">
      <c r="A2537">
        <v>17808</v>
      </c>
      <c r="B2537">
        <v>262.64000000000004</v>
      </c>
      <c r="C2537">
        <v>0</v>
      </c>
      <c r="D2537">
        <v>262.64000000000004</v>
      </c>
      <c r="E2537">
        <v>4</v>
      </c>
      <c r="F2537" s="1">
        <v>40338</v>
      </c>
      <c r="G2537">
        <v>549</v>
      </c>
      <c r="H2537">
        <f>IF(RFM_Customers[Recency]&lt;=RFM_Thresholds!$B$2,5, IF(RFM_Customers[Recency]&lt;=RFM_Thresholds!$C$2,4,IF(RFM_Customers[Recency]&lt;=RFM_Thresholds!$D$2,3,IF(RFM_Customers[Recency]&lt;=RFM_Thresholds!$E$2,2,1))))</f>
        <v>1</v>
      </c>
      <c r="I2537">
        <f>IF(RFM_Customers[Frequency]&lt;=RFM_Thresholds!$B$2,1, IF(RFM_Customers[Frequency]&lt;=RFM_Thresholds!$C$2,2,IF(RFM_Customers[Frequency]&lt;=RFM_Thresholds!$D$2,3,IF(RFM_Customers[Frequency]&lt;=RFM_Thresholds!$E$2,4,5))))</f>
        <v>1</v>
      </c>
      <c r="J2537">
        <f>IF(RFM_Customers[NetSpending]&lt;=RFM_Thresholds!$B$2,1, IF(RFM_Customers[NetSpending]&lt;=RFM_Thresholds!$C$2,2,IF(RFM_Customers[NetSpending]&lt;=RFM_Thresholds!$D$2,3,IF(RFM_Customers[NetSpending]&lt;=RFM_Thresholds!$E$2,4,5))))</f>
        <v>4</v>
      </c>
      <c r="K2537">
        <f t="shared" si="39"/>
        <v>6</v>
      </c>
    </row>
    <row r="2538" spans="1:11" x14ac:dyDescent="0.25">
      <c r="A2538">
        <v>16632</v>
      </c>
      <c r="B2538">
        <v>406.4</v>
      </c>
      <c r="C2538">
        <v>0</v>
      </c>
      <c r="D2538">
        <v>406.4</v>
      </c>
      <c r="E2538">
        <v>2</v>
      </c>
      <c r="F2538" s="1">
        <v>40401</v>
      </c>
      <c r="G2538">
        <v>486</v>
      </c>
      <c r="H2538">
        <f>IF(RFM_Customers[Recency]&lt;=RFM_Thresholds!$B$2,5, IF(RFM_Customers[Recency]&lt;=RFM_Thresholds!$C$2,4,IF(RFM_Customers[Recency]&lt;=RFM_Thresholds!$D$2,3,IF(RFM_Customers[Recency]&lt;=RFM_Thresholds!$E$2,2,1))))</f>
        <v>1</v>
      </c>
      <c r="I2538">
        <f>IF(RFM_Customers[Frequency]&lt;=RFM_Thresholds!$B$2,1, IF(RFM_Customers[Frequency]&lt;=RFM_Thresholds!$C$2,2,IF(RFM_Customers[Frequency]&lt;=RFM_Thresholds!$D$2,3,IF(RFM_Customers[Frequency]&lt;=RFM_Thresholds!$E$2,4,5))))</f>
        <v>1</v>
      </c>
      <c r="J2538">
        <f>IF(RFM_Customers[NetSpending]&lt;=RFM_Thresholds!$B$2,1, IF(RFM_Customers[NetSpending]&lt;=RFM_Thresholds!$C$2,2,IF(RFM_Customers[NetSpending]&lt;=RFM_Thresholds!$D$2,3,IF(RFM_Customers[NetSpending]&lt;=RFM_Thresholds!$E$2,4,5))))</f>
        <v>4</v>
      </c>
      <c r="K2538">
        <f t="shared" si="39"/>
        <v>6</v>
      </c>
    </row>
    <row r="2539" spans="1:11" x14ac:dyDescent="0.25">
      <c r="A2539">
        <v>13007</v>
      </c>
      <c r="B2539">
        <v>175.25</v>
      </c>
      <c r="C2539">
        <v>0</v>
      </c>
      <c r="D2539">
        <v>175.25</v>
      </c>
      <c r="E2539">
        <v>1</v>
      </c>
      <c r="F2539" s="1">
        <v>40307</v>
      </c>
      <c r="G2539">
        <v>580</v>
      </c>
      <c r="H2539">
        <f>IF(RFM_Customers[Recency]&lt;=RFM_Thresholds!$B$2,5, IF(RFM_Customers[Recency]&lt;=RFM_Thresholds!$C$2,4,IF(RFM_Customers[Recency]&lt;=RFM_Thresholds!$D$2,3,IF(RFM_Customers[Recency]&lt;=RFM_Thresholds!$E$2,2,1))))</f>
        <v>1</v>
      </c>
      <c r="I2539">
        <f>IF(RFM_Customers[Frequency]&lt;=RFM_Thresholds!$B$2,1, IF(RFM_Customers[Frequency]&lt;=RFM_Thresholds!$C$2,2,IF(RFM_Customers[Frequency]&lt;=RFM_Thresholds!$D$2,3,IF(RFM_Customers[Frequency]&lt;=RFM_Thresholds!$E$2,4,5))))</f>
        <v>1</v>
      </c>
      <c r="J2539">
        <f>IF(RFM_Customers[NetSpending]&lt;=RFM_Thresholds!$B$2,1, IF(RFM_Customers[NetSpending]&lt;=RFM_Thresholds!$C$2,2,IF(RFM_Customers[NetSpending]&lt;=RFM_Thresholds!$D$2,3,IF(RFM_Customers[NetSpending]&lt;=RFM_Thresholds!$E$2,4,5))))</f>
        <v>3</v>
      </c>
      <c r="K2539">
        <f t="shared" si="39"/>
        <v>5</v>
      </c>
    </row>
    <row r="2540" spans="1:11" x14ac:dyDescent="0.25">
      <c r="A2540">
        <v>13838</v>
      </c>
      <c r="B2540">
        <v>1690.0700000000063</v>
      </c>
      <c r="C2540">
        <v>0</v>
      </c>
      <c r="D2540">
        <v>1690.0700000000063</v>
      </c>
      <c r="E2540">
        <v>10</v>
      </c>
      <c r="F2540" s="1">
        <v>40881</v>
      </c>
      <c r="G2540">
        <v>6</v>
      </c>
      <c r="H2540">
        <f>IF(RFM_Customers[Recency]&lt;=RFM_Thresholds!$B$2,5, IF(RFM_Customers[Recency]&lt;=RFM_Thresholds!$C$2,4,IF(RFM_Customers[Recency]&lt;=RFM_Thresholds!$D$2,3,IF(RFM_Customers[Recency]&lt;=RFM_Thresholds!$E$2,2,1))))</f>
        <v>5</v>
      </c>
      <c r="I2540">
        <f>IF(RFM_Customers[Frequency]&lt;=RFM_Thresholds!$B$2,1, IF(RFM_Customers[Frequency]&lt;=RFM_Thresholds!$C$2,2,IF(RFM_Customers[Frequency]&lt;=RFM_Thresholds!$D$2,3,IF(RFM_Customers[Frequency]&lt;=RFM_Thresholds!$E$2,4,5))))</f>
        <v>1</v>
      </c>
      <c r="J2540">
        <f>IF(RFM_Customers[NetSpending]&lt;=RFM_Thresholds!$B$2,1, IF(RFM_Customers[NetSpending]&lt;=RFM_Thresholds!$C$2,2,IF(RFM_Customers[NetSpending]&lt;=RFM_Thresholds!$D$2,3,IF(RFM_Customers[NetSpending]&lt;=RFM_Thresholds!$E$2,4,5))))</f>
        <v>5</v>
      </c>
      <c r="K2540">
        <f t="shared" si="39"/>
        <v>11</v>
      </c>
    </row>
    <row r="2541" spans="1:11" x14ac:dyDescent="0.25">
      <c r="A2541">
        <v>14474</v>
      </c>
      <c r="B2541">
        <v>1258.8900000000001</v>
      </c>
      <c r="C2541">
        <v>9.9499999999999993</v>
      </c>
      <c r="D2541">
        <v>1248.94</v>
      </c>
      <c r="E2541">
        <v>2</v>
      </c>
      <c r="F2541" s="1">
        <v>40840</v>
      </c>
      <c r="G2541">
        <v>47</v>
      </c>
      <c r="H2541">
        <f>IF(RFM_Customers[Recency]&lt;=RFM_Thresholds!$B$2,5, IF(RFM_Customers[Recency]&lt;=RFM_Thresholds!$C$2,4,IF(RFM_Customers[Recency]&lt;=RFM_Thresholds!$D$2,3,IF(RFM_Customers[Recency]&lt;=RFM_Thresholds!$E$2,2,1))))</f>
        <v>4</v>
      </c>
      <c r="I2541">
        <f>IF(RFM_Customers[Frequency]&lt;=RFM_Thresholds!$B$2,1, IF(RFM_Customers[Frequency]&lt;=RFM_Thresholds!$C$2,2,IF(RFM_Customers[Frequency]&lt;=RFM_Thresholds!$D$2,3,IF(RFM_Customers[Frequency]&lt;=RFM_Thresholds!$E$2,4,5))))</f>
        <v>1</v>
      </c>
      <c r="J2541">
        <f>IF(RFM_Customers[NetSpending]&lt;=RFM_Thresholds!$B$2,1, IF(RFM_Customers[NetSpending]&lt;=RFM_Thresholds!$C$2,2,IF(RFM_Customers[NetSpending]&lt;=RFM_Thresholds!$D$2,3,IF(RFM_Customers[NetSpending]&lt;=RFM_Thresholds!$E$2,4,5))))</f>
        <v>5</v>
      </c>
      <c r="K2541">
        <f t="shared" si="39"/>
        <v>10</v>
      </c>
    </row>
    <row r="2542" spans="1:11" x14ac:dyDescent="0.25">
      <c r="A2542">
        <v>17926</v>
      </c>
      <c r="B2542">
        <v>1035.4900000000002</v>
      </c>
      <c r="C2542">
        <v>0</v>
      </c>
      <c r="D2542">
        <v>1035.4900000000002</v>
      </c>
      <c r="E2542">
        <v>5</v>
      </c>
      <c r="F2542" s="1">
        <v>40753</v>
      </c>
      <c r="G2542">
        <v>134</v>
      </c>
      <c r="H2542">
        <f>IF(RFM_Customers[Recency]&lt;=RFM_Thresholds!$B$2,5, IF(RFM_Customers[Recency]&lt;=RFM_Thresholds!$C$2,4,IF(RFM_Customers[Recency]&lt;=RFM_Thresholds!$D$2,3,IF(RFM_Customers[Recency]&lt;=RFM_Thresholds!$E$2,2,1))))</f>
        <v>3</v>
      </c>
      <c r="I2542">
        <f>IF(RFM_Customers[Frequency]&lt;=RFM_Thresholds!$B$2,1, IF(RFM_Customers[Frequency]&lt;=RFM_Thresholds!$C$2,2,IF(RFM_Customers[Frequency]&lt;=RFM_Thresholds!$D$2,3,IF(RFM_Customers[Frequency]&lt;=RFM_Thresholds!$E$2,4,5))))</f>
        <v>1</v>
      </c>
      <c r="J2542">
        <f>IF(RFM_Customers[NetSpending]&lt;=RFM_Thresholds!$B$2,1, IF(RFM_Customers[NetSpending]&lt;=RFM_Thresholds!$C$2,2,IF(RFM_Customers[NetSpending]&lt;=RFM_Thresholds!$D$2,3,IF(RFM_Customers[NetSpending]&lt;=RFM_Thresholds!$E$2,4,5))))</f>
        <v>5</v>
      </c>
      <c r="K2542">
        <f t="shared" si="39"/>
        <v>9</v>
      </c>
    </row>
    <row r="2543" spans="1:11" x14ac:dyDescent="0.25">
      <c r="A2543">
        <v>14678</v>
      </c>
      <c r="B2543">
        <v>403.39</v>
      </c>
      <c r="C2543">
        <v>16.95</v>
      </c>
      <c r="D2543">
        <v>386.44</v>
      </c>
      <c r="E2543">
        <v>1</v>
      </c>
      <c r="F2543" s="1">
        <v>40307</v>
      </c>
      <c r="G2543">
        <v>580</v>
      </c>
      <c r="H2543">
        <f>IF(RFM_Customers[Recency]&lt;=RFM_Thresholds!$B$2,5, IF(RFM_Customers[Recency]&lt;=RFM_Thresholds!$C$2,4,IF(RFM_Customers[Recency]&lt;=RFM_Thresholds!$D$2,3,IF(RFM_Customers[Recency]&lt;=RFM_Thresholds!$E$2,2,1))))</f>
        <v>1</v>
      </c>
      <c r="I2543">
        <f>IF(RFM_Customers[Frequency]&lt;=RFM_Thresholds!$B$2,1, IF(RFM_Customers[Frequency]&lt;=RFM_Thresholds!$C$2,2,IF(RFM_Customers[Frequency]&lt;=RFM_Thresholds!$D$2,3,IF(RFM_Customers[Frequency]&lt;=RFM_Thresholds!$E$2,4,5))))</f>
        <v>1</v>
      </c>
      <c r="J2543">
        <f>IF(RFM_Customers[NetSpending]&lt;=RFM_Thresholds!$B$2,1, IF(RFM_Customers[NetSpending]&lt;=RFM_Thresholds!$C$2,2,IF(RFM_Customers[NetSpending]&lt;=RFM_Thresholds!$D$2,3,IF(RFM_Customers[NetSpending]&lt;=RFM_Thresholds!$E$2,4,5))))</f>
        <v>4</v>
      </c>
      <c r="K2543">
        <f t="shared" si="39"/>
        <v>6</v>
      </c>
    </row>
    <row r="2544" spans="1:11" x14ac:dyDescent="0.25">
      <c r="A2544">
        <v>13425</v>
      </c>
      <c r="B2544">
        <v>3390.43</v>
      </c>
      <c r="C2544">
        <v>27.7</v>
      </c>
      <c r="D2544">
        <v>3362.73</v>
      </c>
      <c r="E2544">
        <v>5</v>
      </c>
      <c r="F2544" s="1">
        <v>40778</v>
      </c>
      <c r="G2544">
        <v>109</v>
      </c>
      <c r="H2544">
        <f>IF(RFM_Customers[Recency]&lt;=RFM_Thresholds!$B$2,5, IF(RFM_Customers[Recency]&lt;=RFM_Thresholds!$C$2,4,IF(RFM_Customers[Recency]&lt;=RFM_Thresholds!$D$2,3,IF(RFM_Customers[Recency]&lt;=RFM_Thresholds!$E$2,2,1))))</f>
        <v>3</v>
      </c>
      <c r="I2544">
        <f>IF(RFM_Customers[Frequency]&lt;=RFM_Thresholds!$B$2,1, IF(RFM_Customers[Frequency]&lt;=RFM_Thresholds!$C$2,2,IF(RFM_Customers[Frequency]&lt;=RFM_Thresholds!$D$2,3,IF(RFM_Customers[Frequency]&lt;=RFM_Thresholds!$E$2,4,5))))</f>
        <v>1</v>
      </c>
      <c r="J2544">
        <f>IF(RFM_Customers[NetSpending]&lt;=RFM_Thresholds!$B$2,1, IF(RFM_Customers[NetSpending]&lt;=RFM_Thresholds!$C$2,2,IF(RFM_Customers[NetSpending]&lt;=RFM_Thresholds!$D$2,3,IF(RFM_Customers[NetSpending]&lt;=RFM_Thresholds!$E$2,4,5))))</f>
        <v>5</v>
      </c>
      <c r="K2544">
        <f t="shared" si="39"/>
        <v>9</v>
      </c>
    </row>
    <row r="2545" spans="1:11" x14ac:dyDescent="0.25">
      <c r="A2545">
        <v>17292</v>
      </c>
      <c r="B2545">
        <v>271.75000000000006</v>
      </c>
      <c r="C2545">
        <v>0</v>
      </c>
      <c r="D2545">
        <v>271.75000000000006</v>
      </c>
      <c r="E2545">
        <v>2</v>
      </c>
      <c r="F2545" s="1">
        <v>40414</v>
      </c>
      <c r="G2545">
        <v>473</v>
      </c>
      <c r="H2545">
        <f>IF(RFM_Customers[Recency]&lt;=RFM_Thresholds!$B$2,5, IF(RFM_Customers[Recency]&lt;=RFM_Thresholds!$C$2,4,IF(RFM_Customers[Recency]&lt;=RFM_Thresholds!$D$2,3,IF(RFM_Customers[Recency]&lt;=RFM_Thresholds!$E$2,2,1))))</f>
        <v>1</v>
      </c>
      <c r="I2545">
        <f>IF(RFM_Customers[Frequency]&lt;=RFM_Thresholds!$B$2,1, IF(RFM_Customers[Frequency]&lt;=RFM_Thresholds!$C$2,2,IF(RFM_Customers[Frequency]&lt;=RFM_Thresholds!$D$2,3,IF(RFM_Customers[Frequency]&lt;=RFM_Thresholds!$E$2,4,5))))</f>
        <v>1</v>
      </c>
      <c r="J2545">
        <f>IF(RFM_Customers[NetSpending]&lt;=RFM_Thresholds!$B$2,1, IF(RFM_Customers[NetSpending]&lt;=RFM_Thresholds!$C$2,2,IF(RFM_Customers[NetSpending]&lt;=RFM_Thresholds!$D$2,3,IF(RFM_Customers[NetSpending]&lt;=RFM_Thresholds!$E$2,4,5))))</f>
        <v>4</v>
      </c>
      <c r="K2545">
        <f t="shared" si="39"/>
        <v>6</v>
      </c>
    </row>
    <row r="2546" spans="1:11" x14ac:dyDescent="0.25">
      <c r="A2546">
        <v>14129</v>
      </c>
      <c r="B2546">
        <v>2591.3400000000011</v>
      </c>
      <c r="C2546">
        <v>0</v>
      </c>
      <c r="D2546">
        <v>2591.3400000000011</v>
      </c>
      <c r="E2546">
        <v>9</v>
      </c>
      <c r="F2546" s="1">
        <v>40885</v>
      </c>
      <c r="G2546">
        <v>2</v>
      </c>
      <c r="H2546">
        <f>IF(RFM_Customers[Recency]&lt;=RFM_Thresholds!$B$2,5, IF(RFM_Customers[Recency]&lt;=RFM_Thresholds!$C$2,4,IF(RFM_Customers[Recency]&lt;=RFM_Thresholds!$D$2,3,IF(RFM_Customers[Recency]&lt;=RFM_Thresholds!$E$2,2,1))))</f>
        <v>5</v>
      </c>
      <c r="I2546">
        <f>IF(RFM_Customers[Frequency]&lt;=RFM_Thresholds!$B$2,1, IF(RFM_Customers[Frequency]&lt;=RFM_Thresholds!$C$2,2,IF(RFM_Customers[Frequency]&lt;=RFM_Thresholds!$D$2,3,IF(RFM_Customers[Frequency]&lt;=RFM_Thresholds!$E$2,4,5))))</f>
        <v>1</v>
      </c>
      <c r="J2546">
        <f>IF(RFM_Customers[NetSpending]&lt;=RFM_Thresholds!$B$2,1, IF(RFM_Customers[NetSpending]&lt;=RFM_Thresholds!$C$2,2,IF(RFM_Customers[NetSpending]&lt;=RFM_Thresholds!$D$2,3,IF(RFM_Customers[NetSpending]&lt;=RFM_Thresholds!$E$2,4,5))))</f>
        <v>5</v>
      </c>
      <c r="K2546">
        <f t="shared" si="39"/>
        <v>11</v>
      </c>
    </row>
    <row r="2547" spans="1:11" x14ac:dyDescent="0.25">
      <c r="A2547">
        <v>17135</v>
      </c>
      <c r="B2547">
        <v>1722.1800000000003</v>
      </c>
      <c r="C2547">
        <v>10.92</v>
      </c>
      <c r="D2547">
        <v>1711.2600000000002</v>
      </c>
      <c r="E2547">
        <v>10</v>
      </c>
      <c r="F2547" s="1">
        <v>40870</v>
      </c>
      <c r="G2547">
        <v>17</v>
      </c>
      <c r="H2547">
        <f>IF(RFM_Customers[Recency]&lt;=RFM_Thresholds!$B$2,5, IF(RFM_Customers[Recency]&lt;=RFM_Thresholds!$C$2,4,IF(RFM_Customers[Recency]&lt;=RFM_Thresholds!$D$2,3,IF(RFM_Customers[Recency]&lt;=RFM_Thresholds!$E$2,2,1))))</f>
        <v>5</v>
      </c>
      <c r="I2547">
        <f>IF(RFM_Customers[Frequency]&lt;=RFM_Thresholds!$B$2,1, IF(RFM_Customers[Frequency]&lt;=RFM_Thresholds!$C$2,2,IF(RFM_Customers[Frequency]&lt;=RFM_Thresholds!$D$2,3,IF(RFM_Customers[Frequency]&lt;=RFM_Thresholds!$E$2,4,5))))</f>
        <v>1</v>
      </c>
      <c r="J2547">
        <f>IF(RFM_Customers[NetSpending]&lt;=RFM_Thresholds!$B$2,1, IF(RFM_Customers[NetSpending]&lt;=RFM_Thresholds!$C$2,2,IF(RFM_Customers[NetSpending]&lt;=RFM_Thresholds!$D$2,3,IF(RFM_Customers[NetSpending]&lt;=RFM_Thresholds!$E$2,4,5))))</f>
        <v>5</v>
      </c>
      <c r="K2547">
        <f t="shared" si="39"/>
        <v>11</v>
      </c>
    </row>
    <row r="2548" spans="1:11" x14ac:dyDescent="0.25">
      <c r="A2548">
        <v>16092</v>
      </c>
      <c r="B2548">
        <v>1587.9400000000007</v>
      </c>
      <c r="C2548">
        <v>72.45</v>
      </c>
      <c r="D2548">
        <v>1515.4900000000007</v>
      </c>
      <c r="E2548">
        <v>6</v>
      </c>
      <c r="F2548" s="1">
        <v>40772</v>
      </c>
      <c r="G2548">
        <v>115</v>
      </c>
      <c r="H2548">
        <f>IF(RFM_Customers[Recency]&lt;=RFM_Thresholds!$B$2,5, IF(RFM_Customers[Recency]&lt;=RFM_Thresholds!$C$2,4,IF(RFM_Customers[Recency]&lt;=RFM_Thresholds!$D$2,3,IF(RFM_Customers[Recency]&lt;=RFM_Thresholds!$E$2,2,1))))</f>
        <v>3</v>
      </c>
      <c r="I2548">
        <f>IF(RFM_Customers[Frequency]&lt;=RFM_Thresholds!$B$2,1, IF(RFM_Customers[Frequency]&lt;=RFM_Thresholds!$C$2,2,IF(RFM_Customers[Frequency]&lt;=RFM_Thresholds!$D$2,3,IF(RFM_Customers[Frequency]&lt;=RFM_Thresholds!$E$2,4,5))))</f>
        <v>1</v>
      </c>
      <c r="J2548">
        <f>IF(RFM_Customers[NetSpending]&lt;=RFM_Thresholds!$B$2,1, IF(RFM_Customers[NetSpending]&lt;=RFM_Thresholds!$C$2,2,IF(RFM_Customers[NetSpending]&lt;=RFM_Thresholds!$D$2,3,IF(RFM_Customers[NetSpending]&lt;=RFM_Thresholds!$E$2,4,5))))</f>
        <v>5</v>
      </c>
      <c r="K2548">
        <f t="shared" si="39"/>
        <v>9</v>
      </c>
    </row>
    <row r="2549" spans="1:11" x14ac:dyDescent="0.25">
      <c r="A2549">
        <v>15661</v>
      </c>
      <c r="B2549">
        <v>1215.95</v>
      </c>
      <c r="C2549">
        <v>0</v>
      </c>
      <c r="D2549">
        <v>1215.95</v>
      </c>
      <c r="E2549">
        <v>8</v>
      </c>
      <c r="F2549" s="1">
        <v>40569</v>
      </c>
      <c r="G2549">
        <v>318</v>
      </c>
      <c r="H2549">
        <f>IF(RFM_Customers[Recency]&lt;=RFM_Thresholds!$B$2,5, IF(RFM_Customers[Recency]&lt;=RFM_Thresholds!$C$2,4,IF(RFM_Customers[Recency]&lt;=RFM_Thresholds!$D$2,3,IF(RFM_Customers[Recency]&lt;=RFM_Thresholds!$E$2,2,1))))</f>
        <v>2</v>
      </c>
      <c r="I2549">
        <f>IF(RFM_Customers[Frequency]&lt;=RFM_Thresholds!$B$2,1, IF(RFM_Customers[Frequency]&lt;=RFM_Thresholds!$C$2,2,IF(RFM_Customers[Frequency]&lt;=RFM_Thresholds!$D$2,3,IF(RFM_Customers[Frequency]&lt;=RFM_Thresholds!$E$2,4,5))))</f>
        <v>1</v>
      </c>
      <c r="J2549">
        <f>IF(RFM_Customers[NetSpending]&lt;=RFM_Thresholds!$B$2,1, IF(RFM_Customers[NetSpending]&lt;=RFM_Thresholds!$C$2,2,IF(RFM_Customers[NetSpending]&lt;=RFM_Thresholds!$D$2,3,IF(RFM_Customers[NetSpending]&lt;=RFM_Thresholds!$E$2,4,5))))</f>
        <v>5</v>
      </c>
      <c r="K2549">
        <f t="shared" si="39"/>
        <v>8</v>
      </c>
    </row>
    <row r="2550" spans="1:11" x14ac:dyDescent="0.25">
      <c r="A2550">
        <v>17720</v>
      </c>
      <c r="B2550">
        <v>2666.9100000000003</v>
      </c>
      <c r="C2550">
        <v>53.849999999999994</v>
      </c>
      <c r="D2550">
        <v>2613.06</v>
      </c>
      <c r="E2550">
        <v>10</v>
      </c>
      <c r="F2550" s="1">
        <v>40860</v>
      </c>
      <c r="G2550">
        <v>27</v>
      </c>
      <c r="H2550">
        <f>IF(RFM_Customers[Recency]&lt;=RFM_Thresholds!$B$2,5, IF(RFM_Customers[Recency]&lt;=RFM_Thresholds!$C$2,4,IF(RFM_Customers[Recency]&lt;=RFM_Thresholds!$D$2,3,IF(RFM_Customers[Recency]&lt;=RFM_Thresholds!$E$2,2,1))))</f>
        <v>4</v>
      </c>
      <c r="I2550">
        <f>IF(RFM_Customers[Frequency]&lt;=RFM_Thresholds!$B$2,1, IF(RFM_Customers[Frequency]&lt;=RFM_Thresholds!$C$2,2,IF(RFM_Customers[Frequency]&lt;=RFM_Thresholds!$D$2,3,IF(RFM_Customers[Frequency]&lt;=RFM_Thresholds!$E$2,4,5))))</f>
        <v>1</v>
      </c>
      <c r="J2550">
        <f>IF(RFM_Customers[NetSpending]&lt;=RFM_Thresholds!$B$2,1, IF(RFM_Customers[NetSpending]&lt;=RFM_Thresholds!$C$2,2,IF(RFM_Customers[NetSpending]&lt;=RFM_Thresholds!$D$2,3,IF(RFM_Customers[NetSpending]&lt;=RFM_Thresholds!$E$2,4,5))))</f>
        <v>5</v>
      </c>
      <c r="K2550">
        <f t="shared" si="39"/>
        <v>10</v>
      </c>
    </row>
    <row r="2551" spans="1:11" x14ac:dyDescent="0.25">
      <c r="A2551">
        <v>17003</v>
      </c>
      <c r="B2551">
        <v>828.20999999999992</v>
      </c>
      <c r="C2551">
        <v>0</v>
      </c>
      <c r="D2551">
        <v>828.20999999999992</v>
      </c>
      <c r="E2551">
        <v>4</v>
      </c>
      <c r="F2551" s="1">
        <v>40484</v>
      </c>
      <c r="G2551">
        <v>403</v>
      </c>
      <c r="H2551">
        <f>IF(RFM_Customers[Recency]&lt;=RFM_Thresholds!$B$2,5, IF(RFM_Customers[Recency]&lt;=RFM_Thresholds!$C$2,4,IF(RFM_Customers[Recency]&lt;=RFM_Thresholds!$D$2,3,IF(RFM_Customers[Recency]&lt;=RFM_Thresholds!$E$2,2,1))))</f>
        <v>2</v>
      </c>
      <c r="I2551">
        <f>IF(RFM_Customers[Frequency]&lt;=RFM_Thresholds!$B$2,1, IF(RFM_Customers[Frequency]&lt;=RFM_Thresholds!$C$2,2,IF(RFM_Customers[Frequency]&lt;=RFM_Thresholds!$D$2,3,IF(RFM_Customers[Frequency]&lt;=RFM_Thresholds!$E$2,4,5))))</f>
        <v>1</v>
      </c>
      <c r="J2551">
        <f>IF(RFM_Customers[NetSpending]&lt;=RFM_Thresholds!$B$2,1, IF(RFM_Customers[NetSpending]&lt;=RFM_Thresholds!$C$2,2,IF(RFM_Customers[NetSpending]&lt;=RFM_Thresholds!$D$2,3,IF(RFM_Customers[NetSpending]&lt;=RFM_Thresholds!$E$2,4,5))))</f>
        <v>5</v>
      </c>
      <c r="K2551">
        <f t="shared" si="39"/>
        <v>8</v>
      </c>
    </row>
    <row r="2552" spans="1:11" x14ac:dyDescent="0.25">
      <c r="A2552">
        <v>14941</v>
      </c>
      <c r="B2552">
        <v>182.09999999999997</v>
      </c>
      <c r="C2552">
        <v>0</v>
      </c>
      <c r="D2552">
        <v>182.09999999999997</v>
      </c>
      <c r="E2552">
        <v>1</v>
      </c>
      <c r="F2552" s="1">
        <v>40308</v>
      </c>
      <c r="G2552">
        <v>579</v>
      </c>
      <c r="H2552">
        <f>IF(RFM_Customers[Recency]&lt;=RFM_Thresholds!$B$2,5, IF(RFM_Customers[Recency]&lt;=RFM_Thresholds!$C$2,4,IF(RFM_Customers[Recency]&lt;=RFM_Thresholds!$D$2,3,IF(RFM_Customers[Recency]&lt;=RFM_Thresholds!$E$2,2,1))))</f>
        <v>1</v>
      </c>
      <c r="I2552">
        <f>IF(RFM_Customers[Frequency]&lt;=RFM_Thresholds!$B$2,1, IF(RFM_Customers[Frequency]&lt;=RFM_Thresholds!$C$2,2,IF(RFM_Customers[Frequency]&lt;=RFM_Thresholds!$D$2,3,IF(RFM_Customers[Frequency]&lt;=RFM_Thresholds!$E$2,4,5))))</f>
        <v>1</v>
      </c>
      <c r="J2552">
        <f>IF(RFM_Customers[NetSpending]&lt;=RFM_Thresholds!$B$2,1, IF(RFM_Customers[NetSpending]&lt;=RFM_Thresholds!$C$2,2,IF(RFM_Customers[NetSpending]&lt;=RFM_Thresholds!$D$2,3,IF(RFM_Customers[NetSpending]&lt;=RFM_Thresholds!$E$2,4,5))))</f>
        <v>3</v>
      </c>
      <c r="K2552">
        <f t="shared" si="39"/>
        <v>5</v>
      </c>
    </row>
    <row r="2553" spans="1:11" x14ac:dyDescent="0.25">
      <c r="A2553">
        <v>14361</v>
      </c>
      <c r="B2553">
        <v>214.71000000000004</v>
      </c>
      <c r="C2553">
        <v>0</v>
      </c>
      <c r="D2553">
        <v>214.71000000000004</v>
      </c>
      <c r="E2553">
        <v>1</v>
      </c>
      <c r="F2553" s="1">
        <v>40308</v>
      </c>
      <c r="G2553">
        <v>579</v>
      </c>
      <c r="H2553">
        <f>IF(RFM_Customers[Recency]&lt;=RFM_Thresholds!$B$2,5, IF(RFM_Customers[Recency]&lt;=RFM_Thresholds!$C$2,4,IF(RFM_Customers[Recency]&lt;=RFM_Thresholds!$D$2,3,IF(RFM_Customers[Recency]&lt;=RFM_Thresholds!$E$2,2,1))))</f>
        <v>1</v>
      </c>
      <c r="I2553">
        <f>IF(RFM_Customers[Frequency]&lt;=RFM_Thresholds!$B$2,1, IF(RFM_Customers[Frequency]&lt;=RFM_Thresholds!$C$2,2,IF(RFM_Customers[Frequency]&lt;=RFM_Thresholds!$D$2,3,IF(RFM_Customers[Frequency]&lt;=RFM_Thresholds!$E$2,4,5))))</f>
        <v>1</v>
      </c>
      <c r="J2553">
        <f>IF(RFM_Customers[NetSpending]&lt;=RFM_Thresholds!$B$2,1, IF(RFM_Customers[NetSpending]&lt;=RFM_Thresholds!$C$2,2,IF(RFM_Customers[NetSpending]&lt;=RFM_Thresholds!$D$2,3,IF(RFM_Customers[NetSpending]&lt;=RFM_Thresholds!$E$2,4,5))))</f>
        <v>4</v>
      </c>
      <c r="K2553">
        <f t="shared" si="39"/>
        <v>6</v>
      </c>
    </row>
    <row r="2554" spans="1:11" x14ac:dyDescent="0.25">
      <c r="A2554">
        <v>17169</v>
      </c>
      <c r="B2554">
        <v>1156.73</v>
      </c>
      <c r="C2554">
        <v>26.849999999999998</v>
      </c>
      <c r="D2554">
        <v>1129.8800000000003</v>
      </c>
      <c r="E2554">
        <v>3</v>
      </c>
      <c r="F2554" s="1">
        <v>40829</v>
      </c>
      <c r="G2554">
        <v>58</v>
      </c>
      <c r="H2554">
        <f>IF(RFM_Customers[Recency]&lt;=RFM_Thresholds!$B$2,5, IF(RFM_Customers[Recency]&lt;=RFM_Thresholds!$C$2,4,IF(RFM_Customers[Recency]&lt;=RFM_Thresholds!$D$2,3,IF(RFM_Customers[Recency]&lt;=RFM_Thresholds!$E$2,2,1))))</f>
        <v>4</v>
      </c>
      <c r="I2554">
        <f>IF(RFM_Customers[Frequency]&lt;=RFM_Thresholds!$B$2,1, IF(RFM_Customers[Frequency]&lt;=RFM_Thresholds!$C$2,2,IF(RFM_Customers[Frequency]&lt;=RFM_Thresholds!$D$2,3,IF(RFM_Customers[Frequency]&lt;=RFM_Thresholds!$E$2,4,5))))</f>
        <v>1</v>
      </c>
      <c r="J2554">
        <f>IF(RFM_Customers[NetSpending]&lt;=RFM_Thresholds!$B$2,1, IF(RFM_Customers[NetSpending]&lt;=RFM_Thresholds!$C$2,2,IF(RFM_Customers[NetSpending]&lt;=RFM_Thresholds!$D$2,3,IF(RFM_Customers[NetSpending]&lt;=RFM_Thresholds!$E$2,4,5))))</f>
        <v>5</v>
      </c>
      <c r="K2554">
        <f t="shared" si="39"/>
        <v>10</v>
      </c>
    </row>
    <row r="2555" spans="1:11" x14ac:dyDescent="0.25">
      <c r="A2555">
        <v>17482</v>
      </c>
      <c r="B2555">
        <v>775.63999999999987</v>
      </c>
      <c r="C2555">
        <v>0</v>
      </c>
      <c r="D2555">
        <v>775.63999999999987</v>
      </c>
      <c r="E2555">
        <v>2</v>
      </c>
      <c r="F2555" s="1">
        <v>40399</v>
      </c>
      <c r="G2555">
        <v>488</v>
      </c>
      <c r="H2555">
        <f>IF(RFM_Customers[Recency]&lt;=RFM_Thresholds!$B$2,5, IF(RFM_Customers[Recency]&lt;=RFM_Thresholds!$C$2,4,IF(RFM_Customers[Recency]&lt;=RFM_Thresholds!$D$2,3,IF(RFM_Customers[Recency]&lt;=RFM_Thresholds!$E$2,2,1))))</f>
        <v>1</v>
      </c>
      <c r="I2555">
        <f>IF(RFM_Customers[Frequency]&lt;=RFM_Thresholds!$B$2,1, IF(RFM_Customers[Frequency]&lt;=RFM_Thresholds!$C$2,2,IF(RFM_Customers[Frequency]&lt;=RFM_Thresholds!$D$2,3,IF(RFM_Customers[Frequency]&lt;=RFM_Thresholds!$E$2,4,5))))</f>
        <v>1</v>
      </c>
      <c r="J2555">
        <f>IF(RFM_Customers[NetSpending]&lt;=RFM_Thresholds!$B$2,1, IF(RFM_Customers[NetSpending]&lt;=RFM_Thresholds!$C$2,2,IF(RFM_Customers[NetSpending]&lt;=RFM_Thresholds!$D$2,3,IF(RFM_Customers[NetSpending]&lt;=RFM_Thresholds!$E$2,4,5))))</f>
        <v>5</v>
      </c>
      <c r="K2555">
        <f t="shared" si="39"/>
        <v>7</v>
      </c>
    </row>
    <row r="2556" spans="1:11" x14ac:dyDescent="0.25">
      <c r="A2556">
        <v>17579</v>
      </c>
      <c r="B2556">
        <v>753.28000000000031</v>
      </c>
      <c r="C2556">
        <v>8.6999999999999993</v>
      </c>
      <c r="D2556">
        <v>744.58000000000027</v>
      </c>
      <c r="E2556">
        <v>4</v>
      </c>
      <c r="F2556" s="1">
        <v>40882</v>
      </c>
      <c r="G2556">
        <v>5</v>
      </c>
      <c r="H2556">
        <f>IF(RFM_Customers[Recency]&lt;=RFM_Thresholds!$B$2,5, IF(RFM_Customers[Recency]&lt;=RFM_Thresholds!$C$2,4,IF(RFM_Customers[Recency]&lt;=RFM_Thresholds!$D$2,3,IF(RFM_Customers[Recency]&lt;=RFM_Thresholds!$E$2,2,1))))</f>
        <v>5</v>
      </c>
      <c r="I2556">
        <f>IF(RFM_Customers[Frequency]&lt;=RFM_Thresholds!$B$2,1, IF(RFM_Customers[Frequency]&lt;=RFM_Thresholds!$C$2,2,IF(RFM_Customers[Frequency]&lt;=RFM_Thresholds!$D$2,3,IF(RFM_Customers[Frequency]&lt;=RFM_Thresholds!$E$2,4,5))))</f>
        <v>1</v>
      </c>
      <c r="J2556">
        <f>IF(RFM_Customers[NetSpending]&lt;=RFM_Thresholds!$B$2,1, IF(RFM_Customers[NetSpending]&lt;=RFM_Thresholds!$C$2,2,IF(RFM_Customers[NetSpending]&lt;=RFM_Thresholds!$D$2,3,IF(RFM_Customers[NetSpending]&lt;=RFM_Thresholds!$E$2,4,5))))</f>
        <v>5</v>
      </c>
      <c r="K2556">
        <f t="shared" si="39"/>
        <v>11</v>
      </c>
    </row>
    <row r="2557" spans="1:11" x14ac:dyDescent="0.25">
      <c r="A2557">
        <v>14588</v>
      </c>
      <c r="B2557">
        <v>135.39000000000001</v>
      </c>
      <c r="C2557">
        <v>0</v>
      </c>
      <c r="D2557">
        <v>135.39000000000001</v>
      </c>
      <c r="E2557">
        <v>1</v>
      </c>
      <c r="F2557" s="1">
        <v>40308</v>
      </c>
      <c r="G2557">
        <v>579</v>
      </c>
      <c r="H2557">
        <f>IF(RFM_Customers[Recency]&lt;=RFM_Thresholds!$B$2,5, IF(RFM_Customers[Recency]&lt;=RFM_Thresholds!$C$2,4,IF(RFM_Customers[Recency]&lt;=RFM_Thresholds!$D$2,3,IF(RFM_Customers[Recency]&lt;=RFM_Thresholds!$E$2,2,1))))</f>
        <v>1</v>
      </c>
      <c r="I2557">
        <f>IF(RFM_Customers[Frequency]&lt;=RFM_Thresholds!$B$2,1, IF(RFM_Customers[Frequency]&lt;=RFM_Thresholds!$C$2,2,IF(RFM_Customers[Frequency]&lt;=RFM_Thresholds!$D$2,3,IF(RFM_Customers[Frequency]&lt;=RFM_Thresholds!$E$2,4,5))))</f>
        <v>1</v>
      </c>
      <c r="J2557">
        <f>IF(RFM_Customers[NetSpending]&lt;=RFM_Thresholds!$B$2,1, IF(RFM_Customers[NetSpending]&lt;=RFM_Thresholds!$C$2,2,IF(RFM_Customers[NetSpending]&lt;=RFM_Thresholds!$D$2,3,IF(RFM_Customers[NetSpending]&lt;=RFM_Thresholds!$E$2,4,5))))</f>
        <v>3</v>
      </c>
      <c r="K2557">
        <f t="shared" si="39"/>
        <v>5</v>
      </c>
    </row>
    <row r="2558" spans="1:11" x14ac:dyDescent="0.25">
      <c r="A2558">
        <v>16614</v>
      </c>
      <c r="B2558">
        <v>1179.7899999999997</v>
      </c>
      <c r="C2558">
        <v>0</v>
      </c>
      <c r="D2558">
        <v>1179.7899999999997</v>
      </c>
      <c r="E2558">
        <v>3</v>
      </c>
      <c r="F2558" s="1">
        <v>40704</v>
      </c>
      <c r="G2558">
        <v>183</v>
      </c>
      <c r="H2558">
        <f>IF(RFM_Customers[Recency]&lt;=RFM_Thresholds!$B$2,5, IF(RFM_Customers[Recency]&lt;=RFM_Thresholds!$C$2,4,IF(RFM_Customers[Recency]&lt;=RFM_Thresholds!$D$2,3,IF(RFM_Customers[Recency]&lt;=RFM_Thresholds!$E$2,2,1))))</f>
        <v>3</v>
      </c>
      <c r="I2558">
        <f>IF(RFM_Customers[Frequency]&lt;=RFM_Thresholds!$B$2,1, IF(RFM_Customers[Frequency]&lt;=RFM_Thresholds!$C$2,2,IF(RFM_Customers[Frequency]&lt;=RFM_Thresholds!$D$2,3,IF(RFM_Customers[Frequency]&lt;=RFM_Thresholds!$E$2,4,5))))</f>
        <v>1</v>
      </c>
      <c r="J2558">
        <f>IF(RFM_Customers[NetSpending]&lt;=RFM_Thresholds!$B$2,1, IF(RFM_Customers[NetSpending]&lt;=RFM_Thresholds!$C$2,2,IF(RFM_Customers[NetSpending]&lt;=RFM_Thresholds!$D$2,3,IF(RFM_Customers[NetSpending]&lt;=RFM_Thresholds!$E$2,4,5))))</f>
        <v>5</v>
      </c>
      <c r="K2558">
        <f t="shared" si="39"/>
        <v>9</v>
      </c>
    </row>
    <row r="2559" spans="1:11" x14ac:dyDescent="0.25">
      <c r="A2559">
        <v>17077</v>
      </c>
      <c r="B2559">
        <v>306</v>
      </c>
      <c r="C2559">
        <v>0</v>
      </c>
      <c r="D2559">
        <v>306</v>
      </c>
      <c r="E2559">
        <v>1</v>
      </c>
      <c r="F2559" s="1">
        <v>40308</v>
      </c>
      <c r="G2559">
        <v>579</v>
      </c>
      <c r="H2559">
        <f>IF(RFM_Customers[Recency]&lt;=RFM_Thresholds!$B$2,5, IF(RFM_Customers[Recency]&lt;=RFM_Thresholds!$C$2,4,IF(RFM_Customers[Recency]&lt;=RFM_Thresholds!$D$2,3,IF(RFM_Customers[Recency]&lt;=RFM_Thresholds!$E$2,2,1))))</f>
        <v>1</v>
      </c>
      <c r="I2559">
        <f>IF(RFM_Customers[Frequency]&lt;=RFM_Thresholds!$B$2,1, IF(RFM_Customers[Frequency]&lt;=RFM_Thresholds!$C$2,2,IF(RFM_Customers[Frequency]&lt;=RFM_Thresholds!$D$2,3,IF(RFM_Customers[Frequency]&lt;=RFM_Thresholds!$E$2,4,5))))</f>
        <v>1</v>
      </c>
      <c r="J2559">
        <f>IF(RFM_Customers[NetSpending]&lt;=RFM_Thresholds!$B$2,1, IF(RFM_Customers[NetSpending]&lt;=RFM_Thresholds!$C$2,2,IF(RFM_Customers[NetSpending]&lt;=RFM_Thresholds!$D$2,3,IF(RFM_Customers[NetSpending]&lt;=RFM_Thresholds!$E$2,4,5))))</f>
        <v>4</v>
      </c>
      <c r="K2559">
        <f t="shared" si="39"/>
        <v>6</v>
      </c>
    </row>
    <row r="2560" spans="1:11" x14ac:dyDescent="0.25">
      <c r="A2560">
        <v>12675</v>
      </c>
      <c r="B2560">
        <v>957.25000000000023</v>
      </c>
      <c r="C2560">
        <v>23.7</v>
      </c>
      <c r="D2560">
        <v>933.55000000000018</v>
      </c>
      <c r="E2560">
        <v>2</v>
      </c>
      <c r="F2560" s="1">
        <v>40333</v>
      </c>
      <c r="G2560">
        <v>554</v>
      </c>
      <c r="H2560">
        <f>IF(RFM_Customers[Recency]&lt;=RFM_Thresholds!$B$2,5, IF(RFM_Customers[Recency]&lt;=RFM_Thresholds!$C$2,4,IF(RFM_Customers[Recency]&lt;=RFM_Thresholds!$D$2,3,IF(RFM_Customers[Recency]&lt;=RFM_Thresholds!$E$2,2,1))))</f>
        <v>1</v>
      </c>
      <c r="I2560">
        <f>IF(RFM_Customers[Frequency]&lt;=RFM_Thresholds!$B$2,1, IF(RFM_Customers[Frequency]&lt;=RFM_Thresholds!$C$2,2,IF(RFM_Customers[Frequency]&lt;=RFM_Thresholds!$D$2,3,IF(RFM_Customers[Frequency]&lt;=RFM_Thresholds!$E$2,4,5))))</f>
        <v>1</v>
      </c>
      <c r="J2560">
        <f>IF(RFM_Customers[NetSpending]&lt;=RFM_Thresholds!$B$2,1, IF(RFM_Customers[NetSpending]&lt;=RFM_Thresholds!$C$2,2,IF(RFM_Customers[NetSpending]&lt;=RFM_Thresholds!$D$2,3,IF(RFM_Customers[NetSpending]&lt;=RFM_Thresholds!$E$2,4,5))))</f>
        <v>5</v>
      </c>
      <c r="K2560">
        <f t="shared" si="39"/>
        <v>7</v>
      </c>
    </row>
    <row r="2561" spans="1:11" x14ac:dyDescent="0.25">
      <c r="A2561">
        <v>16323</v>
      </c>
      <c r="B2561">
        <v>353.66</v>
      </c>
      <c r="C2561">
        <v>0</v>
      </c>
      <c r="D2561">
        <v>353.66</v>
      </c>
      <c r="E2561">
        <v>2</v>
      </c>
      <c r="F2561" s="1">
        <v>40690</v>
      </c>
      <c r="G2561">
        <v>197</v>
      </c>
      <c r="H2561">
        <f>IF(RFM_Customers[Recency]&lt;=RFM_Thresholds!$B$2,5, IF(RFM_Customers[Recency]&lt;=RFM_Thresholds!$C$2,4,IF(RFM_Customers[Recency]&lt;=RFM_Thresholds!$D$2,3,IF(RFM_Customers[Recency]&lt;=RFM_Thresholds!$E$2,2,1))))</f>
        <v>2</v>
      </c>
      <c r="I2561">
        <f>IF(RFM_Customers[Frequency]&lt;=RFM_Thresholds!$B$2,1, IF(RFM_Customers[Frequency]&lt;=RFM_Thresholds!$C$2,2,IF(RFM_Customers[Frequency]&lt;=RFM_Thresholds!$D$2,3,IF(RFM_Customers[Frequency]&lt;=RFM_Thresholds!$E$2,4,5))))</f>
        <v>1</v>
      </c>
      <c r="J2561">
        <f>IF(RFM_Customers[NetSpending]&lt;=RFM_Thresholds!$B$2,1, IF(RFM_Customers[NetSpending]&lt;=RFM_Thresholds!$C$2,2,IF(RFM_Customers[NetSpending]&lt;=RFM_Thresholds!$D$2,3,IF(RFM_Customers[NetSpending]&lt;=RFM_Thresholds!$E$2,4,5))))</f>
        <v>4</v>
      </c>
      <c r="K2561">
        <f t="shared" si="39"/>
        <v>7</v>
      </c>
    </row>
    <row r="2562" spans="1:11" x14ac:dyDescent="0.25">
      <c r="A2562">
        <v>16737</v>
      </c>
      <c r="B2562">
        <v>835.19999999999993</v>
      </c>
      <c r="C2562">
        <v>0</v>
      </c>
      <c r="D2562">
        <v>835.19999999999993</v>
      </c>
      <c r="E2562">
        <v>2</v>
      </c>
      <c r="F2562" s="1">
        <v>40833</v>
      </c>
      <c r="G2562">
        <v>54</v>
      </c>
      <c r="H2562">
        <f>IF(RFM_Customers[Recency]&lt;=RFM_Thresholds!$B$2,5, IF(RFM_Customers[Recency]&lt;=RFM_Thresholds!$C$2,4,IF(RFM_Customers[Recency]&lt;=RFM_Thresholds!$D$2,3,IF(RFM_Customers[Recency]&lt;=RFM_Thresholds!$E$2,2,1))))</f>
        <v>4</v>
      </c>
      <c r="I2562">
        <f>IF(RFM_Customers[Frequency]&lt;=RFM_Thresholds!$B$2,1, IF(RFM_Customers[Frequency]&lt;=RFM_Thresholds!$C$2,2,IF(RFM_Customers[Frequency]&lt;=RFM_Thresholds!$D$2,3,IF(RFM_Customers[Frequency]&lt;=RFM_Thresholds!$E$2,4,5))))</f>
        <v>1</v>
      </c>
      <c r="J2562">
        <f>IF(RFM_Customers[NetSpending]&lt;=RFM_Thresholds!$B$2,1, IF(RFM_Customers[NetSpending]&lt;=RFM_Thresholds!$C$2,2,IF(RFM_Customers[NetSpending]&lt;=RFM_Thresholds!$D$2,3,IF(RFM_Customers[NetSpending]&lt;=RFM_Thresholds!$E$2,4,5))))</f>
        <v>5</v>
      </c>
      <c r="K2562">
        <f t="shared" ref="K2562:K2625" si="40">H2562+I2562+J2562</f>
        <v>10</v>
      </c>
    </row>
    <row r="2563" spans="1:11" x14ac:dyDescent="0.25">
      <c r="A2563">
        <v>12582</v>
      </c>
      <c r="B2563">
        <v>1980.4</v>
      </c>
      <c r="C2563">
        <v>0</v>
      </c>
      <c r="D2563">
        <v>1980.4</v>
      </c>
      <c r="E2563">
        <v>4</v>
      </c>
      <c r="F2563" s="1">
        <v>40648</v>
      </c>
      <c r="G2563">
        <v>239</v>
      </c>
      <c r="H2563">
        <f>IF(RFM_Customers[Recency]&lt;=RFM_Thresholds!$B$2,5, IF(RFM_Customers[Recency]&lt;=RFM_Thresholds!$C$2,4,IF(RFM_Customers[Recency]&lt;=RFM_Thresholds!$D$2,3,IF(RFM_Customers[Recency]&lt;=RFM_Thresholds!$E$2,2,1))))</f>
        <v>2</v>
      </c>
      <c r="I2563">
        <f>IF(RFM_Customers[Frequency]&lt;=RFM_Thresholds!$B$2,1, IF(RFM_Customers[Frequency]&lt;=RFM_Thresholds!$C$2,2,IF(RFM_Customers[Frequency]&lt;=RFM_Thresholds!$D$2,3,IF(RFM_Customers[Frequency]&lt;=RFM_Thresholds!$E$2,4,5))))</f>
        <v>1</v>
      </c>
      <c r="J2563">
        <f>IF(RFM_Customers[NetSpending]&lt;=RFM_Thresholds!$B$2,1, IF(RFM_Customers[NetSpending]&lt;=RFM_Thresholds!$C$2,2,IF(RFM_Customers[NetSpending]&lt;=RFM_Thresholds!$D$2,3,IF(RFM_Customers[NetSpending]&lt;=RFM_Thresholds!$E$2,4,5))))</f>
        <v>5</v>
      </c>
      <c r="K2563">
        <f t="shared" si="40"/>
        <v>8</v>
      </c>
    </row>
    <row r="2564" spans="1:11" x14ac:dyDescent="0.25">
      <c r="A2564">
        <v>17545</v>
      </c>
      <c r="B2564">
        <v>1409.8600000000008</v>
      </c>
      <c r="C2564">
        <v>0</v>
      </c>
      <c r="D2564">
        <v>1409.8600000000008</v>
      </c>
      <c r="E2564">
        <v>6</v>
      </c>
      <c r="F2564" s="1">
        <v>40843</v>
      </c>
      <c r="G2564">
        <v>44</v>
      </c>
      <c r="H2564">
        <f>IF(RFM_Customers[Recency]&lt;=RFM_Thresholds!$B$2,5, IF(RFM_Customers[Recency]&lt;=RFM_Thresholds!$C$2,4,IF(RFM_Customers[Recency]&lt;=RFM_Thresholds!$D$2,3,IF(RFM_Customers[Recency]&lt;=RFM_Thresholds!$E$2,2,1))))</f>
        <v>4</v>
      </c>
      <c r="I2564">
        <f>IF(RFM_Customers[Frequency]&lt;=RFM_Thresholds!$B$2,1, IF(RFM_Customers[Frequency]&lt;=RFM_Thresholds!$C$2,2,IF(RFM_Customers[Frequency]&lt;=RFM_Thresholds!$D$2,3,IF(RFM_Customers[Frequency]&lt;=RFM_Thresholds!$E$2,4,5))))</f>
        <v>1</v>
      </c>
      <c r="J2564">
        <f>IF(RFM_Customers[NetSpending]&lt;=RFM_Thresholds!$B$2,1, IF(RFM_Customers[NetSpending]&lt;=RFM_Thresholds!$C$2,2,IF(RFM_Customers[NetSpending]&lt;=RFM_Thresholds!$D$2,3,IF(RFM_Customers[NetSpending]&lt;=RFM_Thresholds!$E$2,4,5))))</f>
        <v>5</v>
      </c>
      <c r="K2564">
        <f t="shared" si="40"/>
        <v>10</v>
      </c>
    </row>
    <row r="2565" spans="1:11" x14ac:dyDescent="0.25">
      <c r="A2565">
        <v>12599</v>
      </c>
      <c r="B2565">
        <v>2296.7199999999993</v>
      </c>
      <c r="C2565">
        <v>0</v>
      </c>
      <c r="D2565">
        <v>2296.7199999999993</v>
      </c>
      <c r="E2565">
        <v>13</v>
      </c>
      <c r="F2565" s="1">
        <v>40857</v>
      </c>
      <c r="G2565">
        <v>30</v>
      </c>
      <c r="H2565">
        <f>IF(RFM_Customers[Recency]&lt;=RFM_Thresholds!$B$2,5, IF(RFM_Customers[Recency]&lt;=RFM_Thresholds!$C$2,4,IF(RFM_Customers[Recency]&lt;=RFM_Thresholds!$D$2,3,IF(RFM_Customers[Recency]&lt;=RFM_Thresholds!$E$2,2,1))))</f>
        <v>4</v>
      </c>
      <c r="I2565">
        <f>IF(RFM_Customers[Frequency]&lt;=RFM_Thresholds!$B$2,1, IF(RFM_Customers[Frequency]&lt;=RFM_Thresholds!$C$2,2,IF(RFM_Customers[Frequency]&lt;=RFM_Thresholds!$D$2,3,IF(RFM_Customers[Frequency]&lt;=RFM_Thresholds!$E$2,4,5))))</f>
        <v>1</v>
      </c>
      <c r="J2565">
        <f>IF(RFM_Customers[NetSpending]&lt;=RFM_Thresholds!$B$2,1, IF(RFM_Customers[NetSpending]&lt;=RFM_Thresholds!$C$2,2,IF(RFM_Customers[NetSpending]&lt;=RFM_Thresholds!$D$2,3,IF(RFM_Customers[NetSpending]&lt;=RFM_Thresholds!$E$2,4,5))))</f>
        <v>5</v>
      </c>
      <c r="K2565">
        <f t="shared" si="40"/>
        <v>10</v>
      </c>
    </row>
    <row r="2566" spans="1:11" x14ac:dyDescent="0.25">
      <c r="A2566">
        <v>18281</v>
      </c>
      <c r="B2566">
        <v>201.14</v>
      </c>
      <c r="C2566">
        <v>0</v>
      </c>
      <c r="D2566">
        <v>201.14</v>
      </c>
      <c r="E2566">
        <v>2</v>
      </c>
      <c r="F2566" s="1">
        <v>40706</v>
      </c>
      <c r="G2566">
        <v>181</v>
      </c>
      <c r="H2566">
        <f>IF(RFM_Customers[Recency]&lt;=RFM_Thresholds!$B$2,5, IF(RFM_Customers[Recency]&lt;=RFM_Thresholds!$C$2,4,IF(RFM_Customers[Recency]&lt;=RFM_Thresholds!$D$2,3,IF(RFM_Customers[Recency]&lt;=RFM_Thresholds!$E$2,2,1))))</f>
        <v>3</v>
      </c>
      <c r="I2566">
        <f>IF(RFM_Customers[Frequency]&lt;=RFM_Thresholds!$B$2,1, IF(RFM_Customers[Frequency]&lt;=RFM_Thresholds!$C$2,2,IF(RFM_Customers[Frequency]&lt;=RFM_Thresholds!$D$2,3,IF(RFM_Customers[Frequency]&lt;=RFM_Thresholds!$E$2,4,5))))</f>
        <v>1</v>
      </c>
      <c r="J2566">
        <f>IF(RFM_Customers[NetSpending]&lt;=RFM_Thresholds!$B$2,1, IF(RFM_Customers[NetSpending]&lt;=RFM_Thresholds!$C$2,2,IF(RFM_Customers[NetSpending]&lt;=RFM_Thresholds!$D$2,3,IF(RFM_Customers[NetSpending]&lt;=RFM_Thresholds!$E$2,4,5))))</f>
        <v>4</v>
      </c>
      <c r="K2566">
        <f t="shared" si="40"/>
        <v>8</v>
      </c>
    </row>
    <row r="2567" spans="1:11" x14ac:dyDescent="0.25">
      <c r="A2567">
        <v>13695</v>
      </c>
      <c r="B2567">
        <v>2770.7299999999987</v>
      </c>
      <c r="C2567">
        <v>0</v>
      </c>
      <c r="D2567">
        <v>2770.7299999999987</v>
      </c>
      <c r="E2567">
        <v>16</v>
      </c>
      <c r="F2567" s="1">
        <v>40855</v>
      </c>
      <c r="G2567">
        <v>32</v>
      </c>
      <c r="H2567">
        <f>IF(RFM_Customers[Recency]&lt;=RFM_Thresholds!$B$2,5, IF(RFM_Customers[Recency]&lt;=RFM_Thresholds!$C$2,4,IF(RFM_Customers[Recency]&lt;=RFM_Thresholds!$D$2,3,IF(RFM_Customers[Recency]&lt;=RFM_Thresholds!$E$2,2,1))))</f>
        <v>4</v>
      </c>
      <c r="I2567">
        <f>IF(RFM_Customers[Frequency]&lt;=RFM_Thresholds!$B$2,1, IF(RFM_Customers[Frequency]&lt;=RFM_Thresholds!$C$2,2,IF(RFM_Customers[Frequency]&lt;=RFM_Thresholds!$D$2,3,IF(RFM_Customers[Frequency]&lt;=RFM_Thresholds!$E$2,4,5))))</f>
        <v>1</v>
      </c>
      <c r="J2567">
        <f>IF(RFM_Customers[NetSpending]&lt;=RFM_Thresholds!$B$2,1, IF(RFM_Customers[NetSpending]&lt;=RFM_Thresholds!$C$2,2,IF(RFM_Customers[NetSpending]&lt;=RFM_Thresholds!$D$2,3,IF(RFM_Customers[NetSpending]&lt;=RFM_Thresholds!$E$2,4,5))))</f>
        <v>5</v>
      </c>
      <c r="K2567">
        <f t="shared" si="40"/>
        <v>10</v>
      </c>
    </row>
    <row r="2568" spans="1:11" x14ac:dyDescent="0.25">
      <c r="A2568">
        <v>13943</v>
      </c>
      <c r="B2568">
        <v>246.54000000000002</v>
      </c>
      <c r="C2568">
        <v>0</v>
      </c>
      <c r="D2568">
        <v>246.54000000000002</v>
      </c>
      <c r="E2568">
        <v>1</v>
      </c>
      <c r="F2568" s="1">
        <v>40309</v>
      </c>
      <c r="G2568">
        <v>578</v>
      </c>
      <c r="H2568">
        <f>IF(RFM_Customers[Recency]&lt;=RFM_Thresholds!$B$2,5, IF(RFM_Customers[Recency]&lt;=RFM_Thresholds!$C$2,4,IF(RFM_Customers[Recency]&lt;=RFM_Thresholds!$D$2,3,IF(RFM_Customers[Recency]&lt;=RFM_Thresholds!$E$2,2,1))))</f>
        <v>1</v>
      </c>
      <c r="I2568">
        <f>IF(RFM_Customers[Frequency]&lt;=RFM_Thresholds!$B$2,1, IF(RFM_Customers[Frequency]&lt;=RFM_Thresholds!$C$2,2,IF(RFM_Customers[Frequency]&lt;=RFM_Thresholds!$D$2,3,IF(RFM_Customers[Frequency]&lt;=RFM_Thresholds!$E$2,4,5))))</f>
        <v>1</v>
      </c>
      <c r="J2568">
        <f>IF(RFM_Customers[NetSpending]&lt;=RFM_Thresholds!$B$2,1, IF(RFM_Customers[NetSpending]&lt;=RFM_Thresholds!$C$2,2,IF(RFM_Customers[NetSpending]&lt;=RFM_Thresholds!$D$2,3,IF(RFM_Customers[NetSpending]&lt;=RFM_Thresholds!$E$2,4,5))))</f>
        <v>4</v>
      </c>
      <c r="K2568">
        <f t="shared" si="40"/>
        <v>6</v>
      </c>
    </row>
    <row r="2569" spans="1:11" x14ac:dyDescent="0.25">
      <c r="A2569">
        <v>17321</v>
      </c>
      <c r="B2569">
        <v>1665.2100000000007</v>
      </c>
      <c r="C2569">
        <v>0</v>
      </c>
      <c r="D2569">
        <v>1665.2100000000007</v>
      </c>
      <c r="E2569">
        <v>6</v>
      </c>
      <c r="F2569" s="1">
        <v>40878</v>
      </c>
      <c r="G2569">
        <v>9</v>
      </c>
      <c r="H2569">
        <f>IF(RFM_Customers[Recency]&lt;=RFM_Thresholds!$B$2,5, IF(RFM_Customers[Recency]&lt;=RFM_Thresholds!$C$2,4,IF(RFM_Customers[Recency]&lt;=RFM_Thresholds!$D$2,3,IF(RFM_Customers[Recency]&lt;=RFM_Thresholds!$E$2,2,1))))</f>
        <v>5</v>
      </c>
      <c r="I2569">
        <f>IF(RFM_Customers[Frequency]&lt;=RFM_Thresholds!$B$2,1, IF(RFM_Customers[Frequency]&lt;=RFM_Thresholds!$C$2,2,IF(RFM_Customers[Frequency]&lt;=RFM_Thresholds!$D$2,3,IF(RFM_Customers[Frequency]&lt;=RFM_Thresholds!$E$2,4,5))))</f>
        <v>1</v>
      </c>
      <c r="J2569">
        <f>IF(RFM_Customers[NetSpending]&lt;=RFM_Thresholds!$B$2,1, IF(RFM_Customers[NetSpending]&lt;=RFM_Thresholds!$C$2,2,IF(RFM_Customers[NetSpending]&lt;=RFM_Thresholds!$D$2,3,IF(RFM_Customers[NetSpending]&lt;=RFM_Thresholds!$E$2,4,5))))</f>
        <v>5</v>
      </c>
      <c r="K2569">
        <f t="shared" si="40"/>
        <v>11</v>
      </c>
    </row>
    <row r="2570" spans="1:11" x14ac:dyDescent="0.25">
      <c r="A2570">
        <v>15034</v>
      </c>
      <c r="B2570">
        <v>8231.1999999999753</v>
      </c>
      <c r="C2570">
        <v>30.95</v>
      </c>
      <c r="D2570">
        <v>8200.2499999999764</v>
      </c>
      <c r="E2570">
        <v>14</v>
      </c>
      <c r="F2570" s="1">
        <v>40871</v>
      </c>
      <c r="G2570">
        <v>16</v>
      </c>
      <c r="H2570">
        <f>IF(RFM_Customers[Recency]&lt;=RFM_Thresholds!$B$2,5, IF(RFM_Customers[Recency]&lt;=RFM_Thresholds!$C$2,4,IF(RFM_Customers[Recency]&lt;=RFM_Thresholds!$D$2,3,IF(RFM_Customers[Recency]&lt;=RFM_Thresholds!$E$2,2,1))))</f>
        <v>5</v>
      </c>
      <c r="I2570">
        <f>IF(RFM_Customers[Frequency]&lt;=RFM_Thresholds!$B$2,1, IF(RFM_Customers[Frequency]&lt;=RFM_Thresholds!$C$2,2,IF(RFM_Customers[Frequency]&lt;=RFM_Thresholds!$D$2,3,IF(RFM_Customers[Frequency]&lt;=RFM_Thresholds!$E$2,4,5))))</f>
        <v>1</v>
      </c>
      <c r="J2570">
        <f>IF(RFM_Customers[NetSpending]&lt;=RFM_Thresholds!$B$2,1, IF(RFM_Customers[NetSpending]&lt;=RFM_Thresholds!$C$2,2,IF(RFM_Customers[NetSpending]&lt;=RFM_Thresholds!$D$2,3,IF(RFM_Customers[NetSpending]&lt;=RFM_Thresholds!$E$2,4,5))))</f>
        <v>5</v>
      </c>
      <c r="K2570">
        <f t="shared" si="40"/>
        <v>11</v>
      </c>
    </row>
    <row r="2571" spans="1:11" x14ac:dyDescent="0.25">
      <c r="A2571">
        <v>13222</v>
      </c>
      <c r="B2571">
        <v>88.5</v>
      </c>
      <c r="C2571">
        <v>0</v>
      </c>
      <c r="D2571">
        <v>88.5</v>
      </c>
      <c r="E2571">
        <v>1</v>
      </c>
      <c r="F2571" s="1">
        <v>40309</v>
      </c>
      <c r="G2571">
        <v>578</v>
      </c>
      <c r="H2571">
        <f>IF(RFM_Customers[Recency]&lt;=RFM_Thresholds!$B$2,5, IF(RFM_Customers[Recency]&lt;=RFM_Thresholds!$C$2,4,IF(RFM_Customers[Recency]&lt;=RFM_Thresholds!$D$2,3,IF(RFM_Customers[Recency]&lt;=RFM_Thresholds!$E$2,2,1))))</f>
        <v>1</v>
      </c>
      <c r="I2571">
        <f>IF(RFM_Customers[Frequency]&lt;=RFM_Thresholds!$B$2,1, IF(RFM_Customers[Frequency]&lt;=RFM_Thresholds!$C$2,2,IF(RFM_Customers[Frequency]&lt;=RFM_Thresholds!$D$2,3,IF(RFM_Customers[Frequency]&lt;=RFM_Thresholds!$E$2,4,5))))</f>
        <v>1</v>
      </c>
      <c r="J2571">
        <f>IF(RFM_Customers[NetSpending]&lt;=RFM_Thresholds!$B$2,1, IF(RFM_Customers[NetSpending]&lt;=RFM_Thresholds!$C$2,2,IF(RFM_Customers[NetSpending]&lt;=RFM_Thresholds!$D$2,3,IF(RFM_Customers[NetSpending]&lt;=RFM_Thresholds!$E$2,4,5))))</f>
        <v>3</v>
      </c>
      <c r="K2571">
        <f t="shared" si="40"/>
        <v>5</v>
      </c>
    </row>
    <row r="2572" spans="1:11" x14ac:dyDescent="0.25">
      <c r="A2572">
        <v>13296</v>
      </c>
      <c r="B2572">
        <v>792.50999999999988</v>
      </c>
      <c r="C2572">
        <v>0</v>
      </c>
      <c r="D2572">
        <v>792.50999999999988</v>
      </c>
      <c r="E2572">
        <v>6</v>
      </c>
      <c r="F2572" s="1">
        <v>40749</v>
      </c>
      <c r="G2572">
        <v>138</v>
      </c>
      <c r="H2572">
        <f>IF(RFM_Customers[Recency]&lt;=RFM_Thresholds!$B$2,5, IF(RFM_Customers[Recency]&lt;=RFM_Thresholds!$C$2,4,IF(RFM_Customers[Recency]&lt;=RFM_Thresholds!$D$2,3,IF(RFM_Customers[Recency]&lt;=RFM_Thresholds!$E$2,2,1))))</f>
        <v>3</v>
      </c>
      <c r="I2572">
        <f>IF(RFM_Customers[Frequency]&lt;=RFM_Thresholds!$B$2,1, IF(RFM_Customers[Frequency]&lt;=RFM_Thresholds!$C$2,2,IF(RFM_Customers[Frequency]&lt;=RFM_Thresholds!$D$2,3,IF(RFM_Customers[Frequency]&lt;=RFM_Thresholds!$E$2,4,5))))</f>
        <v>1</v>
      </c>
      <c r="J2572">
        <f>IF(RFM_Customers[NetSpending]&lt;=RFM_Thresholds!$B$2,1, IF(RFM_Customers[NetSpending]&lt;=RFM_Thresholds!$C$2,2,IF(RFM_Customers[NetSpending]&lt;=RFM_Thresholds!$D$2,3,IF(RFM_Customers[NetSpending]&lt;=RFM_Thresholds!$E$2,4,5))))</f>
        <v>5</v>
      </c>
      <c r="K2572">
        <f t="shared" si="40"/>
        <v>9</v>
      </c>
    </row>
    <row r="2573" spans="1:11" x14ac:dyDescent="0.25">
      <c r="A2573">
        <v>16307</v>
      </c>
      <c r="B2573">
        <v>1194.9200000000003</v>
      </c>
      <c r="C2573">
        <v>0</v>
      </c>
      <c r="D2573">
        <v>1194.9200000000003</v>
      </c>
      <c r="E2573">
        <v>3</v>
      </c>
      <c r="F2573" s="1">
        <v>40457</v>
      </c>
      <c r="G2573">
        <v>430</v>
      </c>
      <c r="H2573">
        <f>IF(RFM_Customers[Recency]&lt;=RFM_Thresholds!$B$2,5, IF(RFM_Customers[Recency]&lt;=RFM_Thresholds!$C$2,4,IF(RFM_Customers[Recency]&lt;=RFM_Thresholds!$D$2,3,IF(RFM_Customers[Recency]&lt;=RFM_Thresholds!$E$2,2,1))))</f>
        <v>1</v>
      </c>
      <c r="I2573">
        <f>IF(RFM_Customers[Frequency]&lt;=RFM_Thresholds!$B$2,1, IF(RFM_Customers[Frequency]&lt;=RFM_Thresholds!$C$2,2,IF(RFM_Customers[Frequency]&lt;=RFM_Thresholds!$D$2,3,IF(RFM_Customers[Frequency]&lt;=RFM_Thresholds!$E$2,4,5))))</f>
        <v>1</v>
      </c>
      <c r="J2573">
        <f>IF(RFM_Customers[NetSpending]&lt;=RFM_Thresholds!$B$2,1, IF(RFM_Customers[NetSpending]&lt;=RFM_Thresholds!$C$2,2,IF(RFM_Customers[NetSpending]&lt;=RFM_Thresholds!$D$2,3,IF(RFM_Customers[NetSpending]&lt;=RFM_Thresholds!$E$2,4,5))))</f>
        <v>5</v>
      </c>
      <c r="K2573">
        <f t="shared" si="40"/>
        <v>7</v>
      </c>
    </row>
    <row r="2574" spans="1:11" x14ac:dyDescent="0.25">
      <c r="A2574">
        <v>13103</v>
      </c>
      <c r="B2574">
        <v>709.64</v>
      </c>
      <c r="C2574">
        <v>0</v>
      </c>
      <c r="D2574">
        <v>709.64</v>
      </c>
      <c r="E2574">
        <v>3</v>
      </c>
      <c r="F2574" s="1">
        <v>40847</v>
      </c>
      <c r="G2574">
        <v>40</v>
      </c>
      <c r="H2574">
        <f>IF(RFM_Customers[Recency]&lt;=RFM_Thresholds!$B$2,5, IF(RFM_Customers[Recency]&lt;=RFM_Thresholds!$C$2,4,IF(RFM_Customers[Recency]&lt;=RFM_Thresholds!$D$2,3,IF(RFM_Customers[Recency]&lt;=RFM_Thresholds!$E$2,2,1))))</f>
        <v>4</v>
      </c>
      <c r="I2574">
        <f>IF(RFM_Customers[Frequency]&lt;=RFM_Thresholds!$B$2,1, IF(RFM_Customers[Frequency]&lt;=RFM_Thresholds!$C$2,2,IF(RFM_Customers[Frequency]&lt;=RFM_Thresholds!$D$2,3,IF(RFM_Customers[Frequency]&lt;=RFM_Thresholds!$E$2,4,5))))</f>
        <v>1</v>
      </c>
      <c r="J2574">
        <f>IF(RFM_Customers[NetSpending]&lt;=RFM_Thresholds!$B$2,1, IF(RFM_Customers[NetSpending]&lt;=RFM_Thresholds!$C$2,2,IF(RFM_Customers[NetSpending]&lt;=RFM_Thresholds!$D$2,3,IF(RFM_Customers[NetSpending]&lt;=RFM_Thresholds!$E$2,4,5))))</f>
        <v>5</v>
      </c>
      <c r="K2574">
        <f t="shared" si="40"/>
        <v>10</v>
      </c>
    </row>
    <row r="2575" spans="1:11" x14ac:dyDescent="0.25">
      <c r="A2575">
        <v>14634</v>
      </c>
      <c r="B2575">
        <v>2124.4600000000005</v>
      </c>
      <c r="C2575">
        <v>152.63999999999999</v>
      </c>
      <c r="D2575">
        <v>1971.8200000000008</v>
      </c>
      <c r="E2575">
        <v>4</v>
      </c>
      <c r="F2575" s="1">
        <v>40449</v>
      </c>
      <c r="G2575">
        <v>438</v>
      </c>
      <c r="H2575">
        <f>IF(RFM_Customers[Recency]&lt;=RFM_Thresholds!$B$2,5, IF(RFM_Customers[Recency]&lt;=RFM_Thresholds!$C$2,4,IF(RFM_Customers[Recency]&lt;=RFM_Thresholds!$D$2,3,IF(RFM_Customers[Recency]&lt;=RFM_Thresholds!$E$2,2,1))))</f>
        <v>1</v>
      </c>
      <c r="I2575">
        <f>IF(RFM_Customers[Frequency]&lt;=RFM_Thresholds!$B$2,1, IF(RFM_Customers[Frequency]&lt;=RFM_Thresholds!$C$2,2,IF(RFM_Customers[Frequency]&lt;=RFM_Thresholds!$D$2,3,IF(RFM_Customers[Frequency]&lt;=RFM_Thresholds!$E$2,4,5))))</f>
        <v>1</v>
      </c>
      <c r="J2575">
        <f>IF(RFM_Customers[NetSpending]&lt;=RFM_Thresholds!$B$2,1, IF(RFM_Customers[NetSpending]&lt;=RFM_Thresholds!$C$2,2,IF(RFM_Customers[NetSpending]&lt;=RFM_Thresholds!$D$2,3,IF(RFM_Customers[NetSpending]&lt;=RFM_Thresholds!$E$2,4,5))))</f>
        <v>5</v>
      </c>
      <c r="K2575">
        <f t="shared" si="40"/>
        <v>7</v>
      </c>
    </row>
    <row r="2576" spans="1:11" x14ac:dyDescent="0.25">
      <c r="A2576">
        <v>14014</v>
      </c>
      <c r="B2576">
        <v>1948.2100000000007</v>
      </c>
      <c r="C2576">
        <v>0</v>
      </c>
      <c r="D2576">
        <v>1948.2100000000007</v>
      </c>
      <c r="E2576">
        <v>3</v>
      </c>
      <c r="F2576" s="1">
        <v>40809</v>
      </c>
      <c r="G2576">
        <v>78</v>
      </c>
      <c r="H2576">
        <f>IF(RFM_Customers[Recency]&lt;=RFM_Thresholds!$B$2,5, IF(RFM_Customers[Recency]&lt;=RFM_Thresholds!$C$2,4,IF(RFM_Customers[Recency]&lt;=RFM_Thresholds!$D$2,3,IF(RFM_Customers[Recency]&lt;=RFM_Thresholds!$E$2,2,1))))</f>
        <v>3</v>
      </c>
      <c r="I2576">
        <f>IF(RFM_Customers[Frequency]&lt;=RFM_Thresholds!$B$2,1, IF(RFM_Customers[Frequency]&lt;=RFM_Thresholds!$C$2,2,IF(RFM_Customers[Frequency]&lt;=RFM_Thresholds!$D$2,3,IF(RFM_Customers[Frequency]&lt;=RFM_Thresholds!$E$2,4,5))))</f>
        <v>1</v>
      </c>
      <c r="J2576">
        <f>IF(RFM_Customers[NetSpending]&lt;=RFM_Thresholds!$B$2,1, IF(RFM_Customers[NetSpending]&lt;=RFM_Thresholds!$C$2,2,IF(RFM_Customers[NetSpending]&lt;=RFM_Thresholds!$D$2,3,IF(RFM_Customers[NetSpending]&lt;=RFM_Thresholds!$E$2,4,5))))</f>
        <v>5</v>
      </c>
      <c r="K2576">
        <f t="shared" si="40"/>
        <v>9</v>
      </c>
    </row>
    <row r="2577" spans="1:11" x14ac:dyDescent="0.25">
      <c r="A2577">
        <v>13295</v>
      </c>
      <c r="B2577">
        <v>1101.9700000000005</v>
      </c>
      <c r="C2577">
        <v>40.700000000000003</v>
      </c>
      <c r="D2577">
        <v>1061.2700000000004</v>
      </c>
      <c r="E2577">
        <v>4</v>
      </c>
      <c r="F2577" s="1">
        <v>40527</v>
      </c>
      <c r="G2577">
        <v>360</v>
      </c>
      <c r="H2577">
        <f>IF(RFM_Customers[Recency]&lt;=RFM_Thresholds!$B$2,5, IF(RFM_Customers[Recency]&lt;=RFM_Thresholds!$C$2,4,IF(RFM_Customers[Recency]&lt;=RFM_Thresholds!$D$2,3,IF(RFM_Customers[Recency]&lt;=RFM_Thresholds!$E$2,2,1))))</f>
        <v>2</v>
      </c>
      <c r="I2577">
        <f>IF(RFM_Customers[Frequency]&lt;=RFM_Thresholds!$B$2,1, IF(RFM_Customers[Frequency]&lt;=RFM_Thresholds!$C$2,2,IF(RFM_Customers[Frequency]&lt;=RFM_Thresholds!$D$2,3,IF(RFM_Customers[Frequency]&lt;=RFM_Thresholds!$E$2,4,5))))</f>
        <v>1</v>
      </c>
      <c r="J2577">
        <f>IF(RFM_Customers[NetSpending]&lt;=RFM_Thresholds!$B$2,1, IF(RFM_Customers[NetSpending]&lt;=RFM_Thresholds!$C$2,2,IF(RFM_Customers[NetSpending]&lt;=RFM_Thresholds!$D$2,3,IF(RFM_Customers[NetSpending]&lt;=RFM_Thresholds!$E$2,4,5))))</f>
        <v>5</v>
      </c>
      <c r="K2577">
        <f t="shared" si="40"/>
        <v>8</v>
      </c>
    </row>
    <row r="2578" spans="1:11" x14ac:dyDescent="0.25">
      <c r="A2578">
        <v>14391</v>
      </c>
      <c r="B2578">
        <v>135.60000000000002</v>
      </c>
      <c r="C2578">
        <v>0</v>
      </c>
      <c r="D2578">
        <v>135.60000000000002</v>
      </c>
      <c r="E2578">
        <v>1</v>
      </c>
      <c r="F2578" s="1">
        <v>40310</v>
      </c>
      <c r="G2578">
        <v>577</v>
      </c>
      <c r="H2578">
        <f>IF(RFM_Customers[Recency]&lt;=RFM_Thresholds!$B$2,5, IF(RFM_Customers[Recency]&lt;=RFM_Thresholds!$C$2,4,IF(RFM_Customers[Recency]&lt;=RFM_Thresholds!$D$2,3,IF(RFM_Customers[Recency]&lt;=RFM_Thresholds!$E$2,2,1))))</f>
        <v>1</v>
      </c>
      <c r="I2578">
        <f>IF(RFM_Customers[Frequency]&lt;=RFM_Thresholds!$B$2,1, IF(RFM_Customers[Frequency]&lt;=RFM_Thresholds!$C$2,2,IF(RFM_Customers[Frequency]&lt;=RFM_Thresholds!$D$2,3,IF(RFM_Customers[Frequency]&lt;=RFM_Thresholds!$E$2,4,5))))</f>
        <v>1</v>
      </c>
      <c r="J2578">
        <f>IF(RFM_Customers[NetSpending]&lt;=RFM_Thresholds!$B$2,1, IF(RFM_Customers[NetSpending]&lt;=RFM_Thresholds!$C$2,2,IF(RFM_Customers[NetSpending]&lt;=RFM_Thresholds!$D$2,3,IF(RFM_Customers[NetSpending]&lt;=RFM_Thresholds!$E$2,4,5))))</f>
        <v>3</v>
      </c>
      <c r="K2578">
        <f t="shared" si="40"/>
        <v>5</v>
      </c>
    </row>
    <row r="2579" spans="1:11" x14ac:dyDescent="0.25">
      <c r="A2579">
        <v>17705</v>
      </c>
      <c r="B2579">
        <v>2083.8999999999992</v>
      </c>
      <c r="C2579">
        <v>42.400000000000006</v>
      </c>
      <c r="D2579">
        <v>2041.4999999999991</v>
      </c>
      <c r="E2579">
        <v>11</v>
      </c>
      <c r="F2579" s="1">
        <v>40883</v>
      </c>
      <c r="G2579">
        <v>4</v>
      </c>
      <c r="H2579">
        <f>IF(RFM_Customers[Recency]&lt;=RFM_Thresholds!$B$2,5, IF(RFM_Customers[Recency]&lt;=RFM_Thresholds!$C$2,4,IF(RFM_Customers[Recency]&lt;=RFM_Thresholds!$D$2,3,IF(RFM_Customers[Recency]&lt;=RFM_Thresholds!$E$2,2,1))))</f>
        <v>5</v>
      </c>
      <c r="I2579">
        <f>IF(RFM_Customers[Frequency]&lt;=RFM_Thresholds!$B$2,1, IF(RFM_Customers[Frequency]&lt;=RFM_Thresholds!$C$2,2,IF(RFM_Customers[Frequency]&lt;=RFM_Thresholds!$D$2,3,IF(RFM_Customers[Frequency]&lt;=RFM_Thresholds!$E$2,4,5))))</f>
        <v>1</v>
      </c>
      <c r="J2579">
        <f>IF(RFM_Customers[NetSpending]&lt;=RFM_Thresholds!$B$2,1, IF(RFM_Customers[NetSpending]&lt;=RFM_Thresholds!$C$2,2,IF(RFM_Customers[NetSpending]&lt;=RFM_Thresholds!$D$2,3,IF(RFM_Customers[NetSpending]&lt;=RFM_Thresholds!$E$2,4,5))))</f>
        <v>5</v>
      </c>
      <c r="K2579">
        <f t="shared" si="40"/>
        <v>11</v>
      </c>
    </row>
    <row r="2580" spans="1:11" x14ac:dyDescent="0.25">
      <c r="A2580">
        <v>14707</v>
      </c>
      <c r="B2580">
        <v>139.19999999999999</v>
      </c>
      <c r="C2580">
        <v>0</v>
      </c>
      <c r="D2580">
        <v>139.19999999999999</v>
      </c>
      <c r="E2580">
        <v>2</v>
      </c>
      <c r="F2580" s="1">
        <v>40451</v>
      </c>
      <c r="G2580">
        <v>436</v>
      </c>
      <c r="H2580">
        <f>IF(RFM_Customers[Recency]&lt;=RFM_Thresholds!$B$2,5, IF(RFM_Customers[Recency]&lt;=RFM_Thresholds!$C$2,4,IF(RFM_Customers[Recency]&lt;=RFM_Thresholds!$D$2,3,IF(RFM_Customers[Recency]&lt;=RFM_Thresholds!$E$2,2,1))))</f>
        <v>1</v>
      </c>
      <c r="I2580">
        <f>IF(RFM_Customers[Frequency]&lt;=RFM_Thresholds!$B$2,1, IF(RFM_Customers[Frequency]&lt;=RFM_Thresholds!$C$2,2,IF(RFM_Customers[Frequency]&lt;=RFM_Thresholds!$D$2,3,IF(RFM_Customers[Frequency]&lt;=RFM_Thresholds!$E$2,4,5))))</f>
        <v>1</v>
      </c>
      <c r="J2580">
        <f>IF(RFM_Customers[NetSpending]&lt;=RFM_Thresholds!$B$2,1, IF(RFM_Customers[NetSpending]&lt;=RFM_Thresholds!$C$2,2,IF(RFM_Customers[NetSpending]&lt;=RFM_Thresholds!$D$2,3,IF(RFM_Customers[NetSpending]&lt;=RFM_Thresholds!$E$2,4,5))))</f>
        <v>3</v>
      </c>
      <c r="K2580">
        <f t="shared" si="40"/>
        <v>5</v>
      </c>
    </row>
    <row r="2581" spans="1:11" x14ac:dyDescent="0.25">
      <c r="A2581">
        <v>12580</v>
      </c>
      <c r="B2581">
        <v>1052.9000000000001</v>
      </c>
      <c r="C2581">
        <v>0</v>
      </c>
      <c r="D2581">
        <v>1052.9000000000001</v>
      </c>
      <c r="E2581">
        <v>2</v>
      </c>
      <c r="F2581" s="1">
        <v>40640</v>
      </c>
      <c r="G2581">
        <v>247</v>
      </c>
      <c r="H2581">
        <f>IF(RFM_Customers[Recency]&lt;=RFM_Thresholds!$B$2,5, IF(RFM_Customers[Recency]&lt;=RFM_Thresholds!$C$2,4,IF(RFM_Customers[Recency]&lt;=RFM_Thresholds!$D$2,3,IF(RFM_Customers[Recency]&lt;=RFM_Thresholds!$E$2,2,1))))</f>
        <v>2</v>
      </c>
      <c r="I2581">
        <f>IF(RFM_Customers[Frequency]&lt;=RFM_Thresholds!$B$2,1, IF(RFM_Customers[Frequency]&lt;=RFM_Thresholds!$C$2,2,IF(RFM_Customers[Frequency]&lt;=RFM_Thresholds!$D$2,3,IF(RFM_Customers[Frequency]&lt;=RFM_Thresholds!$E$2,4,5))))</f>
        <v>1</v>
      </c>
      <c r="J2581">
        <f>IF(RFM_Customers[NetSpending]&lt;=RFM_Thresholds!$B$2,1, IF(RFM_Customers[NetSpending]&lt;=RFM_Thresholds!$C$2,2,IF(RFM_Customers[NetSpending]&lt;=RFM_Thresholds!$D$2,3,IF(RFM_Customers[NetSpending]&lt;=RFM_Thresholds!$E$2,4,5))))</f>
        <v>5</v>
      </c>
      <c r="K2581">
        <f t="shared" si="40"/>
        <v>8</v>
      </c>
    </row>
    <row r="2582" spans="1:11" x14ac:dyDescent="0.25">
      <c r="A2582">
        <v>15012</v>
      </c>
      <c r="B2582">
        <v>646.2600000000001</v>
      </c>
      <c r="C2582">
        <v>0</v>
      </c>
      <c r="D2582">
        <v>646.2600000000001</v>
      </c>
      <c r="E2582">
        <v>3</v>
      </c>
      <c r="F2582" s="1">
        <v>40833</v>
      </c>
      <c r="G2582">
        <v>54</v>
      </c>
      <c r="H2582">
        <f>IF(RFM_Customers[Recency]&lt;=RFM_Thresholds!$B$2,5, IF(RFM_Customers[Recency]&lt;=RFM_Thresholds!$C$2,4,IF(RFM_Customers[Recency]&lt;=RFM_Thresholds!$D$2,3,IF(RFM_Customers[Recency]&lt;=RFM_Thresholds!$E$2,2,1))))</f>
        <v>4</v>
      </c>
      <c r="I2582">
        <f>IF(RFM_Customers[Frequency]&lt;=RFM_Thresholds!$B$2,1, IF(RFM_Customers[Frequency]&lt;=RFM_Thresholds!$C$2,2,IF(RFM_Customers[Frequency]&lt;=RFM_Thresholds!$D$2,3,IF(RFM_Customers[Frequency]&lt;=RFM_Thresholds!$E$2,4,5))))</f>
        <v>1</v>
      </c>
      <c r="J2582">
        <f>IF(RFM_Customers[NetSpending]&lt;=RFM_Thresholds!$B$2,1, IF(RFM_Customers[NetSpending]&lt;=RFM_Thresholds!$C$2,2,IF(RFM_Customers[NetSpending]&lt;=RFM_Thresholds!$D$2,3,IF(RFM_Customers[NetSpending]&lt;=RFM_Thresholds!$E$2,4,5))))</f>
        <v>5</v>
      </c>
      <c r="K2582">
        <f t="shared" si="40"/>
        <v>10</v>
      </c>
    </row>
    <row r="2583" spans="1:11" x14ac:dyDescent="0.25">
      <c r="A2583">
        <v>16898</v>
      </c>
      <c r="B2583">
        <v>885.21</v>
      </c>
      <c r="C2583">
        <v>64.349999999999994</v>
      </c>
      <c r="D2583">
        <v>820.85999999999979</v>
      </c>
      <c r="E2583">
        <v>5</v>
      </c>
      <c r="F2583" s="1">
        <v>40860</v>
      </c>
      <c r="G2583">
        <v>27</v>
      </c>
      <c r="H2583">
        <f>IF(RFM_Customers[Recency]&lt;=RFM_Thresholds!$B$2,5, IF(RFM_Customers[Recency]&lt;=RFM_Thresholds!$C$2,4,IF(RFM_Customers[Recency]&lt;=RFM_Thresholds!$D$2,3,IF(RFM_Customers[Recency]&lt;=RFM_Thresholds!$E$2,2,1))))</f>
        <v>4</v>
      </c>
      <c r="I2583">
        <f>IF(RFM_Customers[Frequency]&lt;=RFM_Thresholds!$B$2,1, IF(RFM_Customers[Frequency]&lt;=RFM_Thresholds!$C$2,2,IF(RFM_Customers[Frequency]&lt;=RFM_Thresholds!$D$2,3,IF(RFM_Customers[Frequency]&lt;=RFM_Thresholds!$E$2,4,5))))</f>
        <v>1</v>
      </c>
      <c r="J2583">
        <f>IF(RFM_Customers[NetSpending]&lt;=RFM_Thresholds!$B$2,1, IF(RFM_Customers[NetSpending]&lt;=RFM_Thresholds!$C$2,2,IF(RFM_Customers[NetSpending]&lt;=RFM_Thresholds!$D$2,3,IF(RFM_Customers[NetSpending]&lt;=RFM_Thresholds!$E$2,4,5))))</f>
        <v>5</v>
      </c>
      <c r="K2583">
        <f t="shared" si="40"/>
        <v>10</v>
      </c>
    </row>
    <row r="2584" spans="1:11" x14ac:dyDescent="0.25">
      <c r="A2584">
        <v>17016</v>
      </c>
      <c r="B2584">
        <v>552.4</v>
      </c>
      <c r="C2584">
        <v>0</v>
      </c>
      <c r="D2584">
        <v>552.4</v>
      </c>
      <c r="E2584">
        <v>1</v>
      </c>
      <c r="F2584" s="1">
        <v>40310</v>
      </c>
      <c r="G2584">
        <v>577</v>
      </c>
      <c r="H2584">
        <f>IF(RFM_Customers[Recency]&lt;=RFM_Thresholds!$B$2,5, IF(RFM_Customers[Recency]&lt;=RFM_Thresholds!$C$2,4,IF(RFM_Customers[Recency]&lt;=RFM_Thresholds!$D$2,3,IF(RFM_Customers[Recency]&lt;=RFM_Thresholds!$E$2,2,1))))</f>
        <v>1</v>
      </c>
      <c r="I2584">
        <f>IF(RFM_Customers[Frequency]&lt;=RFM_Thresholds!$B$2,1, IF(RFM_Customers[Frequency]&lt;=RFM_Thresholds!$C$2,2,IF(RFM_Customers[Frequency]&lt;=RFM_Thresholds!$D$2,3,IF(RFM_Customers[Frequency]&lt;=RFM_Thresholds!$E$2,4,5))))</f>
        <v>1</v>
      </c>
      <c r="J2584">
        <f>IF(RFM_Customers[NetSpending]&lt;=RFM_Thresholds!$B$2,1, IF(RFM_Customers[NetSpending]&lt;=RFM_Thresholds!$C$2,2,IF(RFM_Customers[NetSpending]&lt;=RFM_Thresholds!$D$2,3,IF(RFM_Customers[NetSpending]&lt;=RFM_Thresholds!$E$2,4,5))))</f>
        <v>5</v>
      </c>
      <c r="K2584">
        <f t="shared" si="40"/>
        <v>7</v>
      </c>
    </row>
    <row r="2585" spans="1:11" x14ac:dyDescent="0.25">
      <c r="A2585">
        <v>17845</v>
      </c>
      <c r="B2585">
        <v>596.08999999999992</v>
      </c>
      <c r="C2585">
        <v>0</v>
      </c>
      <c r="D2585">
        <v>596.08999999999992</v>
      </c>
      <c r="E2585">
        <v>4</v>
      </c>
      <c r="F2585" s="1">
        <v>40331</v>
      </c>
      <c r="G2585">
        <v>556</v>
      </c>
      <c r="H2585">
        <f>IF(RFM_Customers[Recency]&lt;=RFM_Thresholds!$B$2,5, IF(RFM_Customers[Recency]&lt;=RFM_Thresholds!$C$2,4,IF(RFM_Customers[Recency]&lt;=RFM_Thresholds!$D$2,3,IF(RFM_Customers[Recency]&lt;=RFM_Thresholds!$E$2,2,1))))</f>
        <v>1</v>
      </c>
      <c r="I2585">
        <f>IF(RFM_Customers[Frequency]&lt;=RFM_Thresholds!$B$2,1, IF(RFM_Customers[Frequency]&lt;=RFM_Thresholds!$C$2,2,IF(RFM_Customers[Frequency]&lt;=RFM_Thresholds!$D$2,3,IF(RFM_Customers[Frequency]&lt;=RFM_Thresholds!$E$2,4,5))))</f>
        <v>1</v>
      </c>
      <c r="J2585">
        <f>IF(RFM_Customers[NetSpending]&lt;=RFM_Thresholds!$B$2,1, IF(RFM_Customers[NetSpending]&lt;=RFM_Thresholds!$C$2,2,IF(RFM_Customers[NetSpending]&lt;=RFM_Thresholds!$D$2,3,IF(RFM_Customers[NetSpending]&lt;=RFM_Thresholds!$E$2,4,5))))</f>
        <v>5</v>
      </c>
      <c r="K2585">
        <f t="shared" si="40"/>
        <v>7</v>
      </c>
    </row>
    <row r="2586" spans="1:11" x14ac:dyDescent="0.25">
      <c r="A2586">
        <v>13998</v>
      </c>
      <c r="B2586">
        <v>566.69999999999993</v>
      </c>
      <c r="C2586">
        <v>0</v>
      </c>
      <c r="D2586">
        <v>566.69999999999993</v>
      </c>
      <c r="E2586">
        <v>3</v>
      </c>
      <c r="F2586" s="1">
        <v>40440</v>
      </c>
      <c r="G2586">
        <v>447</v>
      </c>
      <c r="H2586">
        <f>IF(RFM_Customers[Recency]&lt;=RFM_Thresholds!$B$2,5, IF(RFM_Customers[Recency]&lt;=RFM_Thresholds!$C$2,4,IF(RFM_Customers[Recency]&lt;=RFM_Thresholds!$D$2,3,IF(RFM_Customers[Recency]&lt;=RFM_Thresholds!$E$2,2,1))))</f>
        <v>1</v>
      </c>
      <c r="I2586">
        <f>IF(RFM_Customers[Frequency]&lt;=RFM_Thresholds!$B$2,1, IF(RFM_Customers[Frequency]&lt;=RFM_Thresholds!$C$2,2,IF(RFM_Customers[Frequency]&lt;=RFM_Thresholds!$D$2,3,IF(RFM_Customers[Frequency]&lt;=RFM_Thresholds!$E$2,4,5))))</f>
        <v>1</v>
      </c>
      <c r="J2586">
        <f>IF(RFM_Customers[NetSpending]&lt;=RFM_Thresholds!$B$2,1, IF(RFM_Customers[NetSpending]&lt;=RFM_Thresholds!$C$2,2,IF(RFM_Customers[NetSpending]&lt;=RFM_Thresholds!$D$2,3,IF(RFM_Customers[NetSpending]&lt;=RFM_Thresholds!$E$2,4,5))))</f>
        <v>5</v>
      </c>
      <c r="K2586">
        <f t="shared" si="40"/>
        <v>7</v>
      </c>
    </row>
    <row r="2587" spans="1:11" x14ac:dyDescent="0.25">
      <c r="A2587">
        <v>12494</v>
      </c>
      <c r="B2587">
        <v>1815.2700000000009</v>
      </c>
      <c r="C2587">
        <v>129.35000000000002</v>
      </c>
      <c r="D2587">
        <v>1685.9200000000008</v>
      </c>
      <c r="E2587">
        <v>9</v>
      </c>
      <c r="F2587" s="1">
        <v>40871</v>
      </c>
      <c r="G2587">
        <v>16</v>
      </c>
      <c r="H2587">
        <f>IF(RFM_Customers[Recency]&lt;=RFM_Thresholds!$B$2,5, IF(RFM_Customers[Recency]&lt;=RFM_Thresholds!$C$2,4,IF(RFM_Customers[Recency]&lt;=RFM_Thresholds!$D$2,3,IF(RFM_Customers[Recency]&lt;=RFM_Thresholds!$E$2,2,1))))</f>
        <v>5</v>
      </c>
      <c r="I2587">
        <f>IF(RFM_Customers[Frequency]&lt;=RFM_Thresholds!$B$2,1, IF(RFM_Customers[Frequency]&lt;=RFM_Thresholds!$C$2,2,IF(RFM_Customers[Frequency]&lt;=RFM_Thresholds!$D$2,3,IF(RFM_Customers[Frequency]&lt;=RFM_Thresholds!$E$2,4,5))))</f>
        <v>1</v>
      </c>
      <c r="J2587">
        <f>IF(RFM_Customers[NetSpending]&lt;=RFM_Thresholds!$B$2,1, IF(RFM_Customers[NetSpending]&lt;=RFM_Thresholds!$C$2,2,IF(RFM_Customers[NetSpending]&lt;=RFM_Thresholds!$D$2,3,IF(RFM_Customers[NetSpending]&lt;=RFM_Thresholds!$E$2,4,5))))</f>
        <v>5</v>
      </c>
      <c r="K2587">
        <f t="shared" si="40"/>
        <v>11</v>
      </c>
    </row>
    <row r="2588" spans="1:11" x14ac:dyDescent="0.25">
      <c r="A2588">
        <v>16993</v>
      </c>
      <c r="B2588">
        <v>1950.95</v>
      </c>
      <c r="C2588">
        <v>262.79999999999995</v>
      </c>
      <c r="D2588">
        <v>1688.15</v>
      </c>
      <c r="E2588">
        <v>2</v>
      </c>
      <c r="F2588" s="1">
        <v>40423</v>
      </c>
      <c r="G2588">
        <v>464</v>
      </c>
      <c r="H2588">
        <f>IF(RFM_Customers[Recency]&lt;=RFM_Thresholds!$B$2,5, IF(RFM_Customers[Recency]&lt;=RFM_Thresholds!$C$2,4,IF(RFM_Customers[Recency]&lt;=RFM_Thresholds!$D$2,3,IF(RFM_Customers[Recency]&lt;=RFM_Thresholds!$E$2,2,1))))</f>
        <v>1</v>
      </c>
      <c r="I2588">
        <f>IF(RFM_Customers[Frequency]&lt;=RFM_Thresholds!$B$2,1, IF(RFM_Customers[Frequency]&lt;=RFM_Thresholds!$C$2,2,IF(RFM_Customers[Frequency]&lt;=RFM_Thresholds!$D$2,3,IF(RFM_Customers[Frequency]&lt;=RFM_Thresholds!$E$2,4,5))))</f>
        <v>1</v>
      </c>
      <c r="J2588">
        <f>IF(RFM_Customers[NetSpending]&lt;=RFM_Thresholds!$B$2,1, IF(RFM_Customers[NetSpending]&lt;=RFM_Thresholds!$C$2,2,IF(RFM_Customers[NetSpending]&lt;=RFM_Thresholds!$D$2,3,IF(RFM_Customers[NetSpending]&lt;=RFM_Thresholds!$E$2,4,5))))</f>
        <v>5</v>
      </c>
      <c r="K2588">
        <f t="shared" si="40"/>
        <v>7</v>
      </c>
    </row>
    <row r="2589" spans="1:11" x14ac:dyDescent="0.25">
      <c r="A2589">
        <v>15405</v>
      </c>
      <c r="B2589">
        <v>659.83999999999992</v>
      </c>
      <c r="C2589">
        <v>0</v>
      </c>
      <c r="D2589">
        <v>659.83999999999992</v>
      </c>
      <c r="E2589">
        <v>2</v>
      </c>
      <c r="F2589" s="1">
        <v>40697</v>
      </c>
      <c r="G2589">
        <v>190</v>
      </c>
      <c r="H2589">
        <f>IF(RFM_Customers[Recency]&lt;=RFM_Thresholds!$B$2,5, IF(RFM_Customers[Recency]&lt;=RFM_Thresholds!$C$2,4,IF(RFM_Customers[Recency]&lt;=RFM_Thresholds!$D$2,3,IF(RFM_Customers[Recency]&lt;=RFM_Thresholds!$E$2,2,1))))</f>
        <v>3</v>
      </c>
      <c r="I2589">
        <f>IF(RFM_Customers[Frequency]&lt;=RFM_Thresholds!$B$2,1, IF(RFM_Customers[Frequency]&lt;=RFM_Thresholds!$C$2,2,IF(RFM_Customers[Frequency]&lt;=RFM_Thresholds!$D$2,3,IF(RFM_Customers[Frequency]&lt;=RFM_Thresholds!$E$2,4,5))))</f>
        <v>1</v>
      </c>
      <c r="J2589">
        <f>IF(RFM_Customers[NetSpending]&lt;=RFM_Thresholds!$B$2,1, IF(RFM_Customers[NetSpending]&lt;=RFM_Thresholds!$C$2,2,IF(RFM_Customers[NetSpending]&lt;=RFM_Thresholds!$D$2,3,IF(RFM_Customers[NetSpending]&lt;=RFM_Thresholds!$E$2,4,5))))</f>
        <v>5</v>
      </c>
      <c r="K2589">
        <f t="shared" si="40"/>
        <v>9</v>
      </c>
    </row>
    <row r="2590" spans="1:11" x14ac:dyDescent="0.25">
      <c r="A2590">
        <v>17897</v>
      </c>
      <c r="B2590">
        <v>2099.8900000000003</v>
      </c>
      <c r="C2590">
        <v>25.5</v>
      </c>
      <c r="D2590">
        <v>2074.3900000000012</v>
      </c>
      <c r="E2590">
        <v>9</v>
      </c>
      <c r="F2590" s="1">
        <v>40714</v>
      </c>
      <c r="G2590">
        <v>173</v>
      </c>
      <c r="H2590">
        <f>IF(RFM_Customers[Recency]&lt;=RFM_Thresholds!$B$2,5, IF(RFM_Customers[Recency]&lt;=RFM_Thresholds!$C$2,4,IF(RFM_Customers[Recency]&lt;=RFM_Thresholds!$D$2,3,IF(RFM_Customers[Recency]&lt;=RFM_Thresholds!$E$2,2,1))))</f>
        <v>3</v>
      </c>
      <c r="I2590">
        <f>IF(RFM_Customers[Frequency]&lt;=RFM_Thresholds!$B$2,1, IF(RFM_Customers[Frequency]&lt;=RFM_Thresholds!$C$2,2,IF(RFM_Customers[Frequency]&lt;=RFM_Thresholds!$D$2,3,IF(RFM_Customers[Frequency]&lt;=RFM_Thresholds!$E$2,4,5))))</f>
        <v>1</v>
      </c>
      <c r="J2590">
        <f>IF(RFM_Customers[NetSpending]&lt;=RFM_Thresholds!$B$2,1, IF(RFM_Customers[NetSpending]&lt;=RFM_Thresholds!$C$2,2,IF(RFM_Customers[NetSpending]&lt;=RFM_Thresholds!$D$2,3,IF(RFM_Customers[NetSpending]&lt;=RFM_Thresholds!$E$2,4,5))))</f>
        <v>5</v>
      </c>
      <c r="K2590">
        <f t="shared" si="40"/>
        <v>9</v>
      </c>
    </row>
    <row r="2591" spans="1:11" x14ac:dyDescent="0.25">
      <c r="A2591">
        <v>15470</v>
      </c>
      <c r="B2591">
        <v>63.419999999999995</v>
      </c>
      <c r="C2591">
        <v>0</v>
      </c>
      <c r="D2591">
        <v>63.419999999999995</v>
      </c>
      <c r="E2591">
        <v>1</v>
      </c>
      <c r="F2591" s="1">
        <v>40311</v>
      </c>
      <c r="G2591">
        <v>576</v>
      </c>
      <c r="H2591">
        <f>IF(RFM_Customers[Recency]&lt;=RFM_Thresholds!$B$2,5, IF(RFM_Customers[Recency]&lt;=RFM_Thresholds!$C$2,4,IF(RFM_Customers[Recency]&lt;=RFM_Thresholds!$D$2,3,IF(RFM_Customers[Recency]&lt;=RFM_Thresholds!$E$2,2,1))))</f>
        <v>1</v>
      </c>
      <c r="I2591">
        <f>IF(RFM_Customers[Frequency]&lt;=RFM_Thresholds!$B$2,1, IF(RFM_Customers[Frequency]&lt;=RFM_Thresholds!$C$2,2,IF(RFM_Customers[Frequency]&lt;=RFM_Thresholds!$D$2,3,IF(RFM_Customers[Frequency]&lt;=RFM_Thresholds!$E$2,4,5))))</f>
        <v>1</v>
      </c>
      <c r="J2591">
        <f>IF(RFM_Customers[NetSpending]&lt;=RFM_Thresholds!$B$2,1, IF(RFM_Customers[NetSpending]&lt;=RFM_Thresholds!$C$2,2,IF(RFM_Customers[NetSpending]&lt;=RFM_Thresholds!$D$2,3,IF(RFM_Customers[NetSpending]&lt;=RFM_Thresholds!$E$2,4,5))))</f>
        <v>3</v>
      </c>
      <c r="K2591">
        <f t="shared" si="40"/>
        <v>5</v>
      </c>
    </row>
    <row r="2592" spans="1:11" x14ac:dyDescent="0.25">
      <c r="A2592">
        <v>15199</v>
      </c>
      <c r="B2592">
        <v>3122.4</v>
      </c>
      <c r="C2592">
        <v>0</v>
      </c>
      <c r="D2592">
        <v>3122.4</v>
      </c>
      <c r="E2592">
        <v>10</v>
      </c>
      <c r="F2592" s="1">
        <v>40827</v>
      </c>
      <c r="G2592">
        <v>60</v>
      </c>
      <c r="H2592">
        <f>IF(RFM_Customers[Recency]&lt;=RFM_Thresholds!$B$2,5, IF(RFM_Customers[Recency]&lt;=RFM_Thresholds!$C$2,4,IF(RFM_Customers[Recency]&lt;=RFM_Thresholds!$D$2,3,IF(RFM_Customers[Recency]&lt;=RFM_Thresholds!$E$2,2,1))))</f>
        <v>3</v>
      </c>
      <c r="I2592">
        <f>IF(RFM_Customers[Frequency]&lt;=RFM_Thresholds!$B$2,1, IF(RFM_Customers[Frequency]&lt;=RFM_Thresholds!$C$2,2,IF(RFM_Customers[Frequency]&lt;=RFM_Thresholds!$D$2,3,IF(RFM_Customers[Frequency]&lt;=RFM_Thresholds!$E$2,4,5))))</f>
        <v>1</v>
      </c>
      <c r="J2592">
        <f>IF(RFM_Customers[NetSpending]&lt;=RFM_Thresholds!$B$2,1, IF(RFM_Customers[NetSpending]&lt;=RFM_Thresholds!$C$2,2,IF(RFM_Customers[NetSpending]&lt;=RFM_Thresholds!$D$2,3,IF(RFM_Customers[NetSpending]&lt;=RFM_Thresholds!$E$2,4,5))))</f>
        <v>5</v>
      </c>
      <c r="K2592">
        <f t="shared" si="40"/>
        <v>9</v>
      </c>
    </row>
    <row r="2593" spans="1:11" x14ac:dyDescent="0.25">
      <c r="A2593">
        <v>14039</v>
      </c>
      <c r="B2593">
        <v>267.28000000000003</v>
      </c>
      <c r="C2593">
        <v>0</v>
      </c>
      <c r="D2593">
        <v>267.28000000000003</v>
      </c>
      <c r="E2593">
        <v>2</v>
      </c>
      <c r="F2593" s="1">
        <v>40853</v>
      </c>
      <c r="G2593">
        <v>34</v>
      </c>
      <c r="H2593">
        <f>IF(RFM_Customers[Recency]&lt;=RFM_Thresholds!$B$2,5, IF(RFM_Customers[Recency]&lt;=RFM_Thresholds!$C$2,4,IF(RFM_Customers[Recency]&lt;=RFM_Thresholds!$D$2,3,IF(RFM_Customers[Recency]&lt;=RFM_Thresholds!$E$2,2,1))))</f>
        <v>4</v>
      </c>
      <c r="I2593">
        <f>IF(RFM_Customers[Frequency]&lt;=RFM_Thresholds!$B$2,1, IF(RFM_Customers[Frequency]&lt;=RFM_Thresholds!$C$2,2,IF(RFM_Customers[Frequency]&lt;=RFM_Thresholds!$D$2,3,IF(RFM_Customers[Frequency]&lt;=RFM_Thresholds!$E$2,4,5))))</f>
        <v>1</v>
      </c>
      <c r="J2593">
        <f>IF(RFM_Customers[NetSpending]&lt;=RFM_Thresholds!$B$2,1, IF(RFM_Customers[NetSpending]&lt;=RFM_Thresholds!$C$2,2,IF(RFM_Customers[NetSpending]&lt;=RFM_Thresholds!$D$2,3,IF(RFM_Customers[NetSpending]&lt;=RFM_Thresholds!$E$2,4,5))))</f>
        <v>4</v>
      </c>
      <c r="K2593">
        <f t="shared" si="40"/>
        <v>9</v>
      </c>
    </row>
    <row r="2594" spans="1:11" x14ac:dyDescent="0.25">
      <c r="A2594">
        <v>13892</v>
      </c>
      <c r="B2594">
        <v>1267.6499999999999</v>
      </c>
      <c r="C2594">
        <v>0</v>
      </c>
      <c r="D2594">
        <v>1267.6499999999999</v>
      </c>
      <c r="E2594">
        <v>6</v>
      </c>
      <c r="F2594" s="1">
        <v>40860</v>
      </c>
      <c r="G2594">
        <v>27</v>
      </c>
      <c r="H2594">
        <f>IF(RFM_Customers[Recency]&lt;=RFM_Thresholds!$B$2,5, IF(RFM_Customers[Recency]&lt;=RFM_Thresholds!$C$2,4,IF(RFM_Customers[Recency]&lt;=RFM_Thresholds!$D$2,3,IF(RFM_Customers[Recency]&lt;=RFM_Thresholds!$E$2,2,1))))</f>
        <v>4</v>
      </c>
      <c r="I2594">
        <f>IF(RFM_Customers[Frequency]&lt;=RFM_Thresholds!$B$2,1, IF(RFM_Customers[Frequency]&lt;=RFM_Thresholds!$C$2,2,IF(RFM_Customers[Frequency]&lt;=RFM_Thresholds!$D$2,3,IF(RFM_Customers[Frequency]&lt;=RFM_Thresholds!$E$2,4,5))))</f>
        <v>1</v>
      </c>
      <c r="J2594">
        <f>IF(RFM_Customers[NetSpending]&lt;=RFM_Thresholds!$B$2,1, IF(RFM_Customers[NetSpending]&lt;=RFM_Thresholds!$C$2,2,IF(RFM_Customers[NetSpending]&lt;=RFM_Thresholds!$D$2,3,IF(RFM_Customers[NetSpending]&lt;=RFM_Thresholds!$E$2,4,5))))</f>
        <v>5</v>
      </c>
      <c r="K2594">
        <f t="shared" si="40"/>
        <v>10</v>
      </c>
    </row>
    <row r="2595" spans="1:11" x14ac:dyDescent="0.25">
      <c r="A2595">
        <v>13220</v>
      </c>
      <c r="B2595">
        <v>1336.09</v>
      </c>
      <c r="C2595">
        <v>0</v>
      </c>
      <c r="D2595">
        <v>1336.09</v>
      </c>
      <c r="E2595">
        <v>5</v>
      </c>
      <c r="F2595" s="1">
        <v>40808</v>
      </c>
      <c r="G2595">
        <v>79</v>
      </c>
      <c r="H2595">
        <f>IF(RFM_Customers[Recency]&lt;=RFM_Thresholds!$B$2,5, IF(RFM_Customers[Recency]&lt;=RFM_Thresholds!$C$2,4,IF(RFM_Customers[Recency]&lt;=RFM_Thresholds!$D$2,3,IF(RFM_Customers[Recency]&lt;=RFM_Thresholds!$E$2,2,1))))</f>
        <v>3</v>
      </c>
      <c r="I2595">
        <f>IF(RFM_Customers[Frequency]&lt;=RFM_Thresholds!$B$2,1, IF(RFM_Customers[Frequency]&lt;=RFM_Thresholds!$C$2,2,IF(RFM_Customers[Frequency]&lt;=RFM_Thresholds!$D$2,3,IF(RFM_Customers[Frequency]&lt;=RFM_Thresholds!$E$2,4,5))))</f>
        <v>1</v>
      </c>
      <c r="J2595">
        <f>IF(RFM_Customers[NetSpending]&lt;=RFM_Thresholds!$B$2,1, IF(RFM_Customers[NetSpending]&lt;=RFM_Thresholds!$C$2,2,IF(RFM_Customers[NetSpending]&lt;=RFM_Thresholds!$D$2,3,IF(RFM_Customers[NetSpending]&lt;=RFM_Thresholds!$E$2,4,5))))</f>
        <v>5</v>
      </c>
      <c r="K2595">
        <f t="shared" si="40"/>
        <v>9</v>
      </c>
    </row>
    <row r="2596" spans="1:11" x14ac:dyDescent="0.25">
      <c r="A2596">
        <v>18197</v>
      </c>
      <c r="B2596">
        <v>230.1</v>
      </c>
      <c r="C2596">
        <v>8.6999999999999993</v>
      </c>
      <c r="D2596">
        <v>221.4</v>
      </c>
      <c r="E2596">
        <v>1</v>
      </c>
      <c r="F2596" s="1">
        <v>40311</v>
      </c>
      <c r="G2596">
        <v>576</v>
      </c>
      <c r="H2596">
        <f>IF(RFM_Customers[Recency]&lt;=RFM_Thresholds!$B$2,5, IF(RFM_Customers[Recency]&lt;=RFM_Thresholds!$C$2,4,IF(RFM_Customers[Recency]&lt;=RFM_Thresholds!$D$2,3,IF(RFM_Customers[Recency]&lt;=RFM_Thresholds!$E$2,2,1))))</f>
        <v>1</v>
      </c>
      <c r="I2596">
        <f>IF(RFM_Customers[Frequency]&lt;=RFM_Thresholds!$B$2,1, IF(RFM_Customers[Frequency]&lt;=RFM_Thresholds!$C$2,2,IF(RFM_Customers[Frequency]&lt;=RFM_Thresholds!$D$2,3,IF(RFM_Customers[Frequency]&lt;=RFM_Thresholds!$E$2,4,5))))</f>
        <v>1</v>
      </c>
      <c r="J2596">
        <f>IF(RFM_Customers[NetSpending]&lt;=RFM_Thresholds!$B$2,1, IF(RFM_Customers[NetSpending]&lt;=RFM_Thresholds!$C$2,2,IF(RFM_Customers[NetSpending]&lt;=RFM_Thresholds!$D$2,3,IF(RFM_Customers[NetSpending]&lt;=RFM_Thresholds!$E$2,4,5))))</f>
        <v>4</v>
      </c>
      <c r="K2596">
        <f t="shared" si="40"/>
        <v>6</v>
      </c>
    </row>
    <row r="2597" spans="1:11" x14ac:dyDescent="0.25">
      <c r="A2597">
        <v>13888</v>
      </c>
      <c r="B2597">
        <v>2001.5900000000013</v>
      </c>
      <c r="C2597">
        <v>0</v>
      </c>
      <c r="D2597">
        <v>2001.5900000000013</v>
      </c>
      <c r="E2597">
        <v>7</v>
      </c>
      <c r="F2597" s="1">
        <v>40767</v>
      </c>
      <c r="G2597">
        <v>120</v>
      </c>
      <c r="H2597">
        <f>IF(RFM_Customers[Recency]&lt;=RFM_Thresholds!$B$2,5, IF(RFM_Customers[Recency]&lt;=RFM_Thresholds!$C$2,4,IF(RFM_Customers[Recency]&lt;=RFM_Thresholds!$D$2,3,IF(RFM_Customers[Recency]&lt;=RFM_Thresholds!$E$2,2,1))))</f>
        <v>3</v>
      </c>
      <c r="I2597">
        <f>IF(RFM_Customers[Frequency]&lt;=RFM_Thresholds!$B$2,1, IF(RFM_Customers[Frequency]&lt;=RFM_Thresholds!$C$2,2,IF(RFM_Customers[Frequency]&lt;=RFM_Thresholds!$D$2,3,IF(RFM_Customers[Frequency]&lt;=RFM_Thresholds!$E$2,4,5))))</f>
        <v>1</v>
      </c>
      <c r="J2597">
        <f>IF(RFM_Customers[NetSpending]&lt;=RFM_Thresholds!$B$2,1, IF(RFM_Customers[NetSpending]&lt;=RFM_Thresholds!$C$2,2,IF(RFM_Customers[NetSpending]&lt;=RFM_Thresholds!$D$2,3,IF(RFM_Customers[NetSpending]&lt;=RFM_Thresholds!$E$2,4,5))))</f>
        <v>5</v>
      </c>
      <c r="K2597">
        <f t="shared" si="40"/>
        <v>9</v>
      </c>
    </row>
    <row r="2598" spans="1:11" x14ac:dyDescent="0.25">
      <c r="A2598">
        <v>15597</v>
      </c>
      <c r="B2598">
        <v>563.37000000000012</v>
      </c>
      <c r="C2598">
        <v>8.8500000000000014</v>
      </c>
      <c r="D2598">
        <v>554.5200000000001</v>
      </c>
      <c r="E2598">
        <v>2</v>
      </c>
      <c r="F2598" s="1">
        <v>40851</v>
      </c>
      <c r="G2598">
        <v>36</v>
      </c>
      <c r="H2598">
        <f>IF(RFM_Customers[Recency]&lt;=RFM_Thresholds!$B$2,5, IF(RFM_Customers[Recency]&lt;=RFM_Thresholds!$C$2,4,IF(RFM_Customers[Recency]&lt;=RFM_Thresholds!$D$2,3,IF(RFM_Customers[Recency]&lt;=RFM_Thresholds!$E$2,2,1))))</f>
        <v>4</v>
      </c>
      <c r="I2598">
        <f>IF(RFM_Customers[Frequency]&lt;=RFM_Thresholds!$B$2,1, IF(RFM_Customers[Frequency]&lt;=RFM_Thresholds!$C$2,2,IF(RFM_Customers[Frequency]&lt;=RFM_Thresholds!$D$2,3,IF(RFM_Customers[Frequency]&lt;=RFM_Thresholds!$E$2,4,5))))</f>
        <v>1</v>
      </c>
      <c r="J2598">
        <f>IF(RFM_Customers[NetSpending]&lt;=RFM_Thresholds!$B$2,1, IF(RFM_Customers[NetSpending]&lt;=RFM_Thresholds!$C$2,2,IF(RFM_Customers[NetSpending]&lt;=RFM_Thresholds!$D$2,3,IF(RFM_Customers[NetSpending]&lt;=RFM_Thresholds!$E$2,4,5))))</f>
        <v>5</v>
      </c>
      <c r="K2598">
        <f t="shared" si="40"/>
        <v>10</v>
      </c>
    </row>
    <row r="2599" spans="1:11" x14ac:dyDescent="0.25">
      <c r="A2599">
        <v>16906</v>
      </c>
      <c r="B2599">
        <v>1410.9200000000012</v>
      </c>
      <c r="C2599">
        <v>0</v>
      </c>
      <c r="D2599">
        <v>1410.9200000000012</v>
      </c>
      <c r="E2599">
        <v>7</v>
      </c>
      <c r="F2599" s="1">
        <v>40805</v>
      </c>
      <c r="G2599">
        <v>82</v>
      </c>
      <c r="H2599">
        <f>IF(RFM_Customers[Recency]&lt;=RFM_Thresholds!$B$2,5, IF(RFM_Customers[Recency]&lt;=RFM_Thresholds!$C$2,4,IF(RFM_Customers[Recency]&lt;=RFM_Thresholds!$D$2,3,IF(RFM_Customers[Recency]&lt;=RFM_Thresholds!$E$2,2,1))))</f>
        <v>3</v>
      </c>
      <c r="I2599">
        <f>IF(RFM_Customers[Frequency]&lt;=RFM_Thresholds!$B$2,1, IF(RFM_Customers[Frequency]&lt;=RFM_Thresholds!$C$2,2,IF(RFM_Customers[Frequency]&lt;=RFM_Thresholds!$D$2,3,IF(RFM_Customers[Frequency]&lt;=RFM_Thresholds!$E$2,4,5))))</f>
        <v>1</v>
      </c>
      <c r="J2599">
        <f>IF(RFM_Customers[NetSpending]&lt;=RFM_Thresholds!$B$2,1, IF(RFM_Customers[NetSpending]&lt;=RFM_Thresholds!$C$2,2,IF(RFM_Customers[NetSpending]&lt;=RFM_Thresholds!$D$2,3,IF(RFM_Customers[NetSpending]&lt;=RFM_Thresholds!$E$2,4,5))))</f>
        <v>5</v>
      </c>
      <c r="K2599">
        <f t="shared" si="40"/>
        <v>9</v>
      </c>
    </row>
    <row r="2600" spans="1:11" x14ac:dyDescent="0.25">
      <c r="A2600">
        <v>15210</v>
      </c>
      <c r="B2600">
        <v>1176.1900000000003</v>
      </c>
      <c r="C2600">
        <v>0</v>
      </c>
      <c r="D2600">
        <v>1176.1900000000003</v>
      </c>
      <c r="E2600">
        <v>3</v>
      </c>
      <c r="F2600" s="1">
        <v>40661</v>
      </c>
      <c r="G2600">
        <v>226</v>
      </c>
      <c r="H2600">
        <f>IF(RFM_Customers[Recency]&lt;=RFM_Thresholds!$B$2,5, IF(RFM_Customers[Recency]&lt;=RFM_Thresholds!$C$2,4,IF(RFM_Customers[Recency]&lt;=RFM_Thresholds!$D$2,3,IF(RFM_Customers[Recency]&lt;=RFM_Thresholds!$E$2,2,1))))</f>
        <v>2</v>
      </c>
      <c r="I2600">
        <f>IF(RFM_Customers[Frequency]&lt;=RFM_Thresholds!$B$2,1, IF(RFM_Customers[Frequency]&lt;=RFM_Thresholds!$C$2,2,IF(RFM_Customers[Frequency]&lt;=RFM_Thresholds!$D$2,3,IF(RFM_Customers[Frequency]&lt;=RFM_Thresholds!$E$2,4,5))))</f>
        <v>1</v>
      </c>
      <c r="J2600">
        <f>IF(RFM_Customers[NetSpending]&lt;=RFM_Thresholds!$B$2,1, IF(RFM_Customers[NetSpending]&lt;=RFM_Thresholds!$C$2,2,IF(RFM_Customers[NetSpending]&lt;=RFM_Thresholds!$D$2,3,IF(RFM_Customers[NetSpending]&lt;=RFM_Thresholds!$E$2,4,5))))</f>
        <v>5</v>
      </c>
      <c r="K2600">
        <f t="shared" si="40"/>
        <v>8</v>
      </c>
    </row>
    <row r="2601" spans="1:11" x14ac:dyDescent="0.25">
      <c r="A2601">
        <v>12894</v>
      </c>
      <c r="B2601">
        <v>157.35</v>
      </c>
      <c r="C2601">
        <v>0</v>
      </c>
      <c r="D2601">
        <v>157.35</v>
      </c>
      <c r="E2601">
        <v>1</v>
      </c>
      <c r="F2601" s="1">
        <v>40311</v>
      </c>
      <c r="G2601">
        <v>576</v>
      </c>
      <c r="H2601">
        <f>IF(RFM_Customers[Recency]&lt;=RFM_Thresholds!$B$2,5, IF(RFM_Customers[Recency]&lt;=RFM_Thresholds!$C$2,4,IF(RFM_Customers[Recency]&lt;=RFM_Thresholds!$D$2,3,IF(RFM_Customers[Recency]&lt;=RFM_Thresholds!$E$2,2,1))))</f>
        <v>1</v>
      </c>
      <c r="I2601">
        <f>IF(RFM_Customers[Frequency]&lt;=RFM_Thresholds!$B$2,1, IF(RFM_Customers[Frequency]&lt;=RFM_Thresholds!$C$2,2,IF(RFM_Customers[Frequency]&lt;=RFM_Thresholds!$D$2,3,IF(RFM_Customers[Frequency]&lt;=RFM_Thresholds!$E$2,4,5))))</f>
        <v>1</v>
      </c>
      <c r="J2601">
        <f>IF(RFM_Customers[NetSpending]&lt;=RFM_Thresholds!$B$2,1, IF(RFM_Customers[NetSpending]&lt;=RFM_Thresholds!$C$2,2,IF(RFM_Customers[NetSpending]&lt;=RFM_Thresholds!$D$2,3,IF(RFM_Customers[NetSpending]&lt;=RFM_Thresholds!$E$2,4,5))))</f>
        <v>3</v>
      </c>
      <c r="K2601">
        <f t="shared" si="40"/>
        <v>5</v>
      </c>
    </row>
    <row r="2602" spans="1:11" x14ac:dyDescent="0.25">
      <c r="A2602">
        <v>12923</v>
      </c>
      <c r="B2602">
        <v>770.41999999999985</v>
      </c>
      <c r="C2602">
        <v>0</v>
      </c>
      <c r="D2602">
        <v>770.41999999999985</v>
      </c>
      <c r="E2602">
        <v>3</v>
      </c>
      <c r="F2602" s="1">
        <v>40822</v>
      </c>
      <c r="G2602">
        <v>65</v>
      </c>
      <c r="H2602">
        <f>IF(RFM_Customers[Recency]&lt;=RFM_Thresholds!$B$2,5, IF(RFM_Customers[Recency]&lt;=RFM_Thresholds!$C$2,4,IF(RFM_Customers[Recency]&lt;=RFM_Thresholds!$D$2,3,IF(RFM_Customers[Recency]&lt;=RFM_Thresholds!$E$2,2,1))))</f>
        <v>3</v>
      </c>
      <c r="I2602">
        <f>IF(RFM_Customers[Frequency]&lt;=RFM_Thresholds!$B$2,1, IF(RFM_Customers[Frequency]&lt;=RFM_Thresholds!$C$2,2,IF(RFM_Customers[Frequency]&lt;=RFM_Thresholds!$D$2,3,IF(RFM_Customers[Frequency]&lt;=RFM_Thresholds!$E$2,4,5))))</f>
        <v>1</v>
      </c>
      <c r="J2602">
        <f>IF(RFM_Customers[NetSpending]&lt;=RFM_Thresholds!$B$2,1, IF(RFM_Customers[NetSpending]&lt;=RFM_Thresholds!$C$2,2,IF(RFM_Customers[NetSpending]&lt;=RFM_Thresholds!$D$2,3,IF(RFM_Customers[NetSpending]&lt;=RFM_Thresholds!$E$2,4,5))))</f>
        <v>5</v>
      </c>
      <c r="K2602">
        <f t="shared" si="40"/>
        <v>9</v>
      </c>
    </row>
    <row r="2603" spans="1:11" x14ac:dyDescent="0.25">
      <c r="A2603">
        <v>15478</v>
      </c>
      <c r="B2603">
        <v>1983.4799999999998</v>
      </c>
      <c r="C2603">
        <v>0</v>
      </c>
      <c r="D2603">
        <v>1983.4799999999998</v>
      </c>
      <c r="E2603">
        <v>3</v>
      </c>
      <c r="F2603" s="1">
        <v>40846</v>
      </c>
      <c r="G2603">
        <v>41</v>
      </c>
      <c r="H2603">
        <f>IF(RFM_Customers[Recency]&lt;=RFM_Thresholds!$B$2,5, IF(RFM_Customers[Recency]&lt;=RFM_Thresholds!$C$2,4,IF(RFM_Customers[Recency]&lt;=RFM_Thresholds!$D$2,3,IF(RFM_Customers[Recency]&lt;=RFM_Thresholds!$E$2,2,1))))</f>
        <v>4</v>
      </c>
      <c r="I2603">
        <f>IF(RFM_Customers[Frequency]&lt;=RFM_Thresholds!$B$2,1, IF(RFM_Customers[Frequency]&lt;=RFM_Thresholds!$C$2,2,IF(RFM_Customers[Frequency]&lt;=RFM_Thresholds!$D$2,3,IF(RFM_Customers[Frequency]&lt;=RFM_Thresholds!$E$2,4,5))))</f>
        <v>1</v>
      </c>
      <c r="J2603">
        <f>IF(RFM_Customers[NetSpending]&lt;=RFM_Thresholds!$B$2,1, IF(RFM_Customers[NetSpending]&lt;=RFM_Thresholds!$C$2,2,IF(RFM_Customers[NetSpending]&lt;=RFM_Thresholds!$D$2,3,IF(RFM_Customers[NetSpending]&lt;=RFM_Thresholds!$E$2,4,5))))</f>
        <v>5</v>
      </c>
      <c r="K2603">
        <f t="shared" si="40"/>
        <v>10</v>
      </c>
    </row>
    <row r="2604" spans="1:11" x14ac:dyDescent="0.25">
      <c r="A2604">
        <v>12880</v>
      </c>
      <c r="B2604">
        <v>640.12999999999977</v>
      </c>
      <c r="C2604">
        <v>0</v>
      </c>
      <c r="D2604">
        <v>640.12999999999977</v>
      </c>
      <c r="E2604">
        <v>2</v>
      </c>
      <c r="F2604" s="1">
        <v>40505</v>
      </c>
      <c r="G2604">
        <v>382</v>
      </c>
      <c r="H2604">
        <f>IF(RFM_Customers[Recency]&lt;=RFM_Thresholds!$B$2,5, IF(RFM_Customers[Recency]&lt;=RFM_Thresholds!$C$2,4,IF(RFM_Customers[Recency]&lt;=RFM_Thresholds!$D$2,3,IF(RFM_Customers[Recency]&lt;=RFM_Thresholds!$E$2,2,1))))</f>
        <v>2</v>
      </c>
      <c r="I2604">
        <f>IF(RFM_Customers[Frequency]&lt;=RFM_Thresholds!$B$2,1, IF(RFM_Customers[Frequency]&lt;=RFM_Thresholds!$C$2,2,IF(RFM_Customers[Frequency]&lt;=RFM_Thresholds!$D$2,3,IF(RFM_Customers[Frequency]&lt;=RFM_Thresholds!$E$2,4,5))))</f>
        <v>1</v>
      </c>
      <c r="J2604">
        <f>IF(RFM_Customers[NetSpending]&lt;=RFM_Thresholds!$B$2,1, IF(RFM_Customers[NetSpending]&lt;=RFM_Thresholds!$C$2,2,IF(RFM_Customers[NetSpending]&lt;=RFM_Thresholds!$D$2,3,IF(RFM_Customers[NetSpending]&lt;=RFM_Thresholds!$E$2,4,5))))</f>
        <v>5</v>
      </c>
      <c r="K2604">
        <f t="shared" si="40"/>
        <v>8</v>
      </c>
    </row>
    <row r="2605" spans="1:11" x14ac:dyDescent="0.25">
      <c r="A2605">
        <v>16115</v>
      </c>
      <c r="B2605">
        <v>2553.799999999997</v>
      </c>
      <c r="C2605">
        <v>0</v>
      </c>
      <c r="D2605">
        <v>2553.799999999997</v>
      </c>
      <c r="E2605">
        <v>12</v>
      </c>
      <c r="F2605" s="1">
        <v>40877</v>
      </c>
      <c r="G2605">
        <v>10</v>
      </c>
      <c r="H2605">
        <f>IF(RFM_Customers[Recency]&lt;=RFM_Thresholds!$B$2,5, IF(RFM_Customers[Recency]&lt;=RFM_Thresholds!$C$2,4,IF(RFM_Customers[Recency]&lt;=RFM_Thresholds!$D$2,3,IF(RFM_Customers[Recency]&lt;=RFM_Thresholds!$E$2,2,1))))</f>
        <v>5</v>
      </c>
      <c r="I2605">
        <f>IF(RFM_Customers[Frequency]&lt;=RFM_Thresholds!$B$2,1, IF(RFM_Customers[Frequency]&lt;=RFM_Thresholds!$C$2,2,IF(RFM_Customers[Frequency]&lt;=RFM_Thresholds!$D$2,3,IF(RFM_Customers[Frequency]&lt;=RFM_Thresholds!$E$2,4,5))))</f>
        <v>1</v>
      </c>
      <c r="J2605">
        <f>IF(RFM_Customers[NetSpending]&lt;=RFM_Thresholds!$B$2,1, IF(RFM_Customers[NetSpending]&lt;=RFM_Thresholds!$C$2,2,IF(RFM_Customers[NetSpending]&lt;=RFM_Thresholds!$D$2,3,IF(RFM_Customers[NetSpending]&lt;=RFM_Thresholds!$E$2,4,5))))</f>
        <v>5</v>
      </c>
      <c r="K2605">
        <f t="shared" si="40"/>
        <v>11</v>
      </c>
    </row>
    <row r="2606" spans="1:11" x14ac:dyDescent="0.25">
      <c r="A2606">
        <v>16836</v>
      </c>
      <c r="B2606">
        <v>782.36999999999989</v>
      </c>
      <c r="C2606">
        <v>0</v>
      </c>
      <c r="D2606">
        <v>782.36999999999989</v>
      </c>
      <c r="E2606">
        <v>4</v>
      </c>
      <c r="F2606" s="1">
        <v>40847</v>
      </c>
      <c r="G2606">
        <v>40</v>
      </c>
      <c r="H2606">
        <f>IF(RFM_Customers[Recency]&lt;=RFM_Thresholds!$B$2,5, IF(RFM_Customers[Recency]&lt;=RFM_Thresholds!$C$2,4,IF(RFM_Customers[Recency]&lt;=RFM_Thresholds!$D$2,3,IF(RFM_Customers[Recency]&lt;=RFM_Thresholds!$E$2,2,1))))</f>
        <v>4</v>
      </c>
      <c r="I2606">
        <f>IF(RFM_Customers[Frequency]&lt;=RFM_Thresholds!$B$2,1, IF(RFM_Customers[Frequency]&lt;=RFM_Thresholds!$C$2,2,IF(RFM_Customers[Frequency]&lt;=RFM_Thresholds!$D$2,3,IF(RFM_Customers[Frequency]&lt;=RFM_Thresholds!$E$2,4,5))))</f>
        <v>1</v>
      </c>
      <c r="J2606">
        <f>IF(RFM_Customers[NetSpending]&lt;=RFM_Thresholds!$B$2,1, IF(RFM_Customers[NetSpending]&lt;=RFM_Thresholds!$C$2,2,IF(RFM_Customers[NetSpending]&lt;=RFM_Thresholds!$D$2,3,IF(RFM_Customers[NetSpending]&lt;=RFM_Thresholds!$E$2,4,5))))</f>
        <v>5</v>
      </c>
      <c r="K2606">
        <f t="shared" si="40"/>
        <v>10</v>
      </c>
    </row>
    <row r="2607" spans="1:11" x14ac:dyDescent="0.25">
      <c r="A2607">
        <v>15723</v>
      </c>
      <c r="B2607">
        <v>930.7000000000005</v>
      </c>
      <c r="C2607">
        <v>0</v>
      </c>
      <c r="D2607">
        <v>930.7000000000005</v>
      </c>
      <c r="E2607">
        <v>4</v>
      </c>
      <c r="F2607" s="1">
        <v>40522</v>
      </c>
      <c r="G2607">
        <v>365</v>
      </c>
      <c r="H2607">
        <f>IF(RFM_Customers[Recency]&lt;=RFM_Thresholds!$B$2,5, IF(RFM_Customers[Recency]&lt;=RFM_Thresholds!$C$2,4,IF(RFM_Customers[Recency]&lt;=RFM_Thresholds!$D$2,3,IF(RFM_Customers[Recency]&lt;=RFM_Thresholds!$E$2,2,1))))</f>
        <v>2</v>
      </c>
      <c r="I2607">
        <f>IF(RFM_Customers[Frequency]&lt;=RFM_Thresholds!$B$2,1, IF(RFM_Customers[Frequency]&lt;=RFM_Thresholds!$C$2,2,IF(RFM_Customers[Frequency]&lt;=RFM_Thresholds!$D$2,3,IF(RFM_Customers[Frequency]&lt;=RFM_Thresholds!$E$2,4,5))))</f>
        <v>1</v>
      </c>
      <c r="J2607">
        <f>IF(RFM_Customers[NetSpending]&lt;=RFM_Thresholds!$B$2,1, IF(RFM_Customers[NetSpending]&lt;=RFM_Thresholds!$C$2,2,IF(RFM_Customers[NetSpending]&lt;=RFM_Thresholds!$D$2,3,IF(RFM_Customers[NetSpending]&lt;=RFM_Thresholds!$E$2,4,5))))</f>
        <v>5</v>
      </c>
      <c r="K2607">
        <f t="shared" si="40"/>
        <v>8</v>
      </c>
    </row>
    <row r="2608" spans="1:11" x14ac:dyDescent="0.25">
      <c r="A2608">
        <v>16588</v>
      </c>
      <c r="B2608">
        <v>1361.2800000000007</v>
      </c>
      <c r="C2608">
        <v>0</v>
      </c>
      <c r="D2608">
        <v>1361.2800000000007</v>
      </c>
      <c r="E2608">
        <v>4</v>
      </c>
      <c r="F2608" s="1">
        <v>40500</v>
      </c>
      <c r="G2608">
        <v>387</v>
      </c>
      <c r="H2608">
        <f>IF(RFM_Customers[Recency]&lt;=RFM_Thresholds!$B$2,5, IF(RFM_Customers[Recency]&lt;=RFM_Thresholds!$C$2,4,IF(RFM_Customers[Recency]&lt;=RFM_Thresholds!$D$2,3,IF(RFM_Customers[Recency]&lt;=RFM_Thresholds!$E$2,2,1))))</f>
        <v>2</v>
      </c>
      <c r="I2608">
        <f>IF(RFM_Customers[Frequency]&lt;=RFM_Thresholds!$B$2,1, IF(RFM_Customers[Frequency]&lt;=RFM_Thresholds!$C$2,2,IF(RFM_Customers[Frequency]&lt;=RFM_Thresholds!$D$2,3,IF(RFM_Customers[Frequency]&lt;=RFM_Thresholds!$E$2,4,5))))</f>
        <v>1</v>
      </c>
      <c r="J2608">
        <f>IF(RFM_Customers[NetSpending]&lt;=RFM_Thresholds!$B$2,1, IF(RFM_Customers[NetSpending]&lt;=RFM_Thresholds!$C$2,2,IF(RFM_Customers[NetSpending]&lt;=RFM_Thresholds!$D$2,3,IF(RFM_Customers[NetSpending]&lt;=RFM_Thresholds!$E$2,4,5))))</f>
        <v>5</v>
      </c>
      <c r="K2608">
        <f t="shared" si="40"/>
        <v>8</v>
      </c>
    </row>
    <row r="2609" spans="1:11" x14ac:dyDescent="0.25">
      <c r="A2609">
        <v>14296</v>
      </c>
      <c r="B2609">
        <v>456.4</v>
      </c>
      <c r="C2609">
        <v>7.95</v>
      </c>
      <c r="D2609">
        <v>448.45</v>
      </c>
      <c r="E2609">
        <v>2</v>
      </c>
      <c r="F2609" s="1">
        <v>40465</v>
      </c>
      <c r="G2609">
        <v>422</v>
      </c>
      <c r="H2609">
        <f>IF(RFM_Customers[Recency]&lt;=RFM_Thresholds!$B$2,5, IF(RFM_Customers[Recency]&lt;=RFM_Thresholds!$C$2,4,IF(RFM_Customers[Recency]&lt;=RFM_Thresholds!$D$2,3,IF(RFM_Customers[Recency]&lt;=RFM_Thresholds!$E$2,2,1))))</f>
        <v>1</v>
      </c>
      <c r="I2609">
        <f>IF(RFM_Customers[Frequency]&lt;=RFM_Thresholds!$B$2,1, IF(RFM_Customers[Frequency]&lt;=RFM_Thresholds!$C$2,2,IF(RFM_Customers[Frequency]&lt;=RFM_Thresholds!$D$2,3,IF(RFM_Customers[Frequency]&lt;=RFM_Thresholds!$E$2,4,5))))</f>
        <v>1</v>
      </c>
      <c r="J2609">
        <f>IF(RFM_Customers[NetSpending]&lt;=RFM_Thresholds!$B$2,1, IF(RFM_Customers[NetSpending]&lt;=RFM_Thresholds!$C$2,2,IF(RFM_Customers[NetSpending]&lt;=RFM_Thresholds!$D$2,3,IF(RFM_Customers[NetSpending]&lt;=RFM_Thresholds!$E$2,4,5))))</f>
        <v>5</v>
      </c>
      <c r="K2609">
        <f t="shared" si="40"/>
        <v>7</v>
      </c>
    </row>
    <row r="2610" spans="1:11" x14ac:dyDescent="0.25">
      <c r="A2610">
        <v>13300</v>
      </c>
      <c r="B2610">
        <v>1285.51</v>
      </c>
      <c r="C2610">
        <v>18.299999999999997</v>
      </c>
      <c r="D2610">
        <v>1267.2099999999998</v>
      </c>
      <c r="E2610">
        <v>3</v>
      </c>
      <c r="F2610" s="1">
        <v>40717</v>
      </c>
      <c r="G2610">
        <v>170</v>
      </c>
      <c r="H2610">
        <f>IF(RFM_Customers[Recency]&lt;=RFM_Thresholds!$B$2,5, IF(RFM_Customers[Recency]&lt;=RFM_Thresholds!$C$2,4,IF(RFM_Customers[Recency]&lt;=RFM_Thresholds!$D$2,3,IF(RFM_Customers[Recency]&lt;=RFM_Thresholds!$E$2,2,1))))</f>
        <v>3</v>
      </c>
      <c r="I2610">
        <f>IF(RFM_Customers[Frequency]&lt;=RFM_Thresholds!$B$2,1, IF(RFM_Customers[Frequency]&lt;=RFM_Thresholds!$C$2,2,IF(RFM_Customers[Frequency]&lt;=RFM_Thresholds!$D$2,3,IF(RFM_Customers[Frequency]&lt;=RFM_Thresholds!$E$2,4,5))))</f>
        <v>1</v>
      </c>
      <c r="J2610">
        <f>IF(RFM_Customers[NetSpending]&lt;=RFM_Thresholds!$B$2,1, IF(RFM_Customers[NetSpending]&lt;=RFM_Thresholds!$C$2,2,IF(RFM_Customers[NetSpending]&lt;=RFM_Thresholds!$D$2,3,IF(RFM_Customers[NetSpending]&lt;=RFM_Thresholds!$E$2,4,5))))</f>
        <v>5</v>
      </c>
      <c r="K2610">
        <f t="shared" si="40"/>
        <v>9</v>
      </c>
    </row>
    <row r="2611" spans="1:11" x14ac:dyDescent="0.25">
      <c r="A2611">
        <v>16922</v>
      </c>
      <c r="B2611">
        <v>611.08000000000084</v>
      </c>
      <c r="C2611">
        <v>0</v>
      </c>
      <c r="D2611">
        <v>611.08000000000084</v>
      </c>
      <c r="E2611">
        <v>1</v>
      </c>
      <c r="F2611" s="1">
        <v>40314</v>
      </c>
      <c r="G2611">
        <v>573</v>
      </c>
      <c r="H2611">
        <f>IF(RFM_Customers[Recency]&lt;=RFM_Thresholds!$B$2,5, IF(RFM_Customers[Recency]&lt;=RFM_Thresholds!$C$2,4,IF(RFM_Customers[Recency]&lt;=RFM_Thresholds!$D$2,3,IF(RFM_Customers[Recency]&lt;=RFM_Thresholds!$E$2,2,1))))</f>
        <v>1</v>
      </c>
      <c r="I2611">
        <f>IF(RFM_Customers[Frequency]&lt;=RFM_Thresholds!$B$2,1, IF(RFM_Customers[Frequency]&lt;=RFM_Thresholds!$C$2,2,IF(RFM_Customers[Frequency]&lt;=RFM_Thresholds!$D$2,3,IF(RFM_Customers[Frequency]&lt;=RFM_Thresholds!$E$2,4,5))))</f>
        <v>1</v>
      </c>
      <c r="J2611">
        <f>IF(RFM_Customers[NetSpending]&lt;=RFM_Thresholds!$B$2,1, IF(RFM_Customers[NetSpending]&lt;=RFM_Thresholds!$C$2,2,IF(RFM_Customers[NetSpending]&lt;=RFM_Thresholds!$D$2,3,IF(RFM_Customers[NetSpending]&lt;=RFM_Thresholds!$E$2,4,5))))</f>
        <v>5</v>
      </c>
      <c r="K2611">
        <f t="shared" si="40"/>
        <v>7</v>
      </c>
    </row>
    <row r="2612" spans="1:11" x14ac:dyDescent="0.25">
      <c r="A2612">
        <v>18258</v>
      </c>
      <c r="B2612">
        <v>2059.67</v>
      </c>
      <c r="C2612">
        <v>18.7</v>
      </c>
      <c r="D2612">
        <v>2040.9700000000003</v>
      </c>
      <c r="E2612">
        <v>6</v>
      </c>
      <c r="F2612" s="1">
        <v>40422</v>
      </c>
      <c r="G2612">
        <v>465</v>
      </c>
      <c r="H2612">
        <f>IF(RFM_Customers[Recency]&lt;=RFM_Thresholds!$B$2,5, IF(RFM_Customers[Recency]&lt;=RFM_Thresholds!$C$2,4,IF(RFM_Customers[Recency]&lt;=RFM_Thresholds!$D$2,3,IF(RFM_Customers[Recency]&lt;=RFM_Thresholds!$E$2,2,1))))</f>
        <v>1</v>
      </c>
      <c r="I2612">
        <f>IF(RFM_Customers[Frequency]&lt;=RFM_Thresholds!$B$2,1, IF(RFM_Customers[Frequency]&lt;=RFM_Thresholds!$C$2,2,IF(RFM_Customers[Frequency]&lt;=RFM_Thresholds!$D$2,3,IF(RFM_Customers[Frequency]&lt;=RFM_Thresholds!$E$2,4,5))))</f>
        <v>1</v>
      </c>
      <c r="J2612">
        <f>IF(RFM_Customers[NetSpending]&lt;=RFM_Thresholds!$B$2,1, IF(RFM_Customers[NetSpending]&lt;=RFM_Thresholds!$C$2,2,IF(RFM_Customers[NetSpending]&lt;=RFM_Thresholds!$D$2,3,IF(RFM_Customers[NetSpending]&lt;=RFM_Thresholds!$E$2,4,5))))</f>
        <v>5</v>
      </c>
      <c r="K2612">
        <f t="shared" si="40"/>
        <v>7</v>
      </c>
    </row>
    <row r="2613" spans="1:11" x14ac:dyDescent="0.25">
      <c r="A2613">
        <v>17123</v>
      </c>
      <c r="B2613">
        <v>977.17000000000019</v>
      </c>
      <c r="C2613">
        <v>0</v>
      </c>
      <c r="D2613">
        <v>977.17000000000019</v>
      </c>
      <c r="E2613">
        <v>3</v>
      </c>
      <c r="F2613" s="1">
        <v>40725</v>
      </c>
      <c r="G2613">
        <v>162</v>
      </c>
      <c r="H2613">
        <f>IF(RFM_Customers[Recency]&lt;=RFM_Thresholds!$B$2,5, IF(RFM_Customers[Recency]&lt;=RFM_Thresholds!$C$2,4,IF(RFM_Customers[Recency]&lt;=RFM_Thresholds!$D$2,3,IF(RFM_Customers[Recency]&lt;=RFM_Thresholds!$E$2,2,1))))</f>
        <v>3</v>
      </c>
      <c r="I2613">
        <f>IF(RFM_Customers[Frequency]&lt;=RFM_Thresholds!$B$2,1, IF(RFM_Customers[Frequency]&lt;=RFM_Thresholds!$C$2,2,IF(RFM_Customers[Frequency]&lt;=RFM_Thresholds!$D$2,3,IF(RFM_Customers[Frequency]&lt;=RFM_Thresholds!$E$2,4,5))))</f>
        <v>1</v>
      </c>
      <c r="J2613">
        <f>IF(RFM_Customers[NetSpending]&lt;=RFM_Thresholds!$B$2,1, IF(RFM_Customers[NetSpending]&lt;=RFM_Thresholds!$C$2,2,IF(RFM_Customers[NetSpending]&lt;=RFM_Thresholds!$D$2,3,IF(RFM_Customers[NetSpending]&lt;=RFM_Thresholds!$E$2,4,5))))</f>
        <v>5</v>
      </c>
      <c r="K2613">
        <f t="shared" si="40"/>
        <v>9</v>
      </c>
    </row>
    <row r="2614" spans="1:11" x14ac:dyDescent="0.25">
      <c r="A2614">
        <v>16507</v>
      </c>
      <c r="B2614">
        <v>142.71</v>
      </c>
      <c r="C2614">
        <v>0</v>
      </c>
      <c r="D2614">
        <v>142.71</v>
      </c>
      <c r="E2614">
        <v>1</v>
      </c>
      <c r="F2614" s="1">
        <v>40314</v>
      </c>
      <c r="G2614">
        <v>573</v>
      </c>
      <c r="H2614">
        <f>IF(RFM_Customers[Recency]&lt;=RFM_Thresholds!$B$2,5, IF(RFM_Customers[Recency]&lt;=RFM_Thresholds!$C$2,4,IF(RFM_Customers[Recency]&lt;=RFM_Thresholds!$D$2,3,IF(RFM_Customers[Recency]&lt;=RFM_Thresholds!$E$2,2,1))))</f>
        <v>1</v>
      </c>
      <c r="I2614">
        <f>IF(RFM_Customers[Frequency]&lt;=RFM_Thresholds!$B$2,1, IF(RFM_Customers[Frequency]&lt;=RFM_Thresholds!$C$2,2,IF(RFM_Customers[Frequency]&lt;=RFM_Thresholds!$D$2,3,IF(RFM_Customers[Frequency]&lt;=RFM_Thresholds!$E$2,4,5))))</f>
        <v>1</v>
      </c>
      <c r="J2614">
        <f>IF(RFM_Customers[NetSpending]&lt;=RFM_Thresholds!$B$2,1, IF(RFM_Customers[NetSpending]&lt;=RFM_Thresholds!$C$2,2,IF(RFM_Customers[NetSpending]&lt;=RFM_Thresholds!$D$2,3,IF(RFM_Customers[NetSpending]&lt;=RFM_Thresholds!$E$2,4,5))))</f>
        <v>3</v>
      </c>
      <c r="K2614">
        <f t="shared" si="40"/>
        <v>5</v>
      </c>
    </row>
    <row r="2615" spans="1:11" x14ac:dyDescent="0.25">
      <c r="A2615">
        <v>14982</v>
      </c>
      <c r="B2615">
        <v>237.78</v>
      </c>
      <c r="C2615">
        <v>0</v>
      </c>
      <c r="D2615">
        <v>237.78</v>
      </c>
      <c r="E2615">
        <v>1</v>
      </c>
      <c r="F2615" s="1">
        <v>40314</v>
      </c>
      <c r="G2615">
        <v>573</v>
      </c>
      <c r="H2615">
        <f>IF(RFM_Customers[Recency]&lt;=RFM_Thresholds!$B$2,5, IF(RFM_Customers[Recency]&lt;=RFM_Thresholds!$C$2,4,IF(RFM_Customers[Recency]&lt;=RFM_Thresholds!$D$2,3,IF(RFM_Customers[Recency]&lt;=RFM_Thresholds!$E$2,2,1))))</f>
        <v>1</v>
      </c>
      <c r="I2615">
        <f>IF(RFM_Customers[Frequency]&lt;=RFM_Thresholds!$B$2,1, IF(RFM_Customers[Frequency]&lt;=RFM_Thresholds!$C$2,2,IF(RFM_Customers[Frequency]&lt;=RFM_Thresholds!$D$2,3,IF(RFM_Customers[Frequency]&lt;=RFM_Thresholds!$E$2,4,5))))</f>
        <v>1</v>
      </c>
      <c r="J2615">
        <f>IF(RFM_Customers[NetSpending]&lt;=RFM_Thresholds!$B$2,1, IF(RFM_Customers[NetSpending]&lt;=RFM_Thresholds!$C$2,2,IF(RFM_Customers[NetSpending]&lt;=RFM_Thresholds!$D$2,3,IF(RFM_Customers[NetSpending]&lt;=RFM_Thresholds!$E$2,4,5))))</f>
        <v>4</v>
      </c>
      <c r="K2615">
        <f t="shared" si="40"/>
        <v>6</v>
      </c>
    </row>
    <row r="2616" spans="1:11" x14ac:dyDescent="0.25">
      <c r="A2616">
        <v>18157</v>
      </c>
      <c r="B2616">
        <v>213.9</v>
      </c>
      <c r="C2616">
        <v>0</v>
      </c>
      <c r="D2616">
        <v>213.9</v>
      </c>
      <c r="E2616">
        <v>1</v>
      </c>
      <c r="F2616" s="1">
        <v>40315</v>
      </c>
      <c r="G2616">
        <v>572</v>
      </c>
      <c r="H2616">
        <f>IF(RFM_Customers[Recency]&lt;=RFM_Thresholds!$B$2,5, IF(RFM_Customers[Recency]&lt;=RFM_Thresholds!$C$2,4,IF(RFM_Customers[Recency]&lt;=RFM_Thresholds!$D$2,3,IF(RFM_Customers[Recency]&lt;=RFM_Thresholds!$E$2,2,1))))</f>
        <v>1</v>
      </c>
      <c r="I2616">
        <f>IF(RFM_Customers[Frequency]&lt;=RFM_Thresholds!$B$2,1, IF(RFM_Customers[Frequency]&lt;=RFM_Thresholds!$C$2,2,IF(RFM_Customers[Frequency]&lt;=RFM_Thresholds!$D$2,3,IF(RFM_Customers[Frequency]&lt;=RFM_Thresholds!$E$2,4,5))))</f>
        <v>1</v>
      </c>
      <c r="J2616">
        <f>IF(RFM_Customers[NetSpending]&lt;=RFM_Thresholds!$B$2,1, IF(RFM_Customers[NetSpending]&lt;=RFM_Thresholds!$C$2,2,IF(RFM_Customers[NetSpending]&lt;=RFM_Thresholds!$D$2,3,IF(RFM_Customers[NetSpending]&lt;=RFM_Thresholds!$E$2,4,5))))</f>
        <v>4</v>
      </c>
      <c r="K2616">
        <f t="shared" si="40"/>
        <v>6</v>
      </c>
    </row>
    <row r="2617" spans="1:11" x14ac:dyDescent="0.25">
      <c r="A2617">
        <v>16932</v>
      </c>
      <c r="B2617">
        <v>412.54999999999984</v>
      </c>
      <c r="C2617">
        <v>0</v>
      </c>
      <c r="D2617">
        <v>412.54999999999984</v>
      </c>
      <c r="E2617">
        <v>3</v>
      </c>
      <c r="F2617" s="1">
        <v>40833</v>
      </c>
      <c r="G2617">
        <v>54</v>
      </c>
      <c r="H2617">
        <f>IF(RFM_Customers[Recency]&lt;=RFM_Thresholds!$B$2,5, IF(RFM_Customers[Recency]&lt;=RFM_Thresholds!$C$2,4,IF(RFM_Customers[Recency]&lt;=RFM_Thresholds!$D$2,3,IF(RFM_Customers[Recency]&lt;=RFM_Thresholds!$E$2,2,1))))</f>
        <v>4</v>
      </c>
      <c r="I2617">
        <f>IF(RFM_Customers[Frequency]&lt;=RFM_Thresholds!$B$2,1, IF(RFM_Customers[Frequency]&lt;=RFM_Thresholds!$C$2,2,IF(RFM_Customers[Frequency]&lt;=RFM_Thresholds!$D$2,3,IF(RFM_Customers[Frequency]&lt;=RFM_Thresholds!$E$2,4,5))))</f>
        <v>1</v>
      </c>
      <c r="J2617">
        <f>IF(RFM_Customers[NetSpending]&lt;=RFM_Thresholds!$B$2,1, IF(RFM_Customers[NetSpending]&lt;=RFM_Thresholds!$C$2,2,IF(RFM_Customers[NetSpending]&lt;=RFM_Thresholds!$D$2,3,IF(RFM_Customers[NetSpending]&lt;=RFM_Thresholds!$E$2,4,5))))</f>
        <v>5</v>
      </c>
      <c r="K2617">
        <f t="shared" si="40"/>
        <v>10</v>
      </c>
    </row>
    <row r="2618" spans="1:11" x14ac:dyDescent="0.25">
      <c r="A2618">
        <v>15280</v>
      </c>
      <c r="B2618">
        <v>397.51999999999992</v>
      </c>
      <c r="C2618">
        <v>0</v>
      </c>
      <c r="D2618">
        <v>397.51999999999992</v>
      </c>
      <c r="E2618">
        <v>3</v>
      </c>
      <c r="F2618" s="1">
        <v>40714</v>
      </c>
      <c r="G2618">
        <v>173</v>
      </c>
      <c r="H2618">
        <f>IF(RFM_Customers[Recency]&lt;=RFM_Thresholds!$B$2,5, IF(RFM_Customers[Recency]&lt;=RFM_Thresholds!$C$2,4,IF(RFM_Customers[Recency]&lt;=RFM_Thresholds!$D$2,3,IF(RFM_Customers[Recency]&lt;=RFM_Thresholds!$E$2,2,1))))</f>
        <v>3</v>
      </c>
      <c r="I2618">
        <f>IF(RFM_Customers[Frequency]&lt;=RFM_Thresholds!$B$2,1, IF(RFM_Customers[Frequency]&lt;=RFM_Thresholds!$C$2,2,IF(RFM_Customers[Frequency]&lt;=RFM_Thresholds!$D$2,3,IF(RFM_Customers[Frequency]&lt;=RFM_Thresholds!$E$2,4,5))))</f>
        <v>1</v>
      </c>
      <c r="J2618">
        <f>IF(RFM_Customers[NetSpending]&lt;=RFM_Thresholds!$B$2,1, IF(RFM_Customers[NetSpending]&lt;=RFM_Thresholds!$C$2,2,IF(RFM_Customers[NetSpending]&lt;=RFM_Thresholds!$D$2,3,IF(RFM_Customers[NetSpending]&lt;=RFM_Thresholds!$E$2,4,5))))</f>
        <v>4</v>
      </c>
      <c r="K2618">
        <f t="shared" si="40"/>
        <v>8</v>
      </c>
    </row>
    <row r="2619" spans="1:11" x14ac:dyDescent="0.25">
      <c r="A2619">
        <v>13857</v>
      </c>
      <c r="B2619">
        <v>1001.0099999999999</v>
      </c>
      <c r="C2619">
        <v>3.9</v>
      </c>
      <c r="D2619">
        <v>997.1099999999999</v>
      </c>
      <c r="E2619">
        <v>6</v>
      </c>
      <c r="F2619" s="1">
        <v>40493</v>
      </c>
      <c r="G2619">
        <v>394</v>
      </c>
      <c r="H2619">
        <f>IF(RFM_Customers[Recency]&lt;=RFM_Thresholds!$B$2,5, IF(RFM_Customers[Recency]&lt;=RFM_Thresholds!$C$2,4,IF(RFM_Customers[Recency]&lt;=RFM_Thresholds!$D$2,3,IF(RFM_Customers[Recency]&lt;=RFM_Thresholds!$E$2,2,1))))</f>
        <v>2</v>
      </c>
      <c r="I2619">
        <f>IF(RFM_Customers[Frequency]&lt;=RFM_Thresholds!$B$2,1, IF(RFM_Customers[Frequency]&lt;=RFM_Thresholds!$C$2,2,IF(RFM_Customers[Frequency]&lt;=RFM_Thresholds!$D$2,3,IF(RFM_Customers[Frequency]&lt;=RFM_Thresholds!$E$2,4,5))))</f>
        <v>1</v>
      </c>
      <c r="J2619">
        <f>IF(RFM_Customers[NetSpending]&lt;=RFM_Thresholds!$B$2,1, IF(RFM_Customers[NetSpending]&lt;=RFM_Thresholds!$C$2,2,IF(RFM_Customers[NetSpending]&lt;=RFM_Thresholds!$D$2,3,IF(RFM_Customers[NetSpending]&lt;=RFM_Thresholds!$E$2,4,5))))</f>
        <v>5</v>
      </c>
      <c r="K2619">
        <f t="shared" si="40"/>
        <v>8</v>
      </c>
    </row>
    <row r="2620" spans="1:11" x14ac:dyDescent="0.25">
      <c r="A2620">
        <v>13719</v>
      </c>
      <c r="B2620">
        <v>2783.0800000000008</v>
      </c>
      <c r="C2620">
        <v>0</v>
      </c>
      <c r="D2620">
        <v>2783.0800000000008</v>
      </c>
      <c r="E2620">
        <v>11</v>
      </c>
      <c r="F2620" s="1">
        <v>40871</v>
      </c>
      <c r="G2620">
        <v>16</v>
      </c>
      <c r="H2620">
        <f>IF(RFM_Customers[Recency]&lt;=RFM_Thresholds!$B$2,5, IF(RFM_Customers[Recency]&lt;=RFM_Thresholds!$C$2,4,IF(RFM_Customers[Recency]&lt;=RFM_Thresholds!$D$2,3,IF(RFM_Customers[Recency]&lt;=RFM_Thresholds!$E$2,2,1))))</f>
        <v>5</v>
      </c>
      <c r="I2620">
        <f>IF(RFM_Customers[Frequency]&lt;=RFM_Thresholds!$B$2,1, IF(RFM_Customers[Frequency]&lt;=RFM_Thresholds!$C$2,2,IF(RFM_Customers[Frequency]&lt;=RFM_Thresholds!$D$2,3,IF(RFM_Customers[Frequency]&lt;=RFM_Thresholds!$E$2,4,5))))</f>
        <v>1</v>
      </c>
      <c r="J2620">
        <f>IF(RFM_Customers[NetSpending]&lt;=RFM_Thresholds!$B$2,1, IF(RFM_Customers[NetSpending]&lt;=RFM_Thresholds!$C$2,2,IF(RFM_Customers[NetSpending]&lt;=RFM_Thresholds!$D$2,3,IF(RFM_Customers[NetSpending]&lt;=RFM_Thresholds!$E$2,4,5))))</f>
        <v>5</v>
      </c>
      <c r="K2620">
        <f t="shared" si="40"/>
        <v>11</v>
      </c>
    </row>
    <row r="2621" spans="1:11" x14ac:dyDescent="0.25">
      <c r="A2621">
        <v>14017</v>
      </c>
      <c r="B2621">
        <v>229.75000000000003</v>
      </c>
      <c r="C2621">
        <v>0</v>
      </c>
      <c r="D2621">
        <v>229.75000000000003</v>
      </c>
      <c r="E2621">
        <v>1</v>
      </c>
      <c r="F2621" s="1">
        <v>40315</v>
      </c>
      <c r="G2621">
        <v>572</v>
      </c>
      <c r="H2621">
        <f>IF(RFM_Customers[Recency]&lt;=RFM_Thresholds!$B$2,5, IF(RFM_Customers[Recency]&lt;=RFM_Thresholds!$C$2,4,IF(RFM_Customers[Recency]&lt;=RFM_Thresholds!$D$2,3,IF(RFM_Customers[Recency]&lt;=RFM_Thresholds!$E$2,2,1))))</f>
        <v>1</v>
      </c>
      <c r="I2621">
        <f>IF(RFM_Customers[Frequency]&lt;=RFM_Thresholds!$B$2,1, IF(RFM_Customers[Frequency]&lt;=RFM_Thresholds!$C$2,2,IF(RFM_Customers[Frequency]&lt;=RFM_Thresholds!$D$2,3,IF(RFM_Customers[Frequency]&lt;=RFM_Thresholds!$E$2,4,5))))</f>
        <v>1</v>
      </c>
      <c r="J2621">
        <f>IF(RFM_Customers[NetSpending]&lt;=RFM_Thresholds!$B$2,1, IF(RFM_Customers[NetSpending]&lt;=RFM_Thresholds!$C$2,2,IF(RFM_Customers[NetSpending]&lt;=RFM_Thresholds!$D$2,3,IF(RFM_Customers[NetSpending]&lt;=RFM_Thresholds!$E$2,4,5))))</f>
        <v>4</v>
      </c>
      <c r="K2621">
        <f t="shared" si="40"/>
        <v>6</v>
      </c>
    </row>
    <row r="2622" spans="1:11" x14ac:dyDescent="0.25">
      <c r="A2622">
        <v>17928</v>
      </c>
      <c r="B2622">
        <v>341.24</v>
      </c>
      <c r="C2622">
        <v>0</v>
      </c>
      <c r="D2622">
        <v>341.24</v>
      </c>
      <c r="E2622">
        <v>3</v>
      </c>
      <c r="F2622" s="1">
        <v>40841</v>
      </c>
      <c r="G2622">
        <v>46</v>
      </c>
      <c r="H2622">
        <f>IF(RFM_Customers[Recency]&lt;=RFM_Thresholds!$B$2,5, IF(RFM_Customers[Recency]&lt;=RFM_Thresholds!$C$2,4,IF(RFM_Customers[Recency]&lt;=RFM_Thresholds!$D$2,3,IF(RFM_Customers[Recency]&lt;=RFM_Thresholds!$E$2,2,1))))</f>
        <v>4</v>
      </c>
      <c r="I2622">
        <f>IF(RFM_Customers[Frequency]&lt;=RFM_Thresholds!$B$2,1, IF(RFM_Customers[Frequency]&lt;=RFM_Thresholds!$C$2,2,IF(RFM_Customers[Frequency]&lt;=RFM_Thresholds!$D$2,3,IF(RFM_Customers[Frequency]&lt;=RFM_Thresholds!$E$2,4,5))))</f>
        <v>1</v>
      </c>
      <c r="J2622">
        <f>IF(RFM_Customers[NetSpending]&lt;=RFM_Thresholds!$B$2,1, IF(RFM_Customers[NetSpending]&lt;=RFM_Thresholds!$C$2,2,IF(RFM_Customers[NetSpending]&lt;=RFM_Thresholds!$D$2,3,IF(RFM_Customers[NetSpending]&lt;=RFM_Thresholds!$E$2,4,5))))</f>
        <v>4</v>
      </c>
      <c r="K2622">
        <f t="shared" si="40"/>
        <v>9</v>
      </c>
    </row>
    <row r="2623" spans="1:11" x14ac:dyDescent="0.25">
      <c r="A2623">
        <v>13605</v>
      </c>
      <c r="B2623">
        <v>522.66999999999996</v>
      </c>
      <c r="C2623">
        <v>0</v>
      </c>
      <c r="D2623">
        <v>522.66999999999996</v>
      </c>
      <c r="E2623">
        <v>2</v>
      </c>
      <c r="F2623" s="1">
        <v>40499</v>
      </c>
      <c r="G2623">
        <v>388</v>
      </c>
      <c r="H2623">
        <f>IF(RFM_Customers[Recency]&lt;=RFM_Thresholds!$B$2,5, IF(RFM_Customers[Recency]&lt;=RFM_Thresholds!$C$2,4,IF(RFM_Customers[Recency]&lt;=RFM_Thresholds!$D$2,3,IF(RFM_Customers[Recency]&lt;=RFM_Thresholds!$E$2,2,1))))</f>
        <v>2</v>
      </c>
      <c r="I2623">
        <f>IF(RFM_Customers[Frequency]&lt;=RFM_Thresholds!$B$2,1, IF(RFM_Customers[Frequency]&lt;=RFM_Thresholds!$C$2,2,IF(RFM_Customers[Frequency]&lt;=RFM_Thresholds!$D$2,3,IF(RFM_Customers[Frequency]&lt;=RFM_Thresholds!$E$2,4,5))))</f>
        <v>1</v>
      </c>
      <c r="J2623">
        <f>IF(RFM_Customers[NetSpending]&lt;=RFM_Thresholds!$B$2,1, IF(RFM_Customers[NetSpending]&lt;=RFM_Thresholds!$C$2,2,IF(RFM_Customers[NetSpending]&lt;=RFM_Thresholds!$D$2,3,IF(RFM_Customers[NetSpending]&lt;=RFM_Thresholds!$E$2,4,5))))</f>
        <v>5</v>
      </c>
      <c r="K2623">
        <f t="shared" si="40"/>
        <v>8</v>
      </c>
    </row>
    <row r="2624" spans="1:11" x14ac:dyDescent="0.25">
      <c r="A2624">
        <v>14304</v>
      </c>
      <c r="B2624">
        <v>1725.01</v>
      </c>
      <c r="C2624">
        <v>201.2</v>
      </c>
      <c r="D2624">
        <v>1523.81</v>
      </c>
      <c r="E2624">
        <v>3</v>
      </c>
      <c r="F2624" s="1">
        <v>40664</v>
      </c>
      <c r="G2624">
        <v>223</v>
      </c>
      <c r="H2624">
        <f>IF(RFM_Customers[Recency]&lt;=RFM_Thresholds!$B$2,5, IF(RFM_Customers[Recency]&lt;=RFM_Thresholds!$C$2,4,IF(RFM_Customers[Recency]&lt;=RFM_Thresholds!$D$2,3,IF(RFM_Customers[Recency]&lt;=RFM_Thresholds!$E$2,2,1))))</f>
        <v>2</v>
      </c>
      <c r="I2624">
        <f>IF(RFM_Customers[Frequency]&lt;=RFM_Thresholds!$B$2,1, IF(RFM_Customers[Frequency]&lt;=RFM_Thresholds!$C$2,2,IF(RFM_Customers[Frequency]&lt;=RFM_Thresholds!$D$2,3,IF(RFM_Customers[Frequency]&lt;=RFM_Thresholds!$E$2,4,5))))</f>
        <v>1</v>
      </c>
      <c r="J2624">
        <f>IF(RFM_Customers[NetSpending]&lt;=RFM_Thresholds!$B$2,1, IF(RFM_Customers[NetSpending]&lt;=RFM_Thresholds!$C$2,2,IF(RFM_Customers[NetSpending]&lt;=RFM_Thresholds!$D$2,3,IF(RFM_Customers[NetSpending]&lt;=RFM_Thresholds!$E$2,4,5))))</f>
        <v>5</v>
      </c>
      <c r="K2624">
        <f t="shared" si="40"/>
        <v>8</v>
      </c>
    </row>
    <row r="2625" spans="1:11" x14ac:dyDescent="0.25">
      <c r="A2625">
        <v>16884</v>
      </c>
      <c r="B2625">
        <v>1070.9700000000003</v>
      </c>
      <c r="C2625">
        <v>0</v>
      </c>
      <c r="D2625">
        <v>1070.9700000000003</v>
      </c>
      <c r="E2625">
        <v>4</v>
      </c>
      <c r="F2625" s="1">
        <v>40849</v>
      </c>
      <c r="G2625">
        <v>38</v>
      </c>
      <c r="H2625">
        <f>IF(RFM_Customers[Recency]&lt;=RFM_Thresholds!$B$2,5, IF(RFM_Customers[Recency]&lt;=RFM_Thresholds!$C$2,4,IF(RFM_Customers[Recency]&lt;=RFM_Thresholds!$D$2,3,IF(RFM_Customers[Recency]&lt;=RFM_Thresholds!$E$2,2,1))))</f>
        <v>4</v>
      </c>
      <c r="I2625">
        <f>IF(RFM_Customers[Frequency]&lt;=RFM_Thresholds!$B$2,1, IF(RFM_Customers[Frequency]&lt;=RFM_Thresholds!$C$2,2,IF(RFM_Customers[Frequency]&lt;=RFM_Thresholds!$D$2,3,IF(RFM_Customers[Frequency]&lt;=RFM_Thresholds!$E$2,4,5))))</f>
        <v>1</v>
      </c>
      <c r="J2625">
        <f>IF(RFM_Customers[NetSpending]&lt;=RFM_Thresholds!$B$2,1, IF(RFM_Customers[NetSpending]&lt;=RFM_Thresholds!$C$2,2,IF(RFM_Customers[NetSpending]&lt;=RFM_Thresholds!$D$2,3,IF(RFM_Customers[NetSpending]&lt;=RFM_Thresholds!$E$2,4,5))))</f>
        <v>5</v>
      </c>
      <c r="K2625">
        <f t="shared" si="40"/>
        <v>10</v>
      </c>
    </row>
    <row r="2626" spans="1:11" x14ac:dyDescent="0.25">
      <c r="A2626">
        <v>15071</v>
      </c>
      <c r="B2626">
        <v>1455.56</v>
      </c>
      <c r="C2626">
        <v>0</v>
      </c>
      <c r="D2626">
        <v>1455.56</v>
      </c>
      <c r="E2626">
        <v>4</v>
      </c>
      <c r="F2626" s="1">
        <v>40793</v>
      </c>
      <c r="G2626">
        <v>94</v>
      </c>
      <c r="H2626">
        <f>IF(RFM_Customers[Recency]&lt;=RFM_Thresholds!$B$2,5, IF(RFM_Customers[Recency]&lt;=RFM_Thresholds!$C$2,4,IF(RFM_Customers[Recency]&lt;=RFM_Thresholds!$D$2,3,IF(RFM_Customers[Recency]&lt;=RFM_Thresholds!$E$2,2,1))))</f>
        <v>3</v>
      </c>
      <c r="I2626">
        <f>IF(RFM_Customers[Frequency]&lt;=RFM_Thresholds!$B$2,1, IF(RFM_Customers[Frequency]&lt;=RFM_Thresholds!$C$2,2,IF(RFM_Customers[Frequency]&lt;=RFM_Thresholds!$D$2,3,IF(RFM_Customers[Frequency]&lt;=RFM_Thresholds!$E$2,4,5))))</f>
        <v>1</v>
      </c>
      <c r="J2626">
        <f>IF(RFM_Customers[NetSpending]&lt;=RFM_Thresholds!$B$2,1, IF(RFM_Customers[NetSpending]&lt;=RFM_Thresholds!$C$2,2,IF(RFM_Customers[NetSpending]&lt;=RFM_Thresholds!$D$2,3,IF(RFM_Customers[NetSpending]&lt;=RFM_Thresholds!$E$2,4,5))))</f>
        <v>5</v>
      </c>
      <c r="K2626">
        <f t="shared" ref="K2626:K2689" si="41">H2626+I2626+J2626</f>
        <v>9</v>
      </c>
    </row>
    <row r="2627" spans="1:11" x14ac:dyDescent="0.25">
      <c r="A2627">
        <v>13501</v>
      </c>
      <c r="B2627">
        <v>2885.1100000000015</v>
      </c>
      <c r="C2627">
        <v>44.849999999999994</v>
      </c>
      <c r="D2627">
        <v>2840.2600000000016</v>
      </c>
      <c r="E2627">
        <v>3</v>
      </c>
      <c r="F2627" s="1">
        <v>40598</v>
      </c>
      <c r="G2627">
        <v>289</v>
      </c>
      <c r="H2627">
        <f>IF(RFM_Customers[Recency]&lt;=RFM_Thresholds!$B$2,5, IF(RFM_Customers[Recency]&lt;=RFM_Thresholds!$C$2,4,IF(RFM_Customers[Recency]&lt;=RFM_Thresholds!$D$2,3,IF(RFM_Customers[Recency]&lt;=RFM_Thresholds!$E$2,2,1))))</f>
        <v>2</v>
      </c>
      <c r="I2627">
        <f>IF(RFM_Customers[Frequency]&lt;=RFM_Thresholds!$B$2,1, IF(RFM_Customers[Frequency]&lt;=RFM_Thresholds!$C$2,2,IF(RFM_Customers[Frequency]&lt;=RFM_Thresholds!$D$2,3,IF(RFM_Customers[Frequency]&lt;=RFM_Thresholds!$E$2,4,5))))</f>
        <v>1</v>
      </c>
      <c r="J2627">
        <f>IF(RFM_Customers[NetSpending]&lt;=RFM_Thresholds!$B$2,1, IF(RFM_Customers[NetSpending]&lt;=RFM_Thresholds!$C$2,2,IF(RFM_Customers[NetSpending]&lt;=RFM_Thresholds!$D$2,3,IF(RFM_Customers[NetSpending]&lt;=RFM_Thresholds!$E$2,4,5))))</f>
        <v>5</v>
      </c>
      <c r="K2627">
        <f t="shared" si="41"/>
        <v>8</v>
      </c>
    </row>
    <row r="2628" spans="1:11" x14ac:dyDescent="0.25">
      <c r="A2628">
        <v>14744</v>
      </c>
      <c r="B2628">
        <v>3660.08</v>
      </c>
      <c r="C2628">
        <v>64.06</v>
      </c>
      <c r="D2628">
        <v>3596.0200000000004</v>
      </c>
      <c r="E2628">
        <v>14</v>
      </c>
      <c r="F2628" s="1">
        <v>40870</v>
      </c>
      <c r="G2628">
        <v>17</v>
      </c>
      <c r="H2628">
        <f>IF(RFM_Customers[Recency]&lt;=RFM_Thresholds!$B$2,5, IF(RFM_Customers[Recency]&lt;=RFM_Thresholds!$C$2,4,IF(RFM_Customers[Recency]&lt;=RFM_Thresholds!$D$2,3,IF(RFM_Customers[Recency]&lt;=RFM_Thresholds!$E$2,2,1))))</f>
        <v>5</v>
      </c>
      <c r="I2628">
        <f>IF(RFM_Customers[Frequency]&lt;=RFM_Thresholds!$B$2,1, IF(RFM_Customers[Frequency]&lt;=RFM_Thresholds!$C$2,2,IF(RFM_Customers[Frequency]&lt;=RFM_Thresholds!$D$2,3,IF(RFM_Customers[Frequency]&lt;=RFM_Thresholds!$E$2,4,5))))</f>
        <v>1</v>
      </c>
      <c r="J2628">
        <f>IF(RFM_Customers[NetSpending]&lt;=RFM_Thresholds!$B$2,1, IF(RFM_Customers[NetSpending]&lt;=RFM_Thresholds!$C$2,2,IF(RFM_Customers[NetSpending]&lt;=RFM_Thresholds!$D$2,3,IF(RFM_Customers[NetSpending]&lt;=RFM_Thresholds!$E$2,4,5))))</f>
        <v>5</v>
      </c>
      <c r="K2628">
        <f t="shared" si="41"/>
        <v>11</v>
      </c>
    </row>
    <row r="2629" spans="1:11" x14ac:dyDescent="0.25">
      <c r="A2629">
        <v>13541</v>
      </c>
      <c r="B2629">
        <v>785.25</v>
      </c>
      <c r="C2629">
        <v>67.350000000000009</v>
      </c>
      <c r="D2629">
        <v>717.9</v>
      </c>
      <c r="E2629">
        <v>2</v>
      </c>
      <c r="F2629" s="1">
        <v>40459</v>
      </c>
      <c r="G2629">
        <v>428</v>
      </c>
      <c r="H2629">
        <f>IF(RFM_Customers[Recency]&lt;=RFM_Thresholds!$B$2,5, IF(RFM_Customers[Recency]&lt;=RFM_Thresholds!$C$2,4,IF(RFM_Customers[Recency]&lt;=RFM_Thresholds!$D$2,3,IF(RFM_Customers[Recency]&lt;=RFM_Thresholds!$E$2,2,1))))</f>
        <v>1</v>
      </c>
      <c r="I2629">
        <f>IF(RFM_Customers[Frequency]&lt;=RFM_Thresholds!$B$2,1, IF(RFM_Customers[Frequency]&lt;=RFM_Thresholds!$C$2,2,IF(RFM_Customers[Frequency]&lt;=RFM_Thresholds!$D$2,3,IF(RFM_Customers[Frequency]&lt;=RFM_Thresholds!$E$2,4,5))))</f>
        <v>1</v>
      </c>
      <c r="J2629">
        <f>IF(RFM_Customers[NetSpending]&lt;=RFM_Thresholds!$B$2,1, IF(RFM_Customers[NetSpending]&lt;=RFM_Thresholds!$C$2,2,IF(RFM_Customers[NetSpending]&lt;=RFM_Thresholds!$D$2,3,IF(RFM_Customers[NetSpending]&lt;=RFM_Thresholds!$E$2,4,5))))</f>
        <v>5</v>
      </c>
      <c r="K2629">
        <f t="shared" si="41"/>
        <v>7</v>
      </c>
    </row>
    <row r="2630" spans="1:11" x14ac:dyDescent="0.25">
      <c r="A2630">
        <v>15282</v>
      </c>
      <c r="B2630">
        <v>348.59000000000003</v>
      </c>
      <c r="C2630">
        <v>0</v>
      </c>
      <c r="D2630">
        <v>348.59000000000003</v>
      </c>
      <c r="E2630">
        <v>1</v>
      </c>
      <c r="F2630" s="1">
        <v>40316</v>
      </c>
      <c r="G2630">
        <v>571</v>
      </c>
      <c r="H2630">
        <f>IF(RFM_Customers[Recency]&lt;=RFM_Thresholds!$B$2,5, IF(RFM_Customers[Recency]&lt;=RFM_Thresholds!$C$2,4,IF(RFM_Customers[Recency]&lt;=RFM_Thresholds!$D$2,3,IF(RFM_Customers[Recency]&lt;=RFM_Thresholds!$E$2,2,1))))</f>
        <v>1</v>
      </c>
      <c r="I2630">
        <f>IF(RFM_Customers[Frequency]&lt;=RFM_Thresholds!$B$2,1, IF(RFM_Customers[Frequency]&lt;=RFM_Thresholds!$C$2,2,IF(RFM_Customers[Frequency]&lt;=RFM_Thresholds!$D$2,3,IF(RFM_Customers[Frequency]&lt;=RFM_Thresholds!$E$2,4,5))))</f>
        <v>1</v>
      </c>
      <c r="J2630">
        <f>IF(RFM_Customers[NetSpending]&lt;=RFM_Thresholds!$B$2,1, IF(RFM_Customers[NetSpending]&lt;=RFM_Thresholds!$C$2,2,IF(RFM_Customers[NetSpending]&lt;=RFM_Thresholds!$D$2,3,IF(RFM_Customers[NetSpending]&lt;=RFM_Thresholds!$E$2,4,5))))</f>
        <v>4</v>
      </c>
      <c r="K2630">
        <f t="shared" si="41"/>
        <v>6</v>
      </c>
    </row>
    <row r="2631" spans="1:11" x14ac:dyDescent="0.25">
      <c r="A2631">
        <v>16835</v>
      </c>
      <c r="B2631">
        <v>1456.6600000000003</v>
      </c>
      <c r="C2631">
        <v>66.900000000000006</v>
      </c>
      <c r="D2631">
        <v>1389.7600000000002</v>
      </c>
      <c r="E2631">
        <v>6</v>
      </c>
      <c r="F2631" s="1">
        <v>40758</v>
      </c>
      <c r="G2631">
        <v>129</v>
      </c>
      <c r="H2631">
        <f>IF(RFM_Customers[Recency]&lt;=RFM_Thresholds!$B$2,5, IF(RFM_Customers[Recency]&lt;=RFM_Thresholds!$C$2,4,IF(RFM_Customers[Recency]&lt;=RFM_Thresholds!$D$2,3,IF(RFM_Customers[Recency]&lt;=RFM_Thresholds!$E$2,2,1))))</f>
        <v>3</v>
      </c>
      <c r="I2631">
        <f>IF(RFM_Customers[Frequency]&lt;=RFM_Thresholds!$B$2,1, IF(RFM_Customers[Frequency]&lt;=RFM_Thresholds!$C$2,2,IF(RFM_Customers[Frequency]&lt;=RFM_Thresholds!$D$2,3,IF(RFM_Customers[Frequency]&lt;=RFM_Thresholds!$E$2,4,5))))</f>
        <v>1</v>
      </c>
      <c r="J2631">
        <f>IF(RFM_Customers[NetSpending]&lt;=RFM_Thresholds!$B$2,1, IF(RFM_Customers[NetSpending]&lt;=RFM_Thresholds!$C$2,2,IF(RFM_Customers[NetSpending]&lt;=RFM_Thresholds!$D$2,3,IF(RFM_Customers[NetSpending]&lt;=RFM_Thresholds!$E$2,4,5))))</f>
        <v>5</v>
      </c>
      <c r="K2631">
        <f t="shared" si="41"/>
        <v>9</v>
      </c>
    </row>
    <row r="2632" spans="1:11" x14ac:dyDescent="0.25">
      <c r="A2632">
        <v>14325</v>
      </c>
      <c r="B2632">
        <v>245.47999999999993</v>
      </c>
      <c r="C2632">
        <v>0</v>
      </c>
      <c r="D2632">
        <v>245.47999999999993</v>
      </c>
      <c r="E2632">
        <v>1</v>
      </c>
      <c r="F2632" s="1">
        <v>40317</v>
      </c>
      <c r="G2632">
        <v>570</v>
      </c>
      <c r="H2632">
        <f>IF(RFM_Customers[Recency]&lt;=RFM_Thresholds!$B$2,5, IF(RFM_Customers[Recency]&lt;=RFM_Thresholds!$C$2,4,IF(RFM_Customers[Recency]&lt;=RFM_Thresholds!$D$2,3,IF(RFM_Customers[Recency]&lt;=RFM_Thresholds!$E$2,2,1))))</f>
        <v>1</v>
      </c>
      <c r="I2632">
        <f>IF(RFM_Customers[Frequency]&lt;=RFM_Thresholds!$B$2,1, IF(RFM_Customers[Frequency]&lt;=RFM_Thresholds!$C$2,2,IF(RFM_Customers[Frequency]&lt;=RFM_Thresholds!$D$2,3,IF(RFM_Customers[Frequency]&lt;=RFM_Thresholds!$E$2,4,5))))</f>
        <v>1</v>
      </c>
      <c r="J2632">
        <f>IF(RFM_Customers[NetSpending]&lt;=RFM_Thresholds!$B$2,1, IF(RFM_Customers[NetSpending]&lt;=RFM_Thresholds!$C$2,2,IF(RFM_Customers[NetSpending]&lt;=RFM_Thresholds!$D$2,3,IF(RFM_Customers[NetSpending]&lt;=RFM_Thresholds!$E$2,4,5))))</f>
        <v>4</v>
      </c>
      <c r="K2632">
        <f t="shared" si="41"/>
        <v>6</v>
      </c>
    </row>
    <row r="2633" spans="1:11" x14ac:dyDescent="0.25">
      <c r="A2633">
        <v>17413</v>
      </c>
      <c r="B2633">
        <v>560.1400000000001</v>
      </c>
      <c r="C2633">
        <v>0</v>
      </c>
      <c r="D2633">
        <v>560.1400000000001</v>
      </c>
      <c r="E2633">
        <v>2</v>
      </c>
      <c r="F2633" s="1">
        <v>40482</v>
      </c>
      <c r="G2633">
        <v>405</v>
      </c>
      <c r="H2633">
        <f>IF(RFM_Customers[Recency]&lt;=RFM_Thresholds!$B$2,5, IF(RFM_Customers[Recency]&lt;=RFM_Thresholds!$C$2,4,IF(RFM_Customers[Recency]&lt;=RFM_Thresholds!$D$2,3,IF(RFM_Customers[Recency]&lt;=RFM_Thresholds!$E$2,2,1))))</f>
        <v>2</v>
      </c>
      <c r="I2633">
        <f>IF(RFM_Customers[Frequency]&lt;=RFM_Thresholds!$B$2,1, IF(RFM_Customers[Frequency]&lt;=RFM_Thresholds!$C$2,2,IF(RFM_Customers[Frequency]&lt;=RFM_Thresholds!$D$2,3,IF(RFM_Customers[Frequency]&lt;=RFM_Thresholds!$E$2,4,5))))</f>
        <v>1</v>
      </c>
      <c r="J2633">
        <f>IF(RFM_Customers[NetSpending]&lt;=RFM_Thresholds!$B$2,1, IF(RFM_Customers[NetSpending]&lt;=RFM_Thresholds!$C$2,2,IF(RFM_Customers[NetSpending]&lt;=RFM_Thresholds!$D$2,3,IF(RFM_Customers[NetSpending]&lt;=RFM_Thresholds!$E$2,4,5))))</f>
        <v>5</v>
      </c>
      <c r="K2633">
        <f t="shared" si="41"/>
        <v>8</v>
      </c>
    </row>
    <row r="2634" spans="1:11" x14ac:dyDescent="0.25">
      <c r="A2634">
        <v>17382</v>
      </c>
      <c r="B2634">
        <v>902.28000000000009</v>
      </c>
      <c r="C2634">
        <v>0</v>
      </c>
      <c r="D2634">
        <v>902.28000000000009</v>
      </c>
      <c r="E2634">
        <v>8</v>
      </c>
      <c r="F2634" s="1">
        <v>40821</v>
      </c>
      <c r="G2634">
        <v>66</v>
      </c>
      <c r="H2634">
        <f>IF(RFM_Customers[Recency]&lt;=RFM_Thresholds!$B$2,5, IF(RFM_Customers[Recency]&lt;=RFM_Thresholds!$C$2,4,IF(RFM_Customers[Recency]&lt;=RFM_Thresholds!$D$2,3,IF(RFM_Customers[Recency]&lt;=RFM_Thresholds!$E$2,2,1))))</f>
        <v>3</v>
      </c>
      <c r="I2634">
        <f>IF(RFM_Customers[Frequency]&lt;=RFM_Thresholds!$B$2,1, IF(RFM_Customers[Frequency]&lt;=RFM_Thresholds!$C$2,2,IF(RFM_Customers[Frequency]&lt;=RFM_Thresholds!$D$2,3,IF(RFM_Customers[Frequency]&lt;=RFM_Thresholds!$E$2,4,5))))</f>
        <v>1</v>
      </c>
      <c r="J2634">
        <f>IF(RFM_Customers[NetSpending]&lt;=RFM_Thresholds!$B$2,1, IF(RFM_Customers[NetSpending]&lt;=RFM_Thresholds!$C$2,2,IF(RFM_Customers[NetSpending]&lt;=RFM_Thresholds!$D$2,3,IF(RFM_Customers[NetSpending]&lt;=RFM_Thresholds!$E$2,4,5))))</f>
        <v>5</v>
      </c>
      <c r="K2634">
        <f t="shared" si="41"/>
        <v>9</v>
      </c>
    </row>
    <row r="2635" spans="1:11" x14ac:dyDescent="0.25">
      <c r="A2635">
        <v>15636</v>
      </c>
      <c r="B2635">
        <v>1444.5800000000006</v>
      </c>
      <c r="C2635">
        <v>0</v>
      </c>
      <c r="D2635">
        <v>1444.5800000000006</v>
      </c>
      <c r="E2635">
        <v>4</v>
      </c>
      <c r="F2635" s="1">
        <v>40797</v>
      </c>
      <c r="G2635">
        <v>90</v>
      </c>
      <c r="H2635">
        <f>IF(RFM_Customers[Recency]&lt;=RFM_Thresholds!$B$2,5, IF(RFM_Customers[Recency]&lt;=RFM_Thresholds!$C$2,4,IF(RFM_Customers[Recency]&lt;=RFM_Thresholds!$D$2,3,IF(RFM_Customers[Recency]&lt;=RFM_Thresholds!$E$2,2,1))))</f>
        <v>3</v>
      </c>
      <c r="I2635">
        <f>IF(RFM_Customers[Frequency]&lt;=RFM_Thresholds!$B$2,1, IF(RFM_Customers[Frequency]&lt;=RFM_Thresholds!$C$2,2,IF(RFM_Customers[Frequency]&lt;=RFM_Thresholds!$D$2,3,IF(RFM_Customers[Frequency]&lt;=RFM_Thresholds!$E$2,4,5))))</f>
        <v>1</v>
      </c>
      <c r="J2635">
        <f>IF(RFM_Customers[NetSpending]&lt;=RFM_Thresholds!$B$2,1, IF(RFM_Customers[NetSpending]&lt;=RFM_Thresholds!$C$2,2,IF(RFM_Customers[NetSpending]&lt;=RFM_Thresholds!$D$2,3,IF(RFM_Customers[NetSpending]&lt;=RFM_Thresholds!$E$2,4,5))))</f>
        <v>5</v>
      </c>
      <c r="K2635">
        <f t="shared" si="41"/>
        <v>9</v>
      </c>
    </row>
    <row r="2636" spans="1:11" x14ac:dyDescent="0.25">
      <c r="A2636">
        <v>14283</v>
      </c>
      <c r="B2636">
        <v>628.44000000000017</v>
      </c>
      <c r="C2636">
        <v>0</v>
      </c>
      <c r="D2636">
        <v>628.44000000000017</v>
      </c>
      <c r="E2636">
        <v>4</v>
      </c>
      <c r="F2636" s="1">
        <v>40423</v>
      </c>
      <c r="G2636">
        <v>464</v>
      </c>
      <c r="H2636">
        <f>IF(RFM_Customers[Recency]&lt;=RFM_Thresholds!$B$2,5, IF(RFM_Customers[Recency]&lt;=RFM_Thresholds!$C$2,4,IF(RFM_Customers[Recency]&lt;=RFM_Thresholds!$D$2,3,IF(RFM_Customers[Recency]&lt;=RFM_Thresholds!$E$2,2,1))))</f>
        <v>1</v>
      </c>
      <c r="I2636">
        <f>IF(RFM_Customers[Frequency]&lt;=RFM_Thresholds!$B$2,1, IF(RFM_Customers[Frequency]&lt;=RFM_Thresholds!$C$2,2,IF(RFM_Customers[Frequency]&lt;=RFM_Thresholds!$D$2,3,IF(RFM_Customers[Frequency]&lt;=RFM_Thresholds!$E$2,4,5))))</f>
        <v>1</v>
      </c>
      <c r="J2636">
        <f>IF(RFM_Customers[NetSpending]&lt;=RFM_Thresholds!$B$2,1, IF(RFM_Customers[NetSpending]&lt;=RFM_Thresholds!$C$2,2,IF(RFM_Customers[NetSpending]&lt;=RFM_Thresholds!$D$2,3,IF(RFM_Customers[NetSpending]&lt;=RFM_Thresholds!$E$2,4,5))))</f>
        <v>5</v>
      </c>
      <c r="K2636">
        <f t="shared" si="41"/>
        <v>7</v>
      </c>
    </row>
    <row r="2637" spans="1:11" x14ac:dyDescent="0.25">
      <c r="A2637">
        <v>17490</v>
      </c>
      <c r="B2637">
        <v>2750.5000000000005</v>
      </c>
      <c r="C2637">
        <v>165.44</v>
      </c>
      <c r="D2637">
        <v>2585.06</v>
      </c>
      <c r="E2637">
        <v>9</v>
      </c>
      <c r="F2637" s="1">
        <v>40886</v>
      </c>
      <c r="G2637">
        <v>1</v>
      </c>
      <c r="H2637">
        <f>IF(RFM_Customers[Recency]&lt;=RFM_Thresholds!$B$2,5, IF(RFM_Customers[Recency]&lt;=RFM_Thresholds!$C$2,4,IF(RFM_Customers[Recency]&lt;=RFM_Thresholds!$D$2,3,IF(RFM_Customers[Recency]&lt;=RFM_Thresholds!$E$2,2,1))))</f>
        <v>5</v>
      </c>
      <c r="I2637">
        <f>IF(RFM_Customers[Frequency]&lt;=RFM_Thresholds!$B$2,1, IF(RFM_Customers[Frequency]&lt;=RFM_Thresholds!$C$2,2,IF(RFM_Customers[Frequency]&lt;=RFM_Thresholds!$D$2,3,IF(RFM_Customers[Frequency]&lt;=RFM_Thresholds!$E$2,4,5))))</f>
        <v>1</v>
      </c>
      <c r="J2637">
        <f>IF(RFM_Customers[NetSpending]&lt;=RFM_Thresholds!$B$2,1, IF(RFM_Customers[NetSpending]&lt;=RFM_Thresholds!$C$2,2,IF(RFM_Customers[NetSpending]&lt;=RFM_Thresholds!$D$2,3,IF(RFM_Customers[NetSpending]&lt;=RFM_Thresholds!$E$2,4,5))))</f>
        <v>5</v>
      </c>
      <c r="K2637">
        <f t="shared" si="41"/>
        <v>11</v>
      </c>
    </row>
    <row r="2638" spans="1:11" x14ac:dyDescent="0.25">
      <c r="A2638">
        <v>16059</v>
      </c>
      <c r="B2638">
        <v>3053.5699999999993</v>
      </c>
      <c r="C2638">
        <v>0</v>
      </c>
      <c r="D2638">
        <v>3053.5699999999993</v>
      </c>
      <c r="E2638">
        <v>12</v>
      </c>
      <c r="F2638" s="1">
        <v>40821</v>
      </c>
      <c r="G2638">
        <v>66</v>
      </c>
      <c r="H2638">
        <f>IF(RFM_Customers[Recency]&lt;=RFM_Thresholds!$B$2,5, IF(RFM_Customers[Recency]&lt;=RFM_Thresholds!$C$2,4,IF(RFM_Customers[Recency]&lt;=RFM_Thresholds!$D$2,3,IF(RFM_Customers[Recency]&lt;=RFM_Thresholds!$E$2,2,1))))</f>
        <v>3</v>
      </c>
      <c r="I2638">
        <f>IF(RFM_Customers[Frequency]&lt;=RFM_Thresholds!$B$2,1, IF(RFM_Customers[Frequency]&lt;=RFM_Thresholds!$C$2,2,IF(RFM_Customers[Frequency]&lt;=RFM_Thresholds!$D$2,3,IF(RFM_Customers[Frequency]&lt;=RFM_Thresholds!$E$2,4,5))))</f>
        <v>1</v>
      </c>
      <c r="J2638">
        <f>IF(RFM_Customers[NetSpending]&lt;=RFM_Thresholds!$B$2,1, IF(RFM_Customers[NetSpending]&lt;=RFM_Thresholds!$C$2,2,IF(RFM_Customers[NetSpending]&lt;=RFM_Thresholds!$D$2,3,IF(RFM_Customers[NetSpending]&lt;=RFM_Thresholds!$E$2,4,5))))</f>
        <v>5</v>
      </c>
      <c r="K2638">
        <f t="shared" si="41"/>
        <v>9</v>
      </c>
    </row>
    <row r="2639" spans="1:11" x14ac:dyDescent="0.25">
      <c r="A2639">
        <v>14598</v>
      </c>
      <c r="B2639">
        <v>384.03999999999996</v>
      </c>
      <c r="C2639">
        <v>162.07000000000005</v>
      </c>
      <c r="D2639">
        <v>221.97000000000003</v>
      </c>
      <c r="E2639">
        <v>2</v>
      </c>
      <c r="F2639" s="1">
        <v>40842</v>
      </c>
      <c r="G2639">
        <v>45</v>
      </c>
      <c r="H2639">
        <f>IF(RFM_Customers[Recency]&lt;=RFM_Thresholds!$B$2,5, IF(RFM_Customers[Recency]&lt;=RFM_Thresholds!$C$2,4,IF(RFM_Customers[Recency]&lt;=RFM_Thresholds!$D$2,3,IF(RFM_Customers[Recency]&lt;=RFM_Thresholds!$E$2,2,1))))</f>
        <v>4</v>
      </c>
      <c r="I2639">
        <f>IF(RFM_Customers[Frequency]&lt;=RFM_Thresholds!$B$2,1, IF(RFM_Customers[Frequency]&lt;=RFM_Thresholds!$C$2,2,IF(RFM_Customers[Frequency]&lt;=RFM_Thresholds!$D$2,3,IF(RFM_Customers[Frequency]&lt;=RFM_Thresholds!$E$2,4,5))))</f>
        <v>1</v>
      </c>
      <c r="J2639">
        <f>IF(RFM_Customers[NetSpending]&lt;=RFM_Thresholds!$B$2,1, IF(RFM_Customers[NetSpending]&lt;=RFM_Thresholds!$C$2,2,IF(RFM_Customers[NetSpending]&lt;=RFM_Thresholds!$D$2,3,IF(RFM_Customers[NetSpending]&lt;=RFM_Thresholds!$E$2,4,5))))</f>
        <v>4</v>
      </c>
      <c r="K2639">
        <f t="shared" si="41"/>
        <v>9</v>
      </c>
    </row>
    <row r="2640" spans="1:11" x14ac:dyDescent="0.25">
      <c r="A2640">
        <v>14220</v>
      </c>
      <c r="B2640">
        <v>1514.9999999999998</v>
      </c>
      <c r="C2640">
        <v>0</v>
      </c>
      <c r="D2640">
        <v>1514.9999999999998</v>
      </c>
      <c r="E2640">
        <v>4</v>
      </c>
      <c r="F2640" s="1">
        <v>40639</v>
      </c>
      <c r="G2640">
        <v>248</v>
      </c>
      <c r="H2640">
        <f>IF(RFM_Customers[Recency]&lt;=RFM_Thresholds!$B$2,5, IF(RFM_Customers[Recency]&lt;=RFM_Thresholds!$C$2,4,IF(RFM_Customers[Recency]&lt;=RFM_Thresholds!$D$2,3,IF(RFM_Customers[Recency]&lt;=RFM_Thresholds!$E$2,2,1))))</f>
        <v>2</v>
      </c>
      <c r="I2640">
        <f>IF(RFM_Customers[Frequency]&lt;=RFM_Thresholds!$B$2,1, IF(RFM_Customers[Frequency]&lt;=RFM_Thresholds!$C$2,2,IF(RFM_Customers[Frequency]&lt;=RFM_Thresholds!$D$2,3,IF(RFM_Customers[Frequency]&lt;=RFM_Thresholds!$E$2,4,5))))</f>
        <v>1</v>
      </c>
      <c r="J2640">
        <f>IF(RFM_Customers[NetSpending]&lt;=RFM_Thresholds!$B$2,1, IF(RFM_Customers[NetSpending]&lt;=RFM_Thresholds!$C$2,2,IF(RFM_Customers[NetSpending]&lt;=RFM_Thresholds!$D$2,3,IF(RFM_Customers[NetSpending]&lt;=RFM_Thresholds!$E$2,4,5))))</f>
        <v>5</v>
      </c>
      <c r="K2640">
        <f t="shared" si="41"/>
        <v>8</v>
      </c>
    </row>
    <row r="2641" spans="1:11" x14ac:dyDescent="0.25">
      <c r="A2641">
        <v>16915</v>
      </c>
      <c r="B2641">
        <v>1543.180000000001</v>
      </c>
      <c r="C2641">
        <v>0</v>
      </c>
      <c r="D2641">
        <v>1543.180000000001</v>
      </c>
      <c r="E2641">
        <v>11</v>
      </c>
      <c r="F2641" s="1">
        <v>40877</v>
      </c>
      <c r="G2641">
        <v>10</v>
      </c>
      <c r="H2641">
        <f>IF(RFM_Customers[Recency]&lt;=RFM_Thresholds!$B$2,5, IF(RFM_Customers[Recency]&lt;=RFM_Thresholds!$C$2,4,IF(RFM_Customers[Recency]&lt;=RFM_Thresholds!$D$2,3,IF(RFM_Customers[Recency]&lt;=RFM_Thresholds!$E$2,2,1))))</f>
        <v>5</v>
      </c>
      <c r="I2641">
        <f>IF(RFM_Customers[Frequency]&lt;=RFM_Thresholds!$B$2,1, IF(RFM_Customers[Frequency]&lt;=RFM_Thresholds!$C$2,2,IF(RFM_Customers[Frequency]&lt;=RFM_Thresholds!$D$2,3,IF(RFM_Customers[Frequency]&lt;=RFM_Thresholds!$E$2,4,5))))</f>
        <v>1</v>
      </c>
      <c r="J2641">
        <f>IF(RFM_Customers[NetSpending]&lt;=RFM_Thresholds!$B$2,1, IF(RFM_Customers[NetSpending]&lt;=RFM_Thresholds!$C$2,2,IF(RFM_Customers[NetSpending]&lt;=RFM_Thresholds!$D$2,3,IF(RFM_Customers[NetSpending]&lt;=RFM_Thresholds!$E$2,4,5))))</f>
        <v>5</v>
      </c>
      <c r="K2641">
        <f t="shared" si="41"/>
        <v>11</v>
      </c>
    </row>
    <row r="2642" spans="1:11" x14ac:dyDescent="0.25">
      <c r="A2642">
        <v>16564</v>
      </c>
      <c r="B2642">
        <v>87.799999999999983</v>
      </c>
      <c r="C2642">
        <v>0</v>
      </c>
      <c r="D2642">
        <v>87.799999999999983</v>
      </c>
      <c r="E2642">
        <v>1</v>
      </c>
      <c r="F2642" s="1">
        <v>40317</v>
      </c>
      <c r="G2642">
        <v>570</v>
      </c>
      <c r="H2642">
        <f>IF(RFM_Customers[Recency]&lt;=RFM_Thresholds!$B$2,5, IF(RFM_Customers[Recency]&lt;=RFM_Thresholds!$C$2,4,IF(RFM_Customers[Recency]&lt;=RFM_Thresholds!$D$2,3,IF(RFM_Customers[Recency]&lt;=RFM_Thresholds!$E$2,2,1))))</f>
        <v>1</v>
      </c>
      <c r="I2642">
        <f>IF(RFM_Customers[Frequency]&lt;=RFM_Thresholds!$B$2,1, IF(RFM_Customers[Frequency]&lt;=RFM_Thresholds!$C$2,2,IF(RFM_Customers[Frequency]&lt;=RFM_Thresholds!$D$2,3,IF(RFM_Customers[Frequency]&lt;=RFM_Thresholds!$E$2,4,5))))</f>
        <v>1</v>
      </c>
      <c r="J2642">
        <f>IF(RFM_Customers[NetSpending]&lt;=RFM_Thresholds!$B$2,1, IF(RFM_Customers[NetSpending]&lt;=RFM_Thresholds!$C$2,2,IF(RFM_Customers[NetSpending]&lt;=RFM_Thresholds!$D$2,3,IF(RFM_Customers[NetSpending]&lt;=RFM_Thresholds!$E$2,4,5))))</f>
        <v>3</v>
      </c>
      <c r="K2642">
        <f t="shared" si="41"/>
        <v>5</v>
      </c>
    </row>
    <row r="2643" spans="1:11" x14ac:dyDescent="0.25">
      <c r="A2643">
        <v>12837</v>
      </c>
      <c r="B2643">
        <v>662.66000000000008</v>
      </c>
      <c r="C2643">
        <v>0</v>
      </c>
      <c r="D2643">
        <v>662.66000000000008</v>
      </c>
      <c r="E2643">
        <v>2</v>
      </c>
      <c r="F2643" s="1">
        <v>40713</v>
      </c>
      <c r="G2643">
        <v>174</v>
      </c>
      <c r="H2643">
        <f>IF(RFM_Customers[Recency]&lt;=RFM_Thresholds!$B$2,5, IF(RFM_Customers[Recency]&lt;=RFM_Thresholds!$C$2,4,IF(RFM_Customers[Recency]&lt;=RFM_Thresholds!$D$2,3,IF(RFM_Customers[Recency]&lt;=RFM_Thresholds!$E$2,2,1))))</f>
        <v>3</v>
      </c>
      <c r="I2643">
        <f>IF(RFM_Customers[Frequency]&lt;=RFM_Thresholds!$B$2,1, IF(RFM_Customers[Frequency]&lt;=RFM_Thresholds!$C$2,2,IF(RFM_Customers[Frequency]&lt;=RFM_Thresholds!$D$2,3,IF(RFM_Customers[Frequency]&lt;=RFM_Thresholds!$E$2,4,5))))</f>
        <v>1</v>
      </c>
      <c r="J2643">
        <f>IF(RFM_Customers[NetSpending]&lt;=RFM_Thresholds!$B$2,1, IF(RFM_Customers[NetSpending]&lt;=RFM_Thresholds!$C$2,2,IF(RFM_Customers[NetSpending]&lt;=RFM_Thresholds!$D$2,3,IF(RFM_Customers[NetSpending]&lt;=RFM_Thresholds!$E$2,4,5))))</f>
        <v>5</v>
      </c>
      <c r="K2643">
        <f t="shared" si="41"/>
        <v>9</v>
      </c>
    </row>
    <row r="2644" spans="1:11" x14ac:dyDescent="0.25">
      <c r="A2644">
        <v>16664</v>
      </c>
      <c r="B2644">
        <v>109.19999999999999</v>
      </c>
      <c r="C2644">
        <v>0</v>
      </c>
      <c r="D2644">
        <v>109.19999999999999</v>
      </c>
      <c r="E2644">
        <v>1</v>
      </c>
      <c r="F2644" s="1">
        <v>40317</v>
      </c>
      <c r="G2644">
        <v>570</v>
      </c>
      <c r="H2644">
        <f>IF(RFM_Customers[Recency]&lt;=RFM_Thresholds!$B$2,5, IF(RFM_Customers[Recency]&lt;=RFM_Thresholds!$C$2,4,IF(RFM_Customers[Recency]&lt;=RFM_Thresholds!$D$2,3,IF(RFM_Customers[Recency]&lt;=RFM_Thresholds!$E$2,2,1))))</f>
        <v>1</v>
      </c>
      <c r="I2644">
        <f>IF(RFM_Customers[Frequency]&lt;=RFM_Thresholds!$B$2,1, IF(RFM_Customers[Frequency]&lt;=RFM_Thresholds!$C$2,2,IF(RFM_Customers[Frequency]&lt;=RFM_Thresholds!$D$2,3,IF(RFM_Customers[Frequency]&lt;=RFM_Thresholds!$E$2,4,5))))</f>
        <v>1</v>
      </c>
      <c r="J2644">
        <f>IF(RFM_Customers[NetSpending]&lt;=RFM_Thresholds!$B$2,1, IF(RFM_Customers[NetSpending]&lt;=RFM_Thresholds!$C$2,2,IF(RFM_Customers[NetSpending]&lt;=RFM_Thresholds!$D$2,3,IF(RFM_Customers[NetSpending]&lt;=RFM_Thresholds!$E$2,4,5))))</f>
        <v>3</v>
      </c>
      <c r="K2644">
        <f t="shared" si="41"/>
        <v>5</v>
      </c>
    </row>
    <row r="2645" spans="1:11" x14ac:dyDescent="0.25">
      <c r="A2645">
        <v>14334</v>
      </c>
      <c r="B2645">
        <v>4318.4800000000014</v>
      </c>
      <c r="C2645">
        <v>25.5</v>
      </c>
      <c r="D2645">
        <v>4292.9800000000014</v>
      </c>
      <c r="E2645">
        <v>12</v>
      </c>
      <c r="F2645" s="1">
        <v>40870</v>
      </c>
      <c r="G2645">
        <v>17</v>
      </c>
      <c r="H2645">
        <f>IF(RFM_Customers[Recency]&lt;=RFM_Thresholds!$B$2,5, IF(RFM_Customers[Recency]&lt;=RFM_Thresholds!$C$2,4,IF(RFM_Customers[Recency]&lt;=RFM_Thresholds!$D$2,3,IF(RFM_Customers[Recency]&lt;=RFM_Thresholds!$E$2,2,1))))</f>
        <v>5</v>
      </c>
      <c r="I2645">
        <f>IF(RFM_Customers[Frequency]&lt;=RFM_Thresholds!$B$2,1, IF(RFM_Customers[Frequency]&lt;=RFM_Thresholds!$C$2,2,IF(RFM_Customers[Frequency]&lt;=RFM_Thresholds!$D$2,3,IF(RFM_Customers[Frequency]&lt;=RFM_Thresholds!$E$2,4,5))))</f>
        <v>1</v>
      </c>
      <c r="J2645">
        <f>IF(RFM_Customers[NetSpending]&lt;=RFM_Thresholds!$B$2,1, IF(RFM_Customers[NetSpending]&lt;=RFM_Thresholds!$C$2,2,IF(RFM_Customers[NetSpending]&lt;=RFM_Thresholds!$D$2,3,IF(RFM_Customers[NetSpending]&lt;=RFM_Thresholds!$E$2,4,5))))</f>
        <v>5</v>
      </c>
      <c r="K2645">
        <f t="shared" si="41"/>
        <v>11</v>
      </c>
    </row>
    <row r="2646" spans="1:11" x14ac:dyDescent="0.25">
      <c r="A2646">
        <v>15777</v>
      </c>
      <c r="B2646">
        <v>1762.61</v>
      </c>
      <c r="C2646">
        <v>30.45</v>
      </c>
      <c r="D2646">
        <v>1732.1599999999999</v>
      </c>
      <c r="E2646">
        <v>7</v>
      </c>
      <c r="F2646" s="1">
        <v>40645</v>
      </c>
      <c r="G2646">
        <v>242</v>
      </c>
      <c r="H2646">
        <f>IF(RFM_Customers[Recency]&lt;=RFM_Thresholds!$B$2,5, IF(RFM_Customers[Recency]&lt;=RFM_Thresholds!$C$2,4,IF(RFM_Customers[Recency]&lt;=RFM_Thresholds!$D$2,3,IF(RFM_Customers[Recency]&lt;=RFM_Thresholds!$E$2,2,1))))</f>
        <v>2</v>
      </c>
      <c r="I2646">
        <f>IF(RFM_Customers[Frequency]&lt;=RFM_Thresholds!$B$2,1, IF(RFM_Customers[Frequency]&lt;=RFM_Thresholds!$C$2,2,IF(RFM_Customers[Frequency]&lt;=RFM_Thresholds!$D$2,3,IF(RFM_Customers[Frequency]&lt;=RFM_Thresholds!$E$2,4,5))))</f>
        <v>1</v>
      </c>
      <c r="J2646">
        <f>IF(RFM_Customers[NetSpending]&lt;=RFM_Thresholds!$B$2,1, IF(RFM_Customers[NetSpending]&lt;=RFM_Thresholds!$C$2,2,IF(RFM_Customers[NetSpending]&lt;=RFM_Thresholds!$D$2,3,IF(RFM_Customers[NetSpending]&lt;=RFM_Thresholds!$E$2,4,5))))</f>
        <v>5</v>
      </c>
      <c r="K2646">
        <f t="shared" si="41"/>
        <v>8</v>
      </c>
    </row>
    <row r="2647" spans="1:11" x14ac:dyDescent="0.25">
      <c r="A2647">
        <v>15401</v>
      </c>
      <c r="B2647">
        <v>216.94999999999996</v>
      </c>
      <c r="C2647">
        <v>0</v>
      </c>
      <c r="D2647">
        <v>216.94999999999996</v>
      </c>
      <c r="E2647">
        <v>2</v>
      </c>
      <c r="F2647" s="1">
        <v>40434</v>
      </c>
      <c r="G2647">
        <v>453</v>
      </c>
      <c r="H2647">
        <f>IF(RFM_Customers[Recency]&lt;=RFM_Thresholds!$B$2,5, IF(RFM_Customers[Recency]&lt;=RFM_Thresholds!$C$2,4,IF(RFM_Customers[Recency]&lt;=RFM_Thresholds!$D$2,3,IF(RFM_Customers[Recency]&lt;=RFM_Thresholds!$E$2,2,1))))</f>
        <v>1</v>
      </c>
      <c r="I2647">
        <f>IF(RFM_Customers[Frequency]&lt;=RFM_Thresholds!$B$2,1, IF(RFM_Customers[Frequency]&lt;=RFM_Thresholds!$C$2,2,IF(RFM_Customers[Frequency]&lt;=RFM_Thresholds!$D$2,3,IF(RFM_Customers[Frequency]&lt;=RFM_Thresholds!$E$2,4,5))))</f>
        <v>1</v>
      </c>
      <c r="J2647">
        <f>IF(RFM_Customers[NetSpending]&lt;=RFM_Thresholds!$B$2,1, IF(RFM_Customers[NetSpending]&lt;=RFM_Thresholds!$C$2,2,IF(RFM_Customers[NetSpending]&lt;=RFM_Thresholds!$D$2,3,IF(RFM_Customers[NetSpending]&lt;=RFM_Thresholds!$E$2,4,5))))</f>
        <v>4</v>
      </c>
      <c r="K2647">
        <f t="shared" si="41"/>
        <v>6</v>
      </c>
    </row>
    <row r="2648" spans="1:11" x14ac:dyDescent="0.25">
      <c r="A2648">
        <v>17758</v>
      </c>
      <c r="B2648">
        <v>4964.0300000000016</v>
      </c>
      <c r="C2648">
        <v>0</v>
      </c>
      <c r="D2648">
        <v>4964.0300000000016</v>
      </c>
      <c r="E2648">
        <v>12</v>
      </c>
      <c r="F2648" s="1">
        <v>40867</v>
      </c>
      <c r="G2648">
        <v>20</v>
      </c>
      <c r="H2648">
        <f>IF(RFM_Customers[Recency]&lt;=RFM_Thresholds!$B$2,5, IF(RFM_Customers[Recency]&lt;=RFM_Thresholds!$C$2,4,IF(RFM_Customers[Recency]&lt;=RFM_Thresholds!$D$2,3,IF(RFM_Customers[Recency]&lt;=RFM_Thresholds!$E$2,2,1))))</f>
        <v>5</v>
      </c>
      <c r="I2648">
        <f>IF(RFM_Customers[Frequency]&lt;=RFM_Thresholds!$B$2,1, IF(RFM_Customers[Frequency]&lt;=RFM_Thresholds!$C$2,2,IF(RFM_Customers[Frequency]&lt;=RFM_Thresholds!$D$2,3,IF(RFM_Customers[Frequency]&lt;=RFM_Thresholds!$E$2,4,5))))</f>
        <v>1</v>
      </c>
      <c r="J2648">
        <f>IF(RFM_Customers[NetSpending]&lt;=RFM_Thresholds!$B$2,1, IF(RFM_Customers[NetSpending]&lt;=RFM_Thresholds!$C$2,2,IF(RFM_Customers[NetSpending]&lt;=RFM_Thresholds!$D$2,3,IF(RFM_Customers[NetSpending]&lt;=RFM_Thresholds!$E$2,4,5))))</f>
        <v>5</v>
      </c>
      <c r="K2648">
        <f t="shared" si="41"/>
        <v>11</v>
      </c>
    </row>
    <row r="2649" spans="1:11" x14ac:dyDescent="0.25">
      <c r="A2649">
        <v>15025</v>
      </c>
      <c r="B2649">
        <v>979.79000000000065</v>
      </c>
      <c r="C2649">
        <v>0</v>
      </c>
      <c r="D2649">
        <v>979.79000000000065</v>
      </c>
      <c r="E2649">
        <v>2</v>
      </c>
      <c r="F2649" s="1">
        <v>40853</v>
      </c>
      <c r="G2649">
        <v>34</v>
      </c>
      <c r="H2649">
        <f>IF(RFM_Customers[Recency]&lt;=RFM_Thresholds!$B$2,5, IF(RFM_Customers[Recency]&lt;=RFM_Thresholds!$C$2,4,IF(RFM_Customers[Recency]&lt;=RFM_Thresholds!$D$2,3,IF(RFM_Customers[Recency]&lt;=RFM_Thresholds!$E$2,2,1))))</f>
        <v>4</v>
      </c>
      <c r="I2649">
        <f>IF(RFM_Customers[Frequency]&lt;=RFM_Thresholds!$B$2,1, IF(RFM_Customers[Frequency]&lt;=RFM_Thresholds!$C$2,2,IF(RFM_Customers[Frequency]&lt;=RFM_Thresholds!$D$2,3,IF(RFM_Customers[Frequency]&lt;=RFM_Thresholds!$E$2,4,5))))</f>
        <v>1</v>
      </c>
      <c r="J2649">
        <f>IF(RFM_Customers[NetSpending]&lt;=RFM_Thresholds!$B$2,1, IF(RFM_Customers[NetSpending]&lt;=RFM_Thresholds!$C$2,2,IF(RFM_Customers[NetSpending]&lt;=RFM_Thresholds!$D$2,3,IF(RFM_Customers[NetSpending]&lt;=RFM_Thresholds!$E$2,4,5))))</f>
        <v>5</v>
      </c>
      <c r="K2649">
        <f t="shared" si="41"/>
        <v>10</v>
      </c>
    </row>
    <row r="2650" spans="1:11" x14ac:dyDescent="0.25">
      <c r="A2650">
        <v>14850</v>
      </c>
      <c r="B2650">
        <v>1770.9600000000012</v>
      </c>
      <c r="C2650">
        <v>171.2</v>
      </c>
      <c r="D2650">
        <v>1599.7600000000011</v>
      </c>
      <c r="E2650">
        <v>7</v>
      </c>
      <c r="F2650" s="1">
        <v>40575</v>
      </c>
      <c r="G2650">
        <v>312</v>
      </c>
      <c r="H2650">
        <f>IF(RFM_Customers[Recency]&lt;=RFM_Thresholds!$B$2,5, IF(RFM_Customers[Recency]&lt;=RFM_Thresholds!$C$2,4,IF(RFM_Customers[Recency]&lt;=RFM_Thresholds!$D$2,3,IF(RFM_Customers[Recency]&lt;=RFM_Thresholds!$E$2,2,1))))</f>
        <v>2</v>
      </c>
      <c r="I2650">
        <f>IF(RFM_Customers[Frequency]&lt;=RFM_Thresholds!$B$2,1, IF(RFM_Customers[Frequency]&lt;=RFM_Thresholds!$C$2,2,IF(RFM_Customers[Frequency]&lt;=RFM_Thresholds!$D$2,3,IF(RFM_Customers[Frequency]&lt;=RFM_Thresholds!$E$2,4,5))))</f>
        <v>1</v>
      </c>
      <c r="J2650">
        <f>IF(RFM_Customers[NetSpending]&lt;=RFM_Thresholds!$B$2,1, IF(RFM_Customers[NetSpending]&lt;=RFM_Thresholds!$C$2,2,IF(RFM_Customers[NetSpending]&lt;=RFM_Thresholds!$D$2,3,IF(RFM_Customers[NetSpending]&lt;=RFM_Thresholds!$E$2,4,5))))</f>
        <v>5</v>
      </c>
      <c r="K2650">
        <f t="shared" si="41"/>
        <v>8</v>
      </c>
    </row>
    <row r="2651" spans="1:11" x14ac:dyDescent="0.25">
      <c r="A2651">
        <v>15559</v>
      </c>
      <c r="B2651">
        <v>1109.3999999999996</v>
      </c>
      <c r="C2651">
        <v>0</v>
      </c>
      <c r="D2651">
        <v>1109.3999999999996</v>
      </c>
      <c r="E2651">
        <v>1</v>
      </c>
      <c r="F2651" s="1">
        <v>40318</v>
      </c>
      <c r="G2651">
        <v>569</v>
      </c>
      <c r="H2651">
        <f>IF(RFM_Customers[Recency]&lt;=RFM_Thresholds!$B$2,5, IF(RFM_Customers[Recency]&lt;=RFM_Thresholds!$C$2,4,IF(RFM_Customers[Recency]&lt;=RFM_Thresholds!$D$2,3,IF(RFM_Customers[Recency]&lt;=RFM_Thresholds!$E$2,2,1))))</f>
        <v>1</v>
      </c>
      <c r="I2651">
        <f>IF(RFM_Customers[Frequency]&lt;=RFM_Thresholds!$B$2,1, IF(RFM_Customers[Frequency]&lt;=RFM_Thresholds!$C$2,2,IF(RFM_Customers[Frequency]&lt;=RFM_Thresholds!$D$2,3,IF(RFM_Customers[Frequency]&lt;=RFM_Thresholds!$E$2,4,5))))</f>
        <v>1</v>
      </c>
      <c r="J2651">
        <f>IF(RFM_Customers[NetSpending]&lt;=RFM_Thresholds!$B$2,1, IF(RFM_Customers[NetSpending]&lt;=RFM_Thresholds!$C$2,2,IF(RFM_Customers[NetSpending]&lt;=RFM_Thresholds!$D$2,3,IF(RFM_Customers[NetSpending]&lt;=RFM_Thresholds!$E$2,4,5))))</f>
        <v>5</v>
      </c>
      <c r="K2651">
        <f t="shared" si="41"/>
        <v>7</v>
      </c>
    </row>
    <row r="2652" spans="1:11" x14ac:dyDescent="0.25">
      <c r="A2652">
        <v>13213</v>
      </c>
      <c r="B2652">
        <v>3851.5199999999995</v>
      </c>
      <c r="C2652">
        <v>16.899999999999999</v>
      </c>
      <c r="D2652">
        <v>3834.6199999999994</v>
      </c>
      <c r="E2652">
        <v>11</v>
      </c>
      <c r="F2652" s="1">
        <v>40830</v>
      </c>
      <c r="G2652">
        <v>57</v>
      </c>
      <c r="H2652">
        <f>IF(RFM_Customers[Recency]&lt;=RFM_Thresholds!$B$2,5, IF(RFM_Customers[Recency]&lt;=RFM_Thresholds!$C$2,4,IF(RFM_Customers[Recency]&lt;=RFM_Thresholds!$D$2,3,IF(RFM_Customers[Recency]&lt;=RFM_Thresholds!$E$2,2,1))))</f>
        <v>4</v>
      </c>
      <c r="I2652">
        <f>IF(RFM_Customers[Frequency]&lt;=RFM_Thresholds!$B$2,1, IF(RFM_Customers[Frequency]&lt;=RFM_Thresholds!$C$2,2,IF(RFM_Customers[Frequency]&lt;=RFM_Thresholds!$D$2,3,IF(RFM_Customers[Frequency]&lt;=RFM_Thresholds!$E$2,4,5))))</f>
        <v>1</v>
      </c>
      <c r="J2652">
        <f>IF(RFM_Customers[NetSpending]&lt;=RFM_Thresholds!$B$2,1, IF(RFM_Customers[NetSpending]&lt;=RFM_Thresholds!$C$2,2,IF(RFM_Customers[NetSpending]&lt;=RFM_Thresholds!$D$2,3,IF(RFM_Customers[NetSpending]&lt;=RFM_Thresholds!$E$2,4,5))))</f>
        <v>5</v>
      </c>
      <c r="K2652">
        <f t="shared" si="41"/>
        <v>10</v>
      </c>
    </row>
    <row r="2653" spans="1:11" x14ac:dyDescent="0.25">
      <c r="A2653">
        <v>16604</v>
      </c>
      <c r="B2653">
        <v>432.45</v>
      </c>
      <c r="C2653">
        <v>106.20000000000002</v>
      </c>
      <c r="D2653">
        <v>326.24999999999994</v>
      </c>
      <c r="E2653">
        <v>2</v>
      </c>
      <c r="F2653" s="1">
        <v>40324</v>
      </c>
      <c r="G2653">
        <v>563</v>
      </c>
      <c r="H2653">
        <f>IF(RFM_Customers[Recency]&lt;=RFM_Thresholds!$B$2,5, IF(RFM_Customers[Recency]&lt;=RFM_Thresholds!$C$2,4,IF(RFM_Customers[Recency]&lt;=RFM_Thresholds!$D$2,3,IF(RFM_Customers[Recency]&lt;=RFM_Thresholds!$E$2,2,1))))</f>
        <v>1</v>
      </c>
      <c r="I2653">
        <f>IF(RFM_Customers[Frequency]&lt;=RFM_Thresholds!$B$2,1, IF(RFM_Customers[Frequency]&lt;=RFM_Thresholds!$C$2,2,IF(RFM_Customers[Frequency]&lt;=RFM_Thresholds!$D$2,3,IF(RFM_Customers[Frequency]&lt;=RFM_Thresholds!$E$2,4,5))))</f>
        <v>1</v>
      </c>
      <c r="J2653">
        <f>IF(RFM_Customers[NetSpending]&lt;=RFM_Thresholds!$B$2,1, IF(RFM_Customers[NetSpending]&lt;=RFM_Thresholds!$C$2,2,IF(RFM_Customers[NetSpending]&lt;=RFM_Thresholds!$D$2,3,IF(RFM_Customers[NetSpending]&lt;=RFM_Thresholds!$E$2,4,5))))</f>
        <v>4</v>
      </c>
      <c r="K2653">
        <f t="shared" si="41"/>
        <v>6</v>
      </c>
    </row>
    <row r="2654" spans="1:11" x14ac:dyDescent="0.25">
      <c r="A2654">
        <v>15826</v>
      </c>
      <c r="B2654">
        <v>2598.2800000000002</v>
      </c>
      <c r="C2654">
        <v>15.149999999999999</v>
      </c>
      <c r="D2654">
        <v>2583.1300000000006</v>
      </c>
      <c r="E2654">
        <v>4</v>
      </c>
      <c r="F2654" s="1">
        <v>40830</v>
      </c>
      <c r="G2654">
        <v>57</v>
      </c>
      <c r="H2654">
        <f>IF(RFM_Customers[Recency]&lt;=RFM_Thresholds!$B$2,5, IF(RFM_Customers[Recency]&lt;=RFM_Thresholds!$C$2,4,IF(RFM_Customers[Recency]&lt;=RFM_Thresholds!$D$2,3,IF(RFM_Customers[Recency]&lt;=RFM_Thresholds!$E$2,2,1))))</f>
        <v>4</v>
      </c>
      <c r="I2654">
        <f>IF(RFM_Customers[Frequency]&lt;=RFM_Thresholds!$B$2,1, IF(RFM_Customers[Frequency]&lt;=RFM_Thresholds!$C$2,2,IF(RFM_Customers[Frequency]&lt;=RFM_Thresholds!$D$2,3,IF(RFM_Customers[Frequency]&lt;=RFM_Thresholds!$E$2,4,5))))</f>
        <v>1</v>
      </c>
      <c r="J2654">
        <f>IF(RFM_Customers[NetSpending]&lt;=RFM_Thresholds!$B$2,1, IF(RFM_Customers[NetSpending]&lt;=RFM_Thresholds!$C$2,2,IF(RFM_Customers[NetSpending]&lt;=RFM_Thresholds!$D$2,3,IF(RFM_Customers[NetSpending]&lt;=RFM_Thresholds!$E$2,4,5))))</f>
        <v>5</v>
      </c>
      <c r="K2654">
        <f t="shared" si="41"/>
        <v>10</v>
      </c>
    </row>
    <row r="2655" spans="1:11" x14ac:dyDescent="0.25">
      <c r="A2655">
        <v>14513</v>
      </c>
      <c r="B2655">
        <v>788.01</v>
      </c>
      <c r="C2655">
        <v>17.099999999999998</v>
      </c>
      <c r="D2655">
        <v>770.91000000000008</v>
      </c>
      <c r="E2655">
        <v>6</v>
      </c>
      <c r="F2655" s="1">
        <v>40786</v>
      </c>
      <c r="G2655">
        <v>101</v>
      </c>
      <c r="H2655">
        <f>IF(RFM_Customers[Recency]&lt;=RFM_Thresholds!$B$2,5, IF(RFM_Customers[Recency]&lt;=RFM_Thresholds!$C$2,4,IF(RFM_Customers[Recency]&lt;=RFM_Thresholds!$D$2,3,IF(RFM_Customers[Recency]&lt;=RFM_Thresholds!$E$2,2,1))))</f>
        <v>3</v>
      </c>
      <c r="I2655">
        <f>IF(RFM_Customers[Frequency]&lt;=RFM_Thresholds!$B$2,1, IF(RFM_Customers[Frequency]&lt;=RFM_Thresholds!$C$2,2,IF(RFM_Customers[Frequency]&lt;=RFM_Thresholds!$D$2,3,IF(RFM_Customers[Frequency]&lt;=RFM_Thresholds!$E$2,4,5))))</f>
        <v>1</v>
      </c>
      <c r="J2655">
        <f>IF(RFM_Customers[NetSpending]&lt;=RFM_Thresholds!$B$2,1, IF(RFM_Customers[NetSpending]&lt;=RFM_Thresholds!$C$2,2,IF(RFM_Customers[NetSpending]&lt;=RFM_Thresholds!$D$2,3,IF(RFM_Customers[NetSpending]&lt;=RFM_Thresholds!$E$2,4,5))))</f>
        <v>5</v>
      </c>
      <c r="K2655">
        <f t="shared" si="41"/>
        <v>9</v>
      </c>
    </row>
    <row r="2656" spans="1:11" x14ac:dyDescent="0.25">
      <c r="A2656">
        <v>14671</v>
      </c>
      <c r="B2656">
        <v>1127.45</v>
      </c>
      <c r="C2656">
        <v>0</v>
      </c>
      <c r="D2656">
        <v>1127.45</v>
      </c>
      <c r="E2656">
        <v>2</v>
      </c>
      <c r="F2656" s="1">
        <v>40337</v>
      </c>
      <c r="G2656">
        <v>550</v>
      </c>
      <c r="H2656">
        <f>IF(RFM_Customers[Recency]&lt;=RFM_Thresholds!$B$2,5, IF(RFM_Customers[Recency]&lt;=RFM_Thresholds!$C$2,4,IF(RFM_Customers[Recency]&lt;=RFM_Thresholds!$D$2,3,IF(RFM_Customers[Recency]&lt;=RFM_Thresholds!$E$2,2,1))))</f>
        <v>1</v>
      </c>
      <c r="I2656">
        <f>IF(RFM_Customers[Frequency]&lt;=RFM_Thresholds!$B$2,1, IF(RFM_Customers[Frequency]&lt;=RFM_Thresholds!$C$2,2,IF(RFM_Customers[Frequency]&lt;=RFM_Thresholds!$D$2,3,IF(RFM_Customers[Frequency]&lt;=RFM_Thresholds!$E$2,4,5))))</f>
        <v>1</v>
      </c>
      <c r="J2656">
        <f>IF(RFM_Customers[NetSpending]&lt;=RFM_Thresholds!$B$2,1, IF(RFM_Customers[NetSpending]&lt;=RFM_Thresholds!$C$2,2,IF(RFM_Customers[NetSpending]&lt;=RFM_Thresholds!$D$2,3,IF(RFM_Customers[NetSpending]&lt;=RFM_Thresholds!$E$2,4,5))))</f>
        <v>5</v>
      </c>
      <c r="K2656">
        <f t="shared" si="41"/>
        <v>7</v>
      </c>
    </row>
    <row r="2657" spans="1:11" x14ac:dyDescent="0.25">
      <c r="A2657">
        <v>14311</v>
      </c>
      <c r="B2657">
        <v>516.45000000000005</v>
      </c>
      <c r="C2657">
        <v>80.55</v>
      </c>
      <c r="D2657">
        <v>435.90000000000009</v>
      </c>
      <c r="E2657">
        <v>2</v>
      </c>
      <c r="F2657" s="1">
        <v>40644</v>
      </c>
      <c r="G2657">
        <v>243</v>
      </c>
      <c r="H2657">
        <f>IF(RFM_Customers[Recency]&lt;=RFM_Thresholds!$B$2,5, IF(RFM_Customers[Recency]&lt;=RFM_Thresholds!$C$2,4,IF(RFM_Customers[Recency]&lt;=RFM_Thresholds!$D$2,3,IF(RFM_Customers[Recency]&lt;=RFM_Thresholds!$E$2,2,1))))</f>
        <v>2</v>
      </c>
      <c r="I2657">
        <f>IF(RFM_Customers[Frequency]&lt;=RFM_Thresholds!$B$2,1, IF(RFM_Customers[Frequency]&lt;=RFM_Thresholds!$C$2,2,IF(RFM_Customers[Frequency]&lt;=RFM_Thresholds!$D$2,3,IF(RFM_Customers[Frequency]&lt;=RFM_Thresholds!$E$2,4,5))))</f>
        <v>1</v>
      </c>
      <c r="J2657">
        <f>IF(RFM_Customers[NetSpending]&lt;=RFM_Thresholds!$B$2,1, IF(RFM_Customers[NetSpending]&lt;=RFM_Thresholds!$C$2,2,IF(RFM_Customers[NetSpending]&lt;=RFM_Thresholds!$D$2,3,IF(RFM_Customers[NetSpending]&lt;=RFM_Thresholds!$E$2,4,5))))</f>
        <v>5</v>
      </c>
      <c r="K2657">
        <f t="shared" si="41"/>
        <v>8</v>
      </c>
    </row>
    <row r="2658" spans="1:11" x14ac:dyDescent="0.25">
      <c r="A2658">
        <v>12355</v>
      </c>
      <c r="B2658">
        <v>947.61</v>
      </c>
      <c r="C2658">
        <v>0</v>
      </c>
      <c r="D2658">
        <v>947.61</v>
      </c>
      <c r="E2658">
        <v>2</v>
      </c>
      <c r="F2658" s="1">
        <v>40672</v>
      </c>
      <c r="G2658">
        <v>215</v>
      </c>
      <c r="H2658">
        <f>IF(RFM_Customers[Recency]&lt;=RFM_Thresholds!$B$2,5, IF(RFM_Customers[Recency]&lt;=RFM_Thresholds!$C$2,4,IF(RFM_Customers[Recency]&lt;=RFM_Thresholds!$D$2,3,IF(RFM_Customers[Recency]&lt;=RFM_Thresholds!$E$2,2,1))))</f>
        <v>2</v>
      </c>
      <c r="I2658">
        <f>IF(RFM_Customers[Frequency]&lt;=RFM_Thresholds!$B$2,1, IF(RFM_Customers[Frequency]&lt;=RFM_Thresholds!$C$2,2,IF(RFM_Customers[Frequency]&lt;=RFM_Thresholds!$D$2,3,IF(RFM_Customers[Frequency]&lt;=RFM_Thresholds!$E$2,4,5))))</f>
        <v>1</v>
      </c>
      <c r="J2658">
        <f>IF(RFM_Customers[NetSpending]&lt;=RFM_Thresholds!$B$2,1, IF(RFM_Customers[NetSpending]&lt;=RFM_Thresholds!$C$2,2,IF(RFM_Customers[NetSpending]&lt;=RFM_Thresholds!$D$2,3,IF(RFM_Customers[NetSpending]&lt;=RFM_Thresholds!$E$2,4,5))))</f>
        <v>5</v>
      </c>
      <c r="K2658">
        <f t="shared" si="41"/>
        <v>8</v>
      </c>
    </row>
    <row r="2659" spans="1:11" x14ac:dyDescent="0.25">
      <c r="A2659">
        <v>18011</v>
      </c>
      <c r="B2659">
        <v>410.78999999999991</v>
      </c>
      <c r="C2659">
        <v>0</v>
      </c>
      <c r="D2659">
        <v>410.78999999999991</v>
      </c>
      <c r="E2659">
        <v>2</v>
      </c>
      <c r="F2659" s="1">
        <v>40513</v>
      </c>
      <c r="G2659">
        <v>374</v>
      </c>
      <c r="H2659">
        <f>IF(RFM_Customers[Recency]&lt;=RFM_Thresholds!$B$2,5, IF(RFM_Customers[Recency]&lt;=RFM_Thresholds!$C$2,4,IF(RFM_Customers[Recency]&lt;=RFM_Thresholds!$D$2,3,IF(RFM_Customers[Recency]&lt;=RFM_Thresholds!$E$2,2,1))))</f>
        <v>2</v>
      </c>
      <c r="I2659">
        <f>IF(RFM_Customers[Frequency]&lt;=RFM_Thresholds!$B$2,1, IF(RFM_Customers[Frequency]&lt;=RFM_Thresholds!$C$2,2,IF(RFM_Customers[Frequency]&lt;=RFM_Thresholds!$D$2,3,IF(RFM_Customers[Frequency]&lt;=RFM_Thresholds!$E$2,4,5))))</f>
        <v>1</v>
      </c>
      <c r="J2659">
        <f>IF(RFM_Customers[NetSpending]&lt;=RFM_Thresholds!$B$2,1, IF(RFM_Customers[NetSpending]&lt;=RFM_Thresholds!$C$2,2,IF(RFM_Customers[NetSpending]&lt;=RFM_Thresholds!$D$2,3,IF(RFM_Customers[NetSpending]&lt;=RFM_Thresholds!$E$2,4,5))))</f>
        <v>4</v>
      </c>
      <c r="K2659">
        <f t="shared" si="41"/>
        <v>7</v>
      </c>
    </row>
    <row r="2660" spans="1:11" x14ac:dyDescent="0.25">
      <c r="A2660">
        <v>14409</v>
      </c>
      <c r="B2660">
        <v>3427.2900000000027</v>
      </c>
      <c r="C2660">
        <v>151.20000000000002</v>
      </c>
      <c r="D2660">
        <v>3276.0900000000015</v>
      </c>
      <c r="E2660">
        <v>9</v>
      </c>
      <c r="F2660" s="1">
        <v>40815</v>
      </c>
      <c r="G2660">
        <v>72</v>
      </c>
      <c r="H2660">
        <f>IF(RFM_Customers[Recency]&lt;=RFM_Thresholds!$B$2,5, IF(RFM_Customers[Recency]&lt;=RFM_Thresholds!$C$2,4,IF(RFM_Customers[Recency]&lt;=RFM_Thresholds!$D$2,3,IF(RFM_Customers[Recency]&lt;=RFM_Thresholds!$E$2,2,1))))</f>
        <v>3</v>
      </c>
      <c r="I2660">
        <f>IF(RFM_Customers[Frequency]&lt;=RFM_Thresholds!$B$2,1, IF(RFM_Customers[Frequency]&lt;=RFM_Thresholds!$C$2,2,IF(RFM_Customers[Frequency]&lt;=RFM_Thresholds!$D$2,3,IF(RFM_Customers[Frequency]&lt;=RFM_Thresholds!$E$2,4,5))))</f>
        <v>1</v>
      </c>
      <c r="J2660">
        <f>IF(RFM_Customers[NetSpending]&lt;=RFM_Thresholds!$B$2,1, IF(RFM_Customers[NetSpending]&lt;=RFM_Thresholds!$C$2,2,IF(RFM_Customers[NetSpending]&lt;=RFM_Thresholds!$D$2,3,IF(RFM_Customers[NetSpending]&lt;=RFM_Thresholds!$E$2,4,5))))</f>
        <v>5</v>
      </c>
      <c r="K2660">
        <f t="shared" si="41"/>
        <v>9</v>
      </c>
    </row>
    <row r="2661" spans="1:11" x14ac:dyDescent="0.25">
      <c r="A2661">
        <v>17898</v>
      </c>
      <c r="B2661">
        <v>299.18000000000012</v>
      </c>
      <c r="C2661">
        <v>0</v>
      </c>
      <c r="D2661">
        <v>299.18000000000012</v>
      </c>
      <c r="E2661">
        <v>4</v>
      </c>
      <c r="F2661" s="1">
        <v>40801</v>
      </c>
      <c r="G2661">
        <v>86</v>
      </c>
      <c r="H2661">
        <f>IF(RFM_Customers[Recency]&lt;=RFM_Thresholds!$B$2,5, IF(RFM_Customers[Recency]&lt;=RFM_Thresholds!$C$2,4,IF(RFM_Customers[Recency]&lt;=RFM_Thresholds!$D$2,3,IF(RFM_Customers[Recency]&lt;=RFM_Thresholds!$E$2,2,1))))</f>
        <v>3</v>
      </c>
      <c r="I2661">
        <f>IF(RFM_Customers[Frequency]&lt;=RFM_Thresholds!$B$2,1, IF(RFM_Customers[Frequency]&lt;=RFM_Thresholds!$C$2,2,IF(RFM_Customers[Frequency]&lt;=RFM_Thresholds!$D$2,3,IF(RFM_Customers[Frequency]&lt;=RFM_Thresholds!$E$2,4,5))))</f>
        <v>1</v>
      </c>
      <c r="J2661">
        <f>IF(RFM_Customers[NetSpending]&lt;=RFM_Thresholds!$B$2,1, IF(RFM_Customers[NetSpending]&lt;=RFM_Thresholds!$C$2,2,IF(RFM_Customers[NetSpending]&lt;=RFM_Thresholds!$D$2,3,IF(RFM_Customers[NetSpending]&lt;=RFM_Thresholds!$E$2,4,5))))</f>
        <v>4</v>
      </c>
      <c r="K2661">
        <f t="shared" si="41"/>
        <v>8</v>
      </c>
    </row>
    <row r="2662" spans="1:11" x14ac:dyDescent="0.25">
      <c r="A2662">
        <v>16889</v>
      </c>
      <c r="B2662">
        <v>2526.65</v>
      </c>
      <c r="C2662">
        <v>0</v>
      </c>
      <c r="D2662">
        <v>2526.65</v>
      </c>
      <c r="E2662">
        <v>6</v>
      </c>
      <c r="F2662" s="1">
        <v>40692</v>
      </c>
      <c r="G2662">
        <v>195</v>
      </c>
      <c r="H2662">
        <f>IF(RFM_Customers[Recency]&lt;=RFM_Thresholds!$B$2,5, IF(RFM_Customers[Recency]&lt;=RFM_Thresholds!$C$2,4,IF(RFM_Customers[Recency]&lt;=RFM_Thresholds!$D$2,3,IF(RFM_Customers[Recency]&lt;=RFM_Thresholds!$E$2,2,1))))</f>
        <v>2</v>
      </c>
      <c r="I2662">
        <f>IF(RFM_Customers[Frequency]&lt;=RFM_Thresholds!$B$2,1, IF(RFM_Customers[Frequency]&lt;=RFM_Thresholds!$C$2,2,IF(RFM_Customers[Frequency]&lt;=RFM_Thresholds!$D$2,3,IF(RFM_Customers[Frequency]&lt;=RFM_Thresholds!$E$2,4,5))))</f>
        <v>1</v>
      </c>
      <c r="J2662">
        <f>IF(RFM_Customers[NetSpending]&lt;=RFM_Thresholds!$B$2,1, IF(RFM_Customers[NetSpending]&lt;=RFM_Thresholds!$C$2,2,IF(RFM_Customers[NetSpending]&lt;=RFM_Thresholds!$D$2,3,IF(RFM_Customers[NetSpending]&lt;=RFM_Thresholds!$E$2,4,5))))</f>
        <v>5</v>
      </c>
      <c r="K2662">
        <f t="shared" si="41"/>
        <v>8</v>
      </c>
    </row>
    <row r="2663" spans="1:11" x14ac:dyDescent="0.25">
      <c r="A2663">
        <v>16121</v>
      </c>
      <c r="B2663">
        <v>1450.0400000000009</v>
      </c>
      <c r="C2663">
        <v>19.899999999999999</v>
      </c>
      <c r="D2663">
        <v>1430.140000000001</v>
      </c>
      <c r="E2663">
        <v>5</v>
      </c>
      <c r="F2663" s="1">
        <v>40829</v>
      </c>
      <c r="G2663">
        <v>58</v>
      </c>
      <c r="H2663">
        <f>IF(RFM_Customers[Recency]&lt;=RFM_Thresholds!$B$2,5, IF(RFM_Customers[Recency]&lt;=RFM_Thresholds!$C$2,4,IF(RFM_Customers[Recency]&lt;=RFM_Thresholds!$D$2,3,IF(RFM_Customers[Recency]&lt;=RFM_Thresholds!$E$2,2,1))))</f>
        <v>4</v>
      </c>
      <c r="I2663">
        <f>IF(RFM_Customers[Frequency]&lt;=RFM_Thresholds!$B$2,1, IF(RFM_Customers[Frequency]&lt;=RFM_Thresholds!$C$2,2,IF(RFM_Customers[Frequency]&lt;=RFM_Thresholds!$D$2,3,IF(RFM_Customers[Frequency]&lt;=RFM_Thresholds!$E$2,4,5))))</f>
        <v>1</v>
      </c>
      <c r="J2663">
        <f>IF(RFM_Customers[NetSpending]&lt;=RFM_Thresholds!$B$2,1, IF(RFM_Customers[NetSpending]&lt;=RFM_Thresholds!$C$2,2,IF(RFM_Customers[NetSpending]&lt;=RFM_Thresholds!$D$2,3,IF(RFM_Customers[NetSpending]&lt;=RFM_Thresholds!$E$2,4,5))))</f>
        <v>5</v>
      </c>
      <c r="K2663">
        <f t="shared" si="41"/>
        <v>10</v>
      </c>
    </row>
    <row r="2664" spans="1:11" x14ac:dyDescent="0.25">
      <c r="A2664">
        <v>12974</v>
      </c>
      <c r="B2664">
        <v>408.95</v>
      </c>
      <c r="C2664">
        <v>0</v>
      </c>
      <c r="D2664">
        <v>408.95</v>
      </c>
      <c r="E2664">
        <v>2</v>
      </c>
      <c r="F2664" s="1">
        <v>40689</v>
      </c>
      <c r="G2664">
        <v>198</v>
      </c>
      <c r="H2664">
        <f>IF(RFM_Customers[Recency]&lt;=RFM_Thresholds!$B$2,5, IF(RFM_Customers[Recency]&lt;=RFM_Thresholds!$C$2,4,IF(RFM_Customers[Recency]&lt;=RFM_Thresholds!$D$2,3,IF(RFM_Customers[Recency]&lt;=RFM_Thresholds!$E$2,2,1))))</f>
        <v>2</v>
      </c>
      <c r="I2664">
        <f>IF(RFM_Customers[Frequency]&lt;=RFM_Thresholds!$B$2,1, IF(RFM_Customers[Frequency]&lt;=RFM_Thresholds!$C$2,2,IF(RFM_Customers[Frequency]&lt;=RFM_Thresholds!$D$2,3,IF(RFM_Customers[Frequency]&lt;=RFM_Thresholds!$E$2,4,5))))</f>
        <v>1</v>
      </c>
      <c r="J2664">
        <f>IF(RFM_Customers[NetSpending]&lt;=RFM_Thresholds!$B$2,1, IF(RFM_Customers[NetSpending]&lt;=RFM_Thresholds!$C$2,2,IF(RFM_Customers[NetSpending]&lt;=RFM_Thresholds!$D$2,3,IF(RFM_Customers[NetSpending]&lt;=RFM_Thresholds!$E$2,4,5))))</f>
        <v>4</v>
      </c>
      <c r="K2664">
        <f t="shared" si="41"/>
        <v>7</v>
      </c>
    </row>
    <row r="2665" spans="1:11" x14ac:dyDescent="0.25">
      <c r="A2665">
        <v>16290</v>
      </c>
      <c r="B2665">
        <v>1957.7000000000014</v>
      </c>
      <c r="C2665">
        <v>0</v>
      </c>
      <c r="D2665">
        <v>1957.7000000000014</v>
      </c>
      <c r="E2665">
        <v>4</v>
      </c>
      <c r="F2665" s="1">
        <v>40422</v>
      </c>
      <c r="G2665">
        <v>465</v>
      </c>
      <c r="H2665">
        <f>IF(RFM_Customers[Recency]&lt;=RFM_Thresholds!$B$2,5, IF(RFM_Customers[Recency]&lt;=RFM_Thresholds!$C$2,4,IF(RFM_Customers[Recency]&lt;=RFM_Thresholds!$D$2,3,IF(RFM_Customers[Recency]&lt;=RFM_Thresholds!$E$2,2,1))))</f>
        <v>1</v>
      </c>
      <c r="I2665">
        <f>IF(RFM_Customers[Frequency]&lt;=RFM_Thresholds!$B$2,1, IF(RFM_Customers[Frequency]&lt;=RFM_Thresholds!$C$2,2,IF(RFM_Customers[Frequency]&lt;=RFM_Thresholds!$D$2,3,IF(RFM_Customers[Frequency]&lt;=RFM_Thresholds!$E$2,4,5))))</f>
        <v>1</v>
      </c>
      <c r="J2665">
        <f>IF(RFM_Customers[NetSpending]&lt;=RFM_Thresholds!$B$2,1, IF(RFM_Customers[NetSpending]&lt;=RFM_Thresholds!$C$2,2,IF(RFM_Customers[NetSpending]&lt;=RFM_Thresholds!$D$2,3,IF(RFM_Customers[NetSpending]&lt;=RFM_Thresholds!$E$2,4,5))))</f>
        <v>5</v>
      </c>
      <c r="K2665">
        <f t="shared" si="41"/>
        <v>7</v>
      </c>
    </row>
    <row r="2666" spans="1:11" x14ac:dyDescent="0.25">
      <c r="A2666">
        <v>18208</v>
      </c>
      <c r="B2666">
        <v>360.08</v>
      </c>
      <c r="C2666">
        <v>0</v>
      </c>
      <c r="D2666">
        <v>360.08</v>
      </c>
      <c r="E2666">
        <v>1</v>
      </c>
      <c r="F2666" s="1">
        <v>40321</v>
      </c>
      <c r="G2666">
        <v>566</v>
      </c>
      <c r="H2666">
        <f>IF(RFM_Customers[Recency]&lt;=RFM_Thresholds!$B$2,5, IF(RFM_Customers[Recency]&lt;=RFM_Thresholds!$C$2,4,IF(RFM_Customers[Recency]&lt;=RFM_Thresholds!$D$2,3,IF(RFM_Customers[Recency]&lt;=RFM_Thresholds!$E$2,2,1))))</f>
        <v>1</v>
      </c>
      <c r="I2666">
        <f>IF(RFM_Customers[Frequency]&lt;=RFM_Thresholds!$B$2,1, IF(RFM_Customers[Frequency]&lt;=RFM_Thresholds!$C$2,2,IF(RFM_Customers[Frequency]&lt;=RFM_Thresholds!$D$2,3,IF(RFM_Customers[Frequency]&lt;=RFM_Thresholds!$E$2,4,5))))</f>
        <v>1</v>
      </c>
      <c r="J2666">
        <f>IF(RFM_Customers[NetSpending]&lt;=RFM_Thresholds!$B$2,1, IF(RFM_Customers[NetSpending]&lt;=RFM_Thresholds!$C$2,2,IF(RFM_Customers[NetSpending]&lt;=RFM_Thresholds!$D$2,3,IF(RFM_Customers[NetSpending]&lt;=RFM_Thresholds!$E$2,4,5))))</f>
        <v>4</v>
      </c>
      <c r="K2666">
        <f t="shared" si="41"/>
        <v>6</v>
      </c>
    </row>
    <row r="2667" spans="1:11" x14ac:dyDescent="0.25">
      <c r="A2667">
        <v>14010</v>
      </c>
      <c r="B2667">
        <v>445.14999999999992</v>
      </c>
      <c r="C2667">
        <v>157.05000000000001</v>
      </c>
      <c r="D2667">
        <v>288.09999999999997</v>
      </c>
      <c r="E2667">
        <v>2</v>
      </c>
      <c r="F2667" s="1">
        <v>40321</v>
      </c>
      <c r="G2667">
        <v>566</v>
      </c>
      <c r="H2667">
        <f>IF(RFM_Customers[Recency]&lt;=RFM_Thresholds!$B$2,5, IF(RFM_Customers[Recency]&lt;=RFM_Thresholds!$C$2,4,IF(RFM_Customers[Recency]&lt;=RFM_Thresholds!$D$2,3,IF(RFM_Customers[Recency]&lt;=RFM_Thresholds!$E$2,2,1))))</f>
        <v>1</v>
      </c>
      <c r="I2667">
        <f>IF(RFM_Customers[Frequency]&lt;=RFM_Thresholds!$B$2,1, IF(RFM_Customers[Frequency]&lt;=RFM_Thresholds!$C$2,2,IF(RFM_Customers[Frequency]&lt;=RFM_Thresholds!$D$2,3,IF(RFM_Customers[Frequency]&lt;=RFM_Thresholds!$E$2,4,5))))</f>
        <v>1</v>
      </c>
      <c r="J2667">
        <f>IF(RFM_Customers[NetSpending]&lt;=RFM_Thresholds!$B$2,1, IF(RFM_Customers[NetSpending]&lt;=RFM_Thresholds!$C$2,2,IF(RFM_Customers[NetSpending]&lt;=RFM_Thresholds!$D$2,3,IF(RFM_Customers[NetSpending]&lt;=RFM_Thresholds!$E$2,4,5))))</f>
        <v>4</v>
      </c>
      <c r="K2667">
        <f t="shared" si="41"/>
        <v>6</v>
      </c>
    </row>
    <row r="2668" spans="1:11" x14ac:dyDescent="0.25">
      <c r="A2668">
        <v>17785</v>
      </c>
      <c r="B2668">
        <v>403.38000000000011</v>
      </c>
      <c r="C2668">
        <v>0</v>
      </c>
      <c r="D2668">
        <v>403.38000000000011</v>
      </c>
      <c r="E2668">
        <v>3</v>
      </c>
      <c r="F2668" s="1">
        <v>40833</v>
      </c>
      <c r="G2668">
        <v>54</v>
      </c>
      <c r="H2668">
        <f>IF(RFM_Customers[Recency]&lt;=RFM_Thresholds!$B$2,5, IF(RFM_Customers[Recency]&lt;=RFM_Thresholds!$C$2,4,IF(RFM_Customers[Recency]&lt;=RFM_Thresholds!$D$2,3,IF(RFM_Customers[Recency]&lt;=RFM_Thresholds!$E$2,2,1))))</f>
        <v>4</v>
      </c>
      <c r="I2668">
        <f>IF(RFM_Customers[Frequency]&lt;=RFM_Thresholds!$B$2,1, IF(RFM_Customers[Frequency]&lt;=RFM_Thresholds!$C$2,2,IF(RFM_Customers[Frequency]&lt;=RFM_Thresholds!$D$2,3,IF(RFM_Customers[Frequency]&lt;=RFM_Thresholds!$E$2,4,5))))</f>
        <v>1</v>
      </c>
      <c r="J2668">
        <f>IF(RFM_Customers[NetSpending]&lt;=RFM_Thresholds!$B$2,1, IF(RFM_Customers[NetSpending]&lt;=RFM_Thresholds!$C$2,2,IF(RFM_Customers[NetSpending]&lt;=RFM_Thresholds!$D$2,3,IF(RFM_Customers[NetSpending]&lt;=RFM_Thresholds!$E$2,4,5))))</f>
        <v>4</v>
      </c>
      <c r="K2668">
        <f t="shared" si="41"/>
        <v>9</v>
      </c>
    </row>
    <row r="2669" spans="1:11" x14ac:dyDescent="0.25">
      <c r="A2669">
        <v>13778</v>
      </c>
      <c r="B2669">
        <v>1124.49</v>
      </c>
      <c r="C2669">
        <v>7.95</v>
      </c>
      <c r="D2669">
        <v>1116.54</v>
      </c>
      <c r="E2669">
        <v>4</v>
      </c>
      <c r="F2669" s="1">
        <v>40783</v>
      </c>
      <c r="G2669">
        <v>104</v>
      </c>
      <c r="H2669">
        <f>IF(RFM_Customers[Recency]&lt;=RFM_Thresholds!$B$2,5, IF(RFM_Customers[Recency]&lt;=RFM_Thresholds!$C$2,4,IF(RFM_Customers[Recency]&lt;=RFM_Thresholds!$D$2,3,IF(RFM_Customers[Recency]&lt;=RFM_Thresholds!$E$2,2,1))))</f>
        <v>3</v>
      </c>
      <c r="I2669">
        <f>IF(RFM_Customers[Frequency]&lt;=RFM_Thresholds!$B$2,1, IF(RFM_Customers[Frequency]&lt;=RFM_Thresholds!$C$2,2,IF(RFM_Customers[Frequency]&lt;=RFM_Thresholds!$D$2,3,IF(RFM_Customers[Frequency]&lt;=RFM_Thresholds!$E$2,4,5))))</f>
        <v>1</v>
      </c>
      <c r="J2669">
        <f>IF(RFM_Customers[NetSpending]&lt;=RFM_Thresholds!$B$2,1, IF(RFM_Customers[NetSpending]&lt;=RFM_Thresholds!$C$2,2,IF(RFM_Customers[NetSpending]&lt;=RFM_Thresholds!$D$2,3,IF(RFM_Customers[NetSpending]&lt;=RFM_Thresholds!$E$2,4,5))))</f>
        <v>5</v>
      </c>
      <c r="K2669">
        <f t="shared" si="41"/>
        <v>9</v>
      </c>
    </row>
    <row r="2670" spans="1:11" x14ac:dyDescent="0.25">
      <c r="A2670">
        <v>17278</v>
      </c>
      <c r="B2670">
        <v>271.24000000000007</v>
      </c>
      <c r="C2670">
        <v>0</v>
      </c>
      <c r="D2670">
        <v>271.24000000000007</v>
      </c>
      <c r="E2670">
        <v>2</v>
      </c>
      <c r="F2670" s="1">
        <v>40645</v>
      </c>
      <c r="G2670">
        <v>242</v>
      </c>
      <c r="H2670">
        <f>IF(RFM_Customers[Recency]&lt;=RFM_Thresholds!$B$2,5, IF(RFM_Customers[Recency]&lt;=RFM_Thresholds!$C$2,4,IF(RFM_Customers[Recency]&lt;=RFM_Thresholds!$D$2,3,IF(RFM_Customers[Recency]&lt;=RFM_Thresholds!$E$2,2,1))))</f>
        <v>2</v>
      </c>
      <c r="I2670">
        <f>IF(RFM_Customers[Frequency]&lt;=RFM_Thresholds!$B$2,1, IF(RFM_Customers[Frequency]&lt;=RFM_Thresholds!$C$2,2,IF(RFM_Customers[Frequency]&lt;=RFM_Thresholds!$D$2,3,IF(RFM_Customers[Frequency]&lt;=RFM_Thresholds!$E$2,4,5))))</f>
        <v>1</v>
      </c>
      <c r="J2670">
        <f>IF(RFM_Customers[NetSpending]&lt;=RFM_Thresholds!$B$2,1, IF(RFM_Customers[NetSpending]&lt;=RFM_Thresholds!$C$2,2,IF(RFM_Customers[NetSpending]&lt;=RFM_Thresholds!$D$2,3,IF(RFM_Customers[NetSpending]&lt;=RFM_Thresholds!$E$2,4,5))))</f>
        <v>4</v>
      </c>
      <c r="K2670">
        <f t="shared" si="41"/>
        <v>7</v>
      </c>
    </row>
    <row r="2671" spans="1:11" x14ac:dyDescent="0.25">
      <c r="A2671">
        <v>12409</v>
      </c>
      <c r="B2671">
        <v>23419.289999999997</v>
      </c>
      <c r="C2671">
        <v>328.81999999999994</v>
      </c>
      <c r="D2671">
        <v>23090.46999999999</v>
      </c>
      <c r="E2671">
        <v>7</v>
      </c>
      <c r="F2671" s="1">
        <v>40808</v>
      </c>
      <c r="G2671">
        <v>79</v>
      </c>
      <c r="H2671">
        <f>IF(RFM_Customers[Recency]&lt;=RFM_Thresholds!$B$2,5, IF(RFM_Customers[Recency]&lt;=RFM_Thresholds!$C$2,4,IF(RFM_Customers[Recency]&lt;=RFM_Thresholds!$D$2,3,IF(RFM_Customers[Recency]&lt;=RFM_Thresholds!$E$2,2,1))))</f>
        <v>3</v>
      </c>
      <c r="I2671">
        <f>IF(RFM_Customers[Frequency]&lt;=RFM_Thresholds!$B$2,1, IF(RFM_Customers[Frequency]&lt;=RFM_Thresholds!$C$2,2,IF(RFM_Customers[Frequency]&lt;=RFM_Thresholds!$D$2,3,IF(RFM_Customers[Frequency]&lt;=RFM_Thresholds!$E$2,4,5))))</f>
        <v>1</v>
      </c>
      <c r="J2671">
        <f>IF(RFM_Customers[NetSpending]&lt;=RFM_Thresholds!$B$2,1, IF(RFM_Customers[NetSpending]&lt;=RFM_Thresholds!$C$2,2,IF(RFM_Customers[NetSpending]&lt;=RFM_Thresholds!$D$2,3,IF(RFM_Customers[NetSpending]&lt;=RFM_Thresholds!$E$2,4,5))))</f>
        <v>5</v>
      </c>
      <c r="K2671">
        <f t="shared" si="41"/>
        <v>9</v>
      </c>
    </row>
    <row r="2672" spans="1:11" x14ac:dyDescent="0.25">
      <c r="A2672">
        <v>14920</v>
      </c>
      <c r="B2672">
        <v>1607.170000000001</v>
      </c>
      <c r="C2672">
        <v>0</v>
      </c>
      <c r="D2672">
        <v>1607.170000000001</v>
      </c>
      <c r="E2672">
        <v>3</v>
      </c>
      <c r="F2672" s="1">
        <v>40674</v>
      </c>
      <c r="G2672">
        <v>213</v>
      </c>
      <c r="H2672">
        <f>IF(RFM_Customers[Recency]&lt;=RFM_Thresholds!$B$2,5, IF(RFM_Customers[Recency]&lt;=RFM_Thresholds!$C$2,4,IF(RFM_Customers[Recency]&lt;=RFM_Thresholds!$D$2,3,IF(RFM_Customers[Recency]&lt;=RFM_Thresholds!$E$2,2,1))))</f>
        <v>2</v>
      </c>
      <c r="I2672">
        <f>IF(RFM_Customers[Frequency]&lt;=RFM_Thresholds!$B$2,1, IF(RFM_Customers[Frequency]&lt;=RFM_Thresholds!$C$2,2,IF(RFM_Customers[Frequency]&lt;=RFM_Thresholds!$D$2,3,IF(RFM_Customers[Frequency]&lt;=RFM_Thresholds!$E$2,4,5))))</f>
        <v>1</v>
      </c>
      <c r="J2672">
        <f>IF(RFM_Customers[NetSpending]&lt;=RFM_Thresholds!$B$2,1, IF(RFM_Customers[NetSpending]&lt;=RFM_Thresholds!$C$2,2,IF(RFM_Customers[NetSpending]&lt;=RFM_Thresholds!$D$2,3,IF(RFM_Customers[NetSpending]&lt;=RFM_Thresholds!$E$2,4,5))))</f>
        <v>5</v>
      </c>
      <c r="K2672">
        <f t="shared" si="41"/>
        <v>8</v>
      </c>
    </row>
    <row r="2673" spans="1:11" x14ac:dyDescent="0.25">
      <c r="A2673">
        <v>18060</v>
      </c>
      <c r="B2673">
        <v>1185.4600000000005</v>
      </c>
      <c r="C2673">
        <v>0</v>
      </c>
      <c r="D2673">
        <v>1185.4600000000005</v>
      </c>
      <c r="E2673">
        <v>2</v>
      </c>
      <c r="F2673" s="1">
        <v>40478</v>
      </c>
      <c r="G2673">
        <v>409</v>
      </c>
      <c r="H2673">
        <f>IF(RFM_Customers[Recency]&lt;=RFM_Thresholds!$B$2,5, IF(RFM_Customers[Recency]&lt;=RFM_Thresholds!$C$2,4,IF(RFM_Customers[Recency]&lt;=RFM_Thresholds!$D$2,3,IF(RFM_Customers[Recency]&lt;=RFM_Thresholds!$E$2,2,1))))</f>
        <v>2</v>
      </c>
      <c r="I2673">
        <f>IF(RFM_Customers[Frequency]&lt;=RFM_Thresholds!$B$2,1, IF(RFM_Customers[Frequency]&lt;=RFM_Thresholds!$C$2,2,IF(RFM_Customers[Frequency]&lt;=RFM_Thresholds!$D$2,3,IF(RFM_Customers[Frequency]&lt;=RFM_Thresholds!$E$2,4,5))))</f>
        <v>1</v>
      </c>
      <c r="J2673">
        <f>IF(RFM_Customers[NetSpending]&lt;=RFM_Thresholds!$B$2,1, IF(RFM_Customers[NetSpending]&lt;=RFM_Thresholds!$C$2,2,IF(RFM_Customers[NetSpending]&lt;=RFM_Thresholds!$D$2,3,IF(RFM_Customers[NetSpending]&lt;=RFM_Thresholds!$E$2,4,5))))</f>
        <v>5</v>
      </c>
      <c r="K2673">
        <f t="shared" si="41"/>
        <v>8</v>
      </c>
    </row>
    <row r="2674" spans="1:11" x14ac:dyDescent="0.25">
      <c r="A2674">
        <v>12632</v>
      </c>
      <c r="B2674">
        <v>804.87999999999988</v>
      </c>
      <c r="C2674">
        <v>66</v>
      </c>
      <c r="D2674">
        <v>738.87999999999988</v>
      </c>
      <c r="E2674">
        <v>2</v>
      </c>
      <c r="F2674" s="1">
        <v>40366</v>
      </c>
      <c r="G2674">
        <v>521</v>
      </c>
      <c r="H2674">
        <f>IF(RFM_Customers[Recency]&lt;=RFM_Thresholds!$B$2,5, IF(RFM_Customers[Recency]&lt;=RFM_Thresholds!$C$2,4,IF(RFM_Customers[Recency]&lt;=RFM_Thresholds!$D$2,3,IF(RFM_Customers[Recency]&lt;=RFM_Thresholds!$E$2,2,1))))</f>
        <v>1</v>
      </c>
      <c r="I2674">
        <f>IF(RFM_Customers[Frequency]&lt;=RFM_Thresholds!$B$2,1, IF(RFM_Customers[Frequency]&lt;=RFM_Thresholds!$C$2,2,IF(RFM_Customers[Frequency]&lt;=RFM_Thresholds!$D$2,3,IF(RFM_Customers[Frequency]&lt;=RFM_Thresholds!$E$2,4,5))))</f>
        <v>1</v>
      </c>
      <c r="J2674">
        <f>IF(RFM_Customers[NetSpending]&lt;=RFM_Thresholds!$B$2,1, IF(RFM_Customers[NetSpending]&lt;=RFM_Thresholds!$C$2,2,IF(RFM_Customers[NetSpending]&lt;=RFM_Thresholds!$D$2,3,IF(RFM_Customers[NetSpending]&lt;=RFM_Thresholds!$E$2,4,5))))</f>
        <v>5</v>
      </c>
      <c r="K2674">
        <f t="shared" si="41"/>
        <v>7</v>
      </c>
    </row>
    <row r="2675" spans="1:11" x14ac:dyDescent="0.25">
      <c r="A2675">
        <v>16831</v>
      </c>
      <c r="B2675">
        <v>91.8</v>
      </c>
      <c r="C2675">
        <v>0</v>
      </c>
      <c r="D2675">
        <v>91.8</v>
      </c>
      <c r="E2675">
        <v>1</v>
      </c>
      <c r="F2675" s="1">
        <v>40322</v>
      </c>
      <c r="G2675">
        <v>565</v>
      </c>
      <c r="H2675">
        <f>IF(RFM_Customers[Recency]&lt;=RFM_Thresholds!$B$2,5, IF(RFM_Customers[Recency]&lt;=RFM_Thresholds!$C$2,4,IF(RFM_Customers[Recency]&lt;=RFM_Thresholds!$D$2,3,IF(RFM_Customers[Recency]&lt;=RFM_Thresholds!$E$2,2,1))))</f>
        <v>1</v>
      </c>
      <c r="I2675">
        <f>IF(RFM_Customers[Frequency]&lt;=RFM_Thresholds!$B$2,1, IF(RFM_Customers[Frequency]&lt;=RFM_Thresholds!$C$2,2,IF(RFM_Customers[Frequency]&lt;=RFM_Thresholds!$D$2,3,IF(RFM_Customers[Frequency]&lt;=RFM_Thresholds!$E$2,4,5))))</f>
        <v>1</v>
      </c>
      <c r="J2675">
        <f>IF(RFM_Customers[NetSpending]&lt;=RFM_Thresholds!$B$2,1, IF(RFM_Customers[NetSpending]&lt;=RFM_Thresholds!$C$2,2,IF(RFM_Customers[NetSpending]&lt;=RFM_Thresholds!$D$2,3,IF(RFM_Customers[NetSpending]&lt;=RFM_Thresholds!$E$2,4,5))))</f>
        <v>3</v>
      </c>
      <c r="K2675">
        <f t="shared" si="41"/>
        <v>5</v>
      </c>
    </row>
    <row r="2676" spans="1:11" x14ac:dyDescent="0.25">
      <c r="A2676">
        <v>14394</v>
      </c>
      <c r="B2676">
        <v>93.8</v>
      </c>
      <c r="C2676">
        <v>0</v>
      </c>
      <c r="D2676">
        <v>93.8</v>
      </c>
      <c r="E2676">
        <v>1</v>
      </c>
      <c r="F2676" s="1">
        <v>40322</v>
      </c>
      <c r="G2676">
        <v>565</v>
      </c>
      <c r="H2676">
        <f>IF(RFM_Customers[Recency]&lt;=RFM_Thresholds!$B$2,5, IF(RFM_Customers[Recency]&lt;=RFM_Thresholds!$C$2,4,IF(RFM_Customers[Recency]&lt;=RFM_Thresholds!$D$2,3,IF(RFM_Customers[Recency]&lt;=RFM_Thresholds!$E$2,2,1))))</f>
        <v>1</v>
      </c>
      <c r="I2676">
        <f>IF(RFM_Customers[Frequency]&lt;=RFM_Thresholds!$B$2,1, IF(RFM_Customers[Frequency]&lt;=RFM_Thresholds!$C$2,2,IF(RFM_Customers[Frequency]&lt;=RFM_Thresholds!$D$2,3,IF(RFM_Customers[Frequency]&lt;=RFM_Thresholds!$E$2,4,5))))</f>
        <v>1</v>
      </c>
      <c r="J2676">
        <f>IF(RFM_Customers[NetSpending]&lt;=RFM_Thresholds!$B$2,1, IF(RFM_Customers[NetSpending]&lt;=RFM_Thresholds!$C$2,2,IF(RFM_Customers[NetSpending]&lt;=RFM_Thresholds!$D$2,3,IF(RFM_Customers[NetSpending]&lt;=RFM_Thresholds!$E$2,4,5))))</f>
        <v>3</v>
      </c>
      <c r="K2676">
        <f t="shared" si="41"/>
        <v>5</v>
      </c>
    </row>
    <row r="2677" spans="1:11" x14ac:dyDescent="0.25">
      <c r="A2677">
        <v>16974</v>
      </c>
      <c r="B2677">
        <v>365.5</v>
      </c>
      <c r="C2677">
        <v>0</v>
      </c>
      <c r="D2677">
        <v>365.5</v>
      </c>
      <c r="E2677">
        <v>2</v>
      </c>
      <c r="F2677" s="1">
        <v>40364</v>
      </c>
      <c r="G2677">
        <v>523</v>
      </c>
      <c r="H2677">
        <f>IF(RFM_Customers[Recency]&lt;=RFM_Thresholds!$B$2,5, IF(RFM_Customers[Recency]&lt;=RFM_Thresholds!$C$2,4,IF(RFM_Customers[Recency]&lt;=RFM_Thresholds!$D$2,3,IF(RFM_Customers[Recency]&lt;=RFM_Thresholds!$E$2,2,1))))</f>
        <v>1</v>
      </c>
      <c r="I2677">
        <f>IF(RFM_Customers[Frequency]&lt;=RFM_Thresholds!$B$2,1, IF(RFM_Customers[Frequency]&lt;=RFM_Thresholds!$C$2,2,IF(RFM_Customers[Frequency]&lt;=RFM_Thresholds!$D$2,3,IF(RFM_Customers[Frequency]&lt;=RFM_Thresholds!$E$2,4,5))))</f>
        <v>1</v>
      </c>
      <c r="J2677">
        <f>IF(RFM_Customers[NetSpending]&lt;=RFM_Thresholds!$B$2,1, IF(RFM_Customers[NetSpending]&lt;=RFM_Thresholds!$C$2,2,IF(RFM_Customers[NetSpending]&lt;=RFM_Thresholds!$D$2,3,IF(RFM_Customers[NetSpending]&lt;=RFM_Thresholds!$E$2,4,5))))</f>
        <v>4</v>
      </c>
      <c r="K2677">
        <f t="shared" si="41"/>
        <v>6</v>
      </c>
    </row>
    <row r="2678" spans="1:11" x14ac:dyDescent="0.25">
      <c r="A2678">
        <v>13402</v>
      </c>
      <c r="B2678">
        <v>1226.8499999999999</v>
      </c>
      <c r="C2678">
        <v>0</v>
      </c>
      <c r="D2678">
        <v>1226.8499999999999</v>
      </c>
      <c r="E2678">
        <v>4</v>
      </c>
      <c r="F2678" s="1">
        <v>40759</v>
      </c>
      <c r="G2678">
        <v>128</v>
      </c>
      <c r="H2678">
        <f>IF(RFM_Customers[Recency]&lt;=RFM_Thresholds!$B$2,5, IF(RFM_Customers[Recency]&lt;=RFM_Thresholds!$C$2,4,IF(RFM_Customers[Recency]&lt;=RFM_Thresholds!$D$2,3,IF(RFM_Customers[Recency]&lt;=RFM_Thresholds!$E$2,2,1))))</f>
        <v>3</v>
      </c>
      <c r="I2678">
        <f>IF(RFM_Customers[Frequency]&lt;=RFM_Thresholds!$B$2,1, IF(RFM_Customers[Frequency]&lt;=RFM_Thresholds!$C$2,2,IF(RFM_Customers[Frequency]&lt;=RFM_Thresholds!$D$2,3,IF(RFM_Customers[Frequency]&lt;=RFM_Thresholds!$E$2,4,5))))</f>
        <v>1</v>
      </c>
      <c r="J2678">
        <f>IF(RFM_Customers[NetSpending]&lt;=RFM_Thresholds!$B$2,1, IF(RFM_Customers[NetSpending]&lt;=RFM_Thresholds!$C$2,2,IF(RFM_Customers[NetSpending]&lt;=RFM_Thresholds!$D$2,3,IF(RFM_Customers[NetSpending]&lt;=RFM_Thresholds!$E$2,4,5))))</f>
        <v>5</v>
      </c>
      <c r="K2678">
        <f t="shared" si="41"/>
        <v>9</v>
      </c>
    </row>
    <row r="2679" spans="1:11" x14ac:dyDescent="0.25">
      <c r="A2679">
        <v>16185</v>
      </c>
      <c r="B2679">
        <v>644.72</v>
      </c>
      <c r="C2679">
        <v>0</v>
      </c>
      <c r="D2679">
        <v>644.72</v>
      </c>
      <c r="E2679">
        <v>3</v>
      </c>
      <c r="F2679" s="1">
        <v>40870</v>
      </c>
      <c r="G2679">
        <v>17</v>
      </c>
      <c r="H2679">
        <f>IF(RFM_Customers[Recency]&lt;=RFM_Thresholds!$B$2,5, IF(RFM_Customers[Recency]&lt;=RFM_Thresholds!$C$2,4,IF(RFM_Customers[Recency]&lt;=RFM_Thresholds!$D$2,3,IF(RFM_Customers[Recency]&lt;=RFM_Thresholds!$E$2,2,1))))</f>
        <v>5</v>
      </c>
      <c r="I2679">
        <f>IF(RFM_Customers[Frequency]&lt;=RFM_Thresholds!$B$2,1, IF(RFM_Customers[Frequency]&lt;=RFM_Thresholds!$C$2,2,IF(RFM_Customers[Frequency]&lt;=RFM_Thresholds!$D$2,3,IF(RFM_Customers[Frequency]&lt;=RFM_Thresholds!$E$2,4,5))))</f>
        <v>1</v>
      </c>
      <c r="J2679">
        <f>IF(RFM_Customers[NetSpending]&lt;=RFM_Thresholds!$B$2,1, IF(RFM_Customers[NetSpending]&lt;=RFM_Thresholds!$C$2,2,IF(RFM_Customers[NetSpending]&lt;=RFM_Thresholds!$D$2,3,IF(RFM_Customers[NetSpending]&lt;=RFM_Thresholds!$E$2,4,5))))</f>
        <v>5</v>
      </c>
      <c r="K2679">
        <f t="shared" si="41"/>
        <v>11</v>
      </c>
    </row>
    <row r="2680" spans="1:11" x14ac:dyDescent="0.25">
      <c r="A2680">
        <v>18052</v>
      </c>
      <c r="B2680">
        <v>10877.18</v>
      </c>
      <c r="C2680">
        <v>0</v>
      </c>
      <c r="D2680">
        <v>10877.18</v>
      </c>
      <c r="E2680">
        <v>1</v>
      </c>
      <c r="F2680" s="1">
        <v>40322</v>
      </c>
      <c r="G2680">
        <v>565</v>
      </c>
      <c r="H2680">
        <f>IF(RFM_Customers[Recency]&lt;=RFM_Thresholds!$B$2,5, IF(RFM_Customers[Recency]&lt;=RFM_Thresholds!$C$2,4,IF(RFM_Customers[Recency]&lt;=RFM_Thresholds!$D$2,3,IF(RFM_Customers[Recency]&lt;=RFM_Thresholds!$E$2,2,1))))</f>
        <v>1</v>
      </c>
      <c r="I2680">
        <f>IF(RFM_Customers[Frequency]&lt;=RFM_Thresholds!$B$2,1, IF(RFM_Customers[Frequency]&lt;=RFM_Thresholds!$C$2,2,IF(RFM_Customers[Frequency]&lt;=RFM_Thresholds!$D$2,3,IF(RFM_Customers[Frequency]&lt;=RFM_Thresholds!$E$2,4,5))))</f>
        <v>1</v>
      </c>
      <c r="J2680">
        <f>IF(RFM_Customers[NetSpending]&lt;=RFM_Thresholds!$B$2,1, IF(RFM_Customers[NetSpending]&lt;=RFM_Thresholds!$C$2,2,IF(RFM_Customers[NetSpending]&lt;=RFM_Thresholds!$D$2,3,IF(RFM_Customers[NetSpending]&lt;=RFM_Thresholds!$E$2,4,5))))</f>
        <v>5</v>
      </c>
      <c r="K2680">
        <f t="shared" si="41"/>
        <v>7</v>
      </c>
    </row>
    <row r="2681" spans="1:11" x14ac:dyDescent="0.25">
      <c r="A2681">
        <v>14168</v>
      </c>
      <c r="B2681">
        <v>370.45</v>
      </c>
      <c r="C2681">
        <v>64.55</v>
      </c>
      <c r="D2681">
        <v>305.89999999999998</v>
      </c>
      <c r="E2681">
        <v>2</v>
      </c>
      <c r="F2681" s="1">
        <v>40466</v>
      </c>
      <c r="G2681">
        <v>421</v>
      </c>
      <c r="H2681">
        <f>IF(RFM_Customers[Recency]&lt;=RFM_Thresholds!$B$2,5, IF(RFM_Customers[Recency]&lt;=RFM_Thresholds!$C$2,4,IF(RFM_Customers[Recency]&lt;=RFM_Thresholds!$D$2,3,IF(RFM_Customers[Recency]&lt;=RFM_Thresholds!$E$2,2,1))))</f>
        <v>1</v>
      </c>
      <c r="I2681">
        <f>IF(RFM_Customers[Frequency]&lt;=RFM_Thresholds!$B$2,1, IF(RFM_Customers[Frequency]&lt;=RFM_Thresholds!$C$2,2,IF(RFM_Customers[Frequency]&lt;=RFM_Thresholds!$D$2,3,IF(RFM_Customers[Frequency]&lt;=RFM_Thresholds!$E$2,4,5))))</f>
        <v>1</v>
      </c>
      <c r="J2681">
        <f>IF(RFM_Customers[NetSpending]&lt;=RFM_Thresholds!$B$2,1, IF(RFM_Customers[NetSpending]&lt;=RFM_Thresholds!$C$2,2,IF(RFM_Customers[NetSpending]&lt;=RFM_Thresholds!$D$2,3,IF(RFM_Customers[NetSpending]&lt;=RFM_Thresholds!$E$2,4,5))))</f>
        <v>4</v>
      </c>
      <c r="K2681">
        <f t="shared" si="41"/>
        <v>6</v>
      </c>
    </row>
    <row r="2682" spans="1:11" x14ac:dyDescent="0.25">
      <c r="A2682">
        <v>14847</v>
      </c>
      <c r="B2682">
        <v>1348.9499999999998</v>
      </c>
      <c r="C2682">
        <v>28.35</v>
      </c>
      <c r="D2682">
        <v>1320.5999999999997</v>
      </c>
      <c r="E2682">
        <v>3</v>
      </c>
      <c r="F2682" s="1">
        <v>40738</v>
      </c>
      <c r="G2682">
        <v>149</v>
      </c>
      <c r="H2682">
        <f>IF(RFM_Customers[Recency]&lt;=RFM_Thresholds!$B$2,5, IF(RFM_Customers[Recency]&lt;=RFM_Thresholds!$C$2,4,IF(RFM_Customers[Recency]&lt;=RFM_Thresholds!$D$2,3,IF(RFM_Customers[Recency]&lt;=RFM_Thresholds!$E$2,2,1))))</f>
        <v>3</v>
      </c>
      <c r="I2682">
        <f>IF(RFM_Customers[Frequency]&lt;=RFM_Thresholds!$B$2,1, IF(RFM_Customers[Frequency]&lt;=RFM_Thresholds!$C$2,2,IF(RFM_Customers[Frequency]&lt;=RFM_Thresholds!$D$2,3,IF(RFM_Customers[Frequency]&lt;=RFM_Thresholds!$E$2,4,5))))</f>
        <v>1</v>
      </c>
      <c r="J2682">
        <f>IF(RFM_Customers[NetSpending]&lt;=RFM_Thresholds!$B$2,1, IF(RFM_Customers[NetSpending]&lt;=RFM_Thresholds!$C$2,2,IF(RFM_Customers[NetSpending]&lt;=RFM_Thresholds!$D$2,3,IF(RFM_Customers[NetSpending]&lt;=RFM_Thresholds!$E$2,4,5))))</f>
        <v>5</v>
      </c>
      <c r="K2682">
        <f t="shared" si="41"/>
        <v>9</v>
      </c>
    </row>
    <row r="2683" spans="1:11" x14ac:dyDescent="0.25">
      <c r="A2683">
        <v>15681</v>
      </c>
      <c r="B2683">
        <v>2989.7000000000012</v>
      </c>
      <c r="C2683">
        <v>509.50000000000006</v>
      </c>
      <c r="D2683">
        <v>2480.2000000000012</v>
      </c>
      <c r="E2683">
        <v>14</v>
      </c>
      <c r="F2683" s="1">
        <v>40861</v>
      </c>
      <c r="G2683">
        <v>26</v>
      </c>
      <c r="H2683">
        <f>IF(RFM_Customers[Recency]&lt;=RFM_Thresholds!$B$2,5, IF(RFM_Customers[Recency]&lt;=RFM_Thresholds!$C$2,4,IF(RFM_Customers[Recency]&lt;=RFM_Thresholds!$D$2,3,IF(RFM_Customers[Recency]&lt;=RFM_Thresholds!$E$2,2,1))))</f>
        <v>4</v>
      </c>
      <c r="I2683">
        <f>IF(RFM_Customers[Frequency]&lt;=RFM_Thresholds!$B$2,1, IF(RFM_Customers[Frequency]&lt;=RFM_Thresholds!$C$2,2,IF(RFM_Customers[Frequency]&lt;=RFM_Thresholds!$D$2,3,IF(RFM_Customers[Frequency]&lt;=RFM_Thresholds!$E$2,4,5))))</f>
        <v>1</v>
      </c>
      <c r="J2683">
        <f>IF(RFM_Customers[NetSpending]&lt;=RFM_Thresholds!$B$2,1, IF(RFM_Customers[NetSpending]&lt;=RFM_Thresholds!$C$2,2,IF(RFM_Customers[NetSpending]&lt;=RFM_Thresholds!$D$2,3,IF(RFM_Customers[NetSpending]&lt;=RFM_Thresholds!$E$2,4,5))))</f>
        <v>5</v>
      </c>
      <c r="K2683">
        <f t="shared" si="41"/>
        <v>10</v>
      </c>
    </row>
    <row r="2684" spans="1:11" x14ac:dyDescent="0.25">
      <c r="A2684">
        <v>17205</v>
      </c>
      <c r="B2684">
        <v>999.35000000000014</v>
      </c>
      <c r="C2684">
        <v>0</v>
      </c>
      <c r="D2684">
        <v>999.35000000000014</v>
      </c>
      <c r="E2684">
        <v>3</v>
      </c>
      <c r="F2684" s="1">
        <v>40833</v>
      </c>
      <c r="G2684">
        <v>54</v>
      </c>
      <c r="H2684">
        <f>IF(RFM_Customers[Recency]&lt;=RFM_Thresholds!$B$2,5, IF(RFM_Customers[Recency]&lt;=RFM_Thresholds!$C$2,4,IF(RFM_Customers[Recency]&lt;=RFM_Thresholds!$D$2,3,IF(RFM_Customers[Recency]&lt;=RFM_Thresholds!$E$2,2,1))))</f>
        <v>4</v>
      </c>
      <c r="I2684">
        <f>IF(RFM_Customers[Frequency]&lt;=RFM_Thresholds!$B$2,1, IF(RFM_Customers[Frequency]&lt;=RFM_Thresholds!$C$2,2,IF(RFM_Customers[Frequency]&lt;=RFM_Thresholds!$D$2,3,IF(RFM_Customers[Frequency]&lt;=RFM_Thresholds!$E$2,4,5))))</f>
        <v>1</v>
      </c>
      <c r="J2684">
        <f>IF(RFM_Customers[NetSpending]&lt;=RFM_Thresholds!$B$2,1, IF(RFM_Customers[NetSpending]&lt;=RFM_Thresholds!$C$2,2,IF(RFM_Customers[NetSpending]&lt;=RFM_Thresholds!$D$2,3,IF(RFM_Customers[NetSpending]&lt;=RFM_Thresholds!$E$2,4,5))))</f>
        <v>5</v>
      </c>
      <c r="K2684">
        <f t="shared" si="41"/>
        <v>10</v>
      </c>
    </row>
    <row r="2685" spans="1:11" x14ac:dyDescent="0.25">
      <c r="A2685">
        <v>16075</v>
      </c>
      <c r="B2685">
        <v>736.93</v>
      </c>
      <c r="C2685">
        <v>9.9499999999999993</v>
      </c>
      <c r="D2685">
        <v>726.9799999999999</v>
      </c>
      <c r="E2685">
        <v>2</v>
      </c>
      <c r="F2685" s="1">
        <v>40384</v>
      </c>
      <c r="G2685">
        <v>503</v>
      </c>
      <c r="H2685">
        <f>IF(RFM_Customers[Recency]&lt;=RFM_Thresholds!$B$2,5, IF(RFM_Customers[Recency]&lt;=RFM_Thresholds!$C$2,4,IF(RFM_Customers[Recency]&lt;=RFM_Thresholds!$D$2,3,IF(RFM_Customers[Recency]&lt;=RFM_Thresholds!$E$2,2,1))))</f>
        <v>1</v>
      </c>
      <c r="I2685">
        <f>IF(RFM_Customers[Frequency]&lt;=RFM_Thresholds!$B$2,1, IF(RFM_Customers[Frequency]&lt;=RFM_Thresholds!$C$2,2,IF(RFM_Customers[Frequency]&lt;=RFM_Thresholds!$D$2,3,IF(RFM_Customers[Frequency]&lt;=RFM_Thresholds!$E$2,4,5))))</f>
        <v>1</v>
      </c>
      <c r="J2685">
        <f>IF(RFM_Customers[NetSpending]&lt;=RFM_Thresholds!$B$2,1, IF(RFM_Customers[NetSpending]&lt;=RFM_Thresholds!$C$2,2,IF(RFM_Customers[NetSpending]&lt;=RFM_Thresholds!$D$2,3,IF(RFM_Customers[NetSpending]&lt;=RFM_Thresholds!$E$2,4,5))))</f>
        <v>5</v>
      </c>
      <c r="K2685">
        <f t="shared" si="41"/>
        <v>7</v>
      </c>
    </row>
    <row r="2686" spans="1:11" x14ac:dyDescent="0.25">
      <c r="A2686">
        <v>12773</v>
      </c>
      <c r="B2686">
        <v>124.25</v>
      </c>
      <c r="C2686">
        <v>124.25</v>
      </c>
      <c r="D2686">
        <v>-1.7763568394002505E-15</v>
      </c>
      <c r="E2686">
        <v>1</v>
      </c>
      <c r="F2686" s="1">
        <v>40322</v>
      </c>
      <c r="G2686">
        <v>565</v>
      </c>
      <c r="H2686">
        <f>IF(RFM_Customers[Recency]&lt;=RFM_Thresholds!$B$2,5, IF(RFM_Customers[Recency]&lt;=RFM_Thresholds!$C$2,4,IF(RFM_Customers[Recency]&lt;=RFM_Thresholds!$D$2,3,IF(RFM_Customers[Recency]&lt;=RFM_Thresholds!$E$2,2,1))))</f>
        <v>1</v>
      </c>
      <c r="I2686">
        <f>IF(RFM_Customers[Frequency]&lt;=RFM_Thresholds!$B$2,1, IF(RFM_Customers[Frequency]&lt;=RFM_Thresholds!$C$2,2,IF(RFM_Customers[Frequency]&lt;=RFM_Thresholds!$D$2,3,IF(RFM_Customers[Frequency]&lt;=RFM_Thresholds!$E$2,4,5))))</f>
        <v>1</v>
      </c>
      <c r="J2686">
        <f>IF(RFM_Customers[NetSpending]&lt;=RFM_Thresholds!$B$2,1, IF(RFM_Customers[NetSpending]&lt;=RFM_Thresholds!$C$2,2,IF(RFM_Customers[NetSpending]&lt;=RFM_Thresholds!$D$2,3,IF(RFM_Customers[NetSpending]&lt;=RFM_Thresholds!$E$2,4,5))))</f>
        <v>1</v>
      </c>
      <c r="K2686">
        <f t="shared" si="41"/>
        <v>3</v>
      </c>
    </row>
    <row r="2687" spans="1:11" x14ac:dyDescent="0.25">
      <c r="A2687">
        <v>18000</v>
      </c>
      <c r="B2687">
        <v>124.25</v>
      </c>
      <c r="C2687">
        <v>0</v>
      </c>
      <c r="D2687">
        <v>124.25</v>
      </c>
      <c r="E2687">
        <v>1</v>
      </c>
      <c r="F2687" s="1">
        <v>40322</v>
      </c>
      <c r="G2687">
        <v>565</v>
      </c>
      <c r="H2687">
        <f>IF(RFM_Customers[Recency]&lt;=RFM_Thresholds!$B$2,5, IF(RFM_Customers[Recency]&lt;=RFM_Thresholds!$C$2,4,IF(RFM_Customers[Recency]&lt;=RFM_Thresholds!$D$2,3,IF(RFM_Customers[Recency]&lt;=RFM_Thresholds!$E$2,2,1))))</f>
        <v>1</v>
      </c>
      <c r="I2687">
        <f>IF(RFM_Customers[Frequency]&lt;=RFM_Thresholds!$B$2,1, IF(RFM_Customers[Frequency]&lt;=RFM_Thresholds!$C$2,2,IF(RFM_Customers[Frequency]&lt;=RFM_Thresholds!$D$2,3,IF(RFM_Customers[Frequency]&lt;=RFM_Thresholds!$E$2,4,5))))</f>
        <v>1</v>
      </c>
      <c r="J2687">
        <f>IF(RFM_Customers[NetSpending]&lt;=RFM_Thresholds!$B$2,1, IF(RFM_Customers[NetSpending]&lt;=RFM_Thresholds!$C$2,2,IF(RFM_Customers[NetSpending]&lt;=RFM_Thresholds!$D$2,3,IF(RFM_Customers[NetSpending]&lt;=RFM_Thresholds!$E$2,4,5))))</f>
        <v>3</v>
      </c>
      <c r="K2687">
        <f t="shared" si="41"/>
        <v>5</v>
      </c>
    </row>
    <row r="2688" spans="1:11" x14ac:dyDescent="0.25">
      <c r="A2688">
        <v>12802</v>
      </c>
      <c r="B2688">
        <v>2416.4200000000005</v>
      </c>
      <c r="C2688">
        <v>66</v>
      </c>
      <c r="D2688">
        <v>2350.4200000000005</v>
      </c>
      <c r="E2688">
        <v>7</v>
      </c>
      <c r="F2688" s="1">
        <v>40700</v>
      </c>
      <c r="G2688">
        <v>187</v>
      </c>
      <c r="H2688">
        <f>IF(RFM_Customers[Recency]&lt;=RFM_Thresholds!$B$2,5, IF(RFM_Customers[Recency]&lt;=RFM_Thresholds!$C$2,4,IF(RFM_Customers[Recency]&lt;=RFM_Thresholds!$D$2,3,IF(RFM_Customers[Recency]&lt;=RFM_Thresholds!$E$2,2,1))))</f>
        <v>3</v>
      </c>
      <c r="I2688">
        <f>IF(RFM_Customers[Frequency]&lt;=RFM_Thresholds!$B$2,1, IF(RFM_Customers[Frequency]&lt;=RFM_Thresholds!$C$2,2,IF(RFM_Customers[Frequency]&lt;=RFM_Thresholds!$D$2,3,IF(RFM_Customers[Frequency]&lt;=RFM_Thresholds!$E$2,4,5))))</f>
        <v>1</v>
      </c>
      <c r="J2688">
        <f>IF(RFM_Customers[NetSpending]&lt;=RFM_Thresholds!$B$2,1, IF(RFM_Customers[NetSpending]&lt;=RFM_Thresholds!$C$2,2,IF(RFM_Customers[NetSpending]&lt;=RFM_Thresholds!$D$2,3,IF(RFM_Customers[NetSpending]&lt;=RFM_Thresholds!$E$2,4,5))))</f>
        <v>5</v>
      </c>
      <c r="K2688">
        <f t="shared" si="41"/>
        <v>9</v>
      </c>
    </row>
    <row r="2689" spans="1:11" x14ac:dyDescent="0.25">
      <c r="A2689">
        <v>13324</v>
      </c>
      <c r="B2689">
        <v>10513.47</v>
      </c>
      <c r="C2689">
        <v>92.1</v>
      </c>
      <c r="D2689">
        <v>10421.369999999999</v>
      </c>
      <c r="E2689">
        <v>18</v>
      </c>
      <c r="F2689" s="1">
        <v>40850</v>
      </c>
      <c r="G2689">
        <v>37</v>
      </c>
      <c r="H2689">
        <f>IF(RFM_Customers[Recency]&lt;=RFM_Thresholds!$B$2,5, IF(RFM_Customers[Recency]&lt;=RFM_Thresholds!$C$2,4,IF(RFM_Customers[Recency]&lt;=RFM_Thresholds!$D$2,3,IF(RFM_Customers[Recency]&lt;=RFM_Thresholds!$E$2,2,1))))</f>
        <v>4</v>
      </c>
      <c r="I2689">
        <f>IF(RFM_Customers[Frequency]&lt;=RFM_Thresholds!$B$2,1, IF(RFM_Customers[Frequency]&lt;=RFM_Thresholds!$C$2,2,IF(RFM_Customers[Frequency]&lt;=RFM_Thresholds!$D$2,3,IF(RFM_Customers[Frequency]&lt;=RFM_Thresholds!$E$2,4,5))))</f>
        <v>1</v>
      </c>
      <c r="J2689">
        <f>IF(RFM_Customers[NetSpending]&lt;=RFM_Thresholds!$B$2,1, IF(RFM_Customers[NetSpending]&lt;=RFM_Thresholds!$C$2,2,IF(RFM_Customers[NetSpending]&lt;=RFM_Thresholds!$D$2,3,IF(RFM_Customers[NetSpending]&lt;=RFM_Thresholds!$E$2,4,5))))</f>
        <v>5</v>
      </c>
      <c r="K2689">
        <f t="shared" si="41"/>
        <v>10</v>
      </c>
    </row>
    <row r="2690" spans="1:11" x14ac:dyDescent="0.25">
      <c r="A2690">
        <v>16175</v>
      </c>
      <c r="B2690">
        <v>1836.4400000000005</v>
      </c>
      <c r="C2690">
        <v>0</v>
      </c>
      <c r="D2690">
        <v>1836.4400000000005</v>
      </c>
      <c r="E2690">
        <v>7</v>
      </c>
      <c r="F2690" s="1">
        <v>40792</v>
      </c>
      <c r="G2690">
        <v>95</v>
      </c>
      <c r="H2690">
        <f>IF(RFM_Customers[Recency]&lt;=RFM_Thresholds!$B$2,5, IF(RFM_Customers[Recency]&lt;=RFM_Thresholds!$C$2,4,IF(RFM_Customers[Recency]&lt;=RFM_Thresholds!$D$2,3,IF(RFM_Customers[Recency]&lt;=RFM_Thresholds!$E$2,2,1))))</f>
        <v>3</v>
      </c>
      <c r="I2690">
        <f>IF(RFM_Customers[Frequency]&lt;=RFM_Thresholds!$B$2,1, IF(RFM_Customers[Frequency]&lt;=RFM_Thresholds!$C$2,2,IF(RFM_Customers[Frequency]&lt;=RFM_Thresholds!$D$2,3,IF(RFM_Customers[Frequency]&lt;=RFM_Thresholds!$E$2,4,5))))</f>
        <v>1</v>
      </c>
      <c r="J2690">
        <f>IF(RFM_Customers[NetSpending]&lt;=RFM_Thresholds!$B$2,1, IF(RFM_Customers[NetSpending]&lt;=RFM_Thresholds!$C$2,2,IF(RFM_Customers[NetSpending]&lt;=RFM_Thresholds!$D$2,3,IF(RFM_Customers[NetSpending]&lt;=RFM_Thresholds!$E$2,4,5))))</f>
        <v>5</v>
      </c>
      <c r="K2690">
        <f t="shared" ref="K2690:K2753" si="42">H2690+I2690+J2690</f>
        <v>9</v>
      </c>
    </row>
    <row r="2691" spans="1:11" x14ac:dyDescent="0.25">
      <c r="A2691">
        <v>13989</v>
      </c>
      <c r="B2691">
        <v>2026.0599999999995</v>
      </c>
      <c r="C2691">
        <v>0</v>
      </c>
      <c r="D2691">
        <v>2026.0599999999995</v>
      </c>
      <c r="E2691">
        <v>5</v>
      </c>
      <c r="F2691" s="1">
        <v>40821</v>
      </c>
      <c r="G2691">
        <v>66</v>
      </c>
      <c r="H2691">
        <f>IF(RFM_Customers[Recency]&lt;=RFM_Thresholds!$B$2,5, IF(RFM_Customers[Recency]&lt;=RFM_Thresholds!$C$2,4,IF(RFM_Customers[Recency]&lt;=RFM_Thresholds!$D$2,3,IF(RFM_Customers[Recency]&lt;=RFM_Thresholds!$E$2,2,1))))</f>
        <v>3</v>
      </c>
      <c r="I2691">
        <f>IF(RFM_Customers[Frequency]&lt;=RFM_Thresholds!$B$2,1, IF(RFM_Customers[Frequency]&lt;=RFM_Thresholds!$C$2,2,IF(RFM_Customers[Frequency]&lt;=RFM_Thresholds!$D$2,3,IF(RFM_Customers[Frequency]&lt;=RFM_Thresholds!$E$2,4,5))))</f>
        <v>1</v>
      </c>
      <c r="J2691">
        <f>IF(RFM_Customers[NetSpending]&lt;=RFM_Thresholds!$B$2,1, IF(RFM_Customers[NetSpending]&lt;=RFM_Thresholds!$C$2,2,IF(RFM_Customers[NetSpending]&lt;=RFM_Thresholds!$D$2,3,IF(RFM_Customers[NetSpending]&lt;=RFM_Thresholds!$E$2,4,5))))</f>
        <v>5</v>
      </c>
      <c r="K2691">
        <f t="shared" si="42"/>
        <v>9</v>
      </c>
    </row>
    <row r="2692" spans="1:11" x14ac:dyDescent="0.25">
      <c r="A2692">
        <v>14993</v>
      </c>
      <c r="B2692">
        <v>36.129999999999995</v>
      </c>
      <c r="C2692">
        <v>0</v>
      </c>
      <c r="D2692">
        <v>36.129999999999995</v>
      </c>
      <c r="E2692">
        <v>1</v>
      </c>
      <c r="F2692" s="1">
        <v>40323</v>
      </c>
      <c r="G2692">
        <v>564</v>
      </c>
      <c r="H2692">
        <f>IF(RFM_Customers[Recency]&lt;=RFM_Thresholds!$B$2,5, IF(RFM_Customers[Recency]&lt;=RFM_Thresholds!$C$2,4,IF(RFM_Customers[Recency]&lt;=RFM_Thresholds!$D$2,3,IF(RFM_Customers[Recency]&lt;=RFM_Thresholds!$E$2,2,1))))</f>
        <v>1</v>
      </c>
      <c r="I2692">
        <f>IF(RFM_Customers[Frequency]&lt;=RFM_Thresholds!$B$2,1, IF(RFM_Customers[Frequency]&lt;=RFM_Thresholds!$C$2,2,IF(RFM_Customers[Frequency]&lt;=RFM_Thresholds!$D$2,3,IF(RFM_Customers[Frequency]&lt;=RFM_Thresholds!$E$2,4,5))))</f>
        <v>1</v>
      </c>
      <c r="J2692">
        <f>IF(RFM_Customers[NetSpending]&lt;=RFM_Thresholds!$B$2,1, IF(RFM_Customers[NetSpending]&lt;=RFM_Thresholds!$C$2,2,IF(RFM_Customers[NetSpending]&lt;=RFM_Thresholds!$D$2,3,IF(RFM_Customers[NetSpending]&lt;=RFM_Thresholds!$E$2,4,5))))</f>
        <v>2</v>
      </c>
      <c r="K2692">
        <f t="shared" si="42"/>
        <v>4</v>
      </c>
    </row>
    <row r="2693" spans="1:11" x14ac:dyDescent="0.25">
      <c r="A2693">
        <v>15217</v>
      </c>
      <c r="B2693">
        <v>426.24000000000012</v>
      </c>
      <c r="C2693">
        <v>0</v>
      </c>
      <c r="D2693">
        <v>426.24000000000012</v>
      </c>
      <c r="E2693">
        <v>1</v>
      </c>
      <c r="F2693" s="1">
        <v>40323</v>
      </c>
      <c r="G2693">
        <v>564</v>
      </c>
      <c r="H2693">
        <f>IF(RFM_Customers[Recency]&lt;=RFM_Thresholds!$B$2,5, IF(RFM_Customers[Recency]&lt;=RFM_Thresholds!$C$2,4,IF(RFM_Customers[Recency]&lt;=RFM_Thresholds!$D$2,3,IF(RFM_Customers[Recency]&lt;=RFM_Thresholds!$E$2,2,1))))</f>
        <v>1</v>
      </c>
      <c r="I2693">
        <f>IF(RFM_Customers[Frequency]&lt;=RFM_Thresholds!$B$2,1, IF(RFM_Customers[Frequency]&lt;=RFM_Thresholds!$C$2,2,IF(RFM_Customers[Frequency]&lt;=RFM_Thresholds!$D$2,3,IF(RFM_Customers[Frequency]&lt;=RFM_Thresholds!$E$2,4,5))))</f>
        <v>1</v>
      </c>
      <c r="J2693">
        <f>IF(RFM_Customers[NetSpending]&lt;=RFM_Thresholds!$B$2,1, IF(RFM_Customers[NetSpending]&lt;=RFM_Thresholds!$C$2,2,IF(RFM_Customers[NetSpending]&lt;=RFM_Thresholds!$D$2,3,IF(RFM_Customers[NetSpending]&lt;=RFM_Thresholds!$E$2,4,5))))</f>
        <v>5</v>
      </c>
      <c r="K2693">
        <f t="shared" si="42"/>
        <v>7</v>
      </c>
    </row>
    <row r="2694" spans="1:11" x14ac:dyDescent="0.25">
      <c r="A2694">
        <v>16328</v>
      </c>
      <c r="B2694">
        <v>310.83</v>
      </c>
      <c r="C2694">
        <v>0</v>
      </c>
      <c r="D2694">
        <v>310.83</v>
      </c>
      <c r="E2694">
        <v>1</v>
      </c>
      <c r="F2694" s="1">
        <v>40323</v>
      </c>
      <c r="G2694">
        <v>564</v>
      </c>
      <c r="H2694">
        <f>IF(RFM_Customers[Recency]&lt;=RFM_Thresholds!$B$2,5, IF(RFM_Customers[Recency]&lt;=RFM_Thresholds!$C$2,4,IF(RFM_Customers[Recency]&lt;=RFM_Thresholds!$D$2,3,IF(RFM_Customers[Recency]&lt;=RFM_Thresholds!$E$2,2,1))))</f>
        <v>1</v>
      </c>
      <c r="I2694">
        <f>IF(RFM_Customers[Frequency]&lt;=RFM_Thresholds!$B$2,1, IF(RFM_Customers[Frequency]&lt;=RFM_Thresholds!$C$2,2,IF(RFM_Customers[Frequency]&lt;=RFM_Thresholds!$D$2,3,IF(RFM_Customers[Frequency]&lt;=RFM_Thresholds!$E$2,4,5))))</f>
        <v>1</v>
      </c>
      <c r="J2694">
        <f>IF(RFM_Customers[NetSpending]&lt;=RFM_Thresholds!$B$2,1, IF(RFM_Customers[NetSpending]&lt;=RFM_Thresholds!$C$2,2,IF(RFM_Customers[NetSpending]&lt;=RFM_Thresholds!$D$2,3,IF(RFM_Customers[NetSpending]&lt;=RFM_Thresholds!$E$2,4,5))))</f>
        <v>4</v>
      </c>
      <c r="K2694">
        <f t="shared" si="42"/>
        <v>6</v>
      </c>
    </row>
    <row r="2695" spans="1:11" x14ac:dyDescent="0.25">
      <c r="A2695">
        <v>17862</v>
      </c>
      <c r="B2695">
        <v>1254.8900000000008</v>
      </c>
      <c r="C2695">
        <v>0</v>
      </c>
      <c r="D2695">
        <v>1254.8900000000008</v>
      </c>
      <c r="E2695">
        <v>4</v>
      </c>
      <c r="F2695" s="1">
        <v>40563</v>
      </c>
      <c r="G2695">
        <v>324</v>
      </c>
      <c r="H2695">
        <f>IF(RFM_Customers[Recency]&lt;=RFM_Thresholds!$B$2,5, IF(RFM_Customers[Recency]&lt;=RFM_Thresholds!$C$2,4,IF(RFM_Customers[Recency]&lt;=RFM_Thresholds!$D$2,3,IF(RFM_Customers[Recency]&lt;=RFM_Thresholds!$E$2,2,1))))</f>
        <v>2</v>
      </c>
      <c r="I2695">
        <f>IF(RFM_Customers[Frequency]&lt;=RFM_Thresholds!$B$2,1, IF(RFM_Customers[Frequency]&lt;=RFM_Thresholds!$C$2,2,IF(RFM_Customers[Frequency]&lt;=RFM_Thresholds!$D$2,3,IF(RFM_Customers[Frequency]&lt;=RFM_Thresholds!$E$2,4,5))))</f>
        <v>1</v>
      </c>
      <c r="J2695">
        <f>IF(RFM_Customers[NetSpending]&lt;=RFM_Thresholds!$B$2,1, IF(RFM_Customers[NetSpending]&lt;=RFM_Thresholds!$C$2,2,IF(RFM_Customers[NetSpending]&lt;=RFM_Thresholds!$D$2,3,IF(RFM_Customers[NetSpending]&lt;=RFM_Thresholds!$E$2,4,5))))</f>
        <v>5</v>
      </c>
      <c r="K2695">
        <f t="shared" si="42"/>
        <v>8</v>
      </c>
    </row>
    <row r="2696" spans="1:11" x14ac:dyDescent="0.25">
      <c r="A2696">
        <v>17694</v>
      </c>
      <c r="B2696">
        <v>1695.97</v>
      </c>
      <c r="C2696">
        <v>0</v>
      </c>
      <c r="D2696">
        <v>1695.97</v>
      </c>
      <c r="E2696">
        <v>3</v>
      </c>
      <c r="F2696" s="1">
        <v>40745</v>
      </c>
      <c r="G2696">
        <v>142</v>
      </c>
      <c r="H2696">
        <f>IF(RFM_Customers[Recency]&lt;=RFM_Thresholds!$B$2,5, IF(RFM_Customers[Recency]&lt;=RFM_Thresholds!$C$2,4,IF(RFM_Customers[Recency]&lt;=RFM_Thresholds!$D$2,3,IF(RFM_Customers[Recency]&lt;=RFM_Thresholds!$E$2,2,1))))</f>
        <v>3</v>
      </c>
      <c r="I2696">
        <f>IF(RFM_Customers[Frequency]&lt;=RFM_Thresholds!$B$2,1, IF(RFM_Customers[Frequency]&lt;=RFM_Thresholds!$C$2,2,IF(RFM_Customers[Frequency]&lt;=RFM_Thresholds!$D$2,3,IF(RFM_Customers[Frequency]&lt;=RFM_Thresholds!$E$2,4,5))))</f>
        <v>1</v>
      </c>
      <c r="J2696">
        <f>IF(RFM_Customers[NetSpending]&lt;=RFM_Thresholds!$B$2,1, IF(RFM_Customers[NetSpending]&lt;=RFM_Thresholds!$C$2,2,IF(RFM_Customers[NetSpending]&lt;=RFM_Thresholds!$D$2,3,IF(RFM_Customers[NetSpending]&lt;=RFM_Thresholds!$E$2,4,5))))</f>
        <v>5</v>
      </c>
      <c r="K2696">
        <f t="shared" si="42"/>
        <v>9</v>
      </c>
    </row>
    <row r="2697" spans="1:11" x14ac:dyDescent="0.25">
      <c r="A2697">
        <v>12656</v>
      </c>
      <c r="B2697">
        <v>6407.8300000000027</v>
      </c>
      <c r="C2697">
        <v>87.050000000000011</v>
      </c>
      <c r="D2697">
        <v>6320.7800000000025</v>
      </c>
      <c r="E2697">
        <v>8</v>
      </c>
      <c r="F2697" s="1">
        <v>40869</v>
      </c>
      <c r="G2697">
        <v>18</v>
      </c>
      <c r="H2697">
        <f>IF(RFM_Customers[Recency]&lt;=RFM_Thresholds!$B$2,5, IF(RFM_Customers[Recency]&lt;=RFM_Thresholds!$C$2,4,IF(RFM_Customers[Recency]&lt;=RFM_Thresholds!$D$2,3,IF(RFM_Customers[Recency]&lt;=RFM_Thresholds!$E$2,2,1))))</f>
        <v>5</v>
      </c>
      <c r="I2697">
        <f>IF(RFM_Customers[Frequency]&lt;=RFM_Thresholds!$B$2,1, IF(RFM_Customers[Frequency]&lt;=RFM_Thresholds!$C$2,2,IF(RFM_Customers[Frequency]&lt;=RFM_Thresholds!$D$2,3,IF(RFM_Customers[Frequency]&lt;=RFM_Thresholds!$E$2,4,5))))</f>
        <v>1</v>
      </c>
      <c r="J2697">
        <f>IF(RFM_Customers[NetSpending]&lt;=RFM_Thresholds!$B$2,1, IF(RFM_Customers[NetSpending]&lt;=RFM_Thresholds!$C$2,2,IF(RFM_Customers[NetSpending]&lt;=RFM_Thresholds!$D$2,3,IF(RFM_Customers[NetSpending]&lt;=RFM_Thresholds!$E$2,4,5))))</f>
        <v>5</v>
      </c>
      <c r="K2697">
        <f t="shared" si="42"/>
        <v>11</v>
      </c>
    </row>
    <row r="2698" spans="1:11" x14ac:dyDescent="0.25">
      <c r="A2698">
        <v>17327</v>
      </c>
      <c r="B2698">
        <v>152.35</v>
      </c>
      <c r="C2698">
        <v>0</v>
      </c>
      <c r="D2698">
        <v>152.35</v>
      </c>
      <c r="E2698">
        <v>2</v>
      </c>
      <c r="F2698" s="1">
        <v>40477</v>
      </c>
      <c r="G2698">
        <v>410</v>
      </c>
      <c r="H2698">
        <f>IF(RFM_Customers[Recency]&lt;=RFM_Thresholds!$B$2,5, IF(RFM_Customers[Recency]&lt;=RFM_Thresholds!$C$2,4,IF(RFM_Customers[Recency]&lt;=RFM_Thresholds!$D$2,3,IF(RFM_Customers[Recency]&lt;=RFM_Thresholds!$E$2,2,1))))</f>
        <v>2</v>
      </c>
      <c r="I2698">
        <f>IF(RFM_Customers[Frequency]&lt;=RFM_Thresholds!$B$2,1, IF(RFM_Customers[Frequency]&lt;=RFM_Thresholds!$C$2,2,IF(RFM_Customers[Frequency]&lt;=RFM_Thresholds!$D$2,3,IF(RFM_Customers[Frequency]&lt;=RFM_Thresholds!$E$2,4,5))))</f>
        <v>1</v>
      </c>
      <c r="J2698">
        <f>IF(RFM_Customers[NetSpending]&lt;=RFM_Thresholds!$B$2,1, IF(RFM_Customers[NetSpending]&lt;=RFM_Thresholds!$C$2,2,IF(RFM_Customers[NetSpending]&lt;=RFM_Thresholds!$D$2,3,IF(RFM_Customers[NetSpending]&lt;=RFM_Thresholds!$E$2,4,5))))</f>
        <v>3</v>
      </c>
      <c r="K2698">
        <f t="shared" si="42"/>
        <v>6</v>
      </c>
    </row>
    <row r="2699" spans="1:11" x14ac:dyDescent="0.25">
      <c r="A2699">
        <v>17179</v>
      </c>
      <c r="B2699">
        <v>1507.26</v>
      </c>
      <c r="C2699">
        <v>0</v>
      </c>
      <c r="D2699">
        <v>1507.26</v>
      </c>
      <c r="E2699">
        <v>6</v>
      </c>
      <c r="F2699" s="1">
        <v>40708</v>
      </c>
      <c r="G2699">
        <v>179</v>
      </c>
      <c r="H2699">
        <f>IF(RFM_Customers[Recency]&lt;=RFM_Thresholds!$B$2,5, IF(RFM_Customers[Recency]&lt;=RFM_Thresholds!$C$2,4,IF(RFM_Customers[Recency]&lt;=RFM_Thresholds!$D$2,3,IF(RFM_Customers[Recency]&lt;=RFM_Thresholds!$E$2,2,1))))</f>
        <v>3</v>
      </c>
      <c r="I2699">
        <f>IF(RFM_Customers[Frequency]&lt;=RFM_Thresholds!$B$2,1, IF(RFM_Customers[Frequency]&lt;=RFM_Thresholds!$C$2,2,IF(RFM_Customers[Frequency]&lt;=RFM_Thresholds!$D$2,3,IF(RFM_Customers[Frequency]&lt;=RFM_Thresholds!$E$2,4,5))))</f>
        <v>1</v>
      </c>
      <c r="J2699">
        <f>IF(RFM_Customers[NetSpending]&lt;=RFM_Thresholds!$B$2,1, IF(RFM_Customers[NetSpending]&lt;=RFM_Thresholds!$C$2,2,IF(RFM_Customers[NetSpending]&lt;=RFM_Thresholds!$D$2,3,IF(RFM_Customers[NetSpending]&lt;=RFM_Thresholds!$E$2,4,5))))</f>
        <v>5</v>
      </c>
      <c r="K2699">
        <f t="shared" si="42"/>
        <v>9</v>
      </c>
    </row>
    <row r="2700" spans="1:11" x14ac:dyDescent="0.25">
      <c r="A2700">
        <v>15900</v>
      </c>
      <c r="B2700">
        <v>886.56999999999971</v>
      </c>
      <c r="C2700">
        <v>9.9</v>
      </c>
      <c r="D2700">
        <v>876.66999999999962</v>
      </c>
      <c r="E2700">
        <v>4</v>
      </c>
      <c r="F2700" s="1">
        <v>40863</v>
      </c>
      <c r="G2700">
        <v>24</v>
      </c>
      <c r="H2700">
        <f>IF(RFM_Customers[Recency]&lt;=RFM_Thresholds!$B$2,5, IF(RFM_Customers[Recency]&lt;=RFM_Thresholds!$C$2,4,IF(RFM_Customers[Recency]&lt;=RFM_Thresholds!$D$2,3,IF(RFM_Customers[Recency]&lt;=RFM_Thresholds!$E$2,2,1))))</f>
        <v>4</v>
      </c>
      <c r="I2700">
        <f>IF(RFM_Customers[Frequency]&lt;=RFM_Thresholds!$B$2,1, IF(RFM_Customers[Frequency]&lt;=RFM_Thresholds!$C$2,2,IF(RFM_Customers[Frequency]&lt;=RFM_Thresholds!$D$2,3,IF(RFM_Customers[Frequency]&lt;=RFM_Thresholds!$E$2,4,5))))</f>
        <v>1</v>
      </c>
      <c r="J2700">
        <f>IF(RFM_Customers[NetSpending]&lt;=RFM_Thresholds!$B$2,1, IF(RFM_Customers[NetSpending]&lt;=RFM_Thresholds!$C$2,2,IF(RFM_Customers[NetSpending]&lt;=RFM_Thresholds!$D$2,3,IF(RFM_Customers[NetSpending]&lt;=RFM_Thresholds!$E$2,4,5))))</f>
        <v>5</v>
      </c>
      <c r="K2700">
        <f t="shared" si="42"/>
        <v>10</v>
      </c>
    </row>
    <row r="2701" spans="1:11" x14ac:dyDescent="0.25">
      <c r="A2701">
        <v>17074</v>
      </c>
      <c r="B2701">
        <v>203.05</v>
      </c>
      <c r="C2701">
        <v>0</v>
      </c>
      <c r="D2701">
        <v>203.05</v>
      </c>
      <c r="E2701">
        <v>1</v>
      </c>
      <c r="F2701" s="1">
        <v>40324</v>
      </c>
      <c r="G2701">
        <v>563</v>
      </c>
      <c r="H2701">
        <f>IF(RFM_Customers[Recency]&lt;=RFM_Thresholds!$B$2,5, IF(RFM_Customers[Recency]&lt;=RFM_Thresholds!$C$2,4,IF(RFM_Customers[Recency]&lt;=RFM_Thresholds!$D$2,3,IF(RFM_Customers[Recency]&lt;=RFM_Thresholds!$E$2,2,1))))</f>
        <v>1</v>
      </c>
      <c r="I2701">
        <f>IF(RFM_Customers[Frequency]&lt;=RFM_Thresholds!$B$2,1, IF(RFM_Customers[Frequency]&lt;=RFM_Thresholds!$C$2,2,IF(RFM_Customers[Frequency]&lt;=RFM_Thresholds!$D$2,3,IF(RFM_Customers[Frequency]&lt;=RFM_Thresholds!$E$2,4,5))))</f>
        <v>1</v>
      </c>
      <c r="J2701">
        <f>IF(RFM_Customers[NetSpending]&lt;=RFM_Thresholds!$B$2,1, IF(RFM_Customers[NetSpending]&lt;=RFM_Thresholds!$C$2,2,IF(RFM_Customers[NetSpending]&lt;=RFM_Thresholds!$D$2,3,IF(RFM_Customers[NetSpending]&lt;=RFM_Thresholds!$E$2,4,5))))</f>
        <v>4</v>
      </c>
      <c r="K2701">
        <f t="shared" si="42"/>
        <v>6</v>
      </c>
    </row>
    <row r="2702" spans="1:11" x14ac:dyDescent="0.25">
      <c r="A2702">
        <v>14181</v>
      </c>
      <c r="B2702">
        <v>308.35000000000008</v>
      </c>
      <c r="C2702">
        <v>0</v>
      </c>
      <c r="D2702">
        <v>308.35000000000008</v>
      </c>
      <c r="E2702">
        <v>2</v>
      </c>
      <c r="F2702" s="1">
        <v>40476</v>
      </c>
      <c r="G2702">
        <v>411</v>
      </c>
      <c r="H2702">
        <f>IF(RFM_Customers[Recency]&lt;=RFM_Thresholds!$B$2,5, IF(RFM_Customers[Recency]&lt;=RFM_Thresholds!$C$2,4,IF(RFM_Customers[Recency]&lt;=RFM_Thresholds!$D$2,3,IF(RFM_Customers[Recency]&lt;=RFM_Thresholds!$E$2,2,1))))</f>
        <v>2</v>
      </c>
      <c r="I2702">
        <f>IF(RFM_Customers[Frequency]&lt;=RFM_Thresholds!$B$2,1, IF(RFM_Customers[Frequency]&lt;=RFM_Thresholds!$C$2,2,IF(RFM_Customers[Frequency]&lt;=RFM_Thresholds!$D$2,3,IF(RFM_Customers[Frequency]&lt;=RFM_Thresholds!$E$2,4,5))))</f>
        <v>1</v>
      </c>
      <c r="J2702">
        <f>IF(RFM_Customers[NetSpending]&lt;=RFM_Thresholds!$B$2,1, IF(RFM_Customers[NetSpending]&lt;=RFM_Thresholds!$C$2,2,IF(RFM_Customers[NetSpending]&lt;=RFM_Thresholds!$D$2,3,IF(RFM_Customers[NetSpending]&lt;=RFM_Thresholds!$E$2,4,5))))</f>
        <v>4</v>
      </c>
      <c r="K2702">
        <f t="shared" si="42"/>
        <v>7</v>
      </c>
    </row>
    <row r="2703" spans="1:11" x14ac:dyDescent="0.25">
      <c r="A2703">
        <v>16715</v>
      </c>
      <c r="B2703">
        <v>625.5200000000001</v>
      </c>
      <c r="C2703">
        <v>0</v>
      </c>
      <c r="D2703">
        <v>625.5200000000001</v>
      </c>
      <c r="E2703">
        <v>2</v>
      </c>
      <c r="F2703" s="1">
        <v>40808</v>
      </c>
      <c r="G2703">
        <v>79</v>
      </c>
      <c r="H2703">
        <f>IF(RFM_Customers[Recency]&lt;=RFM_Thresholds!$B$2,5, IF(RFM_Customers[Recency]&lt;=RFM_Thresholds!$C$2,4,IF(RFM_Customers[Recency]&lt;=RFM_Thresholds!$D$2,3,IF(RFM_Customers[Recency]&lt;=RFM_Thresholds!$E$2,2,1))))</f>
        <v>3</v>
      </c>
      <c r="I2703">
        <f>IF(RFM_Customers[Frequency]&lt;=RFM_Thresholds!$B$2,1, IF(RFM_Customers[Frequency]&lt;=RFM_Thresholds!$C$2,2,IF(RFM_Customers[Frequency]&lt;=RFM_Thresholds!$D$2,3,IF(RFM_Customers[Frequency]&lt;=RFM_Thresholds!$E$2,4,5))))</f>
        <v>1</v>
      </c>
      <c r="J2703">
        <f>IF(RFM_Customers[NetSpending]&lt;=RFM_Thresholds!$B$2,1, IF(RFM_Customers[NetSpending]&lt;=RFM_Thresholds!$C$2,2,IF(RFM_Customers[NetSpending]&lt;=RFM_Thresholds!$D$2,3,IF(RFM_Customers[NetSpending]&lt;=RFM_Thresholds!$E$2,4,5))))</f>
        <v>5</v>
      </c>
      <c r="K2703">
        <f t="shared" si="42"/>
        <v>9</v>
      </c>
    </row>
    <row r="2704" spans="1:11" x14ac:dyDescent="0.25">
      <c r="A2704">
        <v>17617</v>
      </c>
      <c r="B2704">
        <v>385.18999999999994</v>
      </c>
      <c r="C2704">
        <v>158.05000000000001</v>
      </c>
      <c r="D2704">
        <v>227.14000000000001</v>
      </c>
      <c r="E2704">
        <v>1</v>
      </c>
      <c r="F2704" s="1">
        <v>40328</v>
      </c>
      <c r="G2704">
        <v>559</v>
      </c>
      <c r="H2704">
        <f>IF(RFM_Customers[Recency]&lt;=RFM_Thresholds!$B$2,5, IF(RFM_Customers[Recency]&lt;=RFM_Thresholds!$C$2,4,IF(RFM_Customers[Recency]&lt;=RFM_Thresholds!$D$2,3,IF(RFM_Customers[Recency]&lt;=RFM_Thresholds!$E$2,2,1))))</f>
        <v>1</v>
      </c>
      <c r="I2704">
        <f>IF(RFM_Customers[Frequency]&lt;=RFM_Thresholds!$B$2,1, IF(RFM_Customers[Frequency]&lt;=RFM_Thresholds!$C$2,2,IF(RFM_Customers[Frequency]&lt;=RFM_Thresholds!$D$2,3,IF(RFM_Customers[Frequency]&lt;=RFM_Thresholds!$E$2,4,5))))</f>
        <v>1</v>
      </c>
      <c r="J2704">
        <f>IF(RFM_Customers[NetSpending]&lt;=RFM_Thresholds!$B$2,1, IF(RFM_Customers[NetSpending]&lt;=RFM_Thresholds!$C$2,2,IF(RFM_Customers[NetSpending]&lt;=RFM_Thresholds!$D$2,3,IF(RFM_Customers[NetSpending]&lt;=RFM_Thresholds!$E$2,4,5))))</f>
        <v>4</v>
      </c>
      <c r="K2704">
        <f t="shared" si="42"/>
        <v>6</v>
      </c>
    </row>
    <row r="2705" spans="1:11" x14ac:dyDescent="0.25">
      <c r="A2705">
        <v>16153</v>
      </c>
      <c r="B2705">
        <v>5133.489999999998</v>
      </c>
      <c r="C2705">
        <v>95.98</v>
      </c>
      <c r="D2705">
        <v>5037.5099999999984</v>
      </c>
      <c r="E2705">
        <v>11</v>
      </c>
      <c r="F2705" s="1">
        <v>40837</v>
      </c>
      <c r="G2705">
        <v>50</v>
      </c>
      <c r="H2705">
        <f>IF(RFM_Customers[Recency]&lt;=RFM_Thresholds!$B$2,5, IF(RFM_Customers[Recency]&lt;=RFM_Thresholds!$C$2,4,IF(RFM_Customers[Recency]&lt;=RFM_Thresholds!$D$2,3,IF(RFM_Customers[Recency]&lt;=RFM_Thresholds!$E$2,2,1))))</f>
        <v>4</v>
      </c>
      <c r="I2705">
        <f>IF(RFM_Customers[Frequency]&lt;=RFM_Thresholds!$B$2,1, IF(RFM_Customers[Frequency]&lt;=RFM_Thresholds!$C$2,2,IF(RFM_Customers[Frequency]&lt;=RFM_Thresholds!$D$2,3,IF(RFM_Customers[Frequency]&lt;=RFM_Thresholds!$E$2,4,5))))</f>
        <v>1</v>
      </c>
      <c r="J2705">
        <f>IF(RFM_Customers[NetSpending]&lt;=RFM_Thresholds!$B$2,1, IF(RFM_Customers[NetSpending]&lt;=RFM_Thresholds!$C$2,2,IF(RFM_Customers[NetSpending]&lt;=RFM_Thresholds!$D$2,3,IF(RFM_Customers[NetSpending]&lt;=RFM_Thresholds!$E$2,4,5))))</f>
        <v>5</v>
      </c>
      <c r="K2705">
        <f t="shared" si="42"/>
        <v>10</v>
      </c>
    </row>
    <row r="2706" spans="1:11" x14ac:dyDescent="0.25">
      <c r="A2706">
        <v>16046</v>
      </c>
      <c r="B2706">
        <v>235.78</v>
      </c>
      <c r="C2706">
        <v>0</v>
      </c>
      <c r="D2706">
        <v>235.78</v>
      </c>
      <c r="E2706">
        <v>1</v>
      </c>
      <c r="F2706" s="1">
        <v>40324</v>
      </c>
      <c r="G2706">
        <v>563</v>
      </c>
      <c r="H2706">
        <f>IF(RFM_Customers[Recency]&lt;=RFM_Thresholds!$B$2,5, IF(RFM_Customers[Recency]&lt;=RFM_Thresholds!$C$2,4,IF(RFM_Customers[Recency]&lt;=RFM_Thresholds!$D$2,3,IF(RFM_Customers[Recency]&lt;=RFM_Thresholds!$E$2,2,1))))</f>
        <v>1</v>
      </c>
      <c r="I2706">
        <f>IF(RFM_Customers[Frequency]&lt;=RFM_Thresholds!$B$2,1, IF(RFM_Customers[Frequency]&lt;=RFM_Thresholds!$C$2,2,IF(RFM_Customers[Frequency]&lt;=RFM_Thresholds!$D$2,3,IF(RFM_Customers[Frequency]&lt;=RFM_Thresholds!$E$2,4,5))))</f>
        <v>1</v>
      </c>
      <c r="J2706">
        <f>IF(RFM_Customers[NetSpending]&lt;=RFM_Thresholds!$B$2,1, IF(RFM_Customers[NetSpending]&lt;=RFM_Thresholds!$C$2,2,IF(RFM_Customers[NetSpending]&lt;=RFM_Thresholds!$D$2,3,IF(RFM_Customers[NetSpending]&lt;=RFM_Thresholds!$E$2,4,5))))</f>
        <v>4</v>
      </c>
      <c r="K2706">
        <f t="shared" si="42"/>
        <v>6</v>
      </c>
    </row>
    <row r="2707" spans="1:11" x14ac:dyDescent="0.25">
      <c r="A2707">
        <v>14938</v>
      </c>
      <c r="B2707">
        <v>2322.4300000000003</v>
      </c>
      <c r="C2707">
        <v>33</v>
      </c>
      <c r="D2707">
        <v>2289.4300000000003</v>
      </c>
      <c r="E2707">
        <v>2</v>
      </c>
      <c r="F2707" s="1">
        <v>40324</v>
      </c>
      <c r="G2707">
        <v>563</v>
      </c>
      <c r="H2707">
        <f>IF(RFM_Customers[Recency]&lt;=RFM_Thresholds!$B$2,5, IF(RFM_Customers[Recency]&lt;=RFM_Thresholds!$C$2,4,IF(RFM_Customers[Recency]&lt;=RFM_Thresholds!$D$2,3,IF(RFM_Customers[Recency]&lt;=RFM_Thresholds!$E$2,2,1))))</f>
        <v>1</v>
      </c>
      <c r="I2707">
        <f>IF(RFM_Customers[Frequency]&lt;=RFM_Thresholds!$B$2,1, IF(RFM_Customers[Frequency]&lt;=RFM_Thresholds!$C$2,2,IF(RFM_Customers[Frequency]&lt;=RFM_Thresholds!$D$2,3,IF(RFM_Customers[Frequency]&lt;=RFM_Thresholds!$E$2,4,5))))</f>
        <v>1</v>
      </c>
      <c r="J2707">
        <f>IF(RFM_Customers[NetSpending]&lt;=RFM_Thresholds!$B$2,1, IF(RFM_Customers[NetSpending]&lt;=RFM_Thresholds!$C$2,2,IF(RFM_Customers[NetSpending]&lt;=RFM_Thresholds!$D$2,3,IF(RFM_Customers[NetSpending]&lt;=RFM_Thresholds!$E$2,4,5))))</f>
        <v>5</v>
      </c>
      <c r="K2707">
        <f t="shared" si="42"/>
        <v>7</v>
      </c>
    </row>
    <row r="2708" spans="1:11" x14ac:dyDescent="0.25">
      <c r="A2708">
        <v>12378</v>
      </c>
      <c r="B2708">
        <v>5416.32</v>
      </c>
      <c r="C2708">
        <v>0</v>
      </c>
      <c r="D2708">
        <v>5416.32</v>
      </c>
      <c r="E2708">
        <v>2</v>
      </c>
      <c r="F2708" s="1">
        <v>40757</v>
      </c>
      <c r="G2708">
        <v>130</v>
      </c>
      <c r="H2708">
        <f>IF(RFM_Customers[Recency]&lt;=RFM_Thresholds!$B$2,5, IF(RFM_Customers[Recency]&lt;=RFM_Thresholds!$C$2,4,IF(RFM_Customers[Recency]&lt;=RFM_Thresholds!$D$2,3,IF(RFM_Customers[Recency]&lt;=RFM_Thresholds!$E$2,2,1))))</f>
        <v>3</v>
      </c>
      <c r="I2708">
        <f>IF(RFM_Customers[Frequency]&lt;=RFM_Thresholds!$B$2,1, IF(RFM_Customers[Frequency]&lt;=RFM_Thresholds!$C$2,2,IF(RFM_Customers[Frequency]&lt;=RFM_Thresholds!$D$2,3,IF(RFM_Customers[Frequency]&lt;=RFM_Thresholds!$E$2,4,5))))</f>
        <v>1</v>
      </c>
      <c r="J2708">
        <f>IF(RFM_Customers[NetSpending]&lt;=RFM_Thresholds!$B$2,1, IF(RFM_Customers[NetSpending]&lt;=RFM_Thresholds!$C$2,2,IF(RFM_Customers[NetSpending]&lt;=RFM_Thresholds!$D$2,3,IF(RFM_Customers[NetSpending]&lt;=RFM_Thresholds!$E$2,4,5))))</f>
        <v>5</v>
      </c>
      <c r="K2708">
        <f t="shared" si="42"/>
        <v>9</v>
      </c>
    </row>
    <row r="2709" spans="1:11" x14ac:dyDescent="0.25">
      <c r="A2709">
        <v>13880</v>
      </c>
      <c r="B2709">
        <v>4293.8600000000006</v>
      </c>
      <c r="C2709">
        <v>0</v>
      </c>
      <c r="D2709">
        <v>4293.8600000000006</v>
      </c>
      <c r="E2709">
        <v>17</v>
      </c>
      <c r="F2709" s="1">
        <v>40865</v>
      </c>
      <c r="G2709">
        <v>22</v>
      </c>
      <c r="H2709">
        <f>IF(RFM_Customers[Recency]&lt;=RFM_Thresholds!$B$2,5, IF(RFM_Customers[Recency]&lt;=RFM_Thresholds!$C$2,4,IF(RFM_Customers[Recency]&lt;=RFM_Thresholds!$D$2,3,IF(RFM_Customers[Recency]&lt;=RFM_Thresholds!$E$2,2,1))))</f>
        <v>4</v>
      </c>
      <c r="I2709">
        <f>IF(RFM_Customers[Frequency]&lt;=RFM_Thresholds!$B$2,1, IF(RFM_Customers[Frequency]&lt;=RFM_Thresholds!$C$2,2,IF(RFM_Customers[Frequency]&lt;=RFM_Thresholds!$D$2,3,IF(RFM_Customers[Frequency]&lt;=RFM_Thresholds!$E$2,4,5))))</f>
        <v>1</v>
      </c>
      <c r="J2709">
        <f>IF(RFM_Customers[NetSpending]&lt;=RFM_Thresholds!$B$2,1, IF(RFM_Customers[NetSpending]&lt;=RFM_Thresholds!$C$2,2,IF(RFM_Customers[NetSpending]&lt;=RFM_Thresholds!$D$2,3,IF(RFM_Customers[NetSpending]&lt;=RFM_Thresholds!$E$2,4,5))))</f>
        <v>5</v>
      </c>
      <c r="K2709">
        <f t="shared" si="42"/>
        <v>10</v>
      </c>
    </row>
    <row r="2710" spans="1:11" x14ac:dyDescent="0.25">
      <c r="A2710">
        <v>16458</v>
      </c>
      <c r="B2710">
        <v>5690.8900000000122</v>
      </c>
      <c r="C2710">
        <v>0</v>
      </c>
      <c r="D2710">
        <v>5690.8900000000122</v>
      </c>
      <c r="E2710">
        <v>30</v>
      </c>
      <c r="F2710" s="1">
        <v>40884</v>
      </c>
      <c r="G2710">
        <v>3</v>
      </c>
      <c r="H2710">
        <f>IF(RFM_Customers[Recency]&lt;=RFM_Thresholds!$B$2,5, IF(RFM_Customers[Recency]&lt;=RFM_Thresholds!$C$2,4,IF(RFM_Customers[Recency]&lt;=RFM_Thresholds!$D$2,3,IF(RFM_Customers[Recency]&lt;=RFM_Thresholds!$E$2,2,1))))</f>
        <v>5</v>
      </c>
      <c r="I2710">
        <f>IF(RFM_Customers[Frequency]&lt;=RFM_Thresholds!$B$2,1, IF(RFM_Customers[Frequency]&lt;=RFM_Thresholds!$C$2,2,IF(RFM_Customers[Frequency]&lt;=RFM_Thresholds!$D$2,3,IF(RFM_Customers[Frequency]&lt;=RFM_Thresholds!$E$2,4,5))))</f>
        <v>2</v>
      </c>
      <c r="J2710">
        <f>IF(RFM_Customers[NetSpending]&lt;=RFM_Thresholds!$B$2,1, IF(RFM_Customers[NetSpending]&lt;=RFM_Thresholds!$C$2,2,IF(RFM_Customers[NetSpending]&lt;=RFM_Thresholds!$D$2,3,IF(RFM_Customers[NetSpending]&lt;=RFM_Thresholds!$E$2,4,5))))</f>
        <v>5</v>
      </c>
      <c r="K2710">
        <f t="shared" si="42"/>
        <v>12</v>
      </c>
    </row>
    <row r="2711" spans="1:11" x14ac:dyDescent="0.25">
      <c r="A2711">
        <v>13920</v>
      </c>
      <c r="B2711">
        <v>1774.6800000000005</v>
      </c>
      <c r="C2711">
        <v>39.799999999999997</v>
      </c>
      <c r="D2711">
        <v>1734.8800000000006</v>
      </c>
      <c r="E2711">
        <v>4</v>
      </c>
      <c r="F2711" s="1">
        <v>40455</v>
      </c>
      <c r="G2711">
        <v>432</v>
      </c>
      <c r="H2711">
        <f>IF(RFM_Customers[Recency]&lt;=RFM_Thresholds!$B$2,5, IF(RFM_Customers[Recency]&lt;=RFM_Thresholds!$C$2,4,IF(RFM_Customers[Recency]&lt;=RFM_Thresholds!$D$2,3,IF(RFM_Customers[Recency]&lt;=RFM_Thresholds!$E$2,2,1))))</f>
        <v>1</v>
      </c>
      <c r="I2711">
        <f>IF(RFM_Customers[Frequency]&lt;=RFM_Thresholds!$B$2,1, IF(RFM_Customers[Frequency]&lt;=RFM_Thresholds!$C$2,2,IF(RFM_Customers[Frequency]&lt;=RFM_Thresholds!$D$2,3,IF(RFM_Customers[Frequency]&lt;=RFM_Thresholds!$E$2,4,5))))</f>
        <v>1</v>
      </c>
      <c r="J2711">
        <f>IF(RFM_Customers[NetSpending]&lt;=RFM_Thresholds!$B$2,1, IF(RFM_Customers[NetSpending]&lt;=RFM_Thresholds!$C$2,2,IF(RFM_Customers[NetSpending]&lt;=RFM_Thresholds!$D$2,3,IF(RFM_Customers[NetSpending]&lt;=RFM_Thresholds!$E$2,4,5))))</f>
        <v>5</v>
      </c>
      <c r="K2711">
        <f t="shared" si="42"/>
        <v>7</v>
      </c>
    </row>
    <row r="2712" spans="1:11" x14ac:dyDescent="0.25">
      <c r="A2712">
        <v>13169</v>
      </c>
      <c r="B2712">
        <v>840.08</v>
      </c>
      <c r="C2712">
        <v>0</v>
      </c>
      <c r="D2712">
        <v>840.08</v>
      </c>
      <c r="E2712">
        <v>3</v>
      </c>
      <c r="F2712" s="1">
        <v>40823</v>
      </c>
      <c r="G2712">
        <v>64</v>
      </c>
      <c r="H2712">
        <f>IF(RFM_Customers[Recency]&lt;=RFM_Thresholds!$B$2,5, IF(RFM_Customers[Recency]&lt;=RFM_Thresholds!$C$2,4,IF(RFM_Customers[Recency]&lt;=RFM_Thresholds!$D$2,3,IF(RFM_Customers[Recency]&lt;=RFM_Thresholds!$E$2,2,1))))</f>
        <v>3</v>
      </c>
      <c r="I2712">
        <f>IF(RFM_Customers[Frequency]&lt;=RFM_Thresholds!$B$2,1, IF(RFM_Customers[Frequency]&lt;=RFM_Thresholds!$C$2,2,IF(RFM_Customers[Frequency]&lt;=RFM_Thresholds!$D$2,3,IF(RFM_Customers[Frequency]&lt;=RFM_Thresholds!$E$2,4,5))))</f>
        <v>1</v>
      </c>
      <c r="J2712">
        <f>IF(RFM_Customers[NetSpending]&lt;=RFM_Thresholds!$B$2,1, IF(RFM_Customers[NetSpending]&lt;=RFM_Thresholds!$C$2,2,IF(RFM_Customers[NetSpending]&lt;=RFM_Thresholds!$D$2,3,IF(RFM_Customers[NetSpending]&lt;=RFM_Thresholds!$E$2,4,5))))</f>
        <v>5</v>
      </c>
      <c r="K2712">
        <f t="shared" si="42"/>
        <v>9</v>
      </c>
    </row>
    <row r="2713" spans="1:11" x14ac:dyDescent="0.25">
      <c r="A2713">
        <v>17499</v>
      </c>
      <c r="B2713">
        <v>1341.3899999999994</v>
      </c>
      <c r="C2713">
        <v>44.550000000000004</v>
      </c>
      <c r="D2713">
        <v>1296.8399999999992</v>
      </c>
      <c r="E2713">
        <v>2</v>
      </c>
      <c r="F2713" s="1">
        <v>40597</v>
      </c>
      <c r="G2713">
        <v>290</v>
      </c>
      <c r="H2713">
        <f>IF(RFM_Customers[Recency]&lt;=RFM_Thresholds!$B$2,5, IF(RFM_Customers[Recency]&lt;=RFM_Thresholds!$C$2,4,IF(RFM_Customers[Recency]&lt;=RFM_Thresholds!$D$2,3,IF(RFM_Customers[Recency]&lt;=RFM_Thresholds!$E$2,2,1))))</f>
        <v>2</v>
      </c>
      <c r="I2713">
        <f>IF(RFM_Customers[Frequency]&lt;=RFM_Thresholds!$B$2,1, IF(RFM_Customers[Frequency]&lt;=RFM_Thresholds!$C$2,2,IF(RFM_Customers[Frequency]&lt;=RFM_Thresholds!$D$2,3,IF(RFM_Customers[Frequency]&lt;=RFM_Thresholds!$E$2,4,5))))</f>
        <v>1</v>
      </c>
      <c r="J2713">
        <f>IF(RFM_Customers[NetSpending]&lt;=RFM_Thresholds!$B$2,1, IF(RFM_Customers[NetSpending]&lt;=RFM_Thresholds!$C$2,2,IF(RFM_Customers[NetSpending]&lt;=RFM_Thresholds!$D$2,3,IF(RFM_Customers[NetSpending]&lt;=RFM_Thresholds!$E$2,4,5))))</f>
        <v>5</v>
      </c>
      <c r="K2713">
        <f t="shared" si="42"/>
        <v>8</v>
      </c>
    </row>
    <row r="2714" spans="1:11" x14ac:dyDescent="0.25">
      <c r="A2714">
        <v>15340</v>
      </c>
      <c r="B2714">
        <v>105.50000000000001</v>
      </c>
      <c r="C2714">
        <v>0</v>
      </c>
      <c r="D2714">
        <v>105.50000000000001</v>
      </c>
      <c r="E2714">
        <v>1</v>
      </c>
      <c r="F2714" s="1">
        <v>40325</v>
      </c>
      <c r="G2714">
        <v>562</v>
      </c>
      <c r="H2714">
        <f>IF(RFM_Customers[Recency]&lt;=RFM_Thresholds!$B$2,5, IF(RFM_Customers[Recency]&lt;=RFM_Thresholds!$C$2,4,IF(RFM_Customers[Recency]&lt;=RFM_Thresholds!$D$2,3,IF(RFM_Customers[Recency]&lt;=RFM_Thresholds!$E$2,2,1))))</f>
        <v>1</v>
      </c>
      <c r="I2714">
        <f>IF(RFM_Customers[Frequency]&lt;=RFM_Thresholds!$B$2,1, IF(RFM_Customers[Frequency]&lt;=RFM_Thresholds!$C$2,2,IF(RFM_Customers[Frequency]&lt;=RFM_Thresholds!$D$2,3,IF(RFM_Customers[Frequency]&lt;=RFM_Thresholds!$E$2,4,5))))</f>
        <v>1</v>
      </c>
      <c r="J2714">
        <f>IF(RFM_Customers[NetSpending]&lt;=RFM_Thresholds!$B$2,1, IF(RFM_Customers[NetSpending]&lt;=RFM_Thresholds!$C$2,2,IF(RFM_Customers[NetSpending]&lt;=RFM_Thresholds!$D$2,3,IF(RFM_Customers[NetSpending]&lt;=RFM_Thresholds!$E$2,4,5))))</f>
        <v>3</v>
      </c>
      <c r="K2714">
        <f t="shared" si="42"/>
        <v>5</v>
      </c>
    </row>
    <row r="2715" spans="1:11" x14ac:dyDescent="0.25">
      <c r="A2715">
        <v>16234</v>
      </c>
      <c r="B2715">
        <v>333.18</v>
      </c>
      <c r="C2715">
        <v>20.399999999999999</v>
      </c>
      <c r="D2715">
        <v>312.78000000000003</v>
      </c>
      <c r="E2715">
        <v>3</v>
      </c>
      <c r="F2715" s="1">
        <v>40410</v>
      </c>
      <c r="G2715">
        <v>477</v>
      </c>
      <c r="H2715">
        <f>IF(RFM_Customers[Recency]&lt;=RFM_Thresholds!$B$2,5, IF(RFM_Customers[Recency]&lt;=RFM_Thresholds!$C$2,4,IF(RFM_Customers[Recency]&lt;=RFM_Thresholds!$D$2,3,IF(RFM_Customers[Recency]&lt;=RFM_Thresholds!$E$2,2,1))))</f>
        <v>1</v>
      </c>
      <c r="I2715">
        <f>IF(RFM_Customers[Frequency]&lt;=RFM_Thresholds!$B$2,1, IF(RFM_Customers[Frequency]&lt;=RFM_Thresholds!$C$2,2,IF(RFM_Customers[Frequency]&lt;=RFM_Thresholds!$D$2,3,IF(RFM_Customers[Frequency]&lt;=RFM_Thresholds!$E$2,4,5))))</f>
        <v>1</v>
      </c>
      <c r="J2715">
        <f>IF(RFM_Customers[NetSpending]&lt;=RFM_Thresholds!$B$2,1, IF(RFM_Customers[NetSpending]&lt;=RFM_Thresholds!$C$2,2,IF(RFM_Customers[NetSpending]&lt;=RFM_Thresholds!$D$2,3,IF(RFM_Customers[NetSpending]&lt;=RFM_Thresholds!$E$2,4,5))))</f>
        <v>4</v>
      </c>
      <c r="K2715">
        <f t="shared" si="42"/>
        <v>6</v>
      </c>
    </row>
    <row r="2716" spans="1:11" x14ac:dyDescent="0.25">
      <c r="A2716">
        <v>16392</v>
      </c>
      <c r="B2716">
        <v>756.70000000000016</v>
      </c>
      <c r="C2716">
        <v>0</v>
      </c>
      <c r="D2716">
        <v>756.70000000000016</v>
      </c>
      <c r="E2716">
        <v>3</v>
      </c>
      <c r="F2716" s="1">
        <v>40617</v>
      </c>
      <c r="G2716">
        <v>270</v>
      </c>
      <c r="H2716">
        <f>IF(RFM_Customers[Recency]&lt;=RFM_Thresholds!$B$2,5, IF(RFM_Customers[Recency]&lt;=RFM_Thresholds!$C$2,4,IF(RFM_Customers[Recency]&lt;=RFM_Thresholds!$D$2,3,IF(RFM_Customers[Recency]&lt;=RFM_Thresholds!$E$2,2,1))))</f>
        <v>2</v>
      </c>
      <c r="I2716">
        <f>IF(RFM_Customers[Frequency]&lt;=RFM_Thresholds!$B$2,1, IF(RFM_Customers[Frequency]&lt;=RFM_Thresholds!$C$2,2,IF(RFM_Customers[Frequency]&lt;=RFM_Thresholds!$D$2,3,IF(RFM_Customers[Frequency]&lt;=RFM_Thresholds!$E$2,4,5))))</f>
        <v>1</v>
      </c>
      <c r="J2716">
        <f>IF(RFM_Customers[NetSpending]&lt;=RFM_Thresholds!$B$2,1, IF(RFM_Customers[NetSpending]&lt;=RFM_Thresholds!$C$2,2,IF(RFM_Customers[NetSpending]&lt;=RFM_Thresholds!$D$2,3,IF(RFM_Customers[NetSpending]&lt;=RFM_Thresholds!$E$2,4,5))))</f>
        <v>5</v>
      </c>
      <c r="K2716">
        <f t="shared" si="42"/>
        <v>8</v>
      </c>
    </row>
    <row r="2717" spans="1:11" x14ac:dyDescent="0.25">
      <c r="A2717">
        <v>16391</v>
      </c>
      <c r="B2717">
        <v>1052.2600000000011</v>
      </c>
      <c r="C2717">
        <v>0</v>
      </c>
      <c r="D2717">
        <v>1052.2600000000011</v>
      </c>
      <c r="E2717">
        <v>4</v>
      </c>
      <c r="F2717" s="1">
        <v>40486</v>
      </c>
      <c r="G2717">
        <v>401</v>
      </c>
      <c r="H2717">
        <f>IF(RFM_Customers[Recency]&lt;=RFM_Thresholds!$B$2,5, IF(RFM_Customers[Recency]&lt;=RFM_Thresholds!$C$2,4,IF(RFM_Customers[Recency]&lt;=RFM_Thresholds!$D$2,3,IF(RFM_Customers[Recency]&lt;=RFM_Thresholds!$E$2,2,1))))</f>
        <v>2</v>
      </c>
      <c r="I2717">
        <f>IF(RFM_Customers[Frequency]&lt;=RFM_Thresholds!$B$2,1, IF(RFM_Customers[Frequency]&lt;=RFM_Thresholds!$C$2,2,IF(RFM_Customers[Frequency]&lt;=RFM_Thresholds!$D$2,3,IF(RFM_Customers[Frequency]&lt;=RFM_Thresholds!$E$2,4,5))))</f>
        <v>1</v>
      </c>
      <c r="J2717">
        <f>IF(RFM_Customers[NetSpending]&lt;=RFM_Thresholds!$B$2,1, IF(RFM_Customers[NetSpending]&lt;=RFM_Thresholds!$C$2,2,IF(RFM_Customers[NetSpending]&lt;=RFM_Thresholds!$D$2,3,IF(RFM_Customers[NetSpending]&lt;=RFM_Thresholds!$E$2,4,5))))</f>
        <v>5</v>
      </c>
      <c r="K2717">
        <f t="shared" si="42"/>
        <v>8</v>
      </c>
    </row>
    <row r="2718" spans="1:11" x14ac:dyDescent="0.25">
      <c r="A2718">
        <v>15256</v>
      </c>
      <c r="B2718">
        <v>170.39999999999998</v>
      </c>
      <c r="C2718">
        <v>0</v>
      </c>
      <c r="D2718">
        <v>170.39999999999998</v>
      </c>
      <c r="E2718">
        <v>2</v>
      </c>
      <c r="F2718" s="1">
        <v>40738</v>
      </c>
      <c r="G2718">
        <v>149</v>
      </c>
      <c r="H2718">
        <f>IF(RFM_Customers[Recency]&lt;=RFM_Thresholds!$B$2,5, IF(RFM_Customers[Recency]&lt;=RFM_Thresholds!$C$2,4,IF(RFM_Customers[Recency]&lt;=RFM_Thresholds!$D$2,3,IF(RFM_Customers[Recency]&lt;=RFM_Thresholds!$E$2,2,1))))</f>
        <v>3</v>
      </c>
      <c r="I2718">
        <f>IF(RFM_Customers[Frequency]&lt;=RFM_Thresholds!$B$2,1, IF(RFM_Customers[Frequency]&lt;=RFM_Thresholds!$C$2,2,IF(RFM_Customers[Frequency]&lt;=RFM_Thresholds!$D$2,3,IF(RFM_Customers[Frequency]&lt;=RFM_Thresholds!$E$2,4,5))))</f>
        <v>1</v>
      </c>
      <c r="J2718">
        <f>IF(RFM_Customers[NetSpending]&lt;=RFM_Thresholds!$B$2,1, IF(RFM_Customers[NetSpending]&lt;=RFM_Thresholds!$C$2,2,IF(RFM_Customers[NetSpending]&lt;=RFM_Thresholds!$D$2,3,IF(RFM_Customers[NetSpending]&lt;=RFM_Thresholds!$E$2,4,5))))</f>
        <v>3</v>
      </c>
      <c r="K2718">
        <f t="shared" si="42"/>
        <v>7</v>
      </c>
    </row>
    <row r="2719" spans="1:11" x14ac:dyDescent="0.25">
      <c r="A2719">
        <v>17699</v>
      </c>
      <c r="B2719">
        <v>441.99999999999989</v>
      </c>
      <c r="C2719">
        <v>0</v>
      </c>
      <c r="D2719">
        <v>441.99999999999989</v>
      </c>
      <c r="E2719">
        <v>2</v>
      </c>
      <c r="F2719" s="1">
        <v>40410</v>
      </c>
      <c r="G2719">
        <v>477</v>
      </c>
      <c r="H2719">
        <f>IF(RFM_Customers[Recency]&lt;=RFM_Thresholds!$B$2,5, IF(RFM_Customers[Recency]&lt;=RFM_Thresholds!$C$2,4,IF(RFM_Customers[Recency]&lt;=RFM_Thresholds!$D$2,3,IF(RFM_Customers[Recency]&lt;=RFM_Thresholds!$E$2,2,1))))</f>
        <v>1</v>
      </c>
      <c r="I2719">
        <f>IF(RFM_Customers[Frequency]&lt;=RFM_Thresholds!$B$2,1, IF(RFM_Customers[Frequency]&lt;=RFM_Thresholds!$C$2,2,IF(RFM_Customers[Frequency]&lt;=RFM_Thresholds!$D$2,3,IF(RFM_Customers[Frequency]&lt;=RFM_Thresholds!$E$2,4,5))))</f>
        <v>1</v>
      </c>
      <c r="J2719">
        <f>IF(RFM_Customers[NetSpending]&lt;=RFM_Thresholds!$B$2,1, IF(RFM_Customers[NetSpending]&lt;=RFM_Thresholds!$C$2,2,IF(RFM_Customers[NetSpending]&lt;=RFM_Thresholds!$D$2,3,IF(RFM_Customers[NetSpending]&lt;=RFM_Thresholds!$E$2,4,5))))</f>
        <v>5</v>
      </c>
      <c r="K2719">
        <f t="shared" si="42"/>
        <v>7</v>
      </c>
    </row>
    <row r="2720" spans="1:11" x14ac:dyDescent="0.25">
      <c r="A2720">
        <v>16695</v>
      </c>
      <c r="B2720">
        <v>191.89999999999992</v>
      </c>
      <c r="C2720">
        <v>0</v>
      </c>
      <c r="D2720">
        <v>191.89999999999992</v>
      </c>
      <c r="E2720">
        <v>2</v>
      </c>
      <c r="F2720" s="1">
        <v>40325</v>
      </c>
      <c r="G2720">
        <v>562</v>
      </c>
      <c r="H2720">
        <f>IF(RFM_Customers[Recency]&lt;=RFM_Thresholds!$B$2,5, IF(RFM_Customers[Recency]&lt;=RFM_Thresholds!$C$2,4,IF(RFM_Customers[Recency]&lt;=RFM_Thresholds!$D$2,3,IF(RFM_Customers[Recency]&lt;=RFM_Thresholds!$E$2,2,1))))</f>
        <v>1</v>
      </c>
      <c r="I2720">
        <f>IF(RFM_Customers[Frequency]&lt;=RFM_Thresholds!$B$2,1, IF(RFM_Customers[Frequency]&lt;=RFM_Thresholds!$C$2,2,IF(RFM_Customers[Frequency]&lt;=RFM_Thresholds!$D$2,3,IF(RFM_Customers[Frequency]&lt;=RFM_Thresholds!$E$2,4,5))))</f>
        <v>1</v>
      </c>
      <c r="J2720">
        <f>IF(RFM_Customers[NetSpending]&lt;=RFM_Thresholds!$B$2,1, IF(RFM_Customers[NetSpending]&lt;=RFM_Thresholds!$C$2,2,IF(RFM_Customers[NetSpending]&lt;=RFM_Thresholds!$D$2,3,IF(RFM_Customers[NetSpending]&lt;=RFM_Thresholds!$E$2,4,5))))</f>
        <v>4</v>
      </c>
      <c r="K2720">
        <f t="shared" si="42"/>
        <v>6</v>
      </c>
    </row>
    <row r="2721" spans="1:11" x14ac:dyDescent="0.25">
      <c r="A2721">
        <v>14069</v>
      </c>
      <c r="B2721">
        <v>225.81000000000006</v>
      </c>
      <c r="C2721">
        <v>0</v>
      </c>
      <c r="D2721">
        <v>225.81000000000006</v>
      </c>
      <c r="E2721">
        <v>2</v>
      </c>
      <c r="F2721" s="1">
        <v>40372</v>
      </c>
      <c r="G2721">
        <v>515</v>
      </c>
      <c r="H2721">
        <f>IF(RFM_Customers[Recency]&lt;=RFM_Thresholds!$B$2,5, IF(RFM_Customers[Recency]&lt;=RFM_Thresholds!$C$2,4,IF(RFM_Customers[Recency]&lt;=RFM_Thresholds!$D$2,3,IF(RFM_Customers[Recency]&lt;=RFM_Thresholds!$E$2,2,1))))</f>
        <v>1</v>
      </c>
      <c r="I2721">
        <f>IF(RFM_Customers[Frequency]&lt;=RFM_Thresholds!$B$2,1, IF(RFM_Customers[Frequency]&lt;=RFM_Thresholds!$C$2,2,IF(RFM_Customers[Frequency]&lt;=RFM_Thresholds!$D$2,3,IF(RFM_Customers[Frequency]&lt;=RFM_Thresholds!$E$2,4,5))))</f>
        <v>1</v>
      </c>
      <c r="J2721">
        <f>IF(RFM_Customers[NetSpending]&lt;=RFM_Thresholds!$B$2,1, IF(RFM_Customers[NetSpending]&lt;=RFM_Thresholds!$C$2,2,IF(RFM_Customers[NetSpending]&lt;=RFM_Thresholds!$D$2,3,IF(RFM_Customers[NetSpending]&lt;=RFM_Thresholds!$E$2,4,5))))</f>
        <v>4</v>
      </c>
      <c r="K2721">
        <f t="shared" si="42"/>
        <v>6</v>
      </c>
    </row>
    <row r="2722" spans="1:11" x14ac:dyDescent="0.25">
      <c r="A2722">
        <v>16101</v>
      </c>
      <c r="B2722">
        <v>3229.1600000000021</v>
      </c>
      <c r="C2722">
        <v>61.74</v>
      </c>
      <c r="D2722">
        <v>3167.4200000000023</v>
      </c>
      <c r="E2722">
        <v>4</v>
      </c>
      <c r="F2722" s="1">
        <v>40816</v>
      </c>
      <c r="G2722">
        <v>71</v>
      </c>
      <c r="H2722">
        <f>IF(RFM_Customers[Recency]&lt;=RFM_Thresholds!$B$2,5, IF(RFM_Customers[Recency]&lt;=RFM_Thresholds!$C$2,4,IF(RFM_Customers[Recency]&lt;=RFM_Thresholds!$D$2,3,IF(RFM_Customers[Recency]&lt;=RFM_Thresholds!$E$2,2,1))))</f>
        <v>3</v>
      </c>
      <c r="I2722">
        <f>IF(RFM_Customers[Frequency]&lt;=RFM_Thresholds!$B$2,1, IF(RFM_Customers[Frequency]&lt;=RFM_Thresholds!$C$2,2,IF(RFM_Customers[Frequency]&lt;=RFM_Thresholds!$D$2,3,IF(RFM_Customers[Frequency]&lt;=RFM_Thresholds!$E$2,4,5))))</f>
        <v>1</v>
      </c>
      <c r="J2722">
        <f>IF(RFM_Customers[NetSpending]&lt;=RFM_Thresholds!$B$2,1, IF(RFM_Customers[NetSpending]&lt;=RFM_Thresholds!$C$2,2,IF(RFM_Customers[NetSpending]&lt;=RFM_Thresholds!$D$2,3,IF(RFM_Customers[NetSpending]&lt;=RFM_Thresholds!$E$2,4,5))))</f>
        <v>5</v>
      </c>
      <c r="K2722">
        <f t="shared" si="42"/>
        <v>9</v>
      </c>
    </row>
    <row r="2723" spans="1:11" x14ac:dyDescent="0.25">
      <c r="A2723">
        <v>14876</v>
      </c>
      <c r="B2723">
        <v>256.70000000000005</v>
      </c>
      <c r="C2723">
        <v>0</v>
      </c>
      <c r="D2723">
        <v>256.70000000000005</v>
      </c>
      <c r="E2723">
        <v>2</v>
      </c>
      <c r="F2723" s="1">
        <v>40365</v>
      </c>
      <c r="G2723">
        <v>522</v>
      </c>
      <c r="H2723">
        <f>IF(RFM_Customers[Recency]&lt;=RFM_Thresholds!$B$2,5, IF(RFM_Customers[Recency]&lt;=RFM_Thresholds!$C$2,4,IF(RFM_Customers[Recency]&lt;=RFM_Thresholds!$D$2,3,IF(RFM_Customers[Recency]&lt;=RFM_Thresholds!$E$2,2,1))))</f>
        <v>1</v>
      </c>
      <c r="I2723">
        <f>IF(RFM_Customers[Frequency]&lt;=RFM_Thresholds!$B$2,1, IF(RFM_Customers[Frequency]&lt;=RFM_Thresholds!$C$2,2,IF(RFM_Customers[Frequency]&lt;=RFM_Thresholds!$D$2,3,IF(RFM_Customers[Frequency]&lt;=RFM_Thresholds!$E$2,4,5))))</f>
        <v>1</v>
      </c>
      <c r="J2723">
        <f>IF(RFM_Customers[NetSpending]&lt;=RFM_Thresholds!$B$2,1, IF(RFM_Customers[NetSpending]&lt;=RFM_Thresholds!$C$2,2,IF(RFM_Customers[NetSpending]&lt;=RFM_Thresholds!$D$2,3,IF(RFM_Customers[NetSpending]&lt;=RFM_Thresholds!$E$2,4,5))))</f>
        <v>4</v>
      </c>
      <c r="K2723">
        <f t="shared" si="42"/>
        <v>6</v>
      </c>
    </row>
    <row r="2724" spans="1:11" x14ac:dyDescent="0.25">
      <c r="A2724">
        <v>16691</v>
      </c>
      <c r="B2724">
        <v>178.83</v>
      </c>
      <c r="C2724">
        <v>0</v>
      </c>
      <c r="D2724">
        <v>178.83</v>
      </c>
      <c r="E2724">
        <v>2</v>
      </c>
      <c r="F2724" s="1">
        <v>40468</v>
      </c>
      <c r="G2724">
        <v>419</v>
      </c>
      <c r="H2724">
        <f>IF(RFM_Customers[Recency]&lt;=RFM_Thresholds!$B$2,5, IF(RFM_Customers[Recency]&lt;=RFM_Thresholds!$C$2,4,IF(RFM_Customers[Recency]&lt;=RFM_Thresholds!$D$2,3,IF(RFM_Customers[Recency]&lt;=RFM_Thresholds!$E$2,2,1))))</f>
        <v>1</v>
      </c>
      <c r="I2724">
        <f>IF(RFM_Customers[Frequency]&lt;=RFM_Thresholds!$B$2,1, IF(RFM_Customers[Frequency]&lt;=RFM_Thresholds!$C$2,2,IF(RFM_Customers[Frequency]&lt;=RFM_Thresholds!$D$2,3,IF(RFM_Customers[Frequency]&lt;=RFM_Thresholds!$E$2,4,5))))</f>
        <v>1</v>
      </c>
      <c r="J2724">
        <f>IF(RFM_Customers[NetSpending]&lt;=RFM_Thresholds!$B$2,1, IF(RFM_Customers[NetSpending]&lt;=RFM_Thresholds!$C$2,2,IF(RFM_Customers[NetSpending]&lt;=RFM_Thresholds!$D$2,3,IF(RFM_Customers[NetSpending]&lt;=RFM_Thresholds!$E$2,4,5))))</f>
        <v>3</v>
      </c>
      <c r="K2724">
        <f t="shared" si="42"/>
        <v>5</v>
      </c>
    </row>
    <row r="2725" spans="1:11" x14ac:dyDescent="0.25">
      <c r="A2725">
        <v>15985</v>
      </c>
      <c r="B2725">
        <v>2715.2799999999988</v>
      </c>
      <c r="C2725">
        <v>105</v>
      </c>
      <c r="D2725">
        <v>2610.2799999999988</v>
      </c>
      <c r="E2725">
        <v>7</v>
      </c>
      <c r="F2725" s="1">
        <v>40763</v>
      </c>
      <c r="G2725">
        <v>124</v>
      </c>
      <c r="H2725">
        <f>IF(RFM_Customers[Recency]&lt;=RFM_Thresholds!$B$2,5, IF(RFM_Customers[Recency]&lt;=RFM_Thresholds!$C$2,4,IF(RFM_Customers[Recency]&lt;=RFM_Thresholds!$D$2,3,IF(RFM_Customers[Recency]&lt;=RFM_Thresholds!$E$2,2,1))))</f>
        <v>3</v>
      </c>
      <c r="I2725">
        <f>IF(RFM_Customers[Frequency]&lt;=RFM_Thresholds!$B$2,1, IF(RFM_Customers[Frequency]&lt;=RFM_Thresholds!$C$2,2,IF(RFM_Customers[Frequency]&lt;=RFM_Thresholds!$D$2,3,IF(RFM_Customers[Frequency]&lt;=RFM_Thresholds!$E$2,4,5))))</f>
        <v>1</v>
      </c>
      <c r="J2725">
        <f>IF(RFM_Customers[NetSpending]&lt;=RFM_Thresholds!$B$2,1, IF(RFM_Customers[NetSpending]&lt;=RFM_Thresholds!$C$2,2,IF(RFM_Customers[NetSpending]&lt;=RFM_Thresholds!$D$2,3,IF(RFM_Customers[NetSpending]&lt;=RFM_Thresholds!$E$2,4,5))))</f>
        <v>5</v>
      </c>
      <c r="K2725">
        <f t="shared" si="42"/>
        <v>9</v>
      </c>
    </row>
    <row r="2726" spans="1:11" x14ac:dyDescent="0.25">
      <c r="A2726">
        <v>16218</v>
      </c>
      <c r="B2726">
        <v>3968.6700000000019</v>
      </c>
      <c r="C2726">
        <v>96.370000000000033</v>
      </c>
      <c r="D2726">
        <v>3872.300000000002</v>
      </c>
      <c r="E2726">
        <v>13</v>
      </c>
      <c r="F2726" s="1">
        <v>40857</v>
      </c>
      <c r="G2726">
        <v>30</v>
      </c>
      <c r="H2726">
        <f>IF(RFM_Customers[Recency]&lt;=RFM_Thresholds!$B$2,5, IF(RFM_Customers[Recency]&lt;=RFM_Thresholds!$C$2,4,IF(RFM_Customers[Recency]&lt;=RFM_Thresholds!$D$2,3,IF(RFM_Customers[Recency]&lt;=RFM_Thresholds!$E$2,2,1))))</f>
        <v>4</v>
      </c>
      <c r="I2726">
        <f>IF(RFM_Customers[Frequency]&lt;=RFM_Thresholds!$B$2,1, IF(RFM_Customers[Frequency]&lt;=RFM_Thresholds!$C$2,2,IF(RFM_Customers[Frequency]&lt;=RFM_Thresholds!$D$2,3,IF(RFM_Customers[Frequency]&lt;=RFM_Thresholds!$E$2,4,5))))</f>
        <v>1</v>
      </c>
      <c r="J2726">
        <f>IF(RFM_Customers[NetSpending]&lt;=RFM_Thresholds!$B$2,1, IF(RFM_Customers[NetSpending]&lt;=RFM_Thresholds!$C$2,2,IF(RFM_Customers[NetSpending]&lt;=RFM_Thresholds!$D$2,3,IF(RFM_Customers[NetSpending]&lt;=RFM_Thresholds!$E$2,4,5))))</f>
        <v>5</v>
      </c>
      <c r="K2726">
        <f t="shared" si="42"/>
        <v>10</v>
      </c>
    </row>
    <row r="2727" spans="1:11" x14ac:dyDescent="0.25">
      <c r="A2727">
        <v>15400</v>
      </c>
      <c r="B2727">
        <v>1302.3000000000002</v>
      </c>
      <c r="C2727">
        <v>49.5</v>
      </c>
      <c r="D2727">
        <v>1252.8000000000002</v>
      </c>
      <c r="E2727">
        <v>8</v>
      </c>
      <c r="F2727" s="1">
        <v>40794</v>
      </c>
      <c r="G2727">
        <v>93</v>
      </c>
      <c r="H2727">
        <f>IF(RFM_Customers[Recency]&lt;=RFM_Thresholds!$B$2,5, IF(RFM_Customers[Recency]&lt;=RFM_Thresholds!$C$2,4,IF(RFM_Customers[Recency]&lt;=RFM_Thresholds!$D$2,3,IF(RFM_Customers[Recency]&lt;=RFM_Thresholds!$E$2,2,1))))</f>
        <v>3</v>
      </c>
      <c r="I2727">
        <f>IF(RFM_Customers[Frequency]&lt;=RFM_Thresholds!$B$2,1, IF(RFM_Customers[Frequency]&lt;=RFM_Thresholds!$C$2,2,IF(RFM_Customers[Frequency]&lt;=RFM_Thresholds!$D$2,3,IF(RFM_Customers[Frequency]&lt;=RFM_Thresholds!$E$2,4,5))))</f>
        <v>1</v>
      </c>
      <c r="J2727">
        <f>IF(RFM_Customers[NetSpending]&lt;=RFM_Thresholds!$B$2,1, IF(RFM_Customers[NetSpending]&lt;=RFM_Thresholds!$C$2,2,IF(RFM_Customers[NetSpending]&lt;=RFM_Thresholds!$D$2,3,IF(RFM_Customers[NetSpending]&lt;=RFM_Thresholds!$E$2,4,5))))</f>
        <v>5</v>
      </c>
      <c r="K2727">
        <f t="shared" si="42"/>
        <v>9</v>
      </c>
    </row>
    <row r="2728" spans="1:11" x14ac:dyDescent="0.25">
      <c r="A2728">
        <v>13602</v>
      </c>
      <c r="B2728">
        <v>1025.17</v>
      </c>
      <c r="C2728">
        <v>0</v>
      </c>
      <c r="D2728">
        <v>1025.17</v>
      </c>
      <c r="E2728">
        <v>4</v>
      </c>
      <c r="F2728" s="1">
        <v>40822</v>
      </c>
      <c r="G2728">
        <v>65</v>
      </c>
      <c r="H2728">
        <f>IF(RFM_Customers[Recency]&lt;=RFM_Thresholds!$B$2,5, IF(RFM_Customers[Recency]&lt;=RFM_Thresholds!$C$2,4,IF(RFM_Customers[Recency]&lt;=RFM_Thresholds!$D$2,3,IF(RFM_Customers[Recency]&lt;=RFM_Thresholds!$E$2,2,1))))</f>
        <v>3</v>
      </c>
      <c r="I2728">
        <f>IF(RFM_Customers[Frequency]&lt;=RFM_Thresholds!$B$2,1, IF(RFM_Customers[Frequency]&lt;=RFM_Thresholds!$C$2,2,IF(RFM_Customers[Frequency]&lt;=RFM_Thresholds!$D$2,3,IF(RFM_Customers[Frequency]&lt;=RFM_Thresholds!$E$2,4,5))))</f>
        <v>1</v>
      </c>
      <c r="J2728">
        <f>IF(RFM_Customers[NetSpending]&lt;=RFM_Thresholds!$B$2,1, IF(RFM_Customers[NetSpending]&lt;=RFM_Thresholds!$C$2,2,IF(RFM_Customers[NetSpending]&lt;=RFM_Thresholds!$D$2,3,IF(RFM_Customers[NetSpending]&lt;=RFM_Thresholds!$E$2,4,5))))</f>
        <v>5</v>
      </c>
      <c r="K2728">
        <f t="shared" si="42"/>
        <v>9</v>
      </c>
    </row>
    <row r="2729" spans="1:11" x14ac:dyDescent="0.25">
      <c r="A2729">
        <v>17741</v>
      </c>
      <c r="B2729">
        <v>101.1</v>
      </c>
      <c r="C2729">
        <v>0</v>
      </c>
      <c r="D2729">
        <v>101.1</v>
      </c>
      <c r="E2729">
        <v>2</v>
      </c>
      <c r="F2729" s="1">
        <v>40480</v>
      </c>
      <c r="G2729">
        <v>407</v>
      </c>
      <c r="H2729">
        <f>IF(RFM_Customers[Recency]&lt;=RFM_Thresholds!$B$2,5, IF(RFM_Customers[Recency]&lt;=RFM_Thresholds!$C$2,4,IF(RFM_Customers[Recency]&lt;=RFM_Thresholds!$D$2,3,IF(RFM_Customers[Recency]&lt;=RFM_Thresholds!$E$2,2,1))))</f>
        <v>2</v>
      </c>
      <c r="I2729">
        <f>IF(RFM_Customers[Frequency]&lt;=RFM_Thresholds!$B$2,1, IF(RFM_Customers[Frequency]&lt;=RFM_Thresholds!$C$2,2,IF(RFM_Customers[Frequency]&lt;=RFM_Thresholds!$D$2,3,IF(RFM_Customers[Frequency]&lt;=RFM_Thresholds!$E$2,4,5))))</f>
        <v>1</v>
      </c>
      <c r="J2729">
        <f>IF(RFM_Customers[NetSpending]&lt;=RFM_Thresholds!$B$2,1, IF(RFM_Customers[NetSpending]&lt;=RFM_Thresholds!$C$2,2,IF(RFM_Customers[NetSpending]&lt;=RFM_Thresholds!$D$2,3,IF(RFM_Customers[NetSpending]&lt;=RFM_Thresholds!$E$2,4,5))))</f>
        <v>3</v>
      </c>
      <c r="K2729">
        <f t="shared" si="42"/>
        <v>6</v>
      </c>
    </row>
    <row r="2730" spans="1:11" x14ac:dyDescent="0.25">
      <c r="A2730">
        <v>17822</v>
      </c>
      <c r="B2730">
        <v>2162.9300000000003</v>
      </c>
      <c r="C2730">
        <v>0</v>
      </c>
      <c r="D2730">
        <v>2162.9300000000003</v>
      </c>
      <c r="E2730">
        <v>5</v>
      </c>
      <c r="F2730" s="1">
        <v>40466</v>
      </c>
      <c r="G2730">
        <v>421</v>
      </c>
      <c r="H2730">
        <f>IF(RFM_Customers[Recency]&lt;=RFM_Thresholds!$B$2,5, IF(RFM_Customers[Recency]&lt;=RFM_Thresholds!$C$2,4,IF(RFM_Customers[Recency]&lt;=RFM_Thresholds!$D$2,3,IF(RFM_Customers[Recency]&lt;=RFM_Thresholds!$E$2,2,1))))</f>
        <v>1</v>
      </c>
      <c r="I2730">
        <f>IF(RFM_Customers[Frequency]&lt;=RFM_Thresholds!$B$2,1, IF(RFM_Customers[Frequency]&lt;=RFM_Thresholds!$C$2,2,IF(RFM_Customers[Frequency]&lt;=RFM_Thresholds!$D$2,3,IF(RFM_Customers[Frequency]&lt;=RFM_Thresholds!$E$2,4,5))))</f>
        <v>1</v>
      </c>
      <c r="J2730">
        <f>IF(RFM_Customers[NetSpending]&lt;=RFM_Thresholds!$B$2,1, IF(RFM_Customers[NetSpending]&lt;=RFM_Thresholds!$C$2,2,IF(RFM_Customers[NetSpending]&lt;=RFM_Thresholds!$D$2,3,IF(RFM_Customers[NetSpending]&lt;=RFM_Thresholds!$E$2,4,5))))</f>
        <v>5</v>
      </c>
      <c r="K2730">
        <f t="shared" si="42"/>
        <v>7</v>
      </c>
    </row>
    <row r="2731" spans="1:11" x14ac:dyDescent="0.25">
      <c r="A2731">
        <v>12619</v>
      </c>
      <c r="B2731">
        <v>3781.3800000000006</v>
      </c>
      <c r="C2731">
        <v>426.43</v>
      </c>
      <c r="D2731">
        <v>3354.95</v>
      </c>
      <c r="E2731">
        <v>10</v>
      </c>
      <c r="F2731" s="1">
        <v>40870</v>
      </c>
      <c r="G2731">
        <v>17</v>
      </c>
      <c r="H2731">
        <f>IF(RFM_Customers[Recency]&lt;=RFM_Thresholds!$B$2,5, IF(RFM_Customers[Recency]&lt;=RFM_Thresholds!$C$2,4,IF(RFM_Customers[Recency]&lt;=RFM_Thresholds!$D$2,3,IF(RFM_Customers[Recency]&lt;=RFM_Thresholds!$E$2,2,1))))</f>
        <v>5</v>
      </c>
      <c r="I2731">
        <f>IF(RFM_Customers[Frequency]&lt;=RFM_Thresholds!$B$2,1, IF(RFM_Customers[Frequency]&lt;=RFM_Thresholds!$C$2,2,IF(RFM_Customers[Frequency]&lt;=RFM_Thresholds!$D$2,3,IF(RFM_Customers[Frequency]&lt;=RFM_Thresholds!$E$2,4,5))))</f>
        <v>1</v>
      </c>
      <c r="J2731">
        <f>IF(RFM_Customers[NetSpending]&lt;=RFM_Thresholds!$B$2,1, IF(RFM_Customers[NetSpending]&lt;=RFM_Thresholds!$C$2,2,IF(RFM_Customers[NetSpending]&lt;=RFM_Thresholds!$D$2,3,IF(RFM_Customers[NetSpending]&lt;=RFM_Thresholds!$E$2,4,5))))</f>
        <v>5</v>
      </c>
      <c r="K2731">
        <f t="shared" si="42"/>
        <v>11</v>
      </c>
    </row>
    <row r="2732" spans="1:11" x14ac:dyDescent="0.25">
      <c r="A2732">
        <v>17583</v>
      </c>
      <c r="B2732">
        <v>135.94999999999999</v>
      </c>
      <c r="C2732">
        <v>0</v>
      </c>
      <c r="D2732">
        <v>135.94999999999999</v>
      </c>
      <c r="E2732">
        <v>1</v>
      </c>
      <c r="F2732" s="1">
        <v>40326</v>
      </c>
      <c r="G2732">
        <v>561</v>
      </c>
      <c r="H2732">
        <f>IF(RFM_Customers[Recency]&lt;=RFM_Thresholds!$B$2,5, IF(RFM_Customers[Recency]&lt;=RFM_Thresholds!$C$2,4,IF(RFM_Customers[Recency]&lt;=RFM_Thresholds!$D$2,3,IF(RFM_Customers[Recency]&lt;=RFM_Thresholds!$E$2,2,1))))</f>
        <v>1</v>
      </c>
      <c r="I2732">
        <f>IF(RFM_Customers[Frequency]&lt;=RFM_Thresholds!$B$2,1, IF(RFM_Customers[Frequency]&lt;=RFM_Thresholds!$C$2,2,IF(RFM_Customers[Frequency]&lt;=RFM_Thresholds!$D$2,3,IF(RFM_Customers[Frequency]&lt;=RFM_Thresholds!$E$2,4,5))))</f>
        <v>1</v>
      </c>
      <c r="J2732">
        <f>IF(RFM_Customers[NetSpending]&lt;=RFM_Thresholds!$B$2,1, IF(RFM_Customers[NetSpending]&lt;=RFM_Thresholds!$C$2,2,IF(RFM_Customers[NetSpending]&lt;=RFM_Thresholds!$D$2,3,IF(RFM_Customers[NetSpending]&lt;=RFM_Thresholds!$E$2,4,5))))</f>
        <v>3</v>
      </c>
      <c r="K2732">
        <f t="shared" si="42"/>
        <v>5</v>
      </c>
    </row>
    <row r="2733" spans="1:11" x14ac:dyDescent="0.25">
      <c r="A2733">
        <v>16035</v>
      </c>
      <c r="B2733">
        <v>217.73</v>
      </c>
      <c r="C2733">
        <v>0</v>
      </c>
      <c r="D2733">
        <v>217.73</v>
      </c>
      <c r="E2733">
        <v>1</v>
      </c>
      <c r="F2733" s="1">
        <v>40326</v>
      </c>
      <c r="G2733">
        <v>561</v>
      </c>
      <c r="H2733">
        <f>IF(RFM_Customers[Recency]&lt;=RFM_Thresholds!$B$2,5, IF(RFM_Customers[Recency]&lt;=RFM_Thresholds!$C$2,4,IF(RFM_Customers[Recency]&lt;=RFM_Thresholds!$D$2,3,IF(RFM_Customers[Recency]&lt;=RFM_Thresholds!$E$2,2,1))))</f>
        <v>1</v>
      </c>
      <c r="I2733">
        <f>IF(RFM_Customers[Frequency]&lt;=RFM_Thresholds!$B$2,1, IF(RFM_Customers[Frequency]&lt;=RFM_Thresholds!$C$2,2,IF(RFM_Customers[Frequency]&lt;=RFM_Thresholds!$D$2,3,IF(RFM_Customers[Frequency]&lt;=RFM_Thresholds!$E$2,4,5))))</f>
        <v>1</v>
      </c>
      <c r="J2733">
        <f>IF(RFM_Customers[NetSpending]&lt;=RFM_Thresholds!$B$2,1, IF(RFM_Customers[NetSpending]&lt;=RFM_Thresholds!$C$2,2,IF(RFM_Customers[NetSpending]&lt;=RFM_Thresholds!$D$2,3,IF(RFM_Customers[NetSpending]&lt;=RFM_Thresholds!$E$2,4,5))))</f>
        <v>4</v>
      </c>
      <c r="K2733">
        <f t="shared" si="42"/>
        <v>6</v>
      </c>
    </row>
    <row r="2734" spans="1:11" x14ac:dyDescent="0.25">
      <c r="A2734">
        <v>12499</v>
      </c>
      <c r="B2734">
        <v>393.71999999999997</v>
      </c>
      <c r="C2734">
        <v>0</v>
      </c>
      <c r="D2734">
        <v>393.71999999999997</v>
      </c>
      <c r="E2734">
        <v>1</v>
      </c>
      <c r="F2734" s="1">
        <v>40326</v>
      </c>
      <c r="G2734">
        <v>561</v>
      </c>
      <c r="H2734">
        <f>IF(RFM_Customers[Recency]&lt;=RFM_Thresholds!$B$2,5, IF(RFM_Customers[Recency]&lt;=RFM_Thresholds!$C$2,4,IF(RFM_Customers[Recency]&lt;=RFM_Thresholds!$D$2,3,IF(RFM_Customers[Recency]&lt;=RFM_Thresholds!$E$2,2,1))))</f>
        <v>1</v>
      </c>
      <c r="I2734">
        <f>IF(RFM_Customers[Frequency]&lt;=RFM_Thresholds!$B$2,1, IF(RFM_Customers[Frequency]&lt;=RFM_Thresholds!$C$2,2,IF(RFM_Customers[Frequency]&lt;=RFM_Thresholds!$D$2,3,IF(RFM_Customers[Frequency]&lt;=RFM_Thresholds!$E$2,4,5))))</f>
        <v>1</v>
      </c>
      <c r="J2734">
        <f>IF(RFM_Customers[NetSpending]&lt;=RFM_Thresholds!$B$2,1, IF(RFM_Customers[NetSpending]&lt;=RFM_Thresholds!$C$2,2,IF(RFM_Customers[NetSpending]&lt;=RFM_Thresholds!$D$2,3,IF(RFM_Customers[NetSpending]&lt;=RFM_Thresholds!$E$2,4,5))))</f>
        <v>4</v>
      </c>
      <c r="K2734">
        <f t="shared" si="42"/>
        <v>6</v>
      </c>
    </row>
    <row r="2735" spans="1:11" x14ac:dyDescent="0.25">
      <c r="A2735">
        <v>18044</v>
      </c>
      <c r="B2735">
        <v>3505.6099999999992</v>
      </c>
      <c r="C2735">
        <v>2.95</v>
      </c>
      <c r="D2735">
        <v>3502.6599999999994</v>
      </c>
      <c r="E2735">
        <v>18</v>
      </c>
      <c r="F2735" s="1">
        <v>40882</v>
      </c>
      <c r="G2735">
        <v>5</v>
      </c>
      <c r="H2735">
        <f>IF(RFM_Customers[Recency]&lt;=RFM_Thresholds!$B$2,5, IF(RFM_Customers[Recency]&lt;=RFM_Thresholds!$C$2,4,IF(RFM_Customers[Recency]&lt;=RFM_Thresholds!$D$2,3,IF(RFM_Customers[Recency]&lt;=RFM_Thresholds!$E$2,2,1))))</f>
        <v>5</v>
      </c>
      <c r="I2735">
        <f>IF(RFM_Customers[Frequency]&lt;=RFM_Thresholds!$B$2,1, IF(RFM_Customers[Frequency]&lt;=RFM_Thresholds!$C$2,2,IF(RFM_Customers[Frequency]&lt;=RFM_Thresholds!$D$2,3,IF(RFM_Customers[Frequency]&lt;=RFM_Thresholds!$E$2,4,5))))</f>
        <v>1</v>
      </c>
      <c r="J2735">
        <f>IF(RFM_Customers[NetSpending]&lt;=RFM_Thresholds!$B$2,1, IF(RFM_Customers[NetSpending]&lt;=RFM_Thresholds!$C$2,2,IF(RFM_Customers[NetSpending]&lt;=RFM_Thresholds!$D$2,3,IF(RFM_Customers[NetSpending]&lt;=RFM_Thresholds!$E$2,4,5))))</f>
        <v>5</v>
      </c>
      <c r="K2735">
        <f t="shared" si="42"/>
        <v>11</v>
      </c>
    </row>
    <row r="2736" spans="1:11" x14ac:dyDescent="0.25">
      <c r="A2736">
        <v>14104</v>
      </c>
      <c r="B2736">
        <v>743.52999999999975</v>
      </c>
      <c r="C2736">
        <v>0</v>
      </c>
      <c r="D2736">
        <v>743.52999999999975</v>
      </c>
      <c r="E2736">
        <v>5</v>
      </c>
      <c r="F2736" s="1">
        <v>40732</v>
      </c>
      <c r="G2736">
        <v>155</v>
      </c>
      <c r="H2736">
        <f>IF(RFM_Customers[Recency]&lt;=RFM_Thresholds!$B$2,5, IF(RFM_Customers[Recency]&lt;=RFM_Thresholds!$C$2,4,IF(RFM_Customers[Recency]&lt;=RFM_Thresholds!$D$2,3,IF(RFM_Customers[Recency]&lt;=RFM_Thresholds!$E$2,2,1))))</f>
        <v>3</v>
      </c>
      <c r="I2736">
        <f>IF(RFM_Customers[Frequency]&lt;=RFM_Thresholds!$B$2,1, IF(RFM_Customers[Frequency]&lt;=RFM_Thresholds!$C$2,2,IF(RFM_Customers[Frequency]&lt;=RFM_Thresholds!$D$2,3,IF(RFM_Customers[Frequency]&lt;=RFM_Thresholds!$E$2,4,5))))</f>
        <v>1</v>
      </c>
      <c r="J2736">
        <f>IF(RFM_Customers[NetSpending]&lt;=RFM_Thresholds!$B$2,1, IF(RFM_Customers[NetSpending]&lt;=RFM_Thresholds!$C$2,2,IF(RFM_Customers[NetSpending]&lt;=RFM_Thresholds!$D$2,3,IF(RFM_Customers[NetSpending]&lt;=RFM_Thresholds!$E$2,4,5))))</f>
        <v>5</v>
      </c>
      <c r="K2736">
        <f t="shared" si="42"/>
        <v>9</v>
      </c>
    </row>
    <row r="2737" spans="1:11" x14ac:dyDescent="0.25">
      <c r="A2737">
        <v>15938</v>
      </c>
      <c r="B2737">
        <v>734.81</v>
      </c>
      <c r="C2737">
        <v>0</v>
      </c>
      <c r="D2737">
        <v>734.81</v>
      </c>
      <c r="E2737">
        <v>9</v>
      </c>
      <c r="F2737" s="1">
        <v>40774</v>
      </c>
      <c r="G2737">
        <v>113</v>
      </c>
      <c r="H2737">
        <f>IF(RFM_Customers[Recency]&lt;=RFM_Thresholds!$B$2,5, IF(RFM_Customers[Recency]&lt;=RFM_Thresholds!$C$2,4,IF(RFM_Customers[Recency]&lt;=RFM_Thresholds!$D$2,3,IF(RFM_Customers[Recency]&lt;=RFM_Thresholds!$E$2,2,1))))</f>
        <v>3</v>
      </c>
      <c r="I2737">
        <f>IF(RFM_Customers[Frequency]&lt;=RFM_Thresholds!$B$2,1, IF(RFM_Customers[Frequency]&lt;=RFM_Thresholds!$C$2,2,IF(RFM_Customers[Frequency]&lt;=RFM_Thresholds!$D$2,3,IF(RFM_Customers[Frequency]&lt;=RFM_Thresholds!$E$2,4,5))))</f>
        <v>1</v>
      </c>
      <c r="J2737">
        <f>IF(RFM_Customers[NetSpending]&lt;=RFM_Thresholds!$B$2,1, IF(RFM_Customers[NetSpending]&lt;=RFM_Thresholds!$C$2,2,IF(RFM_Customers[NetSpending]&lt;=RFM_Thresholds!$D$2,3,IF(RFM_Customers[NetSpending]&lt;=RFM_Thresholds!$E$2,4,5))))</f>
        <v>5</v>
      </c>
      <c r="K2737">
        <f t="shared" si="42"/>
        <v>9</v>
      </c>
    </row>
    <row r="2738" spans="1:11" x14ac:dyDescent="0.25">
      <c r="A2738">
        <v>16518</v>
      </c>
      <c r="B2738">
        <v>959.36999999999978</v>
      </c>
      <c r="C2738">
        <v>21.1</v>
      </c>
      <c r="D2738">
        <v>938.26999999999975</v>
      </c>
      <c r="E2738">
        <v>4</v>
      </c>
      <c r="F2738" s="1">
        <v>40825</v>
      </c>
      <c r="G2738">
        <v>62</v>
      </c>
      <c r="H2738">
        <f>IF(RFM_Customers[Recency]&lt;=RFM_Thresholds!$B$2,5, IF(RFM_Customers[Recency]&lt;=RFM_Thresholds!$C$2,4,IF(RFM_Customers[Recency]&lt;=RFM_Thresholds!$D$2,3,IF(RFM_Customers[Recency]&lt;=RFM_Thresholds!$E$2,2,1))))</f>
        <v>3</v>
      </c>
      <c r="I2738">
        <f>IF(RFM_Customers[Frequency]&lt;=RFM_Thresholds!$B$2,1, IF(RFM_Customers[Frequency]&lt;=RFM_Thresholds!$C$2,2,IF(RFM_Customers[Frequency]&lt;=RFM_Thresholds!$D$2,3,IF(RFM_Customers[Frequency]&lt;=RFM_Thresholds!$E$2,4,5))))</f>
        <v>1</v>
      </c>
      <c r="J2738">
        <f>IF(RFM_Customers[NetSpending]&lt;=RFM_Thresholds!$B$2,1, IF(RFM_Customers[NetSpending]&lt;=RFM_Thresholds!$C$2,2,IF(RFM_Customers[NetSpending]&lt;=RFM_Thresholds!$D$2,3,IF(RFM_Customers[NetSpending]&lt;=RFM_Thresholds!$E$2,4,5))))</f>
        <v>5</v>
      </c>
      <c r="K2738">
        <f t="shared" si="42"/>
        <v>9</v>
      </c>
    </row>
    <row r="2739" spans="1:11" x14ac:dyDescent="0.25">
      <c r="A2739">
        <v>15135</v>
      </c>
      <c r="B2739">
        <v>305.68</v>
      </c>
      <c r="C2739">
        <v>11.9</v>
      </c>
      <c r="D2739">
        <v>293.78000000000003</v>
      </c>
      <c r="E2739">
        <v>2</v>
      </c>
      <c r="F2739" s="1">
        <v>40647</v>
      </c>
      <c r="G2739">
        <v>240</v>
      </c>
      <c r="H2739">
        <f>IF(RFM_Customers[Recency]&lt;=RFM_Thresholds!$B$2,5, IF(RFM_Customers[Recency]&lt;=RFM_Thresholds!$C$2,4,IF(RFM_Customers[Recency]&lt;=RFM_Thresholds!$D$2,3,IF(RFM_Customers[Recency]&lt;=RFM_Thresholds!$E$2,2,1))))</f>
        <v>2</v>
      </c>
      <c r="I2739">
        <f>IF(RFM_Customers[Frequency]&lt;=RFM_Thresholds!$B$2,1, IF(RFM_Customers[Frequency]&lt;=RFM_Thresholds!$C$2,2,IF(RFM_Customers[Frequency]&lt;=RFM_Thresholds!$D$2,3,IF(RFM_Customers[Frequency]&lt;=RFM_Thresholds!$E$2,4,5))))</f>
        <v>1</v>
      </c>
      <c r="J2739">
        <f>IF(RFM_Customers[NetSpending]&lt;=RFM_Thresholds!$B$2,1, IF(RFM_Customers[NetSpending]&lt;=RFM_Thresholds!$C$2,2,IF(RFM_Customers[NetSpending]&lt;=RFM_Thresholds!$D$2,3,IF(RFM_Customers[NetSpending]&lt;=RFM_Thresholds!$E$2,4,5))))</f>
        <v>4</v>
      </c>
      <c r="K2739">
        <f t="shared" si="42"/>
        <v>7</v>
      </c>
    </row>
    <row r="2740" spans="1:11" x14ac:dyDescent="0.25">
      <c r="A2740">
        <v>15980</v>
      </c>
      <c r="B2740">
        <v>6543.6800000000021</v>
      </c>
      <c r="C2740">
        <v>47.4</v>
      </c>
      <c r="D2740">
        <v>6496.2800000000016</v>
      </c>
      <c r="E2740">
        <v>7</v>
      </c>
      <c r="F2740" s="1">
        <v>40798</v>
      </c>
      <c r="G2740">
        <v>89</v>
      </c>
      <c r="H2740">
        <f>IF(RFM_Customers[Recency]&lt;=RFM_Thresholds!$B$2,5, IF(RFM_Customers[Recency]&lt;=RFM_Thresholds!$C$2,4,IF(RFM_Customers[Recency]&lt;=RFM_Thresholds!$D$2,3,IF(RFM_Customers[Recency]&lt;=RFM_Thresholds!$E$2,2,1))))</f>
        <v>3</v>
      </c>
      <c r="I2740">
        <f>IF(RFM_Customers[Frequency]&lt;=RFM_Thresholds!$B$2,1, IF(RFM_Customers[Frequency]&lt;=RFM_Thresholds!$C$2,2,IF(RFM_Customers[Frequency]&lt;=RFM_Thresholds!$D$2,3,IF(RFM_Customers[Frequency]&lt;=RFM_Thresholds!$E$2,4,5))))</f>
        <v>1</v>
      </c>
      <c r="J2740">
        <f>IF(RFM_Customers[NetSpending]&lt;=RFM_Thresholds!$B$2,1, IF(RFM_Customers[NetSpending]&lt;=RFM_Thresholds!$C$2,2,IF(RFM_Customers[NetSpending]&lt;=RFM_Thresholds!$D$2,3,IF(RFM_Customers[NetSpending]&lt;=RFM_Thresholds!$E$2,4,5))))</f>
        <v>5</v>
      </c>
      <c r="K2740">
        <f t="shared" si="42"/>
        <v>9</v>
      </c>
    </row>
    <row r="2741" spans="1:11" x14ac:dyDescent="0.25">
      <c r="A2741">
        <v>15670</v>
      </c>
      <c r="B2741">
        <v>325.20000000000005</v>
      </c>
      <c r="C2741">
        <v>10</v>
      </c>
      <c r="D2741">
        <v>315.2</v>
      </c>
      <c r="E2741">
        <v>2</v>
      </c>
      <c r="F2741" s="1">
        <v>40590</v>
      </c>
      <c r="G2741">
        <v>297</v>
      </c>
      <c r="H2741">
        <f>IF(RFM_Customers[Recency]&lt;=RFM_Thresholds!$B$2,5, IF(RFM_Customers[Recency]&lt;=RFM_Thresholds!$C$2,4,IF(RFM_Customers[Recency]&lt;=RFM_Thresholds!$D$2,3,IF(RFM_Customers[Recency]&lt;=RFM_Thresholds!$E$2,2,1))))</f>
        <v>2</v>
      </c>
      <c r="I2741">
        <f>IF(RFM_Customers[Frequency]&lt;=RFM_Thresholds!$B$2,1, IF(RFM_Customers[Frequency]&lt;=RFM_Thresholds!$C$2,2,IF(RFM_Customers[Frequency]&lt;=RFM_Thresholds!$D$2,3,IF(RFM_Customers[Frequency]&lt;=RFM_Thresholds!$E$2,4,5))))</f>
        <v>1</v>
      </c>
      <c r="J2741">
        <f>IF(RFM_Customers[NetSpending]&lt;=RFM_Thresholds!$B$2,1, IF(RFM_Customers[NetSpending]&lt;=RFM_Thresholds!$C$2,2,IF(RFM_Customers[NetSpending]&lt;=RFM_Thresholds!$D$2,3,IF(RFM_Customers[NetSpending]&lt;=RFM_Thresholds!$E$2,4,5))))</f>
        <v>4</v>
      </c>
      <c r="K2741">
        <f t="shared" si="42"/>
        <v>7</v>
      </c>
    </row>
    <row r="2742" spans="1:11" x14ac:dyDescent="0.25">
      <c r="A2742">
        <v>18038</v>
      </c>
      <c r="B2742">
        <v>141.48000000000002</v>
      </c>
      <c r="C2742">
        <v>0</v>
      </c>
      <c r="D2742">
        <v>141.48000000000002</v>
      </c>
      <c r="E2742">
        <v>1</v>
      </c>
      <c r="F2742" s="1">
        <v>40330</v>
      </c>
      <c r="G2742">
        <v>557</v>
      </c>
      <c r="H2742">
        <f>IF(RFM_Customers[Recency]&lt;=RFM_Thresholds!$B$2,5, IF(RFM_Customers[Recency]&lt;=RFM_Thresholds!$C$2,4,IF(RFM_Customers[Recency]&lt;=RFM_Thresholds!$D$2,3,IF(RFM_Customers[Recency]&lt;=RFM_Thresholds!$E$2,2,1))))</f>
        <v>1</v>
      </c>
      <c r="I2742">
        <f>IF(RFM_Customers[Frequency]&lt;=RFM_Thresholds!$B$2,1, IF(RFM_Customers[Frequency]&lt;=RFM_Thresholds!$C$2,2,IF(RFM_Customers[Frequency]&lt;=RFM_Thresholds!$D$2,3,IF(RFM_Customers[Frequency]&lt;=RFM_Thresholds!$E$2,4,5))))</f>
        <v>1</v>
      </c>
      <c r="J2742">
        <f>IF(RFM_Customers[NetSpending]&lt;=RFM_Thresholds!$B$2,1, IF(RFM_Customers[NetSpending]&lt;=RFM_Thresholds!$C$2,2,IF(RFM_Customers[NetSpending]&lt;=RFM_Thresholds!$D$2,3,IF(RFM_Customers[NetSpending]&lt;=RFM_Thresholds!$E$2,4,5))))</f>
        <v>3</v>
      </c>
      <c r="K2742">
        <f t="shared" si="42"/>
        <v>5</v>
      </c>
    </row>
    <row r="2743" spans="1:11" x14ac:dyDescent="0.25">
      <c r="A2743">
        <v>17745</v>
      </c>
      <c r="B2743">
        <v>600.34</v>
      </c>
      <c r="C2743">
        <v>0</v>
      </c>
      <c r="D2743">
        <v>600.34</v>
      </c>
      <c r="E2743">
        <v>2</v>
      </c>
      <c r="F2743" s="1">
        <v>40409</v>
      </c>
      <c r="G2743">
        <v>478</v>
      </c>
      <c r="H2743">
        <f>IF(RFM_Customers[Recency]&lt;=RFM_Thresholds!$B$2,5, IF(RFM_Customers[Recency]&lt;=RFM_Thresholds!$C$2,4,IF(RFM_Customers[Recency]&lt;=RFM_Thresholds!$D$2,3,IF(RFM_Customers[Recency]&lt;=RFM_Thresholds!$E$2,2,1))))</f>
        <v>1</v>
      </c>
      <c r="I2743">
        <f>IF(RFM_Customers[Frequency]&lt;=RFM_Thresholds!$B$2,1, IF(RFM_Customers[Frequency]&lt;=RFM_Thresholds!$C$2,2,IF(RFM_Customers[Frequency]&lt;=RFM_Thresholds!$D$2,3,IF(RFM_Customers[Frequency]&lt;=RFM_Thresholds!$E$2,4,5))))</f>
        <v>1</v>
      </c>
      <c r="J2743">
        <f>IF(RFM_Customers[NetSpending]&lt;=RFM_Thresholds!$B$2,1, IF(RFM_Customers[NetSpending]&lt;=RFM_Thresholds!$C$2,2,IF(RFM_Customers[NetSpending]&lt;=RFM_Thresholds!$D$2,3,IF(RFM_Customers[NetSpending]&lt;=RFM_Thresholds!$E$2,4,5))))</f>
        <v>5</v>
      </c>
      <c r="K2743">
        <f t="shared" si="42"/>
        <v>7</v>
      </c>
    </row>
    <row r="2744" spans="1:11" x14ac:dyDescent="0.25">
      <c r="A2744">
        <v>13472</v>
      </c>
      <c r="B2744">
        <v>592.24</v>
      </c>
      <c r="C2744">
        <v>0</v>
      </c>
      <c r="D2744">
        <v>592.24</v>
      </c>
      <c r="E2744">
        <v>2</v>
      </c>
      <c r="F2744" s="1">
        <v>40423</v>
      </c>
      <c r="G2744">
        <v>464</v>
      </c>
      <c r="H2744">
        <f>IF(RFM_Customers[Recency]&lt;=RFM_Thresholds!$B$2,5, IF(RFM_Customers[Recency]&lt;=RFM_Thresholds!$C$2,4,IF(RFM_Customers[Recency]&lt;=RFM_Thresholds!$D$2,3,IF(RFM_Customers[Recency]&lt;=RFM_Thresholds!$E$2,2,1))))</f>
        <v>1</v>
      </c>
      <c r="I2744">
        <f>IF(RFM_Customers[Frequency]&lt;=RFM_Thresholds!$B$2,1, IF(RFM_Customers[Frequency]&lt;=RFM_Thresholds!$C$2,2,IF(RFM_Customers[Frequency]&lt;=RFM_Thresholds!$D$2,3,IF(RFM_Customers[Frequency]&lt;=RFM_Thresholds!$E$2,4,5))))</f>
        <v>1</v>
      </c>
      <c r="J2744">
        <f>IF(RFM_Customers[NetSpending]&lt;=RFM_Thresholds!$B$2,1, IF(RFM_Customers[NetSpending]&lt;=RFM_Thresholds!$C$2,2,IF(RFM_Customers[NetSpending]&lt;=RFM_Thresholds!$D$2,3,IF(RFM_Customers[NetSpending]&lt;=RFM_Thresholds!$E$2,4,5))))</f>
        <v>5</v>
      </c>
      <c r="K2744">
        <f t="shared" si="42"/>
        <v>7</v>
      </c>
    </row>
    <row r="2745" spans="1:11" x14ac:dyDescent="0.25">
      <c r="A2745">
        <v>15246</v>
      </c>
      <c r="B2745">
        <v>780.40000000000009</v>
      </c>
      <c r="C2745">
        <v>0</v>
      </c>
      <c r="D2745">
        <v>780.40000000000009</v>
      </c>
      <c r="E2745">
        <v>3</v>
      </c>
      <c r="F2745" s="1">
        <v>40648</v>
      </c>
      <c r="G2745">
        <v>239</v>
      </c>
      <c r="H2745">
        <f>IF(RFM_Customers[Recency]&lt;=RFM_Thresholds!$B$2,5, IF(RFM_Customers[Recency]&lt;=RFM_Thresholds!$C$2,4,IF(RFM_Customers[Recency]&lt;=RFM_Thresholds!$D$2,3,IF(RFM_Customers[Recency]&lt;=RFM_Thresholds!$E$2,2,1))))</f>
        <v>2</v>
      </c>
      <c r="I2745">
        <f>IF(RFM_Customers[Frequency]&lt;=RFM_Thresholds!$B$2,1, IF(RFM_Customers[Frequency]&lt;=RFM_Thresholds!$C$2,2,IF(RFM_Customers[Frequency]&lt;=RFM_Thresholds!$D$2,3,IF(RFM_Customers[Frequency]&lt;=RFM_Thresholds!$E$2,4,5))))</f>
        <v>1</v>
      </c>
      <c r="J2745">
        <f>IF(RFM_Customers[NetSpending]&lt;=RFM_Thresholds!$B$2,1, IF(RFM_Customers[NetSpending]&lt;=RFM_Thresholds!$C$2,2,IF(RFM_Customers[NetSpending]&lt;=RFM_Thresholds!$D$2,3,IF(RFM_Customers[NetSpending]&lt;=RFM_Thresholds!$E$2,4,5))))</f>
        <v>5</v>
      </c>
      <c r="K2745">
        <f t="shared" si="42"/>
        <v>8</v>
      </c>
    </row>
    <row r="2746" spans="1:11" x14ac:dyDescent="0.25">
      <c r="A2746">
        <v>15887</v>
      </c>
      <c r="B2746">
        <v>1027.1500000000001</v>
      </c>
      <c r="C2746">
        <v>0</v>
      </c>
      <c r="D2746">
        <v>1027.1500000000001</v>
      </c>
      <c r="E2746">
        <v>3</v>
      </c>
      <c r="F2746" s="1">
        <v>40480</v>
      </c>
      <c r="G2746">
        <v>407</v>
      </c>
      <c r="H2746">
        <f>IF(RFM_Customers[Recency]&lt;=RFM_Thresholds!$B$2,5, IF(RFM_Customers[Recency]&lt;=RFM_Thresholds!$C$2,4,IF(RFM_Customers[Recency]&lt;=RFM_Thresholds!$D$2,3,IF(RFM_Customers[Recency]&lt;=RFM_Thresholds!$E$2,2,1))))</f>
        <v>2</v>
      </c>
      <c r="I2746">
        <f>IF(RFM_Customers[Frequency]&lt;=RFM_Thresholds!$B$2,1, IF(RFM_Customers[Frequency]&lt;=RFM_Thresholds!$C$2,2,IF(RFM_Customers[Frequency]&lt;=RFM_Thresholds!$D$2,3,IF(RFM_Customers[Frequency]&lt;=RFM_Thresholds!$E$2,4,5))))</f>
        <v>1</v>
      </c>
      <c r="J2746">
        <f>IF(RFM_Customers[NetSpending]&lt;=RFM_Thresholds!$B$2,1, IF(RFM_Customers[NetSpending]&lt;=RFM_Thresholds!$C$2,2,IF(RFM_Customers[NetSpending]&lt;=RFM_Thresholds!$D$2,3,IF(RFM_Customers[NetSpending]&lt;=RFM_Thresholds!$E$2,4,5))))</f>
        <v>5</v>
      </c>
      <c r="K2746">
        <f t="shared" si="42"/>
        <v>8</v>
      </c>
    </row>
    <row r="2747" spans="1:11" x14ac:dyDescent="0.25">
      <c r="A2747">
        <v>15714</v>
      </c>
      <c r="B2747">
        <v>783.96</v>
      </c>
      <c r="C2747">
        <v>0</v>
      </c>
      <c r="D2747">
        <v>783.96</v>
      </c>
      <c r="E2747">
        <v>5</v>
      </c>
      <c r="F2747" s="1">
        <v>40875</v>
      </c>
      <c r="G2747">
        <v>12</v>
      </c>
      <c r="H2747">
        <f>IF(RFM_Customers[Recency]&lt;=RFM_Thresholds!$B$2,5, IF(RFM_Customers[Recency]&lt;=RFM_Thresholds!$C$2,4,IF(RFM_Customers[Recency]&lt;=RFM_Thresholds!$D$2,3,IF(RFM_Customers[Recency]&lt;=RFM_Thresholds!$E$2,2,1))))</f>
        <v>5</v>
      </c>
      <c r="I2747">
        <f>IF(RFM_Customers[Frequency]&lt;=RFM_Thresholds!$B$2,1, IF(RFM_Customers[Frequency]&lt;=RFM_Thresholds!$C$2,2,IF(RFM_Customers[Frequency]&lt;=RFM_Thresholds!$D$2,3,IF(RFM_Customers[Frequency]&lt;=RFM_Thresholds!$E$2,4,5))))</f>
        <v>1</v>
      </c>
      <c r="J2747">
        <f>IF(RFM_Customers[NetSpending]&lt;=RFM_Thresholds!$B$2,1, IF(RFM_Customers[NetSpending]&lt;=RFM_Thresholds!$C$2,2,IF(RFM_Customers[NetSpending]&lt;=RFM_Thresholds!$D$2,3,IF(RFM_Customers[NetSpending]&lt;=RFM_Thresholds!$E$2,4,5))))</f>
        <v>5</v>
      </c>
      <c r="K2747">
        <f t="shared" si="42"/>
        <v>11</v>
      </c>
    </row>
    <row r="2748" spans="1:11" x14ac:dyDescent="0.25">
      <c r="A2748">
        <v>16565</v>
      </c>
      <c r="B2748">
        <v>773.05</v>
      </c>
      <c r="C2748">
        <v>72.599999999999994</v>
      </c>
      <c r="D2748">
        <v>700.45</v>
      </c>
      <c r="E2748">
        <v>4</v>
      </c>
      <c r="F2748" s="1">
        <v>40522</v>
      </c>
      <c r="G2748">
        <v>365</v>
      </c>
      <c r="H2748">
        <f>IF(RFM_Customers[Recency]&lt;=RFM_Thresholds!$B$2,5, IF(RFM_Customers[Recency]&lt;=RFM_Thresholds!$C$2,4,IF(RFM_Customers[Recency]&lt;=RFM_Thresholds!$D$2,3,IF(RFM_Customers[Recency]&lt;=RFM_Thresholds!$E$2,2,1))))</f>
        <v>2</v>
      </c>
      <c r="I2748">
        <f>IF(RFM_Customers[Frequency]&lt;=RFM_Thresholds!$B$2,1, IF(RFM_Customers[Frequency]&lt;=RFM_Thresholds!$C$2,2,IF(RFM_Customers[Frequency]&lt;=RFM_Thresholds!$D$2,3,IF(RFM_Customers[Frequency]&lt;=RFM_Thresholds!$E$2,4,5))))</f>
        <v>1</v>
      </c>
      <c r="J2748">
        <f>IF(RFM_Customers[NetSpending]&lt;=RFM_Thresholds!$B$2,1, IF(RFM_Customers[NetSpending]&lt;=RFM_Thresholds!$C$2,2,IF(RFM_Customers[NetSpending]&lt;=RFM_Thresholds!$D$2,3,IF(RFM_Customers[NetSpending]&lt;=RFM_Thresholds!$E$2,4,5))))</f>
        <v>5</v>
      </c>
      <c r="K2748">
        <f t="shared" si="42"/>
        <v>8</v>
      </c>
    </row>
    <row r="2749" spans="1:11" x14ac:dyDescent="0.25">
      <c r="A2749">
        <v>16401</v>
      </c>
      <c r="B2749">
        <v>6849.1499999999978</v>
      </c>
      <c r="C2749">
        <v>220.16000000000003</v>
      </c>
      <c r="D2749">
        <v>6628.989999999998</v>
      </c>
      <c r="E2749">
        <v>23</v>
      </c>
      <c r="F2749" s="1">
        <v>40885</v>
      </c>
      <c r="G2749">
        <v>2</v>
      </c>
      <c r="H2749">
        <f>IF(RFM_Customers[Recency]&lt;=RFM_Thresholds!$B$2,5, IF(RFM_Customers[Recency]&lt;=RFM_Thresholds!$C$2,4,IF(RFM_Customers[Recency]&lt;=RFM_Thresholds!$D$2,3,IF(RFM_Customers[Recency]&lt;=RFM_Thresholds!$E$2,2,1))))</f>
        <v>5</v>
      </c>
      <c r="I2749">
        <f>IF(RFM_Customers[Frequency]&lt;=RFM_Thresholds!$B$2,1, IF(RFM_Customers[Frequency]&lt;=RFM_Thresholds!$C$2,2,IF(RFM_Customers[Frequency]&lt;=RFM_Thresholds!$D$2,3,IF(RFM_Customers[Frequency]&lt;=RFM_Thresholds!$E$2,4,5))))</f>
        <v>2</v>
      </c>
      <c r="J2749">
        <f>IF(RFM_Customers[NetSpending]&lt;=RFM_Thresholds!$B$2,1, IF(RFM_Customers[NetSpending]&lt;=RFM_Thresholds!$C$2,2,IF(RFM_Customers[NetSpending]&lt;=RFM_Thresholds!$D$2,3,IF(RFM_Customers[NetSpending]&lt;=RFM_Thresholds!$E$2,4,5))))</f>
        <v>5</v>
      </c>
      <c r="K2749">
        <f t="shared" si="42"/>
        <v>12</v>
      </c>
    </row>
    <row r="2750" spans="1:11" x14ac:dyDescent="0.25">
      <c r="A2750">
        <v>15305</v>
      </c>
      <c r="B2750">
        <v>93.6</v>
      </c>
      <c r="C2750">
        <v>0</v>
      </c>
      <c r="D2750">
        <v>93.6</v>
      </c>
      <c r="E2750">
        <v>1</v>
      </c>
      <c r="F2750" s="1">
        <v>40331</v>
      </c>
      <c r="G2750">
        <v>556</v>
      </c>
      <c r="H2750">
        <f>IF(RFM_Customers[Recency]&lt;=RFM_Thresholds!$B$2,5, IF(RFM_Customers[Recency]&lt;=RFM_Thresholds!$C$2,4,IF(RFM_Customers[Recency]&lt;=RFM_Thresholds!$D$2,3,IF(RFM_Customers[Recency]&lt;=RFM_Thresholds!$E$2,2,1))))</f>
        <v>1</v>
      </c>
      <c r="I2750">
        <f>IF(RFM_Customers[Frequency]&lt;=RFM_Thresholds!$B$2,1, IF(RFM_Customers[Frequency]&lt;=RFM_Thresholds!$C$2,2,IF(RFM_Customers[Frequency]&lt;=RFM_Thresholds!$D$2,3,IF(RFM_Customers[Frequency]&lt;=RFM_Thresholds!$E$2,4,5))))</f>
        <v>1</v>
      </c>
      <c r="J2750">
        <f>IF(RFM_Customers[NetSpending]&lt;=RFM_Thresholds!$B$2,1, IF(RFM_Customers[NetSpending]&lt;=RFM_Thresholds!$C$2,2,IF(RFM_Customers[NetSpending]&lt;=RFM_Thresholds!$D$2,3,IF(RFM_Customers[NetSpending]&lt;=RFM_Thresholds!$E$2,4,5))))</f>
        <v>3</v>
      </c>
      <c r="K2750">
        <f t="shared" si="42"/>
        <v>5</v>
      </c>
    </row>
    <row r="2751" spans="1:11" x14ac:dyDescent="0.25">
      <c r="A2751">
        <v>17096</v>
      </c>
      <c r="B2751">
        <v>3697.9300000000003</v>
      </c>
      <c r="C2751">
        <v>68.350000000000009</v>
      </c>
      <c r="D2751">
        <v>3629.5800000000004</v>
      </c>
      <c r="E2751">
        <v>11</v>
      </c>
      <c r="F2751" s="1">
        <v>40871</v>
      </c>
      <c r="G2751">
        <v>16</v>
      </c>
      <c r="H2751">
        <f>IF(RFM_Customers[Recency]&lt;=RFM_Thresholds!$B$2,5, IF(RFM_Customers[Recency]&lt;=RFM_Thresholds!$C$2,4,IF(RFM_Customers[Recency]&lt;=RFM_Thresholds!$D$2,3,IF(RFM_Customers[Recency]&lt;=RFM_Thresholds!$E$2,2,1))))</f>
        <v>5</v>
      </c>
      <c r="I2751">
        <f>IF(RFM_Customers[Frequency]&lt;=RFM_Thresholds!$B$2,1, IF(RFM_Customers[Frequency]&lt;=RFM_Thresholds!$C$2,2,IF(RFM_Customers[Frequency]&lt;=RFM_Thresholds!$D$2,3,IF(RFM_Customers[Frequency]&lt;=RFM_Thresholds!$E$2,4,5))))</f>
        <v>1</v>
      </c>
      <c r="J2751">
        <f>IF(RFM_Customers[NetSpending]&lt;=RFM_Thresholds!$B$2,1, IF(RFM_Customers[NetSpending]&lt;=RFM_Thresholds!$C$2,2,IF(RFM_Customers[NetSpending]&lt;=RFM_Thresholds!$D$2,3,IF(RFM_Customers[NetSpending]&lt;=RFM_Thresholds!$E$2,4,5))))</f>
        <v>5</v>
      </c>
      <c r="K2751">
        <f t="shared" si="42"/>
        <v>11</v>
      </c>
    </row>
    <row r="2752" spans="1:11" x14ac:dyDescent="0.25">
      <c r="A2752">
        <v>14033</v>
      </c>
      <c r="B2752">
        <v>109.44</v>
      </c>
      <c r="C2752">
        <v>0</v>
      </c>
      <c r="D2752">
        <v>109.44</v>
      </c>
      <c r="E2752">
        <v>1</v>
      </c>
      <c r="F2752" s="1">
        <v>40331</v>
      </c>
      <c r="G2752">
        <v>556</v>
      </c>
      <c r="H2752">
        <f>IF(RFM_Customers[Recency]&lt;=RFM_Thresholds!$B$2,5, IF(RFM_Customers[Recency]&lt;=RFM_Thresholds!$C$2,4,IF(RFM_Customers[Recency]&lt;=RFM_Thresholds!$D$2,3,IF(RFM_Customers[Recency]&lt;=RFM_Thresholds!$E$2,2,1))))</f>
        <v>1</v>
      </c>
      <c r="I2752">
        <f>IF(RFM_Customers[Frequency]&lt;=RFM_Thresholds!$B$2,1, IF(RFM_Customers[Frequency]&lt;=RFM_Thresholds!$C$2,2,IF(RFM_Customers[Frequency]&lt;=RFM_Thresholds!$D$2,3,IF(RFM_Customers[Frequency]&lt;=RFM_Thresholds!$E$2,4,5))))</f>
        <v>1</v>
      </c>
      <c r="J2752">
        <f>IF(RFM_Customers[NetSpending]&lt;=RFM_Thresholds!$B$2,1, IF(RFM_Customers[NetSpending]&lt;=RFM_Thresholds!$C$2,2,IF(RFM_Customers[NetSpending]&lt;=RFM_Thresholds!$D$2,3,IF(RFM_Customers[NetSpending]&lt;=RFM_Thresholds!$E$2,4,5))))</f>
        <v>3</v>
      </c>
      <c r="K2752">
        <f t="shared" si="42"/>
        <v>5</v>
      </c>
    </row>
    <row r="2753" spans="1:11" x14ac:dyDescent="0.25">
      <c r="A2753">
        <v>16896</v>
      </c>
      <c r="B2753">
        <v>103.95000000000002</v>
      </c>
      <c r="C2753">
        <v>0</v>
      </c>
      <c r="D2753">
        <v>103.95000000000002</v>
      </c>
      <c r="E2753">
        <v>1</v>
      </c>
      <c r="F2753" s="1">
        <v>40331</v>
      </c>
      <c r="G2753">
        <v>556</v>
      </c>
      <c r="H2753">
        <f>IF(RFM_Customers[Recency]&lt;=RFM_Thresholds!$B$2,5, IF(RFM_Customers[Recency]&lt;=RFM_Thresholds!$C$2,4,IF(RFM_Customers[Recency]&lt;=RFM_Thresholds!$D$2,3,IF(RFM_Customers[Recency]&lt;=RFM_Thresholds!$E$2,2,1))))</f>
        <v>1</v>
      </c>
      <c r="I2753">
        <f>IF(RFM_Customers[Frequency]&lt;=RFM_Thresholds!$B$2,1, IF(RFM_Customers[Frequency]&lt;=RFM_Thresholds!$C$2,2,IF(RFM_Customers[Frequency]&lt;=RFM_Thresholds!$D$2,3,IF(RFM_Customers[Frequency]&lt;=RFM_Thresholds!$E$2,4,5))))</f>
        <v>1</v>
      </c>
      <c r="J2753">
        <f>IF(RFM_Customers[NetSpending]&lt;=RFM_Thresholds!$B$2,1, IF(RFM_Customers[NetSpending]&lt;=RFM_Thresholds!$C$2,2,IF(RFM_Customers[NetSpending]&lt;=RFM_Thresholds!$D$2,3,IF(RFM_Customers[NetSpending]&lt;=RFM_Thresholds!$E$2,4,5))))</f>
        <v>3</v>
      </c>
      <c r="K2753">
        <f t="shared" si="42"/>
        <v>5</v>
      </c>
    </row>
    <row r="2754" spans="1:11" x14ac:dyDescent="0.25">
      <c r="A2754">
        <v>14859</v>
      </c>
      <c r="B2754">
        <v>1705.6399999999994</v>
      </c>
      <c r="C2754">
        <v>1.7</v>
      </c>
      <c r="D2754">
        <v>1703.9399999999994</v>
      </c>
      <c r="E2754">
        <v>5</v>
      </c>
      <c r="F2754" s="1">
        <v>40874</v>
      </c>
      <c r="G2754">
        <v>13</v>
      </c>
      <c r="H2754">
        <f>IF(RFM_Customers[Recency]&lt;=RFM_Thresholds!$B$2,5, IF(RFM_Customers[Recency]&lt;=RFM_Thresholds!$C$2,4,IF(RFM_Customers[Recency]&lt;=RFM_Thresholds!$D$2,3,IF(RFM_Customers[Recency]&lt;=RFM_Thresholds!$E$2,2,1))))</f>
        <v>5</v>
      </c>
      <c r="I2754">
        <f>IF(RFM_Customers[Frequency]&lt;=RFM_Thresholds!$B$2,1, IF(RFM_Customers[Frequency]&lt;=RFM_Thresholds!$C$2,2,IF(RFM_Customers[Frequency]&lt;=RFM_Thresholds!$D$2,3,IF(RFM_Customers[Frequency]&lt;=RFM_Thresholds!$E$2,4,5))))</f>
        <v>1</v>
      </c>
      <c r="J2754">
        <f>IF(RFM_Customers[NetSpending]&lt;=RFM_Thresholds!$B$2,1, IF(RFM_Customers[NetSpending]&lt;=RFM_Thresholds!$C$2,2,IF(RFM_Customers[NetSpending]&lt;=RFM_Thresholds!$D$2,3,IF(RFM_Customers[NetSpending]&lt;=RFM_Thresholds!$E$2,4,5))))</f>
        <v>5</v>
      </c>
      <c r="K2754">
        <f t="shared" ref="K2754:K2817" si="43">H2754+I2754+J2754</f>
        <v>11</v>
      </c>
    </row>
    <row r="2755" spans="1:11" x14ac:dyDescent="0.25">
      <c r="A2755">
        <v>15502</v>
      </c>
      <c r="B2755">
        <v>13003.869999999999</v>
      </c>
      <c r="C2755">
        <v>4934.5399999999991</v>
      </c>
      <c r="D2755">
        <v>8069.3299999999917</v>
      </c>
      <c r="E2755">
        <v>14</v>
      </c>
      <c r="F2755" s="1">
        <v>40871</v>
      </c>
      <c r="G2755">
        <v>16</v>
      </c>
      <c r="H2755">
        <f>IF(RFM_Customers[Recency]&lt;=RFM_Thresholds!$B$2,5, IF(RFM_Customers[Recency]&lt;=RFM_Thresholds!$C$2,4,IF(RFM_Customers[Recency]&lt;=RFM_Thresholds!$D$2,3,IF(RFM_Customers[Recency]&lt;=RFM_Thresholds!$E$2,2,1))))</f>
        <v>5</v>
      </c>
      <c r="I2755">
        <f>IF(RFM_Customers[Frequency]&lt;=RFM_Thresholds!$B$2,1, IF(RFM_Customers[Frequency]&lt;=RFM_Thresholds!$C$2,2,IF(RFM_Customers[Frequency]&lt;=RFM_Thresholds!$D$2,3,IF(RFM_Customers[Frequency]&lt;=RFM_Thresholds!$E$2,4,5))))</f>
        <v>1</v>
      </c>
      <c r="J2755">
        <f>IF(RFM_Customers[NetSpending]&lt;=RFM_Thresholds!$B$2,1, IF(RFM_Customers[NetSpending]&lt;=RFM_Thresholds!$C$2,2,IF(RFM_Customers[NetSpending]&lt;=RFM_Thresholds!$D$2,3,IF(RFM_Customers[NetSpending]&lt;=RFM_Thresholds!$E$2,4,5))))</f>
        <v>5</v>
      </c>
      <c r="K2755">
        <f t="shared" si="43"/>
        <v>11</v>
      </c>
    </row>
    <row r="2756" spans="1:11" x14ac:dyDescent="0.25">
      <c r="A2756">
        <v>12874</v>
      </c>
      <c r="B2756">
        <v>948.41999999999985</v>
      </c>
      <c r="C2756">
        <v>15</v>
      </c>
      <c r="D2756">
        <v>933.41999999999985</v>
      </c>
      <c r="E2756">
        <v>2</v>
      </c>
      <c r="F2756" s="1">
        <v>40501</v>
      </c>
      <c r="G2756">
        <v>386</v>
      </c>
      <c r="H2756">
        <f>IF(RFM_Customers[Recency]&lt;=RFM_Thresholds!$B$2,5, IF(RFM_Customers[Recency]&lt;=RFM_Thresholds!$C$2,4,IF(RFM_Customers[Recency]&lt;=RFM_Thresholds!$D$2,3,IF(RFM_Customers[Recency]&lt;=RFM_Thresholds!$E$2,2,1))))</f>
        <v>2</v>
      </c>
      <c r="I2756">
        <f>IF(RFM_Customers[Frequency]&lt;=RFM_Thresholds!$B$2,1, IF(RFM_Customers[Frequency]&lt;=RFM_Thresholds!$C$2,2,IF(RFM_Customers[Frequency]&lt;=RFM_Thresholds!$D$2,3,IF(RFM_Customers[Frequency]&lt;=RFM_Thresholds!$E$2,4,5))))</f>
        <v>1</v>
      </c>
      <c r="J2756">
        <f>IF(RFM_Customers[NetSpending]&lt;=RFM_Thresholds!$B$2,1, IF(RFM_Customers[NetSpending]&lt;=RFM_Thresholds!$C$2,2,IF(RFM_Customers[NetSpending]&lt;=RFM_Thresholds!$D$2,3,IF(RFM_Customers[NetSpending]&lt;=RFM_Thresholds!$E$2,4,5))))</f>
        <v>5</v>
      </c>
      <c r="K2756">
        <f t="shared" si="43"/>
        <v>8</v>
      </c>
    </row>
    <row r="2757" spans="1:11" x14ac:dyDescent="0.25">
      <c r="A2757">
        <v>17216</v>
      </c>
      <c r="B2757">
        <v>63.6</v>
      </c>
      <c r="C2757">
        <v>0</v>
      </c>
      <c r="D2757">
        <v>63.6</v>
      </c>
      <c r="E2757">
        <v>1</v>
      </c>
      <c r="F2757" s="1">
        <v>40332</v>
      </c>
      <c r="G2757">
        <v>555</v>
      </c>
      <c r="H2757">
        <f>IF(RFM_Customers[Recency]&lt;=RFM_Thresholds!$B$2,5, IF(RFM_Customers[Recency]&lt;=RFM_Thresholds!$C$2,4,IF(RFM_Customers[Recency]&lt;=RFM_Thresholds!$D$2,3,IF(RFM_Customers[Recency]&lt;=RFM_Thresholds!$E$2,2,1))))</f>
        <v>1</v>
      </c>
      <c r="I2757">
        <f>IF(RFM_Customers[Frequency]&lt;=RFM_Thresholds!$B$2,1, IF(RFM_Customers[Frequency]&lt;=RFM_Thresholds!$C$2,2,IF(RFM_Customers[Frequency]&lt;=RFM_Thresholds!$D$2,3,IF(RFM_Customers[Frequency]&lt;=RFM_Thresholds!$E$2,4,5))))</f>
        <v>1</v>
      </c>
      <c r="J2757">
        <f>IF(RFM_Customers[NetSpending]&lt;=RFM_Thresholds!$B$2,1, IF(RFM_Customers[NetSpending]&lt;=RFM_Thresholds!$C$2,2,IF(RFM_Customers[NetSpending]&lt;=RFM_Thresholds!$D$2,3,IF(RFM_Customers[NetSpending]&lt;=RFM_Thresholds!$E$2,4,5))))</f>
        <v>3</v>
      </c>
      <c r="K2757">
        <f t="shared" si="43"/>
        <v>5</v>
      </c>
    </row>
    <row r="2758" spans="1:11" x14ac:dyDescent="0.25">
      <c r="A2758">
        <v>13031</v>
      </c>
      <c r="B2758">
        <v>3292.8399999999979</v>
      </c>
      <c r="C2758">
        <v>0</v>
      </c>
      <c r="D2758">
        <v>3292.8399999999979</v>
      </c>
      <c r="E2758">
        <v>5</v>
      </c>
      <c r="F2758" s="1">
        <v>40479</v>
      </c>
      <c r="G2758">
        <v>408</v>
      </c>
      <c r="H2758">
        <f>IF(RFM_Customers[Recency]&lt;=RFM_Thresholds!$B$2,5, IF(RFM_Customers[Recency]&lt;=RFM_Thresholds!$C$2,4,IF(RFM_Customers[Recency]&lt;=RFM_Thresholds!$D$2,3,IF(RFM_Customers[Recency]&lt;=RFM_Thresholds!$E$2,2,1))))</f>
        <v>2</v>
      </c>
      <c r="I2758">
        <f>IF(RFM_Customers[Frequency]&lt;=RFM_Thresholds!$B$2,1, IF(RFM_Customers[Frequency]&lt;=RFM_Thresholds!$C$2,2,IF(RFM_Customers[Frequency]&lt;=RFM_Thresholds!$D$2,3,IF(RFM_Customers[Frequency]&lt;=RFM_Thresholds!$E$2,4,5))))</f>
        <v>1</v>
      </c>
      <c r="J2758">
        <f>IF(RFM_Customers[NetSpending]&lt;=RFM_Thresholds!$B$2,1, IF(RFM_Customers[NetSpending]&lt;=RFM_Thresholds!$C$2,2,IF(RFM_Customers[NetSpending]&lt;=RFM_Thresholds!$D$2,3,IF(RFM_Customers[NetSpending]&lt;=RFM_Thresholds!$E$2,4,5))))</f>
        <v>5</v>
      </c>
      <c r="K2758">
        <f t="shared" si="43"/>
        <v>8</v>
      </c>
    </row>
    <row r="2759" spans="1:11" x14ac:dyDescent="0.25">
      <c r="A2759">
        <v>17683</v>
      </c>
      <c r="B2759">
        <v>819.01</v>
      </c>
      <c r="C2759">
        <v>0</v>
      </c>
      <c r="D2759">
        <v>819.01</v>
      </c>
      <c r="E2759">
        <v>3</v>
      </c>
      <c r="F2759" s="1">
        <v>40501</v>
      </c>
      <c r="G2759">
        <v>386</v>
      </c>
      <c r="H2759">
        <f>IF(RFM_Customers[Recency]&lt;=RFM_Thresholds!$B$2,5, IF(RFM_Customers[Recency]&lt;=RFM_Thresholds!$C$2,4,IF(RFM_Customers[Recency]&lt;=RFM_Thresholds!$D$2,3,IF(RFM_Customers[Recency]&lt;=RFM_Thresholds!$E$2,2,1))))</f>
        <v>2</v>
      </c>
      <c r="I2759">
        <f>IF(RFM_Customers[Frequency]&lt;=RFM_Thresholds!$B$2,1, IF(RFM_Customers[Frequency]&lt;=RFM_Thresholds!$C$2,2,IF(RFM_Customers[Frequency]&lt;=RFM_Thresholds!$D$2,3,IF(RFM_Customers[Frequency]&lt;=RFM_Thresholds!$E$2,4,5))))</f>
        <v>1</v>
      </c>
      <c r="J2759">
        <f>IF(RFM_Customers[NetSpending]&lt;=RFM_Thresholds!$B$2,1, IF(RFM_Customers[NetSpending]&lt;=RFM_Thresholds!$C$2,2,IF(RFM_Customers[NetSpending]&lt;=RFM_Thresholds!$D$2,3,IF(RFM_Customers[NetSpending]&lt;=RFM_Thresholds!$E$2,4,5))))</f>
        <v>5</v>
      </c>
      <c r="K2759">
        <f t="shared" si="43"/>
        <v>8</v>
      </c>
    </row>
    <row r="2760" spans="1:11" x14ac:dyDescent="0.25">
      <c r="A2760">
        <v>18214</v>
      </c>
      <c r="B2760">
        <v>1780.3399999999997</v>
      </c>
      <c r="C2760">
        <v>299.34999999999997</v>
      </c>
      <c r="D2760">
        <v>1480.9899999999998</v>
      </c>
      <c r="E2760">
        <v>4</v>
      </c>
      <c r="F2760" s="1">
        <v>40356</v>
      </c>
      <c r="G2760">
        <v>531</v>
      </c>
      <c r="H2760">
        <f>IF(RFM_Customers[Recency]&lt;=RFM_Thresholds!$B$2,5, IF(RFM_Customers[Recency]&lt;=RFM_Thresholds!$C$2,4,IF(RFM_Customers[Recency]&lt;=RFM_Thresholds!$D$2,3,IF(RFM_Customers[Recency]&lt;=RFM_Thresholds!$E$2,2,1))))</f>
        <v>1</v>
      </c>
      <c r="I2760">
        <f>IF(RFM_Customers[Frequency]&lt;=RFM_Thresholds!$B$2,1, IF(RFM_Customers[Frequency]&lt;=RFM_Thresholds!$C$2,2,IF(RFM_Customers[Frequency]&lt;=RFM_Thresholds!$D$2,3,IF(RFM_Customers[Frequency]&lt;=RFM_Thresholds!$E$2,4,5))))</f>
        <v>1</v>
      </c>
      <c r="J2760">
        <f>IF(RFM_Customers[NetSpending]&lt;=RFM_Thresholds!$B$2,1, IF(RFM_Customers[NetSpending]&lt;=RFM_Thresholds!$C$2,2,IF(RFM_Customers[NetSpending]&lt;=RFM_Thresholds!$D$2,3,IF(RFM_Customers[NetSpending]&lt;=RFM_Thresholds!$E$2,4,5))))</f>
        <v>5</v>
      </c>
      <c r="K2760">
        <f t="shared" si="43"/>
        <v>7</v>
      </c>
    </row>
    <row r="2761" spans="1:11" x14ac:dyDescent="0.25">
      <c r="A2761">
        <v>15731</v>
      </c>
      <c r="B2761">
        <v>125.3</v>
      </c>
      <c r="C2761">
        <v>0</v>
      </c>
      <c r="D2761">
        <v>125.3</v>
      </c>
      <c r="E2761">
        <v>1</v>
      </c>
      <c r="F2761" s="1">
        <v>40333</v>
      </c>
      <c r="G2761">
        <v>554</v>
      </c>
      <c r="H2761">
        <f>IF(RFM_Customers[Recency]&lt;=RFM_Thresholds!$B$2,5, IF(RFM_Customers[Recency]&lt;=RFM_Thresholds!$C$2,4,IF(RFM_Customers[Recency]&lt;=RFM_Thresholds!$D$2,3,IF(RFM_Customers[Recency]&lt;=RFM_Thresholds!$E$2,2,1))))</f>
        <v>1</v>
      </c>
      <c r="I2761">
        <f>IF(RFM_Customers[Frequency]&lt;=RFM_Thresholds!$B$2,1, IF(RFM_Customers[Frequency]&lt;=RFM_Thresholds!$C$2,2,IF(RFM_Customers[Frequency]&lt;=RFM_Thresholds!$D$2,3,IF(RFM_Customers[Frequency]&lt;=RFM_Thresholds!$E$2,4,5))))</f>
        <v>1</v>
      </c>
      <c r="J2761">
        <f>IF(RFM_Customers[NetSpending]&lt;=RFM_Thresholds!$B$2,1, IF(RFM_Customers[NetSpending]&lt;=RFM_Thresholds!$C$2,2,IF(RFM_Customers[NetSpending]&lt;=RFM_Thresholds!$D$2,3,IF(RFM_Customers[NetSpending]&lt;=RFM_Thresholds!$E$2,4,5))))</f>
        <v>3</v>
      </c>
      <c r="K2761">
        <f t="shared" si="43"/>
        <v>5</v>
      </c>
    </row>
    <row r="2762" spans="1:11" x14ac:dyDescent="0.25">
      <c r="A2762">
        <v>14486</v>
      </c>
      <c r="B2762">
        <v>175.5</v>
      </c>
      <c r="C2762">
        <v>0</v>
      </c>
      <c r="D2762">
        <v>175.5</v>
      </c>
      <c r="E2762">
        <v>2</v>
      </c>
      <c r="F2762" s="1">
        <v>40375</v>
      </c>
      <c r="G2762">
        <v>512</v>
      </c>
      <c r="H2762">
        <f>IF(RFM_Customers[Recency]&lt;=RFM_Thresholds!$B$2,5, IF(RFM_Customers[Recency]&lt;=RFM_Thresholds!$C$2,4,IF(RFM_Customers[Recency]&lt;=RFM_Thresholds!$D$2,3,IF(RFM_Customers[Recency]&lt;=RFM_Thresholds!$E$2,2,1))))</f>
        <v>1</v>
      </c>
      <c r="I2762">
        <f>IF(RFM_Customers[Frequency]&lt;=RFM_Thresholds!$B$2,1, IF(RFM_Customers[Frequency]&lt;=RFM_Thresholds!$C$2,2,IF(RFM_Customers[Frequency]&lt;=RFM_Thresholds!$D$2,3,IF(RFM_Customers[Frequency]&lt;=RFM_Thresholds!$E$2,4,5))))</f>
        <v>1</v>
      </c>
      <c r="J2762">
        <f>IF(RFM_Customers[NetSpending]&lt;=RFM_Thresholds!$B$2,1, IF(RFM_Customers[NetSpending]&lt;=RFM_Thresholds!$C$2,2,IF(RFM_Customers[NetSpending]&lt;=RFM_Thresholds!$D$2,3,IF(RFM_Customers[NetSpending]&lt;=RFM_Thresholds!$E$2,4,5))))</f>
        <v>3</v>
      </c>
      <c r="K2762">
        <f t="shared" si="43"/>
        <v>5</v>
      </c>
    </row>
    <row r="2763" spans="1:11" x14ac:dyDescent="0.25">
      <c r="A2763">
        <v>14436</v>
      </c>
      <c r="B2763">
        <v>271.70000000000005</v>
      </c>
      <c r="C2763">
        <v>0</v>
      </c>
      <c r="D2763">
        <v>271.70000000000005</v>
      </c>
      <c r="E2763">
        <v>2</v>
      </c>
      <c r="F2763" s="1">
        <v>40788</v>
      </c>
      <c r="G2763">
        <v>99</v>
      </c>
      <c r="H2763">
        <f>IF(RFM_Customers[Recency]&lt;=RFM_Thresholds!$B$2,5, IF(RFM_Customers[Recency]&lt;=RFM_Thresholds!$C$2,4,IF(RFM_Customers[Recency]&lt;=RFM_Thresholds!$D$2,3,IF(RFM_Customers[Recency]&lt;=RFM_Thresholds!$E$2,2,1))))</f>
        <v>3</v>
      </c>
      <c r="I2763">
        <f>IF(RFM_Customers[Frequency]&lt;=RFM_Thresholds!$B$2,1, IF(RFM_Customers[Frequency]&lt;=RFM_Thresholds!$C$2,2,IF(RFM_Customers[Frequency]&lt;=RFM_Thresholds!$D$2,3,IF(RFM_Customers[Frequency]&lt;=RFM_Thresholds!$E$2,4,5))))</f>
        <v>1</v>
      </c>
      <c r="J2763">
        <f>IF(RFM_Customers[NetSpending]&lt;=RFM_Thresholds!$B$2,1, IF(RFM_Customers[NetSpending]&lt;=RFM_Thresholds!$C$2,2,IF(RFM_Customers[NetSpending]&lt;=RFM_Thresholds!$D$2,3,IF(RFM_Customers[NetSpending]&lt;=RFM_Thresholds!$E$2,4,5))))</f>
        <v>4</v>
      </c>
      <c r="K2763">
        <f t="shared" si="43"/>
        <v>8</v>
      </c>
    </row>
    <row r="2764" spans="1:11" x14ac:dyDescent="0.25">
      <c r="A2764">
        <v>14902</v>
      </c>
      <c r="B2764">
        <v>1035.6200000000003</v>
      </c>
      <c r="C2764">
        <v>35.35</v>
      </c>
      <c r="D2764">
        <v>1000.2700000000003</v>
      </c>
      <c r="E2764">
        <v>3</v>
      </c>
      <c r="F2764" s="1">
        <v>40861</v>
      </c>
      <c r="G2764">
        <v>26</v>
      </c>
      <c r="H2764">
        <f>IF(RFM_Customers[Recency]&lt;=RFM_Thresholds!$B$2,5, IF(RFM_Customers[Recency]&lt;=RFM_Thresholds!$C$2,4,IF(RFM_Customers[Recency]&lt;=RFM_Thresholds!$D$2,3,IF(RFM_Customers[Recency]&lt;=RFM_Thresholds!$E$2,2,1))))</f>
        <v>4</v>
      </c>
      <c r="I2764">
        <f>IF(RFM_Customers[Frequency]&lt;=RFM_Thresholds!$B$2,1, IF(RFM_Customers[Frequency]&lt;=RFM_Thresholds!$C$2,2,IF(RFM_Customers[Frequency]&lt;=RFM_Thresholds!$D$2,3,IF(RFM_Customers[Frequency]&lt;=RFM_Thresholds!$E$2,4,5))))</f>
        <v>1</v>
      </c>
      <c r="J2764">
        <f>IF(RFM_Customers[NetSpending]&lt;=RFM_Thresholds!$B$2,1, IF(RFM_Customers[NetSpending]&lt;=RFM_Thresholds!$C$2,2,IF(RFM_Customers[NetSpending]&lt;=RFM_Thresholds!$D$2,3,IF(RFM_Customers[NetSpending]&lt;=RFM_Thresholds!$E$2,4,5))))</f>
        <v>5</v>
      </c>
      <c r="K2764">
        <f t="shared" si="43"/>
        <v>10</v>
      </c>
    </row>
    <row r="2765" spans="1:11" x14ac:dyDescent="0.25">
      <c r="A2765">
        <v>18206</v>
      </c>
      <c r="B2765">
        <v>314.65999999999997</v>
      </c>
      <c r="C2765">
        <v>0</v>
      </c>
      <c r="D2765">
        <v>314.65999999999997</v>
      </c>
      <c r="E2765">
        <v>1</v>
      </c>
      <c r="F2765" s="1">
        <v>40333</v>
      </c>
      <c r="G2765">
        <v>554</v>
      </c>
      <c r="H2765">
        <f>IF(RFM_Customers[Recency]&lt;=RFM_Thresholds!$B$2,5, IF(RFM_Customers[Recency]&lt;=RFM_Thresholds!$C$2,4,IF(RFM_Customers[Recency]&lt;=RFM_Thresholds!$D$2,3,IF(RFM_Customers[Recency]&lt;=RFM_Thresholds!$E$2,2,1))))</f>
        <v>1</v>
      </c>
      <c r="I2765">
        <f>IF(RFM_Customers[Frequency]&lt;=RFM_Thresholds!$B$2,1, IF(RFM_Customers[Frequency]&lt;=RFM_Thresholds!$C$2,2,IF(RFM_Customers[Frequency]&lt;=RFM_Thresholds!$D$2,3,IF(RFM_Customers[Frequency]&lt;=RFM_Thresholds!$E$2,4,5))))</f>
        <v>1</v>
      </c>
      <c r="J2765">
        <f>IF(RFM_Customers[NetSpending]&lt;=RFM_Thresholds!$B$2,1, IF(RFM_Customers[NetSpending]&lt;=RFM_Thresholds!$C$2,2,IF(RFM_Customers[NetSpending]&lt;=RFM_Thresholds!$D$2,3,IF(RFM_Customers[NetSpending]&lt;=RFM_Thresholds!$E$2,4,5))))</f>
        <v>4</v>
      </c>
      <c r="K2765">
        <f t="shared" si="43"/>
        <v>6</v>
      </c>
    </row>
    <row r="2766" spans="1:11" x14ac:dyDescent="0.25">
      <c r="A2766">
        <v>17235</v>
      </c>
      <c r="B2766">
        <v>1562.98</v>
      </c>
      <c r="C2766">
        <v>0</v>
      </c>
      <c r="D2766">
        <v>1562.98</v>
      </c>
      <c r="E2766">
        <v>8</v>
      </c>
      <c r="F2766" s="1">
        <v>40861</v>
      </c>
      <c r="G2766">
        <v>26</v>
      </c>
      <c r="H2766">
        <f>IF(RFM_Customers[Recency]&lt;=RFM_Thresholds!$B$2,5, IF(RFM_Customers[Recency]&lt;=RFM_Thresholds!$C$2,4,IF(RFM_Customers[Recency]&lt;=RFM_Thresholds!$D$2,3,IF(RFM_Customers[Recency]&lt;=RFM_Thresholds!$E$2,2,1))))</f>
        <v>4</v>
      </c>
      <c r="I2766">
        <f>IF(RFM_Customers[Frequency]&lt;=RFM_Thresholds!$B$2,1, IF(RFM_Customers[Frequency]&lt;=RFM_Thresholds!$C$2,2,IF(RFM_Customers[Frequency]&lt;=RFM_Thresholds!$D$2,3,IF(RFM_Customers[Frequency]&lt;=RFM_Thresholds!$E$2,4,5))))</f>
        <v>1</v>
      </c>
      <c r="J2766">
        <f>IF(RFM_Customers[NetSpending]&lt;=RFM_Thresholds!$B$2,1, IF(RFM_Customers[NetSpending]&lt;=RFM_Thresholds!$C$2,2,IF(RFM_Customers[NetSpending]&lt;=RFM_Thresholds!$D$2,3,IF(RFM_Customers[NetSpending]&lt;=RFM_Thresholds!$E$2,4,5))))</f>
        <v>5</v>
      </c>
      <c r="K2766">
        <f t="shared" si="43"/>
        <v>10</v>
      </c>
    </row>
    <row r="2767" spans="1:11" x14ac:dyDescent="0.25">
      <c r="A2767">
        <v>14687</v>
      </c>
      <c r="B2767">
        <v>1402.06</v>
      </c>
      <c r="C2767">
        <v>0</v>
      </c>
      <c r="D2767">
        <v>1402.06</v>
      </c>
      <c r="E2767">
        <v>3</v>
      </c>
      <c r="F2767" s="1">
        <v>40780</v>
      </c>
      <c r="G2767">
        <v>107</v>
      </c>
      <c r="H2767">
        <f>IF(RFM_Customers[Recency]&lt;=RFM_Thresholds!$B$2,5, IF(RFM_Customers[Recency]&lt;=RFM_Thresholds!$C$2,4,IF(RFM_Customers[Recency]&lt;=RFM_Thresholds!$D$2,3,IF(RFM_Customers[Recency]&lt;=RFM_Thresholds!$E$2,2,1))))</f>
        <v>3</v>
      </c>
      <c r="I2767">
        <f>IF(RFM_Customers[Frequency]&lt;=RFM_Thresholds!$B$2,1, IF(RFM_Customers[Frequency]&lt;=RFM_Thresholds!$C$2,2,IF(RFM_Customers[Frequency]&lt;=RFM_Thresholds!$D$2,3,IF(RFM_Customers[Frequency]&lt;=RFM_Thresholds!$E$2,4,5))))</f>
        <v>1</v>
      </c>
      <c r="J2767">
        <f>IF(RFM_Customers[NetSpending]&lt;=RFM_Thresholds!$B$2,1, IF(RFM_Customers[NetSpending]&lt;=RFM_Thresholds!$C$2,2,IF(RFM_Customers[NetSpending]&lt;=RFM_Thresholds!$D$2,3,IF(RFM_Customers[NetSpending]&lt;=RFM_Thresholds!$E$2,4,5))))</f>
        <v>5</v>
      </c>
      <c r="K2767">
        <f t="shared" si="43"/>
        <v>9</v>
      </c>
    </row>
    <row r="2768" spans="1:11" x14ac:dyDescent="0.25">
      <c r="A2768">
        <v>14766</v>
      </c>
      <c r="B2768">
        <v>6375.7299999999959</v>
      </c>
      <c r="C2768">
        <v>73.849999999999994</v>
      </c>
      <c r="D2768">
        <v>6301.8799999999965</v>
      </c>
      <c r="E2768">
        <v>11</v>
      </c>
      <c r="F2768" s="1">
        <v>40878</v>
      </c>
      <c r="G2768">
        <v>9</v>
      </c>
      <c r="H2768">
        <f>IF(RFM_Customers[Recency]&lt;=RFM_Thresholds!$B$2,5, IF(RFM_Customers[Recency]&lt;=RFM_Thresholds!$C$2,4,IF(RFM_Customers[Recency]&lt;=RFM_Thresholds!$D$2,3,IF(RFM_Customers[Recency]&lt;=RFM_Thresholds!$E$2,2,1))))</f>
        <v>5</v>
      </c>
      <c r="I2768">
        <f>IF(RFM_Customers[Frequency]&lt;=RFM_Thresholds!$B$2,1, IF(RFM_Customers[Frequency]&lt;=RFM_Thresholds!$C$2,2,IF(RFM_Customers[Frequency]&lt;=RFM_Thresholds!$D$2,3,IF(RFM_Customers[Frequency]&lt;=RFM_Thresholds!$E$2,4,5))))</f>
        <v>1</v>
      </c>
      <c r="J2768">
        <f>IF(RFM_Customers[NetSpending]&lt;=RFM_Thresholds!$B$2,1, IF(RFM_Customers[NetSpending]&lt;=RFM_Thresholds!$C$2,2,IF(RFM_Customers[NetSpending]&lt;=RFM_Thresholds!$D$2,3,IF(RFM_Customers[NetSpending]&lt;=RFM_Thresholds!$E$2,4,5))))</f>
        <v>5</v>
      </c>
      <c r="K2768">
        <f t="shared" si="43"/>
        <v>11</v>
      </c>
    </row>
    <row r="2769" spans="1:11" x14ac:dyDescent="0.25">
      <c r="A2769">
        <v>18234</v>
      </c>
      <c r="B2769">
        <v>179.6</v>
      </c>
      <c r="C2769">
        <v>0</v>
      </c>
      <c r="D2769">
        <v>179.6</v>
      </c>
      <c r="E2769">
        <v>1</v>
      </c>
      <c r="F2769" s="1">
        <v>40335</v>
      </c>
      <c r="G2769">
        <v>552</v>
      </c>
      <c r="H2769">
        <f>IF(RFM_Customers[Recency]&lt;=RFM_Thresholds!$B$2,5, IF(RFM_Customers[Recency]&lt;=RFM_Thresholds!$C$2,4,IF(RFM_Customers[Recency]&lt;=RFM_Thresholds!$D$2,3,IF(RFM_Customers[Recency]&lt;=RFM_Thresholds!$E$2,2,1))))</f>
        <v>1</v>
      </c>
      <c r="I2769">
        <f>IF(RFM_Customers[Frequency]&lt;=RFM_Thresholds!$B$2,1, IF(RFM_Customers[Frequency]&lt;=RFM_Thresholds!$C$2,2,IF(RFM_Customers[Frequency]&lt;=RFM_Thresholds!$D$2,3,IF(RFM_Customers[Frequency]&lt;=RFM_Thresholds!$E$2,4,5))))</f>
        <v>1</v>
      </c>
      <c r="J2769">
        <f>IF(RFM_Customers[NetSpending]&lt;=RFM_Thresholds!$B$2,1, IF(RFM_Customers[NetSpending]&lt;=RFM_Thresholds!$C$2,2,IF(RFM_Customers[NetSpending]&lt;=RFM_Thresholds!$D$2,3,IF(RFM_Customers[NetSpending]&lt;=RFM_Thresholds!$E$2,4,5))))</f>
        <v>3</v>
      </c>
      <c r="K2769">
        <f t="shared" si="43"/>
        <v>5</v>
      </c>
    </row>
    <row r="2770" spans="1:11" x14ac:dyDescent="0.25">
      <c r="A2770">
        <v>16356</v>
      </c>
      <c r="B2770">
        <v>415.86999999999995</v>
      </c>
      <c r="C2770">
        <v>1.45</v>
      </c>
      <c r="D2770">
        <v>414.41999999999996</v>
      </c>
      <c r="E2770">
        <v>6</v>
      </c>
      <c r="F2770" s="1">
        <v>40689</v>
      </c>
      <c r="G2770">
        <v>198</v>
      </c>
      <c r="H2770">
        <f>IF(RFM_Customers[Recency]&lt;=RFM_Thresholds!$B$2,5, IF(RFM_Customers[Recency]&lt;=RFM_Thresholds!$C$2,4,IF(RFM_Customers[Recency]&lt;=RFM_Thresholds!$D$2,3,IF(RFM_Customers[Recency]&lt;=RFM_Thresholds!$E$2,2,1))))</f>
        <v>2</v>
      </c>
      <c r="I2770">
        <f>IF(RFM_Customers[Frequency]&lt;=RFM_Thresholds!$B$2,1, IF(RFM_Customers[Frequency]&lt;=RFM_Thresholds!$C$2,2,IF(RFM_Customers[Frequency]&lt;=RFM_Thresholds!$D$2,3,IF(RFM_Customers[Frequency]&lt;=RFM_Thresholds!$E$2,4,5))))</f>
        <v>1</v>
      </c>
      <c r="J2770">
        <f>IF(RFM_Customers[NetSpending]&lt;=RFM_Thresholds!$B$2,1, IF(RFM_Customers[NetSpending]&lt;=RFM_Thresholds!$C$2,2,IF(RFM_Customers[NetSpending]&lt;=RFM_Thresholds!$D$2,3,IF(RFM_Customers[NetSpending]&lt;=RFM_Thresholds!$E$2,4,5))))</f>
        <v>5</v>
      </c>
      <c r="K2770">
        <f t="shared" si="43"/>
        <v>8</v>
      </c>
    </row>
    <row r="2771" spans="1:11" x14ac:dyDescent="0.25">
      <c r="A2771">
        <v>12911</v>
      </c>
      <c r="B2771">
        <v>1651.7199999999998</v>
      </c>
      <c r="C2771">
        <v>0</v>
      </c>
      <c r="D2771">
        <v>1651.7199999999998</v>
      </c>
      <c r="E2771">
        <v>1</v>
      </c>
      <c r="F2771" s="1">
        <v>40335</v>
      </c>
      <c r="G2771">
        <v>552</v>
      </c>
      <c r="H2771">
        <f>IF(RFM_Customers[Recency]&lt;=RFM_Thresholds!$B$2,5, IF(RFM_Customers[Recency]&lt;=RFM_Thresholds!$C$2,4,IF(RFM_Customers[Recency]&lt;=RFM_Thresholds!$D$2,3,IF(RFM_Customers[Recency]&lt;=RFM_Thresholds!$E$2,2,1))))</f>
        <v>1</v>
      </c>
      <c r="I2771">
        <f>IF(RFM_Customers[Frequency]&lt;=RFM_Thresholds!$B$2,1, IF(RFM_Customers[Frequency]&lt;=RFM_Thresholds!$C$2,2,IF(RFM_Customers[Frequency]&lt;=RFM_Thresholds!$D$2,3,IF(RFM_Customers[Frequency]&lt;=RFM_Thresholds!$E$2,4,5))))</f>
        <v>1</v>
      </c>
      <c r="J2771">
        <f>IF(RFM_Customers[NetSpending]&lt;=RFM_Thresholds!$B$2,1, IF(RFM_Customers[NetSpending]&lt;=RFM_Thresholds!$C$2,2,IF(RFM_Customers[NetSpending]&lt;=RFM_Thresholds!$D$2,3,IF(RFM_Customers[NetSpending]&lt;=RFM_Thresholds!$E$2,4,5))))</f>
        <v>5</v>
      </c>
      <c r="K2771">
        <f t="shared" si="43"/>
        <v>7</v>
      </c>
    </row>
    <row r="2772" spans="1:11" x14ac:dyDescent="0.25">
      <c r="A2772">
        <v>18112</v>
      </c>
      <c r="B2772">
        <v>773.3599999999999</v>
      </c>
      <c r="C2772">
        <v>0</v>
      </c>
      <c r="D2772">
        <v>773.3599999999999</v>
      </c>
      <c r="E2772">
        <v>4</v>
      </c>
      <c r="F2772" s="1">
        <v>40874</v>
      </c>
      <c r="G2772">
        <v>13</v>
      </c>
      <c r="H2772">
        <f>IF(RFM_Customers[Recency]&lt;=RFM_Thresholds!$B$2,5, IF(RFM_Customers[Recency]&lt;=RFM_Thresholds!$C$2,4,IF(RFM_Customers[Recency]&lt;=RFM_Thresholds!$D$2,3,IF(RFM_Customers[Recency]&lt;=RFM_Thresholds!$E$2,2,1))))</f>
        <v>5</v>
      </c>
      <c r="I2772">
        <f>IF(RFM_Customers[Frequency]&lt;=RFM_Thresholds!$B$2,1, IF(RFM_Customers[Frequency]&lt;=RFM_Thresholds!$C$2,2,IF(RFM_Customers[Frequency]&lt;=RFM_Thresholds!$D$2,3,IF(RFM_Customers[Frequency]&lt;=RFM_Thresholds!$E$2,4,5))))</f>
        <v>1</v>
      </c>
      <c r="J2772">
        <f>IF(RFM_Customers[NetSpending]&lt;=RFM_Thresholds!$B$2,1, IF(RFM_Customers[NetSpending]&lt;=RFM_Thresholds!$C$2,2,IF(RFM_Customers[NetSpending]&lt;=RFM_Thresholds!$D$2,3,IF(RFM_Customers[NetSpending]&lt;=RFM_Thresholds!$E$2,4,5))))</f>
        <v>5</v>
      </c>
      <c r="K2772">
        <f t="shared" si="43"/>
        <v>11</v>
      </c>
    </row>
    <row r="2773" spans="1:11" x14ac:dyDescent="0.25">
      <c r="A2773">
        <v>13109</v>
      </c>
      <c r="B2773">
        <v>1134.0300000000002</v>
      </c>
      <c r="C2773">
        <v>26.45</v>
      </c>
      <c r="D2773">
        <v>1107.5800000000004</v>
      </c>
      <c r="E2773">
        <v>3</v>
      </c>
      <c r="F2773" s="1">
        <v>40827</v>
      </c>
      <c r="G2773">
        <v>60</v>
      </c>
      <c r="H2773">
        <f>IF(RFM_Customers[Recency]&lt;=RFM_Thresholds!$B$2,5, IF(RFM_Customers[Recency]&lt;=RFM_Thresholds!$C$2,4,IF(RFM_Customers[Recency]&lt;=RFM_Thresholds!$D$2,3,IF(RFM_Customers[Recency]&lt;=RFM_Thresholds!$E$2,2,1))))</f>
        <v>3</v>
      </c>
      <c r="I2773">
        <f>IF(RFM_Customers[Frequency]&lt;=RFM_Thresholds!$B$2,1, IF(RFM_Customers[Frequency]&lt;=RFM_Thresholds!$C$2,2,IF(RFM_Customers[Frequency]&lt;=RFM_Thresholds!$D$2,3,IF(RFM_Customers[Frequency]&lt;=RFM_Thresholds!$E$2,4,5))))</f>
        <v>1</v>
      </c>
      <c r="J2773">
        <f>IF(RFM_Customers[NetSpending]&lt;=RFM_Thresholds!$B$2,1, IF(RFM_Customers[NetSpending]&lt;=RFM_Thresholds!$C$2,2,IF(RFM_Customers[NetSpending]&lt;=RFM_Thresholds!$D$2,3,IF(RFM_Customers[NetSpending]&lt;=RFM_Thresholds!$E$2,4,5))))</f>
        <v>5</v>
      </c>
      <c r="K2773">
        <f t="shared" si="43"/>
        <v>9</v>
      </c>
    </row>
    <row r="2774" spans="1:11" x14ac:dyDescent="0.25">
      <c r="A2774">
        <v>14208</v>
      </c>
      <c r="B2774">
        <v>567.04999999999995</v>
      </c>
      <c r="C2774">
        <v>0</v>
      </c>
      <c r="D2774">
        <v>567.04999999999995</v>
      </c>
      <c r="E2774">
        <v>2</v>
      </c>
      <c r="F2774" s="1">
        <v>40792</v>
      </c>
      <c r="G2774">
        <v>95</v>
      </c>
      <c r="H2774">
        <f>IF(RFM_Customers[Recency]&lt;=RFM_Thresholds!$B$2,5, IF(RFM_Customers[Recency]&lt;=RFM_Thresholds!$C$2,4,IF(RFM_Customers[Recency]&lt;=RFM_Thresholds!$D$2,3,IF(RFM_Customers[Recency]&lt;=RFM_Thresholds!$E$2,2,1))))</f>
        <v>3</v>
      </c>
      <c r="I2774">
        <f>IF(RFM_Customers[Frequency]&lt;=RFM_Thresholds!$B$2,1, IF(RFM_Customers[Frequency]&lt;=RFM_Thresholds!$C$2,2,IF(RFM_Customers[Frequency]&lt;=RFM_Thresholds!$D$2,3,IF(RFM_Customers[Frequency]&lt;=RFM_Thresholds!$E$2,4,5))))</f>
        <v>1</v>
      </c>
      <c r="J2774">
        <f>IF(RFM_Customers[NetSpending]&lt;=RFM_Thresholds!$B$2,1, IF(RFM_Customers[NetSpending]&lt;=RFM_Thresholds!$C$2,2,IF(RFM_Customers[NetSpending]&lt;=RFM_Thresholds!$D$2,3,IF(RFM_Customers[NetSpending]&lt;=RFM_Thresholds!$E$2,4,5))))</f>
        <v>5</v>
      </c>
      <c r="K2774">
        <f t="shared" si="43"/>
        <v>9</v>
      </c>
    </row>
    <row r="2775" spans="1:11" x14ac:dyDescent="0.25">
      <c r="A2775">
        <v>17915</v>
      </c>
      <c r="B2775">
        <v>225.77999999999997</v>
      </c>
      <c r="C2775">
        <v>0</v>
      </c>
      <c r="D2775">
        <v>225.77999999999997</v>
      </c>
      <c r="E2775">
        <v>1</v>
      </c>
      <c r="F2775" s="1">
        <v>40335</v>
      </c>
      <c r="G2775">
        <v>552</v>
      </c>
      <c r="H2775">
        <f>IF(RFM_Customers[Recency]&lt;=RFM_Thresholds!$B$2,5, IF(RFM_Customers[Recency]&lt;=RFM_Thresholds!$C$2,4,IF(RFM_Customers[Recency]&lt;=RFM_Thresholds!$D$2,3,IF(RFM_Customers[Recency]&lt;=RFM_Thresholds!$E$2,2,1))))</f>
        <v>1</v>
      </c>
      <c r="I2775">
        <f>IF(RFM_Customers[Frequency]&lt;=RFM_Thresholds!$B$2,1, IF(RFM_Customers[Frequency]&lt;=RFM_Thresholds!$C$2,2,IF(RFM_Customers[Frequency]&lt;=RFM_Thresholds!$D$2,3,IF(RFM_Customers[Frequency]&lt;=RFM_Thresholds!$E$2,4,5))))</f>
        <v>1</v>
      </c>
      <c r="J2775">
        <f>IF(RFM_Customers[NetSpending]&lt;=RFM_Thresholds!$B$2,1, IF(RFM_Customers[NetSpending]&lt;=RFM_Thresholds!$C$2,2,IF(RFM_Customers[NetSpending]&lt;=RFM_Thresholds!$D$2,3,IF(RFM_Customers[NetSpending]&lt;=RFM_Thresholds!$E$2,4,5))))</f>
        <v>4</v>
      </c>
      <c r="K2775">
        <f t="shared" si="43"/>
        <v>6</v>
      </c>
    </row>
    <row r="2776" spans="1:11" x14ac:dyDescent="0.25">
      <c r="A2776">
        <v>16340</v>
      </c>
      <c r="B2776">
        <v>1496.2400000000021</v>
      </c>
      <c r="C2776">
        <v>0</v>
      </c>
      <c r="D2776">
        <v>1496.2400000000021</v>
      </c>
      <c r="E2776">
        <v>3</v>
      </c>
      <c r="F2776" s="1">
        <v>40779</v>
      </c>
      <c r="G2776">
        <v>108</v>
      </c>
      <c r="H2776">
        <f>IF(RFM_Customers[Recency]&lt;=RFM_Thresholds!$B$2,5, IF(RFM_Customers[Recency]&lt;=RFM_Thresholds!$C$2,4,IF(RFM_Customers[Recency]&lt;=RFM_Thresholds!$D$2,3,IF(RFM_Customers[Recency]&lt;=RFM_Thresholds!$E$2,2,1))))</f>
        <v>3</v>
      </c>
      <c r="I2776">
        <f>IF(RFM_Customers[Frequency]&lt;=RFM_Thresholds!$B$2,1, IF(RFM_Customers[Frequency]&lt;=RFM_Thresholds!$C$2,2,IF(RFM_Customers[Frequency]&lt;=RFM_Thresholds!$D$2,3,IF(RFM_Customers[Frequency]&lt;=RFM_Thresholds!$E$2,4,5))))</f>
        <v>1</v>
      </c>
      <c r="J2776">
        <f>IF(RFM_Customers[NetSpending]&lt;=RFM_Thresholds!$B$2,1, IF(RFM_Customers[NetSpending]&lt;=RFM_Thresholds!$C$2,2,IF(RFM_Customers[NetSpending]&lt;=RFM_Thresholds!$D$2,3,IF(RFM_Customers[NetSpending]&lt;=RFM_Thresholds!$E$2,4,5))))</f>
        <v>5</v>
      </c>
      <c r="K2776">
        <f t="shared" si="43"/>
        <v>9</v>
      </c>
    </row>
    <row r="2777" spans="1:11" x14ac:dyDescent="0.25">
      <c r="A2777">
        <v>13614</v>
      </c>
      <c r="B2777">
        <v>2332.7400000000007</v>
      </c>
      <c r="C2777">
        <v>0</v>
      </c>
      <c r="D2777">
        <v>2332.7400000000007</v>
      </c>
      <c r="E2777">
        <v>6</v>
      </c>
      <c r="F2777" s="1">
        <v>40862</v>
      </c>
      <c r="G2777">
        <v>25</v>
      </c>
      <c r="H2777">
        <f>IF(RFM_Customers[Recency]&lt;=RFM_Thresholds!$B$2,5, IF(RFM_Customers[Recency]&lt;=RFM_Thresholds!$C$2,4,IF(RFM_Customers[Recency]&lt;=RFM_Thresholds!$D$2,3,IF(RFM_Customers[Recency]&lt;=RFM_Thresholds!$E$2,2,1))))</f>
        <v>4</v>
      </c>
      <c r="I2777">
        <f>IF(RFM_Customers[Frequency]&lt;=RFM_Thresholds!$B$2,1, IF(RFM_Customers[Frequency]&lt;=RFM_Thresholds!$C$2,2,IF(RFM_Customers[Frequency]&lt;=RFM_Thresholds!$D$2,3,IF(RFM_Customers[Frequency]&lt;=RFM_Thresholds!$E$2,4,5))))</f>
        <v>1</v>
      </c>
      <c r="J2777">
        <f>IF(RFM_Customers[NetSpending]&lt;=RFM_Thresholds!$B$2,1, IF(RFM_Customers[NetSpending]&lt;=RFM_Thresholds!$C$2,2,IF(RFM_Customers[NetSpending]&lt;=RFM_Thresholds!$D$2,3,IF(RFM_Customers[NetSpending]&lt;=RFM_Thresholds!$E$2,4,5))))</f>
        <v>5</v>
      </c>
      <c r="K2777">
        <f t="shared" si="43"/>
        <v>10</v>
      </c>
    </row>
    <row r="2778" spans="1:11" x14ac:dyDescent="0.25">
      <c r="A2778">
        <v>18137</v>
      </c>
      <c r="B2778">
        <v>145.99000000000004</v>
      </c>
      <c r="C2778">
        <v>0</v>
      </c>
      <c r="D2778">
        <v>145.99000000000004</v>
      </c>
      <c r="E2778">
        <v>2</v>
      </c>
      <c r="F2778" s="1">
        <v>40335</v>
      </c>
      <c r="G2778">
        <v>552</v>
      </c>
      <c r="H2778">
        <f>IF(RFM_Customers[Recency]&lt;=RFM_Thresholds!$B$2,5, IF(RFM_Customers[Recency]&lt;=RFM_Thresholds!$C$2,4,IF(RFM_Customers[Recency]&lt;=RFM_Thresholds!$D$2,3,IF(RFM_Customers[Recency]&lt;=RFM_Thresholds!$E$2,2,1))))</f>
        <v>1</v>
      </c>
      <c r="I2778">
        <f>IF(RFM_Customers[Frequency]&lt;=RFM_Thresholds!$B$2,1, IF(RFM_Customers[Frequency]&lt;=RFM_Thresholds!$C$2,2,IF(RFM_Customers[Frequency]&lt;=RFM_Thresholds!$D$2,3,IF(RFM_Customers[Frequency]&lt;=RFM_Thresholds!$E$2,4,5))))</f>
        <v>1</v>
      </c>
      <c r="J2778">
        <f>IF(RFM_Customers[NetSpending]&lt;=RFM_Thresholds!$B$2,1, IF(RFM_Customers[NetSpending]&lt;=RFM_Thresholds!$C$2,2,IF(RFM_Customers[NetSpending]&lt;=RFM_Thresholds!$D$2,3,IF(RFM_Customers[NetSpending]&lt;=RFM_Thresholds!$E$2,4,5))))</f>
        <v>3</v>
      </c>
      <c r="K2778">
        <f t="shared" si="43"/>
        <v>5</v>
      </c>
    </row>
    <row r="2779" spans="1:11" x14ac:dyDescent="0.25">
      <c r="A2779">
        <v>15976</v>
      </c>
      <c r="B2779">
        <v>1694.4100000000019</v>
      </c>
      <c r="C2779">
        <v>0</v>
      </c>
      <c r="D2779">
        <v>1694.4100000000019</v>
      </c>
      <c r="E2779">
        <v>6</v>
      </c>
      <c r="F2779" s="1">
        <v>40721</v>
      </c>
      <c r="G2779">
        <v>166</v>
      </c>
      <c r="H2779">
        <f>IF(RFM_Customers[Recency]&lt;=RFM_Thresholds!$B$2,5, IF(RFM_Customers[Recency]&lt;=RFM_Thresholds!$C$2,4,IF(RFM_Customers[Recency]&lt;=RFM_Thresholds!$D$2,3,IF(RFM_Customers[Recency]&lt;=RFM_Thresholds!$E$2,2,1))))</f>
        <v>3</v>
      </c>
      <c r="I2779">
        <f>IF(RFM_Customers[Frequency]&lt;=RFM_Thresholds!$B$2,1, IF(RFM_Customers[Frequency]&lt;=RFM_Thresholds!$C$2,2,IF(RFM_Customers[Frequency]&lt;=RFM_Thresholds!$D$2,3,IF(RFM_Customers[Frequency]&lt;=RFM_Thresholds!$E$2,4,5))))</f>
        <v>1</v>
      </c>
      <c r="J2779">
        <f>IF(RFM_Customers[NetSpending]&lt;=RFM_Thresholds!$B$2,1, IF(RFM_Customers[NetSpending]&lt;=RFM_Thresholds!$C$2,2,IF(RFM_Customers[NetSpending]&lt;=RFM_Thresholds!$D$2,3,IF(RFM_Customers[NetSpending]&lt;=RFM_Thresholds!$E$2,4,5))))</f>
        <v>5</v>
      </c>
      <c r="K2779">
        <f t="shared" si="43"/>
        <v>9</v>
      </c>
    </row>
    <row r="2780" spans="1:11" x14ac:dyDescent="0.25">
      <c r="A2780">
        <v>14128</v>
      </c>
      <c r="B2780">
        <v>924.21000000000038</v>
      </c>
      <c r="C2780">
        <v>14.850000000000001</v>
      </c>
      <c r="D2780">
        <v>909.36000000000035</v>
      </c>
      <c r="E2780">
        <v>3</v>
      </c>
      <c r="F2780" s="1">
        <v>40826</v>
      </c>
      <c r="G2780">
        <v>61</v>
      </c>
      <c r="H2780">
        <f>IF(RFM_Customers[Recency]&lt;=RFM_Thresholds!$B$2,5, IF(RFM_Customers[Recency]&lt;=RFM_Thresholds!$C$2,4,IF(RFM_Customers[Recency]&lt;=RFM_Thresholds!$D$2,3,IF(RFM_Customers[Recency]&lt;=RFM_Thresholds!$E$2,2,1))))</f>
        <v>3</v>
      </c>
      <c r="I2780">
        <f>IF(RFM_Customers[Frequency]&lt;=RFM_Thresholds!$B$2,1, IF(RFM_Customers[Frequency]&lt;=RFM_Thresholds!$C$2,2,IF(RFM_Customers[Frequency]&lt;=RFM_Thresholds!$D$2,3,IF(RFM_Customers[Frequency]&lt;=RFM_Thresholds!$E$2,4,5))))</f>
        <v>1</v>
      </c>
      <c r="J2780">
        <f>IF(RFM_Customers[NetSpending]&lt;=RFM_Thresholds!$B$2,1, IF(RFM_Customers[NetSpending]&lt;=RFM_Thresholds!$C$2,2,IF(RFM_Customers[NetSpending]&lt;=RFM_Thresholds!$D$2,3,IF(RFM_Customers[NetSpending]&lt;=RFM_Thresholds!$E$2,4,5))))</f>
        <v>5</v>
      </c>
      <c r="K2780">
        <f t="shared" si="43"/>
        <v>9</v>
      </c>
    </row>
    <row r="2781" spans="1:11" x14ac:dyDescent="0.25">
      <c r="A2781">
        <v>13056</v>
      </c>
      <c r="B2781">
        <v>209.48000000000002</v>
      </c>
      <c r="C2781">
        <v>0</v>
      </c>
      <c r="D2781">
        <v>209.48000000000002</v>
      </c>
      <c r="E2781">
        <v>1</v>
      </c>
      <c r="F2781" s="1">
        <v>40335</v>
      </c>
      <c r="G2781">
        <v>552</v>
      </c>
      <c r="H2781">
        <f>IF(RFM_Customers[Recency]&lt;=RFM_Thresholds!$B$2,5, IF(RFM_Customers[Recency]&lt;=RFM_Thresholds!$C$2,4,IF(RFM_Customers[Recency]&lt;=RFM_Thresholds!$D$2,3,IF(RFM_Customers[Recency]&lt;=RFM_Thresholds!$E$2,2,1))))</f>
        <v>1</v>
      </c>
      <c r="I2781">
        <f>IF(RFM_Customers[Frequency]&lt;=RFM_Thresholds!$B$2,1, IF(RFM_Customers[Frequency]&lt;=RFM_Thresholds!$C$2,2,IF(RFM_Customers[Frequency]&lt;=RFM_Thresholds!$D$2,3,IF(RFM_Customers[Frequency]&lt;=RFM_Thresholds!$E$2,4,5))))</f>
        <v>1</v>
      </c>
      <c r="J2781">
        <f>IF(RFM_Customers[NetSpending]&lt;=RFM_Thresholds!$B$2,1, IF(RFM_Customers[NetSpending]&lt;=RFM_Thresholds!$C$2,2,IF(RFM_Customers[NetSpending]&lt;=RFM_Thresholds!$D$2,3,IF(RFM_Customers[NetSpending]&lt;=RFM_Thresholds!$E$2,4,5))))</f>
        <v>4</v>
      </c>
      <c r="K2781">
        <f t="shared" si="43"/>
        <v>6</v>
      </c>
    </row>
    <row r="2782" spans="1:11" x14ac:dyDescent="0.25">
      <c r="A2782">
        <v>14247</v>
      </c>
      <c r="B2782">
        <v>753.56000000000029</v>
      </c>
      <c r="C2782">
        <v>2.95</v>
      </c>
      <c r="D2782">
        <v>750.61000000000024</v>
      </c>
      <c r="E2782">
        <v>5</v>
      </c>
      <c r="F2782" s="1">
        <v>40608</v>
      </c>
      <c r="G2782">
        <v>279</v>
      </c>
      <c r="H2782">
        <f>IF(RFM_Customers[Recency]&lt;=RFM_Thresholds!$B$2,5, IF(RFM_Customers[Recency]&lt;=RFM_Thresholds!$C$2,4,IF(RFM_Customers[Recency]&lt;=RFM_Thresholds!$D$2,3,IF(RFM_Customers[Recency]&lt;=RFM_Thresholds!$E$2,2,1))))</f>
        <v>2</v>
      </c>
      <c r="I2782">
        <f>IF(RFM_Customers[Frequency]&lt;=RFM_Thresholds!$B$2,1, IF(RFM_Customers[Frequency]&lt;=RFM_Thresholds!$C$2,2,IF(RFM_Customers[Frequency]&lt;=RFM_Thresholds!$D$2,3,IF(RFM_Customers[Frequency]&lt;=RFM_Thresholds!$E$2,4,5))))</f>
        <v>1</v>
      </c>
      <c r="J2782">
        <f>IF(RFM_Customers[NetSpending]&lt;=RFM_Thresholds!$B$2,1, IF(RFM_Customers[NetSpending]&lt;=RFM_Thresholds!$C$2,2,IF(RFM_Customers[NetSpending]&lt;=RFM_Thresholds!$D$2,3,IF(RFM_Customers[NetSpending]&lt;=RFM_Thresholds!$E$2,4,5))))</f>
        <v>5</v>
      </c>
      <c r="K2782">
        <f t="shared" si="43"/>
        <v>8</v>
      </c>
    </row>
    <row r="2783" spans="1:11" x14ac:dyDescent="0.25">
      <c r="A2783">
        <v>14734</v>
      </c>
      <c r="B2783">
        <v>1056.4199999999998</v>
      </c>
      <c r="C2783">
        <v>10.95</v>
      </c>
      <c r="D2783">
        <v>1045.4699999999998</v>
      </c>
      <c r="E2783">
        <v>4</v>
      </c>
      <c r="F2783" s="1">
        <v>40461</v>
      </c>
      <c r="G2783">
        <v>426</v>
      </c>
      <c r="H2783">
        <f>IF(RFM_Customers[Recency]&lt;=RFM_Thresholds!$B$2,5, IF(RFM_Customers[Recency]&lt;=RFM_Thresholds!$C$2,4,IF(RFM_Customers[Recency]&lt;=RFM_Thresholds!$D$2,3,IF(RFM_Customers[Recency]&lt;=RFM_Thresholds!$E$2,2,1))))</f>
        <v>1</v>
      </c>
      <c r="I2783">
        <f>IF(RFM_Customers[Frequency]&lt;=RFM_Thresholds!$B$2,1, IF(RFM_Customers[Frequency]&lt;=RFM_Thresholds!$C$2,2,IF(RFM_Customers[Frequency]&lt;=RFM_Thresholds!$D$2,3,IF(RFM_Customers[Frequency]&lt;=RFM_Thresholds!$E$2,4,5))))</f>
        <v>1</v>
      </c>
      <c r="J2783">
        <f>IF(RFM_Customers[NetSpending]&lt;=RFM_Thresholds!$B$2,1, IF(RFM_Customers[NetSpending]&lt;=RFM_Thresholds!$C$2,2,IF(RFM_Customers[NetSpending]&lt;=RFM_Thresholds!$D$2,3,IF(RFM_Customers[NetSpending]&lt;=RFM_Thresholds!$E$2,4,5))))</f>
        <v>5</v>
      </c>
      <c r="K2783">
        <f t="shared" si="43"/>
        <v>7</v>
      </c>
    </row>
    <row r="2784" spans="1:11" x14ac:dyDescent="0.25">
      <c r="A2784">
        <v>17009</v>
      </c>
      <c r="B2784">
        <v>242.05999999999997</v>
      </c>
      <c r="C2784">
        <v>0</v>
      </c>
      <c r="D2784">
        <v>242.05999999999997</v>
      </c>
      <c r="E2784">
        <v>1</v>
      </c>
      <c r="F2784" s="1">
        <v>40335</v>
      </c>
      <c r="G2784">
        <v>552</v>
      </c>
      <c r="H2784">
        <f>IF(RFM_Customers[Recency]&lt;=RFM_Thresholds!$B$2,5, IF(RFM_Customers[Recency]&lt;=RFM_Thresholds!$C$2,4,IF(RFM_Customers[Recency]&lt;=RFM_Thresholds!$D$2,3,IF(RFM_Customers[Recency]&lt;=RFM_Thresholds!$E$2,2,1))))</f>
        <v>1</v>
      </c>
      <c r="I2784">
        <f>IF(RFM_Customers[Frequency]&lt;=RFM_Thresholds!$B$2,1, IF(RFM_Customers[Frequency]&lt;=RFM_Thresholds!$C$2,2,IF(RFM_Customers[Frequency]&lt;=RFM_Thresholds!$D$2,3,IF(RFM_Customers[Frequency]&lt;=RFM_Thresholds!$E$2,4,5))))</f>
        <v>1</v>
      </c>
      <c r="J2784">
        <f>IF(RFM_Customers[NetSpending]&lt;=RFM_Thresholds!$B$2,1, IF(RFM_Customers[NetSpending]&lt;=RFM_Thresholds!$C$2,2,IF(RFM_Customers[NetSpending]&lt;=RFM_Thresholds!$D$2,3,IF(RFM_Customers[NetSpending]&lt;=RFM_Thresholds!$E$2,4,5))))</f>
        <v>4</v>
      </c>
      <c r="K2784">
        <f t="shared" si="43"/>
        <v>6</v>
      </c>
    </row>
    <row r="2785" spans="1:11" x14ac:dyDescent="0.25">
      <c r="A2785">
        <v>14309</v>
      </c>
      <c r="B2785">
        <v>3780.8100000000022</v>
      </c>
      <c r="C2785">
        <v>32.85</v>
      </c>
      <c r="D2785">
        <v>3747.9600000000023</v>
      </c>
      <c r="E2785">
        <v>11</v>
      </c>
      <c r="F2785" s="1">
        <v>40878</v>
      </c>
      <c r="G2785">
        <v>9</v>
      </c>
      <c r="H2785">
        <f>IF(RFM_Customers[Recency]&lt;=RFM_Thresholds!$B$2,5, IF(RFM_Customers[Recency]&lt;=RFM_Thresholds!$C$2,4,IF(RFM_Customers[Recency]&lt;=RFM_Thresholds!$D$2,3,IF(RFM_Customers[Recency]&lt;=RFM_Thresholds!$E$2,2,1))))</f>
        <v>5</v>
      </c>
      <c r="I2785">
        <f>IF(RFM_Customers[Frequency]&lt;=RFM_Thresholds!$B$2,1, IF(RFM_Customers[Frequency]&lt;=RFM_Thresholds!$C$2,2,IF(RFM_Customers[Frequency]&lt;=RFM_Thresholds!$D$2,3,IF(RFM_Customers[Frequency]&lt;=RFM_Thresholds!$E$2,4,5))))</f>
        <v>1</v>
      </c>
      <c r="J2785">
        <f>IF(RFM_Customers[NetSpending]&lt;=RFM_Thresholds!$B$2,1, IF(RFM_Customers[NetSpending]&lt;=RFM_Thresholds!$C$2,2,IF(RFM_Customers[NetSpending]&lt;=RFM_Thresholds!$D$2,3,IF(RFM_Customers[NetSpending]&lt;=RFM_Thresholds!$E$2,4,5))))</f>
        <v>5</v>
      </c>
      <c r="K2785">
        <f t="shared" si="43"/>
        <v>11</v>
      </c>
    </row>
    <row r="2786" spans="1:11" x14ac:dyDescent="0.25">
      <c r="A2786">
        <v>15958</v>
      </c>
      <c r="B2786">
        <v>462.11999999999989</v>
      </c>
      <c r="C2786">
        <v>0</v>
      </c>
      <c r="D2786">
        <v>462.11999999999989</v>
      </c>
      <c r="E2786">
        <v>4</v>
      </c>
      <c r="F2786" s="1">
        <v>40812</v>
      </c>
      <c r="G2786">
        <v>75</v>
      </c>
      <c r="H2786">
        <f>IF(RFM_Customers[Recency]&lt;=RFM_Thresholds!$B$2,5, IF(RFM_Customers[Recency]&lt;=RFM_Thresholds!$C$2,4,IF(RFM_Customers[Recency]&lt;=RFM_Thresholds!$D$2,3,IF(RFM_Customers[Recency]&lt;=RFM_Thresholds!$E$2,2,1))))</f>
        <v>3</v>
      </c>
      <c r="I2786">
        <f>IF(RFM_Customers[Frequency]&lt;=RFM_Thresholds!$B$2,1, IF(RFM_Customers[Frequency]&lt;=RFM_Thresholds!$C$2,2,IF(RFM_Customers[Frequency]&lt;=RFM_Thresholds!$D$2,3,IF(RFM_Customers[Frequency]&lt;=RFM_Thresholds!$E$2,4,5))))</f>
        <v>1</v>
      </c>
      <c r="J2786">
        <f>IF(RFM_Customers[NetSpending]&lt;=RFM_Thresholds!$B$2,1, IF(RFM_Customers[NetSpending]&lt;=RFM_Thresholds!$C$2,2,IF(RFM_Customers[NetSpending]&lt;=RFM_Thresholds!$D$2,3,IF(RFM_Customers[NetSpending]&lt;=RFM_Thresholds!$E$2,4,5))))</f>
        <v>5</v>
      </c>
      <c r="K2786">
        <f t="shared" si="43"/>
        <v>9</v>
      </c>
    </row>
    <row r="2787" spans="1:11" x14ac:dyDescent="0.25">
      <c r="A2787">
        <v>17987</v>
      </c>
      <c r="B2787">
        <v>965.44000000000051</v>
      </c>
      <c r="C2787">
        <v>75.52</v>
      </c>
      <c r="D2787">
        <v>889.92000000000053</v>
      </c>
      <c r="E2787">
        <v>5</v>
      </c>
      <c r="F2787" s="1">
        <v>40701</v>
      </c>
      <c r="G2787">
        <v>186</v>
      </c>
      <c r="H2787">
        <f>IF(RFM_Customers[Recency]&lt;=RFM_Thresholds!$B$2,5, IF(RFM_Customers[Recency]&lt;=RFM_Thresholds!$C$2,4,IF(RFM_Customers[Recency]&lt;=RFM_Thresholds!$D$2,3,IF(RFM_Customers[Recency]&lt;=RFM_Thresholds!$E$2,2,1))))</f>
        <v>3</v>
      </c>
      <c r="I2787">
        <f>IF(RFM_Customers[Frequency]&lt;=RFM_Thresholds!$B$2,1, IF(RFM_Customers[Frequency]&lt;=RFM_Thresholds!$C$2,2,IF(RFM_Customers[Frequency]&lt;=RFM_Thresholds!$D$2,3,IF(RFM_Customers[Frequency]&lt;=RFM_Thresholds!$E$2,4,5))))</f>
        <v>1</v>
      </c>
      <c r="J2787">
        <f>IF(RFM_Customers[NetSpending]&lt;=RFM_Thresholds!$B$2,1, IF(RFM_Customers[NetSpending]&lt;=RFM_Thresholds!$C$2,2,IF(RFM_Customers[NetSpending]&lt;=RFM_Thresholds!$D$2,3,IF(RFM_Customers[NetSpending]&lt;=RFM_Thresholds!$E$2,4,5))))</f>
        <v>5</v>
      </c>
      <c r="K2787">
        <f t="shared" si="43"/>
        <v>9</v>
      </c>
    </row>
    <row r="2788" spans="1:11" x14ac:dyDescent="0.25">
      <c r="A2788">
        <v>14028</v>
      </c>
      <c r="B2788">
        <v>10396.5</v>
      </c>
      <c r="C2788">
        <v>7221</v>
      </c>
      <c r="D2788">
        <v>3175.5</v>
      </c>
      <c r="E2788">
        <v>3</v>
      </c>
      <c r="F2788" s="1">
        <v>40336</v>
      </c>
      <c r="G2788">
        <v>551</v>
      </c>
      <c r="H2788">
        <f>IF(RFM_Customers[Recency]&lt;=RFM_Thresholds!$B$2,5, IF(RFM_Customers[Recency]&lt;=RFM_Thresholds!$C$2,4,IF(RFM_Customers[Recency]&lt;=RFM_Thresholds!$D$2,3,IF(RFM_Customers[Recency]&lt;=RFM_Thresholds!$E$2,2,1))))</f>
        <v>1</v>
      </c>
      <c r="I2788">
        <f>IF(RFM_Customers[Frequency]&lt;=RFM_Thresholds!$B$2,1, IF(RFM_Customers[Frequency]&lt;=RFM_Thresholds!$C$2,2,IF(RFM_Customers[Frequency]&lt;=RFM_Thresholds!$D$2,3,IF(RFM_Customers[Frequency]&lt;=RFM_Thresholds!$E$2,4,5))))</f>
        <v>1</v>
      </c>
      <c r="J2788">
        <f>IF(RFM_Customers[NetSpending]&lt;=RFM_Thresholds!$B$2,1, IF(RFM_Customers[NetSpending]&lt;=RFM_Thresholds!$C$2,2,IF(RFM_Customers[NetSpending]&lt;=RFM_Thresholds!$D$2,3,IF(RFM_Customers[NetSpending]&lt;=RFM_Thresholds!$E$2,4,5))))</f>
        <v>5</v>
      </c>
      <c r="K2788">
        <f t="shared" si="43"/>
        <v>7</v>
      </c>
    </row>
    <row r="2789" spans="1:11" x14ac:dyDescent="0.25">
      <c r="A2789">
        <v>15471</v>
      </c>
      <c r="B2789">
        <v>1292.0099999999995</v>
      </c>
      <c r="C2789">
        <v>0</v>
      </c>
      <c r="D2789">
        <v>1292.0099999999995</v>
      </c>
      <c r="E2789">
        <v>3</v>
      </c>
      <c r="F2789" s="1">
        <v>40884</v>
      </c>
      <c r="G2789">
        <v>3</v>
      </c>
      <c r="H2789">
        <f>IF(RFM_Customers[Recency]&lt;=RFM_Thresholds!$B$2,5, IF(RFM_Customers[Recency]&lt;=RFM_Thresholds!$C$2,4,IF(RFM_Customers[Recency]&lt;=RFM_Thresholds!$D$2,3,IF(RFM_Customers[Recency]&lt;=RFM_Thresholds!$E$2,2,1))))</f>
        <v>5</v>
      </c>
      <c r="I2789">
        <f>IF(RFM_Customers[Frequency]&lt;=RFM_Thresholds!$B$2,1, IF(RFM_Customers[Frequency]&lt;=RFM_Thresholds!$C$2,2,IF(RFM_Customers[Frequency]&lt;=RFM_Thresholds!$D$2,3,IF(RFM_Customers[Frequency]&lt;=RFM_Thresholds!$E$2,4,5))))</f>
        <v>1</v>
      </c>
      <c r="J2789">
        <f>IF(RFM_Customers[NetSpending]&lt;=RFM_Thresholds!$B$2,1, IF(RFM_Customers[NetSpending]&lt;=RFM_Thresholds!$C$2,2,IF(RFM_Customers[NetSpending]&lt;=RFM_Thresholds!$D$2,3,IF(RFM_Customers[NetSpending]&lt;=RFM_Thresholds!$E$2,4,5))))</f>
        <v>5</v>
      </c>
      <c r="K2789">
        <f t="shared" si="43"/>
        <v>11</v>
      </c>
    </row>
    <row r="2790" spans="1:11" x14ac:dyDescent="0.25">
      <c r="A2790">
        <v>14515</v>
      </c>
      <c r="B2790">
        <v>3724.059999999999</v>
      </c>
      <c r="C2790">
        <v>30.36</v>
      </c>
      <c r="D2790">
        <v>3693.6999999999994</v>
      </c>
      <c r="E2790">
        <v>12</v>
      </c>
      <c r="F2790" s="1">
        <v>40869</v>
      </c>
      <c r="G2790">
        <v>18</v>
      </c>
      <c r="H2790">
        <f>IF(RFM_Customers[Recency]&lt;=RFM_Thresholds!$B$2,5, IF(RFM_Customers[Recency]&lt;=RFM_Thresholds!$C$2,4,IF(RFM_Customers[Recency]&lt;=RFM_Thresholds!$D$2,3,IF(RFM_Customers[Recency]&lt;=RFM_Thresholds!$E$2,2,1))))</f>
        <v>5</v>
      </c>
      <c r="I2790">
        <f>IF(RFM_Customers[Frequency]&lt;=RFM_Thresholds!$B$2,1, IF(RFM_Customers[Frequency]&lt;=RFM_Thresholds!$C$2,2,IF(RFM_Customers[Frequency]&lt;=RFM_Thresholds!$D$2,3,IF(RFM_Customers[Frequency]&lt;=RFM_Thresholds!$E$2,4,5))))</f>
        <v>1</v>
      </c>
      <c r="J2790">
        <f>IF(RFM_Customers[NetSpending]&lt;=RFM_Thresholds!$B$2,1, IF(RFM_Customers[NetSpending]&lt;=RFM_Thresholds!$C$2,2,IF(RFM_Customers[NetSpending]&lt;=RFM_Thresholds!$D$2,3,IF(RFM_Customers[NetSpending]&lt;=RFM_Thresholds!$E$2,4,5))))</f>
        <v>5</v>
      </c>
      <c r="K2790">
        <f t="shared" si="43"/>
        <v>11</v>
      </c>
    </row>
    <row r="2791" spans="1:11" x14ac:dyDescent="0.25">
      <c r="A2791">
        <v>16382</v>
      </c>
      <c r="B2791">
        <v>353.09999999999997</v>
      </c>
      <c r="C2791">
        <v>0</v>
      </c>
      <c r="D2791">
        <v>353.09999999999997</v>
      </c>
      <c r="E2791">
        <v>2</v>
      </c>
      <c r="F2791" s="1">
        <v>40478</v>
      </c>
      <c r="G2791">
        <v>409</v>
      </c>
      <c r="H2791">
        <f>IF(RFM_Customers[Recency]&lt;=RFM_Thresholds!$B$2,5, IF(RFM_Customers[Recency]&lt;=RFM_Thresholds!$C$2,4,IF(RFM_Customers[Recency]&lt;=RFM_Thresholds!$D$2,3,IF(RFM_Customers[Recency]&lt;=RFM_Thresholds!$E$2,2,1))))</f>
        <v>2</v>
      </c>
      <c r="I2791">
        <f>IF(RFM_Customers[Frequency]&lt;=RFM_Thresholds!$B$2,1, IF(RFM_Customers[Frequency]&lt;=RFM_Thresholds!$C$2,2,IF(RFM_Customers[Frequency]&lt;=RFM_Thresholds!$D$2,3,IF(RFM_Customers[Frequency]&lt;=RFM_Thresholds!$E$2,4,5))))</f>
        <v>1</v>
      </c>
      <c r="J2791">
        <f>IF(RFM_Customers[NetSpending]&lt;=RFM_Thresholds!$B$2,1, IF(RFM_Customers[NetSpending]&lt;=RFM_Thresholds!$C$2,2,IF(RFM_Customers[NetSpending]&lt;=RFM_Thresholds!$D$2,3,IF(RFM_Customers[NetSpending]&lt;=RFM_Thresholds!$E$2,4,5))))</f>
        <v>4</v>
      </c>
      <c r="K2791">
        <f t="shared" si="43"/>
        <v>7</v>
      </c>
    </row>
    <row r="2792" spans="1:11" x14ac:dyDescent="0.25">
      <c r="A2792">
        <v>13699</v>
      </c>
      <c r="B2792">
        <v>764.14999999999964</v>
      </c>
      <c r="C2792">
        <v>52.75</v>
      </c>
      <c r="D2792">
        <v>711.39999999999975</v>
      </c>
      <c r="E2792">
        <v>2</v>
      </c>
      <c r="F2792" s="1">
        <v>40731</v>
      </c>
      <c r="G2792">
        <v>156</v>
      </c>
      <c r="H2792">
        <f>IF(RFM_Customers[Recency]&lt;=RFM_Thresholds!$B$2,5, IF(RFM_Customers[Recency]&lt;=RFM_Thresholds!$C$2,4,IF(RFM_Customers[Recency]&lt;=RFM_Thresholds!$D$2,3,IF(RFM_Customers[Recency]&lt;=RFM_Thresholds!$E$2,2,1))))</f>
        <v>3</v>
      </c>
      <c r="I2792">
        <f>IF(RFM_Customers[Frequency]&lt;=RFM_Thresholds!$B$2,1, IF(RFM_Customers[Frequency]&lt;=RFM_Thresholds!$C$2,2,IF(RFM_Customers[Frequency]&lt;=RFM_Thresholds!$D$2,3,IF(RFM_Customers[Frequency]&lt;=RFM_Thresholds!$E$2,4,5))))</f>
        <v>1</v>
      </c>
      <c r="J2792">
        <f>IF(RFM_Customers[NetSpending]&lt;=RFM_Thresholds!$B$2,1, IF(RFM_Customers[NetSpending]&lt;=RFM_Thresholds!$C$2,2,IF(RFM_Customers[NetSpending]&lt;=RFM_Thresholds!$D$2,3,IF(RFM_Customers[NetSpending]&lt;=RFM_Thresholds!$E$2,4,5))))</f>
        <v>5</v>
      </c>
      <c r="K2792">
        <f t="shared" si="43"/>
        <v>9</v>
      </c>
    </row>
    <row r="2793" spans="1:11" x14ac:dyDescent="0.25">
      <c r="A2793">
        <v>17515</v>
      </c>
      <c r="B2793">
        <v>1602.510000000002</v>
      </c>
      <c r="C2793">
        <v>0</v>
      </c>
      <c r="D2793">
        <v>1602.510000000002</v>
      </c>
      <c r="E2793">
        <v>9</v>
      </c>
      <c r="F2793" s="1">
        <v>40855</v>
      </c>
      <c r="G2793">
        <v>32</v>
      </c>
      <c r="H2793">
        <f>IF(RFM_Customers[Recency]&lt;=RFM_Thresholds!$B$2,5, IF(RFM_Customers[Recency]&lt;=RFM_Thresholds!$C$2,4,IF(RFM_Customers[Recency]&lt;=RFM_Thresholds!$D$2,3,IF(RFM_Customers[Recency]&lt;=RFM_Thresholds!$E$2,2,1))))</f>
        <v>4</v>
      </c>
      <c r="I2793">
        <f>IF(RFM_Customers[Frequency]&lt;=RFM_Thresholds!$B$2,1, IF(RFM_Customers[Frequency]&lt;=RFM_Thresholds!$C$2,2,IF(RFM_Customers[Frequency]&lt;=RFM_Thresholds!$D$2,3,IF(RFM_Customers[Frequency]&lt;=RFM_Thresholds!$E$2,4,5))))</f>
        <v>1</v>
      </c>
      <c r="J2793">
        <f>IF(RFM_Customers[NetSpending]&lt;=RFM_Thresholds!$B$2,1, IF(RFM_Customers[NetSpending]&lt;=RFM_Thresholds!$C$2,2,IF(RFM_Customers[NetSpending]&lt;=RFM_Thresholds!$D$2,3,IF(RFM_Customers[NetSpending]&lt;=RFM_Thresholds!$E$2,4,5))))</f>
        <v>5</v>
      </c>
      <c r="K2793">
        <f t="shared" si="43"/>
        <v>10</v>
      </c>
    </row>
    <row r="2794" spans="1:11" x14ac:dyDescent="0.25">
      <c r="A2794">
        <v>14786</v>
      </c>
      <c r="B2794">
        <v>90.960000000000008</v>
      </c>
      <c r="C2794">
        <v>0</v>
      </c>
      <c r="D2794">
        <v>90.960000000000008</v>
      </c>
      <c r="E2794">
        <v>1</v>
      </c>
      <c r="F2794" s="1">
        <v>40336</v>
      </c>
      <c r="G2794">
        <v>551</v>
      </c>
      <c r="H2794">
        <f>IF(RFM_Customers[Recency]&lt;=RFM_Thresholds!$B$2,5, IF(RFM_Customers[Recency]&lt;=RFM_Thresholds!$C$2,4,IF(RFM_Customers[Recency]&lt;=RFM_Thresholds!$D$2,3,IF(RFM_Customers[Recency]&lt;=RFM_Thresholds!$E$2,2,1))))</f>
        <v>1</v>
      </c>
      <c r="I2794">
        <f>IF(RFM_Customers[Frequency]&lt;=RFM_Thresholds!$B$2,1, IF(RFM_Customers[Frequency]&lt;=RFM_Thresholds!$C$2,2,IF(RFM_Customers[Frequency]&lt;=RFM_Thresholds!$D$2,3,IF(RFM_Customers[Frequency]&lt;=RFM_Thresholds!$E$2,4,5))))</f>
        <v>1</v>
      </c>
      <c r="J2794">
        <f>IF(RFM_Customers[NetSpending]&lt;=RFM_Thresholds!$B$2,1, IF(RFM_Customers[NetSpending]&lt;=RFM_Thresholds!$C$2,2,IF(RFM_Customers[NetSpending]&lt;=RFM_Thresholds!$D$2,3,IF(RFM_Customers[NetSpending]&lt;=RFM_Thresholds!$E$2,4,5))))</f>
        <v>3</v>
      </c>
      <c r="K2794">
        <f t="shared" si="43"/>
        <v>5</v>
      </c>
    </row>
    <row r="2795" spans="1:11" x14ac:dyDescent="0.25">
      <c r="A2795">
        <v>16232</v>
      </c>
      <c r="B2795">
        <v>2712.9700000000007</v>
      </c>
      <c r="C2795">
        <v>20.95</v>
      </c>
      <c r="D2795">
        <v>2692.0200000000004</v>
      </c>
      <c r="E2795">
        <v>7</v>
      </c>
      <c r="F2795" s="1">
        <v>40843</v>
      </c>
      <c r="G2795">
        <v>44</v>
      </c>
      <c r="H2795">
        <f>IF(RFM_Customers[Recency]&lt;=RFM_Thresholds!$B$2,5, IF(RFM_Customers[Recency]&lt;=RFM_Thresholds!$C$2,4,IF(RFM_Customers[Recency]&lt;=RFM_Thresholds!$D$2,3,IF(RFM_Customers[Recency]&lt;=RFM_Thresholds!$E$2,2,1))))</f>
        <v>4</v>
      </c>
      <c r="I2795">
        <f>IF(RFM_Customers[Frequency]&lt;=RFM_Thresholds!$B$2,1, IF(RFM_Customers[Frequency]&lt;=RFM_Thresholds!$C$2,2,IF(RFM_Customers[Frequency]&lt;=RFM_Thresholds!$D$2,3,IF(RFM_Customers[Frequency]&lt;=RFM_Thresholds!$E$2,4,5))))</f>
        <v>1</v>
      </c>
      <c r="J2795">
        <f>IF(RFM_Customers[NetSpending]&lt;=RFM_Thresholds!$B$2,1, IF(RFM_Customers[NetSpending]&lt;=RFM_Thresholds!$C$2,2,IF(RFM_Customers[NetSpending]&lt;=RFM_Thresholds!$D$2,3,IF(RFM_Customers[NetSpending]&lt;=RFM_Thresholds!$E$2,4,5))))</f>
        <v>5</v>
      </c>
      <c r="K2795">
        <f t="shared" si="43"/>
        <v>10</v>
      </c>
    </row>
    <row r="2796" spans="1:11" x14ac:dyDescent="0.25">
      <c r="A2796">
        <v>18100</v>
      </c>
      <c r="B2796">
        <v>451.56</v>
      </c>
      <c r="C2796">
        <v>0</v>
      </c>
      <c r="D2796">
        <v>451.56</v>
      </c>
      <c r="E2796">
        <v>1</v>
      </c>
      <c r="F2796" s="1">
        <v>40336</v>
      </c>
      <c r="G2796">
        <v>551</v>
      </c>
      <c r="H2796">
        <f>IF(RFM_Customers[Recency]&lt;=RFM_Thresholds!$B$2,5, IF(RFM_Customers[Recency]&lt;=RFM_Thresholds!$C$2,4,IF(RFM_Customers[Recency]&lt;=RFM_Thresholds!$D$2,3,IF(RFM_Customers[Recency]&lt;=RFM_Thresholds!$E$2,2,1))))</f>
        <v>1</v>
      </c>
      <c r="I2796">
        <f>IF(RFM_Customers[Frequency]&lt;=RFM_Thresholds!$B$2,1, IF(RFM_Customers[Frequency]&lt;=RFM_Thresholds!$C$2,2,IF(RFM_Customers[Frequency]&lt;=RFM_Thresholds!$D$2,3,IF(RFM_Customers[Frequency]&lt;=RFM_Thresholds!$E$2,4,5))))</f>
        <v>1</v>
      </c>
      <c r="J2796">
        <f>IF(RFM_Customers[NetSpending]&lt;=RFM_Thresholds!$B$2,1, IF(RFM_Customers[NetSpending]&lt;=RFM_Thresholds!$C$2,2,IF(RFM_Customers[NetSpending]&lt;=RFM_Thresholds!$D$2,3,IF(RFM_Customers[NetSpending]&lt;=RFM_Thresholds!$E$2,4,5))))</f>
        <v>5</v>
      </c>
      <c r="K2796">
        <f t="shared" si="43"/>
        <v>7</v>
      </c>
    </row>
    <row r="2797" spans="1:11" x14ac:dyDescent="0.25">
      <c r="A2797">
        <v>15872</v>
      </c>
      <c r="B2797">
        <v>729.24999999999966</v>
      </c>
      <c r="C2797">
        <v>0</v>
      </c>
      <c r="D2797">
        <v>729.24999999999966</v>
      </c>
      <c r="E2797">
        <v>4</v>
      </c>
      <c r="F2797" s="1">
        <v>40872</v>
      </c>
      <c r="G2797">
        <v>15</v>
      </c>
      <c r="H2797">
        <f>IF(RFM_Customers[Recency]&lt;=RFM_Thresholds!$B$2,5, IF(RFM_Customers[Recency]&lt;=RFM_Thresholds!$C$2,4,IF(RFM_Customers[Recency]&lt;=RFM_Thresholds!$D$2,3,IF(RFM_Customers[Recency]&lt;=RFM_Thresholds!$E$2,2,1))))</f>
        <v>5</v>
      </c>
      <c r="I2797">
        <f>IF(RFM_Customers[Frequency]&lt;=RFM_Thresholds!$B$2,1, IF(RFM_Customers[Frequency]&lt;=RFM_Thresholds!$C$2,2,IF(RFM_Customers[Frequency]&lt;=RFM_Thresholds!$D$2,3,IF(RFM_Customers[Frequency]&lt;=RFM_Thresholds!$E$2,4,5))))</f>
        <v>1</v>
      </c>
      <c r="J2797">
        <f>IF(RFM_Customers[NetSpending]&lt;=RFM_Thresholds!$B$2,1, IF(RFM_Customers[NetSpending]&lt;=RFM_Thresholds!$C$2,2,IF(RFM_Customers[NetSpending]&lt;=RFM_Thresholds!$D$2,3,IF(RFM_Customers[NetSpending]&lt;=RFM_Thresholds!$E$2,4,5))))</f>
        <v>5</v>
      </c>
      <c r="K2797">
        <f t="shared" si="43"/>
        <v>11</v>
      </c>
    </row>
    <row r="2798" spans="1:11" x14ac:dyDescent="0.25">
      <c r="A2798">
        <v>12829</v>
      </c>
      <c r="B2798">
        <v>385.30000000000007</v>
      </c>
      <c r="C2798">
        <v>39.950000000000003</v>
      </c>
      <c r="D2798">
        <v>345.35000000000008</v>
      </c>
      <c r="E2798">
        <v>3</v>
      </c>
      <c r="F2798" s="1">
        <v>40550</v>
      </c>
      <c r="G2798">
        <v>337</v>
      </c>
      <c r="H2798">
        <f>IF(RFM_Customers[Recency]&lt;=RFM_Thresholds!$B$2,5, IF(RFM_Customers[Recency]&lt;=RFM_Thresholds!$C$2,4,IF(RFM_Customers[Recency]&lt;=RFM_Thresholds!$D$2,3,IF(RFM_Customers[Recency]&lt;=RFM_Thresholds!$E$2,2,1))))</f>
        <v>2</v>
      </c>
      <c r="I2798">
        <f>IF(RFM_Customers[Frequency]&lt;=RFM_Thresholds!$B$2,1, IF(RFM_Customers[Frequency]&lt;=RFM_Thresholds!$C$2,2,IF(RFM_Customers[Frequency]&lt;=RFM_Thresholds!$D$2,3,IF(RFM_Customers[Frequency]&lt;=RFM_Thresholds!$E$2,4,5))))</f>
        <v>1</v>
      </c>
      <c r="J2798">
        <f>IF(RFM_Customers[NetSpending]&lt;=RFM_Thresholds!$B$2,1, IF(RFM_Customers[NetSpending]&lt;=RFM_Thresholds!$C$2,2,IF(RFM_Customers[NetSpending]&lt;=RFM_Thresholds!$D$2,3,IF(RFM_Customers[NetSpending]&lt;=RFM_Thresholds!$E$2,4,5))))</f>
        <v>4</v>
      </c>
      <c r="K2798">
        <f t="shared" si="43"/>
        <v>7</v>
      </c>
    </row>
    <row r="2799" spans="1:11" x14ac:dyDescent="0.25">
      <c r="A2799">
        <v>15551</v>
      </c>
      <c r="B2799">
        <v>1679.8100000000011</v>
      </c>
      <c r="C2799">
        <v>50.8</v>
      </c>
      <c r="D2799">
        <v>1629.0100000000011</v>
      </c>
      <c r="E2799">
        <v>7</v>
      </c>
      <c r="F2799" s="1">
        <v>40850</v>
      </c>
      <c r="G2799">
        <v>37</v>
      </c>
      <c r="H2799">
        <f>IF(RFM_Customers[Recency]&lt;=RFM_Thresholds!$B$2,5, IF(RFM_Customers[Recency]&lt;=RFM_Thresholds!$C$2,4,IF(RFM_Customers[Recency]&lt;=RFM_Thresholds!$D$2,3,IF(RFM_Customers[Recency]&lt;=RFM_Thresholds!$E$2,2,1))))</f>
        <v>4</v>
      </c>
      <c r="I2799">
        <f>IF(RFM_Customers[Frequency]&lt;=RFM_Thresholds!$B$2,1, IF(RFM_Customers[Frequency]&lt;=RFM_Thresholds!$C$2,2,IF(RFM_Customers[Frequency]&lt;=RFM_Thresholds!$D$2,3,IF(RFM_Customers[Frequency]&lt;=RFM_Thresholds!$E$2,4,5))))</f>
        <v>1</v>
      </c>
      <c r="J2799">
        <f>IF(RFM_Customers[NetSpending]&lt;=RFM_Thresholds!$B$2,1, IF(RFM_Customers[NetSpending]&lt;=RFM_Thresholds!$C$2,2,IF(RFM_Customers[NetSpending]&lt;=RFM_Thresholds!$D$2,3,IF(RFM_Customers[NetSpending]&lt;=RFM_Thresholds!$E$2,4,5))))</f>
        <v>5</v>
      </c>
      <c r="K2799">
        <f t="shared" si="43"/>
        <v>10</v>
      </c>
    </row>
    <row r="2800" spans="1:11" x14ac:dyDescent="0.25">
      <c r="A2800">
        <v>17040</v>
      </c>
      <c r="B2800">
        <v>463.24999999999989</v>
      </c>
      <c r="C2800">
        <v>0</v>
      </c>
      <c r="D2800">
        <v>463.24999999999989</v>
      </c>
      <c r="E2800">
        <v>2</v>
      </c>
      <c r="F2800" s="1">
        <v>40749</v>
      </c>
      <c r="G2800">
        <v>138</v>
      </c>
      <c r="H2800">
        <f>IF(RFM_Customers[Recency]&lt;=RFM_Thresholds!$B$2,5, IF(RFM_Customers[Recency]&lt;=RFM_Thresholds!$C$2,4,IF(RFM_Customers[Recency]&lt;=RFM_Thresholds!$D$2,3,IF(RFM_Customers[Recency]&lt;=RFM_Thresholds!$E$2,2,1))))</f>
        <v>3</v>
      </c>
      <c r="I2800">
        <f>IF(RFM_Customers[Frequency]&lt;=RFM_Thresholds!$B$2,1, IF(RFM_Customers[Frequency]&lt;=RFM_Thresholds!$C$2,2,IF(RFM_Customers[Frequency]&lt;=RFM_Thresholds!$D$2,3,IF(RFM_Customers[Frequency]&lt;=RFM_Thresholds!$E$2,4,5))))</f>
        <v>1</v>
      </c>
      <c r="J2800">
        <f>IF(RFM_Customers[NetSpending]&lt;=RFM_Thresholds!$B$2,1, IF(RFM_Customers[NetSpending]&lt;=RFM_Thresholds!$C$2,2,IF(RFM_Customers[NetSpending]&lt;=RFM_Thresholds!$D$2,3,IF(RFM_Customers[NetSpending]&lt;=RFM_Thresholds!$E$2,4,5))))</f>
        <v>5</v>
      </c>
      <c r="K2800">
        <f t="shared" si="43"/>
        <v>9</v>
      </c>
    </row>
    <row r="2801" spans="1:11" x14ac:dyDescent="0.25">
      <c r="A2801">
        <v>17101</v>
      </c>
      <c r="B2801">
        <v>2507.0500000000002</v>
      </c>
      <c r="C2801">
        <v>0</v>
      </c>
      <c r="D2801">
        <v>2507.0500000000002</v>
      </c>
      <c r="E2801">
        <v>7</v>
      </c>
      <c r="F2801" s="1">
        <v>40876</v>
      </c>
      <c r="G2801">
        <v>11</v>
      </c>
      <c r="H2801">
        <f>IF(RFM_Customers[Recency]&lt;=RFM_Thresholds!$B$2,5, IF(RFM_Customers[Recency]&lt;=RFM_Thresholds!$C$2,4,IF(RFM_Customers[Recency]&lt;=RFM_Thresholds!$D$2,3,IF(RFM_Customers[Recency]&lt;=RFM_Thresholds!$E$2,2,1))))</f>
        <v>5</v>
      </c>
      <c r="I2801">
        <f>IF(RFM_Customers[Frequency]&lt;=RFM_Thresholds!$B$2,1, IF(RFM_Customers[Frequency]&lt;=RFM_Thresholds!$C$2,2,IF(RFM_Customers[Frequency]&lt;=RFM_Thresholds!$D$2,3,IF(RFM_Customers[Frequency]&lt;=RFM_Thresholds!$E$2,4,5))))</f>
        <v>1</v>
      </c>
      <c r="J2801">
        <f>IF(RFM_Customers[NetSpending]&lt;=RFM_Thresholds!$B$2,1, IF(RFM_Customers[NetSpending]&lt;=RFM_Thresholds!$C$2,2,IF(RFM_Customers[NetSpending]&lt;=RFM_Thresholds!$D$2,3,IF(RFM_Customers[NetSpending]&lt;=RFM_Thresholds!$E$2,4,5))))</f>
        <v>5</v>
      </c>
      <c r="K2801">
        <f t="shared" si="43"/>
        <v>11</v>
      </c>
    </row>
    <row r="2802" spans="1:11" x14ac:dyDescent="0.25">
      <c r="A2802">
        <v>15720</v>
      </c>
      <c r="B2802">
        <v>739.22000000000014</v>
      </c>
      <c r="C2802">
        <v>0</v>
      </c>
      <c r="D2802">
        <v>739.22000000000014</v>
      </c>
      <c r="E2802">
        <v>2</v>
      </c>
      <c r="F2802" s="1">
        <v>40862</v>
      </c>
      <c r="G2802">
        <v>25</v>
      </c>
      <c r="H2802">
        <f>IF(RFM_Customers[Recency]&lt;=RFM_Thresholds!$B$2,5, IF(RFM_Customers[Recency]&lt;=RFM_Thresholds!$C$2,4,IF(RFM_Customers[Recency]&lt;=RFM_Thresholds!$D$2,3,IF(RFM_Customers[Recency]&lt;=RFM_Thresholds!$E$2,2,1))))</f>
        <v>4</v>
      </c>
      <c r="I2802">
        <f>IF(RFM_Customers[Frequency]&lt;=RFM_Thresholds!$B$2,1, IF(RFM_Customers[Frequency]&lt;=RFM_Thresholds!$C$2,2,IF(RFM_Customers[Frequency]&lt;=RFM_Thresholds!$D$2,3,IF(RFM_Customers[Frequency]&lt;=RFM_Thresholds!$E$2,4,5))))</f>
        <v>1</v>
      </c>
      <c r="J2802">
        <f>IF(RFM_Customers[NetSpending]&lt;=RFM_Thresholds!$B$2,1, IF(RFM_Customers[NetSpending]&lt;=RFM_Thresholds!$C$2,2,IF(RFM_Customers[NetSpending]&lt;=RFM_Thresholds!$D$2,3,IF(RFM_Customers[NetSpending]&lt;=RFM_Thresholds!$E$2,4,5))))</f>
        <v>5</v>
      </c>
      <c r="K2802">
        <f t="shared" si="43"/>
        <v>10</v>
      </c>
    </row>
    <row r="2803" spans="1:11" x14ac:dyDescent="0.25">
      <c r="A2803">
        <v>14498</v>
      </c>
      <c r="B2803">
        <v>3900.83</v>
      </c>
      <c r="C2803">
        <v>0</v>
      </c>
      <c r="D2803">
        <v>3900.83</v>
      </c>
      <c r="E2803">
        <v>10</v>
      </c>
      <c r="F2803" s="1">
        <v>40844</v>
      </c>
      <c r="G2803">
        <v>43</v>
      </c>
      <c r="H2803">
        <f>IF(RFM_Customers[Recency]&lt;=RFM_Thresholds!$B$2,5, IF(RFM_Customers[Recency]&lt;=RFM_Thresholds!$C$2,4,IF(RFM_Customers[Recency]&lt;=RFM_Thresholds!$D$2,3,IF(RFM_Customers[Recency]&lt;=RFM_Thresholds!$E$2,2,1))))</f>
        <v>4</v>
      </c>
      <c r="I2803">
        <f>IF(RFM_Customers[Frequency]&lt;=RFM_Thresholds!$B$2,1, IF(RFM_Customers[Frequency]&lt;=RFM_Thresholds!$C$2,2,IF(RFM_Customers[Frequency]&lt;=RFM_Thresholds!$D$2,3,IF(RFM_Customers[Frequency]&lt;=RFM_Thresholds!$E$2,4,5))))</f>
        <v>1</v>
      </c>
      <c r="J2803">
        <f>IF(RFM_Customers[NetSpending]&lt;=RFM_Thresholds!$B$2,1, IF(RFM_Customers[NetSpending]&lt;=RFM_Thresholds!$C$2,2,IF(RFM_Customers[NetSpending]&lt;=RFM_Thresholds!$D$2,3,IF(RFM_Customers[NetSpending]&lt;=RFM_Thresholds!$E$2,4,5))))</f>
        <v>5</v>
      </c>
      <c r="K2803">
        <f t="shared" si="43"/>
        <v>10</v>
      </c>
    </row>
    <row r="2804" spans="1:11" x14ac:dyDescent="0.25">
      <c r="A2804">
        <v>17784</v>
      </c>
      <c r="B2804">
        <v>112.85999999999997</v>
      </c>
      <c r="C2804">
        <v>0</v>
      </c>
      <c r="D2804">
        <v>112.85999999999997</v>
      </c>
      <c r="E2804">
        <v>1</v>
      </c>
      <c r="F2804" s="1">
        <v>40336</v>
      </c>
      <c r="G2804">
        <v>551</v>
      </c>
      <c r="H2804">
        <f>IF(RFM_Customers[Recency]&lt;=RFM_Thresholds!$B$2,5, IF(RFM_Customers[Recency]&lt;=RFM_Thresholds!$C$2,4,IF(RFM_Customers[Recency]&lt;=RFM_Thresholds!$D$2,3,IF(RFM_Customers[Recency]&lt;=RFM_Thresholds!$E$2,2,1))))</f>
        <v>1</v>
      </c>
      <c r="I2804">
        <f>IF(RFM_Customers[Frequency]&lt;=RFM_Thresholds!$B$2,1, IF(RFM_Customers[Frequency]&lt;=RFM_Thresholds!$C$2,2,IF(RFM_Customers[Frequency]&lt;=RFM_Thresholds!$D$2,3,IF(RFM_Customers[Frequency]&lt;=RFM_Thresholds!$E$2,4,5))))</f>
        <v>1</v>
      </c>
      <c r="J2804">
        <f>IF(RFM_Customers[NetSpending]&lt;=RFM_Thresholds!$B$2,1, IF(RFM_Customers[NetSpending]&lt;=RFM_Thresholds!$C$2,2,IF(RFM_Customers[NetSpending]&lt;=RFM_Thresholds!$D$2,3,IF(RFM_Customers[NetSpending]&lt;=RFM_Thresholds!$E$2,4,5))))</f>
        <v>3</v>
      </c>
      <c r="K2804">
        <f t="shared" si="43"/>
        <v>5</v>
      </c>
    </row>
    <row r="2805" spans="1:11" x14ac:dyDescent="0.25">
      <c r="A2805">
        <v>13997</v>
      </c>
      <c r="B2805">
        <v>376.46</v>
      </c>
      <c r="C2805">
        <v>0</v>
      </c>
      <c r="D2805">
        <v>376.46</v>
      </c>
      <c r="E2805">
        <v>3</v>
      </c>
      <c r="F2805" s="1">
        <v>40367</v>
      </c>
      <c r="G2805">
        <v>520</v>
      </c>
      <c r="H2805">
        <f>IF(RFM_Customers[Recency]&lt;=RFM_Thresholds!$B$2,5, IF(RFM_Customers[Recency]&lt;=RFM_Thresholds!$C$2,4,IF(RFM_Customers[Recency]&lt;=RFM_Thresholds!$D$2,3,IF(RFM_Customers[Recency]&lt;=RFM_Thresholds!$E$2,2,1))))</f>
        <v>1</v>
      </c>
      <c r="I2805">
        <f>IF(RFM_Customers[Frequency]&lt;=RFM_Thresholds!$B$2,1, IF(RFM_Customers[Frequency]&lt;=RFM_Thresholds!$C$2,2,IF(RFM_Customers[Frequency]&lt;=RFM_Thresholds!$D$2,3,IF(RFM_Customers[Frequency]&lt;=RFM_Thresholds!$E$2,4,5))))</f>
        <v>1</v>
      </c>
      <c r="J2805">
        <f>IF(RFM_Customers[NetSpending]&lt;=RFM_Thresholds!$B$2,1, IF(RFM_Customers[NetSpending]&lt;=RFM_Thresholds!$C$2,2,IF(RFM_Customers[NetSpending]&lt;=RFM_Thresholds!$D$2,3,IF(RFM_Customers[NetSpending]&lt;=RFM_Thresholds!$E$2,4,5))))</f>
        <v>4</v>
      </c>
      <c r="K2805">
        <f t="shared" si="43"/>
        <v>6</v>
      </c>
    </row>
    <row r="2806" spans="1:11" x14ac:dyDescent="0.25">
      <c r="A2806">
        <v>15341</v>
      </c>
      <c r="B2806">
        <v>2402.7199999999998</v>
      </c>
      <c r="C2806">
        <v>1.7</v>
      </c>
      <c r="D2806">
        <v>2401.02</v>
      </c>
      <c r="E2806">
        <v>2</v>
      </c>
      <c r="F2806" s="1">
        <v>40806</v>
      </c>
      <c r="G2806">
        <v>81</v>
      </c>
      <c r="H2806">
        <f>IF(RFM_Customers[Recency]&lt;=RFM_Thresholds!$B$2,5, IF(RFM_Customers[Recency]&lt;=RFM_Thresholds!$C$2,4,IF(RFM_Customers[Recency]&lt;=RFM_Thresholds!$D$2,3,IF(RFM_Customers[Recency]&lt;=RFM_Thresholds!$E$2,2,1))))</f>
        <v>3</v>
      </c>
      <c r="I2806">
        <f>IF(RFM_Customers[Frequency]&lt;=RFM_Thresholds!$B$2,1, IF(RFM_Customers[Frequency]&lt;=RFM_Thresholds!$C$2,2,IF(RFM_Customers[Frequency]&lt;=RFM_Thresholds!$D$2,3,IF(RFM_Customers[Frequency]&lt;=RFM_Thresholds!$E$2,4,5))))</f>
        <v>1</v>
      </c>
      <c r="J2806">
        <f>IF(RFM_Customers[NetSpending]&lt;=RFM_Thresholds!$B$2,1, IF(RFM_Customers[NetSpending]&lt;=RFM_Thresholds!$C$2,2,IF(RFM_Customers[NetSpending]&lt;=RFM_Thresholds!$D$2,3,IF(RFM_Customers[NetSpending]&lt;=RFM_Thresholds!$E$2,4,5))))</f>
        <v>5</v>
      </c>
      <c r="K2806">
        <f t="shared" si="43"/>
        <v>9</v>
      </c>
    </row>
    <row r="2807" spans="1:11" x14ac:dyDescent="0.25">
      <c r="A2807">
        <v>12928</v>
      </c>
      <c r="B2807">
        <v>4304.8900000000021</v>
      </c>
      <c r="C2807">
        <v>0</v>
      </c>
      <c r="D2807">
        <v>4304.8900000000021</v>
      </c>
      <c r="E2807">
        <v>12</v>
      </c>
      <c r="F2807" s="1">
        <v>40851</v>
      </c>
      <c r="G2807">
        <v>36</v>
      </c>
      <c r="H2807">
        <f>IF(RFM_Customers[Recency]&lt;=RFM_Thresholds!$B$2,5, IF(RFM_Customers[Recency]&lt;=RFM_Thresholds!$C$2,4,IF(RFM_Customers[Recency]&lt;=RFM_Thresholds!$D$2,3,IF(RFM_Customers[Recency]&lt;=RFM_Thresholds!$E$2,2,1))))</f>
        <v>4</v>
      </c>
      <c r="I2807">
        <f>IF(RFM_Customers[Frequency]&lt;=RFM_Thresholds!$B$2,1, IF(RFM_Customers[Frequency]&lt;=RFM_Thresholds!$C$2,2,IF(RFM_Customers[Frequency]&lt;=RFM_Thresholds!$D$2,3,IF(RFM_Customers[Frequency]&lt;=RFM_Thresholds!$E$2,4,5))))</f>
        <v>1</v>
      </c>
      <c r="J2807">
        <f>IF(RFM_Customers[NetSpending]&lt;=RFM_Thresholds!$B$2,1, IF(RFM_Customers[NetSpending]&lt;=RFM_Thresholds!$C$2,2,IF(RFM_Customers[NetSpending]&lt;=RFM_Thresholds!$D$2,3,IF(RFM_Customers[NetSpending]&lt;=RFM_Thresholds!$E$2,4,5))))</f>
        <v>5</v>
      </c>
      <c r="K2807">
        <f t="shared" si="43"/>
        <v>10</v>
      </c>
    </row>
    <row r="2808" spans="1:11" x14ac:dyDescent="0.25">
      <c r="A2808">
        <v>16048</v>
      </c>
      <c r="B2808">
        <v>818.78999999999985</v>
      </c>
      <c r="C2808">
        <v>18.7</v>
      </c>
      <c r="D2808">
        <v>800.0899999999998</v>
      </c>
      <c r="E2808">
        <v>4</v>
      </c>
      <c r="F2808" s="1">
        <v>40513</v>
      </c>
      <c r="G2808">
        <v>374</v>
      </c>
      <c r="H2808">
        <f>IF(RFM_Customers[Recency]&lt;=RFM_Thresholds!$B$2,5, IF(RFM_Customers[Recency]&lt;=RFM_Thresholds!$C$2,4,IF(RFM_Customers[Recency]&lt;=RFM_Thresholds!$D$2,3,IF(RFM_Customers[Recency]&lt;=RFM_Thresholds!$E$2,2,1))))</f>
        <v>2</v>
      </c>
      <c r="I2808">
        <f>IF(RFM_Customers[Frequency]&lt;=RFM_Thresholds!$B$2,1, IF(RFM_Customers[Frequency]&lt;=RFM_Thresholds!$C$2,2,IF(RFM_Customers[Frequency]&lt;=RFM_Thresholds!$D$2,3,IF(RFM_Customers[Frequency]&lt;=RFM_Thresholds!$E$2,4,5))))</f>
        <v>1</v>
      </c>
      <c r="J2808">
        <f>IF(RFM_Customers[NetSpending]&lt;=RFM_Thresholds!$B$2,1, IF(RFM_Customers[NetSpending]&lt;=RFM_Thresholds!$C$2,2,IF(RFM_Customers[NetSpending]&lt;=RFM_Thresholds!$D$2,3,IF(RFM_Customers[NetSpending]&lt;=RFM_Thresholds!$E$2,4,5))))</f>
        <v>5</v>
      </c>
      <c r="K2808">
        <f t="shared" si="43"/>
        <v>8</v>
      </c>
    </row>
    <row r="2809" spans="1:11" x14ac:dyDescent="0.25">
      <c r="A2809">
        <v>17543</v>
      </c>
      <c r="B2809">
        <v>120.04999999999998</v>
      </c>
      <c r="C2809">
        <v>0</v>
      </c>
      <c r="D2809">
        <v>120.04999999999998</v>
      </c>
      <c r="E2809">
        <v>1</v>
      </c>
      <c r="F2809" s="1">
        <v>40337</v>
      </c>
      <c r="G2809">
        <v>550</v>
      </c>
      <c r="H2809">
        <f>IF(RFM_Customers[Recency]&lt;=RFM_Thresholds!$B$2,5, IF(RFM_Customers[Recency]&lt;=RFM_Thresholds!$C$2,4,IF(RFM_Customers[Recency]&lt;=RFM_Thresholds!$D$2,3,IF(RFM_Customers[Recency]&lt;=RFM_Thresholds!$E$2,2,1))))</f>
        <v>1</v>
      </c>
      <c r="I2809">
        <f>IF(RFM_Customers[Frequency]&lt;=RFM_Thresholds!$B$2,1, IF(RFM_Customers[Frequency]&lt;=RFM_Thresholds!$C$2,2,IF(RFM_Customers[Frequency]&lt;=RFM_Thresholds!$D$2,3,IF(RFM_Customers[Frequency]&lt;=RFM_Thresholds!$E$2,4,5))))</f>
        <v>1</v>
      </c>
      <c r="J2809">
        <f>IF(RFM_Customers[NetSpending]&lt;=RFM_Thresholds!$B$2,1, IF(RFM_Customers[NetSpending]&lt;=RFM_Thresholds!$C$2,2,IF(RFM_Customers[NetSpending]&lt;=RFM_Thresholds!$D$2,3,IF(RFM_Customers[NetSpending]&lt;=RFM_Thresholds!$E$2,4,5))))</f>
        <v>3</v>
      </c>
      <c r="K2809">
        <f t="shared" si="43"/>
        <v>5</v>
      </c>
    </row>
    <row r="2810" spans="1:11" x14ac:dyDescent="0.25">
      <c r="A2810">
        <v>18103</v>
      </c>
      <c r="B2810">
        <v>105.8</v>
      </c>
      <c r="C2810">
        <v>0</v>
      </c>
      <c r="D2810">
        <v>105.8</v>
      </c>
      <c r="E2810">
        <v>1</v>
      </c>
      <c r="F2810" s="1">
        <v>40337</v>
      </c>
      <c r="G2810">
        <v>550</v>
      </c>
      <c r="H2810">
        <f>IF(RFM_Customers[Recency]&lt;=RFM_Thresholds!$B$2,5, IF(RFM_Customers[Recency]&lt;=RFM_Thresholds!$C$2,4,IF(RFM_Customers[Recency]&lt;=RFM_Thresholds!$D$2,3,IF(RFM_Customers[Recency]&lt;=RFM_Thresholds!$E$2,2,1))))</f>
        <v>1</v>
      </c>
      <c r="I2810">
        <f>IF(RFM_Customers[Frequency]&lt;=RFM_Thresholds!$B$2,1, IF(RFM_Customers[Frequency]&lt;=RFM_Thresholds!$C$2,2,IF(RFM_Customers[Frequency]&lt;=RFM_Thresholds!$D$2,3,IF(RFM_Customers[Frequency]&lt;=RFM_Thresholds!$E$2,4,5))))</f>
        <v>1</v>
      </c>
      <c r="J2810">
        <f>IF(RFM_Customers[NetSpending]&lt;=RFM_Thresholds!$B$2,1, IF(RFM_Customers[NetSpending]&lt;=RFM_Thresholds!$C$2,2,IF(RFM_Customers[NetSpending]&lt;=RFM_Thresholds!$D$2,3,IF(RFM_Customers[NetSpending]&lt;=RFM_Thresholds!$E$2,4,5))))</f>
        <v>3</v>
      </c>
      <c r="K2810">
        <f t="shared" si="43"/>
        <v>5</v>
      </c>
    </row>
    <row r="2811" spans="1:11" x14ac:dyDescent="0.25">
      <c r="A2811">
        <v>17440</v>
      </c>
      <c r="B2811">
        <v>323.58</v>
      </c>
      <c r="C2811">
        <v>9.32</v>
      </c>
      <c r="D2811">
        <v>314.26</v>
      </c>
      <c r="E2811">
        <v>4</v>
      </c>
      <c r="F2811" s="1">
        <v>40730</v>
      </c>
      <c r="G2811">
        <v>157</v>
      </c>
      <c r="H2811">
        <f>IF(RFM_Customers[Recency]&lt;=RFM_Thresholds!$B$2,5, IF(RFM_Customers[Recency]&lt;=RFM_Thresholds!$C$2,4,IF(RFM_Customers[Recency]&lt;=RFM_Thresholds!$D$2,3,IF(RFM_Customers[Recency]&lt;=RFM_Thresholds!$E$2,2,1))))</f>
        <v>3</v>
      </c>
      <c r="I2811">
        <f>IF(RFM_Customers[Frequency]&lt;=RFM_Thresholds!$B$2,1, IF(RFM_Customers[Frequency]&lt;=RFM_Thresholds!$C$2,2,IF(RFM_Customers[Frequency]&lt;=RFM_Thresholds!$D$2,3,IF(RFM_Customers[Frequency]&lt;=RFM_Thresholds!$E$2,4,5))))</f>
        <v>1</v>
      </c>
      <c r="J2811">
        <f>IF(RFM_Customers[NetSpending]&lt;=RFM_Thresholds!$B$2,1, IF(RFM_Customers[NetSpending]&lt;=RFM_Thresholds!$C$2,2,IF(RFM_Customers[NetSpending]&lt;=RFM_Thresholds!$D$2,3,IF(RFM_Customers[NetSpending]&lt;=RFM_Thresholds!$E$2,4,5))))</f>
        <v>4</v>
      </c>
      <c r="K2811">
        <f t="shared" si="43"/>
        <v>8</v>
      </c>
    </row>
    <row r="2812" spans="1:11" x14ac:dyDescent="0.25">
      <c r="A2812">
        <v>15532</v>
      </c>
      <c r="B2812">
        <v>3738.8499999999945</v>
      </c>
      <c r="C2812">
        <v>63.849999999999994</v>
      </c>
      <c r="D2812">
        <v>3674.9999999999945</v>
      </c>
      <c r="E2812">
        <v>10</v>
      </c>
      <c r="F2812" s="1">
        <v>40861</v>
      </c>
      <c r="G2812">
        <v>26</v>
      </c>
      <c r="H2812">
        <f>IF(RFM_Customers[Recency]&lt;=RFM_Thresholds!$B$2,5, IF(RFM_Customers[Recency]&lt;=RFM_Thresholds!$C$2,4,IF(RFM_Customers[Recency]&lt;=RFM_Thresholds!$D$2,3,IF(RFM_Customers[Recency]&lt;=RFM_Thresholds!$E$2,2,1))))</f>
        <v>4</v>
      </c>
      <c r="I2812">
        <f>IF(RFM_Customers[Frequency]&lt;=RFM_Thresholds!$B$2,1, IF(RFM_Customers[Frequency]&lt;=RFM_Thresholds!$C$2,2,IF(RFM_Customers[Frequency]&lt;=RFM_Thresholds!$D$2,3,IF(RFM_Customers[Frequency]&lt;=RFM_Thresholds!$E$2,4,5))))</f>
        <v>1</v>
      </c>
      <c r="J2812">
        <f>IF(RFM_Customers[NetSpending]&lt;=RFM_Thresholds!$B$2,1, IF(RFM_Customers[NetSpending]&lt;=RFM_Thresholds!$C$2,2,IF(RFM_Customers[NetSpending]&lt;=RFM_Thresholds!$D$2,3,IF(RFM_Customers[NetSpending]&lt;=RFM_Thresholds!$E$2,4,5))))</f>
        <v>5</v>
      </c>
      <c r="K2812">
        <f t="shared" si="43"/>
        <v>10</v>
      </c>
    </row>
    <row r="2813" spans="1:11" x14ac:dyDescent="0.25">
      <c r="A2813">
        <v>14308</v>
      </c>
      <c r="B2813">
        <v>1147.02</v>
      </c>
      <c r="C2813">
        <v>1996.47</v>
      </c>
      <c r="D2813">
        <v>-849.45</v>
      </c>
      <c r="E2813">
        <v>2</v>
      </c>
      <c r="F2813" s="1">
        <v>40337</v>
      </c>
      <c r="G2813">
        <v>550</v>
      </c>
      <c r="H2813">
        <f>IF(RFM_Customers[Recency]&lt;=RFM_Thresholds!$B$2,5, IF(RFM_Customers[Recency]&lt;=RFM_Thresholds!$C$2,4,IF(RFM_Customers[Recency]&lt;=RFM_Thresholds!$D$2,3,IF(RFM_Customers[Recency]&lt;=RFM_Thresholds!$E$2,2,1))))</f>
        <v>1</v>
      </c>
      <c r="I2813">
        <f>IF(RFM_Customers[Frequency]&lt;=RFM_Thresholds!$B$2,1, IF(RFM_Customers[Frequency]&lt;=RFM_Thresholds!$C$2,2,IF(RFM_Customers[Frequency]&lt;=RFM_Thresholds!$D$2,3,IF(RFM_Customers[Frequency]&lt;=RFM_Thresholds!$E$2,4,5))))</f>
        <v>1</v>
      </c>
      <c r="J2813">
        <f>IF(RFM_Customers[NetSpending]&lt;=RFM_Thresholds!$B$2,1, IF(RFM_Customers[NetSpending]&lt;=RFM_Thresholds!$C$2,2,IF(RFM_Customers[NetSpending]&lt;=RFM_Thresholds!$D$2,3,IF(RFM_Customers[NetSpending]&lt;=RFM_Thresholds!$E$2,4,5))))</f>
        <v>1</v>
      </c>
      <c r="K2813">
        <f t="shared" si="43"/>
        <v>3</v>
      </c>
    </row>
    <row r="2814" spans="1:11" x14ac:dyDescent="0.25">
      <c r="A2814">
        <v>16072</v>
      </c>
      <c r="B2814">
        <v>4180.0899999999974</v>
      </c>
      <c r="C2814">
        <v>0</v>
      </c>
      <c r="D2814">
        <v>4180.0899999999974</v>
      </c>
      <c r="E2814">
        <v>4</v>
      </c>
      <c r="F2814" s="1">
        <v>40598</v>
      </c>
      <c r="G2814">
        <v>289</v>
      </c>
      <c r="H2814">
        <f>IF(RFM_Customers[Recency]&lt;=RFM_Thresholds!$B$2,5, IF(RFM_Customers[Recency]&lt;=RFM_Thresholds!$C$2,4,IF(RFM_Customers[Recency]&lt;=RFM_Thresholds!$D$2,3,IF(RFM_Customers[Recency]&lt;=RFM_Thresholds!$E$2,2,1))))</f>
        <v>2</v>
      </c>
      <c r="I2814">
        <f>IF(RFM_Customers[Frequency]&lt;=RFM_Thresholds!$B$2,1, IF(RFM_Customers[Frequency]&lt;=RFM_Thresholds!$C$2,2,IF(RFM_Customers[Frequency]&lt;=RFM_Thresholds!$D$2,3,IF(RFM_Customers[Frequency]&lt;=RFM_Thresholds!$E$2,4,5))))</f>
        <v>1</v>
      </c>
      <c r="J2814">
        <f>IF(RFM_Customers[NetSpending]&lt;=RFM_Thresholds!$B$2,1, IF(RFM_Customers[NetSpending]&lt;=RFM_Thresholds!$C$2,2,IF(RFM_Customers[NetSpending]&lt;=RFM_Thresholds!$D$2,3,IF(RFM_Customers[NetSpending]&lt;=RFM_Thresholds!$E$2,4,5))))</f>
        <v>5</v>
      </c>
      <c r="K2814">
        <f t="shared" si="43"/>
        <v>8</v>
      </c>
    </row>
    <row r="2815" spans="1:11" x14ac:dyDescent="0.25">
      <c r="A2815">
        <v>17713</v>
      </c>
      <c r="B2815">
        <v>1198.0900000000001</v>
      </c>
      <c r="C2815">
        <v>0</v>
      </c>
      <c r="D2815">
        <v>1198.0900000000001</v>
      </c>
      <c r="E2815">
        <v>4</v>
      </c>
      <c r="F2815" s="1">
        <v>40504</v>
      </c>
      <c r="G2815">
        <v>383</v>
      </c>
      <c r="H2815">
        <f>IF(RFM_Customers[Recency]&lt;=RFM_Thresholds!$B$2,5, IF(RFM_Customers[Recency]&lt;=RFM_Thresholds!$C$2,4,IF(RFM_Customers[Recency]&lt;=RFM_Thresholds!$D$2,3,IF(RFM_Customers[Recency]&lt;=RFM_Thresholds!$E$2,2,1))))</f>
        <v>2</v>
      </c>
      <c r="I2815">
        <f>IF(RFM_Customers[Frequency]&lt;=RFM_Thresholds!$B$2,1, IF(RFM_Customers[Frequency]&lt;=RFM_Thresholds!$C$2,2,IF(RFM_Customers[Frequency]&lt;=RFM_Thresholds!$D$2,3,IF(RFM_Customers[Frequency]&lt;=RFM_Thresholds!$E$2,4,5))))</f>
        <v>1</v>
      </c>
      <c r="J2815">
        <f>IF(RFM_Customers[NetSpending]&lt;=RFM_Thresholds!$B$2,1, IF(RFM_Customers[NetSpending]&lt;=RFM_Thresholds!$C$2,2,IF(RFM_Customers[NetSpending]&lt;=RFM_Thresholds!$D$2,3,IF(RFM_Customers[NetSpending]&lt;=RFM_Thresholds!$E$2,4,5))))</f>
        <v>5</v>
      </c>
      <c r="K2815">
        <f t="shared" si="43"/>
        <v>8</v>
      </c>
    </row>
    <row r="2816" spans="1:11" x14ac:dyDescent="0.25">
      <c r="A2816">
        <v>14616</v>
      </c>
      <c r="B2816">
        <v>527.78</v>
      </c>
      <c r="C2816">
        <v>0</v>
      </c>
      <c r="D2816">
        <v>527.78</v>
      </c>
      <c r="E2816">
        <v>5</v>
      </c>
      <c r="F2816" s="1">
        <v>40644</v>
      </c>
      <c r="G2816">
        <v>243</v>
      </c>
      <c r="H2816">
        <f>IF(RFM_Customers[Recency]&lt;=RFM_Thresholds!$B$2,5, IF(RFM_Customers[Recency]&lt;=RFM_Thresholds!$C$2,4,IF(RFM_Customers[Recency]&lt;=RFM_Thresholds!$D$2,3,IF(RFM_Customers[Recency]&lt;=RFM_Thresholds!$E$2,2,1))))</f>
        <v>2</v>
      </c>
      <c r="I2816">
        <f>IF(RFM_Customers[Frequency]&lt;=RFM_Thresholds!$B$2,1, IF(RFM_Customers[Frequency]&lt;=RFM_Thresholds!$C$2,2,IF(RFM_Customers[Frequency]&lt;=RFM_Thresholds!$D$2,3,IF(RFM_Customers[Frequency]&lt;=RFM_Thresholds!$E$2,4,5))))</f>
        <v>1</v>
      </c>
      <c r="J2816">
        <f>IF(RFM_Customers[NetSpending]&lt;=RFM_Thresholds!$B$2,1, IF(RFM_Customers[NetSpending]&lt;=RFM_Thresholds!$C$2,2,IF(RFM_Customers[NetSpending]&lt;=RFM_Thresholds!$D$2,3,IF(RFM_Customers[NetSpending]&lt;=RFM_Thresholds!$E$2,4,5))))</f>
        <v>5</v>
      </c>
      <c r="K2816">
        <f t="shared" si="43"/>
        <v>8</v>
      </c>
    </row>
    <row r="2817" spans="1:11" x14ac:dyDescent="0.25">
      <c r="A2817">
        <v>17417</v>
      </c>
      <c r="B2817">
        <v>164.18</v>
      </c>
      <c r="C2817">
        <v>0</v>
      </c>
      <c r="D2817">
        <v>164.18</v>
      </c>
      <c r="E2817">
        <v>1</v>
      </c>
      <c r="F2817" s="1">
        <v>40338</v>
      </c>
      <c r="G2817">
        <v>549</v>
      </c>
      <c r="H2817">
        <f>IF(RFM_Customers[Recency]&lt;=RFM_Thresholds!$B$2,5, IF(RFM_Customers[Recency]&lt;=RFM_Thresholds!$C$2,4,IF(RFM_Customers[Recency]&lt;=RFM_Thresholds!$D$2,3,IF(RFM_Customers[Recency]&lt;=RFM_Thresholds!$E$2,2,1))))</f>
        <v>1</v>
      </c>
      <c r="I2817">
        <f>IF(RFM_Customers[Frequency]&lt;=RFM_Thresholds!$B$2,1, IF(RFM_Customers[Frequency]&lt;=RFM_Thresholds!$C$2,2,IF(RFM_Customers[Frequency]&lt;=RFM_Thresholds!$D$2,3,IF(RFM_Customers[Frequency]&lt;=RFM_Thresholds!$E$2,4,5))))</f>
        <v>1</v>
      </c>
      <c r="J2817">
        <f>IF(RFM_Customers[NetSpending]&lt;=RFM_Thresholds!$B$2,1, IF(RFM_Customers[NetSpending]&lt;=RFM_Thresholds!$C$2,2,IF(RFM_Customers[NetSpending]&lt;=RFM_Thresholds!$D$2,3,IF(RFM_Customers[NetSpending]&lt;=RFM_Thresholds!$E$2,4,5))))</f>
        <v>3</v>
      </c>
      <c r="K2817">
        <f t="shared" si="43"/>
        <v>5</v>
      </c>
    </row>
    <row r="2818" spans="1:11" x14ac:dyDescent="0.25">
      <c r="A2818">
        <v>13502</v>
      </c>
      <c r="B2818">
        <v>780.50000000000011</v>
      </c>
      <c r="C2818">
        <v>5.9</v>
      </c>
      <c r="D2818">
        <v>774.60000000000014</v>
      </c>
      <c r="E2818">
        <v>5</v>
      </c>
      <c r="F2818" s="1">
        <v>40870</v>
      </c>
      <c r="G2818">
        <v>17</v>
      </c>
      <c r="H2818">
        <f>IF(RFM_Customers[Recency]&lt;=RFM_Thresholds!$B$2,5, IF(RFM_Customers[Recency]&lt;=RFM_Thresholds!$C$2,4,IF(RFM_Customers[Recency]&lt;=RFM_Thresholds!$D$2,3,IF(RFM_Customers[Recency]&lt;=RFM_Thresholds!$E$2,2,1))))</f>
        <v>5</v>
      </c>
      <c r="I2818">
        <f>IF(RFM_Customers[Frequency]&lt;=RFM_Thresholds!$B$2,1, IF(RFM_Customers[Frequency]&lt;=RFM_Thresholds!$C$2,2,IF(RFM_Customers[Frequency]&lt;=RFM_Thresholds!$D$2,3,IF(RFM_Customers[Frequency]&lt;=RFM_Thresholds!$E$2,4,5))))</f>
        <v>1</v>
      </c>
      <c r="J2818">
        <f>IF(RFM_Customers[NetSpending]&lt;=RFM_Thresholds!$B$2,1, IF(RFM_Customers[NetSpending]&lt;=RFM_Thresholds!$C$2,2,IF(RFM_Customers[NetSpending]&lt;=RFM_Thresholds!$D$2,3,IF(RFM_Customers[NetSpending]&lt;=RFM_Thresholds!$E$2,4,5))))</f>
        <v>5</v>
      </c>
      <c r="K2818">
        <f t="shared" ref="K2818:K2881" si="44">H2818+I2818+J2818</f>
        <v>11</v>
      </c>
    </row>
    <row r="2819" spans="1:11" x14ac:dyDescent="0.25">
      <c r="A2819">
        <v>14260</v>
      </c>
      <c r="B2819">
        <v>824.28</v>
      </c>
      <c r="C2819">
        <v>0</v>
      </c>
      <c r="D2819">
        <v>824.28</v>
      </c>
      <c r="E2819">
        <v>3</v>
      </c>
      <c r="F2819" s="1">
        <v>40415</v>
      </c>
      <c r="G2819">
        <v>472</v>
      </c>
      <c r="H2819">
        <f>IF(RFM_Customers[Recency]&lt;=RFM_Thresholds!$B$2,5, IF(RFM_Customers[Recency]&lt;=RFM_Thresholds!$C$2,4,IF(RFM_Customers[Recency]&lt;=RFM_Thresholds!$D$2,3,IF(RFM_Customers[Recency]&lt;=RFM_Thresholds!$E$2,2,1))))</f>
        <v>1</v>
      </c>
      <c r="I2819">
        <f>IF(RFM_Customers[Frequency]&lt;=RFM_Thresholds!$B$2,1, IF(RFM_Customers[Frequency]&lt;=RFM_Thresholds!$C$2,2,IF(RFM_Customers[Frequency]&lt;=RFM_Thresholds!$D$2,3,IF(RFM_Customers[Frequency]&lt;=RFM_Thresholds!$E$2,4,5))))</f>
        <v>1</v>
      </c>
      <c r="J2819">
        <f>IF(RFM_Customers[NetSpending]&lt;=RFM_Thresholds!$B$2,1, IF(RFM_Customers[NetSpending]&lt;=RFM_Thresholds!$C$2,2,IF(RFM_Customers[NetSpending]&lt;=RFM_Thresholds!$D$2,3,IF(RFM_Customers[NetSpending]&lt;=RFM_Thresholds!$E$2,4,5))))</f>
        <v>5</v>
      </c>
      <c r="K2819">
        <f t="shared" si="44"/>
        <v>7</v>
      </c>
    </row>
    <row r="2820" spans="1:11" x14ac:dyDescent="0.25">
      <c r="A2820">
        <v>15352</v>
      </c>
      <c r="B2820">
        <v>111.15</v>
      </c>
      <c r="C2820">
        <v>0</v>
      </c>
      <c r="D2820">
        <v>111.15</v>
      </c>
      <c r="E2820">
        <v>1</v>
      </c>
      <c r="F2820" s="1">
        <v>40338</v>
      </c>
      <c r="G2820">
        <v>549</v>
      </c>
      <c r="H2820">
        <f>IF(RFM_Customers[Recency]&lt;=RFM_Thresholds!$B$2,5, IF(RFM_Customers[Recency]&lt;=RFM_Thresholds!$C$2,4,IF(RFM_Customers[Recency]&lt;=RFM_Thresholds!$D$2,3,IF(RFM_Customers[Recency]&lt;=RFM_Thresholds!$E$2,2,1))))</f>
        <v>1</v>
      </c>
      <c r="I2820">
        <f>IF(RFM_Customers[Frequency]&lt;=RFM_Thresholds!$B$2,1, IF(RFM_Customers[Frequency]&lt;=RFM_Thresholds!$C$2,2,IF(RFM_Customers[Frequency]&lt;=RFM_Thresholds!$D$2,3,IF(RFM_Customers[Frequency]&lt;=RFM_Thresholds!$E$2,4,5))))</f>
        <v>1</v>
      </c>
      <c r="J2820">
        <f>IF(RFM_Customers[NetSpending]&lt;=RFM_Thresholds!$B$2,1, IF(RFM_Customers[NetSpending]&lt;=RFM_Thresholds!$C$2,2,IF(RFM_Customers[NetSpending]&lt;=RFM_Thresholds!$D$2,3,IF(RFM_Customers[NetSpending]&lt;=RFM_Thresholds!$E$2,4,5))))</f>
        <v>3</v>
      </c>
      <c r="K2820">
        <f t="shared" si="44"/>
        <v>5</v>
      </c>
    </row>
    <row r="2821" spans="1:11" x14ac:dyDescent="0.25">
      <c r="A2821">
        <v>17282</v>
      </c>
      <c r="B2821">
        <v>2308.5400000000009</v>
      </c>
      <c r="C2821">
        <v>0</v>
      </c>
      <c r="D2821">
        <v>2308.5400000000009</v>
      </c>
      <c r="E2821">
        <v>5</v>
      </c>
      <c r="F2821" s="1">
        <v>40756</v>
      </c>
      <c r="G2821">
        <v>131</v>
      </c>
      <c r="H2821">
        <f>IF(RFM_Customers[Recency]&lt;=RFM_Thresholds!$B$2,5, IF(RFM_Customers[Recency]&lt;=RFM_Thresholds!$C$2,4,IF(RFM_Customers[Recency]&lt;=RFM_Thresholds!$D$2,3,IF(RFM_Customers[Recency]&lt;=RFM_Thresholds!$E$2,2,1))))</f>
        <v>3</v>
      </c>
      <c r="I2821">
        <f>IF(RFM_Customers[Frequency]&lt;=RFM_Thresholds!$B$2,1, IF(RFM_Customers[Frequency]&lt;=RFM_Thresholds!$C$2,2,IF(RFM_Customers[Frequency]&lt;=RFM_Thresholds!$D$2,3,IF(RFM_Customers[Frequency]&lt;=RFM_Thresholds!$E$2,4,5))))</f>
        <v>1</v>
      </c>
      <c r="J2821">
        <f>IF(RFM_Customers[NetSpending]&lt;=RFM_Thresholds!$B$2,1, IF(RFM_Customers[NetSpending]&lt;=RFM_Thresholds!$C$2,2,IF(RFM_Customers[NetSpending]&lt;=RFM_Thresholds!$D$2,3,IF(RFM_Customers[NetSpending]&lt;=RFM_Thresholds!$E$2,4,5))))</f>
        <v>5</v>
      </c>
      <c r="K2821">
        <f t="shared" si="44"/>
        <v>9</v>
      </c>
    </row>
    <row r="2822" spans="1:11" x14ac:dyDescent="0.25">
      <c r="A2822">
        <v>17381</v>
      </c>
      <c r="B2822">
        <v>36398.64999999998</v>
      </c>
      <c r="C2822">
        <v>3.18</v>
      </c>
      <c r="D2822">
        <v>36395.469999999972</v>
      </c>
      <c r="E2822">
        <v>38</v>
      </c>
      <c r="F2822" s="1">
        <v>40878</v>
      </c>
      <c r="G2822">
        <v>9</v>
      </c>
      <c r="H2822">
        <f>IF(RFM_Customers[Recency]&lt;=RFM_Thresholds!$B$2,5, IF(RFM_Customers[Recency]&lt;=RFM_Thresholds!$C$2,4,IF(RFM_Customers[Recency]&lt;=RFM_Thresholds!$D$2,3,IF(RFM_Customers[Recency]&lt;=RFM_Thresholds!$E$2,2,1))))</f>
        <v>5</v>
      </c>
      <c r="I2822">
        <f>IF(RFM_Customers[Frequency]&lt;=RFM_Thresholds!$B$2,1, IF(RFM_Customers[Frequency]&lt;=RFM_Thresholds!$C$2,2,IF(RFM_Customers[Frequency]&lt;=RFM_Thresholds!$D$2,3,IF(RFM_Customers[Frequency]&lt;=RFM_Thresholds!$E$2,4,5))))</f>
        <v>2</v>
      </c>
      <c r="J2822">
        <f>IF(RFM_Customers[NetSpending]&lt;=RFM_Thresholds!$B$2,1, IF(RFM_Customers[NetSpending]&lt;=RFM_Thresholds!$C$2,2,IF(RFM_Customers[NetSpending]&lt;=RFM_Thresholds!$D$2,3,IF(RFM_Customers[NetSpending]&lt;=RFM_Thresholds!$E$2,4,5))))</f>
        <v>5</v>
      </c>
      <c r="K2822">
        <f t="shared" si="44"/>
        <v>12</v>
      </c>
    </row>
    <row r="2823" spans="1:11" x14ac:dyDescent="0.25">
      <c r="A2823">
        <v>16453</v>
      </c>
      <c r="B2823">
        <v>251.70999999999995</v>
      </c>
      <c r="C2823">
        <v>0</v>
      </c>
      <c r="D2823">
        <v>251.70999999999995</v>
      </c>
      <c r="E2823">
        <v>2</v>
      </c>
      <c r="F2823" s="1">
        <v>40356</v>
      </c>
      <c r="G2823">
        <v>531</v>
      </c>
      <c r="H2823">
        <f>IF(RFM_Customers[Recency]&lt;=RFM_Thresholds!$B$2,5, IF(RFM_Customers[Recency]&lt;=RFM_Thresholds!$C$2,4,IF(RFM_Customers[Recency]&lt;=RFM_Thresholds!$D$2,3,IF(RFM_Customers[Recency]&lt;=RFM_Thresholds!$E$2,2,1))))</f>
        <v>1</v>
      </c>
      <c r="I2823">
        <f>IF(RFM_Customers[Frequency]&lt;=RFM_Thresholds!$B$2,1, IF(RFM_Customers[Frequency]&lt;=RFM_Thresholds!$C$2,2,IF(RFM_Customers[Frequency]&lt;=RFM_Thresholds!$D$2,3,IF(RFM_Customers[Frequency]&lt;=RFM_Thresholds!$E$2,4,5))))</f>
        <v>1</v>
      </c>
      <c r="J2823">
        <f>IF(RFM_Customers[NetSpending]&lt;=RFM_Thresholds!$B$2,1, IF(RFM_Customers[NetSpending]&lt;=RFM_Thresholds!$C$2,2,IF(RFM_Customers[NetSpending]&lt;=RFM_Thresholds!$D$2,3,IF(RFM_Customers[NetSpending]&lt;=RFM_Thresholds!$E$2,4,5))))</f>
        <v>4</v>
      </c>
      <c r="K2823">
        <f t="shared" si="44"/>
        <v>6</v>
      </c>
    </row>
    <row r="2824" spans="1:11" x14ac:dyDescent="0.25">
      <c r="A2824">
        <v>14230</v>
      </c>
      <c r="B2824">
        <v>979.80000000000018</v>
      </c>
      <c r="C2824">
        <v>0</v>
      </c>
      <c r="D2824">
        <v>979.80000000000018</v>
      </c>
      <c r="E2824">
        <v>3</v>
      </c>
      <c r="F2824" s="1">
        <v>40451</v>
      </c>
      <c r="G2824">
        <v>436</v>
      </c>
      <c r="H2824">
        <f>IF(RFM_Customers[Recency]&lt;=RFM_Thresholds!$B$2,5, IF(RFM_Customers[Recency]&lt;=RFM_Thresholds!$C$2,4,IF(RFM_Customers[Recency]&lt;=RFM_Thresholds!$D$2,3,IF(RFM_Customers[Recency]&lt;=RFM_Thresholds!$E$2,2,1))))</f>
        <v>1</v>
      </c>
      <c r="I2824">
        <f>IF(RFM_Customers[Frequency]&lt;=RFM_Thresholds!$B$2,1, IF(RFM_Customers[Frequency]&lt;=RFM_Thresholds!$C$2,2,IF(RFM_Customers[Frequency]&lt;=RFM_Thresholds!$D$2,3,IF(RFM_Customers[Frequency]&lt;=RFM_Thresholds!$E$2,4,5))))</f>
        <v>1</v>
      </c>
      <c r="J2824">
        <f>IF(RFM_Customers[NetSpending]&lt;=RFM_Thresholds!$B$2,1, IF(RFM_Customers[NetSpending]&lt;=RFM_Thresholds!$C$2,2,IF(RFM_Customers[NetSpending]&lt;=RFM_Thresholds!$D$2,3,IF(RFM_Customers[NetSpending]&lt;=RFM_Thresholds!$E$2,4,5))))</f>
        <v>5</v>
      </c>
      <c r="K2824">
        <f t="shared" si="44"/>
        <v>7</v>
      </c>
    </row>
    <row r="2825" spans="1:11" x14ac:dyDescent="0.25">
      <c r="A2825">
        <v>14615</v>
      </c>
      <c r="B2825">
        <v>951.76000000000022</v>
      </c>
      <c r="C2825">
        <v>17.5</v>
      </c>
      <c r="D2825">
        <v>934.26000000000022</v>
      </c>
      <c r="E2825">
        <v>5</v>
      </c>
      <c r="F2825" s="1">
        <v>40492</v>
      </c>
      <c r="G2825">
        <v>395</v>
      </c>
      <c r="H2825">
        <f>IF(RFM_Customers[Recency]&lt;=RFM_Thresholds!$B$2,5, IF(RFM_Customers[Recency]&lt;=RFM_Thresholds!$C$2,4,IF(RFM_Customers[Recency]&lt;=RFM_Thresholds!$D$2,3,IF(RFM_Customers[Recency]&lt;=RFM_Thresholds!$E$2,2,1))))</f>
        <v>2</v>
      </c>
      <c r="I2825">
        <f>IF(RFM_Customers[Frequency]&lt;=RFM_Thresholds!$B$2,1, IF(RFM_Customers[Frequency]&lt;=RFM_Thresholds!$C$2,2,IF(RFM_Customers[Frequency]&lt;=RFM_Thresholds!$D$2,3,IF(RFM_Customers[Frequency]&lt;=RFM_Thresholds!$E$2,4,5))))</f>
        <v>1</v>
      </c>
      <c r="J2825">
        <f>IF(RFM_Customers[NetSpending]&lt;=RFM_Thresholds!$B$2,1, IF(RFM_Customers[NetSpending]&lt;=RFM_Thresholds!$C$2,2,IF(RFM_Customers[NetSpending]&lt;=RFM_Thresholds!$D$2,3,IF(RFM_Customers[NetSpending]&lt;=RFM_Thresholds!$E$2,4,5))))</f>
        <v>5</v>
      </c>
      <c r="K2825">
        <f t="shared" si="44"/>
        <v>8</v>
      </c>
    </row>
    <row r="2826" spans="1:11" x14ac:dyDescent="0.25">
      <c r="A2826">
        <v>17971</v>
      </c>
      <c r="B2826">
        <v>161.94000000000005</v>
      </c>
      <c r="C2826">
        <v>0</v>
      </c>
      <c r="D2826">
        <v>161.94000000000005</v>
      </c>
      <c r="E2826">
        <v>1</v>
      </c>
      <c r="F2826" s="1">
        <v>40338</v>
      </c>
      <c r="G2826">
        <v>549</v>
      </c>
      <c r="H2826">
        <f>IF(RFM_Customers[Recency]&lt;=RFM_Thresholds!$B$2,5, IF(RFM_Customers[Recency]&lt;=RFM_Thresholds!$C$2,4,IF(RFM_Customers[Recency]&lt;=RFM_Thresholds!$D$2,3,IF(RFM_Customers[Recency]&lt;=RFM_Thresholds!$E$2,2,1))))</f>
        <v>1</v>
      </c>
      <c r="I2826">
        <f>IF(RFM_Customers[Frequency]&lt;=RFM_Thresholds!$B$2,1, IF(RFM_Customers[Frequency]&lt;=RFM_Thresholds!$C$2,2,IF(RFM_Customers[Frequency]&lt;=RFM_Thresholds!$D$2,3,IF(RFM_Customers[Frequency]&lt;=RFM_Thresholds!$E$2,4,5))))</f>
        <v>1</v>
      </c>
      <c r="J2826">
        <f>IF(RFM_Customers[NetSpending]&lt;=RFM_Thresholds!$B$2,1, IF(RFM_Customers[NetSpending]&lt;=RFM_Thresholds!$C$2,2,IF(RFM_Customers[NetSpending]&lt;=RFM_Thresholds!$D$2,3,IF(RFM_Customers[NetSpending]&lt;=RFM_Thresholds!$E$2,4,5))))</f>
        <v>3</v>
      </c>
      <c r="K2826">
        <f t="shared" si="44"/>
        <v>5</v>
      </c>
    </row>
    <row r="2827" spans="1:11" x14ac:dyDescent="0.25">
      <c r="A2827">
        <v>14180</v>
      </c>
      <c r="B2827">
        <v>6117.4999999999927</v>
      </c>
      <c r="C2827">
        <v>208.49999999999994</v>
      </c>
      <c r="D2827">
        <v>5908.9999999999927</v>
      </c>
      <c r="E2827">
        <v>33</v>
      </c>
      <c r="F2827" s="1">
        <v>40876</v>
      </c>
      <c r="G2827">
        <v>11</v>
      </c>
      <c r="H2827">
        <f>IF(RFM_Customers[Recency]&lt;=RFM_Thresholds!$B$2,5, IF(RFM_Customers[Recency]&lt;=RFM_Thresholds!$C$2,4,IF(RFM_Customers[Recency]&lt;=RFM_Thresholds!$D$2,3,IF(RFM_Customers[Recency]&lt;=RFM_Thresholds!$E$2,2,1))))</f>
        <v>5</v>
      </c>
      <c r="I2827">
        <f>IF(RFM_Customers[Frequency]&lt;=RFM_Thresholds!$B$2,1, IF(RFM_Customers[Frequency]&lt;=RFM_Thresholds!$C$2,2,IF(RFM_Customers[Frequency]&lt;=RFM_Thresholds!$D$2,3,IF(RFM_Customers[Frequency]&lt;=RFM_Thresholds!$E$2,4,5))))</f>
        <v>2</v>
      </c>
      <c r="J2827">
        <f>IF(RFM_Customers[NetSpending]&lt;=RFM_Thresholds!$B$2,1, IF(RFM_Customers[NetSpending]&lt;=RFM_Thresholds!$C$2,2,IF(RFM_Customers[NetSpending]&lt;=RFM_Thresholds!$D$2,3,IF(RFM_Customers[NetSpending]&lt;=RFM_Thresholds!$E$2,4,5))))</f>
        <v>5</v>
      </c>
      <c r="K2827">
        <f t="shared" si="44"/>
        <v>12</v>
      </c>
    </row>
    <row r="2828" spans="1:11" x14ac:dyDescent="0.25">
      <c r="A2828">
        <v>12634</v>
      </c>
      <c r="B2828">
        <v>490</v>
      </c>
      <c r="C2828">
        <v>0</v>
      </c>
      <c r="D2828">
        <v>490</v>
      </c>
      <c r="E2828">
        <v>2</v>
      </c>
      <c r="F2828" s="1">
        <v>40351</v>
      </c>
      <c r="G2828">
        <v>536</v>
      </c>
      <c r="H2828">
        <f>IF(RFM_Customers[Recency]&lt;=RFM_Thresholds!$B$2,5, IF(RFM_Customers[Recency]&lt;=RFM_Thresholds!$C$2,4,IF(RFM_Customers[Recency]&lt;=RFM_Thresholds!$D$2,3,IF(RFM_Customers[Recency]&lt;=RFM_Thresholds!$E$2,2,1))))</f>
        <v>1</v>
      </c>
      <c r="I2828">
        <f>IF(RFM_Customers[Frequency]&lt;=RFM_Thresholds!$B$2,1, IF(RFM_Customers[Frequency]&lt;=RFM_Thresholds!$C$2,2,IF(RFM_Customers[Frequency]&lt;=RFM_Thresholds!$D$2,3,IF(RFM_Customers[Frequency]&lt;=RFM_Thresholds!$E$2,4,5))))</f>
        <v>1</v>
      </c>
      <c r="J2828">
        <f>IF(RFM_Customers[NetSpending]&lt;=RFM_Thresholds!$B$2,1, IF(RFM_Customers[NetSpending]&lt;=RFM_Thresholds!$C$2,2,IF(RFM_Customers[NetSpending]&lt;=RFM_Thresholds!$D$2,3,IF(RFM_Customers[NetSpending]&lt;=RFM_Thresholds!$E$2,4,5))))</f>
        <v>5</v>
      </c>
      <c r="K2828">
        <f t="shared" si="44"/>
        <v>7</v>
      </c>
    </row>
    <row r="2829" spans="1:11" x14ac:dyDescent="0.25">
      <c r="A2829">
        <v>17204</v>
      </c>
      <c r="B2829">
        <v>5504.6900000000005</v>
      </c>
      <c r="C2829">
        <v>241</v>
      </c>
      <c r="D2829">
        <v>5263.6900000000014</v>
      </c>
      <c r="E2829">
        <v>9</v>
      </c>
      <c r="F2829" s="1">
        <v>40711</v>
      </c>
      <c r="G2829">
        <v>176</v>
      </c>
      <c r="H2829">
        <f>IF(RFM_Customers[Recency]&lt;=RFM_Thresholds!$B$2,5, IF(RFM_Customers[Recency]&lt;=RFM_Thresholds!$C$2,4,IF(RFM_Customers[Recency]&lt;=RFM_Thresholds!$D$2,3,IF(RFM_Customers[Recency]&lt;=RFM_Thresholds!$E$2,2,1))))</f>
        <v>3</v>
      </c>
      <c r="I2829">
        <f>IF(RFM_Customers[Frequency]&lt;=RFM_Thresholds!$B$2,1, IF(RFM_Customers[Frequency]&lt;=RFM_Thresholds!$C$2,2,IF(RFM_Customers[Frequency]&lt;=RFM_Thresholds!$D$2,3,IF(RFM_Customers[Frequency]&lt;=RFM_Thresholds!$E$2,4,5))))</f>
        <v>1</v>
      </c>
      <c r="J2829">
        <f>IF(RFM_Customers[NetSpending]&lt;=RFM_Thresholds!$B$2,1, IF(RFM_Customers[NetSpending]&lt;=RFM_Thresholds!$C$2,2,IF(RFM_Customers[NetSpending]&lt;=RFM_Thresholds!$D$2,3,IF(RFM_Customers[NetSpending]&lt;=RFM_Thresholds!$E$2,4,5))))</f>
        <v>5</v>
      </c>
      <c r="K2829">
        <f t="shared" si="44"/>
        <v>9</v>
      </c>
    </row>
    <row r="2830" spans="1:11" x14ac:dyDescent="0.25">
      <c r="A2830">
        <v>13065</v>
      </c>
      <c r="B2830">
        <v>1055.0500000000006</v>
      </c>
      <c r="C2830">
        <v>4.95</v>
      </c>
      <c r="D2830">
        <v>1050.1000000000004</v>
      </c>
      <c r="E2830">
        <v>5</v>
      </c>
      <c r="F2830" s="1">
        <v>40513</v>
      </c>
      <c r="G2830">
        <v>374</v>
      </c>
      <c r="H2830">
        <f>IF(RFM_Customers[Recency]&lt;=RFM_Thresholds!$B$2,5, IF(RFM_Customers[Recency]&lt;=RFM_Thresholds!$C$2,4,IF(RFM_Customers[Recency]&lt;=RFM_Thresholds!$D$2,3,IF(RFM_Customers[Recency]&lt;=RFM_Thresholds!$E$2,2,1))))</f>
        <v>2</v>
      </c>
      <c r="I2830">
        <f>IF(RFM_Customers[Frequency]&lt;=RFM_Thresholds!$B$2,1, IF(RFM_Customers[Frequency]&lt;=RFM_Thresholds!$C$2,2,IF(RFM_Customers[Frequency]&lt;=RFM_Thresholds!$D$2,3,IF(RFM_Customers[Frequency]&lt;=RFM_Thresholds!$E$2,4,5))))</f>
        <v>1</v>
      </c>
      <c r="J2830">
        <f>IF(RFM_Customers[NetSpending]&lt;=RFM_Thresholds!$B$2,1, IF(RFM_Customers[NetSpending]&lt;=RFM_Thresholds!$C$2,2,IF(RFM_Customers[NetSpending]&lt;=RFM_Thresholds!$D$2,3,IF(RFM_Customers[NetSpending]&lt;=RFM_Thresholds!$E$2,4,5))))</f>
        <v>5</v>
      </c>
      <c r="K2830">
        <f t="shared" si="44"/>
        <v>8</v>
      </c>
    </row>
    <row r="2831" spans="1:11" x14ac:dyDescent="0.25">
      <c r="A2831">
        <v>17869</v>
      </c>
      <c r="B2831">
        <v>813.64000000000021</v>
      </c>
      <c r="C2831">
        <v>0</v>
      </c>
      <c r="D2831">
        <v>813.64000000000021</v>
      </c>
      <c r="E2831">
        <v>7</v>
      </c>
      <c r="F2831" s="1">
        <v>40779</v>
      </c>
      <c r="G2831">
        <v>108</v>
      </c>
      <c r="H2831">
        <f>IF(RFM_Customers[Recency]&lt;=RFM_Thresholds!$B$2,5, IF(RFM_Customers[Recency]&lt;=RFM_Thresholds!$C$2,4,IF(RFM_Customers[Recency]&lt;=RFM_Thresholds!$D$2,3,IF(RFM_Customers[Recency]&lt;=RFM_Thresholds!$E$2,2,1))))</f>
        <v>3</v>
      </c>
      <c r="I2831">
        <f>IF(RFM_Customers[Frequency]&lt;=RFM_Thresholds!$B$2,1, IF(RFM_Customers[Frequency]&lt;=RFM_Thresholds!$C$2,2,IF(RFM_Customers[Frequency]&lt;=RFM_Thresholds!$D$2,3,IF(RFM_Customers[Frequency]&lt;=RFM_Thresholds!$E$2,4,5))))</f>
        <v>1</v>
      </c>
      <c r="J2831">
        <f>IF(RFM_Customers[NetSpending]&lt;=RFM_Thresholds!$B$2,1, IF(RFM_Customers[NetSpending]&lt;=RFM_Thresholds!$C$2,2,IF(RFM_Customers[NetSpending]&lt;=RFM_Thresholds!$D$2,3,IF(RFM_Customers[NetSpending]&lt;=RFM_Thresholds!$E$2,4,5))))</f>
        <v>5</v>
      </c>
      <c r="K2831">
        <f t="shared" si="44"/>
        <v>9</v>
      </c>
    </row>
    <row r="2832" spans="1:11" x14ac:dyDescent="0.25">
      <c r="A2832">
        <v>15757</v>
      </c>
      <c r="B2832">
        <v>2940.3599999999983</v>
      </c>
      <c r="C2832">
        <v>0</v>
      </c>
      <c r="D2832">
        <v>2940.3599999999983</v>
      </c>
      <c r="E2832">
        <v>6</v>
      </c>
      <c r="F2832" s="1">
        <v>40821</v>
      </c>
      <c r="G2832">
        <v>66</v>
      </c>
      <c r="H2832">
        <f>IF(RFM_Customers[Recency]&lt;=RFM_Thresholds!$B$2,5, IF(RFM_Customers[Recency]&lt;=RFM_Thresholds!$C$2,4,IF(RFM_Customers[Recency]&lt;=RFM_Thresholds!$D$2,3,IF(RFM_Customers[Recency]&lt;=RFM_Thresholds!$E$2,2,1))))</f>
        <v>3</v>
      </c>
      <c r="I2832">
        <f>IF(RFM_Customers[Frequency]&lt;=RFM_Thresholds!$B$2,1, IF(RFM_Customers[Frequency]&lt;=RFM_Thresholds!$C$2,2,IF(RFM_Customers[Frequency]&lt;=RFM_Thresholds!$D$2,3,IF(RFM_Customers[Frequency]&lt;=RFM_Thresholds!$E$2,4,5))))</f>
        <v>1</v>
      </c>
      <c r="J2832">
        <f>IF(RFM_Customers[NetSpending]&lt;=RFM_Thresholds!$B$2,1, IF(RFM_Customers[NetSpending]&lt;=RFM_Thresholds!$C$2,2,IF(RFM_Customers[NetSpending]&lt;=RFM_Thresholds!$D$2,3,IF(RFM_Customers[NetSpending]&lt;=RFM_Thresholds!$E$2,4,5))))</f>
        <v>5</v>
      </c>
      <c r="K2832">
        <f t="shared" si="44"/>
        <v>9</v>
      </c>
    </row>
    <row r="2833" spans="1:11" x14ac:dyDescent="0.25">
      <c r="A2833">
        <v>15734</v>
      </c>
      <c r="B2833">
        <v>2263.2999999999997</v>
      </c>
      <c r="C2833">
        <v>0</v>
      </c>
      <c r="D2833">
        <v>2263.2999999999997</v>
      </c>
      <c r="E2833">
        <v>4</v>
      </c>
      <c r="F2833" s="1">
        <v>40772</v>
      </c>
      <c r="G2833">
        <v>115</v>
      </c>
      <c r="H2833">
        <f>IF(RFM_Customers[Recency]&lt;=RFM_Thresholds!$B$2,5, IF(RFM_Customers[Recency]&lt;=RFM_Thresholds!$C$2,4,IF(RFM_Customers[Recency]&lt;=RFM_Thresholds!$D$2,3,IF(RFM_Customers[Recency]&lt;=RFM_Thresholds!$E$2,2,1))))</f>
        <v>3</v>
      </c>
      <c r="I2833">
        <f>IF(RFM_Customers[Frequency]&lt;=RFM_Thresholds!$B$2,1, IF(RFM_Customers[Frequency]&lt;=RFM_Thresholds!$C$2,2,IF(RFM_Customers[Frequency]&lt;=RFM_Thresholds!$D$2,3,IF(RFM_Customers[Frequency]&lt;=RFM_Thresholds!$E$2,4,5))))</f>
        <v>1</v>
      </c>
      <c r="J2833">
        <f>IF(RFM_Customers[NetSpending]&lt;=RFM_Thresholds!$B$2,1, IF(RFM_Customers[NetSpending]&lt;=RFM_Thresholds!$C$2,2,IF(RFM_Customers[NetSpending]&lt;=RFM_Thresholds!$D$2,3,IF(RFM_Customers[NetSpending]&lt;=RFM_Thresholds!$E$2,4,5))))</f>
        <v>5</v>
      </c>
      <c r="K2833">
        <f t="shared" si="44"/>
        <v>9</v>
      </c>
    </row>
    <row r="2834" spans="1:11" x14ac:dyDescent="0.25">
      <c r="A2834">
        <v>15207</v>
      </c>
      <c r="B2834">
        <v>683.92</v>
      </c>
      <c r="C2834">
        <v>30.15</v>
      </c>
      <c r="D2834">
        <v>653.77</v>
      </c>
      <c r="E2834">
        <v>3</v>
      </c>
      <c r="F2834" s="1">
        <v>40470</v>
      </c>
      <c r="G2834">
        <v>417</v>
      </c>
      <c r="H2834">
        <f>IF(RFM_Customers[Recency]&lt;=RFM_Thresholds!$B$2,5, IF(RFM_Customers[Recency]&lt;=RFM_Thresholds!$C$2,4,IF(RFM_Customers[Recency]&lt;=RFM_Thresholds!$D$2,3,IF(RFM_Customers[Recency]&lt;=RFM_Thresholds!$E$2,2,1))))</f>
        <v>1</v>
      </c>
      <c r="I2834">
        <f>IF(RFM_Customers[Frequency]&lt;=RFM_Thresholds!$B$2,1, IF(RFM_Customers[Frequency]&lt;=RFM_Thresholds!$C$2,2,IF(RFM_Customers[Frequency]&lt;=RFM_Thresholds!$D$2,3,IF(RFM_Customers[Frequency]&lt;=RFM_Thresholds!$E$2,4,5))))</f>
        <v>1</v>
      </c>
      <c r="J2834">
        <f>IF(RFM_Customers[NetSpending]&lt;=RFM_Thresholds!$B$2,1, IF(RFM_Customers[NetSpending]&lt;=RFM_Thresholds!$C$2,2,IF(RFM_Customers[NetSpending]&lt;=RFM_Thresholds!$D$2,3,IF(RFM_Customers[NetSpending]&lt;=RFM_Thresholds!$E$2,4,5))))</f>
        <v>5</v>
      </c>
      <c r="K2834">
        <f t="shared" si="44"/>
        <v>7</v>
      </c>
    </row>
    <row r="2835" spans="1:11" x14ac:dyDescent="0.25">
      <c r="A2835">
        <v>16679</v>
      </c>
      <c r="B2835">
        <v>663.31000000000006</v>
      </c>
      <c r="C2835">
        <v>0</v>
      </c>
      <c r="D2835">
        <v>663.31000000000006</v>
      </c>
      <c r="E2835">
        <v>3</v>
      </c>
      <c r="F2835" s="1">
        <v>40520</v>
      </c>
      <c r="G2835">
        <v>367</v>
      </c>
      <c r="H2835">
        <f>IF(RFM_Customers[Recency]&lt;=RFM_Thresholds!$B$2,5, IF(RFM_Customers[Recency]&lt;=RFM_Thresholds!$C$2,4,IF(RFM_Customers[Recency]&lt;=RFM_Thresholds!$D$2,3,IF(RFM_Customers[Recency]&lt;=RFM_Thresholds!$E$2,2,1))))</f>
        <v>2</v>
      </c>
      <c r="I2835">
        <f>IF(RFM_Customers[Frequency]&lt;=RFM_Thresholds!$B$2,1, IF(RFM_Customers[Frequency]&lt;=RFM_Thresholds!$C$2,2,IF(RFM_Customers[Frequency]&lt;=RFM_Thresholds!$D$2,3,IF(RFM_Customers[Frequency]&lt;=RFM_Thresholds!$E$2,4,5))))</f>
        <v>1</v>
      </c>
      <c r="J2835">
        <f>IF(RFM_Customers[NetSpending]&lt;=RFM_Thresholds!$B$2,1, IF(RFM_Customers[NetSpending]&lt;=RFM_Thresholds!$C$2,2,IF(RFM_Customers[NetSpending]&lt;=RFM_Thresholds!$D$2,3,IF(RFM_Customers[NetSpending]&lt;=RFM_Thresholds!$E$2,4,5))))</f>
        <v>5</v>
      </c>
      <c r="K2835">
        <f t="shared" si="44"/>
        <v>8</v>
      </c>
    </row>
    <row r="2836" spans="1:11" x14ac:dyDescent="0.25">
      <c r="A2836">
        <v>13438</v>
      </c>
      <c r="B2836">
        <v>46.5</v>
      </c>
      <c r="C2836">
        <v>0</v>
      </c>
      <c r="D2836">
        <v>46.5</v>
      </c>
      <c r="E2836">
        <v>1</v>
      </c>
      <c r="F2836" s="1">
        <v>40339</v>
      </c>
      <c r="G2836">
        <v>548</v>
      </c>
      <c r="H2836">
        <f>IF(RFM_Customers[Recency]&lt;=RFM_Thresholds!$B$2,5, IF(RFM_Customers[Recency]&lt;=RFM_Thresholds!$C$2,4,IF(RFM_Customers[Recency]&lt;=RFM_Thresholds!$D$2,3,IF(RFM_Customers[Recency]&lt;=RFM_Thresholds!$E$2,2,1))))</f>
        <v>1</v>
      </c>
      <c r="I2836">
        <f>IF(RFM_Customers[Frequency]&lt;=RFM_Thresholds!$B$2,1, IF(RFM_Customers[Frequency]&lt;=RFM_Thresholds!$C$2,2,IF(RFM_Customers[Frequency]&lt;=RFM_Thresholds!$D$2,3,IF(RFM_Customers[Frequency]&lt;=RFM_Thresholds!$E$2,4,5))))</f>
        <v>1</v>
      </c>
      <c r="J2836">
        <f>IF(RFM_Customers[NetSpending]&lt;=RFM_Thresholds!$B$2,1, IF(RFM_Customers[NetSpending]&lt;=RFM_Thresholds!$C$2,2,IF(RFM_Customers[NetSpending]&lt;=RFM_Thresholds!$D$2,3,IF(RFM_Customers[NetSpending]&lt;=RFM_Thresholds!$E$2,4,5))))</f>
        <v>2</v>
      </c>
      <c r="K2836">
        <f t="shared" si="44"/>
        <v>4</v>
      </c>
    </row>
    <row r="2837" spans="1:11" x14ac:dyDescent="0.25">
      <c r="A2837">
        <v>14618</v>
      </c>
      <c r="B2837">
        <v>1342.32</v>
      </c>
      <c r="C2837">
        <v>31.8</v>
      </c>
      <c r="D2837">
        <v>1310.52</v>
      </c>
      <c r="E2837">
        <v>7</v>
      </c>
      <c r="F2837" s="1">
        <v>40877</v>
      </c>
      <c r="G2837">
        <v>10</v>
      </c>
      <c r="H2837">
        <f>IF(RFM_Customers[Recency]&lt;=RFM_Thresholds!$B$2,5, IF(RFM_Customers[Recency]&lt;=RFM_Thresholds!$C$2,4,IF(RFM_Customers[Recency]&lt;=RFM_Thresholds!$D$2,3,IF(RFM_Customers[Recency]&lt;=RFM_Thresholds!$E$2,2,1))))</f>
        <v>5</v>
      </c>
      <c r="I2837">
        <f>IF(RFM_Customers[Frequency]&lt;=RFM_Thresholds!$B$2,1, IF(RFM_Customers[Frequency]&lt;=RFM_Thresholds!$C$2,2,IF(RFM_Customers[Frequency]&lt;=RFM_Thresholds!$D$2,3,IF(RFM_Customers[Frequency]&lt;=RFM_Thresholds!$E$2,4,5))))</f>
        <v>1</v>
      </c>
      <c r="J2837">
        <f>IF(RFM_Customers[NetSpending]&lt;=RFM_Thresholds!$B$2,1, IF(RFM_Customers[NetSpending]&lt;=RFM_Thresholds!$C$2,2,IF(RFM_Customers[NetSpending]&lt;=RFM_Thresholds!$D$2,3,IF(RFM_Customers[NetSpending]&lt;=RFM_Thresholds!$E$2,4,5))))</f>
        <v>5</v>
      </c>
      <c r="K2837">
        <f t="shared" si="44"/>
        <v>11</v>
      </c>
    </row>
    <row r="2838" spans="1:11" x14ac:dyDescent="0.25">
      <c r="A2838">
        <v>15102</v>
      </c>
      <c r="B2838">
        <v>554.66999999999996</v>
      </c>
      <c r="C2838">
        <v>0</v>
      </c>
      <c r="D2838">
        <v>554.66999999999996</v>
      </c>
      <c r="E2838">
        <v>2</v>
      </c>
      <c r="F2838" s="1">
        <v>40356</v>
      </c>
      <c r="G2838">
        <v>531</v>
      </c>
      <c r="H2838">
        <f>IF(RFM_Customers[Recency]&lt;=RFM_Thresholds!$B$2,5, IF(RFM_Customers[Recency]&lt;=RFM_Thresholds!$C$2,4,IF(RFM_Customers[Recency]&lt;=RFM_Thresholds!$D$2,3,IF(RFM_Customers[Recency]&lt;=RFM_Thresholds!$E$2,2,1))))</f>
        <v>1</v>
      </c>
      <c r="I2838">
        <f>IF(RFM_Customers[Frequency]&lt;=RFM_Thresholds!$B$2,1, IF(RFM_Customers[Frequency]&lt;=RFM_Thresholds!$C$2,2,IF(RFM_Customers[Frequency]&lt;=RFM_Thresholds!$D$2,3,IF(RFM_Customers[Frequency]&lt;=RFM_Thresholds!$E$2,4,5))))</f>
        <v>1</v>
      </c>
      <c r="J2838">
        <f>IF(RFM_Customers[NetSpending]&lt;=RFM_Thresholds!$B$2,1, IF(RFM_Customers[NetSpending]&lt;=RFM_Thresholds!$C$2,2,IF(RFM_Customers[NetSpending]&lt;=RFM_Thresholds!$D$2,3,IF(RFM_Customers[NetSpending]&lt;=RFM_Thresholds!$E$2,4,5))))</f>
        <v>5</v>
      </c>
      <c r="K2838">
        <f t="shared" si="44"/>
        <v>7</v>
      </c>
    </row>
    <row r="2839" spans="1:11" x14ac:dyDescent="0.25">
      <c r="A2839">
        <v>17996</v>
      </c>
      <c r="B2839">
        <v>482.33</v>
      </c>
      <c r="C2839">
        <v>0</v>
      </c>
      <c r="D2839">
        <v>482.33</v>
      </c>
      <c r="E2839">
        <v>3</v>
      </c>
      <c r="F2839" s="1">
        <v>40507</v>
      </c>
      <c r="G2839">
        <v>380</v>
      </c>
      <c r="H2839">
        <f>IF(RFM_Customers[Recency]&lt;=RFM_Thresholds!$B$2,5, IF(RFM_Customers[Recency]&lt;=RFM_Thresholds!$C$2,4,IF(RFM_Customers[Recency]&lt;=RFM_Thresholds!$D$2,3,IF(RFM_Customers[Recency]&lt;=RFM_Thresholds!$E$2,2,1))))</f>
        <v>2</v>
      </c>
      <c r="I2839">
        <f>IF(RFM_Customers[Frequency]&lt;=RFM_Thresholds!$B$2,1, IF(RFM_Customers[Frequency]&lt;=RFM_Thresholds!$C$2,2,IF(RFM_Customers[Frequency]&lt;=RFM_Thresholds!$D$2,3,IF(RFM_Customers[Frequency]&lt;=RFM_Thresholds!$E$2,4,5))))</f>
        <v>1</v>
      </c>
      <c r="J2839">
        <f>IF(RFM_Customers[NetSpending]&lt;=RFM_Thresholds!$B$2,1, IF(RFM_Customers[NetSpending]&lt;=RFM_Thresholds!$C$2,2,IF(RFM_Customers[NetSpending]&lt;=RFM_Thresholds!$D$2,3,IF(RFM_Customers[NetSpending]&lt;=RFM_Thresholds!$E$2,4,5))))</f>
        <v>5</v>
      </c>
      <c r="K2839">
        <f t="shared" si="44"/>
        <v>8</v>
      </c>
    </row>
    <row r="2840" spans="1:11" x14ac:dyDescent="0.25">
      <c r="A2840">
        <v>17691</v>
      </c>
      <c r="B2840">
        <v>637.55000000000007</v>
      </c>
      <c r="C2840">
        <v>10.199999999999999</v>
      </c>
      <c r="D2840">
        <v>627.35</v>
      </c>
      <c r="E2840">
        <v>4</v>
      </c>
      <c r="F2840" s="1">
        <v>40528</v>
      </c>
      <c r="G2840">
        <v>359</v>
      </c>
      <c r="H2840">
        <f>IF(RFM_Customers[Recency]&lt;=RFM_Thresholds!$B$2,5, IF(RFM_Customers[Recency]&lt;=RFM_Thresholds!$C$2,4,IF(RFM_Customers[Recency]&lt;=RFM_Thresholds!$D$2,3,IF(RFM_Customers[Recency]&lt;=RFM_Thresholds!$E$2,2,1))))</f>
        <v>2</v>
      </c>
      <c r="I2840">
        <f>IF(RFM_Customers[Frequency]&lt;=RFM_Thresholds!$B$2,1, IF(RFM_Customers[Frequency]&lt;=RFM_Thresholds!$C$2,2,IF(RFM_Customers[Frequency]&lt;=RFM_Thresholds!$D$2,3,IF(RFM_Customers[Frequency]&lt;=RFM_Thresholds!$E$2,4,5))))</f>
        <v>1</v>
      </c>
      <c r="J2840">
        <f>IF(RFM_Customers[NetSpending]&lt;=RFM_Thresholds!$B$2,1, IF(RFM_Customers[NetSpending]&lt;=RFM_Thresholds!$C$2,2,IF(RFM_Customers[NetSpending]&lt;=RFM_Thresholds!$D$2,3,IF(RFM_Customers[NetSpending]&lt;=RFM_Thresholds!$E$2,4,5))))</f>
        <v>5</v>
      </c>
      <c r="K2840">
        <f t="shared" si="44"/>
        <v>8</v>
      </c>
    </row>
    <row r="2841" spans="1:11" x14ac:dyDescent="0.25">
      <c r="A2841">
        <v>16209</v>
      </c>
      <c r="B2841">
        <v>4146.7800000000007</v>
      </c>
      <c r="C2841">
        <v>0</v>
      </c>
      <c r="D2841">
        <v>4146.7800000000007</v>
      </c>
      <c r="E2841">
        <v>9</v>
      </c>
      <c r="F2841" s="1">
        <v>40798</v>
      </c>
      <c r="G2841">
        <v>89</v>
      </c>
      <c r="H2841">
        <f>IF(RFM_Customers[Recency]&lt;=RFM_Thresholds!$B$2,5, IF(RFM_Customers[Recency]&lt;=RFM_Thresholds!$C$2,4,IF(RFM_Customers[Recency]&lt;=RFM_Thresholds!$D$2,3,IF(RFM_Customers[Recency]&lt;=RFM_Thresholds!$E$2,2,1))))</f>
        <v>3</v>
      </c>
      <c r="I2841">
        <f>IF(RFM_Customers[Frequency]&lt;=RFM_Thresholds!$B$2,1, IF(RFM_Customers[Frequency]&lt;=RFM_Thresholds!$C$2,2,IF(RFM_Customers[Frequency]&lt;=RFM_Thresholds!$D$2,3,IF(RFM_Customers[Frequency]&lt;=RFM_Thresholds!$E$2,4,5))))</f>
        <v>1</v>
      </c>
      <c r="J2841">
        <f>IF(RFM_Customers[NetSpending]&lt;=RFM_Thresholds!$B$2,1, IF(RFM_Customers[NetSpending]&lt;=RFM_Thresholds!$C$2,2,IF(RFM_Customers[NetSpending]&lt;=RFM_Thresholds!$D$2,3,IF(RFM_Customers[NetSpending]&lt;=RFM_Thresholds!$E$2,4,5))))</f>
        <v>5</v>
      </c>
      <c r="K2841">
        <f t="shared" si="44"/>
        <v>9</v>
      </c>
    </row>
    <row r="2842" spans="1:11" x14ac:dyDescent="0.25">
      <c r="A2842">
        <v>16499</v>
      </c>
      <c r="B2842">
        <v>2578.34</v>
      </c>
      <c r="C2842">
        <v>68.7</v>
      </c>
      <c r="D2842">
        <v>2509.6400000000003</v>
      </c>
      <c r="E2842">
        <v>8</v>
      </c>
      <c r="F2842" s="1">
        <v>40526</v>
      </c>
      <c r="G2842">
        <v>361</v>
      </c>
      <c r="H2842">
        <f>IF(RFM_Customers[Recency]&lt;=RFM_Thresholds!$B$2,5, IF(RFM_Customers[Recency]&lt;=RFM_Thresholds!$C$2,4,IF(RFM_Customers[Recency]&lt;=RFM_Thresholds!$D$2,3,IF(RFM_Customers[Recency]&lt;=RFM_Thresholds!$E$2,2,1))))</f>
        <v>2</v>
      </c>
      <c r="I2842">
        <f>IF(RFM_Customers[Frequency]&lt;=RFM_Thresholds!$B$2,1, IF(RFM_Customers[Frequency]&lt;=RFM_Thresholds!$C$2,2,IF(RFM_Customers[Frequency]&lt;=RFM_Thresholds!$D$2,3,IF(RFM_Customers[Frequency]&lt;=RFM_Thresholds!$E$2,4,5))))</f>
        <v>1</v>
      </c>
      <c r="J2842">
        <f>IF(RFM_Customers[NetSpending]&lt;=RFM_Thresholds!$B$2,1, IF(RFM_Customers[NetSpending]&lt;=RFM_Thresholds!$C$2,2,IF(RFM_Customers[NetSpending]&lt;=RFM_Thresholds!$D$2,3,IF(RFM_Customers[NetSpending]&lt;=RFM_Thresholds!$E$2,4,5))))</f>
        <v>5</v>
      </c>
      <c r="K2842">
        <f t="shared" si="44"/>
        <v>8</v>
      </c>
    </row>
    <row r="2843" spans="1:11" x14ac:dyDescent="0.25">
      <c r="A2843">
        <v>17902</v>
      </c>
      <c r="B2843">
        <v>216.4</v>
      </c>
      <c r="C2843">
        <v>0</v>
      </c>
      <c r="D2843">
        <v>216.4</v>
      </c>
      <c r="E2843">
        <v>1</v>
      </c>
      <c r="F2843" s="1">
        <v>40340</v>
      </c>
      <c r="G2843">
        <v>547</v>
      </c>
      <c r="H2843">
        <f>IF(RFM_Customers[Recency]&lt;=RFM_Thresholds!$B$2,5, IF(RFM_Customers[Recency]&lt;=RFM_Thresholds!$C$2,4,IF(RFM_Customers[Recency]&lt;=RFM_Thresholds!$D$2,3,IF(RFM_Customers[Recency]&lt;=RFM_Thresholds!$E$2,2,1))))</f>
        <v>1</v>
      </c>
      <c r="I2843">
        <f>IF(RFM_Customers[Frequency]&lt;=RFM_Thresholds!$B$2,1, IF(RFM_Customers[Frequency]&lt;=RFM_Thresholds!$C$2,2,IF(RFM_Customers[Frequency]&lt;=RFM_Thresholds!$D$2,3,IF(RFM_Customers[Frequency]&lt;=RFM_Thresholds!$E$2,4,5))))</f>
        <v>1</v>
      </c>
      <c r="J2843">
        <f>IF(RFM_Customers[NetSpending]&lt;=RFM_Thresholds!$B$2,1, IF(RFM_Customers[NetSpending]&lt;=RFM_Thresholds!$C$2,2,IF(RFM_Customers[NetSpending]&lt;=RFM_Thresholds!$D$2,3,IF(RFM_Customers[NetSpending]&lt;=RFM_Thresholds!$E$2,4,5))))</f>
        <v>4</v>
      </c>
      <c r="K2843">
        <f t="shared" si="44"/>
        <v>6</v>
      </c>
    </row>
    <row r="2844" spans="1:11" x14ac:dyDescent="0.25">
      <c r="A2844">
        <v>14228</v>
      </c>
      <c r="B2844">
        <v>745.5</v>
      </c>
      <c r="C2844">
        <v>0</v>
      </c>
      <c r="D2844">
        <v>745.5</v>
      </c>
      <c r="E2844">
        <v>3</v>
      </c>
      <c r="F2844" s="1">
        <v>40449</v>
      </c>
      <c r="G2844">
        <v>438</v>
      </c>
      <c r="H2844">
        <f>IF(RFM_Customers[Recency]&lt;=RFM_Thresholds!$B$2,5, IF(RFM_Customers[Recency]&lt;=RFM_Thresholds!$C$2,4,IF(RFM_Customers[Recency]&lt;=RFM_Thresholds!$D$2,3,IF(RFM_Customers[Recency]&lt;=RFM_Thresholds!$E$2,2,1))))</f>
        <v>1</v>
      </c>
      <c r="I2844">
        <f>IF(RFM_Customers[Frequency]&lt;=RFM_Thresholds!$B$2,1, IF(RFM_Customers[Frequency]&lt;=RFM_Thresholds!$C$2,2,IF(RFM_Customers[Frequency]&lt;=RFM_Thresholds!$D$2,3,IF(RFM_Customers[Frequency]&lt;=RFM_Thresholds!$E$2,4,5))))</f>
        <v>1</v>
      </c>
      <c r="J2844">
        <f>IF(RFM_Customers[NetSpending]&lt;=RFM_Thresholds!$B$2,1, IF(RFM_Customers[NetSpending]&lt;=RFM_Thresholds!$C$2,2,IF(RFM_Customers[NetSpending]&lt;=RFM_Thresholds!$D$2,3,IF(RFM_Customers[NetSpending]&lt;=RFM_Thresholds!$E$2,4,5))))</f>
        <v>5</v>
      </c>
      <c r="K2844">
        <f t="shared" si="44"/>
        <v>7</v>
      </c>
    </row>
    <row r="2845" spans="1:11" x14ac:dyDescent="0.25">
      <c r="A2845">
        <v>13794</v>
      </c>
      <c r="B2845">
        <v>126.03000000000002</v>
      </c>
      <c r="C2845">
        <v>0</v>
      </c>
      <c r="D2845">
        <v>126.03000000000002</v>
      </c>
      <c r="E2845">
        <v>1</v>
      </c>
      <c r="F2845" s="1">
        <v>40340</v>
      </c>
      <c r="G2845">
        <v>547</v>
      </c>
      <c r="H2845">
        <f>IF(RFM_Customers[Recency]&lt;=RFM_Thresholds!$B$2,5, IF(RFM_Customers[Recency]&lt;=RFM_Thresholds!$C$2,4,IF(RFM_Customers[Recency]&lt;=RFM_Thresholds!$D$2,3,IF(RFM_Customers[Recency]&lt;=RFM_Thresholds!$E$2,2,1))))</f>
        <v>1</v>
      </c>
      <c r="I2845">
        <f>IF(RFM_Customers[Frequency]&lt;=RFM_Thresholds!$B$2,1, IF(RFM_Customers[Frequency]&lt;=RFM_Thresholds!$C$2,2,IF(RFM_Customers[Frequency]&lt;=RFM_Thresholds!$D$2,3,IF(RFM_Customers[Frequency]&lt;=RFM_Thresholds!$E$2,4,5))))</f>
        <v>1</v>
      </c>
      <c r="J2845">
        <f>IF(RFM_Customers[NetSpending]&lt;=RFM_Thresholds!$B$2,1, IF(RFM_Customers[NetSpending]&lt;=RFM_Thresholds!$C$2,2,IF(RFM_Customers[NetSpending]&lt;=RFM_Thresholds!$D$2,3,IF(RFM_Customers[NetSpending]&lt;=RFM_Thresholds!$E$2,4,5))))</f>
        <v>3</v>
      </c>
      <c r="K2845">
        <f t="shared" si="44"/>
        <v>5</v>
      </c>
    </row>
    <row r="2846" spans="1:11" x14ac:dyDescent="0.25">
      <c r="A2846">
        <v>16547</v>
      </c>
      <c r="B2846">
        <v>104.26</v>
      </c>
      <c r="C2846">
        <v>0</v>
      </c>
      <c r="D2846">
        <v>104.26</v>
      </c>
      <c r="E2846">
        <v>1</v>
      </c>
      <c r="F2846" s="1">
        <v>40340</v>
      </c>
      <c r="G2846">
        <v>547</v>
      </c>
      <c r="H2846">
        <f>IF(RFM_Customers[Recency]&lt;=RFM_Thresholds!$B$2,5, IF(RFM_Customers[Recency]&lt;=RFM_Thresholds!$C$2,4,IF(RFM_Customers[Recency]&lt;=RFM_Thresholds!$D$2,3,IF(RFM_Customers[Recency]&lt;=RFM_Thresholds!$E$2,2,1))))</f>
        <v>1</v>
      </c>
      <c r="I2846">
        <f>IF(RFM_Customers[Frequency]&lt;=RFM_Thresholds!$B$2,1, IF(RFM_Customers[Frequency]&lt;=RFM_Thresholds!$C$2,2,IF(RFM_Customers[Frequency]&lt;=RFM_Thresholds!$D$2,3,IF(RFM_Customers[Frequency]&lt;=RFM_Thresholds!$E$2,4,5))))</f>
        <v>1</v>
      </c>
      <c r="J2846">
        <f>IF(RFM_Customers[NetSpending]&lt;=RFM_Thresholds!$B$2,1, IF(RFM_Customers[NetSpending]&lt;=RFM_Thresholds!$C$2,2,IF(RFM_Customers[NetSpending]&lt;=RFM_Thresholds!$D$2,3,IF(RFM_Customers[NetSpending]&lt;=RFM_Thresholds!$E$2,4,5))))</f>
        <v>3</v>
      </c>
      <c r="K2846">
        <f t="shared" si="44"/>
        <v>5</v>
      </c>
    </row>
    <row r="2847" spans="1:11" x14ac:dyDescent="0.25">
      <c r="A2847">
        <v>14727</v>
      </c>
      <c r="B2847">
        <v>463.72999999999996</v>
      </c>
      <c r="C2847">
        <v>172.60000000000002</v>
      </c>
      <c r="D2847">
        <v>291.12999999999994</v>
      </c>
      <c r="E2847">
        <v>3</v>
      </c>
      <c r="F2847" s="1">
        <v>40612</v>
      </c>
      <c r="G2847">
        <v>275</v>
      </c>
      <c r="H2847">
        <f>IF(RFM_Customers[Recency]&lt;=RFM_Thresholds!$B$2,5, IF(RFM_Customers[Recency]&lt;=RFM_Thresholds!$C$2,4,IF(RFM_Customers[Recency]&lt;=RFM_Thresholds!$D$2,3,IF(RFM_Customers[Recency]&lt;=RFM_Thresholds!$E$2,2,1))))</f>
        <v>2</v>
      </c>
      <c r="I2847">
        <f>IF(RFM_Customers[Frequency]&lt;=RFM_Thresholds!$B$2,1, IF(RFM_Customers[Frequency]&lt;=RFM_Thresholds!$C$2,2,IF(RFM_Customers[Frequency]&lt;=RFM_Thresholds!$D$2,3,IF(RFM_Customers[Frequency]&lt;=RFM_Thresholds!$E$2,4,5))))</f>
        <v>1</v>
      </c>
      <c r="J2847">
        <f>IF(RFM_Customers[NetSpending]&lt;=RFM_Thresholds!$B$2,1, IF(RFM_Customers[NetSpending]&lt;=RFM_Thresholds!$C$2,2,IF(RFM_Customers[NetSpending]&lt;=RFM_Thresholds!$D$2,3,IF(RFM_Customers[NetSpending]&lt;=RFM_Thresholds!$E$2,4,5))))</f>
        <v>4</v>
      </c>
      <c r="K2847">
        <f t="shared" si="44"/>
        <v>7</v>
      </c>
    </row>
    <row r="2848" spans="1:11" x14ac:dyDescent="0.25">
      <c r="A2848">
        <v>13337</v>
      </c>
      <c r="B2848">
        <v>1575.26</v>
      </c>
      <c r="C2848">
        <v>26.71</v>
      </c>
      <c r="D2848">
        <v>1548.55</v>
      </c>
      <c r="E2848">
        <v>1</v>
      </c>
      <c r="F2848" s="1">
        <v>40340</v>
      </c>
      <c r="G2848">
        <v>547</v>
      </c>
      <c r="H2848">
        <f>IF(RFM_Customers[Recency]&lt;=RFM_Thresholds!$B$2,5, IF(RFM_Customers[Recency]&lt;=RFM_Thresholds!$C$2,4,IF(RFM_Customers[Recency]&lt;=RFM_Thresholds!$D$2,3,IF(RFM_Customers[Recency]&lt;=RFM_Thresholds!$E$2,2,1))))</f>
        <v>1</v>
      </c>
      <c r="I2848">
        <f>IF(RFM_Customers[Frequency]&lt;=RFM_Thresholds!$B$2,1, IF(RFM_Customers[Frequency]&lt;=RFM_Thresholds!$C$2,2,IF(RFM_Customers[Frequency]&lt;=RFM_Thresholds!$D$2,3,IF(RFM_Customers[Frequency]&lt;=RFM_Thresholds!$E$2,4,5))))</f>
        <v>1</v>
      </c>
      <c r="J2848">
        <f>IF(RFM_Customers[NetSpending]&lt;=RFM_Thresholds!$B$2,1, IF(RFM_Customers[NetSpending]&lt;=RFM_Thresholds!$C$2,2,IF(RFM_Customers[NetSpending]&lt;=RFM_Thresholds!$D$2,3,IF(RFM_Customers[NetSpending]&lt;=RFM_Thresholds!$E$2,4,5))))</f>
        <v>5</v>
      </c>
      <c r="K2848">
        <f t="shared" si="44"/>
        <v>7</v>
      </c>
    </row>
    <row r="2849" spans="1:11" x14ac:dyDescent="0.25">
      <c r="A2849">
        <v>12429</v>
      </c>
      <c r="B2849">
        <v>6204.4099999999971</v>
      </c>
      <c r="C2849">
        <v>50.4</v>
      </c>
      <c r="D2849">
        <v>6154.0099999999975</v>
      </c>
      <c r="E2849">
        <v>8</v>
      </c>
      <c r="F2849" s="1">
        <v>40877</v>
      </c>
      <c r="G2849">
        <v>10</v>
      </c>
      <c r="H2849">
        <f>IF(RFM_Customers[Recency]&lt;=RFM_Thresholds!$B$2,5, IF(RFM_Customers[Recency]&lt;=RFM_Thresholds!$C$2,4,IF(RFM_Customers[Recency]&lt;=RFM_Thresholds!$D$2,3,IF(RFM_Customers[Recency]&lt;=RFM_Thresholds!$E$2,2,1))))</f>
        <v>5</v>
      </c>
      <c r="I2849">
        <f>IF(RFM_Customers[Frequency]&lt;=RFM_Thresholds!$B$2,1, IF(RFM_Customers[Frequency]&lt;=RFM_Thresholds!$C$2,2,IF(RFM_Customers[Frequency]&lt;=RFM_Thresholds!$D$2,3,IF(RFM_Customers[Frequency]&lt;=RFM_Thresholds!$E$2,4,5))))</f>
        <v>1</v>
      </c>
      <c r="J2849">
        <f>IF(RFM_Customers[NetSpending]&lt;=RFM_Thresholds!$B$2,1, IF(RFM_Customers[NetSpending]&lt;=RFM_Thresholds!$C$2,2,IF(RFM_Customers[NetSpending]&lt;=RFM_Thresholds!$D$2,3,IF(RFM_Customers[NetSpending]&lt;=RFM_Thresholds!$E$2,4,5))))</f>
        <v>5</v>
      </c>
      <c r="K2849">
        <f t="shared" si="44"/>
        <v>11</v>
      </c>
    </row>
    <row r="2850" spans="1:11" x14ac:dyDescent="0.25">
      <c r="A2850">
        <v>18022</v>
      </c>
      <c r="B2850">
        <v>1507.2499999999998</v>
      </c>
      <c r="C2850">
        <v>0</v>
      </c>
      <c r="D2850">
        <v>1507.2499999999998</v>
      </c>
      <c r="E2850">
        <v>5</v>
      </c>
      <c r="F2850" s="1">
        <v>40851</v>
      </c>
      <c r="G2850">
        <v>36</v>
      </c>
      <c r="H2850">
        <f>IF(RFM_Customers[Recency]&lt;=RFM_Thresholds!$B$2,5, IF(RFM_Customers[Recency]&lt;=RFM_Thresholds!$C$2,4,IF(RFM_Customers[Recency]&lt;=RFM_Thresholds!$D$2,3,IF(RFM_Customers[Recency]&lt;=RFM_Thresholds!$E$2,2,1))))</f>
        <v>4</v>
      </c>
      <c r="I2850">
        <f>IF(RFM_Customers[Frequency]&lt;=RFM_Thresholds!$B$2,1, IF(RFM_Customers[Frequency]&lt;=RFM_Thresholds!$C$2,2,IF(RFM_Customers[Frequency]&lt;=RFM_Thresholds!$D$2,3,IF(RFM_Customers[Frequency]&lt;=RFM_Thresholds!$E$2,4,5))))</f>
        <v>1</v>
      </c>
      <c r="J2850">
        <f>IF(RFM_Customers[NetSpending]&lt;=RFM_Thresholds!$B$2,1, IF(RFM_Customers[NetSpending]&lt;=RFM_Thresholds!$C$2,2,IF(RFM_Customers[NetSpending]&lt;=RFM_Thresholds!$D$2,3,IF(RFM_Customers[NetSpending]&lt;=RFM_Thresholds!$E$2,4,5))))</f>
        <v>5</v>
      </c>
      <c r="K2850">
        <f t="shared" si="44"/>
        <v>10</v>
      </c>
    </row>
    <row r="2851" spans="1:11" x14ac:dyDescent="0.25">
      <c r="A2851">
        <v>17749</v>
      </c>
      <c r="B2851">
        <v>1026.18</v>
      </c>
      <c r="C2851">
        <v>0</v>
      </c>
      <c r="D2851">
        <v>1026.18</v>
      </c>
      <c r="E2851">
        <v>3</v>
      </c>
      <c r="F2851" s="1">
        <v>40708</v>
      </c>
      <c r="G2851">
        <v>179</v>
      </c>
      <c r="H2851">
        <f>IF(RFM_Customers[Recency]&lt;=RFM_Thresholds!$B$2,5, IF(RFM_Customers[Recency]&lt;=RFM_Thresholds!$C$2,4,IF(RFM_Customers[Recency]&lt;=RFM_Thresholds!$D$2,3,IF(RFM_Customers[Recency]&lt;=RFM_Thresholds!$E$2,2,1))))</f>
        <v>3</v>
      </c>
      <c r="I2851">
        <f>IF(RFM_Customers[Frequency]&lt;=RFM_Thresholds!$B$2,1, IF(RFM_Customers[Frequency]&lt;=RFM_Thresholds!$C$2,2,IF(RFM_Customers[Frequency]&lt;=RFM_Thresholds!$D$2,3,IF(RFM_Customers[Frequency]&lt;=RFM_Thresholds!$E$2,4,5))))</f>
        <v>1</v>
      </c>
      <c r="J2851">
        <f>IF(RFM_Customers[NetSpending]&lt;=RFM_Thresholds!$B$2,1, IF(RFM_Customers[NetSpending]&lt;=RFM_Thresholds!$C$2,2,IF(RFM_Customers[NetSpending]&lt;=RFM_Thresholds!$D$2,3,IF(RFM_Customers[NetSpending]&lt;=RFM_Thresholds!$E$2,4,5))))</f>
        <v>5</v>
      </c>
      <c r="K2851">
        <f t="shared" si="44"/>
        <v>9</v>
      </c>
    </row>
    <row r="2852" spans="1:11" x14ac:dyDescent="0.25">
      <c r="A2852">
        <v>13601</v>
      </c>
      <c r="B2852">
        <v>1159.99</v>
      </c>
      <c r="C2852">
        <v>0</v>
      </c>
      <c r="D2852">
        <v>1159.99</v>
      </c>
      <c r="E2852">
        <v>4</v>
      </c>
      <c r="F2852" s="1">
        <v>40841</v>
      </c>
      <c r="G2852">
        <v>46</v>
      </c>
      <c r="H2852">
        <f>IF(RFM_Customers[Recency]&lt;=RFM_Thresholds!$B$2,5, IF(RFM_Customers[Recency]&lt;=RFM_Thresholds!$C$2,4,IF(RFM_Customers[Recency]&lt;=RFM_Thresholds!$D$2,3,IF(RFM_Customers[Recency]&lt;=RFM_Thresholds!$E$2,2,1))))</f>
        <v>4</v>
      </c>
      <c r="I2852">
        <f>IF(RFM_Customers[Frequency]&lt;=RFM_Thresholds!$B$2,1, IF(RFM_Customers[Frequency]&lt;=RFM_Thresholds!$C$2,2,IF(RFM_Customers[Frequency]&lt;=RFM_Thresholds!$D$2,3,IF(RFM_Customers[Frequency]&lt;=RFM_Thresholds!$E$2,4,5))))</f>
        <v>1</v>
      </c>
      <c r="J2852">
        <f>IF(RFM_Customers[NetSpending]&lt;=RFM_Thresholds!$B$2,1, IF(RFM_Customers[NetSpending]&lt;=RFM_Thresholds!$C$2,2,IF(RFM_Customers[NetSpending]&lt;=RFM_Thresholds!$D$2,3,IF(RFM_Customers[NetSpending]&lt;=RFM_Thresholds!$E$2,4,5))))</f>
        <v>5</v>
      </c>
      <c r="K2852">
        <f t="shared" si="44"/>
        <v>10</v>
      </c>
    </row>
    <row r="2853" spans="1:11" x14ac:dyDescent="0.25">
      <c r="A2853">
        <v>14255</v>
      </c>
      <c r="B2853">
        <v>1000.63</v>
      </c>
      <c r="C2853">
        <v>2442.23</v>
      </c>
      <c r="D2853">
        <v>-1441.6000000000001</v>
      </c>
      <c r="E2853">
        <v>1</v>
      </c>
      <c r="F2853" s="1">
        <v>40340</v>
      </c>
      <c r="G2853">
        <v>547</v>
      </c>
      <c r="H2853">
        <f>IF(RFM_Customers[Recency]&lt;=RFM_Thresholds!$B$2,5, IF(RFM_Customers[Recency]&lt;=RFM_Thresholds!$C$2,4,IF(RFM_Customers[Recency]&lt;=RFM_Thresholds!$D$2,3,IF(RFM_Customers[Recency]&lt;=RFM_Thresholds!$E$2,2,1))))</f>
        <v>1</v>
      </c>
      <c r="I2853">
        <f>IF(RFM_Customers[Frequency]&lt;=RFM_Thresholds!$B$2,1, IF(RFM_Customers[Frequency]&lt;=RFM_Thresholds!$C$2,2,IF(RFM_Customers[Frequency]&lt;=RFM_Thresholds!$D$2,3,IF(RFM_Customers[Frequency]&lt;=RFM_Thresholds!$E$2,4,5))))</f>
        <v>1</v>
      </c>
      <c r="J2853">
        <f>IF(RFM_Customers[NetSpending]&lt;=RFM_Thresholds!$B$2,1, IF(RFM_Customers[NetSpending]&lt;=RFM_Thresholds!$C$2,2,IF(RFM_Customers[NetSpending]&lt;=RFM_Thresholds!$D$2,3,IF(RFM_Customers[NetSpending]&lt;=RFM_Thresholds!$E$2,4,5))))</f>
        <v>1</v>
      </c>
      <c r="K2853">
        <f t="shared" si="44"/>
        <v>3</v>
      </c>
    </row>
    <row r="2854" spans="1:11" x14ac:dyDescent="0.25">
      <c r="A2854">
        <v>13745</v>
      </c>
      <c r="B2854">
        <v>777.36000000000024</v>
      </c>
      <c r="C2854">
        <v>16.09</v>
      </c>
      <c r="D2854">
        <v>761.27000000000021</v>
      </c>
      <c r="E2854">
        <v>2</v>
      </c>
      <c r="F2854" s="1">
        <v>40724</v>
      </c>
      <c r="G2854">
        <v>163</v>
      </c>
      <c r="H2854">
        <f>IF(RFM_Customers[Recency]&lt;=RFM_Thresholds!$B$2,5, IF(RFM_Customers[Recency]&lt;=RFM_Thresholds!$C$2,4,IF(RFM_Customers[Recency]&lt;=RFM_Thresholds!$D$2,3,IF(RFM_Customers[Recency]&lt;=RFM_Thresholds!$E$2,2,1))))</f>
        <v>3</v>
      </c>
      <c r="I2854">
        <f>IF(RFM_Customers[Frequency]&lt;=RFM_Thresholds!$B$2,1, IF(RFM_Customers[Frequency]&lt;=RFM_Thresholds!$C$2,2,IF(RFM_Customers[Frequency]&lt;=RFM_Thresholds!$D$2,3,IF(RFM_Customers[Frequency]&lt;=RFM_Thresholds!$E$2,4,5))))</f>
        <v>1</v>
      </c>
      <c r="J2854">
        <f>IF(RFM_Customers[NetSpending]&lt;=RFM_Thresholds!$B$2,1, IF(RFM_Customers[NetSpending]&lt;=RFM_Thresholds!$C$2,2,IF(RFM_Customers[NetSpending]&lt;=RFM_Thresholds!$D$2,3,IF(RFM_Customers[NetSpending]&lt;=RFM_Thresholds!$E$2,4,5))))</f>
        <v>5</v>
      </c>
      <c r="K2854">
        <f t="shared" si="44"/>
        <v>9</v>
      </c>
    </row>
    <row r="2855" spans="1:11" x14ac:dyDescent="0.25">
      <c r="A2855">
        <v>16021</v>
      </c>
      <c r="B2855">
        <v>487.02999999999986</v>
      </c>
      <c r="C2855">
        <v>0</v>
      </c>
      <c r="D2855">
        <v>487.02999999999986</v>
      </c>
      <c r="E2855">
        <v>2</v>
      </c>
      <c r="F2855" s="1">
        <v>40491</v>
      </c>
      <c r="G2855">
        <v>396</v>
      </c>
      <c r="H2855">
        <f>IF(RFM_Customers[Recency]&lt;=RFM_Thresholds!$B$2,5, IF(RFM_Customers[Recency]&lt;=RFM_Thresholds!$C$2,4,IF(RFM_Customers[Recency]&lt;=RFM_Thresholds!$D$2,3,IF(RFM_Customers[Recency]&lt;=RFM_Thresholds!$E$2,2,1))))</f>
        <v>2</v>
      </c>
      <c r="I2855">
        <f>IF(RFM_Customers[Frequency]&lt;=RFM_Thresholds!$B$2,1, IF(RFM_Customers[Frequency]&lt;=RFM_Thresholds!$C$2,2,IF(RFM_Customers[Frequency]&lt;=RFM_Thresholds!$D$2,3,IF(RFM_Customers[Frequency]&lt;=RFM_Thresholds!$E$2,4,5))))</f>
        <v>1</v>
      </c>
      <c r="J2855">
        <f>IF(RFM_Customers[NetSpending]&lt;=RFM_Thresholds!$B$2,1, IF(RFM_Customers[NetSpending]&lt;=RFM_Thresholds!$C$2,2,IF(RFM_Customers[NetSpending]&lt;=RFM_Thresholds!$D$2,3,IF(RFM_Customers[NetSpending]&lt;=RFM_Thresholds!$E$2,4,5))))</f>
        <v>5</v>
      </c>
      <c r="K2855">
        <f t="shared" si="44"/>
        <v>8</v>
      </c>
    </row>
    <row r="2856" spans="1:11" x14ac:dyDescent="0.25">
      <c r="A2856">
        <v>17790</v>
      </c>
      <c r="B2856">
        <v>2779.4100000000008</v>
      </c>
      <c r="C2856">
        <v>0</v>
      </c>
      <c r="D2856">
        <v>2779.4100000000008</v>
      </c>
      <c r="E2856">
        <v>20</v>
      </c>
      <c r="F2856" s="1">
        <v>40860</v>
      </c>
      <c r="G2856">
        <v>27</v>
      </c>
      <c r="H2856">
        <f>IF(RFM_Customers[Recency]&lt;=RFM_Thresholds!$B$2,5, IF(RFM_Customers[Recency]&lt;=RFM_Thresholds!$C$2,4,IF(RFM_Customers[Recency]&lt;=RFM_Thresholds!$D$2,3,IF(RFM_Customers[Recency]&lt;=RFM_Thresholds!$E$2,2,1))))</f>
        <v>4</v>
      </c>
      <c r="I2856">
        <f>IF(RFM_Customers[Frequency]&lt;=RFM_Thresholds!$B$2,1, IF(RFM_Customers[Frequency]&lt;=RFM_Thresholds!$C$2,2,IF(RFM_Customers[Frequency]&lt;=RFM_Thresholds!$D$2,3,IF(RFM_Customers[Frequency]&lt;=RFM_Thresholds!$E$2,4,5))))</f>
        <v>1</v>
      </c>
      <c r="J2856">
        <f>IF(RFM_Customers[NetSpending]&lt;=RFM_Thresholds!$B$2,1, IF(RFM_Customers[NetSpending]&lt;=RFM_Thresholds!$C$2,2,IF(RFM_Customers[NetSpending]&lt;=RFM_Thresholds!$D$2,3,IF(RFM_Customers[NetSpending]&lt;=RFM_Thresholds!$E$2,4,5))))</f>
        <v>5</v>
      </c>
      <c r="K2856">
        <f t="shared" si="44"/>
        <v>10</v>
      </c>
    </row>
    <row r="2857" spans="1:11" x14ac:dyDescent="0.25">
      <c r="A2857">
        <v>14224</v>
      </c>
      <c r="B2857">
        <v>1841.7100000000016</v>
      </c>
      <c r="C2857">
        <v>0</v>
      </c>
      <c r="D2857">
        <v>1841.7100000000016</v>
      </c>
      <c r="E2857">
        <v>9</v>
      </c>
      <c r="F2857" s="1">
        <v>40776</v>
      </c>
      <c r="G2857">
        <v>111</v>
      </c>
      <c r="H2857">
        <f>IF(RFM_Customers[Recency]&lt;=RFM_Thresholds!$B$2,5, IF(RFM_Customers[Recency]&lt;=RFM_Thresholds!$C$2,4,IF(RFM_Customers[Recency]&lt;=RFM_Thresholds!$D$2,3,IF(RFM_Customers[Recency]&lt;=RFM_Thresholds!$E$2,2,1))))</f>
        <v>3</v>
      </c>
      <c r="I2857">
        <f>IF(RFM_Customers[Frequency]&lt;=RFM_Thresholds!$B$2,1, IF(RFM_Customers[Frequency]&lt;=RFM_Thresholds!$C$2,2,IF(RFM_Customers[Frequency]&lt;=RFM_Thresholds!$D$2,3,IF(RFM_Customers[Frequency]&lt;=RFM_Thresholds!$E$2,4,5))))</f>
        <v>1</v>
      </c>
      <c r="J2857">
        <f>IF(RFM_Customers[NetSpending]&lt;=RFM_Thresholds!$B$2,1, IF(RFM_Customers[NetSpending]&lt;=RFM_Thresholds!$C$2,2,IF(RFM_Customers[NetSpending]&lt;=RFM_Thresholds!$D$2,3,IF(RFM_Customers[NetSpending]&lt;=RFM_Thresholds!$E$2,4,5))))</f>
        <v>5</v>
      </c>
      <c r="K2857">
        <f t="shared" si="44"/>
        <v>9</v>
      </c>
    </row>
    <row r="2858" spans="1:11" x14ac:dyDescent="0.25">
      <c r="A2858">
        <v>17923</v>
      </c>
      <c r="B2858">
        <v>497</v>
      </c>
      <c r="C2858">
        <v>0</v>
      </c>
      <c r="D2858">
        <v>497</v>
      </c>
      <c r="E2858">
        <v>3</v>
      </c>
      <c r="F2858" s="1">
        <v>40604</v>
      </c>
      <c r="G2858">
        <v>283</v>
      </c>
      <c r="H2858">
        <f>IF(RFM_Customers[Recency]&lt;=RFM_Thresholds!$B$2,5, IF(RFM_Customers[Recency]&lt;=RFM_Thresholds!$C$2,4,IF(RFM_Customers[Recency]&lt;=RFM_Thresholds!$D$2,3,IF(RFM_Customers[Recency]&lt;=RFM_Thresholds!$E$2,2,1))))</f>
        <v>2</v>
      </c>
      <c r="I2858">
        <f>IF(RFM_Customers[Frequency]&lt;=RFM_Thresholds!$B$2,1, IF(RFM_Customers[Frequency]&lt;=RFM_Thresholds!$C$2,2,IF(RFM_Customers[Frequency]&lt;=RFM_Thresholds!$D$2,3,IF(RFM_Customers[Frequency]&lt;=RFM_Thresholds!$E$2,4,5))))</f>
        <v>1</v>
      </c>
      <c r="J2858">
        <f>IF(RFM_Customers[NetSpending]&lt;=RFM_Thresholds!$B$2,1, IF(RFM_Customers[NetSpending]&lt;=RFM_Thresholds!$C$2,2,IF(RFM_Customers[NetSpending]&lt;=RFM_Thresholds!$D$2,3,IF(RFM_Customers[NetSpending]&lt;=RFM_Thresholds!$E$2,4,5))))</f>
        <v>5</v>
      </c>
      <c r="K2858">
        <f t="shared" si="44"/>
        <v>8</v>
      </c>
    </row>
    <row r="2859" spans="1:11" x14ac:dyDescent="0.25">
      <c r="A2859">
        <v>14581</v>
      </c>
      <c r="B2859">
        <v>409.65000000000003</v>
      </c>
      <c r="C2859">
        <v>0</v>
      </c>
      <c r="D2859">
        <v>409.65000000000003</v>
      </c>
      <c r="E2859">
        <v>2</v>
      </c>
      <c r="F2859" s="1">
        <v>40870</v>
      </c>
      <c r="G2859">
        <v>17</v>
      </c>
      <c r="H2859">
        <f>IF(RFM_Customers[Recency]&lt;=RFM_Thresholds!$B$2,5, IF(RFM_Customers[Recency]&lt;=RFM_Thresholds!$C$2,4,IF(RFM_Customers[Recency]&lt;=RFM_Thresholds!$D$2,3,IF(RFM_Customers[Recency]&lt;=RFM_Thresholds!$E$2,2,1))))</f>
        <v>5</v>
      </c>
      <c r="I2859">
        <f>IF(RFM_Customers[Frequency]&lt;=RFM_Thresholds!$B$2,1, IF(RFM_Customers[Frequency]&lt;=RFM_Thresholds!$C$2,2,IF(RFM_Customers[Frequency]&lt;=RFM_Thresholds!$D$2,3,IF(RFM_Customers[Frequency]&lt;=RFM_Thresholds!$E$2,4,5))))</f>
        <v>1</v>
      </c>
      <c r="J2859">
        <f>IF(RFM_Customers[NetSpending]&lt;=RFM_Thresholds!$B$2,1, IF(RFM_Customers[NetSpending]&lt;=RFM_Thresholds!$C$2,2,IF(RFM_Customers[NetSpending]&lt;=RFM_Thresholds!$D$2,3,IF(RFM_Customers[NetSpending]&lt;=RFM_Thresholds!$E$2,4,5))))</f>
        <v>4</v>
      </c>
      <c r="K2859">
        <f t="shared" si="44"/>
        <v>10</v>
      </c>
    </row>
    <row r="2860" spans="1:11" x14ac:dyDescent="0.25">
      <c r="A2860">
        <v>16647</v>
      </c>
      <c r="B2860">
        <v>541.9</v>
      </c>
      <c r="C2860">
        <v>0</v>
      </c>
      <c r="D2860">
        <v>541.9</v>
      </c>
      <c r="E2860">
        <v>4</v>
      </c>
      <c r="F2860" s="1">
        <v>40717</v>
      </c>
      <c r="G2860">
        <v>170</v>
      </c>
      <c r="H2860">
        <f>IF(RFM_Customers[Recency]&lt;=RFM_Thresholds!$B$2,5, IF(RFM_Customers[Recency]&lt;=RFM_Thresholds!$C$2,4,IF(RFM_Customers[Recency]&lt;=RFM_Thresholds!$D$2,3,IF(RFM_Customers[Recency]&lt;=RFM_Thresholds!$E$2,2,1))))</f>
        <v>3</v>
      </c>
      <c r="I2860">
        <f>IF(RFM_Customers[Frequency]&lt;=RFM_Thresholds!$B$2,1, IF(RFM_Customers[Frequency]&lt;=RFM_Thresholds!$C$2,2,IF(RFM_Customers[Frequency]&lt;=RFM_Thresholds!$D$2,3,IF(RFM_Customers[Frequency]&lt;=RFM_Thresholds!$E$2,4,5))))</f>
        <v>1</v>
      </c>
      <c r="J2860">
        <f>IF(RFM_Customers[NetSpending]&lt;=RFM_Thresholds!$B$2,1, IF(RFM_Customers[NetSpending]&lt;=RFM_Thresholds!$C$2,2,IF(RFM_Customers[NetSpending]&lt;=RFM_Thresholds!$D$2,3,IF(RFM_Customers[NetSpending]&lt;=RFM_Thresholds!$E$2,4,5))))</f>
        <v>5</v>
      </c>
      <c r="K2860">
        <f t="shared" si="44"/>
        <v>9</v>
      </c>
    </row>
    <row r="2861" spans="1:11" x14ac:dyDescent="0.25">
      <c r="A2861">
        <v>16622</v>
      </c>
      <c r="B2861">
        <v>225.39999999999998</v>
      </c>
      <c r="C2861">
        <v>19.8</v>
      </c>
      <c r="D2861">
        <v>205.59999999999997</v>
      </c>
      <c r="E2861">
        <v>1</v>
      </c>
      <c r="F2861" s="1">
        <v>40343</v>
      </c>
      <c r="G2861">
        <v>544</v>
      </c>
      <c r="H2861">
        <f>IF(RFM_Customers[Recency]&lt;=RFM_Thresholds!$B$2,5, IF(RFM_Customers[Recency]&lt;=RFM_Thresholds!$C$2,4,IF(RFM_Customers[Recency]&lt;=RFM_Thresholds!$D$2,3,IF(RFM_Customers[Recency]&lt;=RFM_Thresholds!$E$2,2,1))))</f>
        <v>1</v>
      </c>
      <c r="I2861">
        <f>IF(RFM_Customers[Frequency]&lt;=RFM_Thresholds!$B$2,1, IF(RFM_Customers[Frequency]&lt;=RFM_Thresholds!$C$2,2,IF(RFM_Customers[Frequency]&lt;=RFM_Thresholds!$D$2,3,IF(RFM_Customers[Frequency]&lt;=RFM_Thresholds!$E$2,4,5))))</f>
        <v>1</v>
      </c>
      <c r="J2861">
        <f>IF(RFM_Customers[NetSpending]&lt;=RFM_Thresholds!$B$2,1, IF(RFM_Customers[NetSpending]&lt;=RFM_Thresholds!$C$2,2,IF(RFM_Customers[NetSpending]&lt;=RFM_Thresholds!$D$2,3,IF(RFM_Customers[NetSpending]&lt;=RFM_Thresholds!$E$2,4,5))))</f>
        <v>4</v>
      </c>
      <c r="K2861">
        <f t="shared" si="44"/>
        <v>6</v>
      </c>
    </row>
    <row r="2862" spans="1:11" x14ac:dyDescent="0.25">
      <c r="A2862">
        <v>13383</v>
      </c>
      <c r="B2862">
        <v>305.28000000000003</v>
      </c>
      <c r="C2862">
        <v>0</v>
      </c>
      <c r="D2862">
        <v>305.28000000000003</v>
      </c>
      <c r="E2862">
        <v>1</v>
      </c>
      <c r="F2862" s="1">
        <v>40343</v>
      </c>
      <c r="G2862">
        <v>544</v>
      </c>
      <c r="H2862">
        <f>IF(RFM_Customers[Recency]&lt;=RFM_Thresholds!$B$2,5, IF(RFM_Customers[Recency]&lt;=RFM_Thresholds!$C$2,4,IF(RFM_Customers[Recency]&lt;=RFM_Thresholds!$D$2,3,IF(RFM_Customers[Recency]&lt;=RFM_Thresholds!$E$2,2,1))))</f>
        <v>1</v>
      </c>
      <c r="I2862">
        <f>IF(RFM_Customers[Frequency]&lt;=RFM_Thresholds!$B$2,1, IF(RFM_Customers[Frequency]&lt;=RFM_Thresholds!$C$2,2,IF(RFM_Customers[Frequency]&lt;=RFM_Thresholds!$D$2,3,IF(RFM_Customers[Frequency]&lt;=RFM_Thresholds!$E$2,4,5))))</f>
        <v>1</v>
      </c>
      <c r="J2862">
        <f>IF(RFM_Customers[NetSpending]&lt;=RFM_Thresholds!$B$2,1, IF(RFM_Customers[NetSpending]&lt;=RFM_Thresholds!$C$2,2,IF(RFM_Customers[NetSpending]&lt;=RFM_Thresholds!$D$2,3,IF(RFM_Customers[NetSpending]&lt;=RFM_Thresholds!$E$2,4,5))))</f>
        <v>4</v>
      </c>
      <c r="K2862">
        <f t="shared" si="44"/>
        <v>6</v>
      </c>
    </row>
    <row r="2863" spans="1:11" x14ac:dyDescent="0.25">
      <c r="A2863">
        <v>13559</v>
      </c>
      <c r="B2863">
        <v>990</v>
      </c>
      <c r="C2863">
        <v>0</v>
      </c>
      <c r="D2863">
        <v>990</v>
      </c>
      <c r="E2863">
        <v>2</v>
      </c>
      <c r="F2863" s="1">
        <v>40374</v>
      </c>
      <c r="G2863">
        <v>513</v>
      </c>
      <c r="H2863">
        <f>IF(RFM_Customers[Recency]&lt;=RFM_Thresholds!$B$2,5, IF(RFM_Customers[Recency]&lt;=RFM_Thresholds!$C$2,4,IF(RFM_Customers[Recency]&lt;=RFM_Thresholds!$D$2,3,IF(RFM_Customers[Recency]&lt;=RFM_Thresholds!$E$2,2,1))))</f>
        <v>1</v>
      </c>
      <c r="I2863">
        <f>IF(RFM_Customers[Frequency]&lt;=RFM_Thresholds!$B$2,1, IF(RFM_Customers[Frequency]&lt;=RFM_Thresholds!$C$2,2,IF(RFM_Customers[Frequency]&lt;=RFM_Thresholds!$D$2,3,IF(RFM_Customers[Frequency]&lt;=RFM_Thresholds!$E$2,4,5))))</f>
        <v>1</v>
      </c>
      <c r="J2863">
        <f>IF(RFM_Customers[NetSpending]&lt;=RFM_Thresholds!$B$2,1, IF(RFM_Customers[NetSpending]&lt;=RFM_Thresholds!$C$2,2,IF(RFM_Customers[NetSpending]&lt;=RFM_Thresholds!$D$2,3,IF(RFM_Customers[NetSpending]&lt;=RFM_Thresholds!$E$2,4,5))))</f>
        <v>5</v>
      </c>
      <c r="K2863">
        <f t="shared" si="44"/>
        <v>7</v>
      </c>
    </row>
    <row r="2864" spans="1:11" x14ac:dyDescent="0.25">
      <c r="A2864">
        <v>16625</v>
      </c>
      <c r="B2864">
        <v>1654.03</v>
      </c>
      <c r="C2864">
        <v>2.95</v>
      </c>
      <c r="D2864">
        <v>1651.08</v>
      </c>
      <c r="E2864">
        <v>5</v>
      </c>
      <c r="F2864" s="1">
        <v>40612</v>
      </c>
      <c r="G2864">
        <v>275</v>
      </c>
      <c r="H2864">
        <f>IF(RFM_Customers[Recency]&lt;=RFM_Thresholds!$B$2,5, IF(RFM_Customers[Recency]&lt;=RFM_Thresholds!$C$2,4,IF(RFM_Customers[Recency]&lt;=RFM_Thresholds!$D$2,3,IF(RFM_Customers[Recency]&lt;=RFM_Thresholds!$E$2,2,1))))</f>
        <v>2</v>
      </c>
      <c r="I2864">
        <f>IF(RFM_Customers[Frequency]&lt;=RFM_Thresholds!$B$2,1, IF(RFM_Customers[Frequency]&lt;=RFM_Thresholds!$C$2,2,IF(RFM_Customers[Frequency]&lt;=RFM_Thresholds!$D$2,3,IF(RFM_Customers[Frequency]&lt;=RFM_Thresholds!$E$2,4,5))))</f>
        <v>1</v>
      </c>
      <c r="J2864">
        <f>IF(RFM_Customers[NetSpending]&lt;=RFM_Thresholds!$B$2,1, IF(RFM_Customers[NetSpending]&lt;=RFM_Thresholds!$C$2,2,IF(RFM_Customers[NetSpending]&lt;=RFM_Thresholds!$D$2,3,IF(RFM_Customers[NetSpending]&lt;=RFM_Thresholds!$E$2,4,5))))</f>
        <v>5</v>
      </c>
      <c r="K2864">
        <f t="shared" si="44"/>
        <v>8</v>
      </c>
    </row>
    <row r="2865" spans="1:11" x14ac:dyDescent="0.25">
      <c r="A2865">
        <v>12897</v>
      </c>
      <c r="B2865">
        <v>514.25</v>
      </c>
      <c r="C2865">
        <v>0</v>
      </c>
      <c r="D2865">
        <v>514.25</v>
      </c>
      <c r="E2865">
        <v>4</v>
      </c>
      <c r="F2865" s="1">
        <v>40682</v>
      </c>
      <c r="G2865">
        <v>205</v>
      </c>
      <c r="H2865">
        <f>IF(RFM_Customers[Recency]&lt;=RFM_Thresholds!$B$2,5, IF(RFM_Customers[Recency]&lt;=RFM_Thresholds!$C$2,4,IF(RFM_Customers[Recency]&lt;=RFM_Thresholds!$D$2,3,IF(RFM_Customers[Recency]&lt;=RFM_Thresholds!$E$2,2,1))))</f>
        <v>2</v>
      </c>
      <c r="I2865">
        <f>IF(RFM_Customers[Frequency]&lt;=RFM_Thresholds!$B$2,1, IF(RFM_Customers[Frequency]&lt;=RFM_Thresholds!$C$2,2,IF(RFM_Customers[Frequency]&lt;=RFM_Thresholds!$D$2,3,IF(RFM_Customers[Frequency]&lt;=RFM_Thresholds!$E$2,4,5))))</f>
        <v>1</v>
      </c>
      <c r="J2865">
        <f>IF(RFM_Customers[NetSpending]&lt;=RFM_Thresholds!$B$2,1, IF(RFM_Customers[NetSpending]&lt;=RFM_Thresholds!$C$2,2,IF(RFM_Customers[NetSpending]&lt;=RFM_Thresholds!$D$2,3,IF(RFM_Customers[NetSpending]&lt;=RFM_Thresholds!$E$2,4,5))))</f>
        <v>5</v>
      </c>
      <c r="K2865">
        <f t="shared" si="44"/>
        <v>8</v>
      </c>
    </row>
    <row r="2866" spans="1:11" x14ac:dyDescent="0.25">
      <c r="A2866">
        <v>15150</v>
      </c>
      <c r="B2866">
        <v>8977.9399999999878</v>
      </c>
      <c r="C2866">
        <v>10.5</v>
      </c>
      <c r="D2866">
        <v>8967.439999999986</v>
      </c>
      <c r="E2866">
        <v>13</v>
      </c>
      <c r="F2866" s="1">
        <v>40869</v>
      </c>
      <c r="G2866">
        <v>18</v>
      </c>
      <c r="H2866">
        <f>IF(RFM_Customers[Recency]&lt;=RFM_Thresholds!$B$2,5, IF(RFM_Customers[Recency]&lt;=RFM_Thresholds!$C$2,4,IF(RFM_Customers[Recency]&lt;=RFM_Thresholds!$D$2,3,IF(RFM_Customers[Recency]&lt;=RFM_Thresholds!$E$2,2,1))))</f>
        <v>5</v>
      </c>
      <c r="I2866">
        <f>IF(RFM_Customers[Frequency]&lt;=RFM_Thresholds!$B$2,1, IF(RFM_Customers[Frequency]&lt;=RFM_Thresholds!$C$2,2,IF(RFM_Customers[Frequency]&lt;=RFM_Thresholds!$D$2,3,IF(RFM_Customers[Frequency]&lt;=RFM_Thresholds!$E$2,4,5))))</f>
        <v>1</v>
      </c>
      <c r="J2866">
        <f>IF(RFM_Customers[NetSpending]&lt;=RFM_Thresholds!$B$2,1, IF(RFM_Customers[NetSpending]&lt;=RFM_Thresholds!$C$2,2,IF(RFM_Customers[NetSpending]&lt;=RFM_Thresholds!$D$2,3,IF(RFM_Customers[NetSpending]&lt;=RFM_Thresholds!$E$2,4,5))))</f>
        <v>5</v>
      </c>
      <c r="K2866">
        <f t="shared" si="44"/>
        <v>11</v>
      </c>
    </row>
    <row r="2867" spans="1:11" x14ac:dyDescent="0.25">
      <c r="A2867">
        <v>18020</v>
      </c>
      <c r="B2867">
        <v>190.48000000000002</v>
      </c>
      <c r="C2867">
        <v>61.199999999999996</v>
      </c>
      <c r="D2867">
        <v>129.28000000000003</v>
      </c>
      <c r="E2867">
        <v>1</v>
      </c>
      <c r="F2867" s="1">
        <v>40343</v>
      </c>
      <c r="G2867">
        <v>544</v>
      </c>
      <c r="H2867">
        <f>IF(RFM_Customers[Recency]&lt;=RFM_Thresholds!$B$2,5, IF(RFM_Customers[Recency]&lt;=RFM_Thresholds!$C$2,4,IF(RFM_Customers[Recency]&lt;=RFM_Thresholds!$D$2,3,IF(RFM_Customers[Recency]&lt;=RFM_Thresholds!$E$2,2,1))))</f>
        <v>1</v>
      </c>
      <c r="I2867">
        <f>IF(RFM_Customers[Frequency]&lt;=RFM_Thresholds!$B$2,1, IF(RFM_Customers[Frequency]&lt;=RFM_Thresholds!$C$2,2,IF(RFM_Customers[Frequency]&lt;=RFM_Thresholds!$D$2,3,IF(RFM_Customers[Frequency]&lt;=RFM_Thresholds!$E$2,4,5))))</f>
        <v>1</v>
      </c>
      <c r="J2867">
        <f>IF(RFM_Customers[NetSpending]&lt;=RFM_Thresholds!$B$2,1, IF(RFM_Customers[NetSpending]&lt;=RFM_Thresholds!$C$2,2,IF(RFM_Customers[NetSpending]&lt;=RFM_Thresholds!$D$2,3,IF(RFM_Customers[NetSpending]&lt;=RFM_Thresholds!$E$2,4,5))))</f>
        <v>3</v>
      </c>
      <c r="K2867">
        <f t="shared" si="44"/>
        <v>5</v>
      </c>
    </row>
    <row r="2868" spans="1:11" x14ac:dyDescent="0.25">
      <c r="A2868">
        <v>15901</v>
      </c>
      <c r="B2868">
        <v>687.7199999999998</v>
      </c>
      <c r="C2868">
        <v>18.990000000000002</v>
      </c>
      <c r="D2868">
        <v>668.7299999999999</v>
      </c>
      <c r="E2868">
        <v>7</v>
      </c>
      <c r="F2868" s="1">
        <v>40870</v>
      </c>
      <c r="G2868">
        <v>17</v>
      </c>
      <c r="H2868">
        <f>IF(RFM_Customers[Recency]&lt;=RFM_Thresholds!$B$2,5, IF(RFM_Customers[Recency]&lt;=RFM_Thresholds!$C$2,4,IF(RFM_Customers[Recency]&lt;=RFM_Thresholds!$D$2,3,IF(RFM_Customers[Recency]&lt;=RFM_Thresholds!$E$2,2,1))))</f>
        <v>5</v>
      </c>
      <c r="I2868">
        <f>IF(RFM_Customers[Frequency]&lt;=RFM_Thresholds!$B$2,1, IF(RFM_Customers[Frequency]&lt;=RFM_Thresholds!$C$2,2,IF(RFM_Customers[Frequency]&lt;=RFM_Thresholds!$D$2,3,IF(RFM_Customers[Frequency]&lt;=RFM_Thresholds!$E$2,4,5))))</f>
        <v>1</v>
      </c>
      <c r="J2868">
        <f>IF(RFM_Customers[NetSpending]&lt;=RFM_Thresholds!$B$2,1, IF(RFM_Customers[NetSpending]&lt;=RFM_Thresholds!$C$2,2,IF(RFM_Customers[NetSpending]&lt;=RFM_Thresholds!$D$2,3,IF(RFM_Customers[NetSpending]&lt;=RFM_Thresholds!$E$2,4,5))))</f>
        <v>5</v>
      </c>
      <c r="K2868">
        <f t="shared" si="44"/>
        <v>11</v>
      </c>
    </row>
    <row r="2869" spans="1:11" x14ac:dyDescent="0.25">
      <c r="A2869">
        <v>15016</v>
      </c>
      <c r="B2869">
        <v>620.88999999999987</v>
      </c>
      <c r="C2869">
        <v>8</v>
      </c>
      <c r="D2869">
        <v>612.88999999999987</v>
      </c>
      <c r="E2869">
        <v>5</v>
      </c>
      <c r="F2869" s="1">
        <v>40714</v>
      </c>
      <c r="G2869">
        <v>173</v>
      </c>
      <c r="H2869">
        <f>IF(RFM_Customers[Recency]&lt;=RFM_Thresholds!$B$2,5, IF(RFM_Customers[Recency]&lt;=RFM_Thresholds!$C$2,4,IF(RFM_Customers[Recency]&lt;=RFM_Thresholds!$D$2,3,IF(RFM_Customers[Recency]&lt;=RFM_Thresholds!$E$2,2,1))))</f>
        <v>3</v>
      </c>
      <c r="I2869">
        <f>IF(RFM_Customers[Frequency]&lt;=RFM_Thresholds!$B$2,1, IF(RFM_Customers[Frequency]&lt;=RFM_Thresholds!$C$2,2,IF(RFM_Customers[Frequency]&lt;=RFM_Thresholds!$D$2,3,IF(RFM_Customers[Frequency]&lt;=RFM_Thresholds!$E$2,4,5))))</f>
        <v>1</v>
      </c>
      <c r="J2869">
        <f>IF(RFM_Customers[NetSpending]&lt;=RFM_Thresholds!$B$2,1, IF(RFM_Customers[NetSpending]&lt;=RFM_Thresholds!$C$2,2,IF(RFM_Customers[NetSpending]&lt;=RFM_Thresholds!$D$2,3,IF(RFM_Customers[NetSpending]&lt;=RFM_Thresholds!$E$2,4,5))))</f>
        <v>5</v>
      </c>
      <c r="K2869">
        <f t="shared" si="44"/>
        <v>9</v>
      </c>
    </row>
    <row r="2870" spans="1:11" x14ac:dyDescent="0.25">
      <c r="A2870">
        <v>16007</v>
      </c>
      <c r="B2870">
        <v>3053.0599999999963</v>
      </c>
      <c r="C2870">
        <v>0</v>
      </c>
      <c r="D2870">
        <v>3053.0599999999963</v>
      </c>
      <c r="E2870">
        <v>7</v>
      </c>
      <c r="F2870" s="1">
        <v>40839</v>
      </c>
      <c r="G2870">
        <v>48</v>
      </c>
      <c r="H2870">
        <f>IF(RFM_Customers[Recency]&lt;=RFM_Thresholds!$B$2,5, IF(RFM_Customers[Recency]&lt;=RFM_Thresholds!$C$2,4,IF(RFM_Customers[Recency]&lt;=RFM_Thresholds!$D$2,3,IF(RFM_Customers[Recency]&lt;=RFM_Thresholds!$E$2,2,1))))</f>
        <v>4</v>
      </c>
      <c r="I2870">
        <f>IF(RFM_Customers[Frequency]&lt;=RFM_Thresholds!$B$2,1, IF(RFM_Customers[Frequency]&lt;=RFM_Thresholds!$C$2,2,IF(RFM_Customers[Frequency]&lt;=RFM_Thresholds!$D$2,3,IF(RFM_Customers[Frequency]&lt;=RFM_Thresholds!$E$2,4,5))))</f>
        <v>1</v>
      </c>
      <c r="J2870">
        <f>IF(RFM_Customers[NetSpending]&lt;=RFM_Thresholds!$B$2,1, IF(RFM_Customers[NetSpending]&lt;=RFM_Thresholds!$C$2,2,IF(RFM_Customers[NetSpending]&lt;=RFM_Thresholds!$D$2,3,IF(RFM_Customers[NetSpending]&lt;=RFM_Thresholds!$E$2,4,5))))</f>
        <v>5</v>
      </c>
      <c r="K2870">
        <f t="shared" si="44"/>
        <v>10</v>
      </c>
    </row>
    <row r="2871" spans="1:11" x14ac:dyDescent="0.25">
      <c r="A2871">
        <v>15361</v>
      </c>
      <c r="B2871">
        <v>689.07</v>
      </c>
      <c r="C2871">
        <v>0</v>
      </c>
      <c r="D2871">
        <v>689.07</v>
      </c>
      <c r="E2871">
        <v>4</v>
      </c>
      <c r="F2871" s="1">
        <v>40525</v>
      </c>
      <c r="G2871">
        <v>362</v>
      </c>
      <c r="H2871">
        <f>IF(RFM_Customers[Recency]&lt;=RFM_Thresholds!$B$2,5, IF(RFM_Customers[Recency]&lt;=RFM_Thresholds!$C$2,4,IF(RFM_Customers[Recency]&lt;=RFM_Thresholds!$D$2,3,IF(RFM_Customers[Recency]&lt;=RFM_Thresholds!$E$2,2,1))))</f>
        <v>2</v>
      </c>
      <c r="I2871">
        <f>IF(RFM_Customers[Frequency]&lt;=RFM_Thresholds!$B$2,1, IF(RFM_Customers[Frequency]&lt;=RFM_Thresholds!$C$2,2,IF(RFM_Customers[Frequency]&lt;=RFM_Thresholds!$D$2,3,IF(RFM_Customers[Frequency]&lt;=RFM_Thresholds!$E$2,4,5))))</f>
        <v>1</v>
      </c>
      <c r="J2871">
        <f>IF(RFM_Customers[NetSpending]&lt;=RFM_Thresholds!$B$2,1, IF(RFM_Customers[NetSpending]&lt;=RFM_Thresholds!$C$2,2,IF(RFM_Customers[NetSpending]&lt;=RFM_Thresholds!$D$2,3,IF(RFM_Customers[NetSpending]&lt;=RFM_Thresholds!$E$2,4,5))))</f>
        <v>5</v>
      </c>
      <c r="K2871">
        <f t="shared" si="44"/>
        <v>8</v>
      </c>
    </row>
    <row r="2872" spans="1:11" x14ac:dyDescent="0.25">
      <c r="A2872">
        <v>15817</v>
      </c>
      <c r="B2872">
        <v>2766.3999999999992</v>
      </c>
      <c r="C2872">
        <v>0</v>
      </c>
      <c r="D2872">
        <v>2766.3999999999992</v>
      </c>
      <c r="E2872">
        <v>3</v>
      </c>
      <c r="F2872" s="1">
        <v>40466</v>
      </c>
      <c r="G2872">
        <v>421</v>
      </c>
      <c r="H2872">
        <f>IF(RFM_Customers[Recency]&lt;=RFM_Thresholds!$B$2,5, IF(RFM_Customers[Recency]&lt;=RFM_Thresholds!$C$2,4,IF(RFM_Customers[Recency]&lt;=RFM_Thresholds!$D$2,3,IF(RFM_Customers[Recency]&lt;=RFM_Thresholds!$E$2,2,1))))</f>
        <v>1</v>
      </c>
      <c r="I2872">
        <f>IF(RFM_Customers[Frequency]&lt;=RFM_Thresholds!$B$2,1, IF(RFM_Customers[Frequency]&lt;=RFM_Thresholds!$C$2,2,IF(RFM_Customers[Frequency]&lt;=RFM_Thresholds!$D$2,3,IF(RFM_Customers[Frequency]&lt;=RFM_Thresholds!$E$2,4,5))))</f>
        <v>1</v>
      </c>
      <c r="J2872">
        <f>IF(RFM_Customers[NetSpending]&lt;=RFM_Thresholds!$B$2,1, IF(RFM_Customers[NetSpending]&lt;=RFM_Thresholds!$C$2,2,IF(RFM_Customers[NetSpending]&lt;=RFM_Thresholds!$D$2,3,IF(RFM_Customers[NetSpending]&lt;=RFM_Thresholds!$E$2,4,5))))</f>
        <v>5</v>
      </c>
      <c r="K2872">
        <f t="shared" si="44"/>
        <v>7</v>
      </c>
    </row>
    <row r="2873" spans="1:11" x14ac:dyDescent="0.25">
      <c r="A2873">
        <v>12637</v>
      </c>
      <c r="B2873">
        <v>8283.8100000000068</v>
      </c>
      <c r="C2873">
        <v>68.650000000000006</v>
      </c>
      <c r="D2873">
        <v>8215.1600000000035</v>
      </c>
      <c r="E2873">
        <v>12</v>
      </c>
      <c r="F2873" s="1">
        <v>40819</v>
      </c>
      <c r="G2873">
        <v>68</v>
      </c>
      <c r="H2873">
        <f>IF(RFM_Customers[Recency]&lt;=RFM_Thresholds!$B$2,5, IF(RFM_Customers[Recency]&lt;=RFM_Thresholds!$C$2,4,IF(RFM_Customers[Recency]&lt;=RFM_Thresholds!$D$2,3,IF(RFM_Customers[Recency]&lt;=RFM_Thresholds!$E$2,2,1))))</f>
        <v>3</v>
      </c>
      <c r="I2873">
        <f>IF(RFM_Customers[Frequency]&lt;=RFM_Thresholds!$B$2,1, IF(RFM_Customers[Frequency]&lt;=RFM_Thresholds!$C$2,2,IF(RFM_Customers[Frequency]&lt;=RFM_Thresholds!$D$2,3,IF(RFM_Customers[Frequency]&lt;=RFM_Thresholds!$E$2,4,5))))</f>
        <v>1</v>
      </c>
      <c r="J2873">
        <f>IF(RFM_Customers[NetSpending]&lt;=RFM_Thresholds!$B$2,1, IF(RFM_Customers[NetSpending]&lt;=RFM_Thresholds!$C$2,2,IF(RFM_Customers[NetSpending]&lt;=RFM_Thresholds!$D$2,3,IF(RFM_Customers[NetSpending]&lt;=RFM_Thresholds!$E$2,4,5))))</f>
        <v>5</v>
      </c>
      <c r="K2873">
        <f t="shared" si="44"/>
        <v>9</v>
      </c>
    </row>
    <row r="2874" spans="1:11" x14ac:dyDescent="0.25">
      <c r="A2874">
        <v>13069</v>
      </c>
      <c r="B2874">
        <v>9284.4499999999898</v>
      </c>
      <c r="C2874">
        <v>935.66000000000008</v>
      </c>
      <c r="D2874">
        <v>8348.7899999999845</v>
      </c>
      <c r="E2874">
        <v>38</v>
      </c>
      <c r="F2874" s="1">
        <v>40886</v>
      </c>
      <c r="G2874">
        <v>1</v>
      </c>
      <c r="H2874">
        <f>IF(RFM_Customers[Recency]&lt;=RFM_Thresholds!$B$2,5, IF(RFM_Customers[Recency]&lt;=RFM_Thresholds!$C$2,4,IF(RFM_Customers[Recency]&lt;=RFM_Thresholds!$D$2,3,IF(RFM_Customers[Recency]&lt;=RFM_Thresholds!$E$2,2,1))))</f>
        <v>5</v>
      </c>
      <c r="I2874">
        <f>IF(RFM_Customers[Frequency]&lt;=RFM_Thresholds!$B$2,1, IF(RFM_Customers[Frequency]&lt;=RFM_Thresholds!$C$2,2,IF(RFM_Customers[Frequency]&lt;=RFM_Thresholds!$D$2,3,IF(RFM_Customers[Frequency]&lt;=RFM_Thresholds!$E$2,4,5))))</f>
        <v>2</v>
      </c>
      <c r="J2874">
        <f>IF(RFM_Customers[NetSpending]&lt;=RFM_Thresholds!$B$2,1, IF(RFM_Customers[NetSpending]&lt;=RFM_Thresholds!$C$2,2,IF(RFM_Customers[NetSpending]&lt;=RFM_Thresholds!$D$2,3,IF(RFM_Customers[NetSpending]&lt;=RFM_Thresholds!$E$2,4,5))))</f>
        <v>5</v>
      </c>
      <c r="K2874">
        <f t="shared" si="44"/>
        <v>12</v>
      </c>
    </row>
    <row r="2875" spans="1:11" x14ac:dyDescent="0.25">
      <c r="A2875">
        <v>16500</v>
      </c>
      <c r="B2875">
        <v>843.91</v>
      </c>
      <c r="C2875">
        <v>7.95</v>
      </c>
      <c r="D2875">
        <v>835.95999999999992</v>
      </c>
      <c r="E2875">
        <v>9</v>
      </c>
      <c r="F2875" s="1">
        <v>40882</v>
      </c>
      <c r="G2875">
        <v>5</v>
      </c>
      <c r="H2875">
        <f>IF(RFM_Customers[Recency]&lt;=RFM_Thresholds!$B$2,5, IF(RFM_Customers[Recency]&lt;=RFM_Thresholds!$C$2,4,IF(RFM_Customers[Recency]&lt;=RFM_Thresholds!$D$2,3,IF(RFM_Customers[Recency]&lt;=RFM_Thresholds!$E$2,2,1))))</f>
        <v>5</v>
      </c>
      <c r="I2875">
        <f>IF(RFM_Customers[Frequency]&lt;=RFM_Thresholds!$B$2,1, IF(RFM_Customers[Frequency]&lt;=RFM_Thresholds!$C$2,2,IF(RFM_Customers[Frequency]&lt;=RFM_Thresholds!$D$2,3,IF(RFM_Customers[Frequency]&lt;=RFM_Thresholds!$E$2,4,5))))</f>
        <v>1</v>
      </c>
      <c r="J2875">
        <f>IF(RFM_Customers[NetSpending]&lt;=RFM_Thresholds!$B$2,1, IF(RFM_Customers[NetSpending]&lt;=RFM_Thresholds!$C$2,2,IF(RFM_Customers[NetSpending]&lt;=RFM_Thresholds!$D$2,3,IF(RFM_Customers[NetSpending]&lt;=RFM_Thresholds!$E$2,4,5))))</f>
        <v>5</v>
      </c>
      <c r="K2875">
        <f t="shared" si="44"/>
        <v>11</v>
      </c>
    </row>
    <row r="2876" spans="1:11" x14ac:dyDescent="0.25">
      <c r="A2876">
        <v>15905</v>
      </c>
      <c r="B2876">
        <v>114.69000000000003</v>
      </c>
      <c r="C2876">
        <v>0</v>
      </c>
      <c r="D2876">
        <v>114.69000000000003</v>
      </c>
      <c r="E2876">
        <v>1</v>
      </c>
      <c r="F2876" s="1">
        <v>40343</v>
      </c>
      <c r="G2876">
        <v>544</v>
      </c>
      <c r="H2876">
        <f>IF(RFM_Customers[Recency]&lt;=RFM_Thresholds!$B$2,5, IF(RFM_Customers[Recency]&lt;=RFM_Thresholds!$C$2,4,IF(RFM_Customers[Recency]&lt;=RFM_Thresholds!$D$2,3,IF(RFM_Customers[Recency]&lt;=RFM_Thresholds!$E$2,2,1))))</f>
        <v>1</v>
      </c>
      <c r="I2876">
        <f>IF(RFM_Customers[Frequency]&lt;=RFM_Thresholds!$B$2,1, IF(RFM_Customers[Frequency]&lt;=RFM_Thresholds!$C$2,2,IF(RFM_Customers[Frequency]&lt;=RFM_Thresholds!$D$2,3,IF(RFM_Customers[Frequency]&lt;=RFM_Thresholds!$E$2,4,5))))</f>
        <v>1</v>
      </c>
      <c r="J2876">
        <f>IF(RFM_Customers[NetSpending]&lt;=RFM_Thresholds!$B$2,1, IF(RFM_Customers[NetSpending]&lt;=RFM_Thresholds!$C$2,2,IF(RFM_Customers[NetSpending]&lt;=RFM_Thresholds!$D$2,3,IF(RFM_Customers[NetSpending]&lt;=RFM_Thresholds!$E$2,4,5))))</f>
        <v>3</v>
      </c>
      <c r="K2876">
        <f t="shared" si="44"/>
        <v>5</v>
      </c>
    </row>
    <row r="2877" spans="1:11" x14ac:dyDescent="0.25">
      <c r="A2877">
        <v>17922</v>
      </c>
      <c r="B2877">
        <v>170.4</v>
      </c>
      <c r="C2877">
        <v>0</v>
      </c>
      <c r="D2877">
        <v>170.4</v>
      </c>
      <c r="E2877">
        <v>1</v>
      </c>
      <c r="F2877" s="1">
        <v>40343</v>
      </c>
      <c r="G2877">
        <v>544</v>
      </c>
      <c r="H2877">
        <f>IF(RFM_Customers[Recency]&lt;=RFM_Thresholds!$B$2,5, IF(RFM_Customers[Recency]&lt;=RFM_Thresholds!$C$2,4,IF(RFM_Customers[Recency]&lt;=RFM_Thresholds!$D$2,3,IF(RFM_Customers[Recency]&lt;=RFM_Thresholds!$E$2,2,1))))</f>
        <v>1</v>
      </c>
      <c r="I2877">
        <f>IF(RFM_Customers[Frequency]&lt;=RFM_Thresholds!$B$2,1, IF(RFM_Customers[Frequency]&lt;=RFM_Thresholds!$C$2,2,IF(RFM_Customers[Frequency]&lt;=RFM_Thresholds!$D$2,3,IF(RFM_Customers[Frequency]&lt;=RFM_Thresholds!$E$2,4,5))))</f>
        <v>1</v>
      </c>
      <c r="J2877">
        <f>IF(RFM_Customers[NetSpending]&lt;=RFM_Thresholds!$B$2,1, IF(RFM_Customers[NetSpending]&lt;=RFM_Thresholds!$C$2,2,IF(RFM_Customers[NetSpending]&lt;=RFM_Thresholds!$D$2,3,IF(RFM_Customers[NetSpending]&lt;=RFM_Thresholds!$E$2,4,5))))</f>
        <v>3</v>
      </c>
      <c r="K2877">
        <f t="shared" si="44"/>
        <v>5</v>
      </c>
    </row>
    <row r="2878" spans="1:11" x14ac:dyDescent="0.25">
      <c r="A2878">
        <v>14139</v>
      </c>
      <c r="B2878">
        <v>1086.8000000000002</v>
      </c>
      <c r="C2878">
        <v>0</v>
      </c>
      <c r="D2878">
        <v>1086.8000000000002</v>
      </c>
      <c r="E2878">
        <v>4</v>
      </c>
      <c r="F2878" s="1">
        <v>40840</v>
      </c>
      <c r="G2878">
        <v>47</v>
      </c>
      <c r="H2878">
        <f>IF(RFM_Customers[Recency]&lt;=RFM_Thresholds!$B$2,5, IF(RFM_Customers[Recency]&lt;=RFM_Thresholds!$C$2,4,IF(RFM_Customers[Recency]&lt;=RFM_Thresholds!$D$2,3,IF(RFM_Customers[Recency]&lt;=RFM_Thresholds!$E$2,2,1))))</f>
        <v>4</v>
      </c>
      <c r="I2878">
        <f>IF(RFM_Customers[Frequency]&lt;=RFM_Thresholds!$B$2,1, IF(RFM_Customers[Frequency]&lt;=RFM_Thresholds!$C$2,2,IF(RFM_Customers[Frequency]&lt;=RFM_Thresholds!$D$2,3,IF(RFM_Customers[Frequency]&lt;=RFM_Thresholds!$E$2,4,5))))</f>
        <v>1</v>
      </c>
      <c r="J2878">
        <f>IF(RFM_Customers[NetSpending]&lt;=RFM_Thresholds!$B$2,1, IF(RFM_Customers[NetSpending]&lt;=RFM_Thresholds!$C$2,2,IF(RFM_Customers[NetSpending]&lt;=RFM_Thresholds!$D$2,3,IF(RFM_Customers[NetSpending]&lt;=RFM_Thresholds!$E$2,4,5))))</f>
        <v>5</v>
      </c>
      <c r="K2878">
        <f t="shared" si="44"/>
        <v>10</v>
      </c>
    </row>
    <row r="2879" spans="1:11" x14ac:dyDescent="0.25">
      <c r="A2879">
        <v>16205</v>
      </c>
      <c r="B2879">
        <v>1820.1100000000029</v>
      </c>
      <c r="C2879">
        <v>0</v>
      </c>
      <c r="D2879">
        <v>1820.1100000000029</v>
      </c>
      <c r="E2879">
        <v>7</v>
      </c>
      <c r="F2879" s="1">
        <v>40856</v>
      </c>
      <c r="G2879">
        <v>31</v>
      </c>
      <c r="H2879">
        <f>IF(RFM_Customers[Recency]&lt;=RFM_Thresholds!$B$2,5, IF(RFM_Customers[Recency]&lt;=RFM_Thresholds!$C$2,4,IF(RFM_Customers[Recency]&lt;=RFM_Thresholds!$D$2,3,IF(RFM_Customers[Recency]&lt;=RFM_Thresholds!$E$2,2,1))))</f>
        <v>4</v>
      </c>
      <c r="I2879">
        <f>IF(RFM_Customers[Frequency]&lt;=RFM_Thresholds!$B$2,1, IF(RFM_Customers[Frequency]&lt;=RFM_Thresholds!$C$2,2,IF(RFM_Customers[Frequency]&lt;=RFM_Thresholds!$D$2,3,IF(RFM_Customers[Frequency]&lt;=RFM_Thresholds!$E$2,4,5))))</f>
        <v>1</v>
      </c>
      <c r="J2879">
        <f>IF(RFM_Customers[NetSpending]&lt;=RFM_Thresholds!$B$2,1, IF(RFM_Customers[NetSpending]&lt;=RFM_Thresholds!$C$2,2,IF(RFM_Customers[NetSpending]&lt;=RFM_Thresholds!$D$2,3,IF(RFM_Customers[NetSpending]&lt;=RFM_Thresholds!$E$2,4,5))))</f>
        <v>5</v>
      </c>
      <c r="K2879">
        <f t="shared" si="44"/>
        <v>10</v>
      </c>
    </row>
    <row r="2880" spans="1:11" x14ac:dyDescent="0.25">
      <c r="A2880">
        <v>13297</v>
      </c>
      <c r="B2880">
        <v>4368.6200000000017</v>
      </c>
      <c r="C2880">
        <v>15.95</v>
      </c>
      <c r="D2880">
        <v>4352.670000000001</v>
      </c>
      <c r="E2880">
        <v>7</v>
      </c>
      <c r="F2880" s="1">
        <v>40879</v>
      </c>
      <c r="G2880">
        <v>8</v>
      </c>
      <c r="H2880">
        <f>IF(RFM_Customers[Recency]&lt;=RFM_Thresholds!$B$2,5, IF(RFM_Customers[Recency]&lt;=RFM_Thresholds!$C$2,4,IF(RFM_Customers[Recency]&lt;=RFM_Thresholds!$D$2,3,IF(RFM_Customers[Recency]&lt;=RFM_Thresholds!$E$2,2,1))))</f>
        <v>5</v>
      </c>
      <c r="I2880">
        <f>IF(RFM_Customers[Frequency]&lt;=RFM_Thresholds!$B$2,1, IF(RFM_Customers[Frequency]&lt;=RFM_Thresholds!$C$2,2,IF(RFM_Customers[Frequency]&lt;=RFM_Thresholds!$D$2,3,IF(RFM_Customers[Frequency]&lt;=RFM_Thresholds!$E$2,4,5))))</f>
        <v>1</v>
      </c>
      <c r="J2880">
        <f>IF(RFM_Customers[NetSpending]&lt;=RFM_Thresholds!$B$2,1, IF(RFM_Customers[NetSpending]&lt;=RFM_Thresholds!$C$2,2,IF(RFM_Customers[NetSpending]&lt;=RFM_Thresholds!$D$2,3,IF(RFM_Customers[NetSpending]&lt;=RFM_Thresholds!$E$2,4,5))))</f>
        <v>5</v>
      </c>
      <c r="K2880">
        <f t="shared" si="44"/>
        <v>11</v>
      </c>
    </row>
    <row r="2881" spans="1:11" x14ac:dyDescent="0.25">
      <c r="A2881">
        <v>17571</v>
      </c>
      <c r="B2881">
        <v>1630.9100000000014</v>
      </c>
      <c r="C2881">
        <v>0</v>
      </c>
      <c r="D2881">
        <v>1630.9100000000014</v>
      </c>
      <c r="E2881">
        <v>5</v>
      </c>
      <c r="F2881" s="1">
        <v>40836</v>
      </c>
      <c r="G2881">
        <v>51</v>
      </c>
      <c r="H2881">
        <f>IF(RFM_Customers[Recency]&lt;=RFM_Thresholds!$B$2,5, IF(RFM_Customers[Recency]&lt;=RFM_Thresholds!$C$2,4,IF(RFM_Customers[Recency]&lt;=RFM_Thresholds!$D$2,3,IF(RFM_Customers[Recency]&lt;=RFM_Thresholds!$E$2,2,1))))</f>
        <v>4</v>
      </c>
      <c r="I2881">
        <f>IF(RFM_Customers[Frequency]&lt;=RFM_Thresholds!$B$2,1, IF(RFM_Customers[Frequency]&lt;=RFM_Thresholds!$C$2,2,IF(RFM_Customers[Frequency]&lt;=RFM_Thresholds!$D$2,3,IF(RFM_Customers[Frequency]&lt;=RFM_Thresholds!$E$2,4,5))))</f>
        <v>1</v>
      </c>
      <c r="J2881">
        <f>IF(RFM_Customers[NetSpending]&lt;=RFM_Thresholds!$B$2,1, IF(RFM_Customers[NetSpending]&lt;=RFM_Thresholds!$C$2,2,IF(RFM_Customers[NetSpending]&lt;=RFM_Thresholds!$D$2,3,IF(RFM_Customers[NetSpending]&lt;=RFM_Thresholds!$E$2,4,5))))</f>
        <v>5</v>
      </c>
      <c r="K2881">
        <f t="shared" si="44"/>
        <v>10</v>
      </c>
    </row>
    <row r="2882" spans="1:11" x14ac:dyDescent="0.25">
      <c r="A2882">
        <v>15816</v>
      </c>
      <c r="B2882">
        <v>144.15</v>
      </c>
      <c r="C2882">
        <v>50.849999999999994</v>
      </c>
      <c r="D2882">
        <v>93.300000000000011</v>
      </c>
      <c r="E2882">
        <v>2</v>
      </c>
      <c r="F2882" s="1">
        <v>40344</v>
      </c>
      <c r="G2882">
        <v>543</v>
      </c>
      <c r="H2882">
        <f>IF(RFM_Customers[Recency]&lt;=RFM_Thresholds!$B$2,5, IF(RFM_Customers[Recency]&lt;=RFM_Thresholds!$C$2,4,IF(RFM_Customers[Recency]&lt;=RFM_Thresholds!$D$2,3,IF(RFM_Customers[Recency]&lt;=RFM_Thresholds!$E$2,2,1))))</f>
        <v>1</v>
      </c>
      <c r="I2882">
        <f>IF(RFM_Customers[Frequency]&lt;=RFM_Thresholds!$B$2,1, IF(RFM_Customers[Frequency]&lt;=RFM_Thresholds!$C$2,2,IF(RFM_Customers[Frequency]&lt;=RFM_Thresholds!$D$2,3,IF(RFM_Customers[Frequency]&lt;=RFM_Thresholds!$E$2,4,5))))</f>
        <v>1</v>
      </c>
      <c r="J2882">
        <f>IF(RFM_Customers[NetSpending]&lt;=RFM_Thresholds!$B$2,1, IF(RFM_Customers[NetSpending]&lt;=RFM_Thresholds!$C$2,2,IF(RFM_Customers[NetSpending]&lt;=RFM_Thresholds!$D$2,3,IF(RFM_Customers[NetSpending]&lt;=RFM_Thresholds!$E$2,4,5))))</f>
        <v>3</v>
      </c>
      <c r="K2882">
        <f t="shared" ref="K2882:K2945" si="45">H2882+I2882+J2882</f>
        <v>5</v>
      </c>
    </row>
    <row r="2883" spans="1:11" x14ac:dyDescent="0.25">
      <c r="A2883">
        <v>13168</v>
      </c>
      <c r="B2883">
        <v>1840.7300000000005</v>
      </c>
      <c r="C2883">
        <v>9.0500000000000007</v>
      </c>
      <c r="D2883">
        <v>1831.6800000000005</v>
      </c>
      <c r="E2883">
        <v>5</v>
      </c>
      <c r="F2883" s="1">
        <v>40850</v>
      </c>
      <c r="G2883">
        <v>37</v>
      </c>
      <c r="H2883">
        <f>IF(RFM_Customers[Recency]&lt;=RFM_Thresholds!$B$2,5, IF(RFM_Customers[Recency]&lt;=RFM_Thresholds!$C$2,4,IF(RFM_Customers[Recency]&lt;=RFM_Thresholds!$D$2,3,IF(RFM_Customers[Recency]&lt;=RFM_Thresholds!$E$2,2,1))))</f>
        <v>4</v>
      </c>
      <c r="I2883">
        <f>IF(RFM_Customers[Frequency]&lt;=RFM_Thresholds!$B$2,1, IF(RFM_Customers[Frequency]&lt;=RFM_Thresholds!$C$2,2,IF(RFM_Customers[Frequency]&lt;=RFM_Thresholds!$D$2,3,IF(RFM_Customers[Frequency]&lt;=RFM_Thresholds!$E$2,4,5))))</f>
        <v>1</v>
      </c>
      <c r="J2883">
        <f>IF(RFM_Customers[NetSpending]&lt;=RFM_Thresholds!$B$2,1, IF(RFM_Customers[NetSpending]&lt;=RFM_Thresholds!$C$2,2,IF(RFM_Customers[NetSpending]&lt;=RFM_Thresholds!$D$2,3,IF(RFM_Customers[NetSpending]&lt;=RFM_Thresholds!$E$2,4,5))))</f>
        <v>5</v>
      </c>
      <c r="K2883">
        <f t="shared" si="45"/>
        <v>10</v>
      </c>
    </row>
    <row r="2884" spans="1:11" x14ac:dyDescent="0.25">
      <c r="A2884">
        <v>15625</v>
      </c>
      <c r="B2884">
        <v>3236.4</v>
      </c>
      <c r="C2884">
        <v>33.15</v>
      </c>
      <c r="D2884">
        <v>3203.25</v>
      </c>
      <c r="E2884">
        <v>9</v>
      </c>
      <c r="F2884" s="1">
        <v>40783</v>
      </c>
      <c r="G2884">
        <v>104</v>
      </c>
      <c r="H2884">
        <f>IF(RFM_Customers[Recency]&lt;=RFM_Thresholds!$B$2,5, IF(RFM_Customers[Recency]&lt;=RFM_Thresholds!$C$2,4,IF(RFM_Customers[Recency]&lt;=RFM_Thresholds!$D$2,3,IF(RFM_Customers[Recency]&lt;=RFM_Thresholds!$E$2,2,1))))</f>
        <v>3</v>
      </c>
      <c r="I2884">
        <f>IF(RFM_Customers[Frequency]&lt;=RFM_Thresholds!$B$2,1, IF(RFM_Customers[Frequency]&lt;=RFM_Thresholds!$C$2,2,IF(RFM_Customers[Frequency]&lt;=RFM_Thresholds!$D$2,3,IF(RFM_Customers[Frequency]&lt;=RFM_Thresholds!$E$2,4,5))))</f>
        <v>1</v>
      </c>
      <c r="J2884">
        <f>IF(RFM_Customers[NetSpending]&lt;=RFM_Thresholds!$B$2,1, IF(RFM_Customers[NetSpending]&lt;=RFM_Thresholds!$C$2,2,IF(RFM_Customers[NetSpending]&lt;=RFM_Thresholds!$D$2,3,IF(RFM_Customers[NetSpending]&lt;=RFM_Thresholds!$E$2,4,5))))</f>
        <v>5</v>
      </c>
      <c r="K2884">
        <f t="shared" si="45"/>
        <v>9</v>
      </c>
    </row>
    <row r="2885" spans="1:11" x14ac:dyDescent="0.25">
      <c r="A2885">
        <v>15926</v>
      </c>
      <c r="B2885">
        <v>134.44</v>
      </c>
      <c r="C2885">
        <v>0</v>
      </c>
      <c r="D2885">
        <v>134.44</v>
      </c>
      <c r="E2885">
        <v>1</v>
      </c>
      <c r="F2885" s="1">
        <v>40344</v>
      </c>
      <c r="G2885">
        <v>543</v>
      </c>
      <c r="H2885">
        <f>IF(RFM_Customers[Recency]&lt;=RFM_Thresholds!$B$2,5, IF(RFM_Customers[Recency]&lt;=RFM_Thresholds!$C$2,4,IF(RFM_Customers[Recency]&lt;=RFM_Thresholds!$D$2,3,IF(RFM_Customers[Recency]&lt;=RFM_Thresholds!$E$2,2,1))))</f>
        <v>1</v>
      </c>
      <c r="I2885">
        <f>IF(RFM_Customers[Frequency]&lt;=RFM_Thresholds!$B$2,1, IF(RFM_Customers[Frequency]&lt;=RFM_Thresholds!$C$2,2,IF(RFM_Customers[Frequency]&lt;=RFM_Thresholds!$D$2,3,IF(RFM_Customers[Frequency]&lt;=RFM_Thresholds!$E$2,4,5))))</f>
        <v>1</v>
      </c>
      <c r="J2885">
        <f>IF(RFM_Customers[NetSpending]&lt;=RFM_Thresholds!$B$2,1, IF(RFM_Customers[NetSpending]&lt;=RFM_Thresholds!$C$2,2,IF(RFM_Customers[NetSpending]&lt;=RFM_Thresholds!$D$2,3,IF(RFM_Customers[NetSpending]&lt;=RFM_Thresholds!$E$2,4,5))))</f>
        <v>3</v>
      </c>
      <c r="K2885">
        <f t="shared" si="45"/>
        <v>5</v>
      </c>
    </row>
    <row r="2886" spans="1:11" x14ac:dyDescent="0.25">
      <c r="A2886">
        <v>18042</v>
      </c>
      <c r="B2886">
        <v>281.14999999999998</v>
      </c>
      <c r="C2886">
        <v>0</v>
      </c>
      <c r="D2886">
        <v>281.14999999999998</v>
      </c>
      <c r="E2886">
        <v>2</v>
      </c>
      <c r="F2886" s="1">
        <v>40833</v>
      </c>
      <c r="G2886">
        <v>54</v>
      </c>
      <c r="H2886">
        <f>IF(RFM_Customers[Recency]&lt;=RFM_Thresholds!$B$2,5, IF(RFM_Customers[Recency]&lt;=RFM_Thresholds!$C$2,4,IF(RFM_Customers[Recency]&lt;=RFM_Thresholds!$D$2,3,IF(RFM_Customers[Recency]&lt;=RFM_Thresholds!$E$2,2,1))))</f>
        <v>4</v>
      </c>
      <c r="I2886">
        <f>IF(RFM_Customers[Frequency]&lt;=RFM_Thresholds!$B$2,1, IF(RFM_Customers[Frequency]&lt;=RFM_Thresholds!$C$2,2,IF(RFM_Customers[Frequency]&lt;=RFM_Thresholds!$D$2,3,IF(RFM_Customers[Frequency]&lt;=RFM_Thresholds!$E$2,4,5))))</f>
        <v>1</v>
      </c>
      <c r="J2886">
        <f>IF(RFM_Customers[NetSpending]&lt;=RFM_Thresholds!$B$2,1, IF(RFM_Customers[NetSpending]&lt;=RFM_Thresholds!$C$2,2,IF(RFM_Customers[NetSpending]&lt;=RFM_Thresholds!$D$2,3,IF(RFM_Customers[NetSpending]&lt;=RFM_Thresholds!$E$2,4,5))))</f>
        <v>4</v>
      </c>
      <c r="K2886">
        <f t="shared" si="45"/>
        <v>9</v>
      </c>
    </row>
    <row r="2887" spans="1:11" x14ac:dyDescent="0.25">
      <c r="A2887">
        <v>15040</v>
      </c>
      <c r="B2887">
        <v>7.49</v>
      </c>
      <c r="C2887">
        <v>0</v>
      </c>
      <c r="D2887">
        <v>7.49</v>
      </c>
      <c r="E2887">
        <v>1</v>
      </c>
      <c r="F2887" s="1">
        <v>40345</v>
      </c>
      <c r="G2887">
        <v>542</v>
      </c>
      <c r="H2887">
        <f>IF(RFM_Customers[Recency]&lt;=RFM_Thresholds!$B$2,5, IF(RFM_Customers[Recency]&lt;=RFM_Thresholds!$C$2,4,IF(RFM_Customers[Recency]&lt;=RFM_Thresholds!$D$2,3,IF(RFM_Customers[Recency]&lt;=RFM_Thresholds!$E$2,2,1))))</f>
        <v>1</v>
      </c>
      <c r="I2887">
        <f>IF(RFM_Customers[Frequency]&lt;=RFM_Thresholds!$B$2,1, IF(RFM_Customers[Frequency]&lt;=RFM_Thresholds!$C$2,2,IF(RFM_Customers[Frequency]&lt;=RFM_Thresholds!$D$2,3,IF(RFM_Customers[Frequency]&lt;=RFM_Thresholds!$E$2,4,5))))</f>
        <v>1</v>
      </c>
      <c r="J2887">
        <f>IF(RFM_Customers[NetSpending]&lt;=RFM_Thresholds!$B$2,1, IF(RFM_Customers[NetSpending]&lt;=RFM_Thresholds!$C$2,2,IF(RFM_Customers[NetSpending]&lt;=RFM_Thresholds!$D$2,3,IF(RFM_Customers[NetSpending]&lt;=RFM_Thresholds!$E$2,4,5))))</f>
        <v>1</v>
      </c>
      <c r="K2887">
        <f t="shared" si="45"/>
        <v>3</v>
      </c>
    </row>
    <row r="2888" spans="1:11" x14ac:dyDescent="0.25">
      <c r="A2888">
        <v>17952</v>
      </c>
      <c r="B2888">
        <v>788.45999999999992</v>
      </c>
      <c r="C2888">
        <v>0</v>
      </c>
      <c r="D2888">
        <v>788.45999999999992</v>
      </c>
      <c r="E2888">
        <v>4</v>
      </c>
      <c r="F2888" s="1">
        <v>40508</v>
      </c>
      <c r="G2888">
        <v>379</v>
      </c>
      <c r="H2888">
        <f>IF(RFM_Customers[Recency]&lt;=RFM_Thresholds!$B$2,5, IF(RFM_Customers[Recency]&lt;=RFM_Thresholds!$C$2,4,IF(RFM_Customers[Recency]&lt;=RFM_Thresholds!$D$2,3,IF(RFM_Customers[Recency]&lt;=RFM_Thresholds!$E$2,2,1))))</f>
        <v>2</v>
      </c>
      <c r="I2888">
        <f>IF(RFM_Customers[Frequency]&lt;=RFM_Thresholds!$B$2,1, IF(RFM_Customers[Frequency]&lt;=RFM_Thresholds!$C$2,2,IF(RFM_Customers[Frequency]&lt;=RFM_Thresholds!$D$2,3,IF(RFM_Customers[Frequency]&lt;=RFM_Thresholds!$E$2,4,5))))</f>
        <v>1</v>
      </c>
      <c r="J2888">
        <f>IF(RFM_Customers[NetSpending]&lt;=RFM_Thresholds!$B$2,1, IF(RFM_Customers[NetSpending]&lt;=RFM_Thresholds!$C$2,2,IF(RFM_Customers[NetSpending]&lt;=RFM_Thresholds!$D$2,3,IF(RFM_Customers[NetSpending]&lt;=RFM_Thresholds!$E$2,4,5))))</f>
        <v>5</v>
      </c>
      <c r="K2888">
        <f t="shared" si="45"/>
        <v>8</v>
      </c>
    </row>
    <row r="2889" spans="1:11" x14ac:dyDescent="0.25">
      <c r="A2889">
        <v>13567</v>
      </c>
      <c r="B2889">
        <v>1079.2900000000004</v>
      </c>
      <c r="C2889">
        <v>5.0999999999999996</v>
      </c>
      <c r="D2889">
        <v>1074.1900000000003</v>
      </c>
      <c r="E2889">
        <v>4</v>
      </c>
      <c r="F2889" s="1">
        <v>40458</v>
      </c>
      <c r="G2889">
        <v>429</v>
      </c>
      <c r="H2889">
        <f>IF(RFM_Customers[Recency]&lt;=RFM_Thresholds!$B$2,5, IF(RFM_Customers[Recency]&lt;=RFM_Thresholds!$C$2,4,IF(RFM_Customers[Recency]&lt;=RFM_Thresholds!$D$2,3,IF(RFM_Customers[Recency]&lt;=RFM_Thresholds!$E$2,2,1))))</f>
        <v>1</v>
      </c>
      <c r="I2889">
        <f>IF(RFM_Customers[Frequency]&lt;=RFM_Thresholds!$B$2,1, IF(RFM_Customers[Frequency]&lt;=RFM_Thresholds!$C$2,2,IF(RFM_Customers[Frequency]&lt;=RFM_Thresholds!$D$2,3,IF(RFM_Customers[Frequency]&lt;=RFM_Thresholds!$E$2,4,5))))</f>
        <v>1</v>
      </c>
      <c r="J2889">
        <f>IF(RFM_Customers[NetSpending]&lt;=RFM_Thresholds!$B$2,1, IF(RFM_Customers[NetSpending]&lt;=RFM_Thresholds!$C$2,2,IF(RFM_Customers[NetSpending]&lt;=RFM_Thresholds!$D$2,3,IF(RFM_Customers[NetSpending]&lt;=RFM_Thresholds!$E$2,4,5))))</f>
        <v>5</v>
      </c>
      <c r="K2889">
        <f t="shared" si="45"/>
        <v>7</v>
      </c>
    </row>
    <row r="2890" spans="1:11" x14ac:dyDescent="0.25">
      <c r="A2890">
        <v>13586</v>
      </c>
      <c r="B2890">
        <v>127.28000000000002</v>
      </c>
      <c r="C2890">
        <v>0</v>
      </c>
      <c r="D2890">
        <v>127.28000000000002</v>
      </c>
      <c r="E2890">
        <v>1</v>
      </c>
      <c r="F2890" s="1">
        <v>40345</v>
      </c>
      <c r="G2890">
        <v>542</v>
      </c>
      <c r="H2890">
        <f>IF(RFM_Customers[Recency]&lt;=RFM_Thresholds!$B$2,5, IF(RFM_Customers[Recency]&lt;=RFM_Thresholds!$C$2,4,IF(RFM_Customers[Recency]&lt;=RFM_Thresholds!$D$2,3,IF(RFM_Customers[Recency]&lt;=RFM_Thresholds!$E$2,2,1))))</f>
        <v>1</v>
      </c>
      <c r="I2890">
        <f>IF(RFM_Customers[Frequency]&lt;=RFM_Thresholds!$B$2,1, IF(RFM_Customers[Frequency]&lt;=RFM_Thresholds!$C$2,2,IF(RFM_Customers[Frequency]&lt;=RFM_Thresholds!$D$2,3,IF(RFM_Customers[Frequency]&lt;=RFM_Thresholds!$E$2,4,5))))</f>
        <v>1</v>
      </c>
      <c r="J2890">
        <f>IF(RFM_Customers[NetSpending]&lt;=RFM_Thresholds!$B$2,1, IF(RFM_Customers[NetSpending]&lt;=RFM_Thresholds!$C$2,2,IF(RFM_Customers[NetSpending]&lt;=RFM_Thresholds!$D$2,3,IF(RFM_Customers[NetSpending]&lt;=RFM_Thresholds!$E$2,4,5))))</f>
        <v>3</v>
      </c>
      <c r="K2890">
        <f t="shared" si="45"/>
        <v>5</v>
      </c>
    </row>
    <row r="2891" spans="1:11" x14ac:dyDescent="0.25">
      <c r="A2891">
        <v>14374</v>
      </c>
      <c r="B2891">
        <v>108</v>
      </c>
      <c r="C2891">
        <v>0</v>
      </c>
      <c r="D2891">
        <v>108</v>
      </c>
      <c r="E2891">
        <v>1</v>
      </c>
      <c r="F2891" s="1">
        <v>40345</v>
      </c>
      <c r="G2891">
        <v>542</v>
      </c>
      <c r="H2891">
        <f>IF(RFM_Customers[Recency]&lt;=RFM_Thresholds!$B$2,5, IF(RFM_Customers[Recency]&lt;=RFM_Thresholds!$C$2,4,IF(RFM_Customers[Recency]&lt;=RFM_Thresholds!$D$2,3,IF(RFM_Customers[Recency]&lt;=RFM_Thresholds!$E$2,2,1))))</f>
        <v>1</v>
      </c>
      <c r="I2891">
        <f>IF(RFM_Customers[Frequency]&lt;=RFM_Thresholds!$B$2,1, IF(RFM_Customers[Frequency]&lt;=RFM_Thresholds!$C$2,2,IF(RFM_Customers[Frequency]&lt;=RFM_Thresholds!$D$2,3,IF(RFM_Customers[Frequency]&lt;=RFM_Thresholds!$E$2,4,5))))</f>
        <v>1</v>
      </c>
      <c r="J2891">
        <f>IF(RFM_Customers[NetSpending]&lt;=RFM_Thresholds!$B$2,1, IF(RFM_Customers[NetSpending]&lt;=RFM_Thresholds!$C$2,2,IF(RFM_Customers[NetSpending]&lt;=RFM_Thresholds!$D$2,3,IF(RFM_Customers[NetSpending]&lt;=RFM_Thresholds!$E$2,4,5))))</f>
        <v>3</v>
      </c>
      <c r="K2891">
        <f t="shared" si="45"/>
        <v>5</v>
      </c>
    </row>
    <row r="2892" spans="1:11" x14ac:dyDescent="0.25">
      <c r="A2892">
        <v>15432</v>
      </c>
      <c r="B2892">
        <v>320.76</v>
      </c>
      <c r="C2892">
        <v>19.5</v>
      </c>
      <c r="D2892">
        <v>301.26</v>
      </c>
      <c r="E2892">
        <v>2</v>
      </c>
      <c r="F2892" s="1">
        <v>40863</v>
      </c>
      <c r="G2892">
        <v>24</v>
      </c>
      <c r="H2892">
        <f>IF(RFM_Customers[Recency]&lt;=RFM_Thresholds!$B$2,5, IF(RFM_Customers[Recency]&lt;=RFM_Thresholds!$C$2,4,IF(RFM_Customers[Recency]&lt;=RFM_Thresholds!$D$2,3,IF(RFM_Customers[Recency]&lt;=RFM_Thresholds!$E$2,2,1))))</f>
        <v>4</v>
      </c>
      <c r="I2892">
        <f>IF(RFM_Customers[Frequency]&lt;=RFM_Thresholds!$B$2,1, IF(RFM_Customers[Frequency]&lt;=RFM_Thresholds!$C$2,2,IF(RFM_Customers[Frequency]&lt;=RFM_Thresholds!$D$2,3,IF(RFM_Customers[Frequency]&lt;=RFM_Thresholds!$E$2,4,5))))</f>
        <v>1</v>
      </c>
      <c r="J2892">
        <f>IF(RFM_Customers[NetSpending]&lt;=RFM_Thresholds!$B$2,1, IF(RFM_Customers[NetSpending]&lt;=RFM_Thresholds!$C$2,2,IF(RFM_Customers[NetSpending]&lt;=RFM_Thresholds!$D$2,3,IF(RFM_Customers[NetSpending]&lt;=RFM_Thresholds!$E$2,4,5))))</f>
        <v>4</v>
      </c>
      <c r="K2892">
        <f t="shared" si="45"/>
        <v>9</v>
      </c>
    </row>
    <row r="2893" spans="1:11" x14ac:dyDescent="0.25">
      <c r="A2893">
        <v>14375</v>
      </c>
      <c r="B2893">
        <v>1106.8200000000006</v>
      </c>
      <c r="C2893">
        <v>0</v>
      </c>
      <c r="D2893">
        <v>1106.8200000000006</v>
      </c>
      <c r="E2893">
        <v>3</v>
      </c>
      <c r="F2893" s="1">
        <v>40701</v>
      </c>
      <c r="G2893">
        <v>186</v>
      </c>
      <c r="H2893">
        <f>IF(RFM_Customers[Recency]&lt;=RFM_Thresholds!$B$2,5, IF(RFM_Customers[Recency]&lt;=RFM_Thresholds!$C$2,4,IF(RFM_Customers[Recency]&lt;=RFM_Thresholds!$D$2,3,IF(RFM_Customers[Recency]&lt;=RFM_Thresholds!$E$2,2,1))))</f>
        <v>3</v>
      </c>
      <c r="I2893">
        <f>IF(RFM_Customers[Frequency]&lt;=RFM_Thresholds!$B$2,1, IF(RFM_Customers[Frequency]&lt;=RFM_Thresholds!$C$2,2,IF(RFM_Customers[Frequency]&lt;=RFM_Thresholds!$D$2,3,IF(RFM_Customers[Frequency]&lt;=RFM_Thresholds!$E$2,4,5))))</f>
        <v>1</v>
      </c>
      <c r="J2893">
        <f>IF(RFM_Customers[NetSpending]&lt;=RFM_Thresholds!$B$2,1, IF(RFM_Customers[NetSpending]&lt;=RFM_Thresholds!$C$2,2,IF(RFM_Customers[NetSpending]&lt;=RFM_Thresholds!$D$2,3,IF(RFM_Customers[NetSpending]&lt;=RFM_Thresholds!$E$2,4,5))))</f>
        <v>5</v>
      </c>
      <c r="K2893">
        <f t="shared" si="45"/>
        <v>9</v>
      </c>
    </row>
    <row r="2894" spans="1:11" x14ac:dyDescent="0.25">
      <c r="A2894">
        <v>14619</v>
      </c>
      <c r="B2894">
        <v>1291.2400000000002</v>
      </c>
      <c r="C2894">
        <v>14.93</v>
      </c>
      <c r="D2894">
        <v>1276.3100000000002</v>
      </c>
      <c r="E2894">
        <v>2</v>
      </c>
      <c r="F2894" s="1">
        <v>40641</v>
      </c>
      <c r="G2894">
        <v>246</v>
      </c>
      <c r="H2894">
        <f>IF(RFM_Customers[Recency]&lt;=RFM_Thresholds!$B$2,5, IF(RFM_Customers[Recency]&lt;=RFM_Thresholds!$C$2,4,IF(RFM_Customers[Recency]&lt;=RFM_Thresholds!$D$2,3,IF(RFM_Customers[Recency]&lt;=RFM_Thresholds!$E$2,2,1))))</f>
        <v>2</v>
      </c>
      <c r="I2894">
        <f>IF(RFM_Customers[Frequency]&lt;=RFM_Thresholds!$B$2,1, IF(RFM_Customers[Frequency]&lt;=RFM_Thresholds!$C$2,2,IF(RFM_Customers[Frequency]&lt;=RFM_Thresholds!$D$2,3,IF(RFM_Customers[Frequency]&lt;=RFM_Thresholds!$E$2,4,5))))</f>
        <v>1</v>
      </c>
      <c r="J2894">
        <f>IF(RFM_Customers[NetSpending]&lt;=RFM_Thresholds!$B$2,1, IF(RFM_Customers[NetSpending]&lt;=RFM_Thresholds!$C$2,2,IF(RFM_Customers[NetSpending]&lt;=RFM_Thresholds!$D$2,3,IF(RFM_Customers[NetSpending]&lt;=RFM_Thresholds!$E$2,4,5))))</f>
        <v>5</v>
      </c>
      <c r="K2894">
        <f t="shared" si="45"/>
        <v>8</v>
      </c>
    </row>
    <row r="2895" spans="1:11" x14ac:dyDescent="0.25">
      <c r="A2895">
        <v>14075</v>
      </c>
      <c r="B2895">
        <v>1734.8700000000003</v>
      </c>
      <c r="C2895">
        <v>0</v>
      </c>
      <c r="D2895">
        <v>1734.8700000000003</v>
      </c>
      <c r="E2895">
        <v>6</v>
      </c>
      <c r="F2895" s="1">
        <v>40882</v>
      </c>
      <c r="G2895">
        <v>5</v>
      </c>
      <c r="H2895">
        <f>IF(RFM_Customers[Recency]&lt;=RFM_Thresholds!$B$2,5, IF(RFM_Customers[Recency]&lt;=RFM_Thresholds!$C$2,4,IF(RFM_Customers[Recency]&lt;=RFM_Thresholds!$D$2,3,IF(RFM_Customers[Recency]&lt;=RFM_Thresholds!$E$2,2,1))))</f>
        <v>5</v>
      </c>
      <c r="I2895">
        <f>IF(RFM_Customers[Frequency]&lt;=RFM_Thresholds!$B$2,1, IF(RFM_Customers[Frequency]&lt;=RFM_Thresholds!$C$2,2,IF(RFM_Customers[Frequency]&lt;=RFM_Thresholds!$D$2,3,IF(RFM_Customers[Frequency]&lt;=RFM_Thresholds!$E$2,4,5))))</f>
        <v>1</v>
      </c>
      <c r="J2895">
        <f>IF(RFM_Customers[NetSpending]&lt;=RFM_Thresholds!$B$2,1, IF(RFM_Customers[NetSpending]&lt;=RFM_Thresholds!$C$2,2,IF(RFM_Customers[NetSpending]&lt;=RFM_Thresholds!$D$2,3,IF(RFM_Customers[NetSpending]&lt;=RFM_Thresholds!$E$2,4,5))))</f>
        <v>5</v>
      </c>
      <c r="K2895">
        <f t="shared" si="45"/>
        <v>11</v>
      </c>
    </row>
    <row r="2896" spans="1:11" x14ac:dyDescent="0.25">
      <c r="A2896">
        <v>17401</v>
      </c>
      <c r="B2896">
        <v>114.84999999999998</v>
      </c>
      <c r="C2896">
        <v>0</v>
      </c>
      <c r="D2896">
        <v>114.84999999999998</v>
      </c>
      <c r="E2896">
        <v>1</v>
      </c>
      <c r="F2896" s="1">
        <v>40345</v>
      </c>
      <c r="G2896">
        <v>542</v>
      </c>
      <c r="H2896">
        <f>IF(RFM_Customers[Recency]&lt;=RFM_Thresholds!$B$2,5, IF(RFM_Customers[Recency]&lt;=RFM_Thresholds!$C$2,4,IF(RFM_Customers[Recency]&lt;=RFM_Thresholds!$D$2,3,IF(RFM_Customers[Recency]&lt;=RFM_Thresholds!$E$2,2,1))))</f>
        <v>1</v>
      </c>
      <c r="I2896">
        <f>IF(RFM_Customers[Frequency]&lt;=RFM_Thresholds!$B$2,1, IF(RFM_Customers[Frequency]&lt;=RFM_Thresholds!$C$2,2,IF(RFM_Customers[Frequency]&lt;=RFM_Thresholds!$D$2,3,IF(RFM_Customers[Frequency]&lt;=RFM_Thresholds!$E$2,4,5))))</f>
        <v>1</v>
      </c>
      <c r="J2896">
        <f>IF(RFM_Customers[NetSpending]&lt;=RFM_Thresholds!$B$2,1, IF(RFM_Customers[NetSpending]&lt;=RFM_Thresholds!$C$2,2,IF(RFM_Customers[NetSpending]&lt;=RFM_Thresholds!$D$2,3,IF(RFM_Customers[NetSpending]&lt;=RFM_Thresholds!$E$2,4,5))))</f>
        <v>3</v>
      </c>
      <c r="K2896">
        <f t="shared" si="45"/>
        <v>5</v>
      </c>
    </row>
    <row r="2897" spans="1:11" x14ac:dyDescent="0.25">
      <c r="A2897">
        <v>16492</v>
      </c>
      <c r="B2897">
        <v>385.56</v>
      </c>
      <c r="C2897">
        <v>0</v>
      </c>
      <c r="D2897">
        <v>385.56</v>
      </c>
      <c r="E2897">
        <v>1</v>
      </c>
      <c r="F2897" s="1">
        <v>40346</v>
      </c>
      <c r="G2897">
        <v>541</v>
      </c>
      <c r="H2897">
        <f>IF(RFM_Customers[Recency]&lt;=RFM_Thresholds!$B$2,5, IF(RFM_Customers[Recency]&lt;=RFM_Thresholds!$C$2,4,IF(RFM_Customers[Recency]&lt;=RFM_Thresholds!$D$2,3,IF(RFM_Customers[Recency]&lt;=RFM_Thresholds!$E$2,2,1))))</f>
        <v>1</v>
      </c>
      <c r="I2897">
        <f>IF(RFM_Customers[Frequency]&lt;=RFM_Thresholds!$B$2,1, IF(RFM_Customers[Frequency]&lt;=RFM_Thresholds!$C$2,2,IF(RFM_Customers[Frequency]&lt;=RFM_Thresholds!$D$2,3,IF(RFM_Customers[Frequency]&lt;=RFM_Thresholds!$E$2,4,5))))</f>
        <v>1</v>
      </c>
      <c r="J2897">
        <f>IF(RFM_Customers[NetSpending]&lt;=RFM_Thresholds!$B$2,1, IF(RFM_Customers[NetSpending]&lt;=RFM_Thresholds!$C$2,2,IF(RFM_Customers[NetSpending]&lt;=RFM_Thresholds!$D$2,3,IF(RFM_Customers[NetSpending]&lt;=RFM_Thresholds!$E$2,4,5))))</f>
        <v>4</v>
      </c>
      <c r="K2897">
        <f t="shared" si="45"/>
        <v>6</v>
      </c>
    </row>
    <row r="2898" spans="1:11" x14ac:dyDescent="0.25">
      <c r="A2898">
        <v>13919</v>
      </c>
      <c r="B2898">
        <v>1360.6800000000003</v>
      </c>
      <c r="C2898">
        <v>34.65</v>
      </c>
      <c r="D2898">
        <v>1326.03</v>
      </c>
      <c r="E2898">
        <v>4</v>
      </c>
      <c r="F2898" s="1">
        <v>40827</v>
      </c>
      <c r="G2898">
        <v>60</v>
      </c>
      <c r="H2898">
        <f>IF(RFM_Customers[Recency]&lt;=RFM_Thresholds!$B$2,5, IF(RFM_Customers[Recency]&lt;=RFM_Thresholds!$C$2,4,IF(RFM_Customers[Recency]&lt;=RFM_Thresholds!$D$2,3,IF(RFM_Customers[Recency]&lt;=RFM_Thresholds!$E$2,2,1))))</f>
        <v>3</v>
      </c>
      <c r="I2898">
        <f>IF(RFM_Customers[Frequency]&lt;=RFM_Thresholds!$B$2,1, IF(RFM_Customers[Frequency]&lt;=RFM_Thresholds!$C$2,2,IF(RFM_Customers[Frequency]&lt;=RFM_Thresholds!$D$2,3,IF(RFM_Customers[Frequency]&lt;=RFM_Thresholds!$E$2,4,5))))</f>
        <v>1</v>
      </c>
      <c r="J2898">
        <f>IF(RFM_Customers[NetSpending]&lt;=RFM_Thresholds!$B$2,1, IF(RFM_Customers[NetSpending]&lt;=RFM_Thresholds!$C$2,2,IF(RFM_Customers[NetSpending]&lt;=RFM_Thresholds!$D$2,3,IF(RFM_Customers[NetSpending]&lt;=RFM_Thresholds!$E$2,4,5))))</f>
        <v>5</v>
      </c>
      <c r="K2898">
        <f t="shared" si="45"/>
        <v>9</v>
      </c>
    </row>
    <row r="2899" spans="1:11" x14ac:dyDescent="0.25">
      <c r="A2899">
        <v>16134</v>
      </c>
      <c r="B2899">
        <v>2145.34</v>
      </c>
      <c r="C2899">
        <v>25.349999999999998</v>
      </c>
      <c r="D2899">
        <v>2119.9900000000002</v>
      </c>
      <c r="E2899">
        <v>5</v>
      </c>
      <c r="F2899" s="1">
        <v>40865</v>
      </c>
      <c r="G2899">
        <v>22</v>
      </c>
      <c r="H2899">
        <f>IF(RFM_Customers[Recency]&lt;=RFM_Thresholds!$B$2,5, IF(RFM_Customers[Recency]&lt;=RFM_Thresholds!$C$2,4,IF(RFM_Customers[Recency]&lt;=RFM_Thresholds!$D$2,3,IF(RFM_Customers[Recency]&lt;=RFM_Thresholds!$E$2,2,1))))</f>
        <v>4</v>
      </c>
      <c r="I2899">
        <f>IF(RFM_Customers[Frequency]&lt;=RFM_Thresholds!$B$2,1, IF(RFM_Customers[Frequency]&lt;=RFM_Thresholds!$C$2,2,IF(RFM_Customers[Frequency]&lt;=RFM_Thresholds!$D$2,3,IF(RFM_Customers[Frequency]&lt;=RFM_Thresholds!$E$2,4,5))))</f>
        <v>1</v>
      </c>
      <c r="J2899">
        <f>IF(RFM_Customers[NetSpending]&lt;=RFM_Thresholds!$B$2,1, IF(RFM_Customers[NetSpending]&lt;=RFM_Thresholds!$C$2,2,IF(RFM_Customers[NetSpending]&lt;=RFM_Thresholds!$D$2,3,IF(RFM_Customers[NetSpending]&lt;=RFM_Thresholds!$E$2,4,5))))</f>
        <v>5</v>
      </c>
      <c r="K2899">
        <f t="shared" si="45"/>
        <v>10</v>
      </c>
    </row>
    <row r="2900" spans="1:11" x14ac:dyDescent="0.25">
      <c r="A2900">
        <v>17098</v>
      </c>
      <c r="B2900">
        <v>591.06999999999994</v>
      </c>
      <c r="C2900">
        <v>0</v>
      </c>
      <c r="D2900">
        <v>591.06999999999994</v>
      </c>
      <c r="E2900">
        <v>3</v>
      </c>
      <c r="F2900" s="1">
        <v>40505</v>
      </c>
      <c r="G2900">
        <v>382</v>
      </c>
      <c r="H2900">
        <f>IF(RFM_Customers[Recency]&lt;=RFM_Thresholds!$B$2,5, IF(RFM_Customers[Recency]&lt;=RFM_Thresholds!$C$2,4,IF(RFM_Customers[Recency]&lt;=RFM_Thresholds!$D$2,3,IF(RFM_Customers[Recency]&lt;=RFM_Thresholds!$E$2,2,1))))</f>
        <v>2</v>
      </c>
      <c r="I2900">
        <f>IF(RFM_Customers[Frequency]&lt;=RFM_Thresholds!$B$2,1, IF(RFM_Customers[Frequency]&lt;=RFM_Thresholds!$C$2,2,IF(RFM_Customers[Frequency]&lt;=RFM_Thresholds!$D$2,3,IF(RFM_Customers[Frequency]&lt;=RFM_Thresholds!$E$2,4,5))))</f>
        <v>1</v>
      </c>
      <c r="J2900">
        <f>IF(RFM_Customers[NetSpending]&lt;=RFM_Thresholds!$B$2,1, IF(RFM_Customers[NetSpending]&lt;=RFM_Thresholds!$C$2,2,IF(RFM_Customers[NetSpending]&lt;=RFM_Thresholds!$D$2,3,IF(RFM_Customers[NetSpending]&lt;=RFM_Thresholds!$E$2,4,5))))</f>
        <v>5</v>
      </c>
      <c r="K2900">
        <f t="shared" si="45"/>
        <v>8</v>
      </c>
    </row>
    <row r="2901" spans="1:11" x14ac:dyDescent="0.25">
      <c r="A2901">
        <v>17692</v>
      </c>
      <c r="B2901">
        <v>2975.8000000000011</v>
      </c>
      <c r="C2901">
        <v>13.4</v>
      </c>
      <c r="D2901">
        <v>2962.4000000000015</v>
      </c>
      <c r="E2901">
        <v>12</v>
      </c>
      <c r="F2901" s="1">
        <v>40759</v>
      </c>
      <c r="G2901">
        <v>128</v>
      </c>
      <c r="H2901">
        <f>IF(RFM_Customers[Recency]&lt;=RFM_Thresholds!$B$2,5, IF(RFM_Customers[Recency]&lt;=RFM_Thresholds!$C$2,4,IF(RFM_Customers[Recency]&lt;=RFM_Thresholds!$D$2,3,IF(RFM_Customers[Recency]&lt;=RFM_Thresholds!$E$2,2,1))))</f>
        <v>3</v>
      </c>
      <c r="I2901">
        <f>IF(RFM_Customers[Frequency]&lt;=RFM_Thresholds!$B$2,1, IF(RFM_Customers[Frequency]&lt;=RFM_Thresholds!$C$2,2,IF(RFM_Customers[Frequency]&lt;=RFM_Thresholds!$D$2,3,IF(RFM_Customers[Frequency]&lt;=RFM_Thresholds!$E$2,4,5))))</f>
        <v>1</v>
      </c>
      <c r="J2901">
        <f>IF(RFM_Customers[NetSpending]&lt;=RFM_Thresholds!$B$2,1, IF(RFM_Customers[NetSpending]&lt;=RFM_Thresholds!$C$2,2,IF(RFM_Customers[NetSpending]&lt;=RFM_Thresholds!$D$2,3,IF(RFM_Customers[NetSpending]&lt;=RFM_Thresholds!$E$2,4,5))))</f>
        <v>5</v>
      </c>
      <c r="K2901">
        <f t="shared" si="45"/>
        <v>9</v>
      </c>
    </row>
    <row r="2902" spans="1:11" x14ac:dyDescent="0.25">
      <c r="A2902">
        <v>16515</v>
      </c>
      <c r="B2902">
        <v>3179.0600000000009</v>
      </c>
      <c r="C2902">
        <v>0</v>
      </c>
      <c r="D2902">
        <v>3179.0600000000009</v>
      </c>
      <c r="E2902">
        <v>10</v>
      </c>
      <c r="F2902" s="1">
        <v>40834</v>
      </c>
      <c r="G2902">
        <v>53</v>
      </c>
      <c r="H2902">
        <f>IF(RFM_Customers[Recency]&lt;=RFM_Thresholds!$B$2,5, IF(RFM_Customers[Recency]&lt;=RFM_Thresholds!$C$2,4,IF(RFM_Customers[Recency]&lt;=RFM_Thresholds!$D$2,3,IF(RFM_Customers[Recency]&lt;=RFM_Thresholds!$E$2,2,1))))</f>
        <v>4</v>
      </c>
      <c r="I2902">
        <f>IF(RFM_Customers[Frequency]&lt;=RFM_Thresholds!$B$2,1, IF(RFM_Customers[Frequency]&lt;=RFM_Thresholds!$C$2,2,IF(RFM_Customers[Frequency]&lt;=RFM_Thresholds!$D$2,3,IF(RFM_Customers[Frequency]&lt;=RFM_Thresholds!$E$2,4,5))))</f>
        <v>1</v>
      </c>
      <c r="J2902">
        <f>IF(RFM_Customers[NetSpending]&lt;=RFM_Thresholds!$B$2,1, IF(RFM_Customers[NetSpending]&lt;=RFM_Thresholds!$C$2,2,IF(RFM_Customers[NetSpending]&lt;=RFM_Thresholds!$D$2,3,IF(RFM_Customers[NetSpending]&lt;=RFM_Thresholds!$E$2,4,5))))</f>
        <v>5</v>
      </c>
      <c r="K2902">
        <f t="shared" si="45"/>
        <v>10</v>
      </c>
    </row>
    <row r="2903" spans="1:11" x14ac:dyDescent="0.25">
      <c r="A2903">
        <v>13608</v>
      </c>
      <c r="B2903">
        <v>232.05000000000007</v>
      </c>
      <c r="C2903">
        <v>0</v>
      </c>
      <c r="D2903">
        <v>232.05000000000007</v>
      </c>
      <c r="E2903">
        <v>1</v>
      </c>
      <c r="F2903" s="1">
        <v>40346</v>
      </c>
      <c r="G2903">
        <v>541</v>
      </c>
      <c r="H2903">
        <f>IF(RFM_Customers[Recency]&lt;=RFM_Thresholds!$B$2,5, IF(RFM_Customers[Recency]&lt;=RFM_Thresholds!$C$2,4,IF(RFM_Customers[Recency]&lt;=RFM_Thresholds!$D$2,3,IF(RFM_Customers[Recency]&lt;=RFM_Thresholds!$E$2,2,1))))</f>
        <v>1</v>
      </c>
      <c r="I2903">
        <f>IF(RFM_Customers[Frequency]&lt;=RFM_Thresholds!$B$2,1, IF(RFM_Customers[Frequency]&lt;=RFM_Thresholds!$C$2,2,IF(RFM_Customers[Frequency]&lt;=RFM_Thresholds!$D$2,3,IF(RFM_Customers[Frequency]&lt;=RFM_Thresholds!$E$2,4,5))))</f>
        <v>1</v>
      </c>
      <c r="J2903">
        <f>IF(RFM_Customers[NetSpending]&lt;=RFM_Thresholds!$B$2,1, IF(RFM_Customers[NetSpending]&lt;=RFM_Thresholds!$C$2,2,IF(RFM_Customers[NetSpending]&lt;=RFM_Thresholds!$D$2,3,IF(RFM_Customers[NetSpending]&lt;=RFM_Thresholds!$E$2,4,5))))</f>
        <v>4</v>
      </c>
      <c r="K2903">
        <f t="shared" si="45"/>
        <v>6</v>
      </c>
    </row>
    <row r="2904" spans="1:11" x14ac:dyDescent="0.25">
      <c r="A2904">
        <v>14508</v>
      </c>
      <c r="B2904">
        <v>822.9200000000003</v>
      </c>
      <c r="C2904">
        <v>18.849999999999998</v>
      </c>
      <c r="D2904">
        <v>804.07000000000028</v>
      </c>
      <c r="E2904">
        <v>5</v>
      </c>
      <c r="F2904" s="1">
        <v>40864</v>
      </c>
      <c r="G2904">
        <v>23</v>
      </c>
      <c r="H2904">
        <f>IF(RFM_Customers[Recency]&lt;=RFM_Thresholds!$B$2,5, IF(RFM_Customers[Recency]&lt;=RFM_Thresholds!$C$2,4,IF(RFM_Customers[Recency]&lt;=RFM_Thresholds!$D$2,3,IF(RFM_Customers[Recency]&lt;=RFM_Thresholds!$E$2,2,1))))</f>
        <v>4</v>
      </c>
      <c r="I2904">
        <f>IF(RFM_Customers[Frequency]&lt;=RFM_Thresholds!$B$2,1, IF(RFM_Customers[Frequency]&lt;=RFM_Thresholds!$C$2,2,IF(RFM_Customers[Frequency]&lt;=RFM_Thresholds!$D$2,3,IF(RFM_Customers[Frequency]&lt;=RFM_Thresholds!$E$2,4,5))))</f>
        <v>1</v>
      </c>
      <c r="J2904">
        <f>IF(RFM_Customers[NetSpending]&lt;=RFM_Thresholds!$B$2,1, IF(RFM_Customers[NetSpending]&lt;=RFM_Thresholds!$C$2,2,IF(RFM_Customers[NetSpending]&lt;=RFM_Thresholds!$D$2,3,IF(RFM_Customers[NetSpending]&lt;=RFM_Thresholds!$E$2,4,5))))</f>
        <v>5</v>
      </c>
      <c r="K2904">
        <f t="shared" si="45"/>
        <v>10</v>
      </c>
    </row>
    <row r="2905" spans="1:11" x14ac:dyDescent="0.25">
      <c r="A2905">
        <v>16925</v>
      </c>
      <c r="B2905">
        <v>125.65</v>
      </c>
      <c r="C2905">
        <v>0</v>
      </c>
      <c r="D2905">
        <v>125.65</v>
      </c>
      <c r="E2905">
        <v>1</v>
      </c>
      <c r="F2905" s="1">
        <v>40346</v>
      </c>
      <c r="G2905">
        <v>541</v>
      </c>
      <c r="H2905">
        <f>IF(RFM_Customers[Recency]&lt;=RFM_Thresholds!$B$2,5, IF(RFM_Customers[Recency]&lt;=RFM_Thresholds!$C$2,4,IF(RFM_Customers[Recency]&lt;=RFM_Thresholds!$D$2,3,IF(RFM_Customers[Recency]&lt;=RFM_Thresholds!$E$2,2,1))))</f>
        <v>1</v>
      </c>
      <c r="I2905">
        <f>IF(RFM_Customers[Frequency]&lt;=RFM_Thresholds!$B$2,1, IF(RFM_Customers[Frequency]&lt;=RFM_Thresholds!$C$2,2,IF(RFM_Customers[Frequency]&lt;=RFM_Thresholds!$D$2,3,IF(RFM_Customers[Frequency]&lt;=RFM_Thresholds!$E$2,4,5))))</f>
        <v>1</v>
      </c>
      <c r="J2905">
        <f>IF(RFM_Customers[NetSpending]&lt;=RFM_Thresholds!$B$2,1, IF(RFM_Customers[NetSpending]&lt;=RFM_Thresholds!$C$2,2,IF(RFM_Customers[NetSpending]&lt;=RFM_Thresholds!$D$2,3,IF(RFM_Customers[NetSpending]&lt;=RFM_Thresholds!$E$2,4,5))))</f>
        <v>3</v>
      </c>
      <c r="K2905">
        <f t="shared" si="45"/>
        <v>5</v>
      </c>
    </row>
    <row r="2906" spans="1:11" x14ac:dyDescent="0.25">
      <c r="A2906">
        <v>17953</v>
      </c>
      <c r="B2906">
        <v>159.17000000000002</v>
      </c>
      <c r="C2906">
        <v>0</v>
      </c>
      <c r="D2906">
        <v>159.17000000000002</v>
      </c>
      <c r="E2906">
        <v>1</v>
      </c>
      <c r="F2906" s="1">
        <v>40346</v>
      </c>
      <c r="G2906">
        <v>541</v>
      </c>
      <c r="H2906">
        <f>IF(RFM_Customers[Recency]&lt;=RFM_Thresholds!$B$2,5, IF(RFM_Customers[Recency]&lt;=RFM_Thresholds!$C$2,4,IF(RFM_Customers[Recency]&lt;=RFM_Thresholds!$D$2,3,IF(RFM_Customers[Recency]&lt;=RFM_Thresholds!$E$2,2,1))))</f>
        <v>1</v>
      </c>
      <c r="I2906">
        <f>IF(RFM_Customers[Frequency]&lt;=RFM_Thresholds!$B$2,1, IF(RFM_Customers[Frequency]&lt;=RFM_Thresholds!$C$2,2,IF(RFM_Customers[Frequency]&lt;=RFM_Thresholds!$D$2,3,IF(RFM_Customers[Frequency]&lt;=RFM_Thresholds!$E$2,4,5))))</f>
        <v>1</v>
      </c>
      <c r="J2906">
        <f>IF(RFM_Customers[NetSpending]&lt;=RFM_Thresholds!$B$2,1, IF(RFM_Customers[NetSpending]&lt;=RFM_Thresholds!$C$2,2,IF(RFM_Customers[NetSpending]&lt;=RFM_Thresholds!$D$2,3,IF(RFM_Customers[NetSpending]&lt;=RFM_Thresholds!$E$2,4,5))))</f>
        <v>3</v>
      </c>
      <c r="K2906">
        <f t="shared" si="45"/>
        <v>5</v>
      </c>
    </row>
    <row r="2907" spans="1:11" x14ac:dyDescent="0.25">
      <c r="A2907">
        <v>15718</v>
      </c>
      <c r="B2907">
        <v>293.78999999999996</v>
      </c>
      <c r="C2907">
        <v>0</v>
      </c>
      <c r="D2907">
        <v>293.78999999999996</v>
      </c>
      <c r="E2907">
        <v>1</v>
      </c>
      <c r="F2907" s="1">
        <v>40346</v>
      </c>
      <c r="G2907">
        <v>541</v>
      </c>
      <c r="H2907">
        <f>IF(RFM_Customers[Recency]&lt;=RFM_Thresholds!$B$2,5, IF(RFM_Customers[Recency]&lt;=RFM_Thresholds!$C$2,4,IF(RFM_Customers[Recency]&lt;=RFM_Thresholds!$D$2,3,IF(RFM_Customers[Recency]&lt;=RFM_Thresholds!$E$2,2,1))))</f>
        <v>1</v>
      </c>
      <c r="I2907">
        <f>IF(RFM_Customers[Frequency]&lt;=RFM_Thresholds!$B$2,1, IF(RFM_Customers[Frequency]&lt;=RFM_Thresholds!$C$2,2,IF(RFM_Customers[Frequency]&lt;=RFM_Thresholds!$D$2,3,IF(RFM_Customers[Frequency]&lt;=RFM_Thresholds!$E$2,4,5))))</f>
        <v>1</v>
      </c>
      <c r="J2907">
        <f>IF(RFM_Customers[NetSpending]&lt;=RFM_Thresholds!$B$2,1, IF(RFM_Customers[NetSpending]&lt;=RFM_Thresholds!$C$2,2,IF(RFM_Customers[NetSpending]&lt;=RFM_Thresholds!$D$2,3,IF(RFM_Customers[NetSpending]&lt;=RFM_Thresholds!$E$2,4,5))))</f>
        <v>4</v>
      </c>
      <c r="K2907">
        <f t="shared" si="45"/>
        <v>6</v>
      </c>
    </row>
    <row r="2908" spans="1:11" x14ac:dyDescent="0.25">
      <c r="A2908">
        <v>17341</v>
      </c>
      <c r="B2908">
        <v>1272.2100000000005</v>
      </c>
      <c r="C2908">
        <v>0</v>
      </c>
      <c r="D2908">
        <v>1272.2100000000005</v>
      </c>
      <c r="E2908">
        <v>5</v>
      </c>
      <c r="F2908" s="1">
        <v>40730</v>
      </c>
      <c r="G2908">
        <v>157</v>
      </c>
      <c r="H2908">
        <f>IF(RFM_Customers[Recency]&lt;=RFM_Thresholds!$B$2,5, IF(RFM_Customers[Recency]&lt;=RFM_Thresholds!$C$2,4,IF(RFM_Customers[Recency]&lt;=RFM_Thresholds!$D$2,3,IF(RFM_Customers[Recency]&lt;=RFM_Thresholds!$E$2,2,1))))</f>
        <v>3</v>
      </c>
      <c r="I2908">
        <f>IF(RFM_Customers[Frequency]&lt;=RFM_Thresholds!$B$2,1, IF(RFM_Customers[Frequency]&lt;=RFM_Thresholds!$C$2,2,IF(RFM_Customers[Frequency]&lt;=RFM_Thresholds!$D$2,3,IF(RFM_Customers[Frequency]&lt;=RFM_Thresholds!$E$2,4,5))))</f>
        <v>1</v>
      </c>
      <c r="J2908">
        <f>IF(RFM_Customers[NetSpending]&lt;=RFM_Thresholds!$B$2,1, IF(RFM_Customers[NetSpending]&lt;=RFM_Thresholds!$C$2,2,IF(RFM_Customers[NetSpending]&lt;=RFM_Thresholds!$D$2,3,IF(RFM_Customers[NetSpending]&lt;=RFM_Thresholds!$E$2,4,5))))</f>
        <v>5</v>
      </c>
      <c r="K2908">
        <f t="shared" si="45"/>
        <v>9</v>
      </c>
    </row>
    <row r="2909" spans="1:11" x14ac:dyDescent="0.25">
      <c r="A2909">
        <v>13277</v>
      </c>
      <c r="B2909">
        <v>523.29999999999995</v>
      </c>
      <c r="C2909">
        <v>0</v>
      </c>
      <c r="D2909">
        <v>523.29999999999995</v>
      </c>
      <c r="E2909">
        <v>7</v>
      </c>
      <c r="F2909" s="1">
        <v>40871</v>
      </c>
      <c r="G2909">
        <v>16</v>
      </c>
      <c r="H2909">
        <f>IF(RFM_Customers[Recency]&lt;=RFM_Thresholds!$B$2,5, IF(RFM_Customers[Recency]&lt;=RFM_Thresholds!$C$2,4,IF(RFM_Customers[Recency]&lt;=RFM_Thresholds!$D$2,3,IF(RFM_Customers[Recency]&lt;=RFM_Thresholds!$E$2,2,1))))</f>
        <v>5</v>
      </c>
      <c r="I2909">
        <f>IF(RFM_Customers[Frequency]&lt;=RFM_Thresholds!$B$2,1, IF(RFM_Customers[Frequency]&lt;=RFM_Thresholds!$C$2,2,IF(RFM_Customers[Frequency]&lt;=RFM_Thresholds!$D$2,3,IF(RFM_Customers[Frequency]&lt;=RFM_Thresholds!$E$2,4,5))))</f>
        <v>1</v>
      </c>
      <c r="J2909">
        <f>IF(RFM_Customers[NetSpending]&lt;=RFM_Thresholds!$B$2,1, IF(RFM_Customers[NetSpending]&lt;=RFM_Thresholds!$C$2,2,IF(RFM_Customers[NetSpending]&lt;=RFM_Thresholds!$D$2,3,IF(RFM_Customers[NetSpending]&lt;=RFM_Thresholds!$E$2,4,5))))</f>
        <v>5</v>
      </c>
      <c r="K2909">
        <f t="shared" si="45"/>
        <v>11</v>
      </c>
    </row>
    <row r="2910" spans="1:11" x14ac:dyDescent="0.25">
      <c r="A2910">
        <v>16155</v>
      </c>
      <c r="B2910">
        <v>796.9000000000002</v>
      </c>
      <c r="C2910">
        <v>15.85</v>
      </c>
      <c r="D2910">
        <v>781.05000000000018</v>
      </c>
      <c r="E2910">
        <v>5</v>
      </c>
      <c r="F2910" s="1">
        <v>40505</v>
      </c>
      <c r="G2910">
        <v>382</v>
      </c>
      <c r="H2910">
        <f>IF(RFM_Customers[Recency]&lt;=RFM_Thresholds!$B$2,5, IF(RFM_Customers[Recency]&lt;=RFM_Thresholds!$C$2,4,IF(RFM_Customers[Recency]&lt;=RFM_Thresholds!$D$2,3,IF(RFM_Customers[Recency]&lt;=RFM_Thresholds!$E$2,2,1))))</f>
        <v>2</v>
      </c>
      <c r="I2910">
        <f>IF(RFM_Customers[Frequency]&lt;=RFM_Thresholds!$B$2,1, IF(RFM_Customers[Frequency]&lt;=RFM_Thresholds!$C$2,2,IF(RFM_Customers[Frequency]&lt;=RFM_Thresholds!$D$2,3,IF(RFM_Customers[Frequency]&lt;=RFM_Thresholds!$E$2,4,5))))</f>
        <v>1</v>
      </c>
      <c r="J2910">
        <f>IF(RFM_Customers[NetSpending]&lt;=RFM_Thresholds!$B$2,1, IF(RFM_Customers[NetSpending]&lt;=RFM_Thresholds!$C$2,2,IF(RFM_Customers[NetSpending]&lt;=RFM_Thresholds!$D$2,3,IF(RFM_Customers[NetSpending]&lt;=RFM_Thresholds!$E$2,4,5))))</f>
        <v>5</v>
      </c>
      <c r="K2910">
        <f t="shared" si="45"/>
        <v>8</v>
      </c>
    </row>
    <row r="2911" spans="1:11" x14ac:dyDescent="0.25">
      <c r="A2911">
        <v>14919</v>
      </c>
      <c r="B2911">
        <v>359.34999999999997</v>
      </c>
      <c r="C2911">
        <v>0</v>
      </c>
      <c r="D2911">
        <v>359.34999999999997</v>
      </c>
      <c r="E2911">
        <v>1</v>
      </c>
      <c r="F2911" s="1">
        <v>40347</v>
      </c>
      <c r="G2911">
        <v>540</v>
      </c>
      <c r="H2911">
        <f>IF(RFM_Customers[Recency]&lt;=RFM_Thresholds!$B$2,5, IF(RFM_Customers[Recency]&lt;=RFM_Thresholds!$C$2,4,IF(RFM_Customers[Recency]&lt;=RFM_Thresholds!$D$2,3,IF(RFM_Customers[Recency]&lt;=RFM_Thresholds!$E$2,2,1))))</f>
        <v>1</v>
      </c>
      <c r="I2911">
        <f>IF(RFM_Customers[Frequency]&lt;=RFM_Thresholds!$B$2,1, IF(RFM_Customers[Frequency]&lt;=RFM_Thresholds!$C$2,2,IF(RFM_Customers[Frequency]&lt;=RFM_Thresholds!$D$2,3,IF(RFM_Customers[Frequency]&lt;=RFM_Thresholds!$E$2,4,5))))</f>
        <v>1</v>
      </c>
      <c r="J2911">
        <f>IF(RFM_Customers[NetSpending]&lt;=RFM_Thresholds!$B$2,1, IF(RFM_Customers[NetSpending]&lt;=RFM_Thresholds!$C$2,2,IF(RFM_Customers[NetSpending]&lt;=RFM_Thresholds!$D$2,3,IF(RFM_Customers[NetSpending]&lt;=RFM_Thresholds!$E$2,4,5))))</f>
        <v>4</v>
      </c>
      <c r="K2911">
        <f t="shared" si="45"/>
        <v>6</v>
      </c>
    </row>
    <row r="2912" spans="1:11" x14ac:dyDescent="0.25">
      <c r="A2912">
        <v>12412</v>
      </c>
      <c r="B2912">
        <v>2596.9300000000012</v>
      </c>
      <c r="C2912">
        <v>15.899999999999999</v>
      </c>
      <c r="D2912">
        <v>2581.0300000000016</v>
      </c>
      <c r="E2912">
        <v>6</v>
      </c>
      <c r="F2912" s="1">
        <v>40812</v>
      </c>
      <c r="G2912">
        <v>75</v>
      </c>
      <c r="H2912">
        <f>IF(RFM_Customers[Recency]&lt;=RFM_Thresholds!$B$2,5, IF(RFM_Customers[Recency]&lt;=RFM_Thresholds!$C$2,4,IF(RFM_Customers[Recency]&lt;=RFM_Thresholds!$D$2,3,IF(RFM_Customers[Recency]&lt;=RFM_Thresholds!$E$2,2,1))))</f>
        <v>3</v>
      </c>
      <c r="I2912">
        <f>IF(RFM_Customers[Frequency]&lt;=RFM_Thresholds!$B$2,1, IF(RFM_Customers[Frequency]&lt;=RFM_Thresholds!$C$2,2,IF(RFM_Customers[Frequency]&lt;=RFM_Thresholds!$D$2,3,IF(RFM_Customers[Frequency]&lt;=RFM_Thresholds!$E$2,4,5))))</f>
        <v>1</v>
      </c>
      <c r="J2912">
        <f>IF(RFM_Customers[NetSpending]&lt;=RFM_Thresholds!$B$2,1, IF(RFM_Customers[NetSpending]&lt;=RFM_Thresholds!$C$2,2,IF(RFM_Customers[NetSpending]&lt;=RFM_Thresholds!$D$2,3,IF(RFM_Customers[NetSpending]&lt;=RFM_Thresholds!$E$2,4,5))))</f>
        <v>5</v>
      </c>
      <c r="K2912">
        <f t="shared" si="45"/>
        <v>9</v>
      </c>
    </row>
    <row r="2913" spans="1:11" x14ac:dyDescent="0.25">
      <c r="A2913">
        <v>14840</v>
      </c>
      <c r="B2913">
        <v>362.71</v>
      </c>
      <c r="C2913">
        <v>22.5</v>
      </c>
      <c r="D2913">
        <v>340.21</v>
      </c>
      <c r="E2913">
        <v>2</v>
      </c>
      <c r="F2913" s="1">
        <v>40619</v>
      </c>
      <c r="G2913">
        <v>268</v>
      </c>
      <c r="H2913">
        <f>IF(RFM_Customers[Recency]&lt;=RFM_Thresholds!$B$2,5, IF(RFM_Customers[Recency]&lt;=RFM_Thresholds!$C$2,4,IF(RFM_Customers[Recency]&lt;=RFM_Thresholds!$D$2,3,IF(RFM_Customers[Recency]&lt;=RFM_Thresholds!$E$2,2,1))))</f>
        <v>2</v>
      </c>
      <c r="I2913">
        <f>IF(RFM_Customers[Frequency]&lt;=RFM_Thresholds!$B$2,1, IF(RFM_Customers[Frequency]&lt;=RFM_Thresholds!$C$2,2,IF(RFM_Customers[Frequency]&lt;=RFM_Thresholds!$D$2,3,IF(RFM_Customers[Frequency]&lt;=RFM_Thresholds!$E$2,4,5))))</f>
        <v>1</v>
      </c>
      <c r="J2913">
        <f>IF(RFM_Customers[NetSpending]&lt;=RFM_Thresholds!$B$2,1, IF(RFM_Customers[NetSpending]&lt;=RFM_Thresholds!$C$2,2,IF(RFM_Customers[NetSpending]&lt;=RFM_Thresholds!$D$2,3,IF(RFM_Customers[NetSpending]&lt;=RFM_Thresholds!$E$2,4,5))))</f>
        <v>4</v>
      </c>
      <c r="K2913">
        <f t="shared" si="45"/>
        <v>7</v>
      </c>
    </row>
    <row r="2914" spans="1:11" x14ac:dyDescent="0.25">
      <c r="A2914">
        <v>16486</v>
      </c>
      <c r="B2914">
        <v>134.36000000000001</v>
      </c>
      <c r="C2914">
        <v>0</v>
      </c>
      <c r="D2914">
        <v>134.36000000000001</v>
      </c>
      <c r="E2914">
        <v>1</v>
      </c>
      <c r="F2914" s="1">
        <v>40349</v>
      </c>
      <c r="G2914">
        <v>538</v>
      </c>
      <c r="H2914">
        <f>IF(RFM_Customers[Recency]&lt;=RFM_Thresholds!$B$2,5, IF(RFM_Customers[Recency]&lt;=RFM_Thresholds!$C$2,4,IF(RFM_Customers[Recency]&lt;=RFM_Thresholds!$D$2,3,IF(RFM_Customers[Recency]&lt;=RFM_Thresholds!$E$2,2,1))))</f>
        <v>1</v>
      </c>
      <c r="I2914">
        <f>IF(RFM_Customers[Frequency]&lt;=RFM_Thresholds!$B$2,1, IF(RFM_Customers[Frequency]&lt;=RFM_Thresholds!$C$2,2,IF(RFM_Customers[Frequency]&lt;=RFM_Thresholds!$D$2,3,IF(RFM_Customers[Frequency]&lt;=RFM_Thresholds!$E$2,4,5))))</f>
        <v>1</v>
      </c>
      <c r="J2914">
        <f>IF(RFM_Customers[NetSpending]&lt;=RFM_Thresholds!$B$2,1, IF(RFM_Customers[NetSpending]&lt;=RFM_Thresholds!$C$2,2,IF(RFM_Customers[NetSpending]&lt;=RFM_Thresholds!$D$2,3,IF(RFM_Customers[NetSpending]&lt;=RFM_Thresholds!$E$2,4,5))))</f>
        <v>3</v>
      </c>
      <c r="K2914">
        <f t="shared" si="45"/>
        <v>5</v>
      </c>
    </row>
    <row r="2915" spans="1:11" x14ac:dyDescent="0.25">
      <c r="A2915">
        <v>18128</v>
      </c>
      <c r="B2915">
        <v>399.28999999999996</v>
      </c>
      <c r="C2915">
        <v>0</v>
      </c>
      <c r="D2915">
        <v>399.28999999999996</v>
      </c>
      <c r="E2915">
        <v>1</v>
      </c>
      <c r="F2915" s="1">
        <v>40349</v>
      </c>
      <c r="G2915">
        <v>538</v>
      </c>
      <c r="H2915">
        <f>IF(RFM_Customers[Recency]&lt;=RFM_Thresholds!$B$2,5, IF(RFM_Customers[Recency]&lt;=RFM_Thresholds!$C$2,4,IF(RFM_Customers[Recency]&lt;=RFM_Thresholds!$D$2,3,IF(RFM_Customers[Recency]&lt;=RFM_Thresholds!$E$2,2,1))))</f>
        <v>1</v>
      </c>
      <c r="I2915">
        <f>IF(RFM_Customers[Frequency]&lt;=RFM_Thresholds!$B$2,1, IF(RFM_Customers[Frequency]&lt;=RFM_Thresholds!$C$2,2,IF(RFM_Customers[Frequency]&lt;=RFM_Thresholds!$D$2,3,IF(RFM_Customers[Frequency]&lt;=RFM_Thresholds!$E$2,4,5))))</f>
        <v>1</v>
      </c>
      <c r="J2915">
        <f>IF(RFM_Customers[NetSpending]&lt;=RFM_Thresholds!$B$2,1, IF(RFM_Customers[NetSpending]&lt;=RFM_Thresholds!$C$2,2,IF(RFM_Customers[NetSpending]&lt;=RFM_Thresholds!$D$2,3,IF(RFM_Customers[NetSpending]&lt;=RFM_Thresholds!$E$2,4,5))))</f>
        <v>4</v>
      </c>
      <c r="K2915">
        <f t="shared" si="45"/>
        <v>6</v>
      </c>
    </row>
    <row r="2916" spans="1:11" x14ac:dyDescent="0.25">
      <c r="A2916">
        <v>15247</v>
      </c>
      <c r="B2916">
        <v>976.06</v>
      </c>
      <c r="C2916">
        <v>8.9499999999999993</v>
      </c>
      <c r="D2916">
        <v>967.1099999999999</v>
      </c>
      <c r="E2916">
        <v>3</v>
      </c>
      <c r="F2916" s="1">
        <v>40764</v>
      </c>
      <c r="G2916">
        <v>123</v>
      </c>
      <c r="H2916">
        <f>IF(RFM_Customers[Recency]&lt;=RFM_Thresholds!$B$2,5, IF(RFM_Customers[Recency]&lt;=RFM_Thresholds!$C$2,4,IF(RFM_Customers[Recency]&lt;=RFM_Thresholds!$D$2,3,IF(RFM_Customers[Recency]&lt;=RFM_Thresholds!$E$2,2,1))))</f>
        <v>3</v>
      </c>
      <c r="I2916">
        <f>IF(RFM_Customers[Frequency]&lt;=RFM_Thresholds!$B$2,1, IF(RFM_Customers[Frequency]&lt;=RFM_Thresholds!$C$2,2,IF(RFM_Customers[Frequency]&lt;=RFM_Thresholds!$D$2,3,IF(RFM_Customers[Frequency]&lt;=RFM_Thresholds!$E$2,4,5))))</f>
        <v>1</v>
      </c>
      <c r="J2916">
        <f>IF(RFM_Customers[NetSpending]&lt;=RFM_Thresholds!$B$2,1, IF(RFM_Customers[NetSpending]&lt;=RFM_Thresholds!$C$2,2,IF(RFM_Customers[NetSpending]&lt;=RFM_Thresholds!$D$2,3,IF(RFM_Customers[NetSpending]&lt;=RFM_Thresholds!$E$2,4,5))))</f>
        <v>5</v>
      </c>
      <c r="K2916">
        <f t="shared" si="45"/>
        <v>9</v>
      </c>
    </row>
    <row r="2917" spans="1:11" x14ac:dyDescent="0.25">
      <c r="A2917">
        <v>16739</v>
      </c>
      <c r="B2917">
        <v>786.42999999999984</v>
      </c>
      <c r="C2917">
        <v>14.2</v>
      </c>
      <c r="D2917">
        <v>772.22999999999979</v>
      </c>
      <c r="E2917">
        <v>2</v>
      </c>
      <c r="F2917" s="1">
        <v>40710</v>
      </c>
      <c r="G2917">
        <v>177</v>
      </c>
      <c r="H2917">
        <f>IF(RFM_Customers[Recency]&lt;=RFM_Thresholds!$B$2,5, IF(RFM_Customers[Recency]&lt;=RFM_Thresholds!$C$2,4,IF(RFM_Customers[Recency]&lt;=RFM_Thresholds!$D$2,3,IF(RFM_Customers[Recency]&lt;=RFM_Thresholds!$E$2,2,1))))</f>
        <v>3</v>
      </c>
      <c r="I2917">
        <f>IF(RFM_Customers[Frequency]&lt;=RFM_Thresholds!$B$2,1, IF(RFM_Customers[Frequency]&lt;=RFM_Thresholds!$C$2,2,IF(RFM_Customers[Frequency]&lt;=RFM_Thresholds!$D$2,3,IF(RFM_Customers[Frequency]&lt;=RFM_Thresholds!$E$2,4,5))))</f>
        <v>1</v>
      </c>
      <c r="J2917">
        <f>IF(RFM_Customers[NetSpending]&lt;=RFM_Thresholds!$B$2,1, IF(RFM_Customers[NetSpending]&lt;=RFM_Thresholds!$C$2,2,IF(RFM_Customers[NetSpending]&lt;=RFM_Thresholds!$D$2,3,IF(RFM_Customers[NetSpending]&lt;=RFM_Thresholds!$E$2,4,5))))</f>
        <v>5</v>
      </c>
      <c r="K2917">
        <f t="shared" si="45"/>
        <v>9</v>
      </c>
    </row>
    <row r="2918" spans="1:11" x14ac:dyDescent="0.25">
      <c r="A2918">
        <v>15786</v>
      </c>
      <c r="B2918">
        <v>8501.6199999999935</v>
      </c>
      <c r="C2918">
        <v>121.97000000000001</v>
      </c>
      <c r="D2918">
        <v>8379.6499999999942</v>
      </c>
      <c r="E2918">
        <v>5</v>
      </c>
      <c r="F2918" s="1">
        <v>40840</v>
      </c>
      <c r="G2918">
        <v>47</v>
      </c>
      <c r="H2918">
        <f>IF(RFM_Customers[Recency]&lt;=RFM_Thresholds!$B$2,5, IF(RFM_Customers[Recency]&lt;=RFM_Thresholds!$C$2,4,IF(RFM_Customers[Recency]&lt;=RFM_Thresholds!$D$2,3,IF(RFM_Customers[Recency]&lt;=RFM_Thresholds!$E$2,2,1))))</f>
        <v>4</v>
      </c>
      <c r="I2918">
        <f>IF(RFM_Customers[Frequency]&lt;=RFM_Thresholds!$B$2,1, IF(RFM_Customers[Frequency]&lt;=RFM_Thresholds!$C$2,2,IF(RFM_Customers[Frequency]&lt;=RFM_Thresholds!$D$2,3,IF(RFM_Customers[Frequency]&lt;=RFM_Thresholds!$E$2,4,5))))</f>
        <v>1</v>
      </c>
      <c r="J2918">
        <f>IF(RFM_Customers[NetSpending]&lt;=RFM_Thresholds!$B$2,1, IF(RFM_Customers[NetSpending]&lt;=RFM_Thresholds!$C$2,2,IF(RFM_Customers[NetSpending]&lt;=RFM_Thresholds!$D$2,3,IF(RFM_Customers[NetSpending]&lt;=RFM_Thresholds!$E$2,4,5))))</f>
        <v>5</v>
      </c>
      <c r="K2918">
        <f t="shared" si="45"/>
        <v>10</v>
      </c>
    </row>
    <row r="2919" spans="1:11" x14ac:dyDescent="0.25">
      <c r="A2919">
        <v>12469</v>
      </c>
      <c r="B2919">
        <v>3070.5399999999981</v>
      </c>
      <c r="C2919">
        <v>0</v>
      </c>
      <c r="D2919">
        <v>3070.5399999999981</v>
      </c>
      <c r="E2919">
        <v>2</v>
      </c>
      <c r="F2919" s="1">
        <v>40364</v>
      </c>
      <c r="G2919">
        <v>523</v>
      </c>
      <c r="H2919">
        <f>IF(RFM_Customers[Recency]&lt;=RFM_Thresholds!$B$2,5, IF(RFM_Customers[Recency]&lt;=RFM_Thresholds!$C$2,4,IF(RFM_Customers[Recency]&lt;=RFM_Thresholds!$D$2,3,IF(RFM_Customers[Recency]&lt;=RFM_Thresholds!$E$2,2,1))))</f>
        <v>1</v>
      </c>
      <c r="I2919">
        <f>IF(RFM_Customers[Frequency]&lt;=RFM_Thresholds!$B$2,1, IF(RFM_Customers[Frequency]&lt;=RFM_Thresholds!$C$2,2,IF(RFM_Customers[Frequency]&lt;=RFM_Thresholds!$D$2,3,IF(RFM_Customers[Frequency]&lt;=RFM_Thresholds!$E$2,4,5))))</f>
        <v>1</v>
      </c>
      <c r="J2919">
        <f>IF(RFM_Customers[NetSpending]&lt;=RFM_Thresholds!$B$2,1, IF(RFM_Customers[NetSpending]&lt;=RFM_Thresholds!$C$2,2,IF(RFM_Customers[NetSpending]&lt;=RFM_Thresholds!$D$2,3,IF(RFM_Customers[NetSpending]&lt;=RFM_Thresholds!$E$2,4,5))))</f>
        <v>5</v>
      </c>
      <c r="K2919">
        <f t="shared" si="45"/>
        <v>7</v>
      </c>
    </row>
    <row r="2920" spans="1:11" x14ac:dyDescent="0.25">
      <c r="A2920">
        <v>14338</v>
      </c>
      <c r="B2920">
        <v>928.0999999999998</v>
      </c>
      <c r="C2920">
        <v>34</v>
      </c>
      <c r="D2920">
        <v>894.0999999999998</v>
      </c>
      <c r="E2920">
        <v>3</v>
      </c>
      <c r="F2920" s="1">
        <v>40725</v>
      </c>
      <c r="G2920">
        <v>162</v>
      </c>
      <c r="H2920">
        <f>IF(RFM_Customers[Recency]&lt;=RFM_Thresholds!$B$2,5, IF(RFM_Customers[Recency]&lt;=RFM_Thresholds!$C$2,4,IF(RFM_Customers[Recency]&lt;=RFM_Thresholds!$D$2,3,IF(RFM_Customers[Recency]&lt;=RFM_Thresholds!$E$2,2,1))))</f>
        <v>3</v>
      </c>
      <c r="I2920">
        <f>IF(RFM_Customers[Frequency]&lt;=RFM_Thresholds!$B$2,1, IF(RFM_Customers[Frequency]&lt;=RFM_Thresholds!$C$2,2,IF(RFM_Customers[Frequency]&lt;=RFM_Thresholds!$D$2,3,IF(RFM_Customers[Frequency]&lt;=RFM_Thresholds!$E$2,4,5))))</f>
        <v>1</v>
      </c>
      <c r="J2920">
        <f>IF(RFM_Customers[NetSpending]&lt;=RFM_Thresholds!$B$2,1, IF(RFM_Customers[NetSpending]&lt;=RFM_Thresholds!$C$2,2,IF(RFM_Customers[NetSpending]&lt;=RFM_Thresholds!$D$2,3,IF(RFM_Customers[NetSpending]&lt;=RFM_Thresholds!$E$2,4,5))))</f>
        <v>5</v>
      </c>
      <c r="K2920">
        <f t="shared" si="45"/>
        <v>9</v>
      </c>
    </row>
    <row r="2921" spans="1:11" x14ac:dyDescent="0.25">
      <c r="A2921">
        <v>13707</v>
      </c>
      <c r="B2921">
        <v>3365.8599999999965</v>
      </c>
      <c r="C2921">
        <v>0</v>
      </c>
      <c r="D2921">
        <v>3365.8599999999965</v>
      </c>
      <c r="E2921">
        <v>5</v>
      </c>
      <c r="F2921" s="1">
        <v>40619</v>
      </c>
      <c r="G2921">
        <v>268</v>
      </c>
      <c r="H2921">
        <f>IF(RFM_Customers[Recency]&lt;=RFM_Thresholds!$B$2,5, IF(RFM_Customers[Recency]&lt;=RFM_Thresholds!$C$2,4,IF(RFM_Customers[Recency]&lt;=RFM_Thresholds!$D$2,3,IF(RFM_Customers[Recency]&lt;=RFM_Thresholds!$E$2,2,1))))</f>
        <v>2</v>
      </c>
      <c r="I2921">
        <f>IF(RFM_Customers[Frequency]&lt;=RFM_Thresholds!$B$2,1, IF(RFM_Customers[Frequency]&lt;=RFM_Thresholds!$C$2,2,IF(RFM_Customers[Frequency]&lt;=RFM_Thresholds!$D$2,3,IF(RFM_Customers[Frequency]&lt;=RFM_Thresholds!$E$2,4,5))))</f>
        <v>1</v>
      </c>
      <c r="J2921">
        <f>IF(RFM_Customers[NetSpending]&lt;=RFM_Thresholds!$B$2,1, IF(RFM_Customers[NetSpending]&lt;=RFM_Thresholds!$C$2,2,IF(RFM_Customers[NetSpending]&lt;=RFM_Thresholds!$D$2,3,IF(RFM_Customers[NetSpending]&lt;=RFM_Thresholds!$E$2,4,5))))</f>
        <v>5</v>
      </c>
      <c r="K2921">
        <f t="shared" si="45"/>
        <v>8</v>
      </c>
    </row>
    <row r="2922" spans="1:11" x14ac:dyDescent="0.25">
      <c r="A2922">
        <v>16815</v>
      </c>
      <c r="B2922">
        <v>406.0200000000001</v>
      </c>
      <c r="C2922">
        <v>0</v>
      </c>
      <c r="D2922">
        <v>406.0200000000001</v>
      </c>
      <c r="E2922">
        <v>2</v>
      </c>
      <c r="F2922" s="1">
        <v>40433</v>
      </c>
      <c r="G2922">
        <v>454</v>
      </c>
      <c r="H2922">
        <f>IF(RFM_Customers[Recency]&lt;=RFM_Thresholds!$B$2,5, IF(RFM_Customers[Recency]&lt;=RFM_Thresholds!$C$2,4,IF(RFM_Customers[Recency]&lt;=RFM_Thresholds!$D$2,3,IF(RFM_Customers[Recency]&lt;=RFM_Thresholds!$E$2,2,1))))</f>
        <v>1</v>
      </c>
      <c r="I2922">
        <f>IF(RFM_Customers[Frequency]&lt;=RFM_Thresholds!$B$2,1, IF(RFM_Customers[Frequency]&lt;=RFM_Thresholds!$C$2,2,IF(RFM_Customers[Frequency]&lt;=RFM_Thresholds!$D$2,3,IF(RFM_Customers[Frequency]&lt;=RFM_Thresholds!$E$2,4,5))))</f>
        <v>1</v>
      </c>
      <c r="J2922">
        <f>IF(RFM_Customers[NetSpending]&lt;=RFM_Thresholds!$B$2,1, IF(RFM_Customers[NetSpending]&lt;=RFM_Thresholds!$C$2,2,IF(RFM_Customers[NetSpending]&lt;=RFM_Thresholds!$D$2,3,IF(RFM_Customers[NetSpending]&lt;=RFM_Thresholds!$E$2,4,5))))</f>
        <v>4</v>
      </c>
      <c r="K2922">
        <f t="shared" si="45"/>
        <v>6</v>
      </c>
    </row>
    <row r="2923" spans="1:11" x14ac:dyDescent="0.25">
      <c r="A2923">
        <v>16062</v>
      </c>
      <c r="B2923">
        <v>2863.45</v>
      </c>
      <c r="C2923">
        <v>0</v>
      </c>
      <c r="D2923">
        <v>2863.45</v>
      </c>
      <c r="E2923">
        <v>8</v>
      </c>
      <c r="F2923" s="1">
        <v>40877</v>
      </c>
      <c r="G2923">
        <v>10</v>
      </c>
      <c r="H2923">
        <f>IF(RFM_Customers[Recency]&lt;=RFM_Thresholds!$B$2,5, IF(RFM_Customers[Recency]&lt;=RFM_Thresholds!$C$2,4,IF(RFM_Customers[Recency]&lt;=RFM_Thresholds!$D$2,3,IF(RFM_Customers[Recency]&lt;=RFM_Thresholds!$E$2,2,1))))</f>
        <v>5</v>
      </c>
      <c r="I2923">
        <f>IF(RFM_Customers[Frequency]&lt;=RFM_Thresholds!$B$2,1, IF(RFM_Customers[Frequency]&lt;=RFM_Thresholds!$C$2,2,IF(RFM_Customers[Frequency]&lt;=RFM_Thresholds!$D$2,3,IF(RFM_Customers[Frequency]&lt;=RFM_Thresholds!$E$2,4,5))))</f>
        <v>1</v>
      </c>
      <c r="J2923">
        <f>IF(RFM_Customers[NetSpending]&lt;=RFM_Thresholds!$B$2,1, IF(RFM_Customers[NetSpending]&lt;=RFM_Thresholds!$C$2,2,IF(RFM_Customers[NetSpending]&lt;=RFM_Thresholds!$D$2,3,IF(RFM_Customers[NetSpending]&lt;=RFM_Thresholds!$E$2,4,5))))</f>
        <v>5</v>
      </c>
      <c r="K2923">
        <f t="shared" si="45"/>
        <v>11</v>
      </c>
    </row>
    <row r="2924" spans="1:11" x14ac:dyDescent="0.25">
      <c r="A2924">
        <v>16315</v>
      </c>
      <c r="B2924">
        <v>402.71000000000004</v>
      </c>
      <c r="C2924">
        <v>0</v>
      </c>
      <c r="D2924">
        <v>402.71000000000004</v>
      </c>
      <c r="E2924">
        <v>2</v>
      </c>
      <c r="F2924" s="1">
        <v>40556</v>
      </c>
      <c r="G2924">
        <v>331</v>
      </c>
      <c r="H2924">
        <f>IF(RFM_Customers[Recency]&lt;=RFM_Thresholds!$B$2,5, IF(RFM_Customers[Recency]&lt;=RFM_Thresholds!$C$2,4,IF(RFM_Customers[Recency]&lt;=RFM_Thresholds!$D$2,3,IF(RFM_Customers[Recency]&lt;=RFM_Thresholds!$E$2,2,1))))</f>
        <v>2</v>
      </c>
      <c r="I2924">
        <f>IF(RFM_Customers[Frequency]&lt;=RFM_Thresholds!$B$2,1, IF(RFM_Customers[Frequency]&lt;=RFM_Thresholds!$C$2,2,IF(RFM_Customers[Frequency]&lt;=RFM_Thresholds!$D$2,3,IF(RFM_Customers[Frequency]&lt;=RFM_Thresholds!$E$2,4,5))))</f>
        <v>1</v>
      </c>
      <c r="J2924">
        <f>IF(RFM_Customers[NetSpending]&lt;=RFM_Thresholds!$B$2,1, IF(RFM_Customers[NetSpending]&lt;=RFM_Thresholds!$C$2,2,IF(RFM_Customers[NetSpending]&lt;=RFM_Thresholds!$D$2,3,IF(RFM_Customers[NetSpending]&lt;=RFM_Thresholds!$E$2,4,5))))</f>
        <v>4</v>
      </c>
      <c r="K2924">
        <f t="shared" si="45"/>
        <v>7</v>
      </c>
    </row>
    <row r="2925" spans="1:11" x14ac:dyDescent="0.25">
      <c r="A2925">
        <v>16503</v>
      </c>
      <c r="B2925">
        <v>3614.3399999999979</v>
      </c>
      <c r="C2925">
        <v>16.45</v>
      </c>
      <c r="D2925">
        <v>3597.8899999999981</v>
      </c>
      <c r="E2925">
        <v>11</v>
      </c>
      <c r="F2925" s="1">
        <v>40780</v>
      </c>
      <c r="G2925">
        <v>107</v>
      </c>
      <c r="H2925">
        <f>IF(RFM_Customers[Recency]&lt;=RFM_Thresholds!$B$2,5, IF(RFM_Customers[Recency]&lt;=RFM_Thresholds!$C$2,4,IF(RFM_Customers[Recency]&lt;=RFM_Thresholds!$D$2,3,IF(RFM_Customers[Recency]&lt;=RFM_Thresholds!$E$2,2,1))))</f>
        <v>3</v>
      </c>
      <c r="I2925">
        <f>IF(RFM_Customers[Frequency]&lt;=RFM_Thresholds!$B$2,1, IF(RFM_Customers[Frequency]&lt;=RFM_Thresholds!$C$2,2,IF(RFM_Customers[Frequency]&lt;=RFM_Thresholds!$D$2,3,IF(RFM_Customers[Frequency]&lt;=RFM_Thresholds!$E$2,4,5))))</f>
        <v>1</v>
      </c>
      <c r="J2925">
        <f>IF(RFM_Customers[NetSpending]&lt;=RFM_Thresholds!$B$2,1, IF(RFM_Customers[NetSpending]&lt;=RFM_Thresholds!$C$2,2,IF(RFM_Customers[NetSpending]&lt;=RFM_Thresholds!$D$2,3,IF(RFM_Customers[NetSpending]&lt;=RFM_Thresholds!$E$2,4,5))))</f>
        <v>5</v>
      </c>
      <c r="K2925">
        <f t="shared" si="45"/>
        <v>9</v>
      </c>
    </row>
    <row r="2926" spans="1:11" x14ac:dyDescent="0.25">
      <c r="A2926">
        <v>17192</v>
      </c>
      <c r="B2926">
        <v>75.28</v>
      </c>
      <c r="C2926">
        <v>0</v>
      </c>
      <c r="D2926">
        <v>75.28</v>
      </c>
      <c r="E2926">
        <v>1</v>
      </c>
      <c r="F2926" s="1">
        <v>40350</v>
      </c>
      <c r="G2926">
        <v>537</v>
      </c>
      <c r="H2926">
        <f>IF(RFM_Customers[Recency]&lt;=RFM_Thresholds!$B$2,5, IF(RFM_Customers[Recency]&lt;=RFM_Thresholds!$C$2,4,IF(RFM_Customers[Recency]&lt;=RFM_Thresholds!$D$2,3,IF(RFM_Customers[Recency]&lt;=RFM_Thresholds!$E$2,2,1))))</f>
        <v>1</v>
      </c>
      <c r="I2926">
        <f>IF(RFM_Customers[Frequency]&lt;=RFM_Thresholds!$B$2,1, IF(RFM_Customers[Frequency]&lt;=RFM_Thresholds!$C$2,2,IF(RFM_Customers[Frequency]&lt;=RFM_Thresholds!$D$2,3,IF(RFM_Customers[Frequency]&lt;=RFM_Thresholds!$E$2,4,5))))</f>
        <v>1</v>
      </c>
      <c r="J2926">
        <f>IF(RFM_Customers[NetSpending]&lt;=RFM_Thresholds!$B$2,1, IF(RFM_Customers[NetSpending]&lt;=RFM_Thresholds!$C$2,2,IF(RFM_Customers[NetSpending]&lt;=RFM_Thresholds!$D$2,3,IF(RFM_Customers[NetSpending]&lt;=RFM_Thresholds!$E$2,4,5))))</f>
        <v>3</v>
      </c>
      <c r="K2926">
        <f t="shared" si="45"/>
        <v>5</v>
      </c>
    </row>
    <row r="2927" spans="1:11" x14ac:dyDescent="0.25">
      <c r="A2927">
        <v>15081</v>
      </c>
      <c r="B2927">
        <v>1854.5700000000008</v>
      </c>
      <c r="C2927">
        <v>17.45</v>
      </c>
      <c r="D2927">
        <v>1837.1200000000008</v>
      </c>
      <c r="E2927">
        <v>12</v>
      </c>
      <c r="F2927" s="1">
        <v>40864</v>
      </c>
      <c r="G2927">
        <v>23</v>
      </c>
      <c r="H2927">
        <f>IF(RFM_Customers[Recency]&lt;=RFM_Thresholds!$B$2,5, IF(RFM_Customers[Recency]&lt;=RFM_Thresholds!$C$2,4,IF(RFM_Customers[Recency]&lt;=RFM_Thresholds!$D$2,3,IF(RFM_Customers[Recency]&lt;=RFM_Thresholds!$E$2,2,1))))</f>
        <v>4</v>
      </c>
      <c r="I2927">
        <f>IF(RFM_Customers[Frequency]&lt;=RFM_Thresholds!$B$2,1, IF(RFM_Customers[Frequency]&lt;=RFM_Thresholds!$C$2,2,IF(RFM_Customers[Frequency]&lt;=RFM_Thresholds!$D$2,3,IF(RFM_Customers[Frequency]&lt;=RFM_Thresholds!$E$2,4,5))))</f>
        <v>1</v>
      </c>
      <c r="J2927">
        <f>IF(RFM_Customers[NetSpending]&lt;=RFM_Thresholds!$B$2,1, IF(RFM_Customers[NetSpending]&lt;=RFM_Thresholds!$C$2,2,IF(RFM_Customers[NetSpending]&lt;=RFM_Thresholds!$D$2,3,IF(RFM_Customers[NetSpending]&lt;=RFM_Thresholds!$E$2,4,5))))</f>
        <v>5</v>
      </c>
      <c r="K2927">
        <f t="shared" si="45"/>
        <v>10</v>
      </c>
    </row>
    <row r="2928" spans="1:11" x14ac:dyDescent="0.25">
      <c r="A2928">
        <v>12774</v>
      </c>
      <c r="B2928">
        <v>98.7</v>
      </c>
      <c r="C2928">
        <v>0</v>
      </c>
      <c r="D2928">
        <v>98.7</v>
      </c>
      <c r="E2928">
        <v>1</v>
      </c>
      <c r="F2928" s="1">
        <v>40351</v>
      </c>
      <c r="G2928">
        <v>536</v>
      </c>
      <c r="H2928">
        <f>IF(RFM_Customers[Recency]&lt;=RFM_Thresholds!$B$2,5, IF(RFM_Customers[Recency]&lt;=RFM_Thresholds!$C$2,4,IF(RFM_Customers[Recency]&lt;=RFM_Thresholds!$D$2,3,IF(RFM_Customers[Recency]&lt;=RFM_Thresholds!$E$2,2,1))))</f>
        <v>1</v>
      </c>
      <c r="I2928">
        <f>IF(RFM_Customers[Frequency]&lt;=RFM_Thresholds!$B$2,1, IF(RFM_Customers[Frequency]&lt;=RFM_Thresholds!$C$2,2,IF(RFM_Customers[Frequency]&lt;=RFM_Thresholds!$D$2,3,IF(RFM_Customers[Frequency]&lt;=RFM_Thresholds!$E$2,4,5))))</f>
        <v>1</v>
      </c>
      <c r="J2928">
        <f>IF(RFM_Customers[NetSpending]&lt;=RFM_Thresholds!$B$2,1, IF(RFM_Customers[NetSpending]&lt;=RFM_Thresholds!$C$2,2,IF(RFM_Customers[NetSpending]&lt;=RFM_Thresholds!$D$2,3,IF(RFM_Customers[NetSpending]&lt;=RFM_Thresholds!$E$2,4,5))))</f>
        <v>3</v>
      </c>
      <c r="K2928">
        <f t="shared" si="45"/>
        <v>5</v>
      </c>
    </row>
    <row r="2929" spans="1:11" x14ac:dyDescent="0.25">
      <c r="A2929">
        <v>16227</v>
      </c>
      <c r="B2929">
        <v>1027.2200000000003</v>
      </c>
      <c r="C2929">
        <v>78.400000000000006</v>
      </c>
      <c r="D2929">
        <v>948.82000000000028</v>
      </c>
      <c r="E2929">
        <v>3</v>
      </c>
      <c r="F2929" s="1">
        <v>40661</v>
      </c>
      <c r="G2929">
        <v>226</v>
      </c>
      <c r="H2929">
        <f>IF(RFM_Customers[Recency]&lt;=RFM_Thresholds!$B$2,5, IF(RFM_Customers[Recency]&lt;=RFM_Thresholds!$C$2,4,IF(RFM_Customers[Recency]&lt;=RFM_Thresholds!$D$2,3,IF(RFM_Customers[Recency]&lt;=RFM_Thresholds!$E$2,2,1))))</f>
        <v>2</v>
      </c>
      <c r="I2929">
        <f>IF(RFM_Customers[Frequency]&lt;=RFM_Thresholds!$B$2,1, IF(RFM_Customers[Frequency]&lt;=RFM_Thresholds!$C$2,2,IF(RFM_Customers[Frequency]&lt;=RFM_Thresholds!$D$2,3,IF(RFM_Customers[Frequency]&lt;=RFM_Thresholds!$E$2,4,5))))</f>
        <v>1</v>
      </c>
      <c r="J2929">
        <f>IF(RFM_Customers[NetSpending]&lt;=RFM_Thresholds!$B$2,1, IF(RFM_Customers[NetSpending]&lt;=RFM_Thresholds!$C$2,2,IF(RFM_Customers[NetSpending]&lt;=RFM_Thresholds!$D$2,3,IF(RFM_Customers[NetSpending]&lt;=RFM_Thresholds!$E$2,4,5))))</f>
        <v>5</v>
      </c>
      <c r="K2929">
        <f t="shared" si="45"/>
        <v>8</v>
      </c>
    </row>
    <row r="2930" spans="1:11" x14ac:dyDescent="0.25">
      <c r="A2930">
        <v>12724</v>
      </c>
      <c r="B2930">
        <v>2317.5200000000004</v>
      </c>
      <c r="C2930">
        <v>0</v>
      </c>
      <c r="D2930">
        <v>2317.5200000000004</v>
      </c>
      <c r="E2930">
        <v>7</v>
      </c>
      <c r="F2930" s="1">
        <v>40881</v>
      </c>
      <c r="G2930">
        <v>6</v>
      </c>
      <c r="H2930">
        <f>IF(RFM_Customers[Recency]&lt;=RFM_Thresholds!$B$2,5, IF(RFM_Customers[Recency]&lt;=RFM_Thresholds!$C$2,4,IF(RFM_Customers[Recency]&lt;=RFM_Thresholds!$D$2,3,IF(RFM_Customers[Recency]&lt;=RFM_Thresholds!$E$2,2,1))))</f>
        <v>5</v>
      </c>
      <c r="I2930">
        <f>IF(RFM_Customers[Frequency]&lt;=RFM_Thresholds!$B$2,1, IF(RFM_Customers[Frequency]&lt;=RFM_Thresholds!$C$2,2,IF(RFM_Customers[Frequency]&lt;=RFM_Thresholds!$D$2,3,IF(RFM_Customers[Frequency]&lt;=RFM_Thresholds!$E$2,4,5))))</f>
        <v>1</v>
      </c>
      <c r="J2930">
        <f>IF(RFM_Customers[NetSpending]&lt;=RFM_Thresholds!$B$2,1, IF(RFM_Customers[NetSpending]&lt;=RFM_Thresholds!$C$2,2,IF(RFM_Customers[NetSpending]&lt;=RFM_Thresholds!$D$2,3,IF(RFM_Customers[NetSpending]&lt;=RFM_Thresholds!$E$2,4,5))))</f>
        <v>5</v>
      </c>
      <c r="K2930">
        <f t="shared" si="45"/>
        <v>11</v>
      </c>
    </row>
    <row r="2931" spans="1:11" x14ac:dyDescent="0.25">
      <c r="A2931">
        <v>16894</v>
      </c>
      <c r="B2931">
        <v>1306.9600000000014</v>
      </c>
      <c r="C2931">
        <v>41.699999999999996</v>
      </c>
      <c r="D2931">
        <v>1265.2600000000011</v>
      </c>
      <c r="E2931">
        <v>3</v>
      </c>
      <c r="F2931" s="1">
        <v>40384</v>
      </c>
      <c r="G2931">
        <v>503</v>
      </c>
      <c r="H2931">
        <f>IF(RFM_Customers[Recency]&lt;=RFM_Thresholds!$B$2,5, IF(RFM_Customers[Recency]&lt;=RFM_Thresholds!$C$2,4,IF(RFM_Customers[Recency]&lt;=RFM_Thresholds!$D$2,3,IF(RFM_Customers[Recency]&lt;=RFM_Thresholds!$E$2,2,1))))</f>
        <v>1</v>
      </c>
      <c r="I2931">
        <f>IF(RFM_Customers[Frequency]&lt;=RFM_Thresholds!$B$2,1, IF(RFM_Customers[Frequency]&lt;=RFM_Thresholds!$C$2,2,IF(RFM_Customers[Frequency]&lt;=RFM_Thresholds!$D$2,3,IF(RFM_Customers[Frequency]&lt;=RFM_Thresholds!$E$2,4,5))))</f>
        <v>1</v>
      </c>
      <c r="J2931">
        <f>IF(RFM_Customers[NetSpending]&lt;=RFM_Thresholds!$B$2,1, IF(RFM_Customers[NetSpending]&lt;=RFM_Thresholds!$C$2,2,IF(RFM_Customers[NetSpending]&lt;=RFM_Thresholds!$D$2,3,IF(RFM_Customers[NetSpending]&lt;=RFM_Thresholds!$E$2,4,5))))</f>
        <v>5</v>
      </c>
      <c r="K2931">
        <f t="shared" si="45"/>
        <v>7</v>
      </c>
    </row>
    <row r="2932" spans="1:11" x14ac:dyDescent="0.25">
      <c r="A2932">
        <v>15809</v>
      </c>
      <c r="B2932">
        <v>1274.4400000000007</v>
      </c>
      <c r="C2932">
        <v>411.55999999999995</v>
      </c>
      <c r="D2932">
        <v>862.88</v>
      </c>
      <c r="E2932">
        <v>7</v>
      </c>
      <c r="F2932" s="1">
        <v>40850</v>
      </c>
      <c r="G2932">
        <v>37</v>
      </c>
      <c r="H2932">
        <f>IF(RFM_Customers[Recency]&lt;=RFM_Thresholds!$B$2,5, IF(RFM_Customers[Recency]&lt;=RFM_Thresholds!$C$2,4,IF(RFM_Customers[Recency]&lt;=RFM_Thresholds!$D$2,3,IF(RFM_Customers[Recency]&lt;=RFM_Thresholds!$E$2,2,1))))</f>
        <v>4</v>
      </c>
      <c r="I2932">
        <f>IF(RFM_Customers[Frequency]&lt;=RFM_Thresholds!$B$2,1, IF(RFM_Customers[Frequency]&lt;=RFM_Thresholds!$C$2,2,IF(RFM_Customers[Frequency]&lt;=RFM_Thresholds!$D$2,3,IF(RFM_Customers[Frequency]&lt;=RFM_Thresholds!$E$2,4,5))))</f>
        <v>1</v>
      </c>
      <c r="J2932">
        <f>IF(RFM_Customers[NetSpending]&lt;=RFM_Thresholds!$B$2,1, IF(RFM_Customers[NetSpending]&lt;=RFM_Thresholds!$C$2,2,IF(RFM_Customers[NetSpending]&lt;=RFM_Thresholds!$D$2,3,IF(RFM_Customers[NetSpending]&lt;=RFM_Thresholds!$E$2,4,5))))</f>
        <v>5</v>
      </c>
      <c r="K2932">
        <f t="shared" si="45"/>
        <v>10</v>
      </c>
    </row>
    <row r="2933" spans="1:11" x14ac:dyDescent="0.25">
      <c r="A2933">
        <v>14874</v>
      </c>
      <c r="B2933">
        <v>116.18</v>
      </c>
      <c r="C2933">
        <v>0</v>
      </c>
      <c r="D2933">
        <v>116.18</v>
      </c>
      <c r="E2933">
        <v>1</v>
      </c>
      <c r="F2933" s="1">
        <v>40351</v>
      </c>
      <c r="G2933">
        <v>536</v>
      </c>
      <c r="H2933">
        <f>IF(RFM_Customers[Recency]&lt;=RFM_Thresholds!$B$2,5, IF(RFM_Customers[Recency]&lt;=RFM_Thresholds!$C$2,4,IF(RFM_Customers[Recency]&lt;=RFM_Thresholds!$D$2,3,IF(RFM_Customers[Recency]&lt;=RFM_Thresholds!$E$2,2,1))))</f>
        <v>1</v>
      </c>
      <c r="I2933">
        <f>IF(RFM_Customers[Frequency]&lt;=RFM_Thresholds!$B$2,1, IF(RFM_Customers[Frequency]&lt;=RFM_Thresholds!$C$2,2,IF(RFM_Customers[Frequency]&lt;=RFM_Thresholds!$D$2,3,IF(RFM_Customers[Frequency]&lt;=RFM_Thresholds!$E$2,4,5))))</f>
        <v>1</v>
      </c>
      <c r="J2933">
        <f>IF(RFM_Customers[NetSpending]&lt;=RFM_Thresholds!$B$2,1, IF(RFM_Customers[NetSpending]&lt;=RFM_Thresholds!$C$2,2,IF(RFM_Customers[NetSpending]&lt;=RFM_Thresholds!$D$2,3,IF(RFM_Customers[NetSpending]&lt;=RFM_Thresholds!$E$2,4,5))))</f>
        <v>3</v>
      </c>
      <c r="K2933">
        <f t="shared" si="45"/>
        <v>5</v>
      </c>
    </row>
    <row r="2934" spans="1:11" x14ac:dyDescent="0.25">
      <c r="A2934">
        <v>14793</v>
      </c>
      <c r="B2934">
        <v>625.9</v>
      </c>
      <c r="C2934">
        <v>14.850000000000001</v>
      </c>
      <c r="D2934">
        <v>611.04999999999995</v>
      </c>
      <c r="E2934">
        <v>2</v>
      </c>
      <c r="F2934" s="1">
        <v>40865</v>
      </c>
      <c r="G2934">
        <v>22</v>
      </c>
      <c r="H2934">
        <f>IF(RFM_Customers[Recency]&lt;=RFM_Thresholds!$B$2,5, IF(RFM_Customers[Recency]&lt;=RFM_Thresholds!$C$2,4,IF(RFM_Customers[Recency]&lt;=RFM_Thresholds!$D$2,3,IF(RFM_Customers[Recency]&lt;=RFM_Thresholds!$E$2,2,1))))</f>
        <v>4</v>
      </c>
      <c r="I2934">
        <f>IF(RFM_Customers[Frequency]&lt;=RFM_Thresholds!$B$2,1, IF(RFM_Customers[Frequency]&lt;=RFM_Thresholds!$C$2,2,IF(RFM_Customers[Frequency]&lt;=RFM_Thresholds!$D$2,3,IF(RFM_Customers[Frequency]&lt;=RFM_Thresholds!$E$2,4,5))))</f>
        <v>1</v>
      </c>
      <c r="J2934">
        <f>IF(RFM_Customers[NetSpending]&lt;=RFM_Thresholds!$B$2,1, IF(RFM_Customers[NetSpending]&lt;=RFM_Thresholds!$C$2,2,IF(RFM_Customers[NetSpending]&lt;=RFM_Thresholds!$D$2,3,IF(RFM_Customers[NetSpending]&lt;=RFM_Thresholds!$E$2,4,5))))</f>
        <v>5</v>
      </c>
      <c r="K2934">
        <f t="shared" si="45"/>
        <v>10</v>
      </c>
    </row>
    <row r="2935" spans="1:11" x14ac:dyDescent="0.25">
      <c r="A2935">
        <v>16680</v>
      </c>
      <c r="B2935">
        <v>821.44999999999993</v>
      </c>
      <c r="C2935">
        <v>0</v>
      </c>
      <c r="D2935">
        <v>821.44999999999993</v>
      </c>
      <c r="E2935">
        <v>3</v>
      </c>
      <c r="F2935" s="1">
        <v>40843</v>
      </c>
      <c r="G2935">
        <v>44</v>
      </c>
      <c r="H2935">
        <f>IF(RFM_Customers[Recency]&lt;=RFM_Thresholds!$B$2,5, IF(RFM_Customers[Recency]&lt;=RFM_Thresholds!$C$2,4,IF(RFM_Customers[Recency]&lt;=RFM_Thresholds!$D$2,3,IF(RFM_Customers[Recency]&lt;=RFM_Thresholds!$E$2,2,1))))</f>
        <v>4</v>
      </c>
      <c r="I2935">
        <f>IF(RFM_Customers[Frequency]&lt;=RFM_Thresholds!$B$2,1, IF(RFM_Customers[Frequency]&lt;=RFM_Thresholds!$C$2,2,IF(RFM_Customers[Frequency]&lt;=RFM_Thresholds!$D$2,3,IF(RFM_Customers[Frequency]&lt;=RFM_Thresholds!$E$2,4,5))))</f>
        <v>1</v>
      </c>
      <c r="J2935">
        <f>IF(RFM_Customers[NetSpending]&lt;=RFM_Thresholds!$B$2,1, IF(RFM_Customers[NetSpending]&lt;=RFM_Thresholds!$C$2,2,IF(RFM_Customers[NetSpending]&lt;=RFM_Thresholds!$D$2,3,IF(RFM_Customers[NetSpending]&lt;=RFM_Thresholds!$E$2,4,5))))</f>
        <v>5</v>
      </c>
      <c r="K2935">
        <f t="shared" si="45"/>
        <v>10</v>
      </c>
    </row>
    <row r="2936" spans="1:11" x14ac:dyDescent="0.25">
      <c r="A2936">
        <v>17422</v>
      </c>
      <c r="B2936">
        <v>3594.7600000000007</v>
      </c>
      <c r="C2936">
        <v>253.11</v>
      </c>
      <c r="D2936">
        <v>3341.650000000001</v>
      </c>
      <c r="E2936">
        <v>11</v>
      </c>
      <c r="F2936" s="1">
        <v>40870</v>
      </c>
      <c r="G2936">
        <v>17</v>
      </c>
      <c r="H2936">
        <f>IF(RFM_Customers[Recency]&lt;=RFM_Thresholds!$B$2,5, IF(RFM_Customers[Recency]&lt;=RFM_Thresholds!$C$2,4,IF(RFM_Customers[Recency]&lt;=RFM_Thresholds!$D$2,3,IF(RFM_Customers[Recency]&lt;=RFM_Thresholds!$E$2,2,1))))</f>
        <v>5</v>
      </c>
      <c r="I2936">
        <f>IF(RFM_Customers[Frequency]&lt;=RFM_Thresholds!$B$2,1, IF(RFM_Customers[Frequency]&lt;=RFM_Thresholds!$C$2,2,IF(RFM_Customers[Frequency]&lt;=RFM_Thresholds!$D$2,3,IF(RFM_Customers[Frequency]&lt;=RFM_Thresholds!$E$2,4,5))))</f>
        <v>1</v>
      </c>
      <c r="J2936">
        <f>IF(RFM_Customers[NetSpending]&lt;=RFM_Thresholds!$B$2,1, IF(RFM_Customers[NetSpending]&lt;=RFM_Thresholds!$C$2,2,IF(RFM_Customers[NetSpending]&lt;=RFM_Thresholds!$D$2,3,IF(RFM_Customers[NetSpending]&lt;=RFM_Thresholds!$E$2,4,5))))</f>
        <v>5</v>
      </c>
      <c r="K2936">
        <f t="shared" si="45"/>
        <v>11</v>
      </c>
    </row>
    <row r="2937" spans="1:11" x14ac:dyDescent="0.25">
      <c r="A2937">
        <v>17380</v>
      </c>
      <c r="B2937">
        <v>645</v>
      </c>
      <c r="C2937">
        <v>1.25</v>
      </c>
      <c r="D2937">
        <v>643.75</v>
      </c>
      <c r="E2937">
        <v>3</v>
      </c>
      <c r="F2937" s="1">
        <v>40452</v>
      </c>
      <c r="G2937">
        <v>435</v>
      </c>
      <c r="H2937">
        <f>IF(RFM_Customers[Recency]&lt;=RFM_Thresholds!$B$2,5, IF(RFM_Customers[Recency]&lt;=RFM_Thresholds!$C$2,4,IF(RFM_Customers[Recency]&lt;=RFM_Thresholds!$D$2,3,IF(RFM_Customers[Recency]&lt;=RFM_Thresholds!$E$2,2,1))))</f>
        <v>1</v>
      </c>
      <c r="I2937">
        <f>IF(RFM_Customers[Frequency]&lt;=RFM_Thresholds!$B$2,1, IF(RFM_Customers[Frequency]&lt;=RFM_Thresholds!$C$2,2,IF(RFM_Customers[Frequency]&lt;=RFM_Thresholds!$D$2,3,IF(RFM_Customers[Frequency]&lt;=RFM_Thresholds!$E$2,4,5))))</f>
        <v>1</v>
      </c>
      <c r="J2937">
        <f>IF(RFM_Customers[NetSpending]&lt;=RFM_Thresholds!$B$2,1, IF(RFM_Customers[NetSpending]&lt;=RFM_Thresholds!$C$2,2,IF(RFM_Customers[NetSpending]&lt;=RFM_Thresholds!$D$2,3,IF(RFM_Customers[NetSpending]&lt;=RFM_Thresholds!$E$2,4,5))))</f>
        <v>5</v>
      </c>
      <c r="K2937">
        <f t="shared" si="45"/>
        <v>7</v>
      </c>
    </row>
    <row r="2938" spans="1:11" x14ac:dyDescent="0.25">
      <c r="A2938">
        <v>14725</v>
      </c>
      <c r="B2938">
        <v>1252.7399999999998</v>
      </c>
      <c r="C2938">
        <v>50.400000000000006</v>
      </c>
      <c r="D2938">
        <v>1202.3399999999997</v>
      </c>
      <c r="E2938">
        <v>4</v>
      </c>
      <c r="F2938" s="1">
        <v>40862</v>
      </c>
      <c r="G2938">
        <v>25</v>
      </c>
      <c r="H2938">
        <f>IF(RFM_Customers[Recency]&lt;=RFM_Thresholds!$B$2,5, IF(RFM_Customers[Recency]&lt;=RFM_Thresholds!$C$2,4,IF(RFM_Customers[Recency]&lt;=RFM_Thresholds!$D$2,3,IF(RFM_Customers[Recency]&lt;=RFM_Thresholds!$E$2,2,1))))</f>
        <v>4</v>
      </c>
      <c r="I2938">
        <f>IF(RFM_Customers[Frequency]&lt;=RFM_Thresholds!$B$2,1, IF(RFM_Customers[Frequency]&lt;=RFM_Thresholds!$C$2,2,IF(RFM_Customers[Frequency]&lt;=RFM_Thresholds!$D$2,3,IF(RFM_Customers[Frequency]&lt;=RFM_Thresholds!$E$2,4,5))))</f>
        <v>1</v>
      </c>
      <c r="J2938">
        <f>IF(RFM_Customers[NetSpending]&lt;=RFM_Thresholds!$B$2,1, IF(RFM_Customers[NetSpending]&lt;=RFM_Thresholds!$C$2,2,IF(RFM_Customers[NetSpending]&lt;=RFM_Thresholds!$D$2,3,IF(RFM_Customers[NetSpending]&lt;=RFM_Thresholds!$E$2,4,5))))</f>
        <v>5</v>
      </c>
      <c r="K2938">
        <f t="shared" si="45"/>
        <v>10</v>
      </c>
    </row>
    <row r="2939" spans="1:11" x14ac:dyDescent="0.25">
      <c r="A2939">
        <v>17310</v>
      </c>
      <c r="B2939">
        <v>1025.0999999999999</v>
      </c>
      <c r="C2939">
        <v>0</v>
      </c>
      <c r="D2939">
        <v>1025.0999999999999</v>
      </c>
      <c r="E2939">
        <v>2</v>
      </c>
      <c r="F2939" s="1">
        <v>40499</v>
      </c>
      <c r="G2939">
        <v>388</v>
      </c>
      <c r="H2939">
        <f>IF(RFM_Customers[Recency]&lt;=RFM_Thresholds!$B$2,5, IF(RFM_Customers[Recency]&lt;=RFM_Thresholds!$C$2,4,IF(RFM_Customers[Recency]&lt;=RFM_Thresholds!$D$2,3,IF(RFM_Customers[Recency]&lt;=RFM_Thresholds!$E$2,2,1))))</f>
        <v>2</v>
      </c>
      <c r="I2939">
        <f>IF(RFM_Customers[Frequency]&lt;=RFM_Thresholds!$B$2,1, IF(RFM_Customers[Frequency]&lt;=RFM_Thresholds!$C$2,2,IF(RFM_Customers[Frequency]&lt;=RFM_Thresholds!$D$2,3,IF(RFM_Customers[Frequency]&lt;=RFM_Thresholds!$E$2,4,5))))</f>
        <v>1</v>
      </c>
      <c r="J2939">
        <f>IF(RFM_Customers[NetSpending]&lt;=RFM_Thresholds!$B$2,1, IF(RFM_Customers[NetSpending]&lt;=RFM_Thresholds!$C$2,2,IF(RFM_Customers[NetSpending]&lt;=RFM_Thresholds!$D$2,3,IF(RFM_Customers[NetSpending]&lt;=RFM_Thresholds!$E$2,4,5))))</f>
        <v>5</v>
      </c>
      <c r="K2939">
        <f t="shared" si="45"/>
        <v>8</v>
      </c>
    </row>
    <row r="2940" spans="1:11" x14ac:dyDescent="0.25">
      <c r="A2940">
        <v>13942</v>
      </c>
      <c r="B2940">
        <v>320</v>
      </c>
      <c r="C2940">
        <v>0</v>
      </c>
      <c r="D2940">
        <v>320</v>
      </c>
      <c r="E2940">
        <v>1</v>
      </c>
      <c r="F2940" s="1">
        <v>40352</v>
      </c>
      <c r="G2940">
        <v>535</v>
      </c>
      <c r="H2940">
        <f>IF(RFM_Customers[Recency]&lt;=RFM_Thresholds!$B$2,5, IF(RFM_Customers[Recency]&lt;=RFM_Thresholds!$C$2,4,IF(RFM_Customers[Recency]&lt;=RFM_Thresholds!$D$2,3,IF(RFM_Customers[Recency]&lt;=RFM_Thresholds!$E$2,2,1))))</f>
        <v>1</v>
      </c>
      <c r="I2940">
        <f>IF(RFM_Customers[Frequency]&lt;=RFM_Thresholds!$B$2,1, IF(RFM_Customers[Frequency]&lt;=RFM_Thresholds!$C$2,2,IF(RFM_Customers[Frequency]&lt;=RFM_Thresholds!$D$2,3,IF(RFM_Customers[Frequency]&lt;=RFM_Thresholds!$E$2,4,5))))</f>
        <v>1</v>
      </c>
      <c r="J2940">
        <f>IF(RFM_Customers[NetSpending]&lt;=RFM_Thresholds!$B$2,1, IF(RFM_Customers[NetSpending]&lt;=RFM_Thresholds!$C$2,2,IF(RFM_Customers[NetSpending]&lt;=RFM_Thresholds!$D$2,3,IF(RFM_Customers[NetSpending]&lt;=RFM_Thresholds!$E$2,4,5))))</f>
        <v>4</v>
      </c>
      <c r="K2940">
        <f t="shared" si="45"/>
        <v>6</v>
      </c>
    </row>
    <row r="2941" spans="1:11" x14ac:dyDescent="0.25">
      <c r="A2941">
        <v>12379</v>
      </c>
      <c r="B2941">
        <v>1620.22</v>
      </c>
      <c r="C2941">
        <v>1.95</v>
      </c>
      <c r="D2941">
        <v>1618.27</v>
      </c>
      <c r="E2941">
        <v>4</v>
      </c>
      <c r="F2941" s="1">
        <v>40805</v>
      </c>
      <c r="G2941">
        <v>82</v>
      </c>
      <c r="H2941">
        <f>IF(RFM_Customers[Recency]&lt;=RFM_Thresholds!$B$2,5, IF(RFM_Customers[Recency]&lt;=RFM_Thresholds!$C$2,4,IF(RFM_Customers[Recency]&lt;=RFM_Thresholds!$D$2,3,IF(RFM_Customers[Recency]&lt;=RFM_Thresholds!$E$2,2,1))))</f>
        <v>3</v>
      </c>
      <c r="I2941">
        <f>IF(RFM_Customers[Frequency]&lt;=RFM_Thresholds!$B$2,1, IF(RFM_Customers[Frequency]&lt;=RFM_Thresholds!$C$2,2,IF(RFM_Customers[Frequency]&lt;=RFM_Thresholds!$D$2,3,IF(RFM_Customers[Frequency]&lt;=RFM_Thresholds!$E$2,4,5))))</f>
        <v>1</v>
      </c>
      <c r="J2941">
        <f>IF(RFM_Customers[NetSpending]&lt;=RFM_Thresholds!$B$2,1, IF(RFM_Customers[NetSpending]&lt;=RFM_Thresholds!$C$2,2,IF(RFM_Customers[NetSpending]&lt;=RFM_Thresholds!$D$2,3,IF(RFM_Customers[NetSpending]&lt;=RFM_Thresholds!$E$2,4,5))))</f>
        <v>5</v>
      </c>
      <c r="K2941">
        <f t="shared" si="45"/>
        <v>9</v>
      </c>
    </row>
    <row r="2942" spans="1:11" x14ac:dyDescent="0.25">
      <c r="A2942">
        <v>16825</v>
      </c>
      <c r="B2942">
        <v>1826.89</v>
      </c>
      <c r="C2942">
        <v>0</v>
      </c>
      <c r="D2942">
        <v>1826.89</v>
      </c>
      <c r="E2942">
        <v>5</v>
      </c>
      <c r="F2942" s="1">
        <v>40848</v>
      </c>
      <c r="G2942">
        <v>39</v>
      </c>
      <c r="H2942">
        <f>IF(RFM_Customers[Recency]&lt;=RFM_Thresholds!$B$2,5, IF(RFM_Customers[Recency]&lt;=RFM_Thresholds!$C$2,4,IF(RFM_Customers[Recency]&lt;=RFM_Thresholds!$D$2,3,IF(RFM_Customers[Recency]&lt;=RFM_Thresholds!$E$2,2,1))))</f>
        <v>4</v>
      </c>
      <c r="I2942">
        <f>IF(RFM_Customers[Frequency]&lt;=RFM_Thresholds!$B$2,1, IF(RFM_Customers[Frequency]&lt;=RFM_Thresholds!$C$2,2,IF(RFM_Customers[Frequency]&lt;=RFM_Thresholds!$D$2,3,IF(RFM_Customers[Frequency]&lt;=RFM_Thresholds!$E$2,4,5))))</f>
        <v>1</v>
      </c>
      <c r="J2942">
        <f>IF(RFM_Customers[NetSpending]&lt;=RFM_Thresholds!$B$2,1, IF(RFM_Customers[NetSpending]&lt;=RFM_Thresholds!$C$2,2,IF(RFM_Customers[NetSpending]&lt;=RFM_Thresholds!$D$2,3,IF(RFM_Customers[NetSpending]&lt;=RFM_Thresholds!$E$2,4,5))))</f>
        <v>5</v>
      </c>
      <c r="K2942">
        <f t="shared" si="45"/>
        <v>10</v>
      </c>
    </row>
    <row r="2943" spans="1:11" x14ac:dyDescent="0.25">
      <c r="A2943">
        <v>16180</v>
      </c>
      <c r="B2943">
        <v>16249.869999999997</v>
      </c>
      <c r="C2943">
        <v>79.600000000000023</v>
      </c>
      <c r="D2943">
        <v>16170.269999999991</v>
      </c>
      <c r="E2943">
        <v>13</v>
      </c>
      <c r="F2943" s="1">
        <v>40786</v>
      </c>
      <c r="G2943">
        <v>101</v>
      </c>
      <c r="H2943">
        <f>IF(RFM_Customers[Recency]&lt;=RFM_Thresholds!$B$2,5, IF(RFM_Customers[Recency]&lt;=RFM_Thresholds!$C$2,4,IF(RFM_Customers[Recency]&lt;=RFM_Thresholds!$D$2,3,IF(RFM_Customers[Recency]&lt;=RFM_Thresholds!$E$2,2,1))))</f>
        <v>3</v>
      </c>
      <c r="I2943">
        <f>IF(RFM_Customers[Frequency]&lt;=RFM_Thresholds!$B$2,1, IF(RFM_Customers[Frequency]&lt;=RFM_Thresholds!$C$2,2,IF(RFM_Customers[Frequency]&lt;=RFM_Thresholds!$D$2,3,IF(RFM_Customers[Frequency]&lt;=RFM_Thresholds!$E$2,4,5))))</f>
        <v>1</v>
      </c>
      <c r="J2943">
        <f>IF(RFM_Customers[NetSpending]&lt;=RFM_Thresholds!$B$2,1, IF(RFM_Customers[NetSpending]&lt;=RFM_Thresholds!$C$2,2,IF(RFM_Customers[NetSpending]&lt;=RFM_Thresholds!$D$2,3,IF(RFM_Customers[NetSpending]&lt;=RFM_Thresholds!$E$2,4,5))))</f>
        <v>5</v>
      </c>
      <c r="K2943">
        <f t="shared" si="45"/>
        <v>9</v>
      </c>
    </row>
    <row r="2944" spans="1:11" x14ac:dyDescent="0.25">
      <c r="A2944">
        <v>14509</v>
      </c>
      <c r="B2944">
        <v>110.94999999999997</v>
      </c>
      <c r="C2944">
        <v>0</v>
      </c>
      <c r="D2944">
        <v>110.94999999999997</v>
      </c>
      <c r="E2944">
        <v>1</v>
      </c>
      <c r="F2944" s="1">
        <v>40352</v>
      </c>
      <c r="G2944">
        <v>535</v>
      </c>
      <c r="H2944">
        <f>IF(RFM_Customers[Recency]&lt;=RFM_Thresholds!$B$2,5, IF(RFM_Customers[Recency]&lt;=RFM_Thresholds!$C$2,4,IF(RFM_Customers[Recency]&lt;=RFM_Thresholds!$D$2,3,IF(RFM_Customers[Recency]&lt;=RFM_Thresholds!$E$2,2,1))))</f>
        <v>1</v>
      </c>
      <c r="I2944">
        <f>IF(RFM_Customers[Frequency]&lt;=RFM_Thresholds!$B$2,1, IF(RFM_Customers[Frequency]&lt;=RFM_Thresholds!$C$2,2,IF(RFM_Customers[Frequency]&lt;=RFM_Thresholds!$D$2,3,IF(RFM_Customers[Frequency]&lt;=RFM_Thresholds!$E$2,4,5))))</f>
        <v>1</v>
      </c>
      <c r="J2944">
        <f>IF(RFM_Customers[NetSpending]&lt;=RFM_Thresholds!$B$2,1, IF(RFM_Customers[NetSpending]&lt;=RFM_Thresholds!$C$2,2,IF(RFM_Customers[NetSpending]&lt;=RFM_Thresholds!$D$2,3,IF(RFM_Customers[NetSpending]&lt;=RFM_Thresholds!$E$2,4,5))))</f>
        <v>3</v>
      </c>
      <c r="K2944">
        <f t="shared" si="45"/>
        <v>5</v>
      </c>
    </row>
    <row r="2945" spans="1:11" x14ac:dyDescent="0.25">
      <c r="A2945">
        <v>15248</v>
      </c>
      <c r="B2945">
        <v>1893.9299999999996</v>
      </c>
      <c r="C2945">
        <v>28.900000000000002</v>
      </c>
      <c r="D2945">
        <v>1865.0299999999995</v>
      </c>
      <c r="E2945">
        <v>3</v>
      </c>
      <c r="F2945" s="1">
        <v>40475</v>
      </c>
      <c r="G2945">
        <v>412</v>
      </c>
      <c r="H2945">
        <f>IF(RFM_Customers[Recency]&lt;=RFM_Thresholds!$B$2,5, IF(RFM_Customers[Recency]&lt;=RFM_Thresholds!$C$2,4,IF(RFM_Customers[Recency]&lt;=RFM_Thresholds!$D$2,3,IF(RFM_Customers[Recency]&lt;=RFM_Thresholds!$E$2,2,1))))</f>
        <v>1</v>
      </c>
      <c r="I2945">
        <f>IF(RFM_Customers[Frequency]&lt;=RFM_Thresholds!$B$2,1, IF(RFM_Customers[Frequency]&lt;=RFM_Thresholds!$C$2,2,IF(RFM_Customers[Frequency]&lt;=RFM_Thresholds!$D$2,3,IF(RFM_Customers[Frequency]&lt;=RFM_Thresholds!$E$2,4,5))))</f>
        <v>1</v>
      </c>
      <c r="J2945">
        <f>IF(RFM_Customers[NetSpending]&lt;=RFM_Thresholds!$B$2,1, IF(RFM_Customers[NetSpending]&lt;=RFM_Thresholds!$C$2,2,IF(RFM_Customers[NetSpending]&lt;=RFM_Thresholds!$D$2,3,IF(RFM_Customers[NetSpending]&lt;=RFM_Thresholds!$E$2,4,5))))</f>
        <v>5</v>
      </c>
      <c r="K2945">
        <f t="shared" si="45"/>
        <v>7</v>
      </c>
    </row>
    <row r="2946" spans="1:11" x14ac:dyDescent="0.25">
      <c r="A2946">
        <v>15991</v>
      </c>
      <c r="B2946">
        <v>150.55000000000001</v>
      </c>
      <c r="C2946">
        <v>0</v>
      </c>
      <c r="D2946">
        <v>150.55000000000001</v>
      </c>
      <c r="E2946">
        <v>1</v>
      </c>
      <c r="F2946" s="1">
        <v>40352</v>
      </c>
      <c r="G2946">
        <v>535</v>
      </c>
      <c r="H2946">
        <f>IF(RFM_Customers[Recency]&lt;=RFM_Thresholds!$B$2,5, IF(RFM_Customers[Recency]&lt;=RFM_Thresholds!$C$2,4,IF(RFM_Customers[Recency]&lt;=RFM_Thresholds!$D$2,3,IF(RFM_Customers[Recency]&lt;=RFM_Thresholds!$E$2,2,1))))</f>
        <v>1</v>
      </c>
      <c r="I2946">
        <f>IF(RFM_Customers[Frequency]&lt;=RFM_Thresholds!$B$2,1, IF(RFM_Customers[Frequency]&lt;=RFM_Thresholds!$C$2,2,IF(RFM_Customers[Frequency]&lt;=RFM_Thresholds!$D$2,3,IF(RFM_Customers[Frequency]&lt;=RFM_Thresholds!$E$2,4,5))))</f>
        <v>1</v>
      </c>
      <c r="J2946">
        <f>IF(RFM_Customers[NetSpending]&lt;=RFM_Thresholds!$B$2,1, IF(RFM_Customers[NetSpending]&lt;=RFM_Thresholds!$C$2,2,IF(RFM_Customers[NetSpending]&lt;=RFM_Thresholds!$D$2,3,IF(RFM_Customers[NetSpending]&lt;=RFM_Thresholds!$E$2,4,5))))</f>
        <v>3</v>
      </c>
      <c r="K2946">
        <f t="shared" ref="K2946:K3009" si="46">H2946+I2946+J2946</f>
        <v>5</v>
      </c>
    </row>
    <row r="2947" spans="1:11" x14ac:dyDescent="0.25">
      <c r="A2947">
        <v>17304</v>
      </c>
      <c r="B2947">
        <v>111.50000000000001</v>
      </c>
      <c r="C2947">
        <v>0</v>
      </c>
      <c r="D2947">
        <v>111.50000000000001</v>
      </c>
      <c r="E2947">
        <v>1</v>
      </c>
      <c r="F2947" s="1">
        <v>40352</v>
      </c>
      <c r="G2947">
        <v>535</v>
      </c>
      <c r="H2947">
        <f>IF(RFM_Customers[Recency]&lt;=RFM_Thresholds!$B$2,5, IF(RFM_Customers[Recency]&lt;=RFM_Thresholds!$C$2,4,IF(RFM_Customers[Recency]&lt;=RFM_Thresholds!$D$2,3,IF(RFM_Customers[Recency]&lt;=RFM_Thresholds!$E$2,2,1))))</f>
        <v>1</v>
      </c>
      <c r="I2947">
        <f>IF(RFM_Customers[Frequency]&lt;=RFM_Thresholds!$B$2,1, IF(RFM_Customers[Frequency]&lt;=RFM_Thresholds!$C$2,2,IF(RFM_Customers[Frequency]&lt;=RFM_Thresholds!$D$2,3,IF(RFM_Customers[Frequency]&lt;=RFM_Thresholds!$E$2,4,5))))</f>
        <v>1</v>
      </c>
      <c r="J2947">
        <f>IF(RFM_Customers[NetSpending]&lt;=RFM_Thresholds!$B$2,1, IF(RFM_Customers[NetSpending]&lt;=RFM_Thresholds!$C$2,2,IF(RFM_Customers[NetSpending]&lt;=RFM_Thresholds!$D$2,3,IF(RFM_Customers[NetSpending]&lt;=RFM_Thresholds!$E$2,4,5))))</f>
        <v>3</v>
      </c>
      <c r="K2947">
        <f t="shared" si="46"/>
        <v>5</v>
      </c>
    </row>
    <row r="2948" spans="1:11" x14ac:dyDescent="0.25">
      <c r="A2948">
        <v>15913</v>
      </c>
      <c r="B2948">
        <v>6.3000000000000007</v>
      </c>
      <c r="C2948">
        <v>0</v>
      </c>
      <c r="D2948">
        <v>6.3000000000000007</v>
      </c>
      <c r="E2948">
        <v>1</v>
      </c>
      <c r="F2948" s="1">
        <v>40352</v>
      </c>
      <c r="G2948">
        <v>535</v>
      </c>
      <c r="H2948">
        <f>IF(RFM_Customers[Recency]&lt;=RFM_Thresholds!$B$2,5, IF(RFM_Customers[Recency]&lt;=RFM_Thresholds!$C$2,4,IF(RFM_Customers[Recency]&lt;=RFM_Thresholds!$D$2,3,IF(RFM_Customers[Recency]&lt;=RFM_Thresholds!$E$2,2,1))))</f>
        <v>1</v>
      </c>
      <c r="I2948">
        <f>IF(RFM_Customers[Frequency]&lt;=RFM_Thresholds!$B$2,1, IF(RFM_Customers[Frequency]&lt;=RFM_Thresholds!$C$2,2,IF(RFM_Customers[Frequency]&lt;=RFM_Thresholds!$D$2,3,IF(RFM_Customers[Frequency]&lt;=RFM_Thresholds!$E$2,4,5))))</f>
        <v>1</v>
      </c>
      <c r="J2948">
        <f>IF(RFM_Customers[NetSpending]&lt;=RFM_Thresholds!$B$2,1, IF(RFM_Customers[NetSpending]&lt;=RFM_Thresholds!$C$2,2,IF(RFM_Customers[NetSpending]&lt;=RFM_Thresholds!$D$2,3,IF(RFM_Customers[NetSpending]&lt;=RFM_Thresholds!$E$2,4,5))))</f>
        <v>1</v>
      </c>
      <c r="K2948">
        <f t="shared" si="46"/>
        <v>3</v>
      </c>
    </row>
    <row r="2949" spans="1:11" x14ac:dyDescent="0.25">
      <c r="A2949">
        <v>17686</v>
      </c>
      <c r="B2949">
        <v>8296.8100000000086</v>
      </c>
      <c r="C2949">
        <v>0</v>
      </c>
      <c r="D2949">
        <v>8296.8100000000086</v>
      </c>
      <c r="E2949">
        <v>9</v>
      </c>
      <c r="F2949" s="1">
        <v>40879</v>
      </c>
      <c r="G2949">
        <v>8</v>
      </c>
      <c r="H2949">
        <f>IF(RFM_Customers[Recency]&lt;=RFM_Thresholds!$B$2,5, IF(RFM_Customers[Recency]&lt;=RFM_Thresholds!$C$2,4,IF(RFM_Customers[Recency]&lt;=RFM_Thresholds!$D$2,3,IF(RFM_Customers[Recency]&lt;=RFM_Thresholds!$E$2,2,1))))</f>
        <v>5</v>
      </c>
      <c r="I2949">
        <f>IF(RFM_Customers[Frequency]&lt;=RFM_Thresholds!$B$2,1, IF(RFM_Customers[Frequency]&lt;=RFM_Thresholds!$C$2,2,IF(RFM_Customers[Frequency]&lt;=RFM_Thresholds!$D$2,3,IF(RFM_Customers[Frequency]&lt;=RFM_Thresholds!$E$2,4,5))))</f>
        <v>1</v>
      </c>
      <c r="J2949">
        <f>IF(RFM_Customers[NetSpending]&lt;=RFM_Thresholds!$B$2,1, IF(RFM_Customers[NetSpending]&lt;=RFM_Thresholds!$C$2,2,IF(RFM_Customers[NetSpending]&lt;=RFM_Thresholds!$D$2,3,IF(RFM_Customers[NetSpending]&lt;=RFM_Thresholds!$E$2,4,5))))</f>
        <v>5</v>
      </c>
      <c r="K2949">
        <f t="shared" si="46"/>
        <v>11</v>
      </c>
    </row>
    <row r="2950" spans="1:11" x14ac:dyDescent="0.25">
      <c r="A2950">
        <v>14566</v>
      </c>
      <c r="B2950">
        <v>4092</v>
      </c>
      <c r="C2950">
        <v>0</v>
      </c>
      <c r="D2950">
        <v>4092</v>
      </c>
      <c r="E2950">
        <v>4</v>
      </c>
      <c r="F2950" s="1">
        <v>40776</v>
      </c>
      <c r="G2950">
        <v>111</v>
      </c>
      <c r="H2950">
        <f>IF(RFM_Customers[Recency]&lt;=RFM_Thresholds!$B$2,5, IF(RFM_Customers[Recency]&lt;=RFM_Thresholds!$C$2,4,IF(RFM_Customers[Recency]&lt;=RFM_Thresholds!$D$2,3,IF(RFM_Customers[Recency]&lt;=RFM_Thresholds!$E$2,2,1))))</f>
        <v>3</v>
      </c>
      <c r="I2950">
        <f>IF(RFM_Customers[Frequency]&lt;=RFM_Thresholds!$B$2,1, IF(RFM_Customers[Frequency]&lt;=RFM_Thresholds!$C$2,2,IF(RFM_Customers[Frequency]&lt;=RFM_Thresholds!$D$2,3,IF(RFM_Customers[Frequency]&lt;=RFM_Thresholds!$E$2,4,5))))</f>
        <v>1</v>
      </c>
      <c r="J2950">
        <f>IF(RFM_Customers[NetSpending]&lt;=RFM_Thresholds!$B$2,1, IF(RFM_Customers[NetSpending]&lt;=RFM_Thresholds!$C$2,2,IF(RFM_Customers[NetSpending]&lt;=RFM_Thresholds!$D$2,3,IF(RFM_Customers[NetSpending]&lt;=RFM_Thresholds!$E$2,4,5))))</f>
        <v>5</v>
      </c>
      <c r="K2950">
        <f t="shared" si="46"/>
        <v>9</v>
      </c>
    </row>
    <row r="2951" spans="1:11" x14ac:dyDescent="0.25">
      <c r="A2951">
        <v>16683</v>
      </c>
      <c r="B2951">
        <v>320.25</v>
      </c>
      <c r="C2951">
        <v>10.9</v>
      </c>
      <c r="D2951">
        <v>309.35000000000002</v>
      </c>
      <c r="E2951">
        <v>1</v>
      </c>
      <c r="F2951" s="1">
        <v>40353</v>
      </c>
      <c r="G2951">
        <v>534</v>
      </c>
      <c r="H2951">
        <f>IF(RFM_Customers[Recency]&lt;=RFM_Thresholds!$B$2,5, IF(RFM_Customers[Recency]&lt;=RFM_Thresholds!$C$2,4,IF(RFM_Customers[Recency]&lt;=RFM_Thresholds!$D$2,3,IF(RFM_Customers[Recency]&lt;=RFM_Thresholds!$E$2,2,1))))</f>
        <v>1</v>
      </c>
      <c r="I2951">
        <f>IF(RFM_Customers[Frequency]&lt;=RFM_Thresholds!$B$2,1, IF(RFM_Customers[Frequency]&lt;=RFM_Thresholds!$C$2,2,IF(RFM_Customers[Frequency]&lt;=RFM_Thresholds!$D$2,3,IF(RFM_Customers[Frequency]&lt;=RFM_Thresholds!$E$2,4,5))))</f>
        <v>1</v>
      </c>
      <c r="J2951">
        <f>IF(RFM_Customers[NetSpending]&lt;=RFM_Thresholds!$B$2,1, IF(RFM_Customers[NetSpending]&lt;=RFM_Thresholds!$C$2,2,IF(RFM_Customers[NetSpending]&lt;=RFM_Thresholds!$D$2,3,IF(RFM_Customers[NetSpending]&lt;=RFM_Thresholds!$E$2,4,5))))</f>
        <v>4</v>
      </c>
      <c r="K2951">
        <f t="shared" si="46"/>
        <v>6</v>
      </c>
    </row>
    <row r="2952" spans="1:11" x14ac:dyDescent="0.25">
      <c r="A2952">
        <v>15043</v>
      </c>
      <c r="B2952">
        <v>2870.3199999999997</v>
      </c>
      <c r="C2952">
        <v>0</v>
      </c>
      <c r="D2952">
        <v>2870.3199999999997</v>
      </c>
      <c r="E2952">
        <v>6</v>
      </c>
      <c r="F2952" s="1">
        <v>40855</v>
      </c>
      <c r="G2952">
        <v>32</v>
      </c>
      <c r="H2952">
        <f>IF(RFM_Customers[Recency]&lt;=RFM_Thresholds!$B$2,5, IF(RFM_Customers[Recency]&lt;=RFM_Thresholds!$C$2,4,IF(RFM_Customers[Recency]&lt;=RFM_Thresholds!$D$2,3,IF(RFM_Customers[Recency]&lt;=RFM_Thresholds!$E$2,2,1))))</f>
        <v>4</v>
      </c>
      <c r="I2952">
        <f>IF(RFM_Customers[Frequency]&lt;=RFM_Thresholds!$B$2,1, IF(RFM_Customers[Frequency]&lt;=RFM_Thresholds!$C$2,2,IF(RFM_Customers[Frequency]&lt;=RFM_Thresholds!$D$2,3,IF(RFM_Customers[Frequency]&lt;=RFM_Thresholds!$E$2,4,5))))</f>
        <v>1</v>
      </c>
      <c r="J2952">
        <f>IF(RFM_Customers[NetSpending]&lt;=RFM_Thresholds!$B$2,1, IF(RFM_Customers[NetSpending]&lt;=RFM_Thresholds!$C$2,2,IF(RFM_Customers[NetSpending]&lt;=RFM_Thresholds!$D$2,3,IF(RFM_Customers[NetSpending]&lt;=RFM_Thresholds!$E$2,4,5))))</f>
        <v>5</v>
      </c>
      <c r="K2952">
        <f t="shared" si="46"/>
        <v>10</v>
      </c>
    </row>
    <row r="2953" spans="1:11" x14ac:dyDescent="0.25">
      <c r="A2953">
        <v>12741</v>
      </c>
      <c r="B2953">
        <v>406.07000000000005</v>
      </c>
      <c r="C2953">
        <v>0</v>
      </c>
      <c r="D2953">
        <v>406.07000000000005</v>
      </c>
      <c r="E2953">
        <v>2</v>
      </c>
      <c r="F2953" s="1">
        <v>40357</v>
      </c>
      <c r="G2953">
        <v>530</v>
      </c>
      <c r="H2953">
        <f>IF(RFM_Customers[Recency]&lt;=RFM_Thresholds!$B$2,5, IF(RFM_Customers[Recency]&lt;=RFM_Thresholds!$C$2,4,IF(RFM_Customers[Recency]&lt;=RFM_Thresholds!$D$2,3,IF(RFM_Customers[Recency]&lt;=RFM_Thresholds!$E$2,2,1))))</f>
        <v>1</v>
      </c>
      <c r="I2953">
        <f>IF(RFM_Customers[Frequency]&lt;=RFM_Thresholds!$B$2,1, IF(RFM_Customers[Frequency]&lt;=RFM_Thresholds!$C$2,2,IF(RFM_Customers[Frequency]&lt;=RFM_Thresholds!$D$2,3,IF(RFM_Customers[Frequency]&lt;=RFM_Thresholds!$E$2,4,5))))</f>
        <v>1</v>
      </c>
      <c r="J2953">
        <f>IF(RFM_Customers[NetSpending]&lt;=RFM_Thresholds!$B$2,1, IF(RFM_Customers[NetSpending]&lt;=RFM_Thresholds!$C$2,2,IF(RFM_Customers[NetSpending]&lt;=RFM_Thresholds!$D$2,3,IF(RFM_Customers[NetSpending]&lt;=RFM_Thresholds!$E$2,4,5))))</f>
        <v>4</v>
      </c>
      <c r="K2953">
        <f t="shared" si="46"/>
        <v>6</v>
      </c>
    </row>
    <row r="2954" spans="1:11" x14ac:dyDescent="0.25">
      <c r="A2954">
        <v>16001</v>
      </c>
      <c r="B2954">
        <v>583.39</v>
      </c>
      <c r="C2954">
        <v>64.33</v>
      </c>
      <c r="D2954">
        <v>519.05999999999995</v>
      </c>
      <c r="E2954">
        <v>1</v>
      </c>
      <c r="F2954" s="1">
        <v>40505</v>
      </c>
      <c r="G2954">
        <v>382</v>
      </c>
      <c r="H2954">
        <f>IF(RFM_Customers[Recency]&lt;=RFM_Thresholds!$B$2,5, IF(RFM_Customers[Recency]&lt;=RFM_Thresholds!$C$2,4,IF(RFM_Customers[Recency]&lt;=RFM_Thresholds!$D$2,3,IF(RFM_Customers[Recency]&lt;=RFM_Thresholds!$E$2,2,1))))</f>
        <v>2</v>
      </c>
      <c r="I2954">
        <f>IF(RFM_Customers[Frequency]&lt;=RFM_Thresholds!$B$2,1, IF(RFM_Customers[Frequency]&lt;=RFM_Thresholds!$C$2,2,IF(RFM_Customers[Frequency]&lt;=RFM_Thresholds!$D$2,3,IF(RFM_Customers[Frequency]&lt;=RFM_Thresholds!$E$2,4,5))))</f>
        <v>1</v>
      </c>
      <c r="J2954">
        <f>IF(RFM_Customers[NetSpending]&lt;=RFM_Thresholds!$B$2,1, IF(RFM_Customers[NetSpending]&lt;=RFM_Thresholds!$C$2,2,IF(RFM_Customers[NetSpending]&lt;=RFM_Thresholds!$D$2,3,IF(RFM_Customers[NetSpending]&lt;=RFM_Thresholds!$E$2,4,5))))</f>
        <v>5</v>
      </c>
      <c r="K2954">
        <f t="shared" si="46"/>
        <v>8</v>
      </c>
    </row>
    <row r="2955" spans="1:11" x14ac:dyDescent="0.25">
      <c r="A2955">
        <v>17099</v>
      </c>
      <c r="B2955">
        <v>582.17000000000007</v>
      </c>
      <c r="C2955">
        <v>0</v>
      </c>
      <c r="D2955">
        <v>582.17000000000007</v>
      </c>
      <c r="E2955">
        <v>1</v>
      </c>
      <c r="F2955" s="1">
        <v>40353</v>
      </c>
      <c r="G2955">
        <v>534</v>
      </c>
      <c r="H2955">
        <f>IF(RFM_Customers[Recency]&lt;=RFM_Thresholds!$B$2,5, IF(RFM_Customers[Recency]&lt;=RFM_Thresholds!$C$2,4,IF(RFM_Customers[Recency]&lt;=RFM_Thresholds!$D$2,3,IF(RFM_Customers[Recency]&lt;=RFM_Thresholds!$E$2,2,1))))</f>
        <v>1</v>
      </c>
      <c r="I2955">
        <f>IF(RFM_Customers[Frequency]&lt;=RFM_Thresholds!$B$2,1, IF(RFM_Customers[Frequency]&lt;=RFM_Thresholds!$C$2,2,IF(RFM_Customers[Frequency]&lt;=RFM_Thresholds!$D$2,3,IF(RFM_Customers[Frequency]&lt;=RFM_Thresholds!$E$2,4,5))))</f>
        <v>1</v>
      </c>
      <c r="J2955">
        <f>IF(RFM_Customers[NetSpending]&lt;=RFM_Thresholds!$B$2,1, IF(RFM_Customers[NetSpending]&lt;=RFM_Thresholds!$C$2,2,IF(RFM_Customers[NetSpending]&lt;=RFM_Thresholds!$D$2,3,IF(RFM_Customers[NetSpending]&lt;=RFM_Thresholds!$E$2,4,5))))</f>
        <v>5</v>
      </c>
      <c r="K2955">
        <f t="shared" si="46"/>
        <v>7</v>
      </c>
    </row>
    <row r="2956" spans="1:11" x14ac:dyDescent="0.25">
      <c r="A2956">
        <v>15629</v>
      </c>
      <c r="B2956">
        <v>2240.900000000001</v>
      </c>
      <c r="C2956">
        <v>0</v>
      </c>
      <c r="D2956">
        <v>2240.900000000001</v>
      </c>
      <c r="E2956">
        <v>4</v>
      </c>
      <c r="F2956" s="1">
        <v>40436</v>
      </c>
      <c r="G2956">
        <v>451</v>
      </c>
      <c r="H2956">
        <f>IF(RFM_Customers[Recency]&lt;=RFM_Thresholds!$B$2,5, IF(RFM_Customers[Recency]&lt;=RFM_Thresholds!$C$2,4,IF(RFM_Customers[Recency]&lt;=RFM_Thresholds!$D$2,3,IF(RFM_Customers[Recency]&lt;=RFM_Thresholds!$E$2,2,1))))</f>
        <v>1</v>
      </c>
      <c r="I2956">
        <f>IF(RFM_Customers[Frequency]&lt;=RFM_Thresholds!$B$2,1, IF(RFM_Customers[Frequency]&lt;=RFM_Thresholds!$C$2,2,IF(RFM_Customers[Frequency]&lt;=RFM_Thresholds!$D$2,3,IF(RFM_Customers[Frequency]&lt;=RFM_Thresholds!$E$2,4,5))))</f>
        <v>1</v>
      </c>
      <c r="J2956">
        <f>IF(RFM_Customers[NetSpending]&lt;=RFM_Thresholds!$B$2,1, IF(RFM_Customers[NetSpending]&lt;=RFM_Thresholds!$C$2,2,IF(RFM_Customers[NetSpending]&lt;=RFM_Thresholds!$D$2,3,IF(RFM_Customers[NetSpending]&lt;=RFM_Thresholds!$E$2,4,5))))</f>
        <v>5</v>
      </c>
      <c r="K2956">
        <f t="shared" si="46"/>
        <v>7</v>
      </c>
    </row>
    <row r="2957" spans="1:11" x14ac:dyDescent="0.25">
      <c r="A2957">
        <v>14326</v>
      </c>
      <c r="B2957">
        <v>940.98000000000013</v>
      </c>
      <c r="C2957">
        <v>17</v>
      </c>
      <c r="D2957">
        <v>923.98000000000013</v>
      </c>
      <c r="E2957">
        <v>3</v>
      </c>
      <c r="F2957" s="1">
        <v>40644</v>
      </c>
      <c r="G2957">
        <v>243</v>
      </c>
      <c r="H2957">
        <f>IF(RFM_Customers[Recency]&lt;=RFM_Thresholds!$B$2,5, IF(RFM_Customers[Recency]&lt;=RFM_Thresholds!$C$2,4,IF(RFM_Customers[Recency]&lt;=RFM_Thresholds!$D$2,3,IF(RFM_Customers[Recency]&lt;=RFM_Thresholds!$E$2,2,1))))</f>
        <v>2</v>
      </c>
      <c r="I2957">
        <f>IF(RFM_Customers[Frequency]&lt;=RFM_Thresholds!$B$2,1, IF(RFM_Customers[Frequency]&lt;=RFM_Thresholds!$C$2,2,IF(RFM_Customers[Frequency]&lt;=RFM_Thresholds!$D$2,3,IF(RFM_Customers[Frequency]&lt;=RFM_Thresholds!$E$2,4,5))))</f>
        <v>1</v>
      </c>
      <c r="J2957">
        <f>IF(RFM_Customers[NetSpending]&lt;=RFM_Thresholds!$B$2,1, IF(RFM_Customers[NetSpending]&lt;=RFM_Thresholds!$C$2,2,IF(RFM_Customers[NetSpending]&lt;=RFM_Thresholds!$D$2,3,IF(RFM_Customers[NetSpending]&lt;=RFM_Thresholds!$E$2,4,5))))</f>
        <v>5</v>
      </c>
      <c r="K2957">
        <f t="shared" si="46"/>
        <v>8</v>
      </c>
    </row>
    <row r="2958" spans="1:11" x14ac:dyDescent="0.25">
      <c r="A2958">
        <v>15824</v>
      </c>
      <c r="B2958">
        <v>890.93999999999971</v>
      </c>
      <c r="C2958">
        <v>0</v>
      </c>
      <c r="D2958">
        <v>890.93999999999971</v>
      </c>
      <c r="E2958">
        <v>2</v>
      </c>
      <c r="F2958" s="1">
        <v>40433</v>
      </c>
      <c r="G2958">
        <v>454</v>
      </c>
      <c r="H2958">
        <f>IF(RFM_Customers[Recency]&lt;=RFM_Thresholds!$B$2,5, IF(RFM_Customers[Recency]&lt;=RFM_Thresholds!$C$2,4,IF(RFM_Customers[Recency]&lt;=RFM_Thresholds!$D$2,3,IF(RFM_Customers[Recency]&lt;=RFM_Thresholds!$E$2,2,1))))</f>
        <v>1</v>
      </c>
      <c r="I2958">
        <f>IF(RFM_Customers[Frequency]&lt;=RFM_Thresholds!$B$2,1, IF(RFM_Customers[Frequency]&lt;=RFM_Thresholds!$C$2,2,IF(RFM_Customers[Frequency]&lt;=RFM_Thresholds!$D$2,3,IF(RFM_Customers[Frequency]&lt;=RFM_Thresholds!$E$2,4,5))))</f>
        <v>1</v>
      </c>
      <c r="J2958">
        <f>IF(RFM_Customers[NetSpending]&lt;=RFM_Thresholds!$B$2,1, IF(RFM_Customers[NetSpending]&lt;=RFM_Thresholds!$C$2,2,IF(RFM_Customers[NetSpending]&lt;=RFM_Thresholds!$D$2,3,IF(RFM_Customers[NetSpending]&lt;=RFM_Thresholds!$E$2,4,5))))</f>
        <v>5</v>
      </c>
      <c r="K2958">
        <f t="shared" si="46"/>
        <v>7</v>
      </c>
    </row>
    <row r="2959" spans="1:11" x14ac:dyDescent="0.25">
      <c r="A2959">
        <v>16539</v>
      </c>
      <c r="B2959">
        <v>3289.66</v>
      </c>
      <c r="C2959">
        <v>0</v>
      </c>
      <c r="D2959">
        <v>3289.66</v>
      </c>
      <c r="E2959">
        <v>10</v>
      </c>
      <c r="F2959" s="1">
        <v>40884</v>
      </c>
      <c r="G2959">
        <v>3</v>
      </c>
      <c r="H2959">
        <f>IF(RFM_Customers[Recency]&lt;=RFM_Thresholds!$B$2,5, IF(RFM_Customers[Recency]&lt;=RFM_Thresholds!$C$2,4,IF(RFM_Customers[Recency]&lt;=RFM_Thresholds!$D$2,3,IF(RFM_Customers[Recency]&lt;=RFM_Thresholds!$E$2,2,1))))</f>
        <v>5</v>
      </c>
      <c r="I2959">
        <f>IF(RFM_Customers[Frequency]&lt;=RFM_Thresholds!$B$2,1, IF(RFM_Customers[Frequency]&lt;=RFM_Thresholds!$C$2,2,IF(RFM_Customers[Frequency]&lt;=RFM_Thresholds!$D$2,3,IF(RFM_Customers[Frequency]&lt;=RFM_Thresholds!$E$2,4,5))))</f>
        <v>1</v>
      </c>
      <c r="J2959">
        <f>IF(RFM_Customers[NetSpending]&lt;=RFM_Thresholds!$B$2,1, IF(RFM_Customers[NetSpending]&lt;=RFM_Thresholds!$C$2,2,IF(RFM_Customers[NetSpending]&lt;=RFM_Thresholds!$D$2,3,IF(RFM_Customers[NetSpending]&lt;=RFM_Thresholds!$E$2,4,5))))</f>
        <v>5</v>
      </c>
      <c r="K2959">
        <f t="shared" si="46"/>
        <v>11</v>
      </c>
    </row>
    <row r="2960" spans="1:11" x14ac:dyDescent="0.25">
      <c r="A2960">
        <v>15779</v>
      </c>
      <c r="B2960">
        <v>124.08</v>
      </c>
      <c r="C2960">
        <v>0</v>
      </c>
      <c r="D2960">
        <v>124.08</v>
      </c>
      <c r="E2960">
        <v>2</v>
      </c>
      <c r="F2960" s="1">
        <v>40423</v>
      </c>
      <c r="G2960">
        <v>464</v>
      </c>
      <c r="H2960">
        <f>IF(RFM_Customers[Recency]&lt;=RFM_Thresholds!$B$2,5, IF(RFM_Customers[Recency]&lt;=RFM_Thresholds!$C$2,4,IF(RFM_Customers[Recency]&lt;=RFM_Thresholds!$D$2,3,IF(RFM_Customers[Recency]&lt;=RFM_Thresholds!$E$2,2,1))))</f>
        <v>1</v>
      </c>
      <c r="I2960">
        <f>IF(RFM_Customers[Frequency]&lt;=RFM_Thresholds!$B$2,1, IF(RFM_Customers[Frequency]&lt;=RFM_Thresholds!$C$2,2,IF(RFM_Customers[Frequency]&lt;=RFM_Thresholds!$D$2,3,IF(RFM_Customers[Frequency]&lt;=RFM_Thresholds!$E$2,4,5))))</f>
        <v>1</v>
      </c>
      <c r="J2960">
        <f>IF(RFM_Customers[NetSpending]&lt;=RFM_Thresholds!$B$2,1, IF(RFM_Customers[NetSpending]&lt;=RFM_Thresholds!$C$2,2,IF(RFM_Customers[NetSpending]&lt;=RFM_Thresholds!$D$2,3,IF(RFM_Customers[NetSpending]&lt;=RFM_Thresholds!$E$2,4,5))))</f>
        <v>3</v>
      </c>
      <c r="K2960">
        <f t="shared" si="46"/>
        <v>5</v>
      </c>
    </row>
    <row r="2961" spans="1:11" x14ac:dyDescent="0.25">
      <c r="A2961">
        <v>14058</v>
      </c>
      <c r="B2961">
        <v>469.18999999999994</v>
      </c>
      <c r="C2961">
        <v>0</v>
      </c>
      <c r="D2961">
        <v>469.18999999999994</v>
      </c>
      <c r="E2961">
        <v>2</v>
      </c>
      <c r="F2961" s="1">
        <v>40424</v>
      </c>
      <c r="G2961">
        <v>463</v>
      </c>
      <c r="H2961">
        <f>IF(RFM_Customers[Recency]&lt;=RFM_Thresholds!$B$2,5, IF(RFM_Customers[Recency]&lt;=RFM_Thresholds!$C$2,4,IF(RFM_Customers[Recency]&lt;=RFM_Thresholds!$D$2,3,IF(RFM_Customers[Recency]&lt;=RFM_Thresholds!$E$2,2,1))))</f>
        <v>1</v>
      </c>
      <c r="I2961">
        <f>IF(RFM_Customers[Frequency]&lt;=RFM_Thresholds!$B$2,1, IF(RFM_Customers[Frequency]&lt;=RFM_Thresholds!$C$2,2,IF(RFM_Customers[Frequency]&lt;=RFM_Thresholds!$D$2,3,IF(RFM_Customers[Frequency]&lt;=RFM_Thresholds!$E$2,4,5))))</f>
        <v>1</v>
      </c>
      <c r="J2961">
        <f>IF(RFM_Customers[NetSpending]&lt;=RFM_Thresholds!$B$2,1, IF(RFM_Customers[NetSpending]&lt;=RFM_Thresholds!$C$2,2,IF(RFM_Customers[NetSpending]&lt;=RFM_Thresholds!$D$2,3,IF(RFM_Customers[NetSpending]&lt;=RFM_Thresholds!$E$2,4,5))))</f>
        <v>5</v>
      </c>
      <c r="K2961">
        <f t="shared" si="46"/>
        <v>7</v>
      </c>
    </row>
    <row r="2962" spans="1:11" x14ac:dyDescent="0.25">
      <c r="A2962">
        <v>13861</v>
      </c>
      <c r="B2962">
        <v>273.26</v>
      </c>
      <c r="C2962">
        <v>21.95</v>
      </c>
      <c r="D2962">
        <v>251.31</v>
      </c>
      <c r="E2962">
        <v>2</v>
      </c>
      <c r="F2962" s="1">
        <v>40457</v>
      </c>
      <c r="G2962">
        <v>430</v>
      </c>
      <c r="H2962">
        <f>IF(RFM_Customers[Recency]&lt;=RFM_Thresholds!$B$2,5, IF(RFM_Customers[Recency]&lt;=RFM_Thresholds!$C$2,4,IF(RFM_Customers[Recency]&lt;=RFM_Thresholds!$D$2,3,IF(RFM_Customers[Recency]&lt;=RFM_Thresholds!$E$2,2,1))))</f>
        <v>1</v>
      </c>
      <c r="I2962">
        <f>IF(RFM_Customers[Frequency]&lt;=RFM_Thresholds!$B$2,1, IF(RFM_Customers[Frequency]&lt;=RFM_Thresholds!$C$2,2,IF(RFM_Customers[Frequency]&lt;=RFM_Thresholds!$D$2,3,IF(RFM_Customers[Frequency]&lt;=RFM_Thresholds!$E$2,4,5))))</f>
        <v>1</v>
      </c>
      <c r="J2962">
        <f>IF(RFM_Customers[NetSpending]&lt;=RFM_Thresholds!$B$2,1, IF(RFM_Customers[NetSpending]&lt;=RFM_Thresholds!$C$2,2,IF(RFM_Customers[NetSpending]&lt;=RFM_Thresholds!$D$2,3,IF(RFM_Customers[NetSpending]&lt;=RFM_Thresholds!$E$2,4,5))))</f>
        <v>4</v>
      </c>
      <c r="K2962">
        <f t="shared" si="46"/>
        <v>6</v>
      </c>
    </row>
    <row r="2963" spans="1:11" x14ac:dyDescent="0.25">
      <c r="A2963">
        <v>14199</v>
      </c>
      <c r="B2963">
        <v>1091.7000000000003</v>
      </c>
      <c r="C2963">
        <v>175.20000000000002</v>
      </c>
      <c r="D2963">
        <v>916.5</v>
      </c>
      <c r="E2963">
        <v>4</v>
      </c>
      <c r="F2963" s="1">
        <v>40668</v>
      </c>
      <c r="G2963">
        <v>219</v>
      </c>
      <c r="H2963">
        <f>IF(RFM_Customers[Recency]&lt;=RFM_Thresholds!$B$2,5, IF(RFM_Customers[Recency]&lt;=RFM_Thresholds!$C$2,4,IF(RFM_Customers[Recency]&lt;=RFM_Thresholds!$D$2,3,IF(RFM_Customers[Recency]&lt;=RFM_Thresholds!$E$2,2,1))))</f>
        <v>2</v>
      </c>
      <c r="I2963">
        <f>IF(RFM_Customers[Frequency]&lt;=RFM_Thresholds!$B$2,1, IF(RFM_Customers[Frequency]&lt;=RFM_Thresholds!$C$2,2,IF(RFM_Customers[Frequency]&lt;=RFM_Thresholds!$D$2,3,IF(RFM_Customers[Frequency]&lt;=RFM_Thresholds!$E$2,4,5))))</f>
        <v>1</v>
      </c>
      <c r="J2963">
        <f>IF(RFM_Customers[NetSpending]&lt;=RFM_Thresholds!$B$2,1, IF(RFM_Customers[NetSpending]&lt;=RFM_Thresholds!$C$2,2,IF(RFM_Customers[NetSpending]&lt;=RFM_Thresholds!$D$2,3,IF(RFM_Customers[NetSpending]&lt;=RFM_Thresholds!$E$2,4,5))))</f>
        <v>5</v>
      </c>
      <c r="K2963">
        <f t="shared" si="46"/>
        <v>8</v>
      </c>
    </row>
    <row r="2964" spans="1:11" x14ac:dyDescent="0.25">
      <c r="A2964">
        <v>17194</v>
      </c>
      <c r="B2964">
        <v>812.50000000000011</v>
      </c>
      <c r="C2964">
        <v>0</v>
      </c>
      <c r="D2964">
        <v>812.50000000000011</v>
      </c>
      <c r="E2964">
        <v>3</v>
      </c>
      <c r="F2964" s="1">
        <v>40613</v>
      </c>
      <c r="G2964">
        <v>274</v>
      </c>
      <c r="H2964">
        <f>IF(RFM_Customers[Recency]&lt;=RFM_Thresholds!$B$2,5, IF(RFM_Customers[Recency]&lt;=RFM_Thresholds!$C$2,4,IF(RFM_Customers[Recency]&lt;=RFM_Thresholds!$D$2,3,IF(RFM_Customers[Recency]&lt;=RFM_Thresholds!$E$2,2,1))))</f>
        <v>2</v>
      </c>
      <c r="I2964">
        <f>IF(RFM_Customers[Frequency]&lt;=RFM_Thresholds!$B$2,1, IF(RFM_Customers[Frequency]&lt;=RFM_Thresholds!$C$2,2,IF(RFM_Customers[Frequency]&lt;=RFM_Thresholds!$D$2,3,IF(RFM_Customers[Frequency]&lt;=RFM_Thresholds!$E$2,4,5))))</f>
        <v>1</v>
      </c>
      <c r="J2964">
        <f>IF(RFM_Customers[NetSpending]&lt;=RFM_Thresholds!$B$2,1, IF(RFM_Customers[NetSpending]&lt;=RFM_Thresholds!$C$2,2,IF(RFM_Customers[NetSpending]&lt;=RFM_Thresholds!$D$2,3,IF(RFM_Customers[NetSpending]&lt;=RFM_Thresholds!$E$2,4,5))))</f>
        <v>5</v>
      </c>
      <c r="K2964">
        <f t="shared" si="46"/>
        <v>8</v>
      </c>
    </row>
    <row r="2965" spans="1:11" x14ac:dyDescent="0.25">
      <c r="A2965">
        <v>16529</v>
      </c>
      <c r="B2965">
        <v>1986.8000000000004</v>
      </c>
      <c r="C2965">
        <v>0</v>
      </c>
      <c r="D2965">
        <v>1986.8000000000004</v>
      </c>
      <c r="E2965">
        <v>4</v>
      </c>
      <c r="F2965" s="1">
        <v>40696</v>
      </c>
      <c r="G2965">
        <v>191</v>
      </c>
      <c r="H2965">
        <f>IF(RFM_Customers[Recency]&lt;=RFM_Thresholds!$B$2,5, IF(RFM_Customers[Recency]&lt;=RFM_Thresholds!$C$2,4,IF(RFM_Customers[Recency]&lt;=RFM_Thresholds!$D$2,3,IF(RFM_Customers[Recency]&lt;=RFM_Thresholds!$E$2,2,1))))</f>
        <v>2</v>
      </c>
      <c r="I2965">
        <f>IF(RFM_Customers[Frequency]&lt;=RFM_Thresholds!$B$2,1, IF(RFM_Customers[Frequency]&lt;=RFM_Thresholds!$C$2,2,IF(RFM_Customers[Frequency]&lt;=RFM_Thresholds!$D$2,3,IF(RFM_Customers[Frequency]&lt;=RFM_Thresholds!$E$2,4,5))))</f>
        <v>1</v>
      </c>
      <c r="J2965">
        <f>IF(RFM_Customers[NetSpending]&lt;=RFM_Thresholds!$B$2,1, IF(RFM_Customers[NetSpending]&lt;=RFM_Thresholds!$C$2,2,IF(RFM_Customers[NetSpending]&lt;=RFM_Thresholds!$D$2,3,IF(RFM_Customers[NetSpending]&lt;=RFM_Thresholds!$E$2,4,5))))</f>
        <v>5</v>
      </c>
      <c r="K2965">
        <f t="shared" si="46"/>
        <v>8</v>
      </c>
    </row>
    <row r="2966" spans="1:11" x14ac:dyDescent="0.25">
      <c r="A2966">
        <v>15264</v>
      </c>
      <c r="B2966">
        <v>848.4</v>
      </c>
      <c r="C2966">
        <v>4.2</v>
      </c>
      <c r="D2966">
        <v>844.19999999999993</v>
      </c>
      <c r="E2966">
        <v>2</v>
      </c>
      <c r="F2966" s="1">
        <v>40822</v>
      </c>
      <c r="G2966">
        <v>65</v>
      </c>
      <c r="H2966">
        <f>IF(RFM_Customers[Recency]&lt;=RFM_Thresholds!$B$2,5, IF(RFM_Customers[Recency]&lt;=RFM_Thresholds!$C$2,4,IF(RFM_Customers[Recency]&lt;=RFM_Thresholds!$D$2,3,IF(RFM_Customers[Recency]&lt;=RFM_Thresholds!$E$2,2,1))))</f>
        <v>3</v>
      </c>
      <c r="I2966">
        <f>IF(RFM_Customers[Frequency]&lt;=RFM_Thresholds!$B$2,1, IF(RFM_Customers[Frequency]&lt;=RFM_Thresholds!$C$2,2,IF(RFM_Customers[Frequency]&lt;=RFM_Thresholds!$D$2,3,IF(RFM_Customers[Frequency]&lt;=RFM_Thresholds!$E$2,4,5))))</f>
        <v>1</v>
      </c>
      <c r="J2966">
        <f>IF(RFM_Customers[NetSpending]&lt;=RFM_Thresholds!$B$2,1, IF(RFM_Customers[NetSpending]&lt;=RFM_Thresholds!$C$2,2,IF(RFM_Customers[NetSpending]&lt;=RFM_Thresholds!$D$2,3,IF(RFM_Customers[NetSpending]&lt;=RFM_Thresholds!$E$2,4,5))))</f>
        <v>5</v>
      </c>
      <c r="K2966">
        <f t="shared" si="46"/>
        <v>9</v>
      </c>
    </row>
    <row r="2967" spans="1:11" x14ac:dyDescent="0.25">
      <c r="A2967">
        <v>17812</v>
      </c>
      <c r="B2967">
        <v>911.99000000000092</v>
      </c>
      <c r="C2967">
        <v>0</v>
      </c>
      <c r="D2967">
        <v>911.99000000000092</v>
      </c>
      <c r="E2967">
        <v>7</v>
      </c>
      <c r="F2967" s="1">
        <v>40874</v>
      </c>
      <c r="G2967">
        <v>13</v>
      </c>
      <c r="H2967">
        <f>IF(RFM_Customers[Recency]&lt;=RFM_Thresholds!$B$2,5, IF(RFM_Customers[Recency]&lt;=RFM_Thresholds!$C$2,4,IF(RFM_Customers[Recency]&lt;=RFM_Thresholds!$D$2,3,IF(RFM_Customers[Recency]&lt;=RFM_Thresholds!$E$2,2,1))))</f>
        <v>5</v>
      </c>
      <c r="I2967">
        <f>IF(RFM_Customers[Frequency]&lt;=RFM_Thresholds!$B$2,1, IF(RFM_Customers[Frequency]&lt;=RFM_Thresholds!$C$2,2,IF(RFM_Customers[Frequency]&lt;=RFM_Thresholds!$D$2,3,IF(RFM_Customers[Frequency]&lt;=RFM_Thresholds!$E$2,4,5))))</f>
        <v>1</v>
      </c>
      <c r="J2967">
        <f>IF(RFM_Customers[NetSpending]&lt;=RFM_Thresholds!$B$2,1, IF(RFM_Customers[NetSpending]&lt;=RFM_Thresholds!$C$2,2,IF(RFM_Customers[NetSpending]&lt;=RFM_Thresholds!$D$2,3,IF(RFM_Customers[NetSpending]&lt;=RFM_Thresholds!$E$2,4,5))))</f>
        <v>5</v>
      </c>
      <c r="K2967">
        <f t="shared" si="46"/>
        <v>11</v>
      </c>
    </row>
    <row r="2968" spans="1:11" x14ac:dyDescent="0.25">
      <c r="A2968">
        <v>16733</v>
      </c>
      <c r="B2968">
        <v>259.68000000000006</v>
      </c>
      <c r="C2968">
        <v>0</v>
      </c>
      <c r="D2968">
        <v>259.68000000000006</v>
      </c>
      <c r="E2968">
        <v>1</v>
      </c>
      <c r="F2968" s="1">
        <v>40357</v>
      </c>
      <c r="G2968">
        <v>530</v>
      </c>
      <c r="H2968">
        <f>IF(RFM_Customers[Recency]&lt;=RFM_Thresholds!$B$2,5, IF(RFM_Customers[Recency]&lt;=RFM_Thresholds!$C$2,4,IF(RFM_Customers[Recency]&lt;=RFM_Thresholds!$D$2,3,IF(RFM_Customers[Recency]&lt;=RFM_Thresholds!$E$2,2,1))))</f>
        <v>1</v>
      </c>
      <c r="I2968">
        <f>IF(RFM_Customers[Frequency]&lt;=RFM_Thresholds!$B$2,1, IF(RFM_Customers[Frequency]&lt;=RFM_Thresholds!$C$2,2,IF(RFM_Customers[Frequency]&lt;=RFM_Thresholds!$D$2,3,IF(RFM_Customers[Frequency]&lt;=RFM_Thresholds!$E$2,4,5))))</f>
        <v>1</v>
      </c>
      <c r="J2968">
        <f>IF(RFM_Customers[NetSpending]&lt;=RFM_Thresholds!$B$2,1, IF(RFM_Customers[NetSpending]&lt;=RFM_Thresholds!$C$2,2,IF(RFM_Customers[NetSpending]&lt;=RFM_Thresholds!$D$2,3,IF(RFM_Customers[NetSpending]&lt;=RFM_Thresholds!$E$2,4,5))))</f>
        <v>4</v>
      </c>
      <c r="K2968">
        <f t="shared" si="46"/>
        <v>6</v>
      </c>
    </row>
    <row r="2969" spans="1:11" x14ac:dyDescent="0.25">
      <c r="A2969">
        <v>17437</v>
      </c>
      <c r="B2969">
        <v>369.67999999999989</v>
      </c>
      <c r="C2969">
        <v>0</v>
      </c>
      <c r="D2969">
        <v>369.67999999999989</v>
      </c>
      <c r="E2969">
        <v>1</v>
      </c>
      <c r="F2969" s="1">
        <v>40357</v>
      </c>
      <c r="G2969">
        <v>530</v>
      </c>
      <c r="H2969">
        <f>IF(RFM_Customers[Recency]&lt;=RFM_Thresholds!$B$2,5, IF(RFM_Customers[Recency]&lt;=RFM_Thresholds!$C$2,4,IF(RFM_Customers[Recency]&lt;=RFM_Thresholds!$D$2,3,IF(RFM_Customers[Recency]&lt;=RFM_Thresholds!$E$2,2,1))))</f>
        <v>1</v>
      </c>
      <c r="I2969">
        <f>IF(RFM_Customers[Frequency]&lt;=RFM_Thresholds!$B$2,1, IF(RFM_Customers[Frequency]&lt;=RFM_Thresholds!$C$2,2,IF(RFM_Customers[Frequency]&lt;=RFM_Thresholds!$D$2,3,IF(RFM_Customers[Frequency]&lt;=RFM_Thresholds!$E$2,4,5))))</f>
        <v>1</v>
      </c>
      <c r="J2969">
        <f>IF(RFM_Customers[NetSpending]&lt;=RFM_Thresholds!$B$2,1, IF(RFM_Customers[NetSpending]&lt;=RFM_Thresholds!$C$2,2,IF(RFM_Customers[NetSpending]&lt;=RFM_Thresholds!$D$2,3,IF(RFM_Customers[NetSpending]&lt;=RFM_Thresholds!$E$2,4,5))))</f>
        <v>4</v>
      </c>
      <c r="K2969">
        <f t="shared" si="46"/>
        <v>6</v>
      </c>
    </row>
    <row r="2970" spans="1:11" x14ac:dyDescent="0.25">
      <c r="A2970">
        <v>16012</v>
      </c>
      <c r="B2970">
        <v>2978.5899999999997</v>
      </c>
      <c r="C2970">
        <v>0</v>
      </c>
      <c r="D2970">
        <v>2978.5899999999997</v>
      </c>
      <c r="E2970">
        <v>5</v>
      </c>
      <c r="F2970" s="1">
        <v>40851</v>
      </c>
      <c r="G2970">
        <v>36</v>
      </c>
      <c r="H2970">
        <f>IF(RFM_Customers[Recency]&lt;=RFM_Thresholds!$B$2,5, IF(RFM_Customers[Recency]&lt;=RFM_Thresholds!$C$2,4,IF(RFM_Customers[Recency]&lt;=RFM_Thresholds!$D$2,3,IF(RFM_Customers[Recency]&lt;=RFM_Thresholds!$E$2,2,1))))</f>
        <v>4</v>
      </c>
      <c r="I2970">
        <f>IF(RFM_Customers[Frequency]&lt;=RFM_Thresholds!$B$2,1, IF(RFM_Customers[Frequency]&lt;=RFM_Thresholds!$C$2,2,IF(RFM_Customers[Frequency]&lt;=RFM_Thresholds!$D$2,3,IF(RFM_Customers[Frequency]&lt;=RFM_Thresholds!$E$2,4,5))))</f>
        <v>1</v>
      </c>
      <c r="J2970">
        <f>IF(RFM_Customers[NetSpending]&lt;=RFM_Thresholds!$B$2,1, IF(RFM_Customers[NetSpending]&lt;=RFM_Thresholds!$C$2,2,IF(RFM_Customers[NetSpending]&lt;=RFM_Thresholds!$D$2,3,IF(RFM_Customers[NetSpending]&lt;=RFM_Thresholds!$E$2,4,5))))</f>
        <v>5</v>
      </c>
      <c r="K2970">
        <f t="shared" si="46"/>
        <v>10</v>
      </c>
    </row>
    <row r="2971" spans="1:11" x14ac:dyDescent="0.25">
      <c r="A2971">
        <v>13129</v>
      </c>
      <c r="B2971">
        <v>233.25</v>
      </c>
      <c r="C2971">
        <v>0</v>
      </c>
      <c r="D2971">
        <v>233.25</v>
      </c>
      <c r="E2971">
        <v>2</v>
      </c>
      <c r="F2971" s="1">
        <v>40434</v>
      </c>
      <c r="G2971">
        <v>453</v>
      </c>
      <c r="H2971">
        <f>IF(RFM_Customers[Recency]&lt;=RFM_Thresholds!$B$2,5, IF(RFM_Customers[Recency]&lt;=RFM_Thresholds!$C$2,4,IF(RFM_Customers[Recency]&lt;=RFM_Thresholds!$D$2,3,IF(RFM_Customers[Recency]&lt;=RFM_Thresholds!$E$2,2,1))))</f>
        <v>1</v>
      </c>
      <c r="I2971">
        <f>IF(RFM_Customers[Frequency]&lt;=RFM_Thresholds!$B$2,1, IF(RFM_Customers[Frequency]&lt;=RFM_Thresholds!$C$2,2,IF(RFM_Customers[Frequency]&lt;=RFM_Thresholds!$D$2,3,IF(RFM_Customers[Frequency]&lt;=RFM_Thresholds!$E$2,4,5))))</f>
        <v>1</v>
      </c>
      <c r="J2971">
        <f>IF(RFM_Customers[NetSpending]&lt;=RFM_Thresholds!$B$2,1, IF(RFM_Customers[NetSpending]&lt;=RFM_Thresholds!$C$2,2,IF(RFM_Customers[NetSpending]&lt;=RFM_Thresholds!$D$2,3,IF(RFM_Customers[NetSpending]&lt;=RFM_Thresholds!$E$2,4,5))))</f>
        <v>4</v>
      </c>
      <c r="K2971">
        <f t="shared" si="46"/>
        <v>6</v>
      </c>
    </row>
    <row r="2972" spans="1:11" x14ac:dyDescent="0.25">
      <c r="A2972">
        <v>17578</v>
      </c>
      <c r="B2972">
        <v>1047.3300000000004</v>
      </c>
      <c r="C2972">
        <v>43.6</v>
      </c>
      <c r="D2972">
        <v>1003.7300000000002</v>
      </c>
      <c r="E2972">
        <v>7</v>
      </c>
      <c r="F2972" s="1">
        <v>40668</v>
      </c>
      <c r="G2972">
        <v>219</v>
      </c>
      <c r="H2972">
        <f>IF(RFM_Customers[Recency]&lt;=RFM_Thresholds!$B$2,5, IF(RFM_Customers[Recency]&lt;=RFM_Thresholds!$C$2,4,IF(RFM_Customers[Recency]&lt;=RFM_Thresholds!$D$2,3,IF(RFM_Customers[Recency]&lt;=RFM_Thresholds!$E$2,2,1))))</f>
        <v>2</v>
      </c>
      <c r="I2972">
        <f>IF(RFM_Customers[Frequency]&lt;=RFM_Thresholds!$B$2,1, IF(RFM_Customers[Frequency]&lt;=RFM_Thresholds!$C$2,2,IF(RFM_Customers[Frequency]&lt;=RFM_Thresholds!$D$2,3,IF(RFM_Customers[Frequency]&lt;=RFM_Thresholds!$E$2,4,5))))</f>
        <v>1</v>
      </c>
      <c r="J2972">
        <f>IF(RFM_Customers[NetSpending]&lt;=RFM_Thresholds!$B$2,1, IF(RFM_Customers[NetSpending]&lt;=RFM_Thresholds!$C$2,2,IF(RFM_Customers[NetSpending]&lt;=RFM_Thresholds!$D$2,3,IF(RFM_Customers[NetSpending]&lt;=RFM_Thresholds!$E$2,4,5))))</f>
        <v>5</v>
      </c>
      <c r="K2972">
        <f t="shared" si="46"/>
        <v>8</v>
      </c>
    </row>
    <row r="2973" spans="1:11" x14ac:dyDescent="0.25">
      <c r="A2973">
        <v>13123</v>
      </c>
      <c r="B2973">
        <v>506.74999999999994</v>
      </c>
      <c r="C2973">
        <v>0</v>
      </c>
      <c r="D2973">
        <v>506.74999999999994</v>
      </c>
      <c r="E2973">
        <v>2</v>
      </c>
      <c r="F2973" s="1">
        <v>40414</v>
      </c>
      <c r="G2973">
        <v>473</v>
      </c>
      <c r="H2973">
        <f>IF(RFM_Customers[Recency]&lt;=RFM_Thresholds!$B$2,5, IF(RFM_Customers[Recency]&lt;=RFM_Thresholds!$C$2,4,IF(RFM_Customers[Recency]&lt;=RFM_Thresholds!$D$2,3,IF(RFM_Customers[Recency]&lt;=RFM_Thresholds!$E$2,2,1))))</f>
        <v>1</v>
      </c>
      <c r="I2973">
        <f>IF(RFM_Customers[Frequency]&lt;=RFM_Thresholds!$B$2,1, IF(RFM_Customers[Frequency]&lt;=RFM_Thresholds!$C$2,2,IF(RFM_Customers[Frequency]&lt;=RFM_Thresholds!$D$2,3,IF(RFM_Customers[Frequency]&lt;=RFM_Thresholds!$E$2,4,5))))</f>
        <v>1</v>
      </c>
      <c r="J2973">
        <f>IF(RFM_Customers[NetSpending]&lt;=RFM_Thresholds!$B$2,1, IF(RFM_Customers[NetSpending]&lt;=RFM_Thresholds!$C$2,2,IF(RFM_Customers[NetSpending]&lt;=RFM_Thresholds!$D$2,3,IF(RFM_Customers[NetSpending]&lt;=RFM_Thresholds!$E$2,4,5))))</f>
        <v>5</v>
      </c>
      <c r="K2973">
        <f t="shared" si="46"/>
        <v>7</v>
      </c>
    </row>
    <row r="2974" spans="1:11" x14ac:dyDescent="0.25">
      <c r="A2974">
        <v>12451</v>
      </c>
      <c r="B2974">
        <v>12669.87999999999</v>
      </c>
      <c r="C2974">
        <v>123.35</v>
      </c>
      <c r="D2974">
        <v>12546.52999999999</v>
      </c>
      <c r="E2974">
        <v>8</v>
      </c>
      <c r="F2974" s="1">
        <v>40876</v>
      </c>
      <c r="G2974">
        <v>11</v>
      </c>
      <c r="H2974">
        <f>IF(RFM_Customers[Recency]&lt;=RFM_Thresholds!$B$2,5, IF(RFM_Customers[Recency]&lt;=RFM_Thresholds!$C$2,4,IF(RFM_Customers[Recency]&lt;=RFM_Thresholds!$D$2,3,IF(RFM_Customers[Recency]&lt;=RFM_Thresholds!$E$2,2,1))))</f>
        <v>5</v>
      </c>
      <c r="I2974">
        <f>IF(RFM_Customers[Frequency]&lt;=RFM_Thresholds!$B$2,1, IF(RFM_Customers[Frequency]&lt;=RFM_Thresholds!$C$2,2,IF(RFM_Customers[Frequency]&lt;=RFM_Thresholds!$D$2,3,IF(RFM_Customers[Frequency]&lt;=RFM_Thresholds!$E$2,4,5))))</f>
        <v>1</v>
      </c>
      <c r="J2974">
        <f>IF(RFM_Customers[NetSpending]&lt;=RFM_Thresholds!$B$2,1, IF(RFM_Customers[NetSpending]&lt;=RFM_Thresholds!$C$2,2,IF(RFM_Customers[NetSpending]&lt;=RFM_Thresholds!$D$2,3,IF(RFM_Customers[NetSpending]&lt;=RFM_Thresholds!$E$2,4,5))))</f>
        <v>5</v>
      </c>
      <c r="K2974">
        <f t="shared" si="46"/>
        <v>11</v>
      </c>
    </row>
    <row r="2975" spans="1:11" x14ac:dyDescent="0.25">
      <c r="A2975">
        <v>12784</v>
      </c>
      <c r="B2975">
        <v>1763.150000000001</v>
      </c>
      <c r="C2975">
        <v>0</v>
      </c>
      <c r="D2975">
        <v>1763.150000000001</v>
      </c>
      <c r="E2975">
        <v>3</v>
      </c>
      <c r="F2975" s="1">
        <v>40877</v>
      </c>
      <c r="G2975">
        <v>10</v>
      </c>
      <c r="H2975">
        <f>IF(RFM_Customers[Recency]&lt;=RFM_Thresholds!$B$2,5, IF(RFM_Customers[Recency]&lt;=RFM_Thresholds!$C$2,4,IF(RFM_Customers[Recency]&lt;=RFM_Thresholds!$D$2,3,IF(RFM_Customers[Recency]&lt;=RFM_Thresholds!$E$2,2,1))))</f>
        <v>5</v>
      </c>
      <c r="I2975">
        <f>IF(RFM_Customers[Frequency]&lt;=RFM_Thresholds!$B$2,1, IF(RFM_Customers[Frequency]&lt;=RFM_Thresholds!$C$2,2,IF(RFM_Customers[Frequency]&lt;=RFM_Thresholds!$D$2,3,IF(RFM_Customers[Frequency]&lt;=RFM_Thresholds!$E$2,4,5))))</f>
        <v>1</v>
      </c>
      <c r="J2975">
        <f>IF(RFM_Customers[NetSpending]&lt;=RFM_Thresholds!$B$2,1, IF(RFM_Customers[NetSpending]&lt;=RFM_Thresholds!$C$2,2,IF(RFM_Customers[NetSpending]&lt;=RFM_Thresholds!$D$2,3,IF(RFM_Customers[NetSpending]&lt;=RFM_Thresholds!$E$2,4,5))))</f>
        <v>5</v>
      </c>
      <c r="K2975">
        <f t="shared" si="46"/>
        <v>11</v>
      </c>
    </row>
    <row r="2976" spans="1:11" x14ac:dyDescent="0.25">
      <c r="A2976">
        <v>17326</v>
      </c>
      <c r="B2976">
        <v>312.34999999999997</v>
      </c>
      <c r="C2976">
        <v>0</v>
      </c>
      <c r="D2976">
        <v>312.34999999999997</v>
      </c>
      <c r="E2976">
        <v>2</v>
      </c>
      <c r="F2976" s="1">
        <v>40478</v>
      </c>
      <c r="G2976">
        <v>409</v>
      </c>
      <c r="H2976">
        <f>IF(RFM_Customers[Recency]&lt;=RFM_Thresholds!$B$2,5, IF(RFM_Customers[Recency]&lt;=RFM_Thresholds!$C$2,4,IF(RFM_Customers[Recency]&lt;=RFM_Thresholds!$D$2,3,IF(RFM_Customers[Recency]&lt;=RFM_Thresholds!$E$2,2,1))))</f>
        <v>2</v>
      </c>
      <c r="I2976">
        <f>IF(RFM_Customers[Frequency]&lt;=RFM_Thresholds!$B$2,1, IF(RFM_Customers[Frequency]&lt;=RFM_Thresholds!$C$2,2,IF(RFM_Customers[Frequency]&lt;=RFM_Thresholds!$D$2,3,IF(RFM_Customers[Frequency]&lt;=RFM_Thresholds!$E$2,4,5))))</f>
        <v>1</v>
      </c>
      <c r="J2976">
        <f>IF(RFM_Customers[NetSpending]&lt;=RFM_Thresholds!$B$2,1, IF(RFM_Customers[NetSpending]&lt;=RFM_Thresholds!$C$2,2,IF(RFM_Customers[NetSpending]&lt;=RFM_Thresholds!$D$2,3,IF(RFM_Customers[NetSpending]&lt;=RFM_Thresholds!$E$2,4,5))))</f>
        <v>4</v>
      </c>
      <c r="K2976">
        <f t="shared" si="46"/>
        <v>7</v>
      </c>
    </row>
    <row r="2977" spans="1:11" x14ac:dyDescent="0.25">
      <c r="A2977">
        <v>12485</v>
      </c>
      <c r="B2977">
        <v>708.09999999999991</v>
      </c>
      <c r="C2977">
        <v>0</v>
      </c>
      <c r="D2977">
        <v>708.09999999999991</v>
      </c>
      <c r="E2977">
        <v>1</v>
      </c>
      <c r="F2977" s="1">
        <v>40357</v>
      </c>
      <c r="G2977">
        <v>530</v>
      </c>
      <c r="H2977">
        <f>IF(RFM_Customers[Recency]&lt;=RFM_Thresholds!$B$2,5, IF(RFM_Customers[Recency]&lt;=RFM_Thresholds!$C$2,4,IF(RFM_Customers[Recency]&lt;=RFM_Thresholds!$D$2,3,IF(RFM_Customers[Recency]&lt;=RFM_Thresholds!$E$2,2,1))))</f>
        <v>1</v>
      </c>
      <c r="I2977">
        <f>IF(RFM_Customers[Frequency]&lt;=RFM_Thresholds!$B$2,1, IF(RFM_Customers[Frequency]&lt;=RFM_Thresholds!$C$2,2,IF(RFM_Customers[Frequency]&lt;=RFM_Thresholds!$D$2,3,IF(RFM_Customers[Frequency]&lt;=RFM_Thresholds!$E$2,4,5))))</f>
        <v>1</v>
      </c>
      <c r="J2977">
        <f>IF(RFM_Customers[NetSpending]&lt;=RFM_Thresholds!$B$2,1, IF(RFM_Customers[NetSpending]&lt;=RFM_Thresholds!$C$2,2,IF(RFM_Customers[NetSpending]&lt;=RFM_Thresholds!$D$2,3,IF(RFM_Customers[NetSpending]&lt;=RFM_Thresholds!$E$2,4,5))))</f>
        <v>5</v>
      </c>
      <c r="K2977">
        <f t="shared" si="46"/>
        <v>7</v>
      </c>
    </row>
    <row r="2978" spans="1:11" x14ac:dyDescent="0.25">
      <c r="A2978">
        <v>14020</v>
      </c>
      <c r="B2978">
        <v>1249.01</v>
      </c>
      <c r="C2978">
        <v>35.75</v>
      </c>
      <c r="D2978">
        <v>1213.2600000000002</v>
      </c>
      <c r="E2978">
        <v>4</v>
      </c>
      <c r="F2978" s="1">
        <v>40870</v>
      </c>
      <c r="G2978">
        <v>17</v>
      </c>
      <c r="H2978">
        <f>IF(RFM_Customers[Recency]&lt;=RFM_Thresholds!$B$2,5, IF(RFM_Customers[Recency]&lt;=RFM_Thresholds!$C$2,4,IF(RFM_Customers[Recency]&lt;=RFM_Thresholds!$D$2,3,IF(RFM_Customers[Recency]&lt;=RFM_Thresholds!$E$2,2,1))))</f>
        <v>5</v>
      </c>
      <c r="I2978">
        <f>IF(RFM_Customers[Frequency]&lt;=RFM_Thresholds!$B$2,1, IF(RFM_Customers[Frequency]&lt;=RFM_Thresholds!$C$2,2,IF(RFM_Customers[Frequency]&lt;=RFM_Thresholds!$D$2,3,IF(RFM_Customers[Frequency]&lt;=RFM_Thresholds!$E$2,4,5))))</f>
        <v>1</v>
      </c>
      <c r="J2978">
        <f>IF(RFM_Customers[NetSpending]&lt;=RFM_Thresholds!$B$2,1, IF(RFM_Customers[NetSpending]&lt;=RFM_Thresholds!$C$2,2,IF(RFM_Customers[NetSpending]&lt;=RFM_Thresholds!$D$2,3,IF(RFM_Customers[NetSpending]&lt;=RFM_Thresholds!$E$2,4,5))))</f>
        <v>5</v>
      </c>
      <c r="K2978">
        <f t="shared" si="46"/>
        <v>11</v>
      </c>
    </row>
    <row r="2979" spans="1:11" x14ac:dyDescent="0.25">
      <c r="A2979">
        <v>13859</v>
      </c>
      <c r="B2979">
        <v>515.86</v>
      </c>
      <c r="C2979">
        <v>0</v>
      </c>
      <c r="D2979">
        <v>515.86</v>
      </c>
      <c r="E2979">
        <v>2</v>
      </c>
      <c r="F2979" s="1">
        <v>40560</v>
      </c>
      <c r="G2979">
        <v>327</v>
      </c>
      <c r="H2979">
        <f>IF(RFM_Customers[Recency]&lt;=RFM_Thresholds!$B$2,5, IF(RFM_Customers[Recency]&lt;=RFM_Thresholds!$C$2,4,IF(RFM_Customers[Recency]&lt;=RFM_Thresholds!$D$2,3,IF(RFM_Customers[Recency]&lt;=RFM_Thresholds!$E$2,2,1))))</f>
        <v>2</v>
      </c>
      <c r="I2979">
        <f>IF(RFM_Customers[Frequency]&lt;=RFM_Thresholds!$B$2,1, IF(RFM_Customers[Frequency]&lt;=RFM_Thresholds!$C$2,2,IF(RFM_Customers[Frequency]&lt;=RFM_Thresholds!$D$2,3,IF(RFM_Customers[Frequency]&lt;=RFM_Thresholds!$E$2,4,5))))</f>
        <v>1</v>
      </c>
      <c r="J2979">
        <f>IF(RFM_Customers[NetSpending]&lt;=RFM_Thresholds!$B$2,1, IF(RFM_Customers[NetSpending]&lt;=RFM_Thresholds!$C$2,2,IF(RFM_Customers[NetSpending]&lt;=RFM_Thresholds!$D$2,3,IF(RFM_Customers[NetSpending]&lt;=RFM_Thresholds!$E$2,4,5))))</f>
        <v>5</v>
      </c>
      <c r="K2979">
        <f t="shared" si="46"/>
        <v>8</v>
      </c>
    </row>
    <row r="2980" spans="1:11" x14ac:dyDescent="0.25">
      <c r="A2980">
        <v>12527</v>
      </c>
      <c r="B2980">
        <v>735.5100000000001</v>
      </c>
      <c r="C2980">
        <v>0</v>
      </c>
      <c r="D2980">
        <v>735.5100000000001</v>
      </c>
      <c r="E2980">
        <v>5</v>
      </c>
      <c r="F2980" s="1">
        <v>40805</v>
      </c>
      <c r="G2980">
        <v>82</v>
      </c>
      <c r="H2980">
        <f>IF(RFM_Customers[Recency]&lt;=RFM_Thresholds!$B$2,5, IF(RFM_Customers[Recency]&lt;=RFM_Thresholds!$C$2,4,IF(RFM_Customers[Recency]&lt;=RFM_Thresholds!$D$2,3,IF(RFM_Customers[Recency]&lt;=RFM_Thresholds!$E$2,2,1))))</f>
        <v>3</v>
      </c>
      <c r="I2980">
        <f>IF(RFM_Customers[Frequency]&lt;=RFM_Thresholds!$B$2,1, IF(RFM_Customers[Frequency]&lt;=RFM_Thresholds!$C$2,2,IF(RFM_Customers[Frequency]&lt;=RFM_Thresholds!$D$2,3,IF(RFM_Customers[Frequency]&lt;=RFM_Thresholds!$E$2,4,5))))</f>
        <v>1</v>
      </c>
      <c r="J2980">
        <f>IF(RFM_Customers[NetSpending]&lt;=RFM_Thresholds!$B$2,1, IF(RFM_Customers[NetSpending]&lt;=RFM_Thresholds!$C$2,2,IF(RFM_Customers[NetSpending]&lt;=RFM_Thresholds!$D$2,3,IF(RFM_Customers[NetSpending]&lt;=RFM_Thresholds!$E$2,4,5))))</f>
        <v>5</v>
      </c>
      <c r="K2980">
        <f t="shared" si="46"/>
        <v>9</v>
      </c>
    </row>
    <row r="2981" spans="1:11" x14ac:dyDescent="0.25">
      <c r="A2981">
        <v>12799</v>
      </c>
      <c r="B2981">
        <v>219.35000000000002</v>
      </c>
      <c r="C2981">
        <v>0</v>
      </c>
      <c r="D2981">
        <v>219.35000000000002</v>
      </c>
      <c r="E2981">
        <v>1</v>
      </c>
      <c r="F2981" s="1">
        <v>40357</v>
      </c>
      <c r="G2981">
        <v>530</v>
      </c>
      <c r="H2981">
        <f>IF(RFM_Customers[Recency]&lt;=RFM_Thresholds!$B$2,5, IF(RFM_Customers[Recency]&lt;=RFM_Thresholds!$C$2,4,IF(RFM_Customers[Recency]&lt;=RFM_Thresholds!$D$2,3,IF(RFM_Customers[Recency]&lt;=RFM_Thresholds!$E$2,2,1))))</f>
        <v>1</v>
      </c>
      <c r="I2981">
        <f>IF(RFM_Customers[Frequency]&lt;=RFM_Thresholds!$B$2,1, IF(RFM_Customers[Frequency]&lt;=RFM_Thresholds!$C$2,2,IF(RFM_Customers[Frequency]&lt;=RFM_Thresholds!$D$2,3,IF(RFM_Customers[Frequency]&lt;=RFM_Thresholds!$E$2,4,5))))</f>
        <v>1</v>
      </c>
      <c r="J2981">
        <f>IF(RFM_Customers[NetSpending]&lt;=RFM_Thresholds!$B$2,1, IF(RFM_Customers[NetSpending]&lt;=RFM_Thresholds!$C$2,2,IF(RFM_Customers[NetSpending]&lt;=RFM_Thresholds!$D$2,3,IF(RFM_Customers[NetSpending]&lt;=RFM_Thresholds!$E$2,4,5))))</f>
        <v>4</v>
      </c>
      <c r="K2981">
        <f t="shared" si="46"/>
        <v>6</v>
      </c>
    </row>
    <row r="2982" spans="1:11" x14ac:dyDescent="0.25">
      <c r="A2982">
        <v>13023</v>
      </c>
      <c r="B2982">
        <v>1449.0300000000002</v>
      </c>
      <c r="C2982">
        <v>0</v>
      </c>
      <c r="D2982">
        <v>1449.0300000000002</v>
      </c>
      <c r="E2982">
        <v>3</v>
      </c>
      <c r="F2982" s="1">
        <v>40822</v>
      </c>
      <c r="G2982">
        <v>65</v>
      </c>
      <c r="H2982">
        <f>IF(RFM_Customers[Recency]&lt;=RFM_Thresholds!$B$2,5, IF(RFM_Customers[Recency]&lt;=RFM_Thresholds!$C$2,4,IF(RFM_Customers[Recency]&lt;=RFM_Thresholds!$D$2,3,IF(RFM_Customers[Recency]&lt;=RFM_Thresholds!$E$2,2,1))))</f>
        <v>3</v>
      </c>
      <c r="I2982">
        <f>IF(RFM_Customers[Frequency]&lt;=RFM_Thresholds!$B$2,1, IF(RFM_Customers[Frequency]&lt;=RFM_Thresholds!$C$2,2,IF(RFM_Customers[Frequency]&lt;=RFM_Thresholds!$D$2,3,IF(RFM_Customers[Frequency]&lt;=RFM_Thresholds!$E$2,4,5))))</f>
        <v>1</v>
      </c>
      <c r="J2982">
        <f>IF(RFM_Customers[NetSpending]&lt;=RFM_Thresholds!$B$2,1, IF(RFM_Customers[NetSpending]&lt;=RFM_Thresholds!$C$2,2,IF(RFM_Customers[NetSpending]&lt;=RFM_Thresholds!$D$2,3,IF(RFM_Customers[NetSpending]&lt;=RFM_Thresholds!$E$2,4,5))))</f>
        <v>5</v>
      </c>
      <c r="K2982">
        <f t="shared" si="46"/>
        <v>9</v>
      </c>
    </row>
    <row r="2983" spans="1:11" x14ac:dyDescent="0.25">
      <c r="A2983">
        <v>13299</v>
      </c>
      <c r="B2983">
        <v>1218.7000000000005</v>
      </c>
      <c r="C2983">
        <v>45.400000000000006</v>
      </c>
      <c r="D2983">
        <v>1173.3000000000002</v>
      </c>
      <c r="E2983">
        <v>3</v>
      </c>
      <c r="F2983" s="1">
        <v>40618</v>
      </c>
      <c r="G2983">
        <v>269</v>
      </c>
      <c r="H2983">
        <f>IF(RFM_Customers[Recency]&lt;=RFM_Thresholds!$B$2,5, IF(RFM_Customers[Recency]&lt;=RFM_Thresholds!$C$2,4,IF(RFM_Customers[Recency]&lt;=RFM_Thresholds!$D$2,3,IF(RFM_Customers[Recency]&lt;=RFM_Thresholds!$E$2,2,1))))</f>
        <v>2</v>
      </c>
      <c r="I2983">
        <f>IF(RFM_Customers[Frequency]&lt;=RFM_Thresholds!$B$2,1, IF(RFM_Customers[Frequency]&lt;=RFM_Thresholds!$C$2,2,IF(RFM_Customers[Frequency]&lt;=RFM_Thresholds!$D$2,3,IF(RFM_Customers[Frequency]&lt;=RFM_Thresholds!$E$2,4,5))))</f>
        <v>1</v>
      </c>
      <c r="J2983">
        <f>IF(RFM_Customers[NetSpending]&lt;=RFM_Thresholds!$B$2,1, IF(RFM_Customers[NetSpending]&lt;=RFM_Thresholds!$C$2,2,IF(RFM_Customers[NetSpending]&lt;=RFM_Thresholds!$D$2,3,IF(RFM_Customers[NetSpending]&lt;=RFM_Thresholds!$E$2,4,5))))</f>
        <v>5</v>
      </c>
      <c r="K2983">
        <f t="shared" si="46"/>
        <v>8</v>
      </c>
    </row>
    <row r="2984" spans="1:11" x14ac:dyDescent="0.25">
      <c r="A2984">
        <v>14774</v>
      </c>
      <c r="B2984">
        <v>241.45</v>
      </c>
      <c r="C2984">
        <v>0</v>
      </c>
      <c r="D2984">
        <v>241.45</v>
      </c>
      <c r="E2984">
        <v>1</v>
      </c>
      <c r="F2984" s="1">
        <v>40358</v>
      </c>
      <c r="G2984">
        <v>529</v>
      </c>
      <c r="H2984">
        <f>IF(RFM_Customers[Recency]&lt;=RFM_Thresholds!$B$2,5, IF(RFM_Customers[Recency]&lt;=RFM_Thresholds!$C$2,4,IF(RFM_Customers[Recency]&lt;=RFM_Thresholds!$D$2,3,IF(RFM_Customers[Recency]&lt;=RFM_Thresholds!$E$2,2,1))))</f>
        <v>1</v>
      </c>
      <c r="I2984">
        <f>IF(RFM_Customers[Frequency]&lt;=RFM_Thresholds!$B$2,1, IF(RFM_Customers[Frequency]&lt;=RFM_Thresholds!$C$2,2,IF(RFM_Customers[Frequency]&lt;=RFM_Thresholds!$D$2,3,IF(RFM_Customers[Frequency]&lt;=RFM_Thresholds!$E$2,4,5))))</f>
        <v>1</v>
      </c>
      <c r="J2984">
        <f>IF(RFM_Customers[NetSpending]&lt;=RFM_Thresholds!$B$2,1, IF(RFM_Customers[NetSpending]&lt;=RFM_Thresholds!$C$2,2,IF(RFM_Customers[NetSpending]&lt;=RFM_Thresholds!$D$2,3,IF(RFM_Customers[NetSpending]&lt;=RFM_Thresholds!$E$2,4,5))))</f>
        <v>4</v>
      </c>
      <c r="K2984">
        <f t="shared" si="46"/>
        <v>6</v>
      </c>
    </row>
    <row r="2985" spans="1:11" x14ac:dyDescent="0.25">
      <c r="A2985">
        <v>12788</v>
      </c>
      <c r="B2985">
        <v>444.90000000000003</v>
      </c>
      <c r="C2985">
        <v>0</v>
      </c>
      <c r="D2985">
        <v>444.90000000000003</v>
      </c>
      <c r="E2985">
        <v>4</v>
      </c>
      <c r="F2985" s="1">
        <v>40423</v>
      </c>
      <c r="G2985">
        <v>464</v>
      </c>
      <c r="H2985">
        <f>IF(RFM_Customers[Recency]&lt;=RFM_Thresholds!$B$2,5, IF(RFM_Customers[Recency]&lt;=RFM_Thresholds!$C$2,4,IF(RFM_Customers[Recency]&lt;=RFM_Thresholds!$D$2,3,IF(RFM_Customers[Recency]&lt;=RFM_Thresholds!$E$2,2,1))))</f>
        <v>1</v>
      </c>
      <c r="I2985">
        <f>IF(RFM_Customers[Frequency]&lt;=RFM_Thresholds!$B$2,1, IF(RFM_Customers[Frequency]&lt;=RFM_Thresholds!$C$2,2,IF(RFM_Customers[Frequency]&lt;=RFM_Thresholds!$D$2,3,IF(RFM_Customers[Frequency]&lt;=RFM_Thresholds!$E$2,4,5))))</f>
        <v>1</v>
      </c>
      <c r="J2985">
        <f>IF(RFM_Customers[NetSpending]&lt;=RFM_Thresholds!$B$2,1, IF(RFM_Customers[NetSpending]&lt;=RFM_Thresholds!$C$2,2,IF(RFM_Customers[NetSpending]&lt;=RFM_Thresholds!$D$2,3,IF(RFM_Customers[NetSpending]&lt;=RFM_Thresholds!$E$2,4,5))))</f>
        <v>5</v>
      </c>
      <c r="K2985">
        <f t="shared" si="46"/>
        <v>7</v>
      </c>
    </row>
    <row r="2986" spans="1:11" x14ac:dyDescent="0.25">
      <c r="A2986">
        <v>12529</v>
      </c>
      <c r="B2986">
        <v>316.47999999999996</v>
      </c>
      <c r="C2986">
        <v>4.7</v>
      </c>
      <c r="D2986">
        <v>311.77999999999997</v>
      </c>
      <c r="E2986">
        <v>1</v>
      </c>
      <c r="F2986" s="1">
        <v>40358</v>
      </c>
      <c r="G2986">
        <v>529</v>
      </c>
      <c r="H2986">
        <f>IF(RFM_Customers[Recency]&lt;=RFM_Thresholds!$B$2,5, IF(RFM_Customers[Recency]&lt;=RFM_Thresholds!$C$2,4,IF(RFM_Customers[Recency]&lt;=RFM_Thresholds!$D$2,3,IF(RFM_Customers[Recency]&lt;=RFM_Thresholds!$E$2,2,1))))</f>
        <v>1</v>
      </c>
      <c r="I2986">
        <f>IF(RFM_Customers[Frequency]&lt;=RFM_Thresholds!$B$2,1, IF(RFM_Customers[Frequency]&lt;=RFM_Thresholds!$C$2,2,IF(RFM_Customers[Frequency]&lt;=RFM_Thresholds!$D$2,3,IF(RFM_Customers[Frequency]&lt;=RFM_Thresholds!$E$2,4,5))))</f>
        <v>1</v>
      </c>
      <c r="J2986">
        <f>IF(RFM_Customers[NetSpending]&lt;=RFM_Thresholds!$B$2,1, IF(RFM_Customers[NetSpending]&lt;=RFM_Thresholds!$C$2,2,IF(RFM_Customers[NetSpending]&lt;=RFM_Thresholds!$D$2,3,IF(RFM_Customers[NetSpending]&lt;=RFM_Thresholds!$E$2,4,5))))</f>
        <v>4</v>
      </c>
      <c r="K2986">
        <f t="shared" si="46"/>
        <v>6</v>
      </c>
    </row>
    <row r="2987" spans="1:11" x14ac:dyDescent="0.25">
      <c r="A2987">
        <v>13620</v>
      </c>
      <c r="B2987">
        <v>112.34000000000002</v>
      </c>
      <c r="C2987">
        <v>0</v>
      </c>
      <c r="D2987">
        <v>112.34000000000002</v>
      </c>
      <c r="E2987">
        <v>1</v>
      </c>
      <c r="F2987" s="1">
        <v>40358</v>
      </c>
      <c r="G2987">
        <v>529</v>
      </c>
      <c r="H2987">
        <f>IF(RFM_Customers[Recency]&lt;=RFM_Thresholds!$B$2,5, IF(RFM_Customers[Recency]&lt;=RFM_Thresholds!$C$2,4,IF(RFM_Customers[Recency]&lt;=RFM_Thresholds!$D$2,3,IF(RFM_Customers[Recency]&lt;=RFM_Thresholds!$E$2,2,1))))</f>
        <v>1</v>
      </c>
      <c r="I2987">
        <f>IF(RFM_Customers[Frequency]&lt;=RFM_Thresholds!$B$2,1, IF(RFM_Customers[Frequency]&lt;=RFM_Thresholds!$C$2,2,IF(RFM_Customers[Frequency]&lt;=RFM_Thresholds!$D$2,3,IF(RFM_Customers[Frequency]&lt;=RFM_Thresholds!$E$2,4,5))))</f>
        <v>1</v>
      </c>
      <c r="J2987">
        <f>IF(RFM_Customers[NetSpending]&lt;=RFM_Thresholds!$B$2,1, IF(RFM_Customers[NetSpending]&lt;=RFM_Thresholds!$C$2,2,IF(RFM_Customers[NetSpending]&lt;=RFM_Thresholds!$D$2,3,IF(RFM_Customers[NetSpending]&lt;=RFM_Thresholds!$E$2,4,5))))</f>
        <v>3</v>
      </c>
      <c r="K2987">
        <f t="shared" si="46"/>
        <v>5</v>
      </c>
    </row>
    <row r="2988" spans="1:11" x14ac:dyDescent="0.25">
      <c r="A2988">
        <v>15430</v>
      </c>
      <c r="B2988">
        <v>954.74999999999989</v>
      </c>
      <c r="C2988">
        <v>51</v>
      </c>
      <c r="D2988">
        <v>903.74999999999989</v>
      </c>
      <c r="E2988">
        <v>2</v>
      </c>
      <c r="F2988" s="1">
        <v>40419</v>
      </c>
      <c r="G2988">
        <v>468</v>
      </c>
      <c r="H2988">
        <f>IF(RFM_Customers[Recency]&lt;=RFM_Thresholds!$B$2,5, IF(RFM_Customers[Recency]&lt;=RFM_Thresholds!$C$2,4,IF(RFM_Customers[Recency]&lt;=RFM_Thresholds!$D$2,3,IF(RFM_Customers[Recency]&lt;=RFM_Thresholds!$E$2,2,1))))</f>
        <v>1</v>
      </c>
      <c r="I2988">
        <f>IF(RFM_Customers[Frequency]&lt;=RFM_Thresholds!$B$2,1, IF(RFM_Customers[Frequency]&lt;=RFM_Thresholds!$C$2,2,IF(RFM_Customers[Frequency]&lt;=RFM_Thresholds!$D$2,3,IF(RFM_Customers[Frequency]&lt;=RFM_Thresholds!$E$2,4,5))))</f>
        <v>1</v>
      </c>
      <c r="J2988">
        <f>IF(RFM_Customers[NetSpending]&lt;=RFM_Thresholds!$B$2,1, IF(RFM_Customers[NetSpending]&lt;=RFM_Thresholds!$C$2,2,IF(RFM_Customers[NetSpending]&lt;=RFM_Thresholds!$D$2,3,IF(RFM_Customers[NetSpending]&lt;=RFM_Thresholds!$E$2,4,5))))</f>
        <v>5</v>
      </c>
      <c r="K2988">
        <f t="shared" si="46"/>
        <v>7</v>
      </c>
    </row>
    <row r="2989" spans="1:11" x14ac:dyDescent="0.25">
      <c r="A2989">
        <v>12415</v>
      </c>
      <c r="B2989">
        <v>144458.36999999968</v>
      </c>
      <c r="C2989">
        <v>1189.0800000000002</v>
      </c>
      <c r="D2989">
        <v>143269.28999999978</v>
      </c>
      <c r="E2989">
        <v>28</v>
      </c>
      <c r="F2989" s="1">
        <v>40862</v>
      </c>
      <c r="G2989">
        <v>25</v>
      </c>
      <c r="H2989">
        <f>IF(RFM_Customers[Recency]&lt;=RFM_Thresholds!$B$2,5, IF(RFM_Customers[Recency]&lt;=RFM_Thresholds!$C$2,4,IF(RFM_Customers[Recency]&lt;=RFM_Thresholds!$D$2,3,IF(RFM_Customers[Recency]&lt;=RFM_Thresholds!$E$2,2,1))))</f>
        <v>4</v>
      </c>
      <c r="I2989">
        <f>IF(RFM_Customers[Frequency]&lt;=RFM_Thresholds!$B$2,1, IF(RFM_Customers[Frequency]&lt;=RFM_Thresholds!$C$2,2,IF(RFM_Customers[Frequency]&lt;=RFM_Thresholds!$D$2,3,IF(RFM_Customers[Frequency]&lt;=RFM_Thresholds!$E$2,4,5))))</f>
        <v>2</v>
      </c>
      <c r="J2989">
        <f>IF(RFM_Customers[NetSpending]&lt;=RFM_Thresholds!$B$2,1, IF(RFM_Customers[NetSpending]&lt;=RFM_Thresholds!$C$2,2,IF(RFM_Customers[NetSpending]&lt;=RFM_Thresholds!$D$2,3,IF(RFM_Customers[NetSpending]&lt;=RFM_Thresholds!$E$2,4,5))))</f>
        <v>5</v>
      </c>
      <c r="K2989">
        <f t="shared" si="46"/>
        <v>11</v>
      </c>
    </row>
    <row r="2990" spans="1:11" x14ac:dyDescent="0.25">
      <c r="A2990">
        <v>15842</v>
      </c>
      <c r="B2990">
        <v>548.80000000000007</v>
      </c>
      <c r="C2990">
        <v>20.049999999999997</v>
      </c>
      <c r="D2990">
        <v>528.75000000000011</v>
      </c>
      <c r="E2990">
        <v>2</v>
      </c>
      <c r="F2990" s="1">
        <v>40493</v>
      </c>
      <c r="G2990">
        <v>394</v>
      </c>
      <c r="H2990">
        <f>IF(RFM_Customers[Recency]&lt;=RFM_Thresholds!$B$2,5, IF(RFM_Customers[Recency]&lt;=RFM_Thresholds!$C$2,4,IF(RFM_Customers[Recency]&lt;=RFM_Thresholds!$D$2,3,IF(RFM_Customers[Recency]&lt;=RFM_Thresholds!$E$2,2,1))))</f>
        <v>2</v>
      </c>
      <c r="I2990">
        <f>IF(RFM_Customers[Frequency]&lt;=RFM_Thresholds!$B$2,1, IF(RFM_Customers[Frequency]&lt;=RFM_Thresholds!$C$2,2,IF(RFM_Customers[Frequency]&lt;=RFM_Thresholds!$D$2,3,IF(RFM_Customers[Frequency]&lt;=RFM_Thresholds!$E$2,4,5))))</f>
        <v>1</v>
      </c>
      <c r="J2990">
        <f>IF(RFM_Customers[NetSpending]&lt;=RFM_Thresholds!$B$2,1, IF(RFM_Customers[NetSpending]&lt;=RFM_Thresholds!$C$2,2,IF(RFM_Customers[NetSpending]&lt;=RFM_Thresholds!$D$2,3,IF(RFM_Customers[NetSpending]&lt;=RFM_Thresholds!$E$2,4,5))))</f>
        <v>5</v>
      </c>
      <c r="K2990">
        <f t="shared" si="46"/>
        <v>8</v>
      </c>
    </row>
    <row r="2991" spans="1:11" x14ac:dyDescent="0.25">
      <c r="A2991">
        <v>13752</v>
      </c>
      <c r="B2991">
        <v>1579.8300000000004</v>
      </c>
      <c r="C2991">
        <v>0</v>
      </c>
      <c r="D2991">
        <v>1579.8300000000004</v>
      </c>
      <c r="E2991">
        <v>7</v>
      </c>
      <c r="F2991" s="1">
        <v>40762</v>
      </c>
      <c r="G2991">
        <v>125</v>
      </c>
      <c r="H2991">
        <f>IF(RFM_Customers[Recency]&lt;=RFM_Thresholds!$B$2,5, IF(RFM_Customers[Recency]&lt;=RFM_Thresholds!$C$2,4,IF(RFM_Customers[Recency]&lt;=RFM_Thresholds!$D$2,3,IF(RFM_Customers[Recency]&lt;=RFM_Thresholds!$E$2,2,1))))</f>
        <v>3</v>
      </c>
      <c r="I2991">
        <f>IF(RFM_Customers[Frequency]&lt;=RFM_Thresholds!$B$2,1, IF(RFM_Customers[Frequency]&lt;=RFM_Thresholds!$C$2,2,IF(RFM_Customers[Frequency]&lt;=RFM_Thresholds!$D$2,3,IF(RFM_Customers[Frequency]&lt;=RFM_Thresholds!$E$2,4,5))))</f>
        <v>1</v>
      </c>
      <c r="J2991">
        <f>IF(RFM_Customers[NetSpending]&lt;=RFM_Thresholds!$B$2,1, IF(RFM_Customers[NetSpending]&lt;=RFM_Thresholds!$C$2,2,IF(RFM_Customers[NetSpending]&lt;=RFM_Thresholds!$D$2,3,IF(RFM_Customers[NetSpending]&lt;=RFM_Thresholds!$E$2,4,5))))</f>
        <v>5</v>
      </c>
      <c r="K2991">
        <f t="shared" si="46"/>
        <v>9</v>
      </c>
    </row>
    <row r="2992" spans="1:11" x14ac:dyDescent="0.25">
      <c r="A2992">
        <v>13739</v>
      </c>
      <c r="B2992">
        <v>292.2</v>
      </c>
      <c r="C2992">
        <v>0</v>
      </c>
      <c r="D2992">
        <v>292.2</v>
      </c>
      <c r="E2992">
        <v>2</v>
      </c>
      <c r="F2992" s="1">
        <v>40868</v>
      </c>
      <c r="G2992">
        <v>19</v>
      </c>
      <c r="H2992">
        <f>IF(RFM_Customers[Recency]&lt;=RFM_Thresholds!$B$2,5, IF(RFM_Customers[Recency]&lt;=RFM_Thresholds!$C$2,4,IF(RFM_Customers[Recency]&lt;=RFM_Thresholds!$D$2,3,IF(RFM_Customers[Recency]&lt;=RFM_Thresholds!$E$2,2,1))))</f>
        <v>5</v>
      </c>
      <c r="I2992">
        <f>IF(RFM_Customers[Frequency]&lt;=RFM_Thresholds!$B$2,1, IF(RFM_Customers[Frequency]&lt;=RFM_Thresholds!$C$2,2,IF(RFM_Customers[Frequency]&lt;=RFM_Thresholds!$D$2,3,IF(RFM_Customers[Frequency]&lt;=RFM_Thresholds!$E$2,4,5))))</f>
        <v>1</v>
      </c>
      <c r="J2992">
        <f>IF(RFM_Customers[NetSpending]&lt;=RFM_Thresholds!$B$2,1, IF(RFM_Customers[NetSpending]&lt;=RFM_Thresholds!$C$2,2,IF(RFM_Customers[NetSpending]&lt;=RFM_Thresholds!$D$2,3,IF(RFM_Customers[NetSpending]&lt;=RFM_Thresholds!$E$2,4,5))))</f>
        <v>4</v>
      </c>
      <c r="K2992">
        <f t="shared" si="46"/>
        <v>10</v>
      </c>
    </row>
    <row r="2993" spans="1:11" x14ac:dyDescent="0.25">
      <c r="A2993">
        <v>14398</v>
      </c>
      <c r="B2993">
        <v>707.78999999999985</v>
      </c>
      <c r="C2993">
        <v>0</v>
      </c>
      <c r="D2993">
        <v>707.78999999999985</v>
      </c>
      <c r="E2993">
        <v>2</v>
      </c>
      <c r="F2993" s="1">
        <v>40485</v>
      </c>
      <c r="G2993">
        <v>402</v>
      </c>
      <c r="H2993">
        <f>IF(RFM_Customers[Recency]&lt;=RFM_Thresholds!$B$2,5, IF(RFM_Customers[Recency]&lt;=RFM_Thresholds!$C$2,4,IF(RFM_Customers[Recency]&lt;=RFM_Thresholds!$D$2,3,IF(RFM_Customers[Recency]&lt;=RFM_Thresholds!$E$2,2,1))))</f>
        <v>2</v>
      </c>
      <c r="I2993">
        <f>IF(RFM_Customers[Frequency]&lt;=RFM_Thresholds!$B$2,1, IF(RFM_Customers[Frequency]&lt;=RFM_Thresholds!$C$2,2,IF(RFM_Customers[Frequency]&lt;=RFM_Thresholds!$D$2,3,IF(RFM_Customers[Frequency]&lt;=RFM_Thresholds!$E$2,4,5))))</f>
        <v>1</v>
      </c>
      <c r="J2993">
        <f>IF(RFM_Customers[NetSpending]&lt;=RFM_Thresholds!$B$2,1, IF(RFM_Customers[NetSpending]&lt;=RFM_Thresholds!$C$2,2,IF(RFM_Customers[NetSpending]&lt;=RFM_Thresholds!$D$2,3,IF(RFM_Customers[NetSpending]&lt;=RFM_Thresholds!$E$2,4,5))))</f>
        <v>5</v>
      </c>
      <c r="K2993">
        <f t="shared" si="46"/>
        <v>8</v>
      </c>
    </row>
    <row r="2994" spans="1:11" x14ac:dyDescent="0.25">
      <c r="A2994">
        <v>17666</v>
      </c>
      <c r="B2994">
        <v>2047.8000000000002</v>
      </c>
      <c r="C2994">
        <v>0</v>
      </c>
      <c r="D2994">
        <v>2047.8000000000002</v>
      </c>
      <c r="E2994">
        <v>5</v>
      </c>
      <c r="F2994" s="1">
        <v>40883</v>
      </c>
      <c r="G2994">
        <v>4</v>
      </c>
      <c r="H2994">
        <f>IF(RFM_Customers[Recency]&lt;=RFM_Thresholds!$B$2,5, IF(RFM_Customers[Recency]&lt;=RFM_Thresholds!$C$2,4,IF(RFM_Customers[Recency]&lt;=RFM_Thresholds!$D$2,3,IF(RFM_Customers[Recency]&lt;=RFM_Thresholds!$E$2,2,1))))</f>
        <v>5</v>
      </c>
      <c r="I2994">
        <f>IF(RFM_Customers[Frequency]&lt;=RFM_Thresholds!$B$2,1, IF(RFM_Customers[Frequency]&lt;=RFM_Thresholds!$C$2,2,IF(RFM_Customers[Frequency]&lt;=RFM_Thresholds!$D$2,3,IF(RFM_Customers[Frequency]&lt;=RFM_Thresholds!$E$2,4,5))))</f>
        <v>1</v>
      </c>
      <c r="J2994">
        <f>IF(RFM_Customers[NetSpending]&lt;=RFM_Thresholds!$B$2,1, IF(RFM_Customers[NetSpending]&lt;=RFM_Thresholds!$C$2,2,IF(RFM_Customers[NetSpending]&lt;=RFM_Thresholds!$D$2,3,IF(RFM_Customers[NetSpending]&lt;=RFM_Thresholds!$E$2,4,5))))</f>
        <v>5</v>
      </c>
      <c r="K2994">
        <f t="shared" si="46"/>
        <v>11</v>
      </c>
    </row>
    <row r="2995" spans="1:11" x14ac:dyDescent="0.25">
      <c r="A2995">
        <v>18053</v>
      </c>
      <c r="B2995">
        <v>571.06999999999994</v>
      </c>
      <c r="C2995">
        <v>43.300000000000004</v>
      </c>
      <c r="D2995">
        <v>527.7700000000001</v>
      </c>
      <c r="E2995">
        <v>3</v>
      </c>
      <c r="F2995" s="1">
        <v>40816</v>
      </c>
      <c r="G2995">
        <v>71</v>
      </c>
      <c r="H2995">
        <f>IF(RFM_Customers[Recency]&lt;=RFM_Thresholds!$B$2,5, IF(RFM_Customers[Recency]&lt;=RFM_Thresholds!$C$2,4,IF(RFM_Customers[Recency]&lt;=RFM_Thresholds!$D$2,3,IF(RFM_Customers[Recency]&lt;=RFM_Thresholds!$E$2,2,1))))</f>
        <v>3</v>
      </c>
      <c r="I2995">
        <f>IF(RFM_Customers[Frequency]&lt;=RFM_Thresholds!$B$2,1, IF(RFM_Customers[Frequency]&lt;=RFM_Thresholds!$C$2,2,IF(RFM_Customers[Frequency]&lt;=RFM_Thresholds!$D$2,3,IF(RFM_Customers[Frequency]&lt;=RFM_Thresholds!$E$2,4,5))))</f>
        <v>1</v>
      </c>
      <c r="J2995">
        <f>IF(RFM_Customers[NetSpending]&lt;=RFM_Thresholds!$B$2,1, IF(RFM_Customers[NetSpending]&lt;=RFM_Thresholds!$C$2,2,IF(RFM_Customers[NetSpending]&lt;=RFM_Thresholds!$D$2,3,IF(RFM_Customers[NetSpending]&lt;=RFM_Thresholds!$E$2,4,5))))</f>
        <v>5</v>
      </c>
      <c r="K2995">
        <f t="shared" si="46"/>
        <v>9</v>
      </c>
    </row>
    <row r="2996" spans="1:11" x14ac:dyDescent="0.25">
      <c r="A2996">
        <v>14217</v>
      </c>
      <c r="B2996">
        <v>3298.59</v>
      </c>
      <c r="C2996">
        <v>193.06999999999994</v>
      </c>
      <c r="D2996">
        <v>3105.5200000000018</v>
      </c>
      <c r="E2996">
        <v>23</v>
      </c>
      <c r="F2996" s="1">
        <v>40885</v>
      </c>
      <c r="G2996">
        <v>2</v>
      </c>
      <c r="H2996">
        <f>IF(RFM_Customers[Recency]&lt;=RFM_Thresholds!$B$2,5, IF(RFM_Customers[Recency]&lt;=RFM_Thresholds!$C$2,4,IF(RFM_Customers[Recency]&lt;=RFM_Thresholds!$D$2,3,IF(RFM_Customers[Recency]&lt;=RFM_Thresholds!$E$2,2,1))))</f>
        <v>5</v>
      </c>
      <c r="I2996">
        <f>IF(RFM_Customers[Frequency]&lt;=RFM_Thresholds!$B$2,1, IF(RFM_Customers[Frequency]&lt;=RFM_Thresholds!$C$2,2,IF(RFM_Customers[Frequency]&lt;=RFM_Thresholds!$D$2,3,IF(RFM_Customers[Frequency]&lt;=RFM_Thresholds!$E$2,4,5))))</f>
        <v>2</v>
      </c>
      <c r="J2996">
        <f>IF(RFM_Customers[NetSpending]&lt;=RFM_Thresholds!$B$2,1, IF(RFM_Customers[NetSpending]&lt;=RFM_Thresholds!$C$2,2,IF(RFM_Customers[NetSpending]&lt;=RFM_Thresholds!$D$2,3,IF(RFM_Customers[NetSpending]&lt;=RFM_Thresholds!$E$2,4,5))))</f>
        <v>5</v>
      </c>
      <c r="K2996">
        <f t="shared" si="46"/>
        <v>12</v>
      </c>
    </row>
    <row r="2997" spans="1:11" x14ac:dyDescent="0.25">
      <c r="A2997">
        <v>15486</v>
      </c>
      <c r="B2997">
        <v>102</v>
      </c>
      <c r="C2997">
        <v>0</v>
      </c>
      <c r="D2997">
        <v>102</v>
      </c>
      <c r="E2997">
        <v>1</v>
      </c>
      <c r="F2997" s="1">
        <v>40359</v>
      </c>
      <c r="G2997">
        <v>528</v>
      </c>
      <c r="H2997">
        <f>IF(RFM_Customers[Recency]&lt;=RFM_Thresholds!$B$2,5, IF(RFM_Customers[Recency]&lt;=RFM_Thresholds!$C$2,4,IF(RFM_Customers[Recency]&lt;=RFM_Thresholds!$D$2,3,IF(RFM_Customers[Recency]&lt;=RFM_Thresholds!$E$2,2,1))))</f>
        <v>1</v>
      </c>
      <c r="I2997">
        <f>IF(RFM_Customers[Frequency]&lt;=RFM_Thresholds!$B$2,1, IF(RFM_Customers[Frequency]&lt;=RFM_Thresholds!$C$2,2,IF(RFM_Customers[Frequency]&lt;=RFM_Thresholds!$D$2,3,IF(RFM_Customers[Frequency]&lt;=RFM_Thresholds!$E$2,4,5))))</f>
        <v>1</v>
      </c>
      <c r="J2997">
        <f>IF(RFM_Customers[NetSpending]&lt;=RFM_Thresholds!$B$2,1, IF(RFM_Customers[NetSpending]&lt;=RFM_Thresholds!$C$2,2,IF(RFM_Customers[NetSpending]&lt;=RFM_Thresholds!$D$2,3,IF(RFM_Customers[NetSpending]&lt;=RFM_Thresholds!$E$2,4,5))))</f>
        <v>3</v>
      </c>
      <c r="K2997">
        <f t="shared" si="46"/>
        <v>5</v>
      </c>
    </row>
    <row r="2998" spans="1:11" x14ac:dyDescent="0.25">
      <c r="A2998">
        <v>17748</v>
      </c>
      <c r="B2998">
        <v>358.15000000000003</v>
      </c>
      <c r="C2998">
        <v>0</v>
      </c>
      <c r="D2998">
        <v>358.15000000000003</v>
      </c>
      <c r="E2998">
        <v>1</v>
      </c>
      <c r="F2998" s="1">
        <v>40359</v>
      </c>
      <c r="G2998">
        <v>528</v>
      </c>
      <c r="H2998">
        <f>IF(RFM_Customers[Recency]&lt;=RFM_Thresholds!$B$2,5, IF(RFM_Customers[Recency]&lt;=RFM_Thresholds!$C$2,4,IF(RFM_Customers[Recency]&lt;=RFM_Thresholds!$D$2,3,IF(RFM_Customers[Recency]&lt;=RFM_Thresholds!$E$2,2,1))))</f>
        <v>1</v>
      </c>
      <c r="I2998">
        <f>IF(RFM_Customers[Frequency]&lt;=RFM_Thresholds!$B$2,1, IF(RFM_Customers[Frequency]&lt;=RFM_Thresholds!$C$2,2,IF(RFM_Customers[Frequency]&lt;=RFM_Thresholds!$D$2,3,IF(RFM_Customers[Frequency]&lt;=RFM_Thresholds!$E$2,4,5))))</f>
        <v>1</v>
      </c>
      <c r="J2998">
        <f>IF(RFM_Customers[NetSpending]&lt;=RFM_Thresholds!$B$2,1, IF(RFM_Customers[NetSpending]&lt;=RFM_Thresholds!$C$2,2,IF(RFM_Customers[NetSpending]&lt;=RFM_Thresholds!$D$2,3,IF(RFM_Customers[NetSpending]&lt;=RFM_Thresholds!$E$2,4,5))))</f>
        <v>4</v>
      </c>
      <c r="K2998">
        <f t="shared" si="46"/>
        <v>6</v>
      </c>
    </row>
    <row r="2999" spans="1:11" x14ac:dyDescent="0.25">
      <c r="A2999">
        <v>13814</v>
      </c>
      <c r="B2999">
        <v>2257.3200000000006</v>
      </c>
      <c r="C2999">
        <v>18.25</v>
      </c>
      <c r="D2999">
        <v>2239.0700000000006</v>
      </c>
      <c r="E2999">
        <v>3</v>
      </c>
      <c r="F2999" s="1">
        <v>40794</v>
      </c>
      <c r="G2999">
        <v>93</v>
      </c>
      <c r="H2999">
        <f>IF(RFM_Customers[Recency]&lt;=RFM_Thresholds!$B$2,5, IF(RFM_Customers[Recency]&lt;=RFM_Thresholds!$C$2,4,IF(RFM_Customers[Recency]&lt;=RFM_Thresholds!$D$2,3,IF(RFM_Customers[Recency]&lt;=RFM_Thresholds!$E$2,2,1))))</f>
        <v>3</v>
      </c>
      <c r="I2999">
        <f>IF(RFM_Customers[Frequency]&lt;=RFM_Thresholds!$B$2,1, IF(RFM_Customers[Frequency]&lt;=RFM_Thresholds!$C$2,2,IF(RFM_Customers[Frequency]&lt;=RFM_Thresholds!$D$2,3,IF(RFM_Customers[Frequency]&lt;=RFM_Thresholds!$E$2,4,5))))</f>
        <v>1</v>
      </c>
      <c r="J2999">
        <f>IF(RFM_Customers[NetSpending]&lt;=RFM_Thresholds!$B$2,1, IF(RFM_Customers[NetSpending]&lt;=RFM_Thresholds!$C$2,2,IF(RFM_Customers[NetSpending]&lt;=RFM_Thresholds!$D$2,3,IF(RFM_Customers[NetSpending]&lt;=RFM_Thresholds!$E$2,4,5))))</f>
        <v>5</v>
      </c>
      <c r="K2999">
        <f t="shared" si="46"/>
        <v>9</v>
      </c>
    </row>
    <row r="3000" spans="1:11" x14ac:dyDescent="0.25">
      <c r="A3000">
        <v>13649</v>
      </c>
      <c r="B3000">
        <v>1453.6800000000007</v>
      </c>
      <c r="C3000">
        <v>0</v>
      </c>
      <c r="D3000">
        <v>1453.6800000000007</v>
      </c>
      <c r="E3000">
        <v>6</v>
      </c>
      <c r="F3000" s="1">
        <v>40630</v>
      </c>
      <c r="G3000">
        <v>257</v>
      </c>
      <c r="H3000">
        <f>IF(RFM_Customers[Recency]&lt;=RFM_Thresholds!$B$2,5, IF(RFM_Customers[Recency]&lt;=RFM_Thresholds!$C$2,4,IF(RFM_Customers[Recency]&lt;=RFM_Thresholds!$D$2,3,IF(RFM_Customers[Recency]&lt;=RFM_Thresholds!$E$2,2,1))))</f>
        <v>2</v>
      </c>
      <c r="I3000">
        <f>IF(RFM_Customers[Frequency]&lt;=RFM_Thresholds!$B$2,1, IF(RFM_Customers[Frequency]&lt;=RFM_Thresholds!$C$2,2,IF(RFM_Customers[Frequency]&lt;=RFM_Thresholds!$D$2,3,IF(RFM_Customers[Frequency]&lt;=RFM_Thresholds!$E$2,4,5))))</f>
        <v>1</v>
      </c>
      <c r="J3000">
        <f>IF(RFM_Customers[NetSpending]&lt;=RFM_Thresholds!$B$2,1, IF(RFM_Customers[NetSpending]&lt;=RFM_Thresholds!$C$2,2,IF(RFM_Customers[NetSpending]&lt;=RFM_Thresholds!$D$2,3,IF(RFM_Customers[NetSpending]&lt;=RFM_Thresholds!$E$2,4,5))))</f>
        <v>5</v>
      </c>
      <c r="K3000">
        <f t="shared" si="46"/>
        <v>8</v>
      </c>
    </row>
    <row r="3001" spans="1:11" x14ac:dyDescent="0.25">
      <c r="A3001">
        <v>12575</v>
      </c>
      <c r="B3001">
        <v>622.81999999999994</v>
      </c>
      <c r="C3001">
        <v>0</v>
      </c>
      <c r="D3001">
        <v>622.81999999999994</v>
      </c>
      <c r="E3001">
        <v>2</v>
      </c>
      <c r="F3001" s="1">
        <v>40429</v>
      </c>
      <c r="G3001">
        <v>458</v>
      </c>
      <c r="H3001">
        <f>IF(RFM_Customers[Recency]&lt;=RFM_Thresholds!$B$2,5, IF(RFM_Customers[Recency]&lt;=RFM_Thresholds!$C$2,4,IF(RFM_Customers[Recency]&lt;=RFM_Thresholds!$D$2,3,IF(RFM_Customers[Recency]&lt;=RFM_Thresholds!$E$2,2,1))))</f>
        <v>1</v>
      </c>
      <c r="I3001">
        <f>IF(RFM_Customers[Frequency]&lt;=RFM_Thresholds!$B$2,1, IF(RFM_Customers[Frequency]&lt;=RFM_Thresholds!$C$2,2,IF(RFM_Customers[Frequency]&lt;=RFM_Thresholds!$D$2,3,IF(RFM_Customers[Frequency]&lt;=RFM_Thresholds!$E$2,4,5))))</f>
        <v>1</v>
      </c>
      <c r="J3001">
        <f>IF(RFM_Customers[NetSpending]&lt;=RFM_Thresholds!$B$2,1, IF(RFM_Customers[NetSpending]&lt;=RFM_Thresholds!$C$2,2,IF(RFM_Customers[NetSpending]&lt;=RFM_Thresholds!$D$2,3,IF(RFM_Customers[NetSpending]&lt;=RFM_Thresholds!$E$2,4,5))))</f>
        <v>5</v>
      </c>
      <c r="K3001">
        <f t="shared" si="46"/>
        <v>7</v>
      </c>
    </row>
    <row r="3002" spans="1:11" x14ac:dyDescent="0.25">
      <c r="A3002">
        <v>12653</v>
      </c>
      <c r="B3002">
        <v>4160.83</v>
      </c>
      <c r="C3002">
        <v>0</v>
      </c>
      <c r="D3002">
        <v>4160.83</v>
      </c>
      <c r="E3002">
        <v>3</v>
      </c>
      <c r="F3002" s="1">
        <v>40738</v>
      </c>
      <c r="G3002">
        <v>149</v>
      </c>
      <c r="H3002">
        <f>IF(RFM_Customers[Recency]&lt;=RFM_Thresholds!$B$2,5, IF(RFM_Customers[Recency]&lt;=RFM_Thresholds!$C$2,4,IF(RFM_Customers[Recency]&lt;=RFM_Thresholds!$D$2,3,IF(RFM_Customers[Recency]&lt;=RFM_Thresholds!$E$2,2,1))))</f>
        <v>3</v>
      </c>
      <c r="I3002">
        <f>IF(RFM_Customers[Frequency]&lt;=RFM_Thresholds!$B$2,1, IF(RFM_Customers[Frequency]&lt;=RFM_Thresholds!$C$2,2,IF(RFM_Customers[Frequency]&lt;=RFM_Thresholds!$D$2,3,IF(RFM_Customers[Frequency]&lt;=RFM_Thresholds!$E$2,4,5))))</f>
        <v>1</v>
      </c>
      <c r="J3002">
        <f>IF(RFM_Customers[NetSpending]&lt;=RFM_Thresholds!$B$2,1, IF(RFM_Customers[NetSpending]&lt;=RFM_Thresholds!$C$2,2,IF(RFM_Customers[NetSpending]&lt;=RFM_Thresholds!$D$2,3,IF(RFM_Customers[NetSpending]&lt;=RFM_Thresholds!$E$2,4,5))))</f>
        <v>5</v>
      </c>
      <c r="K3002">
        <f t="shared" si="46"/>
        <v>9</v>
      </c>
    </row>
    <row r="3003" spans="1:11" x14ac:dyDescent="0.25">
      <c r="A3003">
        <v>15852</v>
      </c>
      <c r="B3003">
        <v>257.26</v>
      </c>
      <c r="C3003">
        <v>0</v>
      </c>
      <c r="D3003">
        <v>257.26</v>
      </c>
      <c r="E3003">
        <v>3</v>
      </c>
      <c r="F3003" s="1">
        <v>40700</v>
      </c>
      <c r="G3003">
        <v>187</v>
      </c>
      <c r="H3003">
        <f>IF(RFM_Customers[Recency]&lt;=RFM_Thresholds!$B$2,5, IF(RFM_Customers[Recency]&lt;=RFM_Thresholds!$C$2,4,IF(RFM_Customers[Recency]&lt;=RFM_Thresholds!$D$2,3,IF(RFM_Customers[Recency]&lt;=RFM_Thresholds!$E$2,2,1))))</f>
        <v>3</v>
      </c>
      <c r="I3003">
        <f>IF(RFM_Customers[Frequency]&lt;=RFM_Thresholds!$B$2,1, IF(RFM_Customers[Frequency]&lt;=RFM_Thresholds!$C$2,2,IF(RFM_Customers[Frequency]&lt;=RFM_Thresholds!$D$2,3,IF(RFM_Customers[Frequency]&lt;=RFM_Thresholds!$E$2,4,5))))</f>
        <v>1</v>
      </c>
      <c r="J3003">
        <f>IF(RFM_Customers[NetSpending]&lt;=RFM_Thresholds!$B$2,1, IF(RFM_Customers[NetSpending]&lt;=RFM_Thresholds!$C$2,2,IF(RFM_Customers[NetSpending]&lt;=RFM_Thresholds!$D$2,3,IF(RFM_Customers[NetSpending]&lt;=RFM_Thresholds!$E$2,4,5))))</f>
        <v>4</v>
      </c>
      <c r="K3003">
        <f t="shared" si="46"/>
        <v>8</v>
      </c>
    </row>
    <row r="3004" spans="1:11" x14ac:dyDescent="0.25">
      <c r="A3004">
        <v>15888</v>
      </c>
      <c r="B3004">
        <v>429.16</v>
      </c>
      <c r="C3004">
        <v>27.04</v>
      </c>
      <c r="D3004">
        <v>402.12000000000006</v>
      </c>
      <c r="E3004">
        <v>3</v>
      </c>
      <c r="F3004" s="1">
        <v>40806</v>
      </c>
      <c r="G3004">
        <v>81</v>
      </c>
      <c r="H3004">
        <f>IF(RFM_Customers[Recency]&lt;=RFM_Thresholds!$B$2,5, IF(RFM_Customers[Recency]&lt;=RFM_Thresholds!$C$2,4,IF(RFM_Customers[Recency]&lt;=RFM_Thresholds!$D$2,3,IF(RFM_Customers[Recency]&lt;=RFM_Thresholds!$E$2,2,1))))</f>
        <v>3</v>
      </c>
      <c r="I3004">
        <f>IF(RFM_Customers[Frequency]&lt;=RFM_Thresholds!$B$2,1, IF(RFM_Customers[Frequency]&lt;=RFM_Thresholds!$C$2,2,IF(RFM_Customers[Frequency]&lt;=RFM_Thresholds!$D$2,3,IF(RFM_Customers[Frequency]&lt;=RFM_Thresholds!$E$2,4,5))))</f>
        <v>1</v>
      </c>
      <c r="J3004">
        <f>IF(RFM_Customers[NetSpending]&lt;=RFM_Thresholds!$B$2,1, IF(RFM_Customers[NetSpending]&lt;=RFM_Thresholds!$C$2,2,IF(RFM_Customers[NetSpending]&lt;=RFM_Thresholds!$D$2,3,IF(RFM_Customers[NetSpending]&lt;=RFM_Thresholds!$E$2,4,5))))</f>
        <v>4</v>
      </c>
      <c r="K3004">
        <f t="shared" si="46"/>
        <v>8</v>
      </c>
    </row>
    <row r="3005" spans="1:11" x14ac:dyDescent="0.25">
      <c r="A3005">
        <v>18109</v>
      </c>
      <c r="B3005">
        <v>9555.7099999999991</v>
      </c>
      <c r="C3005">
        <v>139.30000000000001</v>
      </c>
      <c r="D3005">
        <v>9416.4099999999962</v>
      </c>
      <c r="E3005">
        <v>38</v>
      </c>
      <c r="F3005" s="1">
        <v>40885</v>
      </c>
      <c r="G3005">
        <v>2</v>
      </c>
      <c r="H3005">
        <f>IF(RFM_Customers[Recency]&lt;=RFM_Thresholds!$B$2,5, IF(RFM_Customers[Recency]&lt;=RFM_Thresholds!$C$2,4,IF(RFM_Customers[Recency]&lt;=RFM_Thresholds!$D$2,3,IF(RFM_Customers[Recency]&lt;=RFM_Thresholds!$E$2,2,1))))</f>
        <v>5</v>
      </c>
      <c r="I3005">
        <f>IF(RFM_Customers[Frequency]&lt;=RFM_Thresholds!$B$2,1, IF(RFM_Customers[Frequency]&lt;=RFM_Thresholds!$C$2,2,IF(RFM_Customers[Frequency]&lt;=RFM_Thresholds!$D$2,3,IF(RFM_Customers[Frequency]&lt;=RFM_Thresholds!$E$2,4,5))))</f>
        <v>2</v>
      </c>
      <c r="J3005">
        <f>IF(RFM_Customers[NetSpending]&lt;=RFM_Thresholds!$B$2,1, IF(RFM_Customers[NetSpending]&lt;=RFM_Thresholds!$C$2,2,IF(RFM_Customers[NetSpending]&lt;=RFM_Thresholds!$D$2,3,IF(RFM_Customers[NetSpending]&lt;=RFM_Thresholds!$E$2,4,5))))</f>
        <v>5</v>
      </c>
      <c r="K3005">
        <f t="shared" si="46"/>
        <v>12</v>
      </c>
    </row>
    <row r="3006" spans="1:11" x14ac:dyDescent="0.25">
      <c r="A3006">
        <v>17651</v>
      </c>
      <c r="B3006">
        <v>5703.5200000000041</v>
      </c>
      <c r="C3006">
        <v>70.930000000000007</v>
      </c>
      <c r="D3006">
        <v>5632.5900000000047</v>
      </c>
      <c r="E3006">
        <v>16</v>
      </c>
      <c r="F3006" s="1">
        <v>40875</v>
      </c>
      <c r="G3006">
        <v>12</v>
      </c>
      <c r="H3006">
        <f>IF(RFM_Customers[Recency]&lt;=RFM_Thresholds!$B$2,5, IF(RFM_Customers[Recency]&lt;=RFM_Thresholds!$C$2,4,IF(RFM_Customers[Recency]&lt;=RFM_Thresholds!$D$2,3,IF(RFM_Customers[Recency]&lt;=RFM_Thresholds!$E$2,2,1))))</f>
        <v>5</v>
      </c>
      <c r="I3006">
        <f>IF(RFM_Customers[Frequency]&lt;=RFM_Thresholds!$B$2,1, IF(RFM_Customers[Frequency]&lt;=RFM_Thresholds!$C$2,2,IF(RFM_Customers[Frequency]&lt;=RFM_Thresholds!$D$2,3,IF(RFM_Customers[Frequency]&lt;=RFM_Thresholds!$E$2,4,5))))</f>
        <v>1</v>
      </c>
      <c r="J3006">
        <f>IF(RFM_Customers[NetSpending]&lt;=RFM_Thresholds!$B$2,1, IF(RFM_Customers[NetSpending]&lt;=RFM_Thresholds!$C$2,2,IF(RFM_Customers[NetSpending]&lt;=RFM_Thresholds!$D$2,3,IF(RFM_Customers[NetSpending]&lt;=RFM_Thresholds!$E$2,4,5))))</f>
        <v>5</v>
      </c>
      <c r="K3006">
        <f t="shared" si="46"/>
        <v>11</v>
      </c>
    </row>
    <row r="3007" spans="1:11" x14ac:dyDescent="0.25">
      <c r="A3007">
        <v>13302</v>
      </c>
      <c r="B3007">
        <v>159.19999999999999</v>
      </c>
      <c r="C3007">
        <v>0</v>
      </c>
      <c r="D3007">
        <v>159.19999999999999</v>
      </c>
      <c r="E3007">
        <v>2</v>
      </c>
      <c r="F3007" s="1">
        <v>40731</v>
      </c>
      <c r="G3007">
        <v>156</v>
      </c>
      <c r="H3007">
        <f>IF(RFM_Customers[Recency]&lt;=RFM_Thresholds!$B$2,5, IF(RFM_Customers[Recency]&lt;=RFM_Thresholds!$C$2,4,IF(RFM_Customers[Recency]&lt;=RFM_Thresholds!$D$2,3,IF(RFM_Customers[Recency]&lt;=RFM_Thresholds!$E$2,2,1))))</f>
        <v>3</v>
      </c>
      <c r="I3007">
        <f>IF(RFM_Customers[Frequency]&lt;=RFM_Thresholds!$B$2,1, IF(RFM_Customers[Frequency]&lt;=RFM_Thresholds!$C$2,2,IF(RFM_Customers[Frequency]&lt;=RFM_Thresholds!$D$2,3,IF(RFM_Customers[Frequency]&lt;=RFM_Thresholds!$E$2,4,5))))</f>
        <v>1</v>
      </c>
      <c r="J3007">
        <f>IF(RFM_Customers[NetSpending]&lt;=RFM_Thresholds!$B$2,1, IF(RFM_Customers[NetSpending]&lt;=RFM_Thresholds!$C$2,2,IF(RFM_Customers[NetSpending]&lt;=RFM_Thresholds!$D$2,3,IF(RFM_Customers[NetSpending]&lt;=RFM_Thresholds!$E$2,4,5))))</f>
        <v>3</v>
      </c>
      <c r="K3007">
        <f t="shared" si="46"/>
        <v>7</v>
      </c>
    </row>
    <row r="3008" spans="1:11" x14ac:dyDescent="0.25">
      <c r="A3008">
        <v>15851</v>
      </c>
      <c r="B3008">
        <v>109.72999999999999</v>
      </c>
      <c r="C3008">
        <v>0</v>
      </c>
      <c r="D3008">
        <v>109.72999999999999</v>
      </c>
      <c r="E3008">
        <v>1</v>
      </c>
      <c r="F3008" s="1">
        <v>40360</v>
      </c>
      <c r="G3008">
        <v>527</v>
      </c>
      <c r="H3008">
        <f>IF(RFM_Customers[Recency]&lt;=RFM_Thresholds!$B$2,5, IF(RFM_Customers[Recency]&lt;=RFM_Thresholds!$C$2,4,IF(RFM_Customers[Recency]&lt;=RFM_Thresholds!$D$2,3,IF(RFM_Customers[Recency]&lt;=RFM_Thresholds!$E$2,2,1))))</f>
        <v>1</v>
      </c>
      <c r="I3008">
        <f>IF(RFM_Customers[Frequency]&lt;=RFM_Thresholds!$B$2,1, IF(RFM_Customers[Frequency]&lt;=RFM_Thresholds!$C$2,2,IF(RFM_Customers[Frequency]&lt;=RFM_Thresholds!$D$2,3,IF(RFM_Customers[Frequency]&lt;=RFM_Thresholds!$E$2,4,5))))</f>
        <v>1</v>
      </c>
      <c r="J3008">
        <f>IF(RFM_Customers[NetSpending]&lt;=RFM_Thresholds!$B$2,1, IF(RFM_Customers[NetSpending]&lt;=RFM_Thresholds!$C$2,2,IF(RFM_Customers[NetSpending]&lt;=RFM_Thresholds!$D$2,3,IF(RFM_Customers[NetSpending]&lt;=RFM_Thresholds!$E$2,4,5))))</f>
        <v>3</v>
      </c>
      <c r="K3008">
        <f t="shared" si="46"/>
        <v>5</v>
      </c>
    </row>
    <row r="3009" spans="1:11" x14ac:dyDescent="0.25">
      <c r="A3009">
        <v>16926</v>
      </c>
      <c r="B3009">
        <v>1169.6099999999999</v>
      </c>
      <c r="C3009">
        <v>10.95</v>
      </c>
      <c r="D3009">
        <v>1158.6599999999999</v>
      </c>
      <c r="E3009">
        <v>5</v>
      </c>
      <c r="F3009" s="1">
        <v>40515</v>
      </c>
      <c r="G3009">
        <v>372</v>
      </c>
      <c r="H3009">
        <f>IF(RFM_Customers[Recency]&lt;=RFM_Thresholds!$B$2,5, IF(RFM_Customers[Recency]&lt;=RFM_Thresholds!$C$2,4,IF(RFM_Customers[Recency]&lt;=RFM_Thresholds!$D$2,3,IF(RFM_Customers[Recency]&lt;=RFM_Thresholds!$E$2,2,1))))</f>
        <v>2</v>
      </c>
      <c r="I3009">
        <f>IF(RFM_Customers[Frequency]&lt;=RFM_Thresholds!$B$2,1, IF(RFM_Customers[Frequency]&lt;=RFM_Thresholds!$C$2,2,IF(RFM_Customers[Frequency]&lt;=RFM_Thresholds!$D$2,3,IF(RFM_Customers[Frequency]&lt;=RFM_Thresholds!$E$2,4,5))))</f>
        <v>1</v>
      </c>
      <c r="J3009">
        <f>IF(RFM_Customers[NetSpending]&lt;=RFM_Thresholds!$B$2,1, IF(RFM_Customers[NetSpending]&lt;=RFM_Thresholds!$C$2,2,IF(RFM_Customers[NetSpending]&lt;=RFM_Thresholds!$D$2,3,IF(RFM_Customers[NetSpending]&lt;=RFM_Thresholds!$E$2,4,5))))</f>
        <v>5</v>
      </c>
      <c r="K3009">
        <f t="shared" si="46"/>
        <v>8</v>
      </c>
    </row>
    <row r="3010" spans="1:11" x14ac:dyDescent="0.25">
      <c r="A3010">
        <v>12576</v>
      </c>
      <c r="B3010">
        <v>2142.7200000000003</v>
      </c>
      <c r="C3010">
        <v>58.85</v>
      </c>
      <c r="D3010">
        <v>2083.8700000000008</v>
      </c>
      <c r="E3010">
        <v>8</v>
      </c>
      <c r="F3010" s="1">
        <v>40851</v>
      </c>
      <c r="G3010">
        <v>36</v>
      </c>
      <c r="H3010">
        <f>IF(RFM_Customers[Recency]&lt;=RFM_Thresholds!$B$2,5, IF(RFM_Customers[Recency]&lt;=RFM_Thresholds!$C$2,4,IF(RFM_Customers[Recency]&lt;=RFM_Thresholds!$D$2,3,IF(RFM_Customers[Recency]&lt;=RFM_Thresholds!$E$2,2,1))))</f>
        <v>4</v>
      </c>
      <c r="I3010">
        <f>IF(RFM_Customers[Frequency]&lt;=RFM_Thresholds!$B$2,1, IF(RFM_Customers[Frequency]&lt;=RFM_Thresholds!$C$2,2,IF(RFM_Customers[Frequency]&lt;=RFM_Thresholds!$D$2,3,IF(RFM_Customers[Frequency]&lt;=RFM_Thresholds!$E$2,4,5))))</f>
        <v>1</v>
      </c>
      <c r="J3010">
        <f>IF(RFM_Customers[NetSpending]&lt;=RFM_Thresholds!$B$2,1, IF(RFM_Customers[NetSpending]&lt;=RFM_Thresholds!$C$2,2,IF(RFM_Customers[NetSpending]&lt;=RFM_Thresholds!$D$2,3,IF(RFM_Customers[NetSpending]&lt;=RFM_Thresholds!$E$2,4,5))))</f>
        <v>5</v>
      </c>
      <c r="K3010">
        <f t="shared" ref="K3010:K3073" si="47">H3010+I3010+J3010</f>
        <v>10</v>
      </c>
    </row>
    <row r="3011" spans="1:11" x14ac:dyDescent="0.25">
      <c r="A3011">
        <v>13292</v>
      </c>
      <c r="B3011">
        <v>994.51</v>
      </c>
      <c r="C3011">
        <v>6.72</v>
      </c>
      <c r="D3011">
        <v>987.79</v>
      </c>
      <c r="E3011">
        <v>5</v>
      </c>
      <c r="F3011" s="1">
        <v>40848</v>
      </c>
      <c r="G3011">
        <v>39</v>
      </c>
      <c r="H3011">
        <f>IF(RFM_Customers[Recency]&lt;=RFM_Thresholds!$B$2,5, IF(RFM_Customers[Recency]&lt;=RFM_Thresholds!$C$2,4,IF(RFM_Customers[Recency]&lt;=RFM_Thresholds!$D$2,3,IF(RFM_Customers[Recency]&lt;=RFM_Thresholds!$E$2,2,1))))</f>
        <v>4</v>
      </c>
      <c r="I3011">
        <f>IF(RFM_Customers[Frequency]&lt;=RFM_Thresholds!$B$2,1, IF(RFM_Customers[Frequency]&lt;=RFM_Thresholds!$C$2,2,IF(RFM_Customers[Frequency]&lt;=RFM_Thresholds!$D$2,3,IF(RFM_Customers[Frequency]&lt;=RFM_Thresholds!$E$2,4,5))))</f>
        <v>1</v>
      </c>
      <c r="J3011">
        <f>IF(RFM_Customers[NetSpending]&lt;=RFM_Thresholds!$B$2,1, IF(RFM_Customers[NetSpending]&lt;=RFM_Thresholds!$C$2,2,IF(RFM_Customers[NetSpending]&lt;=RFM_Thresholds!$D$2,3,IF(RFM_Customers[NetSpending]&lt;=RFM_Thresholds!$E$2,4,5))))</f>
        <v>5</v>
      </c>
      <c r="K3011">
        <f t="shared" si="47"/>
        <v>10</v>
      </c>
    </row>
    <row r="3012" spans="1:11" x14ac:dyDescent="0.25">
      <c r="A3012">
        <v>13439</v>
      </c>
      <c r="B3012">
        <v>986.6099999999999</v>
      </c>
      <c r="C3012">
        <v>0</v>
      </c>
      <c r="D3012">
        <v>986.6099999999999</v>
      </c>
      <c r="E3012">
        <v>3</v>
      </c>
      <c r="F3012" s="1">
        <v>40631</v>
      </c>
      <c r="G3012">
        <v>256</v>
      </c>
      <c r="H3012">
        <f>IF(RFM_Customers[Recency]&lt;=RFM_Thresholds!$B$2,5, IF(RFM_Customers[Recency]&lt;=RFM_Thresholds!$C$2,4,IF(RFM_Customers[Recency]&lt;=RFM_Thresholds!$D$2,3,IF(RFM_Customers[Recency]&lt;=RFM_Thresholds!$E$2,2,1))))</f>
        <v>2</v>
      </c>
      <c r="I3012">
        <f>IF(RFM_Customers[Frequency]&lt;=RFM_Thresholds!$B$2,1, IF(RFM_Customers[Frequency]&lt;=RFM_Thresholds!$C$2,2,IF(RFM_Customers[Frequency]&lt;=RFM_Thresholds!$D$2,3,IF(RFM_Customers[Frequency]&lt;=RFM_Thresholds!$E$2,4,5))))</f>
        <v>1</v>
      </c>
      <c r="J3012">
        <f>IF(RFM_Customers[NetSpending]&lt;=RFM_Thresholds!$B$2,1, IF(RFM_Customers[NetSpending]&lt;=RFM_Thresholds!$C$2,2,IF(RFM_Customers[NetSpending]&lt;=RFM_Thresholds!$D$2,3,IF(RFM_Customers[NetSpending]&lt;=RFM_Thresholds!$E$2,4,5))))</f>
        <v>5</v>
      </c>
      <c r="K3012">
        <f t="shared" si="47"/>
        <v>8</v>
      </c>
    </row>
    <row r="3013" spans="1:11" x14ac:dyDescent="0.25">
      <c r="A3013">
        <v>17187</v>
      </c>
      <c r="B3013">
        <v>467.70999999999992</v>
      </c>
      <c r="C3013">
        <v>0</v>
      </c>
      <c r="D3013">
        <v>467.70999999999992</v>
      </c>
      <c r="E3013">
        <v>2</v>
      </c>
      <c r="F3013" s="1">
        <v>40660</v>
      </c>
      <c r="G3013">
        <v>227</v>
      </c>
      <c r="H3013">
        <f>IF(RFM_Customers[Recency]&lt;=RFM_Thresholds!$B$2,5, IF(RFM_Customers[Recency]&lt;=RFM_Thresholds!$C$2,4,IF(RFM_Customers[Recency]&lt;=RFM_Thresholds!$D$2,3,IF(RFM_Customers[Recency]&lt;=RFM_Thresholds!$E$2,2,1))))</f>
        <v>2</v>
      </c>
      <c r="I3013">
        <f>IF(RFM_Customers[Frequency]&lt;=RFM_Thresholds!$B$2,1, IF(RFM_Customers[Frequency]&lt;=RFM_Thresholds!$C$2,2,IF(RFM_Customers[Frequency]&lt;=RFM_Thresholds!$D$2,3,IF(RFM_Customers[Frequency]&lt;=RFM_Thresholds!$E$2,4,5))))</f>
        <v>1</v>
      </c>
      <c r="J3013">
        <f>IF(RFM_Customers[NetSpending]&lt;=RFM_Thresholds!$B$2,1, IF(RFM_Customers[NetSpending]&lt;=RFM_Thresholds!$C$2,2,IF(RFM_Customers[NetSpending]&lt;=RFM_Thresholds!$D$2,3,IF(RFM_Customers[NetSpending]&lt;=RFM_Thresholds!$E$2,4,5))))</f>
        <v>5</v>
      </c>
      <c r="K3013">
        <f t="shared" si="47"/>
        <v>8</v>
      </c>
    </row>
    <row r="3014" spans="1:11" x14ac:dyDescent="0.25">
      <c r="A3014">
        <v>18217</v>
      </c>
      <c r="B3014">
        <v>945.04000000000019</v>
      </c>
      <c r="C3014">
        <v>42.24</v>
      </c>
      <c r="D3014">
        <v>902.80000000000018</v>
      </c>
      <c r="E3014">
        <v>4</v>
      </c>
      <c r="F3014" s="1">
        <v>40857</v>
      </c>
      <c r="G3014">
        <v>30</v>
      </c>
      <c r="H3014">
        <f>IF(RFM_Customers[Recency]&lt;=RFM_Thresholds!$B$2,5, IF(RFM_Customers[Recency]&lt;=RFM_Thresholds!$C$2,4,IF(RFM_Customers[Recency]&lt;=RFM_Thresholds!$D$2,3,IF(RFM_Customers[Recency]&lt;=RFM_Thresholds!$E$2,2,1))))</f>
        <v>4</v>
      </c>
      <c r="I3014">
        <f>IF(RFM_Customers[Frequency]&lt;=RFM_Thresholds!$B$2,1, IF(RFM_Customers[Frequency]&lt;=RFM_Thresholds!$C$2,2,IF(RFM_Customers[Frequency]&lt;=RFM_Thresholds!$D$2,3,IF(RFM_Customers[Frequency]&lt;=RFM_Thresholds!$E$2,4,5))))</f>
        <v>1</v>
      </c>
      <c r="J3014">
        <f>IF(RFM_Customers[NetSpending]&lt;=RFM_Thresholds!$B$2,1, IF(RFM_Customers[NetSpending]&lt;=RFM_Thresholds!$C$2,2,IF(RFM_Customers[NetSpending]&lt;=RFM_Thresholds!$D$2,3,IF(RFM_Customers[NetSpending]&lt;=RFM_Thresholds!$E$2,4,5))))</f>
        <v>5</v>
      </c>
      <c r="K3014">
        <f t="shared" si="47"/>
        <v>10</v>
      </c>
    </row>
    <row r="3015" spans="1:11" x14ac:dyDescent="0.25">
      <c r="A3015">
        <v>17080</v>
      </c>
      <c r="B3015">
        <v>957.53</v>
      </c>
      <c r="C3015">
        <v>2.12</v>
      </c>
      <c r="D3015">
        <v>955.41</v>
      </c>
      <c r="E3015">
        <v>7</v>
      </c>
      <c r="F3015" s="1">
        <v>40864</v>
      </c>
      <c r="G3015">
        <v>23</v>
      </c>
      <c r="H3015">
        <f>IF(RFM_Customers[Recency]&lt;=RFM_Thresholds!$B$2,5, IF(RFM_Customers[Recency]&lt;=RFM_Thresholds!$C$2,4,IF(RFM_Customers[Recency]&lt;=RFM_Thresholds!$D$2,3,IF(RFM_Customers[Recency]&lt;=RFM_Thresholds!$E$2,2,1))))</f>
        <v>4</v>
      </c>
      <c r="I3015">
        <f>IF(RFM_Customers[Frequency]&lt;=RFM_Thresholds!$B$2,1, IF(RFM_Customers[Frequency]&lt;=RFM_Thresholds!$C$2,2,IF(RFM_Customers[Frequency]&lt;=RFM_Thresholds!$D$2,3,IF(RFM_Customers[Frequency]&lt;=RFM_Thresholds!$E$2,4,5))))</f>
        <v>1</v>
      </c>
      <c r="J3015">
        <f>IF(RFM_Customers[NetSpending]&lt;=RFM_Thresholds!$B$2,1, IF(RFM_Customers[NetSpending]&lt;=RFM_Thresholds!$C$2,2,IF(RFM_Customers[NetSpending]&lt;=RFM_Thresholds!$D$2,3,IF(RFM_Customers[NetSpending]&lt;=RFM_Thresholds!$E$2,4,5))))</f>
        <v>5</v>
      </c>
      <c r="K3015">
        <f t="shared" si="47"/>
        <v>10</v>
      </c>
    </row>
    <row r="3016" spans="1:11" x14ac:dyDescent="0.25">
      <c r="A3016">
        <v>16907</v>
      </c>
      <c r="B3016">
        <v>1470.8900000000026</v>
      </c>
      <c r="C3016">
        <v>0</v>
      </c>
      <c r="D3016">
        <v>1470.8900000000026</v>
      </c>
      <c r="E3016">
        <v>9</v>
      </c>
      <c r="F3016" s="1">
        <v>40857</v>
      </c>
      <c r="G3016">
        <v>30</v>
      </c>
      <c r="H3016">
        <f>IF(RFM_Customers[Recency]&lt;=RFM_Thresholds!$B$2,5, IF(RFM_Customers[Recency]&lt;=RFM_Thresholds!$C$2,4,IF(RFM_Customers[Recency]&lt;=RFM_Thresholds!$D$2,3,IF(RFM_Customers[Recency]&lt;=RFM_Thresholds!$E$2,2,1))))</f>
        <v>4</v>
      </c>
      <c r="I3016">
        <f>IF(RFM_Customers[Frequency]&lt;=RFM_Thresholds!$B$2,1, IF(RFM_Customers[Frequency]&lt;=RFM_Thresholds!$C$2,2,IF(RFM_Customers[Frequency]&lt;=RFM_Thresholds!$D$2,3,IF(RFM_Customers[Frequency]&lt;=RFM_Thresholds!$E$2,4,5))))</f>
        <v>1</v>
      </c>
      <c r="J3016">
        <f>IF(RFM_Customers[NetSpending]&lt;=RFM_Thresholds!$B$2,1, IF(RFM_Customers[NetSpending]&lt;=RFM_Thresholds!$C$2,2,IF(RFM_Customers[NetSpending]&lt;=RFM_Thresholds!$D$2,3,IF(RFM_Customers[NetSpending]&lt;=RFM_Thresholds!$E$2,4,5))))</f>
        <v>5</v>
      </c>
      <c r="K3016">
        <f t="shared" si="47"/>
        <v>10</v>
      </c>
    </row>
    <row r="3017" spans="1:11" x14ac:dyDescent="0.25">
      <c r="A3017">
        <v>14693</v>
      </c>
      <c r="B3017">
        <v>1165.3600000000001</v>
      </c>
      <c r="C3017">
        <v>25.5</v>
      </c>
      <c r="D3017">
        <v>1139.8599999999999</v>
      </c>
      <c r="E3017">
        <v>7</v>
      </c>
      <c r="F3017" s="1">
        <v>40622</v>
      </c>
      <c r="G3017">
        <v>265</v>
      </c>
      <c r="H3017">
        <f>IF(RFM_Customers[Recency]&lt;=RFM_Thresholds!$B$2,5, IF(RFM_Customers[Recency]&lt;=RFM_Thresholds!$C$2,4,IF(RFM_Customers[Recency]&lt;=RFM_Thresholds!$D$2,3,IF(RFM_Customers[Recency]&lt;=RFM_Thresholds!$E$2,2,1))))</f>
        <v>2</v>
      </c>
      <c r="I3017">
        <f>IF(RFM_Customers[Frequency]&lt;=RFM_Thresholds!$B$2,1, IF(RFM_Customers[Frequency]&lt;=RFM_Thresholds!$C$2,2,IF(RFM_Customers[Frequency]&lt;=RFM_Thresholds!$D$2,3,IF(RFM_Customers[Frequency]&lt;=RFM_Thresholds!$E$2,4,5))))</f>
        <v>1</v>
      </c>
      <c r="J3017">
        <f>IF(RFM_Customers[NetSpending]&lt;=RFM_Thresholds!$B$2,1, IF(RFM_Customers[NetSpending]&lt;=RFM_Thresholds!$C$2,2,IF(RFM_Customers[NetSpending]&lt;=RFM_Thresholds!$D$2,3,IF(RFM_Customers[NetSpending]&lt;=RFM_Thresholds!$E$2,4,5))))</f>
        <v>5</v>
      </c>
      <c r="K3017">
        <f t="shared" si="47"/>
        <v>8</v>
      </c>
    </row>
    <row r="3018" spans="1:11" x14ac:dyDescent="0.25">
      <c r="A3018">
        <v>18230</v>
      </c>
      <c r="B3018">
        <v>4291.0599999999986</v>
      </c>
      <c r="C3018">
        <v>93.6</v>
      </c>
      <c r="D3018">
        <v>4197.4599999999982</v>
      </c>
      <c r="E3018">
        <v>9</v>
      </c>
      <c r="F3018" s="1">
        <v>40877</v>
      </c>
      <c r="G3018">
        <v>10</v>
      </c>
      <c r="H3018">
        <f>IF(RFM_Customers[Recency]&lt;=RFM_Thresholds!$B$2,5, IF(RFM_Customers[Recency]&lt;=RFM_Thresholds!$C$2,4,IF(RFM_Customers[Recency]&lt;=RFM_Thresholds!$D$2,3,IF(RFM_Customers[Recency]&lt;=RFM_Thresholds!$E$2,2,1))))</f>
        <v>5</v>
      </c>
      <c r="I3018">
        <f>IF(RFM_Customers[Frequency]&lt;=RFM_Thresholds!$B$2,1, IF(RFM_Customers[Frequency]&lt;=RFM_Thresholds!$C$2,2,IF(RFM_Customers[Frequency]&lt;=RFM_Thresholds!$D$2,3,IF(RFM_Customers[Frequency]&lt;=RFM_Thresholds!$E$2,4,5))))</f>
        <v>1</v>
      </c>
      <c r="J3018">
        <f>IF(RFM_Customers[NetSpending]&lt;=RFM_Thresholds!$B$2,1, IF(RFM_Customers[NetSpending]&lt;=RFM_Thresholds!$C$2,2,IF(RFM_Customers[NetSpending]&lt;=RFM_Thresholds!$D$2,3,IF(RFM_Customers[NetSpending]&lt;=RFM_Thresholds!$E$2,4,5))))</f>
        <v>5</v>
      </c>
      <c r="K3018">
        <f t="shared" si="47"/>
        <v>11</v>
      </c>
    </row>
    <row r="3019" spans="1:11" x14ac:dyDescent="0.25">
      <c r="A3019">
        <v>12633</v>
      </c>
      <c r="B3019">
        <v>5678.1600000000026</v>
      </c>
      <c r="C3019">
        <v>82.95</v>
      </c>
      <c r="D3019">
        <v>5595.2100000000028</v>
      </c>
      <c r="E3019">
        <v>7</v>
      </c>
      <c r="F3019" s="1">
        <v>40828</v>
      </c>
      <c r="G3019">
        <v>59</v>
      </c>
      <c r="H3019">
        <f>IF(RFM_Customers[Recency]&lt;=RFM_Thresholds!$B$2,5, IF(RFM_Customers[Recency]&lt;=RFM_Thresholds!$C$2,4,IF(RFM_Customers[Recency]&lt;=RFM_Thresholds!$D$2,3,IF(RFM_Customers[Recency]&lt;=RFM_Thresholds!$E$2,2,1))))</f>
        <v>4</v>
      </c>
      <c r="I3019">
        <f>IF(RFM_Customers[Frequency]&lt;=RFM_Thresholds!$B$2,1, IF(RFM_Customers[Frequency]&lt;=RFM_Thresholds!$C$2,2,IF(RFM_Customers[Frequency]&lt;=RFM_Thresholds!$D$2,3,IF(RFM_Customers[Frequency]&lt;=RFM_Thresholds!$E$2,4,5))))</f>
        <v>1</v>
      </c>
      <c r="J3019">
        <f>IF(RFM_Customers[NetSpending]&lt;=RFM_Thresholds!$B$2,1, IF(RFM_Customers[NetSpending]&lt;=RFM_Thresholds!$C$2,2,IF(RFM_Customers[NetSpending]&lt;=RFM_Thresholds!$D$2,3,IF(RFM_Customers[NetSpending]&lt;=RFM_Thresholds!$E$2,4,5))))</f>
        <v>5</v>
      </c>
      <c r="K3019">
        <f t="shared" si="47"/>
        <v>10</v>
      </c>
    </row>
    <row r="3020" spans="1:11" x14ac:dyDescent="0.25">
      <c r="A3020">
        <v>14699</v>
      </c>
      <c r="B3020">
        <v>702.5999999999998</v>
      </c>
      <c r="C3020">
        <v>0</v>
      </c>
      <c r="D3020">
        <v>702.5999999999998</v>
      </c>
      <c r="E3020">
        <v>4</v>
      </c>
      <c r="F3020" s="1">
        <v>40672</v>
      </c>
      <c r="G3020">
        <v>215</v>
      </c>
      <c r="H3020">
        <f>IF(RFM_Customers[Recency]&lt;=RFM_Thresholds!$B$2,5, IF(RFM_Customers[Recency]&lt;=RFM_Thresholds!$C$2,4,IF(RFM_Customers[Recency]&lt;=RFM_Thresholds!$D$2,3,IF(RFM_Customers[Recency]&lt;=RFM_Thresholds!$E$2,2,1))))</f>
        <v>2</v>
      </c>
      <c r="I3020">
        <f>IF(RFM_Customers[Frequency]&lt;=RFM_Thresholds!$B$2,1, IF(RFM_Customers[Frequency]&lt;=RFM_Thresholds!$C$2,2,IF(RFM_Customers[Frequency]&lt;=RFM_Thresholds!$D$2,3,IF(RFM_Customers[Frequency]&lt;=RFM_Thresholds!$E$2,4,5))))</f>
        <v>1</v>
      </c>
      <c r="J3020">
        <f>IF(RFM_Customers[NetSpending]&lt;=RFM_Thresholds!$B$2,1, IF(RFM_Customers[NetSpending]&lt;=RFM_Thresholds!$C$2,2,IF(RFM_Customers[NetSpending]&lt;=RFM_Thresholds!$D$2,3,IF(RFM_Customers[NetSpending]&lt;=RFM_Thresholds!$E$2,4,5))))</f>
        <v>5</v>
      </c>
      <c r="K3020">
        <f t="shared" si="47"/>
        <v>8</v>
      </c>
    </row>
    <row r="3021" spans="1:11" x14ac:dyDescent="0.25">
      <c r="A3021">
        <v>14963</v>
      </c>
      <c r="B3021">
        <v>3123.5700000000011</v>
      </c>
      <c r="C3021">
        <v>5.85</v>
      </c>
      <c r="D3021">
        <v>3117.7200000000012</v>
      </c>
      <c r="E3021">
        <v>12</v>
      </c>
      <c r="F3021" s="1">
        <v>40877</v>
      </c>
      <c r="G3021">
        <v>10</v>
      </c>
      <c r="H3021">
        <f>IF(RFM_Customers[Recency]&lt;=RFM_Thresholds!$B$2,5, IF(RFM_Customers[Recency]&lt;=RFM_Thresholds!$C$2,4,IF(RFM_Customers[Recency]&lt;=RFM_Thresholds!$D$2,3,IF(RFM_Customers[Recency]&lt;=RFM_Thresholds!$E$2,2,1))))</f>
        <v>5</v>
      </c>
      <c r="I3021">
        <f>IF(RFM_Customers[Frequency]&lt;=RFM_Thresholds!$B$2,1, IF(RFM_Customers[Frequency]&lt;=RFM_Thresholds!$C$2,2,IF(RFM_Customers[Frequency]&lt;=RFM_Thresholds!$D$2,3,IF(RFM_Customers[Frequency]&lt;=RFM_Thresholds!$E$2,4,5))))</f>
        <v>1</v>
      </c>
      <c r="J3021">
        <f>IF(RFM_Customers[NetSpending]&lt;=RFM_Thresholds!$B$2,1, IF(RFM_Customers[NetSpending]&lt;=RFM_Thresholds!$C$2,2,IF(RFM_Customers[NetSpending]&lt;=RFM_Thresholds!$D$2,3,IF(RFM_Customers[NetSpending]&lt;=RFM_Thresholds!$E$2,4,5))))</f>
        <v>5</v>
      </c>
      <c r="K3021">
        <f t="shared" si="47"/>
        <v>11</v>
      </c>
    </row>
    <row r="3022" spans="1:11" x14ac:dyDescent="0.25">
      <c r="A3022">
        <v>13246</v>
      </c>
      <c r="B3022">
        <v>3351.7499999999982</v>
      </c>
      <c r="C3022">
        <v>109.75000000000001</v>
      </c>
      <c r="D3022">
        <v>3241.9999999999986</v>
      </c>
      <c r="E3022">
        <v>11</v>
      </c>
      <c r="F3022" s="1">
        <v>40868</v>
      </c>
      <c r="G3022">
        <v>19</v>
      </c>
      <c r="H3022">
        <f>IF(RFM_Customers[Recency]&lt;=RFM_Thresholds!$B$2,5, IF(RFM_Customers[Recency]&lt;=RFM_Thresholds!$C$2,4,IF(RFM_Customers[Recency]&lt;=RFM_Thresholds!$D$2,3,IF(RFM_Customers[Recency]&lt;=RFM_Thresholds!$E$2,2,1))))</f>
        <v>5</v>
      </c>
      <c r="I3022">
        <f>IF(RFM_Customers[Frequency]&lt;=RFM_Thresholds!$B$2,1, IF(RFM_Customers[Frequency]&lt;=RFM_Thresholds!$C$2,2,IF(RFM_Customers[Frequency]&lt;=RFM_Thresholds!$D$2,3,IF(RFM_Customers[Frequency]&lt;=RFM_Thresholds!$E$2,4,5))))</f>
        <v>1</v>
      </c>
      <c r="J3022">
        <f>IF(RFM_Customers[NetSpending]&lt;=RFM_Thresholds!$B$2,1, IF(RFM_Customers[NetSpending]&lt;=RFM_Thresholds!$C$2,2,IF(RFM_Customers[NetSpending]&lt;=RFM_Thresholds!$D$2,3,IF(RFM_Customers[NetSpending]&lt;=RFM_Thresholds!$E$2,4,5))))</f>
        <v>5</v>
      </c>
      <c r="K3022">
        <f t="shared" si="47"/>
        <v>11</v>
      </c>
    </row>
    <row r="3023" spans="1:11" x14ac:dyDescent="0.25">
      <c r="A3023">
        <v>14366</v>
      </c>
      <c r="B3023">
        <v>136</v>
      </c>
      <c r="C3023">
        <v>0</v>
      </c>
      <c r="D3023">
        <v>136</v>
      </c>
      <c r="E3023">
        <v>1</v>
      </c>
      <c r="F3023" s="1">
        <v>40361</v>
      </c>
      <c r="G3023">
        <v>526</v>
      </c>
      <c r="H3023">
        <f>IF(RFM_Customers[Recency]&lt;=RFM_Thresholds!$B$2,5, IF(RFM_Customers[Recency]&lt;=RFM_Thresholds!$C$2,4,IF(RFM_Customers[Recency]&lt;=RFM_Thresholds!$D$2,3,IF(RFM_Customers[Recency]&lt;=RFM_Thresholds!$E$2,2,1))))</f>
        <v>1</v>
      </c>
      <c r="I3023">
        <f>IF(RFM_Customers[Frequency]&lt;=RFM_Thresholds!$B$2,1, IF(RFM_Customers[Frequency]&lt;=RFM_Thresholds!$C$2,2,IF(RFM_Customers[Frequency]&lt;=RFM_Thresholds!$D$2,3,IF(RFM_Customers[Frequency]&lt;=RFM_Thresholds!$E$2,4,5))))</f>
        <v>1</v>
      </c>
      <c r="J3023">
        <f>IF(RFM_Customers[NetSpending]&lt;=RFM_Thresholds!$B$2,1, IF(RFM_Customers[NetSpending]&lt;=RFM_Thresholds!$C$2,2,IF(RFM_Customers[NetSpending]&lt;=RFM_Thresholds!$D$2,3,IF(RFM_Customers[NetSpending]&lt;=RFM_Thresholds!$E$2,4,5))))</f>
        <v>3</v>
      </c>
      <c r="K3023">
        <f t="shared" si="47"/>
        <v>5</v>
      </c>
    </row>
    <row r="3024" spans="1:11" x14ac:dyDescent="0.25">
      <c r="A3024">
        <v>13125</v>
      </c>
      <c r="B3024">
        <v>148.62</v>
      </c>
      <c r="C3024">
        <v>0</v>
      </c>
      <c r="D3024">
        <v>148.62</v>
      </c>
      <c r="E3024">
        <v>1</v>
      </c>
      <c r="F3024" s="1">
        <v>40363</v>
      </c>
      <c r="G3024">
        <v>524</v>
      </c>
      <c r="H3024">
        <f>IF(RFM_Customers[Recency]&lt;=RFM_Thresholds!$B$2,5, IF(RFM_Customers[Recency]&lt;=RFM_Thresholds!$C$2,4,IF(RFM_Customers[Recency]&lt;=RFM_Thresholds!$D$2,3,IF(RFM_Customers[Recency]&lt;=RFM_Thresholds!$E$2,2,1))))</f>
        <v>1</v>
      </c>
      <c r="I3024">
        <f>IF(RFM_Customers[Frequency]&lt;=RFM_Thresholds!$B$2,1, IF(RFM_Customers[Frequency]&lt;=RFM_Thresholds!$C$2,2,IF(RFM_Customers[Frequency]&lt;=RFM_Thresholds!$D$2,3,IF(RFM_Customers[Frequency]&lt;=RFM_Thresholds!$E$2,4,5))))</f>
        <v>1</v>
      </c>
      <c r="J3024">
        <f>IF(RFM_Customers[NetSpending]&lt;=RFM_Thresholds!$B$2,1, IF(RFM_Customers[NetSpending]&lt;=RFM_Thresholds!$C$2,2,IF(RFM_Customers[NetSpending]&lt;=RFM_Thresholds!$D$2,3,IF(RFM_Customers[NetSpending]&lt;=RFM_Thresholds!$E$2,4,5))))</f>
        <v>3</v>
      </c>
      <c r="K3024">
        <f t="shared" si="47"/>
        <v>5</v>
      </c>
    </row>
    <row r="3025" spans="1:11" x14ac:dyDescent="0.25">
      <c r="A3025">
        <v>14647</v>
      </c>
      <c r="B3025">
        <v>506.04000000000008</v>
      </c>
      <c r="C3025">
        <v>0</v>
      </c>
      <c r="D3025">
        <v>506.04000000000008</v>
      </c>
      <c r="E3025">
        <v>2</v>
      </c>
      <c r="F3025" s="1">
        <v>40685</v>
      </c>
      <c r="G3025">
        <v>202</v>
      </c>
      <c r="H3025">
        <f>IF(RFM_Customers[Recency]&lt;=RFM_Thresholds!$B$2,5, IF(RFM_Customers[Recency]&lt;=RFM_Thresholds!$C$2,4,IF(RFM_Customers[Recency]&lt;=RFM_Thresholds!$D$2,3,IF(RFM_Customers[Recency]&lt;=RFM_Thresholds!$E$2,2,1))))</f>
        <v>2</v>
      </c>
      <c r="I3025">
        <f>IF(RFM_Customers[Frequency]&lt;=RFM_Thresholds!$B$2,1, IF(RFM_Customers[Frequency]&lt;=RFM_Thresholds!$C$2,2,IF(RFM_Customers[Frequency]&lt;=RFM_Thresholds!$D$2,3,IF(RFM_Customers[Frequency]&lt;=RFM_Thresholds!$E$2,4,5))))</f>
        <v>1</v>
      </c>
      <c r="J3025">
        <f>IF(RFM_Customers[NetSpending]&lt;=RFM_Thresholds!$B$2,1, IF(RFM_Customers[NetSpending]&lt;=RFM_Thresholds!$C$2,2,IF(RFM_Customers[NetSpending]&lt;=RFM_Thresholds!$D$2,3,IF(RFM_Customers[NetSpending]&lt;=RFM_Thresholds!$E$2,4,5))))</f>
        <v>5</v>
      </c>
      <c r="K3025">
        <f t="shared" si="47"/>
        <v>8</v>
      </c>
    </row>
    <row r="3026" spans="1:11" x14ac:dyDescent="0.25">
      <c r="A3026">
        <v>16032</v>
      </c>
      <c r="B3026">
        <v>1965.72</v>
      </c>
      <c r="C3026">
        <v>0</v>
      </c>
      <c r="D3026">
        <v>1965.72</v>
      </c>
      <c r="E3026">
        <v>6</v>
      </c>
      <c r="F3026" s="1">
        <v>40430</v>
      </c>
      <c r="G3026">
        <v>457</v>
      </c>
      <c r="H3026">
        <f>IF(RFM_Customers[Recency]&lt;=RFM_Thresholds!$B$2,5, IF(RFM_Customers[Recency]&lt;=RFM_Thresholds!$C$2,4,IF(RFM_Customers[Recency]&lt;=RFM_Thresholds!$D$2,3,IF(RFM_Customers[Recency]&lt;=RFM_Thresholds!$E$2,2,1))))</f>
        <v>1</v>
      </c>
      <c r="I3026">
        <f>IF(RFM_Customers[Frequency]&lt;=RFM_Thresholds!$B$2,1, IF(RFM_Customers[Frequency]&lt;=RFM_Thresholds!$C$2,2,IF(RFM_Customers[Frequency]&lt;=RFM_Thresholds!$D$2,3,IF(RFM_Customers[Frequency]&lt;=RFM_Thresholds!$E$2,4,5))))</f>
        <v>1</v>
      </c>
      <c r="J3026">
        <f>IF(RFM_Customers[NetSpending]&lt;=RFM_Thresholds!$B$2,1, IF(RFM_Customers[NetSpending]&lt;=RFM_Thresholds!$C$2,2,IF(RFM_Customers[NetSpending]&lt;=RFM_Thresholds!$D$2,3,IF(RFM_Customers[NetSpending]&lt;=RFM_Thresholds!$E$2,4,5))))</f>
        <v>5</v>
      </c>
      <c r="K3026">
        <f t="shared" si="47"/>
        <v>7</v>
      </c>
    </row>
    <row r="3027" spans="1:11" x14ac:dyDescent="0.25">
      <c r="A3027">
        <v>13029</v>
      </c>
      <c r="B3027">
        <v>1927.2999999999997</v>
      </c>
      <c r="C3027">
        <v>0</v>
      </c>
      <c r="D3027">
        <v>1927.2999999999997</v>
      </c>
      <c r="E3027">
        <v>5</v>
      </c>
      <c r="F3027" s="1">
        <v>40856</v>
      </c>
      <c r="G3027">
        <v>31</v>
      </c>
      <c r="H3027">
        <f>IF(RFM_Customers[Recency]&lt;=RFM_Thresholds!$B$2,5, IF(RFM_Customers[Recency]&lt;=RFM_Thresholds!$C$2,4,IF(RFM_Customers[Recency]&lt;=RFM_Thresholds!$D$2,3,IF(RFM_Customers[Recency]&lt;=RFM_Thresholds!$E$2,2,1))))</f>
        <v>4</v>
      </c>
      <c r="I3027">
        <f>IF(RFM_Customers[Frequency]&lt;=RFM_Thresholds!$B$2,1, IF(RFM_Customers[Frequency]&lt;=RFM_Thresholds!$C$2,2,IF(RFM_Customers[Frequency]&lt;=RFM_Thresholds!$D$2,3,IF(RFM_Customers[Frequency]&lt;=RFM_Thresholds!$E$2,4,5))))</f>
        <v>1</v>
      </c>
      <c r="J3027">
        <f>IF(RFM_Customers[NetSpending]&lt;=RFM_Thresholds!$B$2,1, IF(RFM_Customers[NetSpending]&lt;=RFM_Thresholds!$C$2,2,IF(RFM_Customers[NetSpending]&lt;=RFM_Thresholds!$D$2,3,IF(RFM_Customers[NetSpending]&lt;=RFM_Thresholds!$E$2,4,5))))</f>
        <v>5</v>
      </c>
      <c r="K3027">
        <f t="shared" si="47"/>
        <v>10</v>
      </c>
    </row>
    <row r="3028" spans="1:11" x14ac:dyDescent="0.25">
      <c r="A3028">
        <v>17376</v>
      </c>
      <c r="B3028">
        <v>453.64000000000004</v>
      </c>
      <c r="C3028">
        <v>0</v>
      </c>
      <c r="D3028">
        <v>453.64000000000004</v>
      </c>
      <c r="E3028">
        <v>4</v>
      </c>
      <c r="F3028" s="1">
        <v>40816</v>
      </c>
      <c r="G3028">
        <v>71</v>
      </c>
      <c r="H3028">
        <f>IF(RFM_Customers[Recency]&lt;=RFM_Thresholds!$B$2,5, IF(RFM_Customers[Recency]&lt;=RFM_Thresholds!$C$2,4,IF(RFM_Customers[Recency]&lt;=RFM_Thresholds!$D$2,3,IF(RFM_Customers[Recency]&lt;=RFM_Thresholds!$E$2,2,1))))</f>
        <v>3</v>
      </c>
      <c r="I3028">
        <f>IF(RFM_Customers[Frequency]&lt;=RFM_Thresholds!$B$2,1, IF(RFM_Customers[Frequency]&lt;=RFM_Thresholds!$C$2,2,IF(RFM_Customers[Frequency]&lt;=RFM_Thresholds!$D$2,3,IF(RFM_Customers[Frequency]&lt;=RFM_Thresholds!$E$2,4,5))))</f>
        <v>1</v>
      </c>
      <c r="J3028">
        <f>IF(RFM_Customers[NetSpending]&lt;=RFM_Thresholds!$B$2,1, IF(RFM_Customers[NetSpending]&lt;=RFM_Thresholds!$C$2,2,IF(RFM_Customers[NetSpending]&lt;=RFM_Thresholds!$D$2,3,IF(RFM_Customers[NetSpending]&lt;=RFM_Thresholds!$E$2,4,5))))</f>
        <v>5</v>
      </c>
      <c r="K3028">
        <f t="shared" si="47"/>
        <v>9</v>
      </c>
    </row>
    <row r="3029" spans="1:11" x14ac:dyDescent="0.25">
      <c r="A3029">
        <v>15627</v>
      </c>
      <c r="B3029">
        <v>566.89999999999986</v>
      </c>
      <c r="C3029">
        <v>0</v>
      </c>
      <c r="D3029">
        <v>566.89999999999986</v>
      </c>
      <c r="E3029">
        <v>2</v>
      </c>
      <c r="F3029" s="1">
        <v>40429</v>
      </c>
      <c r="G3029">
        <v>458</v>
      </c>
      <c r="H3029">
        <f>IF(RFM_Customers[Recency]&lt;=RFM_Thresholds!$B$2,5, IF(RFM_Customers[Recency]&lt;=RFM_Thresholds!$C$2,4,IF(RFM_Customers[Recency]&lt;=RFM_Thresholds!$D$2,3,IF(RFM_Customers[Recency]&lt;=RFM_Thresholds!$E$2,2,1))))</f>
        <v>1</v>
      </c>
      <c r="I3029">
        <f>IF(RFM_Customers[Frequency]&lt;=RFM_Thresholds!$B$2,1, IF(RFM_Customers[Frequency]&lt;=RFM_Thresholds!$C$2,2,IF(RFM_Customers[Frequency]&lt;=RFM_Thresholds!$D$2,3,IF(RFM_Customers[Frequency]&lt;=RFM_Thresholds!$E$2,4,5))))</f>
        <v>1</v>
      </c>
      <c r="J3029">
        <f>IF(RFM_Customers[NetSpending]&lt;=RFM_Thresholds!$B$2,1, IF(RFM_Customers[NetSpending]&lt;=RFM_Thresholds!$C$2,2,IF(RFM_Customers[NetSpending]&lt;=RFM_Thresholds!$D$2,3,IF(RFM_Customers[NetSpending]&lt;=RFM_Thresholds!$E$2,4,5))))</f>
        <v>5</v>
      </c>
      <c r="K3029">
        <f t="shared" si="47"/>
        <v>7</v>
      </c>
    </row>
    <row r="3030" spans="1:11" x14ac:dyDescent="0.25">
      <c r="A3030">
        <v>15678</v>
      </c>
      <c r="B3030">
        <v>1825.9399999999994</v>
      </c>
      <c r="C3030">
        <v>0</v>
      </c>
      <c r="D3030">
        <v>1825.9399999999994</v>
      </c>
      <c r="E3030">
        <v>3</v>
      </c>
      <c r="F3030" s="1">
        <v>40834</v>
      </c>
      <c r="G3030">
        <v>53</v>
      </c>
      <c r="H3030">
        <f>IF(RFM_Customers[Recency]&lt;=RFM_Thresholds!$B$2,5, IF(RFM_Customers[Recency]&lt;=RFM_Thresholds!$C$2,4,IF(RFM_Customers[Recency]&lt;=RFM_Thresholds!$D$2,3,IF(RFM_Customers[Recency]&lt;=RFM_Thresholds!$E$2,2,1))))</f>
        <v>4</v>
      </c>
      <c r="I3030">
        <f>IF(RFM_Customers[Frequency]&lt;=RFM_Thresholds!$B$2,1, IF(RFM_Customers[Frequency]&lt;=RFM_Thresholds!$C$2,2,IF(RFM_Customers[Frequency]&lt;=RFM_Thresholds!$D$2,3,IF(RFM_Customers[Frequency]&lt;=RFM_Thresholds!$E$2,4,5))))</f>
        <v>1</v>
      </c>
      <c r="J3030">
        <f>IF(RFM_Customers[NetSpending]&lt;=RFM_Thresholds!$B$2,1, IF(RFM_Customers[NetSpending]&lt;=RFM_Thresholds!$C$2,2,IF(RFM_Customers[NetSpending]&lt;=RFM_Thresholds!$D$2,3,IF(RFM_Customers[NetSpending]&lt;=RFM_Thresholds!$E$2,4,5))))</f>
        <v>5</v>
      </c>
      <c r="K3030">
        <f t="shared" si="47"/>
        <v>10</v>
      </c>
    </row>
    <row r="3031" spans="1:11" x14ac:dyDescent="0.25">
      <c r="A3031">
        <v>16110</v>
      </c>
      <c r="B3031">
        <v>1781.5900000000006</v>
      </c>
      <c r="C3031">
        <v>0</v>
      </c>
      <c r="D3031">
        <v>1781.5900000000006</v>
      </c>
      <c r="E3031">
        <v>4</v>
      </c>
      <c r="F3031" s="1">
        <v>40841</v>
      </c>
      <c r="G3031">
        <v>46</v>
      </c>
      <c r="H3031">
        <f>IF(RFM_Customers[Recency]&lt;=RFM_Thresholds!$B$2,5, IF(RFM_Customers[Recency]&lt;=RFM_Thresholds!$C$2,4,IF(RFM_Customers[Recency]&lt;=RFM_Thresholds!$D$2,3,IF(RFM_Customers[Recency]&lt;=RFM_Thresholds!$E$2,2,1))))</f>
        <v>4</v>
      </c>
      <c r="I3031">
        <f>IF(RFM_Customers[Frequency]&lt;=RFM_Thresholds!$B$2,1, IF(RFM_Customers[Frequency]&lt;=RFM_Thresholds!$C$2,2,IF(RFM_Customers[Frequency]&lt;=RFM_Thresholds!$D$2,3,IF(RFM_Customers[Frequency]&lt;=RFM_Thresholds!$E$2,4,5))))</f>
        <v>1</v>
      </c>
      <c r="J3031">
        <f>IF(RFM_Customers[NetSpending]&lt;=RFM_Thresholds!$B$2,1, IF(RFM_Customers[NetSpending]&lt;=RFM_Thresholds!$C$2,2,IF(RFM_Customers[NetSpending]&lt;=RFM_Thresholds!$D$2,3,IF(RFM_Customers[NetSpending]&lt;=RFM_Thresholds!$E$2,4,5))))</f>
        <v>5</v>
      </c>
      <c r="K3031">
        <f t="shared" si="47"/>
        <v>10</v>
      </c>
    </row>
    <row r="3032" spans="1:11" x14ac:dyDescent="0.25">
      <c r="A3032">
        <v>15969</v>
      </c>
      <c r="B3032">
        <v>1127.0500000000002</v>
      </c>
      <c r="C3032">
        <v>83.2</v>
      </c>
      <c r="D3032">
        <v>1043.8500000000001</v>
      </c>
      <c r="E3032">
        <v>5</v>
      </c>
      <c r="F3032" s="1">
        <v>40884</v>
      </c>
      <c r="G3032">
        <v>3</v>
      </c>
      <c r="H3032">
        <f>IF(RFM_Customers[Recency]&lt;=RFM_Thresholds!$B$2,5, IF(RFM_Customers[Recency]&lt;=RFM_Thresholds!$C$2,4,IF(RFM_Customers[Recency]&lt;=RFM_Thresholds!$D$2,3,IF(RFM_Customers[Recency]&lt;=RFM_Thresholds!$E$2,2,1))))</f>
        <v>5</v>
      </c>
      <c r="I3032">
        <f>IF(RFM_Customers[Frequency]&lt;=RFM_Thresholds!$B$2,1, IF(RFM_Customers[Frequency]&lt;=RFM_Thresholds!$C$2,2,IF(RFM_Customers[Frequency]&lt;=RFM_Thresholds!$D$2,3,IF(RFM_Customers[Frequency]&lt;=RFM_Thresholds!$E$2,4,5))))</f>
        <v>1</v>
      </c>
      <c r="J3032">
        <f>IF(RFM_Customers[NetSpending]&lt;=RFM_Thresholds!$B$2,1, IF(RFM_Customers[NetSpending]&lt;=RFM_Thresholds!$C$2,2,IF(RFM_Customers[NetSpending]&lt;=RFM_Thresholds!$D$2,3,IF(RFM_Customers[NetSpending]&lt;=RFM_Thresholds!$E$2,4,5))))</f>
        <v>5</v>
      </c>
      <c r="K3032">
        <f t="shared" si="47"/>
        <v>11</v>
      </c>
    </row>
    <row r="3033" spans="1:11" x14ac:dyDescent="0.25">
      <c r="A3033">
        <v>12953</v>
      </c>
      <c r="B3033">
        <v>828.80999999999983</v>
      </c>
      <c r="C3033">
        <v>0</v>
      </c>
      <c r="D3033">
        <v>828.80999999999983</v>
      </c>
      <c r="E3033">
        <v>2</v>
      </c>
      <c r="F3033" s="1">
        <v>40877</v>
      </c>
      <c r="G3033">
        <v>10</v>
      </c>
      <c r="H3033">
        <f>IF(RFM_Customers[Recency]&lt;=RFM_Thresholds!$B$2,5, IF(RFM_Customers[Recency]&lt;=RFM_Thresholds!$C$2,4,IF(RFM_Customers[Recency]&lt;=RFM_Thresholds!$D$2,3,IF(RFM_Customers[Recency]&lt;=RFM_Thresholds!$E$2,2,1))))</f>
        <v>5</v>
      </c>
      <c r="I3033">
        <f>IF(RFM_Customers[Frequency]&lt;=RFM_Thresholds!$B$2,1, IF(RFM_Customers[Frequency]&lt;=RFM_Thresholds!$C$2,2,IF(RFM_Customers[Frequency]&lt;=RFM_Thresholds!$D$2,3,IF(RFM_Customers[Frequency]&lt;=RFM_Thresholds!$E$2,4,5))))</f>
        <v>1</v>
      </c>
      <c r="J3033">
        <f>IF(RFM_Customers[NetSpending]&lt;=RFM_Thresholds!$B$2,1, IF(RFM_Customers[NetSpending]&lt;=RFM_Thresholds!$C$2,2,IF(RFM_Customers[NetSpending]&lt;=RFM_Thresholds!$D$2,3,IF(RFM_Customers[NetSpending]&lt;=RFM_Thresholds!$E$2,4,5))))</f>
        <v>5</v>
      </c>
      <c r="K3033">
        <f t="shared" si="47"/>
        <v>11</v>
      </c>
    </row>
    <row r="3034" spans="1:11" x14ac:dyDescent="0.25">
      <c r="A3034">
        <v>12693</v>
      </c>
      <c r="B3034">
        <v>1703.02</v>
      </c>
      <c r="C3034">
        <v>62.600000000000009</v>
      </c>
      <c r="D3034">
        <v>1640.4199999999998</v>
      </c>
      <c r="E3034">
        <v>7</v>
      </c>
      <c r="F3034" s="1">
        <v>40759</v>
      </c>
      <c r="G3034">
        <v>128</v>
      </c>
      <c r="H3034">
        <f>IF(RFM_Customers[Recency]&lt;=RFM_Thresholds!$B$2,5, IF(RFM_Customers[Recency]&lt;=RFM_Thresholds!$C$2,4,IF(RFM_Customers[Recency]&lt;=RFM_Thresholds!$D$2,3,IF(RFM_Customers[Recency]&lt;=RFM_Thresholds!$E$2,2,1))))</f>
        <v>3</v>
      </c>
      <c r="I3034">
        <f>IF(RFM_Customers[Frequency]&lt;=RFM_Thresholds!$B$2,1, IF(RFM_Customers[Frequency]&lt;=RFM_Thresholds!$C$2,2,IF(RFM_Customers[Frequency]&lt;=RFM_Thresholds!$D$2,3,IF(RFM_Customers[Frequency]&lt;=RFM_Thresholds!$E$2,4,5))))</f>
        <v>1</v>
      </c>
      <c r="J3034">
        <f>IF(RFM_Customers[NetSpending]&lt;=RFM_Thresholds!$B$2,1, IF(RFM_Customers[NetSpending]&lt;=RFM_Thresholds!$C$2,2,IF(RFM_Customers[NetSpending]&lt;=RFM_Thresholds!$D$2,3,IF(RFM_Customers[NetSpending]&lt;=RFM_Thresholds!$E$2,4,5))))</f>
        <v>5</v>
      </c>
      <c r="K3034">
        <f t="shared" si="47"/>
        <v>9</v>
      </c>
    </row>
    <row r="3035" spans="1:11" x14ac:dyDescent="0.25">
      <c r="A3035">
        <v>15076</v>
      </c>
      <c r="B3035">
        <v>1447.7399999999996</v>
      </c>
      <c r="C3035">
        <v>21.9</v>
      </c>
      <c r="D3035">
        <v>1425.8399999999995</v>
      </c>
      <c r="E3035">
        <v>3</v>
      </c>
      <c r="F3035" s="1">
        <v>40714</v>
      </c>
      <c r="G3035">
        <v>173</v>
      </c>
      <c r="H3035">
        <f>IF(RFM_Customers[Recency]&lt;=RFM_Thresholds!$B$2,5, IF(RFM_Customers[Recency]&lt;=RFM_Thresholds!$C$2,4,IF(RFM_Customers[Recency]&lt;=RFM_Thresholds!$D$2,3,IF(RFM_Customers[Recency]&lt;=RFM_Thresholds!$E$2,2,1))))</f>
        <v>3</v>
      </c>
      <c r="I3035">
        <f>IF(RFM_Customers[Frequency]&lt;=RFM_Thresholds!$B$2,1, IF(RFM_Customers[Frequency]&lt;=RFM_Thresholds!$C$2,2,IF(RFM_Customers[Frequency]&lt;=RFM_Thresholds!$D$2,3,IF(RFM_Customers[Frequency]&lt;=RFM_Thresholds!$E$2,4,5))))</f>
        <v>1</v>
      </c>
      <c r="J3035">
        <f>IF(RFM_Customers[NetSpending]&lt;=RFM_Thresholds!$B$2,1, IF(RFM_Customers[NetSpending]&lt;=RFM_Thresholds!$C$2,2,IF(RFM_Customers[NetSpending]&lt;=RFM_Thresholds!$D$2,3,IF(RFM_Customers[NetSpending]&lt;=RFM_Thresholds!$E$2,4,5))))</f>
        <v>5</v>
      </c>
      <c r="K3035">
        <f t="shared" si="47"/>
        <v>9</v>
      </c>
    </row>
    <row r="3036" spans="1:11" x14ac:dyDescent="0.25">
      <c r="A3036">
        <v>14900</v>
      </c>
      <c r="B3036">
        <v>13.919999999999998</v>
      </c>
      <c r="C3036">
        <v>0</v>
      </c>
      <c r="D3036">
        <v>13.919999999999998</v>
      </c>
      <c r="E3036">
        <v>1</v>
      </c>
      <c r="F3036" s="1">
        <v>40364</v>
      </c>
      <c r="G3036">
        <v>523</v>
      </c>
      <c r="H3036">
        <f>IF(RFM_Customers[Recency]&lt;=RFM_Thresholds!$B$2,5, IF(RFM_Customers[Recency]&lt;=RFM_Thresholds!$C$2,4,IF(RFM_Customers[Recency]&lt;=RFM_Thresholds!$D$2,3,IF(RFM_Customers[Recency]&lt;=RFM_Thresholds!$E$2,2,1))))</f>
        <v>1</v>
      </c>
      <c r="I3036">
        <f>IF(RFM_Customers[Frequency]&lt;=RFM_Thresholds!$B$2,1, IF(RFM_Customers[Frequency]&lt;=RFM_Thresholds!$C$2,2,IF(RFM_Customers[Frequency]&lt;=RFM_Thresholds!$D$2,3,IF(RFM_Customers[Frequency]&lt;=RFM_Thresholds!$E$2,4,5))))</f>
        <v>1</v>
      </c>
      <c r="J3036">
        <f>IF(RFM_Customers[NetSpending]&lt;=RFM_Thresholds!$B$2,1, IF(RFM_Customers[NetSpending]&lt;=RFM_Thresholds!$C$2,2,IF(RFM_Customers[NetSpending]&lt;=RFM_Thresholds!$D$2,3,IF(RFM_Customers[NetSpending]&lt;=RFM_Thresholds!$E$2,4,5))))</f>
        <v>1</v>
      </c>
      <c r="K3036">
        <f t="shared" si="47"/>
        <v>3</v>
      </c>
    </row>
    <row r="3037" spans="1:11" x14ac:dyDescent="0.25">
      <c r="A3037">
        <v>16576</v>
      </c>
      <c r="B3037">
        <v>540.87</v>
      </c>
      <c r="C3037">
        <v>27.700000000000003</v>
      </c>
      <c r="D3037">
        <v>513.17000000000007</v>
      </c>
      <c r="E3037">
        <v>2</v>
      </c>
      <c r="F3037" s="1">
        <v>40466</v>
      </c>
      <c r="G3037">
        <v>421</v>
      </c>
      <c r="H3037">
        <f>IF(RFM_Customers[Recency]&lt;=RFM_Thresholds!$B$2,5, IF(RFM_Customers[Recency]&lt;=RFM_Thresholds!$C$2,4,IF(RFM_Customers[Recency]&lt;=RFM_Thresholds!$D$2,3,IF(RFM_Customers[Recency]&lt;=RFM_Thresholds!$E$2,2,1))))</f>
        <v>1</v>
      </c>
      <c r="I3037">
        <f>IF(RFM_Customers[Frequency]&lt;=RFM_Thresholds!$B$2,1, IF(RFM_Customers[Frequency]&lt;=RFM_Thresholds!$C$2,2,IF(RFM_Customers[Frequency]&lt;=RFM_Thresholds!$D$2,3,IF(RFM_Customers[Frequency]&lt;=RFM_Thresholds!$E$2,4,5))))</f>
        <v>1</v>
      </c>
      <c r="J3037">
        <f>IF(RFM_Customers[NetSpending]&lt;=RFM_Thresholds!$B$2,1, IF(RFM_Customers[NetSpending]&lt;=RFM_Thresholds!$C$2,2,IF(RFM_Customers[NetSpending]&lt;=RFM_Thresholds!$D$2,3,IF(RFM_Customers[NetSpending]&lt;=RFM_Thresholds!$E$2,4,5))))</f>
        <v>5</v>
      </c>
      <c r="K3037">
        <f t="shared" si="47"/>
        <v>7</v>
      </c>
    </row>
    <row r="3038" spans="1:11" x14ac:dyDescent="0.25">
      <c r="A3038">
        <v>17901</v>
      </c>
      <c r="B3038">
        <v>260.07999999999993</v>
      </c>
      <c r="C3038">
        <v>0</v>
      </c>
      <c r="D3038">
        <v>260.07999999999993</v>
      </c>
      <c r="E3038">
        <v>3</v>
      </c>
      <c r="F3038" s="1">
        <v>40857</v>
      </c>
      <c r="G3038">
        <v>30</v>
      </c>
      <c r="H3038">
        <f>IF(RFM_Customers[Recency]&lt;=RFM_Thresholds!$B$2,5, IF(RFM_Customers[Recency]&lt;=RFM_Thresholds!$C$2,4,IF(RFM_Customers[Recency]&lt;=RFM_Thresholds!$D$2,3,IF(RFM_Customers[Recency]&lt;=RFM_Thresholds!$E$2,2,1))))</f>
        <v>4</v>
      </c>
      <c r="I3038">
        <f>IF(RFM_Customers[Frequency]&lt;=RFM_Thresholds!$B$2,1, IF(RFM_Customers[Frequency]&lt;=RFM_Thresholds!$C$2,2,IF(RFM_Customers[Frequency]&lt;=RFM_Thresholds!$D$2,3,IF(RFM_Customers[Frequency]&lt;=RFM_Thresholds!$E$2,4,5))))</f>
        <v>1</v>
      </c>
      <c r="J3038">
        <f>IF(RFM_Customers[NetSpending]&lt;=RFM_Thresholds!$B$2,1, IF(RFM_Customers[NetSpending]&lt;=RFM_Thresholds!$C$2,2,IF(RFM_Customers[NetSpending]&lt;=RFM_Thresholds!$D$2,3,IF(RFM_Customers[NetSpending]&lt;=RFM_Thresholds!$E$2,4,5))))</f>
        <v>4</v>
      </c>
      <c r="K3038">
        <f t="shared" si="47"/>
        <v>9</v>
      </c>
    </row>
    <row r="3039" spans="1:11" x14ac:dyDescent="0.25">
      <c r="A3039">
        <v>12403</v>
      </c>
      <c r="B3039">
        <v>1019.36</v>
      </c>
      <c r="C3039">
        <v>18</v>
      </c>
      <c r="D3039">
        <v>1001.36</v>
      </c>
      <c r="E3039">
        <v>2</v>
      </c>
      <c r="F3039" s="1">
        <v>40837</v>
      </c>
      <c r="G3039">
        <v>50</v>
      </c>
      <c r="H3039">
        <f>IF(RFM_Customers[Recency]&lt;=RFM_Thresholds!$B$2,5, IF(RFM_Customers[Recency]&lt;=RFM_Thresholds!$C$2,4,IF(RFM_Customers[Recency]&lt;=RFM_Thresholds!$D$2,3,IF(RFM_Customers[Recency]&lt;=RFM_Thresholds!$E$2,2,1))))</f>
        <v>4</v>
      </c>
      <c r="I3039">
        <f>IF(RFM_Customers[Frequency]&lt;=RFM_Thresholds!$B$2,1, IF(RFM_Customers[Frequency]&lt;=RFM_Thresholds!$C$2,2,IF(RFM_Customers[Frequency]&lt;=RFM_Thresholds!$D$2,3,IF(RFM_Customers[Frequency]&lt;=RFM_Thresholds!$E$2,4,5))))</f>
        <v>1</v>
      </c>
      <c r="J3039">
        <f>IF(RFM_Customers[NetSpending]&lt;=RFM_Thresholds!$B$2,1, IF(RFM_Customers[NetSpending]&lt;=RFM_Thresholds!$C$2,2,IF(RFM_Customers[NetSpending]&lt;=RFM_Thresholds!$D$2,3,IF(RFM_Customers[NetSpending]&lt;=RFM_Thresholds!$E$2,4,5))))</f>
        <v>5</v>
      </c>
      <c r="K3039">
        <f t="shared" si="47"/>
        <v>10</v>
      </c>
    </row>
    <row r="3040" spans="1:11" x14ac:dyDescent="0.25">
      <c r="A3040">
        <v>12730</v>
      </c>
      <c r="B3040">
        <v>829.25000000000011</v>
      </c>
      <c r="C3040">
        <v>0</v>
      </c>
      <c r="D3040">
        <v>829.25000000000011</v>
      </c>
      <c r="E3040">
        <v>1</v>
      </c>
      <c r="F3040" s="1">
        <v>40365</v>
      </c>
      <c r="G3040">
        <v>522</v>
      </c>
      <c r="H3040">
        <f>IF(RFM_Customers[Recency]&lt;=RFM_Thresholds!$B$2,5, IF(RFM_Customers[Recency]&lt;=RFM_Thresholds!$C$2,4,IF(RFM_Customers[Recency]&lt;=RFM_Thresholds!$D$2,3,IF(RFM_Customers[Recency]&lt;=RFM_Thresholds!$E$2,2,1))))</f>
        <v>1</v>
      </c>
      <c r="I3040">
        <f>IF(RFM_Customers[Frequency]&lt;=RFM_Thresholds!$B$2,1, IF(RFM_Customers[Frequency]&lt;=RFM_Thresholds!$C$2,2,IF(RFM_Customers[Frequency]&lt;=RFM_Thresholds!$D$2,3,IF(RFM_Customers[Frequency]&lt;=RFM_Thresholds!$E$2,4,5))))</f>
        <v>1</v>
      </c>
      <c r="J3040">
        <f>IF(RFM_Customers[NetSpending]&lt;=RFM_Thresholds!$B$2,1, IF(RFM_Customers[NetSpending]&lt;=RFM_Thresholds!$C$2,2,IF(RFM_Customers[NetSpending]&lt;=RFM_Thresholds!$D$2,3,IF(RFM_Customers[NetSpending]&lt;=RFM_Thresholds!$E$2,4,5))))</f>
        <v>5</v>
      </c>
      <c r="K3040">
        <f t="shared" si="47"/>
        <v>7</v>
      </c>
    </row>
    <row r="3041" spans="1:11" x14ac:dyDescent="0.25">
      <c r="A3041">
        <v>14452</v>
      </c>
      <c r="B3041">
        <v>658.9499999999997</v>
      </c>
      <c r="C3041">
        <v>0</v>
      </c>
      <c r="D3041">
        <v>658.9499999999997</v>
      </c>
      <c r="E3041">
        <v>4</v>
      </c>
      <c r="F3041" s="1">
        <v>40876</v>
      </c>
      <c r="G3041">
        <v>11</v>
      </c>
      <c r="H3041">
        <f>IF(RFM_Customers[Recency]&lt;=RFM_Thresholds!$B$2,5, IF(RFM_Customers[Recency]&lt;=RFM_Thresholds!$C$2,4,IF(RFM_Customers[Recency]&lt;=RFM_Thresholds!$D$2,3,IF(RFM_Customers[Recency]&lt;=RFM_Thresholds!$E$2,2,1))))</f>
        <v>5</v>
      </c>
      <c r="I3041">
        <f>IF(RFM_Customers[Frequency]&lt;=RFM_Thresholds!$B$2,1, IF(RFM_Customers[Frequency]&lt;=RFM_Thresholds!$C$2,2,IF(RFM_Customers[Frequency]&lt;=RFM_Thresholds!$D$2,3,IF(RFM_Customers[Frequency]&lt;=RFM_Thresholds!$E$2,4,5))))</f>
        <v>1</v>
      </c>
      <c r="J3041">
        <f>IF(RFM_Customers[NetSpending]&lt;=RFM_Thresholds!$B$2,1, IF(RFM_Customers[NetSpending]&lt;=RFM_Thresholds!$C$2,2,IF(RFM_Customers[NetSpending]&lt;=RFM_Thresholds!$D$2,3,IF(RFM_Customers[NetSpending]&lt;=RFM_Thresholds!$E$2,4,5))))</f>
        <v>5</v>
      </c>
      <c r="K3041">
        <f t="shared" si="47"/>
        <v>11</v>
      </c>
    </row>
    <row r="3042" spans="1:11" x14ac:dyDescent="0.25">
      <c r="A3042">
        <v>12749</v>
      </c>
      <c r="B3042">
        <v>6897.3600000000015</v>
      </c>
      <c r="C3042">
        <v>568.86999999999966</v>
      </c>
      <c r="D3042">
        <v>6328.4900000000025</v>
      </c>
      <c r="E3042">
        <v>9</v>
      </c>
      <c r="F3042" s="1">
        <v>40883</v>
      </c>
      <c r="G3042">
        <v>4</v>
      </c>
      <c r="H3042">
        <f>IF(RFM_Customers[Recency]&lt;=RFM_Thresholds!$B$2,5, IF(RFM_Customers[Recency]&lt;=RFM_Thresholds!$C$2,4,IF(RFM_Customers[Recency]&lt;=RFM_Thresholds!$D$2,3,IF(RFM_Customers[Recency]&lt;=RFM_Thresholds!$E$2,2,1))))</f>
        <v>5</v>
      </c>
      <c r="I3042">
        <f>IF(RFM_Customers[Frequency]&lt;=RFM_Thresholds!$B$2,1, IF(RFM_Customers[Frequency]&lt;=RFM_Thresholds!$C$2,2,IF(RFM_Customers[Frequency]&lt;=RFM_Thresholds!$D$2,3,IF(RFM_Customers[Frequency]&lt;=RFM_Thresholds!$E$2,4,5))))</f>
        <v>1</v>
      </c>
      <c r="J3042">
        <f>IF(RFM_Customers[NetSpending]&lt;=RFM_Thresholds!$B$2,1, IF(RFM_Customers[NetSpending]&lt;=RFM_Thresholds!$C$2,2,IF(RFM_Customers[NetSpending]&lt;=RFM_Thresholds!$D$2,3,IF(RFM_Customers[NetSpending]&lt;=RFM_Thresholds!$E$2,4,5))))</f>
        <v>5</v>
      </c>
      <c r="K3042">
        <f t="shared" si="47"/>
        <v>11</v>
      </c>
    </row>
    <row r="3043" spans="1:11" x14ac:dyDescent="0.25">
      <c r="A3043">
        <v>13909</v>
      </c>
      <c r="B3043">
        <v>282.84999999999997</v>
      </c>
      <c r="C3043">
        <v>0</v>
      </c>
      <c r="D3043">
        <v>282.84999999999997</v>
      </c>
      <c r="E3043">
        <v>2</v>
      </c>
      <c r="F3043" s="1">
        <v>40463</v>
      </c>
      <c r="G3043">
        <v>424</v>
      </c>
      <c r="H3043">
        <f>IF(RFM_Customers[Recency]&lt;=RFM_Thresholds!$B$2,5, IF(RFM_Customers[Recency]&lt;=RFM_Thresholds!$C$2,4,IF(RFM_Customers[Recency]&lt;=RFM_Thresholds!$D$2,3,IF(RFM_Customers[Recency]&lt;=RFM_Thresholds!$E$2,2,1))))</f>
        <v>1</v>
      </c>
      <c r="I3043">
        <f>IF(RFM_Customers[Frequency]&lt;=RFM_Thresholds!$B$2,1, IF(RFM_Customers[Frequency]&lt;=RFM_Thresholds!$C$2,2,IF(RFM_Customers[Frequency]&lt;=RFM_Thresholds!$D$2,3,IF(RFM_Customers[Frequency]&lt;=RFM_Thresholds!$E$2,4,5))))</f>
        <v>1</v>
      </c>
      <c r="J3043">
        <f>IF(RFM_Customers[NetSpending]&lt;=RFM_Thresholds!$B$2,1, IF(RFM_Customers[NetSpending]&lt;=RFM_Thresholds!$C$2,2,IF(RFM_Customers[NetSpending]&lt;=RFM_Thresholds!$D$2,3,IF(RFM_Customers[NetSpending]&lt;=RFM_Thresholds!$E$2,4,5))))</f>
        <v>4</v>
      </c>
      <c r="K3043">
        <f t="shared" si="47"/>
        <v>6</v>
      </c>
    </row>
    <row r="3044" spans="1:11" x14ac:dyDescent="0.25">
      <c r="A3044">
        <v>16443</v>
      </c>
      <c r="B3044">
        <v>162.24</v>
      </c>
      <c r="C3044">
        <v>0</v>
      </c>
      <c r="D3044">
        <v>162.24</v>
      </c>
      <c r="E3044">
        <v>1</v>
      </c>
      <c r="F3044" s="1">
        <v>40366</v>
      </c>
      <c r="G3044">
        <v>521</v>
      </c>
      <c r="H3044">
        <f>IF(RFM_Customers[Recency]&lt;=RFM_Thresholds!$B$2,5, IF(RFM_Customers[Recency]&lt;=RFM_Thresholds!$C$2,4,IF(RFM_Customers[Recency]&lt;=RFM_Thresholds!$D$2,3,IF(RFM_Customers[Recency]&lt;=RFM_Thresholds!$E$2,2,1))))</f>
        <v>1</v>
      </c>
      <c r="I3044">
        <f>IF(RFM_Customers[Frequency]&lt;=RFM_Thresholds!$B$2,1, IF(RFM_Customers[Frequency]&lt;=RFM_Thresholds!$C$2,2,IF(RFM_Customers[Frequency]&lt;=RFM_Thresholds!$D$2,3,IF(RFM_Customers[Frequency]&lt;=RFM_Thresholds!$E$2,4,5))))</f>
        <v>1</v>
      </c>
      <c r="J3044">
        <f>IF(RFM_Customers[NetSpending]&lt;=RFM_Thresholds!$B$2,1, IF(RFM_Customers[NetSpending]&lt;=RFM_Thresholds!$C$2,2,IF(RFM_Customers[NetSpending]&lt;=RFM_Thresholds!$D$2,3,IF(RFM_Customers[NetSpending]&lt;=RFM_Thresholds!$E$2,4,5))))</f>
        <v>3</v>
      </c>
      <c r="K3044">
        <f t="shared" si="47"/>
        <v>5</v>
      </c>
    </row>
    <row r="3045" spans="1:11" x14ac:dyDescent="0.25">
      <c r="A3045">
        <v>15133</v>
      </c>
      <c r="B3045">
        <v>1806.9</v>
      </c>
      <c r="C3045">
        <v>0</v>
      </c>
      <c r="D3045">
        <v>1806.9</v>
      </c>
      <c r="E3045">
        <v>5</v>
      </c>
      <c r="F3045" s="1">
        <v>40759</v>
      </c>
      <c r="G3045">
        <v>128</v>
      </c>
      <c r="H3045">
        <f>IF(RFM_Customers[Recency]&lt;=RFM_Thresholds!$B$2,5, IF(RFM_Customers[Recency]&lt;=RFM_Thresholds!$C$2,4,IF(RFM_Customers[Recency]&lt;=RFM_Thresholds!$D$2,3,IF(RFM_Customers[Recency]&lt;=RFM_Thresholds!$E$2,2,1))))</f>
        <v>3</v>
      </c>
      <c r="I3045">
        <f>IF(RFM_Customers[Frequency]&lt;=RFM_Thresholds!$B$2,1, IF(RFM_Customers[Frequency]&lt;=RFM_Thresholds!$C$2,2,IF(RFM_Customers[Frequency]&lt;=RFM_Thresholds!$D$2,3,IF(RFM_Customers[Frequency]&lt;=RFM_Thresholds!$E$2,4,5))))</f>
        <v>1</v>
      </c>
      <c r="J3045">
        <f>IF(RFM_Customers[NetSpending]&lt;=RFM_Thresholds!$B$2,1, IF(RFM_Customers[NetSpending]&lt;=RFM_Thresholds!$C$2,2,IF(RFM_Customers[NetSpending]&lt;=RFM_Thresholds!$D$2,3,IF(RFM_Customers[NetSpending]&lt;=RFM_Thresholds!$E$2,4,5))))</f>
        <v>5</v>
      </c>
      <c r="K3045">
        <f t="shared" si="47"/>
        <v>9</v>
      </c>
    </row>
    <row r="3046" spans="1:11" x14ac:dyDescent="0.25">
      <c r="A3046">
        <v>17129</v>
      </c>
      <c r="B3046">
        <v>31.85</v>
      </c>
      <c r="C3046">
        <v>0</v>
      </c>
      <c r="D3046">
        <v>31.85</v>
      </c>
      <c r="E3046">
        <v>1</v>
      </c>
      <c r="F3046" s="1">
        <v>40366</v>
      </c>
      <c r="G3046">
        <v>521</v>
      </c>
      <c r="H3046">
        <f>IF(RFM_Customers[Recency]&lt;=RFM_Thresholds!$B$2,5, IF(RFM_Customers[Recency]&lt;=RFM_Thresholds!$C$2,4,IF(RFM_Customers[Recency]&lt;=RFM_Thresholds!$D$2,3,IF(RFM_Customers[Recency]&lt;=RFM_Thresholds!$E$2,2,1))))</f>
        <v>1</v>
      </c>
      <c r="I3046">
        <f>IF(RFM_Customers[Frequency]&lt;=RFM_Thresholds!$B$2,1, IF(RFM_Customers[Frequency]&lt;=RFM_Thresholds!$C$2,2,IF(RFM_Customers[Frequency]&lt;=RFM_Thresholds!$D$2,3,IF(RFM_Customers[Frequency]&lt;=RFM_Thresholds!$E$2,4,5))))</f>
        <v>1</v>
      </c>
      <c r="J3046">
        <f>IF(RFM_Customers[NetSpending]&lt;=RFM_Thresholds!$B$2,1, IF(RFM_Customers[NetSpending]&lt;=RFM_Thresholds!$C$2,2,IF(RFM_Customers[NetSpending]&lt;=RFM_Thresholds!$D$2,3,IF(RFM_Customers[NetSpending]&lt;=RFM_Thresholds!$E$2,4,5))))</f>
        <v>2</v>
      </c>
      <c r="K3046">
        <f t="shared" si="47"/>
        <v>4</v>
      </c>
    </row>
    <row r="3047" spans="1:11" x14ac:dyDescent="0.25">
      <c r="A3047">
        <v>13534</v>
      </c>
      <c r="B3047">
        <v>7720.9000000000224</v>
      </c>
      <c r="C3047">
        <v>396.39999999999969</v>
      </c>
      <c r="D3047">
        <v>7324.5000000000246</v>
      </c>
      <c r="E3047">
        <v>35</v>
      </c>
      <c r="F3047" s="1">
        <v>40884</v>
      </c>
      <c r="G3047">
        <v>3</v>
      </c>
      <c r="H3047">
        <f>IF(RFM_Customers[Recency]&lt;=RFM_Thresholds!$B$2,5, IF(RFM_Customers[Recency]&lt;=RFM_Thresholds!$C$2,4,IF(RFM_Customers[Recency]&lt;=RFM_Thresholds!$D$2,3,IF(RFM_Customers[Recency]&lt;=RFM_Thresholds!$E$2,2,1))))</f>
        <v>5</v>
      </c>
      <c r="I3047">
        <f>IF(RFM_Customers[Frequency]&lt;=RFM_Thresholds!$B$2,1, IF(RFM_Customers[Frequency]&lt;=RFM_Thresholds!$C$2,2,IF(RFM_Customers[Frequency]&lt;=RFM_Thresholds!$D$2,3,IF(RFM_Customers[Frequency]&lt;=RFM_Thresholds!$E$2,4,5))))</f>
        <v>2</v>
      </c>
      <c r="J3047">
        <f>IF(RFM_Customers[NetSpending]&lt;=RFM_Thresholds!$B$2,1, IF(RFM_Customers[NetSpending]&lt;=RFM_Thresholds!$C$2,2,IF(RFM_Customers[NetSpending]&lt;=RFM_Thresholds!$D$2,3,IF(RFM_Customers[NetSpending]&lt;=RFM_Thresholds!$E$2,4,5))))</f>
        <v>5</v>
      </c>
      <c r="K3047">
        <f t="shared" si="47"/>
        <v>12</v>
      </c>
    </row>
    <row r="3048" spans="1:11" x14ac:dyDescent="0.25">
      <c r="A3048">
        <v>16649</v>
      </c>
      <c r="B3048">
        <v>306.57999999999993</v>
      </c>
      <c r="C3048">
        <v>0</v>
      </c>
      <c r="D3048">
        <v>306.57999999999993</v>
      </c>
      <c r="E3048">
        <v>1</v>
      </c>
      <c r="F3048" s="1">
        <v>40366</v>
      </c>
      <c r="G3048">
        <v>521</v>
      </c>
      <c r="H3048">
        <f>IF(RFM_Customers[Recency]&lt;=RFM_Thresholds!$B$2,5, IF(RFM_Customers[Recency]&lt;=RFM_Thresholds!$C$2,4,IF(RFM_Customers[Recency]&lt;=RFM_Thresholds!$D$2,3,IF(RFM_Customers[Recency]&lt;=RFM_Thresholds!$E$2,2,1))))</f>
        <v>1</v>
      </c>
      <c r="I3048">
        <f>IF(RFM_Customers[Frequency]&lt;=RFM_Thresholds!$B$2,1, IF(RFM_Customers[Frequency]&lt;=RFM_Thresholds!$C$2,2,IF(RFM_Customers[Frequency]&lt;=RFM_Thresholds!$D$2,3,IF(RFM_Customers[Frequency]&lt;=RFM_Thresholds!$E$2,4,5))))</f>
        <v>1</v>
      </c>
      <c r="J3048">
        <f>IF(RFM_Customers[NetSpending]&lt;=RFM_Thresholds!$B$2,1, IF(RFM_Customers[NetSpending]&lt;=RFM_Thresholds!$C$2,2,IF(RFM_Customers[NetSpending]&lt;=RFM_Thresholds!$D$2,3,IF(RFM_Customers[NetSpending]&lt;=RFM_Thresholds!$E$2,4,5))))</f>
        <v>4</v>
      </c>
      <c r="K3048">
        <f t="shared" si="47"/>
        <v>6</v>
      </c>
    </row>
    <row r="3049" spans="1:11" x14ac:dyDescent="0.25">
      <c r="A3049">
        <v>15056</v>
      </c>
      <c r="B3049">
        <v>113.64999999999999</v>
      </c>
      <c r="C3049">
        <v>0</v>
      </c>
      <c r="D3049">
        <v>113.64999999999999</v>
      </c>
      <c r="E3049">
        <v>1</v>
      </c>
      <c r="F3049" s="1">
        <v>40366</v>
      </c>
      <c r="G3049">
        <v>521</v>
      </c>
      <c r="H3049">
        <f>IF(RFM_Customers[Recency]&lt;=RFM_Thresholds!$B$2,5, IF(RFM_Customers[Recency]&lt;=RFM_Thresholds!$C$2,4,IF(RFM_Customers[Recency]&lt;=RFM_Thresholds!$D$2,3,IF(RFM_Customers[Recency]&lt;=RFM_Thresholds!$E$2,2,1))))</f>
        <v>1</v>
      </c>
      <c r="I3049">
        <f>IF(RFM_Customers[Frequency]&lt;=RFM_Thresholds!$B$2,1, IF(RFM_Customers[Frequency]&lt;=RFM_Thresholds!$C$2,2,IF(RFM_Customers[Frequency]&lt;=RFM_Thresholds!$D$2,3,IF(RFM_Customers[Frequency]&lt;=RFM_Thresholds!$E$2,4,5))))</f>
        <v>1</v>
      </c>
      <c r="J3049">
        <f>IF(RFM_Customers[NetSpending]&lt;=RFM_Thresholds!$B$2,1, IF(RFM_Customers[NetSpending]&lt;=RFM_Thresholds!$C$2,2,IF(RFM_Customers[NetSpending]&lt;=RFM_Thresholds!$D$2,3,IF(RFM_Customers[NetSpending]&lt;=RFM_Thresholds!$E$2,4,5))))</f>
        <v>3</v>
      </c>
      <c r="K3049">
        <f t="shared" si="47"/>
        <v>5</v>
      </c>
    </row>
    <row r="3050" spans="1:11" x14ac:dyDescent="0.25">
      <c r="A3050">
        <v>13677</v>
      </c>
      <c r="B3050">
        <v>551.24000000000024</v>
      </c>
      <c r="C3050">
        <v>0</v>
      </c>
      <c r="D3050">
        <v>551.24000000000024</v>
      </c>
      <c r="E3050">
        <v>2</v>
      </c>
      <c r="F3050" s="1">
        <v>40482</v>
      </c>
      <c r="G3050">
        <v>405</v>
      </c>
      <c r="H3050">
        <f>IF(RFM_Customers[Recency]&lt;=RFM_Thresholds!$B$2,5, IF(RFM_Customers[Recency]&lt;=RFM_Thresholds!$C$2,4,IF(RFM_Customers[Recency]&lt;=RFM_Thresholds!$D$2,3,IF(RFM_Customers[Recency]&lt;=RFM_Thresholds!$E$2,2,1))))</f>
        <v>2</v>
      </c>
      <c r="I3050">
        <f>IF(RFM_Customers[Frequency]&lt;=RFM_Thresholds!$B$2,1, IF(RFM_Customers[Frequency]&lt;=RFM_Thresholds!$C$2,2,IF(RFM_Customers[Frequency]&lt;=RFM_Thresholds!$D$2,3,IF(RFM_Customers[Frequency]&lt;=RFM_Thresholds!$E$2,4,5))))</f>
        <v>1</v>
      </c>
      <c r="J3050">
        <f>IF(RFM_Customers[NetSpending]&lt;=RFM_Thresholds!$B$2,1, IF(RFM_Customers[NetSpending]&lt;=RFM_Thresholds!$C$2,2,IF(RFM_Customers[NetSpending]&lt;=RFM_Thresholds!$D$2,3,IF(RFM_Customers[NetSpending]&lt;=RFM_Thresholds!$E$2,4,5))))</f>
        <v>5</v>
      </c>
      <c r="K3050">
        <f t="shared" si="47"/>
        <v>8</v>
      </c>
    </row>
    <row r="3051" spans="1:11" x14ac:dyDescent="0.25">
      <c r="A3051">
        <v>15127</v>
      </c>
      <c r="B3051">
        <v>711.50000000000011</v>
      </c>
      <c r="C3051">
        <v>0</v>
      </c>
      <c r="D3051">
        <v>711.50000000000011</v>
      </c>
      <c r="E3051">
        <v>2</v>
      </c>
      <c r="F3051" s="1">
        <v>40821</v>
      </c>
      <c r="G3051">
        <v>66</v>
      </c>
      <c r="H3051">
        <f>IF(RFM_Customers[Recency]&lt;=RFM_Thresholds!$B$2,5, IF(RFM_Customers[Recency]&lt;=RFM_Thresholds!$C$2,4,IF(RFM_Customers[Recency]&lt;=RFM_Thresholds!$D$2,3,IF(RFM_Customers[Recency]&lt;=RFM_Thresholds!$E$2,2,1))))</f>
        <v>3</v>
      </c>
      <c r="I3051">
        <f>IF(RFM_Customers[Frequency]&lt;=RFM_Thresholds!$B$2,1, IF(RFM_Customers[Frequency]&lt;=RFM_Thresholds!$C$2,2,IF(RFM_Customers[Frequency]&lt;=RFM_Thresholds!$D$2,3,IF(RFM_Customers[Frequency]&lt;=RFM_Thresholds!$E$2,4,5))))</f>
        <v>1</v>
      </c>
      <c r="J3051">
        <f>IF(RFM_Customers[NetSpending]&lt;=RFM_Thresholds!$B$2,1, IF(RFM_Customers[NetSpending]&lt;=RFM_Thresholds!$C$2,2,IF(RFM_Customers[NetSpending]&lt;=RFM_Thresholds!$D$2,3,IF(RFM_Customers[NetSpending]&lt;=RFM_Thresholds!$E$2,4,5))))</f>
        <v>5</v>
      </c>
      <c r="K3051">
        <f t="shared" si="47"/>
        <v>9</v>
      </c>
    </row>
    <row r="3052" spans="1:11" x14ac:dyDescent="0.25">
      <c r="A3052">
        <v>12782</v>
      </c>
      <c r="B3052">
        <v>4618.239999999998</v>
      </c>
      <c r="C3052">
        <v>92.200000000000017</v>
      </c>
      <c r="D3052">
        <v>4526.0399999999981</v>
      </c>
      <c r="E3052">
        <v>11</v>
      </c>
      <c r="F3052" s="1">
        <v>40882</v>
      </c>
      <c r="G3052">
        <v>5</v>
      </c>
      <c r="H3052">
        <f>IF(RFM_Customers[Recency]&lt;=RFM_Thresholds!$B$2,5, IF(RFM_Customers[Recency]&lt;=RFM_Thresholds!$C$2,4,IF(RFM_Customers[Recency]&lt;=RFM_Thresholds!$D$2,3,IF(RFM_Customers[Recency]&lt;=RFM_Thresholds!$E$2,2,1))))</f>
        <v>5</v>
      </c>
      <c r="I3052">
        <f>IF(RFM_Customers[Frequency]&lt;=RFM_Thresholds!$B$2,1, IF(RFM_Customers[Frequency]&lt;=RFM_Thresholds!$C$2,2,IF(RFM_Customers[Frequency]&lt;=RFM_Thresholds!$D$2,3,IF(RFM_Customers[Frequency]&lt;=RFM_Thresholds!$E$2,4,5))))</f>
        <v>1</v>
      </c>
      <c r="J3052">
        <f>IF(RFM_Customers[NetSpending]&lt;=RFM_Thresholds!$B$2,1, IF(RFM_Customers[NetSpending]&lt;=RFM_Thresholds!$C$2,2,IF(RFM_Customers[NetSpending]&lt;=RFM_Thresholds!$D$2,3,IF(RFM_Customers[NetSpending]&lt;=RFM_Thresholds!$E$2,4,5))))</f>
        <v>5</v>
      </c>
      <c r="K3052">
        <f t="shared" si="47"/>
        <v>11</v>
      </c>
    </row>
    <row r="3053" spans="1:11" x14ac:dyDescent="0.25">
      <c r="A3053">
        <v>12592</v>
      </c>
      <c r="B3053">
        <v>2582.6600000000003</v>
      </c>
      <c r="C3053">
        <v>1430.04</v>
      </c>
      <c r="D3053">
        <v>1152.6200000000003</v>
      </c>
      <c r="E3053">
        <v>5</v>
      </c>
      <c r="F3053" s="1">
        <v>40794</v>
      </c>
      <c r="G3053">
        <v>93</v>
      </c>
      <c r="H3053">
        <f>IF(RFM_Customers[Recency]&lt;=RFM_Thresholds!$B$2,5, IF(RFM_Customers[Recency]&lt;=RFM_Thresholds!$C$2,4,IF(RFM_Customers[Recency]&lt;=RFM_Thresholds!$D$2,3,IF(RFM_Customers[Recency]&lt;=RFM_Thresholds!$E$2,2,1))))</f>
        <v>3</v>
      </c>
      <c r="I3053">
        <f>IF(RFM_Customers[Frequency]&lt;=RFM_Thresholds!$B$2,1, IF(RFM_Customers[Frequency]&lt;=RFM_Thresholds!$C$2,2,IF(RFM_Customers[Frequency]&lt;=RFM_Thresholds!$D$2,3,IF(RFM_Customers[Frequency]&lt;=RFM_Thresholds!$E$2,4,5))))</f>
        <v>1</v>
      </c>
      <c r="J3053">
        <f>IF(RFM_Customers[NetSpending]&lt;=RFM_Thresholds!$B$2,1, IF(RFM_Customers[NetSpending]&lt;=RFM_Thresholds!$C$2,2,IF(RFM_Customers[NetSpending]&lt;=RFM_Thresholds!$D$2,3,IF(RFM_Customers[NetSpending]&lt;=RFM_Thresholds!$E$2,4,5))))</f>
        <v>5</v>
      </c>
      <c r="K3053">
        <f t="shared" si="47"/>
        <v>9</v>
      </c>
    </row>
    <row r="3054" spans="1:11" x14ac:dyDescent="0.25">
      <c r="A3054">
        <v>16650</v>
      </c>
      <c r="B3054">
        <v>1916.11</v>
      </c>
      <c r="C3054">
        <v>0</v>
      </c>
      <c r="D3054">
        <v>1916.11</v>
      </c>
      <c r="E3054">
        <v>7</v>
      </c>
      <c r="F3054" s="1">
        <v>40815</v>
      </c>
      <c r="G3054">
        <v>72</v>
      </c>
      <c r="H3054">
        <f>IF(RFM_Customers[Recency]&lt;=RFM_Thresholds!$B$2,5, IF(RFM_Customers[Recency]&lt;=RFM_Thresholds!$C$2,4,IF(RFM_Customers[Recency]&lt;=RFM_Thresholds!$D$2,3,IF(RFM_Customers[Recency]&lt;=RFM_Thresholds!$E$2,2,1))))</f>
        <v>3</v>
      </c>
      <c r="I3054">
        <f>IF(RFM_Customers[Frequency]&lt;=RFM_Thresholds!$B$2,1, IF(RFM_Customers[Frequency]&lt;=RFM_Thresholds!$C$2,2,IF(RFM_Customers[Frequency]&lt;=RFM_Thresholds!$D$2,3,IF(RFM_Customers[Frequency]&lt;=RFM_Thresholds!$E$2,4,5))))</f>
        <v>1</v>
      </c>
      <c r="J3054">
        <f>IF(RFM_Customers[NetSpending]&lt;=RFM_Thresholds!$B$2,1, IF(RFM_Customers[NetSpending]&lt;=RFM_Thresholds!$C$2,2,IF(RFM_Customers[NetSpending]&lt;=RFM_Thresholds!$D$2,3,IF(RFM_Customers[NetSpending]&lt;=RFM_Thresholds!$E$2,4,5))))</f>
        <v>5</v>
      </c>
      <c r="K3054">
        <f t="shared" si="47"/>
        <v>9</v>
      </c>
    </row>
    <row r="3055" spans="1:11" x14ac:dyDescent="0.25">
      <c r="A3055">
        <v>12963</v>
      </c>
      <c r="B3055">
        <v>3235.7900000000009</v>
      </c>
      <c r="C3055">
        <v>88.800000000000011</v>
      </c>
      <c r="D3055">
        <v>3146.99</v>
      </c>
      <c r="E3055">
        <v>12</v>
      </c>
      <c r="F3055" s="1">
        <v>40878</v>
      </c>
      <c r="G3055">
        <v>9</v>
      </c>
      <c r="H3055">
        <f>IF(RFM_Customers[Recency]&lt;=RFM_Thresholds!$B$2,5, IF(RFM_Customers[Recency]&lt;=RFM_Thresholds!$C$2,4,IF(RFM_Customers[Recency]&lt;=RFM_Thresholds!$D$2,3,IF(RFM_Customers[Recency]&lt;=RFM_Thresholds!$E$2,2,1))))</f>
        <v>5</v>
      </c>
      <c r="I3055">
        <f>IF(RFM_Customers[Frequency]&lt;=RFM_Thresholds!$B$2,1, IF(RFM_Customers[Frequency]&lt;=RFM_Thresholds!$C$2,2,IF(RFM_Customers[Frequency]&lt;=RFM_Thresholds!$D$2,3,IF(RFM_Customers[Frequency]&lt;=RFM_Thresholds!$E$2,4,5))))</f>
        <v>1</v>
      </c>
      <c r="J3055">
        <f>IF(RFM_Customers[NetSpending]&lt;=RFM_Thresholds!$B$2,1, IF(RFM_Customers[NetSpending]&lt;=RFM_Thresholds!$C$2,2,IF(RFM_Customers[NetSpending]&lt;=RFM_Thresholds!$D$2,3,IF(RFM_Customers[NetSpending]&lt;=RFM_Thresholds!$E$2,4,5))))</f>
        <v>5</v>
      </c>
      <c r="K3055">
        <f t="shared" si="47"/>
        <v>11</v>
      </c>
    </row>
    <row r="3056" spans="1:11" x14ac:dyDescent="0.25">
      <c r="A3056">
        <v>18279</v>
      </c>
      <c r="B3056">
        <v>231.33999999999997</v>
      </c>
      <c r="C3056">
        <v>0</v>
      </c>
      <c r="D3056">
        <v>231.33999999999997</v>
      </c>
      <c r="E3056">
        <v>1</v>
      </c>
      <c r="F3056" s="1">
        <v>40367</v>
      </c>
      <c r="G3056">
        <v>520</v>
      </c>
      <c r="H3056">
        <f>IF(RFM_Customers[Recency]&lt;=RFM_Thresholds!$B$2,5, IF(RFM_Customers[Recency]&lt;=RFM_Thresholds!$C$2,4,IF(RFM_Customers[Recency]&lt;=RFM_Thresholds!$D$2,3,IF(RFM_Customers[Recency]&lt;=RFM_Thresholds!$E$2,2,1))))</f>
        <v>1</v>
      </c>
      <c r="I3056">
        <f>IF(RFM_Customers[Frequency]&lt;=RFM_Thresholds!$B$2,1, IF(RFM_Customers[Frequency]&lt;=RFM_Thresholds!$C$2,2,IF(RFM_Customers[Frequency]&lt;=RFM_Thresholds!$D$2,3,IF(RFM_Customers[Frequency]&lt;=RFM_Thresholds!$E$2,4,5))))</f>
        <v>1</v>
      </c>
      <c r="J3056">
        <f>IF(RFM_Customers[NetSpending]&lt;=RFM_Thresholds!$B$2,1, IF(RFM_Customers[NetSpending]&lt;=RFM_Thresholds!$C$2,2,IF(RFM_Customers[NetSpending]&lt;=RFM_Thresholds!$D$2,3,IF(RFM_Customers[NetSpending]&lt;=RFM_Thresholds!$E$2,4,5))))</f>
        <v>4</v>
      </c>
      <c r="K3056">
        <f t="shared" si="47"/>
        <v>6</v>
      </c>
    </row>
    <row r="3057" spans="1:11" x14ac:dyDescent="0.25">
      <c r="A3057">
        <v>12841</v>
      </c>
      <c r="B3057">
        <v>6958.199999999988</v>
      </c>
      <c r="C3057">
        <v>150.19999999999999</v>
      </c>
      <c r="D3057">
        <v>6807.9999999999864</v>
      </c>
      <c r="E3057">
        <v>40</v>
      </c>
      <c r="F3057" s="1">
        <v>40882</v>
      </c>
      <c r="G3057">
        <v>5</v>
      </c>
      <c r="H3057">
        <f>IF(RFM_Customers[Recency]&lt;=RFM_Thresholds!$B$2,5, IF(RFM_Customers[Recency]&lt;=RFM_Thresholds!$C$2,4,IF(RFM_Customers[Recency]&lt;=RFM_Thresholds!$D$2,3,IF(RFM_Customers[Recency]&lt;=RFM_Thresholds!$E$2,2,1))))</f>
        <v>5</v>
      </c>
      <c r="I3057">
        <f>IF(RFM_Customers[Frequency]&lt;=RFM_Thresholds!$B$2,1, IF(RFM_Customers[Frequency]&lt;=RFM_Thresholds!$C$2,2,IF(RFM_Customers[Frequency]&lt;=RFM_Thresholds!$D$2,3,IF(RFM_Customers[Frequency]&lt;=RFM_Thresholds!$E$2,4,5))))</f>
        <v>2</v>
      </c>
      <c r="J3057">
        <f>IF(RFM_Customers[NetSpending]&lt;=RFM_Thresholds!$B$2,1, IF(RFM_Customers[NetSpending]&lt;=RFM_Thresholds!$C$2,2,IF(RFM_Customers[NetSpending]&lt;=RFM_Thresholds!$D$2,3,IF(RFM_Customers[NetSpending]&lt;=RFM_Thresholds!$E$2,4,5))))</f>
        <v>5</v>
      </c>
      <c r="K3057">
        <f t="shared" si="47"/>
        <v>12</v>
      </c>
    </row>
    <row r="3058" spans="1:11" x14ac:dyDescent="0.25">
      <c r="A3058">
        <v>13399</v>
      </c>
      <c r="B3058">
        <v>275.39999999999998</v>
      </c>
      <c r="C3058">
        <v>0</v>
      </c>
      <c r="D3058">
        <v>275.39999999999998</v>
      </c>
      <c r="E3058">
        <v>3</v>
      </c>
      <c r="F3058" s="1">
        <v>40422</v>
      </c>
      <c r="G3058">
        <v>465</v>
      </c>
      <c r="H3058">
        <f>IF(RFM_Customers[Recency]&lt;=RFM_Thresholds!$B$2,5, IF(RFM_Customers[Recency]&lt;=RFM_Thresholds!$C$2,4,IF(RFM_Customers[Recency]&lt;=RFM_Thresholds!$D$2,3,IF(RFM_Customers[Recency]&lt;=RFM_Thresholds!$E$2,2,1))))</f>
        <v>1</v>
      </c>
      <c r="I3058">
        <f>IF(RFM_Customers[Frequency]&lt;=RFM_Thresholds!$B$2,1, IF(RFM_Customers[Frequency]&lt;=RFM_Thresholds!$C$2,2,IF(RFM_Customers[Frequency]&lt;=RFM_Thresholds!$D$2,3,IF(RFM_Customers[Frequency]&lt;=RFM_Thresholds!$E$2,4,5))))</f>
        <v>1</v>
      </c>
      <c r="J3058">
        <f>IF(RFM_Customers[NetSpending]&lt;=RFM_Thresholds!$B$2,1, IF(RFM_Customers[NetSpending]&lt;=RFM_Thresholds!$C$2,2,IF(RFM_Customers[NetSpending]&lt;=RFM_Thresholds!$D$2,3,IF(RFM_Customers[NetSpending]&lt;=RFM_Thresholds!$E$2,4,5))))</f>
        <v>4</v>
      </c>
      <c r="K3058">
        <f t="shared" si="47"/>
        <v>6</v>
      </c>
    </row>
    <row r="3059" spans="1:11" x14ac:dyDescent="0.25">
      <c r="A3059">
        <v>17492</v>
      </c>
      <c r="B3059">
        <v>1122.42</v>
      </c>
      <c r="C3059">
        <v>0</v>
      </c>
      <c r="D3059">
        <v>1122.42</v>
      </c>
      <c r="E3059">
        <v>3</v>
      </c>
      <c r="F3059" s="1">
        <v>40638</v>
      </c>
      <c r="G3059">
        <v>249</v>
      </c>
      <c r="H3059">
        <f>IF(RFM_Customers[Recency]&lt;=RFM_Thresholds!$B$2,5, IF(RFM_Customers[Recency]&lt;=RFM_Thresholds!$C$2,4,IF(RFM_Customers[Recency]&lt;=RFM_Thresholds!$D$2,3,IF(RFM_Customers[Recency]&lt;=RFM_Thresholds!$E$2,2,1))))</f>
        <v>2</v>
      </c>
      <c r="I3059">
        <f>IF(RFM_Customers[Frequency]&lt;=RFM_Thresholds!$B$2,1, IF(RFM_Customers[Frequency]&lt;=RFM_Thresholds!$C$2,2,IF(RFM_Customers[Frequency]&lt;=RFM_Thresholds!$D$2,3,IF(RFM_Customers[Frequency]&lt;=RFM_Thresholds!$E$2,4,5))))</f>
        <v>1</v>
      </c>
      <c r="J3059">
        <f>IF(RFM_Customers[NetSpending]&lt;=RFM_Thresholds!$B$2,1, IF(RFM_Customers[NetSpending]&lt;=RFM_Thresholds!$C$2,2,IF(RFM_Customers[NetSpending]&lt;=RFM_Thresholds!$D$2,3,IF(RFM_Customers[NetSpending]&lt;=RFM_Thresholds!$E$2,4,5))))</f>
        <v>5</v>
      </c>
      <c r="K3059">
        <f t="shared" si="47"/>
        <v>8</v>
      </c>
    </row>
    <row r="3060" spans="1:11" x14ac:dyDescent="0.25">
      <c r="A3060">
        <v>14580</v>
      </c>
      <c r="B3060">
        <v>14.850000000000001</v>
      </c>
      <c r="C3060">
        <v>0</v>
      </c>
      <c r="D3060">
        <v>14.850000000000001</v>
      </c>
      <c r="E3060">
        <v>1</v>
      </c>
      <c r="F3060" s="1">
        <v>40368</v>
      </c>
      <c r="G3060">
        <v>519</v>
      </c>
      <c r="H3060">
        <f>IF(RFM_Customers[Recency]&lt;=RFM_Thresholds!$B$2,5, IF(RFM_Customers[Recency]&lt;=RFM_Thresholds!$C$2,4,IF(RFM_Customers[Recency]&lt;=RFM_Thresholds!$D$2,3,IF(RFM_Customers[Recency]&lt;=RFM_Thresholds!$E$2,2,1))))</f>
        <v>1</v>
      </c>
      <c r="I3060">
        <f>IF(RFM_Customers[Frequency]&lt;=RFM_Thresholds!$B$2,1, IF(RFM_Customers[Frequency]&lt;=RFM_Thresholds!$C$2,2,IF(RFM_Customers[Frequency]&lt;=RFM_Thresholds!$D$2,3,IF(RFM_Customers[Frequency]&lt;=RFM_Thresholds!$E$2,4,5))))</f>
        <v>1</v>
      </c>
      <c r="J3060">
        <f>IF(RFM_Customers[NetSpending]&lt;=RFM_Thresholds!$B$2,1, IF(RFM_Customers[NetSpending]&lt;=RFM_Thresholds!$C$2,2,IF(RFM_Customers[NetSpending]&lt;=RFM_Thresholds!$D$2,3,IF(RFM_Customers[NetSpending]&lt;=RFM_Thresholds!$E$2,4,5))))</f>
        <v>1</v>
      </c>
      <c r="K3060">
        <f t="shared" si="47"/>
        <v>3</v>
      </c>
    </row>
    <row r="3061" spans="1:11" x14ac:dyDescent="0.25">
      <c r="A3061">
        <v>15283</v>
      </c>
      <c r="B3061">
        <v>148.33000000000001</v>
      </c>
      <c r="C3061">
        <v>12.9</v>
      </c>
      <c r="D3061">
        <v>135.43</v>
      </c>
      <c r="E3061">
        <v>3</v>
      </c>
      <c r="F3061" s="1">
        <v>40496</v>
      </c>
      <c r="G3061">
        <v>391</v>
      </c>
      <c r="H3061">
        <f>IF(RFM_Customers[Recency]&lt;=RFM_Thresholds!$B$2,5, IF(RFM_Customers[Recency]&lt;=RFM_Thresholds!$C$2,4,IF(RFM_Customers[Recency]&lt;=RFM_Thresholds!$D$2,3,IF(RFM_Customers[Recency]&lt;=RFM_Thresholds!$E$2,2,1))))</f>
        <v>2</v>
      </c>
      <c r="I3061">
        <f>IF(RFM_Customers[Frequency]&lt;=RFM_Thresholds!$B$2,1, IF(RFM_Customers[Frequency]&lt;=RFM_Thresholds!$C$2,2,IF(RFM_Customers[Frequency]&lt;=RFM_Thresholds!$D$2,3,IF(RFM_Customers[Frequency]&lt;=RFM_Thresholds!$E$2,4,5))))</f>
        <v>1</v>
      </c>
      <c r="J3061">
        <f>IF(RFM_Customers[NetSpending]&lt;=RFM_Thresholds!$B$2,1, IF(RFM_Customers[NetSpending]&lt;=RFM_Thresholds!$C$2,2,IF(RFM_Customers[NetSpending]&lt;=RFM_Thresholds!$D$2,3,IF(RFM_Customers[NetSpending]&lt;=RFM_Thresholds!$E$2,4,5))))</f>
        <v>3</v>
      </c>
      <c r="K3061">
        <f t="shared" si="47"/>
        <v>6</v>
      </c>
    </row>
    <row r="3062" spans="1:11" x14ac:dyDescent="0.25">
      <c r="A3062">
        <v>16049</v>
      </c>
      <c r="B3062">
        <v>1852.1500000000021</v>
      </c>
      <c r="C3062">
        <v>0</v>
      </c>
      <c r="D3062">
        <v>1852.1500000000021</v>
      </c>
      <c r="E3062">
        <v>6</v>
      </c>
      <c r="F3062" s="1">
        <v>40846</v>
      </c>
      <c r="G3062">
        <v>41</v>
      </c>
      <c r="H3062">
        <f>IF(RFM_Customers[Recency]&lt;=RFM_Thresholds!$B$2,5, IF(RFM_Customers[Recency]&lt;=RFM_Thresholds!$C$2,4,IF(RFM_Customers[Recency]&lt;=RFM_Thresholds!$D$2,3,IF(RFM_Customers[Recency]&lt;=RFM_Thresholds!$E$2,2,1))))</f>
        <v>4</v>
      </c>
      <c r="I3062">
        <f>IF(RFM_Customers[Frequency]&lt;=RFM_Thresholds!$B$2,1, IF(RFM_Customers[Frequency]&lt;=RFM_Thresholds!$C$2,2,IF(RFM_Customers[Frequency]&lt;=RFM_Thresholds!$D$2,3,IF(RFM_Customers[Frequency]&lt;=RFM_Thresholds!$E$2,4,5))))</f>
        <v>1</v>
      </c>
      <c r="J3062">
        <f>IF(RFM_Customers[NetSpending]&lt;=RFM_Thresholds!$B$2,1, IF(RFM_Customers[NetSpending]&lt;=RFM_Thresholds!$C$2,2,IF(RFM_Customers[NetSpending]&lt;=RFM_Thresholds!$D$2,3,IF(RFM_Customers[NetSpending]&lt;=RFM_Thresholds!$E$2,4,5))))</f>
        <v>5</v>
      </c>
      <c r="K3062">
        <f t="shared" si="47"/>
        <v>10</v>
      </c>
    </row>
    <row r="3063" spans="1:11" x14ac:dyDescent="0.25">
      <c r="A3063">
        <v>14516</v>
      </c>
      <c r="B3063">
        <v>151.16999999999996</v>
      </c>
      <c r="C3063">
        <v>0</v>
      </c>
      <c r="D3063">
        <v>151.16999999999996</v>
      </c>
      <c r="E3063">
        <v>1</v>
      </c>
      <c r="F3063" s="1">
        <v>40370</v>
      </c>
      <c r="G3063">
        <v>517</v>
      </c>
      <c r="H3063">
        <f>IF(RFM_Customers[Recency]&lt;=RFM_Thresholds!$B$2,5, IF(RFM_Customers[Recency]&lt;=RFM_Thresholds!$C$2,4,IF(RFM_Customers[Recency]&lt;=RFM_Thresholds!$D$2,3,IF(RFM_Customers[Recency]&lt;=RFM_Thresholds!$E$2,2,1))))</f>
        <v>1</v>
      </c>
      <c r="I3063">
        <f>IF(RFM_Customers[Frequency]&lt;=RFM_Thresholds!$B$2,1, IF(RFM_Customers[Frequency]&lt;=RFM_Thresholds!$C$2,2,IF(RFM_Customers[Frequency]&lt;=RFM_Thresholds!$D$2,3,IF(RFM_Customers[Frequency]&lt;=RFM_Thresholds!$E$2,4,5))))</f>
        <v>1</v>
      </c>
      <c r="J3063">
        <f>IF(RFM_Customers[NetSpending]&lt;=RFM_Thresholds!$B$2,1, IF(RFM_Customers[NetSpending]&lt;=RFM_Thresholds!$C$2,2,IF(RFM_Customers[NetSpending]&lt;=RFM_Thresholds!$D$2,3,IF(RFM_Customers[NetSpending]&lt;=RFM_Thresholds!$E$2,4,5))))</f>
        <v>3</v>
      </c>
      <c r="K3063">
        <f t="shared" si="47"/>
        <v>5</v>
      </c>
    </row>
    <row r="3064" spans="1:11" x14ac:dyDescent="0.25">
      <c r="A3064">
        <v>13779</v>
      </c>
      <c r="B3064">
        <v>161.12999999999997</v>
      </c>
      <c r="C3064">
        <v>0</v>
      </c>
      <c r="D3064">
        <v>161.12999999999997</v>
      </c>
      <c r="E3064">
        <v>1</v>
      </c>
      <c r="F3064" s="1">
        <v>40371</v>
      </c>
      <c r="G3064">
        <v>516</v>
      </c>
      <c r="H3064">
        <f>IF(RFM_Customers[Recency]&lt;=RFM_Thresholds!$B$2,5, IF(RFM_Customers[Recency]&lt;=RFM_Thresholds!$C$2,4,IF(RFM_Customers[Recency]&lt;=RFM_Thresholds!$D$2,3,IF(RFM_Customers[Recency]&lt;=RFM_Thresholds!$E$2,2,1))))</f>
        <v>1</v>
      </c>
      <c r="I3064">
        <f>IF(RFM_Customers[Frequency]&lt;=RFM_Thresholds!$B$2,1, IF(RFM_Customers[Frequency]&lt;=RFM_Thresholds!$C$2,2,IF(RFM_Customers[Frequency]&lt;=RFM_Thresholds!$D$2,3,IF(RFM_Customers[Frequency]&lt;=RFM_Thresholds!$E$2,4,5))))</f>
        <v>1</v>
      </c>
      <c r="J3064">
        <f>IF(RFM_Customers[NetSpending]&lt;=RFM_Thresholds!$B$2,1, IF(RFM_Customers[NetSpending]&lt;=RFM_Thresholds!$C$2,2,IF(RFM_Customers[NetSpending]&lt;=RFM_Thresholds!$D$2,3,IF(RFM_Customers[NetSpending]&lt;=RFM_Thresholds!$E$2,4,5))))</f>
        <v>3</v>
      </c>
      <c r="K3064">
        <f t="shared" si="47"/>
        <v>5</v>
      </c>
    </row>
    <row r="3065" spans="1:11" x14ac:dyDescent="0.25">
      <c r="A3065">
        <v>18238</v>
      </c>
      <c r="B3065">
        <v>270.92000000000007</v>
      </c>
      <c r="C3065">
        <v>0</v>
      </c>
      <c r="D3065">
        <v>270.92000000000007</v>
      </c>
      <c r="E3065">
        <v>1</v>
      </c>
      <c r="F3065" s="1">
        <v>40371</v>
      </c>
      <c r="G3065">
        <v>516</v>
      </c>
      <c r="H3065">
        <f>IF(RFM_Customers[Recency]&lt;=RFM_Thresholds!$B$2,5, IF(RFM_Customers[Recency]&lt;=RFM_Thresholds!$C$2,4,IF(RFM_Customers[Recency]&lt;=RFM_Thresholds!$D$2,3,IF(RFM_Customers[Recency]&lt;=RFM_Thresholds!$E$2,2,1))))</f>
        <v>1</v>
      </c>
      <c r="I3065">
        <f>IF(RFM_Customers[Frequency]&lt;=RFM_Thresholds!$B$2,1, IF(RFM_Customers[Frequency]&lt;=RFM_Thresholds!$C$2,2,IF(RFM_Customers[Frequency]&lt;=RFM_Thresholds!$D$2,3,IF(RFM_Customers[Frequency]&lt;=RFM_Thresholds!$E$2,4,5))))</f>
        <v>1</v>
      </c>
      <c r="J3065">
        <f>IF(RFM_Customers[NetSpending]&lt;=RFM_Thresholds!$B$2,1, IF(RFM_Customers[NetSpending]&lt;=RFM_Thresholds!$C$2,2,IF(RFM_Customers[NetSpending]&lt;=RFM_Thresholds!$D$2,3,IF(RFM_Customers[NetSpending]&lt;=RFM_Thresholds!$E$2,4,5))))</f>
        <v>4</v>
      </c>
      <c r="K3065">
        <f t="shared" si="47"/>
        <v>6</v>
      </c>
    </row>
    <row r="3066" spans="1:11" x14ac:dyDescent="0.25">
      <c r="A3066">
        <v>17143</v>
      </c>
      <c r="B3066">
        <v>880.97000000000014</v>
      </c>
      <c r="C3066">
        <v>0</v>
      </c>
      <c r="D3066">
        <v>880.97000000000014</v>
      </c>
      <c r="E3066">
        <v>2</v>
      </c>
      <c r="F3066" s="1">
        <v>40469</v>
      </c>
      <c r="G3066">
        <v>418</v>
      </c>
      <c r="H3066">
        <f>IF(RFM_Customers[Recency]&lt;=RFM_Thresholds!$B$2,5, IF(RFM_Customers[Recency]&lt;=RFM_Thresholds!$C$2,4,IF(RFM_Customers[Recency]&lt;=RFM_Thresholds!$D$2,3,IF(RFM_Customers[Recency]&lt;=RFM_Thresholds!$E$2,2,1))))</f>
        <v>1</v>
      </c>
      <c r="I3066">
        <f>IF(RFM_Customers[Frequency]&lt;=RFM_Thresholds!$B$2,1, IF(RFM_Customers[Frequency]&lt;=RFM_Thresholds!$C$2,2,IF(RFM_Customers[Frequency]&lt;=RFM_Thresholds!$D$2,3,IF(RFM_Customers[Frequency]&lt;=RFM_Thresholds!$E$2,4,5))))</f>
        <v>1</v>
      </c>
      <c r="J3066">
        <f>IF(RFM_Customers[NetSpending]&lt;=RFM_Thresholds!$B$2,1, IF(RFM_Customers[NetSpending]&lt;=RFM_Thresholds!$C$2,2,IF(RFM_Customers[NetSpending]&lt;=RFM_Thresholds!$D$2,3,IF(RFM_Customers[NetSpending]&lt;=RFM_Thresholds!$E$2,4,5))))</f>
        <v>5</v>
      </c>
      <c r="K3066">
        <f t="shared" si="47"/>
        <v>7</v>
      </c>
    </row>
    <row r="3067" spans="1:11" x14ac:dyDescent="0.25">
      <c r="A3067">
        <v>14248</v>
      </c>
      <c r="B3067">
        <v>1032.9499999999998</v>
      </c>
      <c r="C3067">
        <v>0</v>
      </c>
      <c r="D3067">
        <v>1032.9499999999998</v>
      </c>
      <c r="E3067">
        <v>3</v>
      </c>
      <c r="F3067" s="1">
        <v>40568</v>
      </c>
      <c r="G3067">
        <v>319</v>
      </c>
      <c r="H3067">
        <f>IF(RFM_Customers[Recency]&lt;=RFM_Thresholds!$B$2,5, IF(RFM_Customers[Recency]&lt;=RFM_Thresholds!$C$2,4,IF(RFM_Customers[Recency]&lt;=RFM_Thresholds!$D$2,3,IF(RFM_Customers[Recency]&lt;=RFM_Thresholds!$E$2,2,1))))</f>
        <v>2</v>
      </c>
      <c r="I3067">
        <f>IF(RFM_Customers[Frequency]&lt;=RFM_Thresholds!$B$2,1, IF(RFM_Customers[Frequency]&lt;=RFM_Thresholds!$C$2,2,IF(RFM_Customers[Frequency]&lt;=RFM_Thresholds!$D$2,3,IF(RFM_Customers[Frequency]&lt;=RFM_Thresholds!$E$2,4,5))))</f>
        <v>1</v>
      </c>
      <c r="J3067">
        <f>IF(RFM_Customers[NetSpending]&lt;=RFM_Thresholds!$B$2,1, IF(RFM_Customers[NetSpending]&lt;=RFM_Thresholds!$C$2,2,IF(RFM_Customers[NetSpending]&lt;=RFM_Thresholds!$D$2,3,IF(RFM_Customers[NetSpending]&lt;=RFM_Thresholds!$E$2,4,5))))</f>
        <v>5</v>
      </c>
      <c r="K3067">
        <f t="shared" si="47"/>
        <v>8</v>
      </c>
    </row>
    <row r="3068" spans="1:11" x14ac:dyDescent="0.25">
      <c r="A3068">
        <v>16469</v>
      </c>
      <c r="B3068">
        <v>803.90000000000043</v>
      </c>
      <c r="C3068">
        <v>0</v>
      </c>
      <c r="D3068">
        <v>803.90000000000043</v>
      </c>
      <c r="E3068">
        <v>5</v>
      </c>
      <c r="F3068" s="1">
        <v>40863</v>
      </c>
      <c r="G3068">
        <v>24</v>
      </c>
      <c r="H3068">
        <f>IF(RFM_Customers[Recency]&lt;=RFM_Thresholds!$B$2,5, IF(RFM_Customers[Recency]&lt;=RFM_Thresholds!$C$2,4,IF(RFM_Customers[Recency]&lt;=RFM_Thresholds!$D$2,3,IF(RFM_Customers[Recency]&lt;=RFM_Thresholds!$E$2,2,1))))</f>
        <v>4</v>
      </c>
      <c r="I3068">
        <f>IF(RFM_Customers[Frequency]&lt;=RFM_Thresholds!$B$2,1, IF(RFM_Customers[Frequency]&lt;=RFM_Thresholds!$C$2,2,IF(RFM_Customers[Frequency]&lt;=RFM_Thresholds!$D$2,3,IF(RFM_Customers[Frequency]&lt;=RFM_Thresholds!$E$2,4,5))))</f>
        <v>1</v>
      </c>
      <c r="J3068">
        <f>IF(RFM_Customers[NetSpending]&lt;=RFM_Thresholds!$B$2,1, IF(RFM_Customers[NetSpending]&lt;=RFM_Thresholds!$C$2,2,IF(RFM_Customers[NetSpending]&lt;=RFM_Thresholds!$D$2,3,IF(RFM_Customers[NetSpending]&lt;=RFM_Thresholds!$E$2,4,5))))</f>
        <v>5</v>
      </c>
      <c r="K3068">
        <f t="shared" si="47"/>
        <v>10</v>
      </c>
    </row>
    <row r="3069" spans="1:11" x14ac:dyDescent="0.25">
      <c r="A3069">
        <v>13428</v>
      </c>
      <c r="B3069">
        <v>478.53999999999991</v>
      </c>
      <c r="C3069">
        <v>0</v>
      </c>
      <c r="D3069">
        <v>478.53999999999991</v>
      </c>
      <c r="E3069">
        <v>3</v>
      </c>
      <c r="F3069" s="1">
        <v>40876</v>
      </c>
      <c r="G3069">
        <v>11</v>
      </c>
      <c r="H3069">
        <f>IF(RFM_Customers[Recency]&lt;=RFM_Thresholds!$B$2,5, IF(RFM_Customers[Recency]&lt;=RFM_Thresholds!$C$2,4,IF(RFM_Customers[Recency]&lt;=RFM_Thresholds!$D$2,3,IF(RFM_Customers[Recency]&lt;=RFM_Thresholds!$E$2,2,1))))</f>
        <v>5</v>
      </c>
      <c r="I3069">
        <f>IF(RFM_Customers[Frequency]&lt;=RFM_Thresholds!$B$2,1, IF(RFM_Customers[Frequency]&lt;=RFM_Thresholds!$C$2,2,IF(RFM_Customers[Frequency]&lt;=RFM_Thresholds!$D$2,3,IF(RFM_Customers[Frequency]&lt;=RFM_Thresholds!$E$2,4,5))))</f>
        <v>1</v>
      </c>
      <c r="J3069">
        <f>IF(RFM_Customers[NetSpending]&lt;=RFM_Thresholds!$B$2,1, IF(RFM_Customers[NetSpending]&lt;=RFM_Thresholds!$C$2,2,IF(RFM_Customers[NetSpending]&lt;=RFM_Thresholds!$D$2,3,IF(RFM_Customers[NetSpending]&lt;=RFM_Thresholds!$E$2,4,5))))</f>
        <v>5</v>
      </c>
      <c r="K3069">
        <f t="shared" si="47"/>
        <v>11</v>
      </c>
    </row>
    <row r="3070" spans="1:11" x14ac:dyDescent="0.25">
      <c r="A3070">
        <v>16435</v>
      </c>
      <c r="B3070">
        <v>1003.0700000000005</v>
      </c>
      <c r="C3070">
        <v>0</v>
      </c>
      <c r="D3070">
        <v>1003.0700000000005</v>
      </c>
      <c r="E3070">
        <v>3</v>
      </c>
      <c r="F3070" s="1">
        <v>40374</v>
      </c>
      <c r="G3070">
        <v>513</v>
      </c>
      <c r="H3070">
        <f>IF(RFM_Customers[Recency]&lt;=RFM_Thresholds!$B$2,5, IF(RFM_Customers[Recency]&lt;=RFM_Thresholds!$C$2,4,IF(RFM_Customers[Recency]&lt;=RFM_Thresholds!$D$2,3,IF(RFM_Customers[Recency]&lt;=RFM_Thresholds!$E$2,2,1))))</f>
        <v>1</v>
      </c>
      <c r="I3070">
        <f>IF(RFM_Customers[Frequency]&lt;=RFM_Thresholds!$B$2,1, IF(RFM_Customers[Frequency]&lt;=RFM_Thresholds!$C$2,2,IF(RFM_Customers[Frequency]&lt;=RFM_Thresholds!$D$2,3,IF(RFM_Customers[Frequency]&lt;=RFM_Thresholds!$E$2,4,5))))</f>
        <v>1</v>
      </c>
      <c r="J3070">
        <f>IF(RFM_Customers[NetSpending]&lt;=RFM_Thresholds!$B$2,1, IF(RFM_Customers[NetSpending]&lt;=RFM_Thresholds!$C$2,2,IF(RFM_Customers[NetSpending]&lt;=RFM_Thresholds!$D$2,3,IF(RFM_Customers[NetSpending]&lt;=RFM_Thresholds!$E$2,4,5))))</f>
        <v>5</v>
      </c>
      <c r="K3070">
        <f t="shared" si="47"/>
        <v>7</v>
      </c>
    </row>
    <row r="3071" spans="1:11" x14ac:dyDescent="0.25">
      <c r="A3071">
        <v>17408</v>
      </c>
      <c r="B3071">
        <v>316.09000000000003</v>
      </c>
      <c r="C3071">
        <v>151.20000000000002</v>
      </c>
      <c r="D3071">
        <v>164.89000000000004</v>
      </c>
      <c r="E3071">
        <v>3</v>
      </c>
      <c r="F3071" s="1">
        <v>40723</v>
      </c>
      <c r="G3071">
        <v>164</v>
      </c>
      <c r="H3071">
        <f>IF(RFM_Customers[Recency]&lt;=RFM_Thresholds!$B$2,5, IF(RFM_Customers[Recency]&lt;=RFM_Thresholds!$C$2,4,IF(RFM_Customers[Recency]&lt;=RFM_Thresholds!$D$2,3,IF(RFM_Customers[Recency]&lt;=RFM_Thresholds!$E$2,2,1))))</f>
        <v>3</v>
      </c>
      <c r="I3071">
        <f>IF(RFM_Customers[Frequency]&lt;=RFM_Thresholds!$B$2,1, IF(RFM_Customers[Frequency]&lt;=RFM_Thresholds!$C$2,2,IF(RFM_Customers[Frequency]&lt;=RFM_Thresholds!$D$2,3,IF(RFM_Customers[Frequency]&lt;=RFM_Thresholds!$E$2,4,5))))</f>
        <v>1</v>
      </c>
      <c r="J3071">
        <f>IF(RFM_Customers[NetSpending]&lt;=RFM_Thresholds!$B$2,1, IF(RFM_Customers[NetSpending]&lt;=RFM_Thresholds!$C$2,2,IF(RFM_Customers[NetSpending]&lt;=RFM_Thresholds!$D$2,3,IF(RFM_Customers[NetSpending]&lt;=RFM_Thresholds!$E$2,4,5))))</f>
        <v>3</v>
      </c>
      <c r="K3071">
        <f t="shared" si="47"/>
        <v>7</v>
      </c>
    </row>
    <row r="3072" spans="1:11" x14ac:dyDescent="0.25">
      <c r="A3072">
        <v>14610</v>
      </c>
      <c r="B3072">
        <v>24.350000000000005</v>
      </c>
      <c r="C3072">
        <v>0</v>
      </c>
      <c r="D3072">
        <v>24.350000000000005</v>
      </c>
      <c r="E3072">
        <v>2</v>
      </c>
      <c r="F3072" s="1">
        <v>40491</v>
      </c>
      <c r="G3072">
        <v>396</v>
      </c>
      <c r="H3072">
        <f>IF(RFM_Customers[Recency]&lt;=RFM_Thresholds!$B$2,5, IF(RFM_Customers[Recency]&lt;=RFM_Thresholds!$C$2,4,IF(RFM_Customers[Recency]&lt;=RFM_Thresholds!$D$2,3,IF(RFM_Customers[Recency]&lt;=RFM_Thresholds!$E$2,2,1))))</f>
        <v>2</v>
      </c>
      <c r="I3072">
        <f>IF(RFM_Customers[Frequency]&lt;=RFM_Thresholds!$B$2,1, IF(RFM_Customers[Frequency]&lt;=RFM_Thresholds!$C$2,2,IF(RFM_Customers[Frequency]&lt;=RFM_Thresholds!$D$2,3,IF(RFM_Customers[Frequency]&lt;=RFM_Thresholds!$E$2,4,5))))</f>
        <v>1</v>
      </c>
      <c r="J3072">
        <f>IF(RFM_Customers[NetSpending]&lt;=RFM_Thresholds!$B$2,1, IF(RFM_Customers[NetSpending]&lt;=RFM_Thresholds!$C$2,2,IF(RFM_Customers[NetSpending]&lt;=RFM_Thresholds!$D$2,3,IF(RFM_Customers[NetSpending]&lt;=RFM_Thresholds!$E$2,4,5))))</f>
        <v>2</v>
      </c>
      <c r="K3072">
        <f t="shared" si="47"/>
        <v>5</v>
      </c>
    </row>
    <row r="3073" spans="1:11" x14ac:dyDescent="0.25">
      <c r="A3073">
        <v>17714</v>
      </c>
      <c r="B3073">
        <v>1410.18</v>
      </c>
      <c r="C3073">
        <v>33.599999999999994</v>
      </c>
      <c r="D3073">
        <v>1376.58</v>
      </c>
      <c r="E3073">
        <v>5</v>
      </c>
      <c r="F3073" s="1">
        <v>40566</v>
      </c>
      <c r="G3073">
        <v>321</v>
      </c>
      <c r="H3073">
        <f>IF(RFM_Customers[Recency]&lt;=RFM_Thresholds!$B$2,5, IF(RFM_Customers[Recency]&lt;=RFM_Thresholds!$C$2,4,IF(RFM_Customers[Recency]&lt;=RFM_Thresholds!$D$2,3,IF(RFM_Customers[Recency]&lt;=RFM_Thresholds!$E$2,2,1))))</f>
        <v>2</v>
      </c>
      <c r="I3073">
        <f>IF(RFM_Customers[Frequency]&lt;=RFM_Thresholds!$B$2,1, IF(RFM_Customers[Frequency]&lt;=RFM_Thresholds!$C$2,2,IF(RFM_Customers[Frequency]&lt;=RFM_Thresholds!$D$2,3,IF(RFM_Customers[Frequency]&lt;=RFM_Thresholds!$E$2,4,5))))</f>
        <v>1</v>
      </c>
      <c r="J3073">
        <f>IF(RFM_Customers[NetSpending]&lt;=RFM_Thresholds!$B$2,1, IF(RFM_Customers[NetSpending]&lt;=RFM_Thresholds!$C$2,2,IF(RFM_Customers[NetSpending]&lt;=RFM_Thresholds!$D$2,3,IF(RFM_Customers[NetSpending]&lt;=RFM_Thresholds!$E$2,4,5))))</f>
        <v>5</v>
      </c>
      <c r="K3073">
        <f t="shared" si="47"/>
        <v>8</v>
      </c>
    </row>
    <row r="3074" spans="1:11" x14ac:dyDescent="0.25">
      <c r="A3074">
        <v>18123</v>
      </c>
      <c r="B3074">
        <v>666.64</v>
      </c>
      <c r="C3074">
        <v>0</v>
      </c>
      <c r="D3074">
        <v>666.64</v>
      </c>
      <c r="E3074">
        <v>3</v>
      </c>
      <c r="F3074" s="1">
        <v>40862</v>
      </c>
      <c r="G3074">
        <v>25</v>
      </c>
      <c r="H3074">
        <f>IF(RFM_Customers[Recency]&lt;=RFM_Thresholds!$B$2,5, IF(RFM_Customers[Recency]&lt;=RFM_Thresholds!$C$2,4,IF(RFM_Customers[Recency]&lt;=RFM_Thresholds!$D$2,3,IF(RFM_Customers[Recency]&lt;=RFM_Thresholds!$E$2,2,1))))</f>
        <v>4</v>
      </c>
      <c r="I3074">
        <f>IF(RFM_Customers[Frequency]&lt;=RFM_Thresholds!$B$2,1, IF(RFM_Customers[Frequency]&lt;=RFM_Thresholds!$C$2,2,IF(RFM_Customers[Frequency]&lt;=RFM_Thresholds!$D$2,3,IF(RFM_Customers[Frequency]&lt;=RFM_Thresholds!$E$2,4,5))))</f>
        <v>1</v>
      </c>
      <c r="J3074">
        <f>IF(RFM_Customers[NetSpending]&lt;=RFM_Thresholds!$B$2,1, IF(RFM_Customers[NetSpending]&lt;=RFM_Thresholds!$C$2,2,IF(RFM_Customers[NetSpending]&lt;=RFM_Thresholds!$D$2,3,IF(RFM_Customers[NetSpending]&lt;=RFM_Thresholds!$E$2,4,5))))</f>
        <v>5</v>
      </c>
      <c r="K3074">
        <f t="shared" ref="K3074:K3137" si="48">H3074+I3074+J3074</f>
        <v>10</v>
      </c>
    </row>
    <row r="3075" spans="1:11" x14ac:dyDescent="0.25">
      <c r="A3075">
        <v>17034</v>
      </c>
      <c r="B3075">
        <v>1276.4199999999996</v>
      </c>
      <c r="C3075">
        <v>44.6</v>
      </c>
      <c r="D3075">
        <v>1231.8199999999995</v>
      </c>
      <c r="E3075">
        <v>5</v>
      </c>
      <c r="F3075" s="1">
        <v>40870</v>
      </c>
      <c r="G3075">
        <v>17</v>
      </c>
      <c r="H3075">
        <f>IF(RFM_Customers[Recency]&lt;=RFM_Thresholds!$B$2,5, IF(RFM_Customers[Recency]&lt;=RFM_Thresholds!$C$2,4,IF(RFM_Customers[Recency]&lt;=RFM_Thresholds!$D$2,3,IF(RFM_Customers[Recency]&lt;=RFM_Thresholds!$E$2,2,1))))</f>
        <v>5</v>
      </c>
      <c r="I3075">
        <f>IF(RFM_Customers[Frequency]&lt;=RFM_Thresholds!$B$2,1, IF(RFM_Customers[Frequency]&lt;=RFM_Thresholds!$C$2,2,IF(RFM_Customers[Frequency]&lt;=RFM_Thresholds!$D$2,3,IF(RFM_Customers[Frequency]&lt;=RFM_Thresholds!$E$2,4,5))))</f>
        <v>1</v>
      </c>
      <c r="J3075">
        <f>IF(RFM_Customers[NetSpending]&lt;=RFM_Thresholds!$B$2,1, IF(RFM_Customers[NetSpending]&lt;=RFM_Thresholds!$C$2,2,IF(RFM_Customers[NetSpending]&lt;=RFM_Thresholds!$D$2,3,IF(RFM_Customers[NetSpending]&lt;=RFM_Thresholds!$E$2,4,5))))</f>
        <v>5</v>
      </c>
      <c r="K3075">
        <f t="shared" si="48"/>
        <v>11</v>
      </c>
    </row>
    <row r="3076" spans="1:11" x14ac:dyDescent="0.25">
      <c r="A3076">
        <v>15332</v>
      </c>
      <c r="B3076">
        <v>4892.6800000000039</v>
      </c>
      <c r="C3076">
        <v>0</v>
      </c>
      <c r="D3076">
        <v>4892.6800000000039</v>
      </c>
      <c r="E3076">
        <v>6</v>
      </c>
      <c r="F3076" s="1">
        <v>40520</v>
      </c>
      <c r="G3076">
        <v>367</v>
      </c>
      <c r="H3076">
        <f>IF(RFM_Customers[Recency]&lt;=RFM_Thresholds!$B$2,5, IF(RFM_Customers[Recency]&lt;=RFM_Thresholds!$C$2,4,IF(RFM_Customers[Recency]&lt;=RFM_Thresholds!$D$2,3,IF(RFM_Customers[Recency]&lt;=RFM_Thresholds!$E$2,2,1))))</f>
        <v>2</v>
      </c>
      <c r="I3076">
        <f>IF(RFM_Customers[Frequency]&lt;=RFM_Thresholds!$B$2,1, IF(RFM_Customers[Frequency]&lt;=RFM_Thresholds!$C$2,2,IF(RFM_Customers[Frequency]&lt;=RFM_Thresholds!$D$2,3,IF(RFM_Customers[Frequency]&lt;=RFM_Thresholds!$E$2,4,5))))</f>
        <v>1</v>
      </c>
      <c r="J3076">
        <f>IF(RFM_Customers[NetSpending]&lt;=RFM_Thresholds!$B$2,1, IF(RFM_Customers[NetSpending]&lt;=RFM_Thresholds!$C$2,2,IF(RFM_Customers[NetSpending]&lt;=RFM_Thresholds!$D$2,3,IF(RFM_Customers[NetSpending]&lt;=RFM_Thresholds!$E$2,4,5))))</f>
        <v>5</v>
      </c>
      <c r="K3076">
        <f t="shared" si="48"/>
        <v>8</v>
      </c>
    </row>
    <row r="3077" spans="1:11" x14ac:dyDescent="0.25">
      <c r="A3077">
        <v>18096</v>
      </c>
      <c r="B3077">
        <v>1657.8700000000026</v>
      </c>
      <c r="C3077">
        <v>0</v>
      </c>
      <c r="D3077">
        <v>1657.8700000000026</v>
      </c>
      <c r="E3077">
        <v>6</v>
      </c>
      <c r="F3077" s="1">
        <v>40875</v>
      </c>
      <c r="G3077">
        <v>12</v>
      </c>
      <c r="H3077">
        <f>IF(RFM_Customers[Recency]&lt;=RFM_Thresholds!$B$2,5, IF(RFM_Customers[Recency]&lt;=RFM_Thresholds!$C$2,4,IF(RFM_Customers[Recency]&lt;=RFM_Thresholds!$D$2,3,IF(RFM_Customers[Recency]&lt;=RFM_Thresholds!$E$2,2,1))))</f>
        <v>5</v>
      </c>
      <c r="I3077">
        <f>IF(RFM_Customers[Frequency]&lt;=RFM_Thresholds!$B$2,1, IF(RFM_Customers[Frequency]&lt;=RFM_Thresholds!$C$2,2,IF(RFM_Customers[Frequency]&lt;=RFM_Thresholds!$D$2,3,IF(RFM_Customers[Frequency]&lt;=RFM_Thresholds!$E$2,4,5))))</f>
        <v>1</v>
      </c>
      <c r="J3077">
        <f>IF(RFM_Customers[NetSpending]&lt;=RFM_Thresholds!$B$2,1, IF(RFM_Customers[NetSpending]&lt;=RFM_Thresholds!$C$2,2,IF(RFM_Customers[NetSpending]&lt;=RFM_Thresholds!$D$2,3,IF(RFM_Customers[NetSpending]&lt;=RFM_Thresholds!$E$2,4,5))))</f>
        <v>5</v>
      </c>
      <c r="K3077">
        <f t="shared" si="48"/>
        <v>11</v>
      </c>
    </row>
    <row r="3078" spans="1:11" x14ac:dyDescent="0.25">
      <c r="A3078">
        <v>16172</v>
      </c>
      <c r="B3078">
        <v>1884.5500000000009</v>
      </c>
      <c r="C3078">
        <v>0</v>
      </c>
      <c r="D3078">
        <v>1884.5500000000009</v>
      </c>
      <c r="E3078">
        <v>8</v>
      </c>
      <c r="F3078" s="1">
        <v>40791</v>
      </c>
      <c r="G3078">
        <v>96</v>
      </c>
      <c r="H3078">
        <f>IF(RFM_Customers[Recency]&lt;=RFM_Thresholds!$B$2,5, IF(RFM_Customers[Recency]&lt;=RFM_Thresholds!$C$2,4,IF(RFM_Customers[Recency]&lt;=RFM_Thresholds!$D$2,3,IF(RFM_Customers[Recency]&lt;=RFM_Thresholds!$E$2,2,1))))</f>
        <v>3</v>
      </c>
      <c r="I3078">
        <f>IF(RFM_Customers[Frequency]&lt;=RFM_Thresholds!$B$2,1, IF(RFM_Customers[Frequency]&lt;=RFM_Thresholds!$C$2,2,IF(RFM_Customers[Frequency]&lt;=RFM_Thresholds!$D$2,3,IF(RFM_Customers[Frequency]&lt;=RFM_Thresholds!$E$2,4,5))))</f>
        <v>1</v>
      </c>
      <c r="J3078">
        <f>IF(RFM_Customers[NetSpending]&lt;=RFM_Thresholds!$B$2,1, IF(RFM_Customers[NetSpending]&lt;=RFM_Thresholds!$C$2,2,IF(RFM_Customers[NetSpending]&lt;=RFM_Thresholds!$D$2,3,IF(RFM_Customers[NetSpending]&lt;=RFM_Thresholds!$E$2,4,5))))</f>
        <v>5</v>
      </c>
      <c r="K3078">
        <f t="shared" si="48"/>
        <v>9</v>
      </c>
    </row>
    <row r="3079" spans="1:11" x14ac:dyDescent="0.25">
      <c r="A3079">
        <v>14007</v>
      </c>
      <c r="B3079">
        <v>79.48</v>
      </c>
      <c r="C3079">
        <v>0</v>
      </c>
      <c r="D3079">
        <v>79.48</v>
      </c>
      <c r="E3079">
        <v>1</v>
      </c>
      <c r="F3079" s="1">
        <v>40374</v>
      </c>
      <c r="G3079">
        <v>513</v>
      </c>
      <c r="H3079">
        <f>IF(RFM_Customers[Recency]&lt;=RFM_Thresholds!$B$2,5, IF(RFM_Customers[Recency]&lt;=RFM_Thresholds!$C$2,4,IF(RFM_Customers[Recency]&lt;=RFM_Thresholds!$D$2,3,IF(RFM_Customers[Recency]&lt;=RFM_Thresholds!$E$2,2,1))))</f>
        <v>1</v>
      </c>
      <c r="I3079">
        <f>IF(RFM_Customers[Frequency]&lt;=RFM_Thresholds!$B$2,1, IF(RFM_Customers[Frequency]&lt;=RFM_Thresholds!$C$2,2,IF(RFM_Customers[Frequency]&lt;=RFM_Thresholds!$D$2,3,IF(RFM_Customers[Frequency]&lt;=RFM_Thresholds!$E$2,4,5))))</f>
        <v>1</v>
      </c>
      <c r="J3079">
        <f>IF(RFM_Customers[NetSpending]&lt;=RFM_Thresholds!$B$2,1, IF(RFM_Customers[NetSpending]&lt;=RFM_Thresholds!$C$2,2,IF(RFM_Customers[NetSpending]&lt;=RFM_Thresholds!$D$2,3,IF(RFM_Customers[NetSpending]&lt;=RFM_Thresholds!$E$2,4,5))))</f>
        <v>3</v>
      </c>
      <c r="K3079">
        <f t="shared" si="48"/>
        <v>5</v>
      </c>
    </row>
    <row r="3080" spans="1:11" x14ac:dyDescent="0.25">
      <c r="A3080">
        <v>15530</v>
      </c>
      <c r="B3080">
        <v>1808.6799999999996</v>
      </c>
      <c r="C3080">
        <v>0</v>
      </c>
      <c r="D3080">
        <v>1808.6799999999996</v>
      </c>
      <c r="E3080">
        <v>5</v>
      </c>
      <c r="F3080" s="1">
        <v>40865</v>
      </c>
      <c r="G3080">
        <v>22</v>
      </c>
      <c r="H3080">
        <f>IF(RFM_Customers[Recency]&lt;=RFM_Thresholds!$B$2,5, IF(RFM_Customers[Recency]&lt;=RFM_Thresholds!$C$2,4,IF(RFM_Customers[Recency]&lt;=RFM_Thresholds!$D$2,3,IF(RFM_Customers[Recency]&lt;=RFM_Thresholds!$E$2,2,1))))</f>
        <v>4</v>
      </c>
      <c r="I3080">
        <f>IF(RFM_Customers[Frequency]&lt;=RFM_Thresholds!$B$2,1, IF(RFM_Customers[Frequency]&lt;=RFM_Thresholds!$C$2,2,IF(RFM_Customers[Frequency]&lt;=RFM_Thresholds!$D$2,3,IF(RFM_Customers[Frequency]&lt;=RFM_Thresholds!$E$2,4,5))))</f>
        <v>1</v>
      </c>
      <c r="J3080">
        <f>IF(RFM_Customers[NetSpending]&lt;=RFM_Thresholds!$B$2,1, IF(RFM_Customers[NetSpending]&lt;=RFM_Thresholds!$C$2,2,IF(RFM_Customers[NetSpending]&lt;=RFM_Thresholds!$D$2,3,IF(RFM_Customers[NetSpending]&lt;=RFM_Thresholds!$E$2,4,5))))</f>
        <v>5</v>
      </c>
      <c r="K3080">
        <f t="shared" si="48"/>
        <v>10</v>
      </c>
    </row>
    <row r="3081" spans="1:11" x14ac:dyDescent="0.25">
      <c r="A3081">
        <v>17559</v>
      </c>
      <c r="B3081">
        <v>167.62</v>
      </c>
      <c r="C3081">
        <v>0</v>
      </c>
      <c r="D3081">
        <v>167.62</v>
      </c>
      <c r="E3081">
        <v>1</v>
      </c>
      <c r="F3081" s="1">
        <v>40374</v>
      </c>
      <c r="G3081">
        <v>513</v>
      </c>
      <c r="H3081">
        <f>IF(RFM_Customers[Recency]&lt;=RFM_Thresholds!$B$2,5, IF(RFM_Customers[Recency]&lt;=RFM_Thresholds!$C$2,4,IF(RFM_Customers[Recency]&lt;=RFM_Thresholds!$D$2,3,IF(RFM_Customers[Recency]&lt;=RFM_Thresholds!$E$2,2,1))))</f>
        <v>1</v>
      </c>
      <c r="I3081">
        <f>IF(RFM_Customers[Frequency]&lt;=RFM_Thresholds!$B$2,1, IF(RFM_Customers[Frequency]&lt;=RFM_Thresholds!$C$2,2,IF(RFM_Customers[Frequency]&lt;=RFM_Thresholds!$D$2,3,IF(RFM_Customers[Frequency]&lt;=RFM_Thresholds!$E$2,4,5))))</f>
        <v>1</v>
      </c>
      <c r="J3081">
        <f>IF(RFM_Customers[NetSpending]&lt;=RFM_Thresholds!$B$2,1, IF(RFM_Customers[NetSpending]&lt;=RFM_Thresholds!$C$2,2,IF(RFM_Customers[NetSpending]&lt;=RFM_Thresholds!$D$2,3,IF(RFM_Customers[NetSpending]&lt;=RFM_Thresholds!$E$2,4,5))))</f>
        <v>3</v>
      </c>
      <c r="K3081">
        <f t="shared" si="48"/>
        <v>5</v>
      </c>
    </row>
    <row r="3082" spans="1:11" x14ac:dyDescent="0.25">
      <c r="A3082">
        <v>17783</v>
      </c>
      <c r="B3082">
        <v>376.95999999999981</v>
      </c>
      <c r="C3082">
        <v>0</v>
      </c>
      <c r="D3082">
        <v>376.95999999999981</v>
      </c>
      <c r="E3082">
        <v>3</v>
      </c>
      <c r="F3082" s="1">
        <v>40814</v>
      </c>
      <c r="G3082">
        <v>73</v>
      </c>
      <c r="H3082">
        <f>IF(RFM_Customers[Recency]&lt;=RFM_Thresholds!$B$2,5, IF(RFM_Customers[Recency]&lt;=RFM_Thresholds!$C$2,4,IF(RFM_Customers[Recency]&lt;=RFM_Thresholds!$D$2,3,IF(RFM_Customers[Recency]&lt;=RFM_Thresholds!$E$2,2,1))))</f>
        <v>3</v>
      </c>
      <c r="I3082">
        <f>IF(RFM_Customers[Frequency]&lt;=RFM_Thresholds!$B$2,1, IF(RFM_Customers[Frequency]&lt;=RFM_Thresholds!$C$2,2,IF(RFM_Customers[Frequency]&lt;=RFM_Thresholds!$D$2,3,IF(RFM_Customers[Frequency]&lt;=RFM_Thresholds!$E$2,4,5))))</f>
        <v>1</v>
      </c>
      <c r="J3082">
        <f>IF(RFM_Customers[NetSpending]&lt;=RFM_Thresholds!$B$2,1, IF(RFM_Customers[NetSpending]&lt;=RFM_Thresholds!$C$2,2,IF(RFM_Customers[NetSpending]&lt;=RFM_Thresholds!$D$2,3,IF(RFM_Customers[NetSpending]&lt;=RFM_Thresholds!$E$2,4,5))))</f>
        <v>4</v>
      </c>
      <c r="K3082">
        <f t="shared" si="48"/>
        <v>8</v>
      </c>
    </row>
    <row r="3083" spans="1:11" x14ac:dyDescent="0.25">
      <c r="A3083">
        <v>13255</v>
      </c>
      <c r="B3083">
        <v>678.76</v>
      </c>
      <c r="C3083">
        <v>8.8500000000000014</v>
      </c>
      <c r="D3083">
        <v>669.91</v>
      </c>
      <c r="E3083">
        <v>3</v>
      </c>
      <c r="F3083" s="1">
        <v>40877</v>
      </c>
      <c r="G3083">
        <v>10</v>
      </c>
      <c r="H3083">
        <f>IF(RFM_Customers[Recency]&lt;=RFM_Thresholds!$B$2,5, IF(RFM_Customers[Recency]&lt;=RFM_Thresholds!$C$2,4,IF(RFM_Customers[Recency]&lt;=RFM_Thresholds!$D$2,3,IF(RFM_Customers[Recency]&lt;=RFM_Thresholds!$E$2,2,1))))</f>
        <v>5</v>
      </c>
      <c r="I3083">
        <f>IF(RFM_Customers[Frequency]&lt;=RFM_Thresholds!$B$2,1, IF(RFM_Customers[Frequency]&lt;=RFM_Thresholds!$C$2,2,IF(RFM_Customers[Frequency]&lt;=RFM_Thresholds!$D$2,3,IF(RFM_Customers[Frequency]&lt;=RFM_Thresholds!$E$2,4,5))))</f>
        <v>1</v>
      </c>
      <c r="J3083">
        <f>IF(RFM_Customers[NetSpending]&lt;=RFM_Thresholds!$B$2,1, IF(RFM_Customers[NetSpending]&lt;=RFM_Thresholds!$C$2,2,IF(RFM_Customers[NetSpending]&lt;=RFM_Thresholds!$D$2,3,IF(RFM_Customers[NetSpending]&lt;=RFM_Thresholds!$E$2,4,5))))</f>
        <v>5</v>
      </c>
      <c r="K3083">
        <f t="shared" si="48"/>
        <v>11</v>
      </c>
    </row>
    <row r="3084" spans="1:11" x14ac:dyDescent="0.25">
      <c r="A3084">
        <v>14084</v>
      </c>
      <c r="B3084">
        <v>150.5</v>
      </c>
      <c r="C3084">
        <v>0</v>
      </c>
      <c r="D3084">
        <v>150.5</v>
      </c>
      <c r="E3084">
        <v>1</v>
      </c>
      <c r="F3084" s="1">
        <v>40374</v>
      </c>
      <c r="G3084">
        <v>513</v>
      </c>
      <c r="H3084">
        <f>IF(RFM_Customers[Recency]&lt;=RFM_Thresholds!$B$2,5, IF(RFM_Customers[Recency]&lt;=RFM_Thresholds!$C$2,4,IF(RFM_Customers[Recency]&lt;=RFM_Thresholds!$D$2,3,IF(RFM_Customers[Recency]&lt;=RFM_Thresholds!$E$2,2,1))))</f>
        <v>1</v>
      </c>
      <c r="I3084">
        <f>IF(RFM_Customers[Frequency]&lt;=RFM_Thresholds!$B$2,1, IF(RFM_Customers[Frequency]&lt;=RFM_Thresholds!$C$2,2,IF(RFM_Customers[Frequency]&lt;=RFM_Thresholds!$D$2,3,IF(RFM_Customers[Frequency]&lt;=RFM_Thresholds!$E$2,4,5))))</f>
        <v>1</v>
      </c>
      <c r="J3084">
        <f>IF(RFM_Customers[NetSpending]&lt;=RFM_Thresholds!$B$2,1, IF(RFM_Customers[NetSpending]&lt;=RFM_Thresholds!$C$2,2,IF(RFM_Customers[NetSpending]&lt;=RFM_Thresholds!$D$2,3,IF(RFM_Customers[NetSpending]&lt;=RFM_Thresholds!$E$2,4,5))))</f>
        <v>3</v>
      </c>
      <c r="K3084">
        <f t="shared" si="48"/>
        <v>5</v>
      </c>
    </row>
    <row r="3085" spans="1:11" x14ac:dyDescent="0.25">
      <c r="A3085">
        <v>16251</v>
      </c>
      <c r="B3085">
        <v>128.31</v>
      </c>
      <c r="C3085">
        <v>0</v>
      </c>
      <c r="D3085">
        <v>128.31</v>
      </c>
      <c r="E3085">
        <v>1</v>
      </c>
      <c r="F3085" s="1">
        <v>40374</v>
      </c>
      <c r="G3085">
        <v>513</v>
      </c>
      <c r="H3085">
        <f>IF(RFM_Customers[Recency]&lt;=RFM_Thresholds!$B$2,5, IF(RFM_Customers[Recency]&lt;=RFM_Thresholds!$C$2,4,IF(RFM_Customers[Recency]&lt;=RFM_Thresholds!$D$2,3,IF(RFM_Customers[Recency]&lt;=RFM_Thresholds!$E$2,2,1))))</f>
        <v>1</v>
      </c>
      <c r="I3085">
        <f>IF(RFM_Customers[Frequency]&lt;=RFM_Thresholds!$B$2,1, IF(RFM_Customers[Frequency]&lt;=RFM_Thresholds!$C$2,2,IF(RFM_Customers[Frequency]&lt;=RFM_Thresholds!$D$2,3,IF(RFM_Customers[Frequency]&lt;=RFM_Thresholds!$E$2,4,5))))</f>
        <v>1</v>
      </c>
      <c r="J3085">
        <f>IF(RFM_Customers[NetSpending]&lt;=RFM_Thresholds!$B$2,1, IF(RFM_Customers[NetSpending]&lt;=RFM_Thresholds!$C$2,2,IF(RFM_Customers[NetSpending]&lt;=RFM_Thresholds!$D$2,3,IF(RFM_Customers[NetSpending]&lt;=RFM_Thresholds!$E$2,4,5))))</f>
        <v>3</v>
      </c>
      <c r="K3085">
        <f t="shared" si="48"/>
        <v>5</v>
      </c>
    </row>
    <row r="3086" spans="1:11" x14ac:dyDescent="0.25">
      <c r="A3086">
        <v>17968</v>
      </c>
      <c r="B3086">
        <v>590.44000000000017</v>
      </c>
      <c r="C3086">
        <v>0</v>
      </c>
      <c r="D3086">
        <v>590.44000000000017</v>
      </c>
      <c r="E3086">
        <v>4</v>
      </c>
      <c r="F3086" s="1">
        <v>40513</v>
      </c>
      <c r="G3086">
        <v>374</v>
      </c>
      <c r="H3086">
        <f>IF(RFM_Customers[Recency]&lt;=RFM_Thresholds!$B$2,5, IF(RFM_Customers[Recency]&lt;=RFM_Thresholds!$C$2,4,IF(RFM_Customers[Recency]&lt;=RFM_Thresholds!$D$2,3,IF(RFM_Customers[Recency]&lt;=RFM_Thresholds!$E$2,2,1))))</f>
        <v>2</v>
      </c>
      <c r="I3086">
        <f>IF(RFM_Customers[Frequency]&lt;=RFM_Thresholds!$B$2,1, IF(RFM_Customers[Frequency]&lt;=RFM_Thresholds!$C$2,2,IF(RFM_Customers[Frequency]&lt;=RFM_Thresholds!$D$2,3,IF(RFM_Customers[Frequency]&lt;=RFM_Thresholds!$E$2,4,5))))</f>
        <v>1</v>
      </c>
      <c r="J3086">
        <f>IF(RFM_Customers[NetSpending]&lt;=RFM_Thresholds!$B$2,1, IF(RFM_Customers[NetSpending]&lt;=RFM_Thresholds!$C$2,2,IF(RFM_Customers[NetSpending]&lt;=RFM_Thresholds!$D$2,3,IF(RFM_Customers[NetSpending]&lt;=RFM_Thresholds!$E$2,4,5))))</f>
        <v>5</v>
      </c>
      <c r="K3086">
        <f t="shared" si="48"/>
        <v>8</v>
      </c>
    </row>
    <row r="3087" spans="1:11" x14ac:dyDescent="0.25">
      <c r="A3087">
        <v>18021</v>
      </c>
      <c r="B3087">
        <v>216.41000000000003</v>
      </c>
      <c r="C3087">
        <v>0</v>
      </c>
      <c r="D3087">
        <v>216.41000000000003</v>
      </c>
      <c r="E3087">
        <v>2</v>
      </c>
      <c r="F3087" s="1">
        <v>40377</v>
      </c>
      <c r="G3087">
        <v>510</v>
      </c>
      <c r="H3087">
        <f>IF(RFM_Customers[Recency]&lt;=RFM_Thresholds!$B$2,5, IF(RFM_Customers[Recency]&lt;=RFM_Thresholds!$C$2,4,IF(RFM_Customers[Recency]&lt;=RFM_Thresholds!$D$2,3,IF(RFM_Customers[Recency]&lt;=RFM_Thresholds!$E$2,2,1))))</f>
        <v>1</v>
      </c>
      <c r="I3087">
        <f>IF(RFM_Customers[Frequency]&lt;=RFM_Thresholds!$B$2,1, IF(RFM_Customers[Frequency]&lt;=RFM_Thresholds!$C$2,2,IF(RFM_Customers[Frequency]&lt;=RFM_Thresholds!$D$2,3,IF(RFM_Customers[Frequency]&lt;=RFM_Thresholds!$E$2,4,5))))</f>
        <v>1</v>
      </c>
      <c r="J3087">
        <f>IF(RFM_Customers[NetSpending]&lt;=RFM_Thresholds!$B$2,1, IF(RFM_Customers[NetSpending]&lt;=RFM_Thresholds!$C$2,2,IF(RFM_Customers[NetSpending]&lt;=RFM_Thresholds!$D$2,3,IF(RFM_Customers[NetSpending]&lt;=RFM_Thresholds!$E$2,4,5))))</f>
        <v>4</v>
      </c>
      <c r="K3087">
        <f t="shared" si="48"/>
        <v>6</v>
      </c>
    </row>
    <row r="3088" spans="1:11" x14ac:dyDescent="0.25">
      <c r="A3088">
        <v>15908</v>
      </c>
      <c r="B3088">
        <v>758.62</v>
      </c>
      <c r="C3088">
        <v>0</v>
      </c>
      <c r="D3088">
        <v>758.62</v>
      </c>
      <c r="E3088">
        <v>2</v>
      </c>
      <c r="F3088" s="1">
        <v>40396</v>
      </c>
      <c r="G3088">
        <v>491</v>
      </c>
      <c r="H3088">
        <f>IF(RFM_Customers[Recency]&lt;=RFM_Thresholds!$B$2,5, IF(RFM_Customers[Recency]&lt;=RFM_Thresholds!$C$2,4,IF(RFM_Customers[Recency]&lt;=RFM_Thresholds!$D$2,3,IF(RFM_Customers[Recency]&lt;=RFM_Thresholds!$E$2,2,1))))</f>
        <v>1</v>
      </c>
      <c r="I3088">
        <f>IF(RFM_Customers[Frequency]&lt;=RFM_Thresholds!$B$2,1, IF(RFM_Customers[Frequency]&lt;=RFM_Thresholds!$C$2,2,IF(RFM_Customers[Frequency]&lt;=RFM_Thresholds!$D$2,3,IF(RFM_Customers[Frequency]&lt;=RFM_Thresholds!$E$2,4,5))))</f>
        <v>1</v>
      </c>
      <c r="J3088">
        <f>IF(RFM_Customers[NetSpending]&lt;=RFM_Thresholds!$B$2,1, IF(RFM_Customers[NetSpending]&lt;=RFM_Thresholds!$C$2,2,IF(RFM_Customers[NetSpending]&lt;=RFM_Thresholds!$D$2,3,IF(RFM_Customers[NetSpending]&lt;=RFM_Thresholds!$E$2,4,5))))</f>
        <v>5</v>
      </c>
      <c r="K3088">
        <f t="shared" si="48"/>
        <v>7</v>
      </c>
    </row>
    <row r="3089" spans="1:11" x14ac:dyDescent="0.25">
      <c r="A3089">
        <v>17921</v>
      </c>
      <c r="B3089">
        <v>2394.360000000001</v>
      </c>
      <c r="C3089">
        <v>40.15</v>
      </c>
      <c r="D3089">
        <v>2354.2099999999996</v>
      </c>
      <c r="E3089">
        <v>10</v>
      </c>
      <c r="F3089" s="1">
        <v>40822</v>
      </c>
      <c r="G3089">
        <v>65</v>
      </c>
      <c r="H3089">
        <f>IF(RFM_Customers[Recency]&lt;=RFM_Thresholds!$B$2,5, IF(RFM_Customers[Recency]&lt;=RFM_Thresholds!$C$2,4,IF(RFM_Customers[Recency]&lt;=RFM_Thresholds!$D$2,3,IF(RFM_Customers[Recency]&lt;=RFM_Thresholds!$E$2,2,1))))</f>
        <v>3</v>
      </c>
      <c r="I3089">
        <f>IF(RFM_Customers[Frequency]&lt;=RFM_Thresholds!$B$2,1, IF(RFM_Customers[Frequency]&lt;=RFM_Thresholds!$C$2,2,IF(RFM_Customers[Frequency]&lt;=RFM_Thresholds!$D$2,3,IF(RFM_Customers[Frequency]&lt;=RFM_Thresholds!$E$2,4,5))))</f>
        <v>1</v>
      </c>
      <c r="J3089">
        <f>IF(RFM_Customers[NetSpending]&lt;=RFM_Thresholds!$B$2,1, IF(RFM_Customers[NetSpending]&lt;=RFM_Thresholds!$C$2,2,IF(RFM_Customers[NetSpending]&lt;=RFM_Thresholds!$D$2,3,IF(RFM_Customers[NetSpending]&lt;=RFM_Thresholds!$E$2,4,5))))</f>
        <v>5</v>
      </c>
      <c r="K3089">
        <f t="shared" si="48"/>
        <v>9</v>
      </c>
    </row>
    <row r="3090" spans="1:11" x14ac:dyDescent="0.25">
      <c r="A3090">
        <v>15452</v>
      </c>
      <c r="B3090">
        <v>1785.1100000000004</v>
      </c>
      <c r="C3090">
        <v>0</v>
      </c>
      <c r="D3090">
        <v>1785.1100000000004</v>
      </c>
      <c r="E3090">
        <v>6</v>
      </c>
      <c r="F3090" s="1">
        <v>40857</v>
      </c>
      <c r="G3090">
        <v>30</v>
      </c>
      <c r="H3090">
        <f>IF(RFM_Customers[Recency]&lt;=RFM_Thresholds!$B$2,5, IF(RFM_Customers[Recency]&lt;=RFM_Thresholds!$C$2,4,IF(RFM_Customers[Recency]&lt;=RFM_Thresholds!$D$2,3,IF(RFM_Customers[Recency]&lt;=RFM_Thresholds!$E$2,2,1))))</f>
        <v>4</v>
      </c>
      <c r="I3090">
        <f>IF(RFM_Customers[Frequency]&lt;=RFM_Thresholds!$B$2,1, IF(RFM_Customers[Frequency]&lt;=RFM_Thresholds!$C$2,2,IF(RFM_Customers[Frequency]&lt;=RFM_Thresholds!$D$2,3,IF(RFM_Customers[Frequency]&lt;=RFM_Thresholds!$E$2,4,5))))</f>
        <v>1</v>
      </c>
      <c r="J3090">
        <f>IF(RFM_Customers[NetSpending]&lt;=RFM_Thresholds!$B$2,1, IF(RFM_Customers[NetSpending]&lt;=RFM_Thresholds!$C$2,2,IF(RFM_Customers[NetSpending]&lt;=RFM_Thresholds!$D$2,3,IF(RFM_Customers[NetSpending]&lt;=RFM_Thresholds!$E$2,4,5))))</f>
        <v>5</v>
      </c>
      <c r="K3090">
        <f t="shared" si="48"/>
        <v>10</v>
      </c>
    </row>
    <row r="3091" spans="1:11" x14ac:dyDescent="0.25">
      <c r="A3091">
        <v>13959</v>
      </c>
      <c r="B3091">
        <v>1064.7699999999998</v>
      </c>
      <c r="C3091">
        <v>0</v>
      </c>
      <c r="D3091">
        <v>1064.7699999999998</v>
      </c>
      <c r="E3091">
        <v>6</v>
      </c>
      <c r="F3091" s="1">
        <v>40807</v>
      </c>
      <c r="G3091">
        <v>80</v>
      </c>
      <c r="H3091">
        <f>IF(RFM_Customers[Recency]&lt;=RFM_Thresholds!$B$2,5, IF(RFM_Customers[Recency]&lt;=RFM_Thresholds!$C$2,4,IF(RFM_Customers[Recency]&lt;=RFM_Thresholds!$D$2,3,IF(RFM_Customers[Recency]&lt;=RFM_Thresholds!$E$2,2,1))))</f>
        <v>3</v>
      </c>
      <c r="I3091">
        <f>IF(RFM_Customers[Frequency]&lt;=RFM_Thresholds!$B$2,1, IF(RFM_Customers[Frequency]&lt;=RFM_Thresholds!$C$2,2,IF(RFM_Customers[Frequency]&lt;=RFM_Thresholds!$D$2,3,IF(RFM_Customers[Frequency]&lt;=RFM_Thresholds!$E$2,4,5))))</f>
        <v>1</v>
      </c>
      <c r="J3091">
        <f>IF(RFM_Customers[NetSpending]&lt;=RFM_Thresholds!$B$2,1, IF(RFM_Customers[NetSpending]&lt;=RFM_Thresholds!$C$2,2,IF(RFM_Customers[NetSpending]&lt;=RFM_Thresholds!$D$2,3,IF(RFM_Customers[NetSpending]&lt;=RFM_Thresholds!$E$2,4,5))))</f>
        <v>5</v>
      </c>
      <c r="K3091">
        <f t="shared" si="48"/>
        <v>9</v>
      </c>
    </row>
    <row r="3092" spans="1:11" x14ac:dyDescent="0.25">
      <c r="A3092">
        <v>17680</v>
      </c>
      <c r="B3092">
        <v>497.45</v>
      </c>
      <c r="C3092">
        <v>34.950000000000003</v>
      </c>
      <c r="D3092">
        <v>462.49999999999994</v>
      </c>
      <c r="E3092">
        <v>3</v>
      </c>
      <c r="F3092" s="1">
        <v>40863</v>
      </c>
      <c r="G3092">
        <v>24</v>
      </c>
      <c r="H3092">
        <f>IF(RFM_Customers[Recency]&lt;=RFM_Thresholds!$B$2,5, IF(RFM_Customers[Recency]&lt;=RFM_Thresholds!$C$2,4,IF(RFM_Customers[Recency]&lt;=RFM_Thresholds!$D$2,3,IF(RFM_Customers[Recency]&lt;=RFM_Thresholds!$E$2,2,1))))</f>
        <v>4</v>
      </c>
      <c r="I3092">
        <f>IF(RFM_Customers[Frequency]&lt;=RFM_Thresholds!$B$2,1, IF(RFM_Customers[Frequency]&lt;=RFM_Thresholds!$C$2,2,IF(RFM_Customers[Frequency]&lt;=RFM_Thresholds!$D$2,3,IF(RFM_Customers[Frequency]&lt;=RFM_Thresholds!$E$2,4,5))))</f>
        <v>1</v>
      </c>
      <c r="J3092">
        <f>IF(RFM_Customers[NetSpending]&lt;=RFM_Thresholds!$B$2,1, IF(RFM_Customers[NetSpending]&lt;=RFM_Thresholds!$C$2,2,IF(RFM_Customers[NetSpending]&lt;=RFM_Thresholds!$D$2,3,IF(RFM_Customers[NetSpending]&lt;=RFM_Thresholds!$E$2,4,5))))</f>
        <v>5</v>
      </c>
      <c r="K3092">
        <f t="shared" si="48"/>
        <v>10</v>
      </c>
    </row>
    <row r="3093" spans="1:11" x14ac:dyDescent="0.25">
      <c r="A3093">
        <v>12977</v>
      </c>
      <c r="B3093">
        <v>513.87999999999988</v>
      </c>
      <c r="C3093">
        <v>0</v>
      </c>
      <c r="D3093">
        <v>513.87999999999988</v>
      </c>
      <c r="E3093">
        <v>4</v>
      </c>
      <c r="F3093" s="1">
        <v>40730</v>
      </c>
      <c r="G3093">
        <v>157</v>
      </c>
      <c r="H3093">
        <f>IF(RFM_Customers[Recency]&lt;=RFM_Thresholds!$B$2,5, IF(RFM_Customers[Recency]&lt;=RFM_Thresholds!$C$2,4,IF(RFM_Customers[Recency]&lt;=RFM_Thresholds!$D$2,3,IF(RFM_Customers[Recency]&lt;=RFM_Thresholds!$E$2,2,1))))</f>
        <v>3</v>
      </c>
      <c r="I3093">
        <f>IF(RFM_Customers[Frequency]&lt;=RFM_Thresholds!$B$2,1, IF(RFM_Customers[Frequency]&lt;=RFM_Thresholds!$C$2,2,IF(RFM_Customers[Frequency]&lt;=RFM_Thresholds!$D$2,3,IF(RFM_Customers[Frequency]&lt;=RFM_Thresholds!$E$2,4,5))))</f>
        <v>1</v>
      </c>
      <c r="J3093">
        <f>IF(RFM_Customers[NetSpending]&lt;=RFM_Thresholds!$B$2,1, IF(RFM_Customers[NetSpending]&lt;=RFM_Thresholds!$C$2,2,IF(RFM_Customers[NetSpending]&lt;=RFM_Thresholds!$D$2,3,IF(RFM_Customers[NetSpending]&lt;=RFM_Thresholds!$E$2,4,5))))</f>
        <v>5</v>
      </c>
      <c r="K3093">
        <f t="shared" si="48"/>
        <v>9</v>
      </c>
    </row>
    <row r="3094" spans="1:11" x14ac:dyDescent="0.25">
      <c r="A3094">
        <v>17541</v>
      </c>
      <c r="B3094">
        <v>119.86000000000004</v>
      </c>
      <c r="C3094">
        <v>0</v>
      </c>
      <c r="D3094">
        <v>119.86000000000004</v>
      </c>
      <c r="E3094">
        <v>1</v>
      </c>
      <c r="F3094" s="1">
        <v>40377</v>
      </c>
      <c r="G3094">
        <v>510</v>
      </c>
      <c r="H3094">
        <f>IF(RFM_Customers[Recency]&lt;=RFM_Thresholds!$B$2,5, IF(RFM_Customers[Recency]&lt;=RFM_Thresholds!$C$2,4,IF(RFM_Customers[Recency]&lt;=RFM_Thresholds!$D$2,3,IF(RFM_Customers[Recency]&lt;=RFM_Thresholds!$E$2,2,1))))</f>
        <v>1</v>
      </c>
      <c r="I3094">
        <f>IF(RFM_Customers[Frequency]&lt;=RFM_Thresholds!$B$2,1, IF(RFM_Customers[Frequency]&lt;=RFM_Thresholds!$C$2,2,IF(RFM_Customers[Frequency]&lt;=RFM_Thresholds!$D$2,3,IF(RFM_Customers[Frequency]&lt;=RFM_Thresholds!$E$2,4,5))))</f>
        <v>1</v>
      </c>
      <c r="J3094">
        <f>IF(RFM_Customers[NetSpending]&lt;=RFM_Thresholds!$B$2,1, IF(RFM_Customers[NetSpending]&lt;=RFM_Thresholds!$C$2,2,IF(RFM_Customers[NetSpending]&lt;=RFM_Thresholds!$D$2,3,IF(RFM_Customers[NetSpending]&lt;=RFM_Thresholds!$E$2,4,5))))</f>
        <v>3</v>
      </c>
      <c r="K3094">
        <f t="shared" si="48"/>
        <v>5</v>
      </c>
    </row>
    <row r="3095" spans="1:11" x14ac:dyDescent="0.25">
      <c r="A3095">
        <v>17261</v>
      </c>
      <c r="B3095">
        <v>221.58999999999989</v>
      </c>
      <c r="C3095">
        <v>0</v>
      </c>
      <c r="D3095">
        <v>221.58999999999989</v>
      </c>
      <c r="E3095">
        <v>1</v>
      </c>
      <c r="F3095" s="1">
        <v>40377</v>
      </c>
      <c r="G3095">
        <v>510</v>
      </c>
      <c r="H3095">
        <f>IF(RFM_Customers[Recency]&lt;=RFM_Thresholds!$B$2,5, IF(RFM_Customers[Recency]&lt;=RFM_Thresholds!$C$2,4,IF(RFM_Customers[Recency]&lt;=RFM_Thresholds!$D$2,3,IF(RFM_Customers[Recency]&lt;=RFM_Thresholds!$E$2,2,1))))</f>
        <v>1</v>
      </c>
      <c r="I3095">
        <f>IF(RFM_Customers[Frequency]&lt;=RFM_Thresholds!$B$2,1, IF(RFM_Customers[Frequency]&lt;=RFM_Thresholds!$C$2,2,IF(RFM_Customers[Frequency]&lt;=RFM_Thresholds!$D$2,3,IF(RFM_Customers[Frequency]&lt;=RFM_Thresholds!$E$2,4,5))))</f>
        <v>1</v>
      </c>
      <c r="J3095">
        <f>IF(RFM_Customers[NetSpending]&lt;=RFM_Thresholds!$B$2,1, IF(RFM_Customers[NetSpending]&lt;=RFM_Thresholds!$C$2,2,IF(RFM_Customers[NetSpending]&lt;=RFM_Thresholds!$D$2,3,IF(RFM_Customers[NetSpending]&lt;=RFM_Thresholds!$E$2,4,5))))</f>
        <v>4</v>
      </c>
      <c r="K3095">
        <f t="shared" si="48"/>
        <v>6</v>
      </c>
    </row>
    <row r="3096" spans="1:11" x14ac:dyDescent="0.25">
      <c r="A3096">
        <v>14553</v>
      </c>
      <c r="B3096">
        <v>1818.6</v>
      </c>
      <c r="C3096">
        <v>25.5</v>
      </c>
      <c r="D3096">
        <v>1793.1</v>
      </c>
      <c r="E3096">
        <v>9</v>
      </c>
      <c r="F3096" s="1">
        <v>40867</v>
      </c>
      <c r="G3096">
        <v>20</v>
      </c>
      <c r="H3096">
        <f>IF(RFM_Customers[Recency]&lt;=RFM_Thresholds!$B$2,5, IF(RFM_Customers[Recency]&lt;=RFM_Thresholds!$C$2,4,IF(RFM_Customers[Recency]&lt;=RFM_Thresholds!$D$2,3,IF(RFM_Customers[Recency]&lt;=RFM_Thresholds!$E$2,2,1))))</f>
        <v>5</v>
      </c>
      <c r="I3096">
        <f>IF(RFM_Customers[Frequency]&lt;=RFM_Thresholds!$B$2,1, IF(RFM_Customers[Frequency]&lt;=RFM_Thresholds!$C$2,2,IF(RFM_Customers[Frequency]&lt;=RFM_Thresholds!$D$2,3,IF(RFM_Customers[Frequency]&lt;=RFM_Thresholds!$E$2,4,5))))</f>
        <v>1</v>
      </c>
      <c r="J3096">
        <f>IF(RFM_Customers[NetSpending]&lt;=RFM_Thresholds!$B$2,1, IF(RFM_Customers[NetSpending]&lt;=RFM_Thresholds!$C$2,2,IF(RFM_Customers[NetSpending]&lt;=RFM_Thresholds!$D$2,3,IF(RFM_Customers[NetSpending]&lt;=RFM_Thresholds!$E$2,4,5))))</f>
        <v>5</v>
      </c>
      <c r="K3096">
        <f t="shared" si="48"/>
        <v>11</v>
      </c>
    </row>
    <row r="3097" spans="1:11" x14ac:dyDescent="0.25">
      <c r="A3097">
        <v>15151</v>
      </c>
      <c r="B3097">
        <v>2085.61</v>
      </c>
      <c r="C3097">
        <v>0</v>
      </c>
      <c r="D3097">
        <v>2085.61</v>
      </c>
      <c r="E3097">
        <v>2</v>
      </c>
      <c r="F3097" s="1">
        <v>40463</v>
      </c>
      <c r="G3097">
        <v>424</v>
      </c>
      <c r="H3097">
        <f>IF(RFM_Customers[Recency]&lt;=RFM_Thresholds!$B$2,5, IF(RFM_Customers[Recency]&lt;=RFM_Thresholds!$C$2,4,IF(RFM_Customers[Recency]&lt;=RFM_Thresholds!$D$2,3,IF(RFM_Customers[Recency]&lt;=RFM_Thresholds!$E$2,2,1))))</f>
        <v>1</v>
      </c>
      <c r="I3097">
        <f>IF(RFM_Customers[Frequency]&lt;=RFM_Thresholds!$B$2,1, IF(RFM_Customers[Frequency]&lt;=RFM_Thresholds!$C$2,2,IF(RFM_Customers[Frequency]&lt;=RFM_Thresholds!$D$2,3,IF(RFM_Customers[Frequency]&lt;=RFM_Thresholds!$E$2,4,5))))</f>
        <v>1</v>
      </c>
      <c r="J3097">
        <f>IF(RFM_Customers[NetSpending]&lt;=RFM_Thresholds!$B$2,1, IF(RFM_Customers[NetSpending]&lt;=RFM_Thresholds!$C$2,2,IF(RFM_Customers[NetSpending]&lt;=RFM_Thresholds!$D$2,3,IF(RFM_Customers[NetSpending]&lt;=RFM_Thresholds!$E$2,4,5))))</f>
        <v>5</v>
      </c>
      <c r="K3097">
        <f t="shared" si="48"/>
        <v>7</v>
      </c>
    </row>
    <row r="3098" spans="1:11" x14ac:dyDescent="0.25">
      <c r="A3098">
        <v>17339</v>
      </c>
      <c r="B3098">
        <v>302.36</v>
      </c>
      <c r="C3098">
        <v>59</v>
      </c>
      <c r="D3098">
        <v>243.36</v>
      </c>
      <c r="E3098">
        <v>3</v>
      </c>
      <c r="F3098" s="1">
        <v>40792</v>
      </c>
      <c r="G3098">
        <v>95</v>
      </c>
      <c r="H3098">
        <f>IF(RFM_Customers[Recency]&lt;=RFM_Thresholds!$B$2,5, IF(RFM_Customers[Recency]&lt;=RFM_Thresholds!$C$2,4,IF(RFM_Customers[Recency]&lt;=RFM_Thresholds!$D$2,3,IF(RFM_Customers[Recency]&lt;=RFM_Thresholds!$E$2,2,1))))</f>
        <v>3</v>
      </c>
      <c r="I3098">
        <f>IF(RFM_Customers[Frequency]&lt;=RFM_Thresholds!$B$2,1, IF(RFM_Customers[Frequency]&lt;=RFM_Thresholds!$C$2,2,IF(RFM_Customers[Frequency]&lt;=RFM_Thresholds!$D$2,3,IF(RFM_Customers[Frequency]&lt;=RFM_Thresholds!$E$2,4,5))))</f>
        <v>1</v>
      </c>
      <c r="J3098">
        <f>IF(RFM_Customers[NetSpending]&lt;=RFM_Thresholds!$B$2,1, IF(RFM_Customers[NetSpending]&lt;=RFM_Thresholds!$C$2,2,IF(RFM_Customers[NetSpending]&lt;=RFM_Thresholds!$D$2,3,IF(RFM_Customers[NetSpending]&lt;=RFM_Thresholds!$E$2,4,5))))</f>
        <v>4</v>
      </c>
      <c r="K3098">
        <f t="shared" si="48"/>
        <v>8</v>
      </c>
    </row>
    <row r="3099" spans="1:11" x14ac:dyDescent="0.25">
      <c r="A3099">
        <v>15189</v>
      </c>
      <c r="B3099">
        <v>17524.379999999997</v>
      </c>
      <c r="C3099">
        <v>423.25</v>
      </c>
      <c r="D3099">
        <v>17101.13</v>
      </c>
      <c r="E3099">
        <v>46</v>
      </c>
      <c r="F3099" s="1">
        <v>40885</v>
      </c>
      <c r="G3099">
        <v>2</v>
      </c>
      <c r="H3099">
        <f>IF(RFM_Customers[Recency]&lt;=RFM_Thresholds!$B$2,5, IF(RFM_Customers[Recency]&lt;=RFM_Thresholds!$C$2,4,IF(RFM_Customers[Recency]&lt;=RFM_Thresholds!$D$2,3,IF(RFM_Customers[Recency]&lt;=RFM_Thresholds!$E$2,2,1))))</f>
        <v>5</v>
      </c>
      <c r="I3099">
        <f>IF(RFM_Customers[Frequency]&lt;=RFM_Thresholds!$B$2,1, IF(RFM_Customers[Frequency]&lt;=RFM_Thresholds!$C$2,2,IF(RFM_Customers[Frequency]&lt;=RFM_Thresholds!$D$2,3,IF(RFM_Customers[Frequency]&lt;=RFM_Thresholds!$E$2,4,5))))</f>
        <v>2</v>
      </c>
      <c r="J3099">
        <f>IF(RFM_Customers[NetSpending]&lt;=RFM_Thresholds!$B$2,1, IF(RFM_Customers[NetSpending]&lt;=RFM_Thresholds!$C$2,2,IF(RFM_Customers[NetSpending]&lt;=RFM_Thresholds!$D$2,3,IF(RFM_Customers[NetSpending]&lt;=RFM_Thresholds!$E$2,4,5))))</f>
        <v>5</v>
      </c>
      <c r="K3099">
        <f t="shared" si="48"/>
        <v>12</v>
      </c>
    </row>
    <row r="3100" spans="1:11" x14ac:dyDescent="0.25">
      <c r="A3100">
        <v>16496</v>
      </c>
      <c r="B3100">
        <v>2330.7700000000013</v>
      </c>
      <c r="C3100">
        <v>37.299999999999997</v>
      </c>
      <c r="D3100">
        <v>2293.4700000000012</v>
      </c>
      <c r="E3100">
        <v>6</v>
      </c>
      <c r="F3100" s="1">
        <v>40878</v>
      </c>
      <c r="G3100">
        <v>9</v>
      </c>
      <c r="H3100">
        <f>IF(RFM_Customers[Recency]&lt;=RFM_Thresholds!$B$2,5, IF(RFM_Customers[Recency]&lt;=RFM_Thresholds!$C$2,4,IF(RFM_Customers[Recency]&lt;=RFM_Thresholds!$D$2,3,IF(RFM_Customers[Recency]&lt;=RFM_Thresholds!$E$2,2,1))))</f>
        <v>5</v>
      </c>
      <c r="I3100">
        <f>IF(RFM_Customers[Frequency]&lt;=RFM_Thresholds!$B$2,1, IF(RFM_Customers[Frequency]&lt;=RFM_Thresholds!$C$2,2,IF(RFM_Customers[Frequency]&lt;=RFM_Thresholds!$D$2,3,IF(RFM_Customers[Frequency]&lt;=RFM_Thresholds!$E$2,4,5))))</f>
        <v>1</v>
      </c>
      <c r="J3100">
        <f>IF(RFM_Customers[NetSpending]&lt;=RFM_Thresholds!$B$2,1, IF(RFM_Customers[NetSpending]&lt;=RFM_Thresholds!$C$2,2,IF(RFM_Customers[NetSpending]&lt;=RFM_Thresholds!$D$2,3,IF(RFM_Customers[NetSpending]&lt;=RFM_Thresholds!$E$2,4,5))))</f>
        <v>5</v>
      </c>
      <c r="K3100">
        <f t="shared" si="48"/>
        <v>11</v>
      </c>
    </row>
    <row r="3101" spans="1:11" x14ac:dyDescent="0.25">
      <c r="A3101">
        <v>14674</v>
      </c>
      <c r="B3101">
        <v>173.66000000000003</v>
      </c>
      <c r="C3101">
        <v>0</v>
      </c>
      <c r="D3101">
        <v>173.66000000000003</v>
      </c>
      <c r="E3101">
        <v>1</v>
      </c>
      <c r="F3101" s="1">
        <v>40377</v>
      </c>
      <c r="G3101">
        <v>510</v>
      </c>
      <c r="H3101">
        <f>IF(RFM_Customers[Recency]&lt;=RFM_Thresholds!$B$2,5, IF(RFM_Customers[Recency]&lt;=RFM_Thresholds!$C$2,4,IF(RFM_Customers[Recency]&lt;=RFM_Thresholds!$D$2,3,IF(RFM_Customers[Recency]&lt;=RFM_Thresholds!$E$2,2,1))))</f>
        <v>1</v>
      </c>
      <c r="I3101">
        <f>IF(RFM_Customers[Frequency]&lt;=RFM_Thresholds!$B$2,1, IF(RFM_Customers[Frequency]&lt;=RFM_Thresholds!$C$2,2,IF(RFM_Customers[Frequency]&lt;=RFM_Thresholds!$D$2,3,IF(RFM_Customers[Frequency]&lt;=RFM_Thresholds!$E$2,4,5))))</f>
        <v>1</v>
      </c>
      <c r="J3101">
        <f>IF(RFM_Customers[NetSpending]&lt;=RFM_Thresholds!$B$2,1, IF(RFM_Customers[NetSpending]&lt;=RFM_Thresholds!$C$2,2,IF(RFM_Customers[NetSpending]&lt;=RFM_Thresholds!$D$2,3,IF(RFM_Customers[NetSpending]&lt;=RFM_Thresholds!$E$2,4,5))))</f>
        <v>3</v>
      </c>
      <c r="K3101">
        <f t="shared" si="48"/>
        <v>5</v>
      </c>
    </row>
    <row r="3102" spans="1:11" x14ac:dyDescent="0.25">
      <c r="A3102">
        <v>16089</v>
      </c>
      <c r="B3102">
        <v>263.49</v>
      </c>
      <c r="C3102">
        <v>0</v>
      </c>
      <c r="D3102">
        <v>263.49</v>
      </c>
      <c r="E3102">
        <v>2</v>
      </c>
      <c r="F3102" s="1">
        <v>40500</v>
      </c>
      <c r="G3102">
        <v>387</v>
      </c>
      <c r="H3102">
        <f>IF(RFM_Customers[Recency]&lt;=RFM_Thresholds!$B$2,5, IF(RFM_Customers[Recency]&lt;=RFM_Thresholds!$C$2,4,IF(RFM_Customers[Recency]&lt;=RFM_Thresholds!$D$2,3,IF(RFM_Customers[Recency]&lt;=RFM_Thresholds!$E$2,2,1))))</f>
        <v>2</v>
      </c>
      <c r="I3102">
        <f>IF(RFM_Customers[Frequency]&lt;=RFM_Thresholds!$B$2,1, IF(RFM_Customers[Frequency]&lt;=RFM_Thresholds!$C$2,2,IF(RFM_Customers[Frequency]&lt;=RFM_Thresholds!$D$2,3,IF(RFM_Customers[Frequency]&lt;=RFM_Thresholds!$E$2,4,5))))</f>
        <v>1</v>
      </c>
      <c r="J3102">
        <f>IF(RFM_Customers[NetSpending]&lt;=RFM_Thresholds!$B$2,1, IF(RFM_Customers[NetSpending]&lt;=RFM_Thresholds!$C$2,2,IF(RFM_Customers[NetSpending]&lt;=RFM_Thresholds!$D$2,3,IF(RFM_Customers[NetSpending]&lt;=RFM_Thresholds!$E$2,4,5))))</f>
        <v>4</v>
      </c>
      <c r="K3102">
        <f t="shared" si="48"/>
        <v>7</v>
      </c>
    </row>
    <row r="3103" spans="1:11" x14ac:dyDescent="0.25">
      <c r="A3103">
        <v>14599</v>
      </c>
      <c r="B3103">
        <v>457.89</v>
      </c>
      <c r="C3103">
        <v>0</v>
      </c>
      <c r="D3103">
        <v>457.89</v>
      </c>
      <c r="E3103">
        <v>2</v>
      </c>
      <c r="F3103" s="1">
        <v>40496</v>
      </c>
      <c r="G3103">
        <v>391</v>
      </c>
      <c r="H3103">
        <f>IF(RFM_Customers[Recency]&lt;=RFM_Thresholds!$B$2,5, IF(RFM_Customers[Recency]&lt;=RFM_Thresholds!$C$2,4,IF(RFM_Customers[Recency]&lt;=RFM_Thresholds!$D$2,3,IF(RFM_Customers[Recency]&lt;=RFM_Thresholds!$E$2,2,1))))</f>
        <v>2</v>
      </c>
      <c r="I3103">
        <f>IF(RFM_Customers[Frequency]&lt;=RFM_Thresholds!$B$2,1, IF(RFM_Customers[Frequency]&lt;=RFM_Thresholds!$C$2,2,IF(RFM_Customers[Frequency]&lt;=RFM_Thresholds!$D$2,3,IF(RFM_Customers[Frequency]&lt;=RFM_Thresholds!$E$2,4,5))))</f>
        <v>1</v>
      </c>
      <c r="J3103">
        <f>IF(RFM_Customers[NetSpending]&lt;=RFM_Thresholds!$B$2,1, IF(RFM_Customers[NetSpending]&lt;=RFM_Thresholds!$C$2,2,IF(RFM_Customers[NetSpending]&lt;=RFM_Thresholds!$D$2,3,IF(RFM_Customers[NetSpending]&lt;=RFM_Thresholds!$E$2,4,5))))</f>
        <v>5</v>
      </c>
      <c r="K3103">
        <f t="shared" si="48"/>
        <v>8</v>
      </c>
    </row>
    <row r="3104" spans="1:11" x14ac:dyDescent="0.25">
      <c r="A3104">
        <v>16861</v>
      </c>
      <c r="B3104">
        <v>946.59</v>
      </c>
      <c r="C3104">
        <v>22.110000000000003</v>
      </c>
      <c r="D3104">
        <v>924.48</v>
      </c>
      <c r="E3104">
        <v>5</v>
      </c>
      <c r="F3104" s="1">
        <v>40827</v>
      </c>
      <c r="G3104">
        <v>60</v>
      </c>
      <c r="H3104">
        <f>IF(RFM_Customers[Recency]&lt;=RFM_Thresholds!$B$2,5, IF(RFM_Customers[Recency]&lt;=RFM_Thresholds!$C$2,4,IF(RFM_Customers[Recency]&lt;=RFM_Thresholds!$D$2,3,IF(RFM_Customers[Recency]&lt;=RFM_Thresholds!$E$2,2,1))))</f>
        <v>3</v>
      </c>
      <c r="I3104">
        <f>IF(RFM_Customers[Frequency]&lt;=RFM_Thresholds!$B$2,1, IF(RFM_Customers[Frequency]&lt;=RFM_Thresholds!$C$2,2,IF(RFM_Customers[Frequency]&lt;=RFM_Thresholds!$D$2,3,IF(RFM_Customers[Frequency]&lt;=RFM_Thresholds!$E$2,4,5))))</f>
        <v>1</v>
      </c>
      <c r="J3104">
        <f>IF(RFM_Customers[NetSpending]&lt;=RFM_Thresholds!$B$2,1, IF(RFM_Customers[NetSpending]&lt;=RFM_Thresholds!$C$2,2,IF(RFM_Customers[NetSpending]&lt;=RFM_Thresholds!$D$2,3,IF(RFM_Customers[NetSpending]&lt;=RFM_Thresholds!$E$2,4,5))))</f>
        <v>5</v>
      </c>
      <c r="K3104">
        <f t="shared" si="48"/>
        <v>9</v>
      </c>
    </row>
    <row r="3105" spans="1:11" x14ac:dyDescent="0.25">
      <c r="A3105">
        <v>15788</v>
      </c>
      <c r="B3105">
        <v>221.83000000000004</v>
      </c>
      <c r="C3105">
        <v>6.3000000000000007</v>
      </c>
      <c r="D3105">
        <v>215.53000000000003</v>
      </c>
      <c r="E3105">
        <v>1</v>
      </c>
      <c r="F3105" s="1">
        <v>40378</v>
      </c>
      <c r="G3105">
        <v>509</v>
      </c>
      <c r="H3105">
        <f>IF(RFM_Customers[Recency]&lt;=RFM_Thresholds!$B$2,5, IF(RFM_Customers[Recency]&lt;=RFM_Thresholds!$C$2,4,IF(RFM_Customers[Recency]&lt;=RFM_Thresholds!$D$2,3,IF(RFM_Customers[Recency]&lt;=RFM_Thresholds!$E$2,2,1))))</f>
        <v>1</v>
      </c>
      <c r="I3105">
        <f>IF(RFM_Customers[Frequency]&lt;=RFM_Thresholds!$B$2,1, IF(RFM_Customers[Frequency]&lt;=RFM_Thresholds!$C$2,2,IF(RFM_Customers[Frequency]&lt;=RFM_Thresholds!$D$2,3,IF(RFM_Customers[Frequency]&lt;=RFM_Thresholds!$E$2,4,5))))</f>
        <v>1</v>
      </c>
      <c r="J3105">
        <f>IF(RFM_Customers[NetSpending]&lt;=RFM_Thresholds!$B$2,1, IF(RFM_Customers[NetSpending]&lt;=RFM_Thresholds!$C$2,2,IF(RFM_Customers[NetSpending]&lt;=RFM_Thresholds!$D$2,3,IF(RFM_Customers[NetSpending]&lt;=RFM_Thresholds!$E$2,4,5))))</f>
        <v>4</v>
      </c>
      <c r="K3105">
        <f t="shared" si="48"/>
        <v>6</v>
      </c>
    </row>
    <row r="3106" spans="1:11" x14ac:dyDescent="0.25">
      <c r="A3106">
        <v>17395</v>
      </c>
      <c r="B3106">
        <v>97.5</v>
      </c>
      <c r="C3106">
        <v>0</v>
      </c>
      <c r="D3106">
        <v>97.5</v>
      </c>
      <c r="E3106">
        <v>1</v>
      </c>
      <c r="F3106" s="1">
        <v>40378</v>
      </c>
      <c r="G3106">
        <v>509</v>
      </c>
      <c r="H3106">
        <f>IF(RFM_Customers[Recency]&lt;=RFM_Thresholds!$B$2,5, IF(RFM_Customers[Recency]&lt;=RFM_Thresholds!$C$2,4,IF(RFM_Customers[Recency]&lt;=RFM_Thresholds!$D$2,3,IF(RFM_Customers[Recency]&lt;=RFM_Thresholds!$E$2,2,1))))</f>
        <v>1</v>
      </c>
      <c r="I3106">
        <f>IF(RFM_Customers[Frequency]&lt;=RFM_Thresholds!$B$2,1, IF(RFM_Customers[Frequency]&lt;=RFM_Thresholds!$C$2,2,IF(RFM_Customers[Frequency]&lt;=RFM_Thresholds!$D$2,3,IF(RFM_Customers[Frequency]&lt;=RFM_Thresholds!$E$2,4,5))))</f>
        <v>1</v>
      </c>
      <c r="J3106">
        <f>IF(RFM_Customers[NetSpending]&lt;=RFM_Thresholds!$B$2,1, IF(RFM_Customers[NetSpending]&lt;=RFM_Thresholds!$C$2,2,IF(RFM_Customers[NetSpending]&lt;=RFM_Thresholds!$D$2,3,IF(RFM_Customers[NetSpending]&lt;=RFM_Thresholds!$E$2,4,5))))</f>
        <v>3</v>
      </c>
      <c r="K3106">
        <f t="shared" si="48"/>
        <v>5</v>
      </c>
    </row>
    <row r="3107" spans="1:11" x14ac:dyDescent="0.25">
      <c r="A3107">
        <v>17090</v>
      </c>
      <c r="B3107">
        <v>3080.1800000000003</v>
      </c>
      <c r="C3107">
        <v>93.539999999999992</v>
      </c>
      <c r="D3107">
        <v>2986.6400000000008</v>
      </c>
      <c r="E3107">
        <v>13</v>
      </c>
      <c r="F3107" s="1">
        <v>40882</v>
      </c>
      <c r="G3107">
        <v>5</v>
      </c>
      <c r="H3107">
        <f>IF(RFM_Customers[Recency]&lt;=RFM_Thresholds!$B$2,5, IF(RFM_Customers[Recency]&lt;=RFM_Thresholds!$C$2,4,IF(RFM_Customers[Recency]&lt;=RFM_Thresholds!$D$2,3,IF(RFM_Customers[Recency]&lt;=RFM_Thresholds!$E$2,2,1))))</f>
        <v>5</v>
      </c>
      <c r="I3107">
        <f>IF(RFM_Customers[Frequency]&lt;=RFM_Thresholds!$B$2,1, IF(RFM_Customers[Frequency]&lt;=RFM_Thresholds!$C$2,2,IF(RFM_Customers[Frequency]&lt;=RFM_Thresholds!$D$2,3,IF(RFM_Customers[Frequency]&lt;=RFM_Thresholds!$E$2,4,5))))</f>
        <v>1</v>
      </c>
      <c r="J3107">
        <f>IF(RFM_Customers[NetSpending]&lt;=RFM_Thresholds!$B$2,1, IF(RFM_Customers[NetSpending]&lt;=RFM_Thresholds!$C$2,2,IF(RFM_Customers[NetSpending]&lt;=RFM_Thresholds!$D$2,3,IF(RFM_Customers[NetSpending]&lt;=RFM_Thresholds!$E$2,4,5))))</f>
        <v>5</v>
      </c>
      <c r="K3107">
        <f t="shared" si="48"/>
        <v>11</v>
      </c>
    </row>
    <row r="3108" spans="1:11" x14ac:dyDescent="0.25">
      <c r="A3108">
        <v>17470</v>
      </c>
      <c r="B3108">
        <v>2626.469999999998</v>
      </c>
      <c r="C3108">
        <v>0</v>
      </c>
      <c r="D3108">
        <v>2626.469999999998</v>
      </c>
      <c r="E3108">
        <v>11</v>
      </c>
      <c r="F3108" s="1">
        <v>40842</v>
      </c>
      <c r="G3108">
        <v>45</v>
      </c>
      <c r="H3108">
        <f>IF(RFM_Customers[Recency]&lt;=RFM_Thresholds!$B$2,5, IF(RFM_Customers[Recency]&lt;=RFM_Thresholds!$C$2,4,IF(RFM_Customers[Recency]&lt;=RFM_Thresholds!$D$2,3,IF(RFM_Customers[Recency]&lt;=RFM_Thresholds!$E$2,2,1))))</f>
        <v>4</v>
      </c>
      <c r="I3108">
        <f>IF(RFM_Customers[Frequency]&lt;=RFM_Thresholds!$B$2,1, IF(RFM_Customers[Frequency]&lt;=RFM_Thresholds!$C$2,2,IF(RFM_Customers[Frequency]&lt;=RFM_Thresholds!$D$2,3,IF(RFM_Customers[Frequency]&lt;=RFM_Thresholds!$E$2,4,5))))</f>
        <v>1</v>
      </c>
      <c r="J3108">
        <f>IF(RFM_Customers[NetSpending]&lt;=RFM_Thresholds!$B$2,1, IF(RFM_Customers[NetSpending]&lt;=RFM_Thresholds!$C$2,2,IF(RFM_Customers[NetSpending]&lt;=RFM_Thresholds!$D$2,3,IF(RFM_Customers[NetSpending]&lt;=RFM_Thresholds!$E$2,4,5))))</f>
        <v>5</v>
      </c>
      <c r="K3108">
        <f t="shared" si="48"/>
        <v>10</v>
      </c>
    </row>
    <row r="3109" spans="1:11" x14ac:dyDescent="0.25">
      <c r="A3109">
        <v>12864</v>
      </c>
      <c r="B3109">
        <v>299.57</v>
      </c>
      <c r="C3109">
        <v>0</v>
      </c>
      <c r="D3109">
        <v>299.57</v>
      </c>
      <c r="E3109">
        <v>2</v>
      </c>
      <c r="F3109" s="1">
        <v>40748</v>
      </c>
      <c r="G3109">
        <v>139</v>
      </c>
      <c r="H3109">
        <f>IF(RFM_Customers[Recency]&lt;=RFM_Thresholds!$B$2,5, IF(RFM_Customers[Recency]&lt;=RFM_Thresholds!$C$2,4,IF(RFM_Customers[Recency]&lt;=RFM_Thresholds!$D$2,3,IF(RFM_Customers[Recency]&lt;=RFM_Thresholds!$E$2,2,1))))</f>
        <v>3</v>
      </c>
      <c r="I3109">
        <f>IF(RFM_Customers[Frequency]&lt;=RFM_Thresholds!$B$2,1, IF(RFM_Customers[Frequency]&lt;=RFM_Thresholds!$C$2,2,IF(RFM_Customers[Frequency]&lt;=RFM_Thresholds!$D$2,3,IF(RFM_Customers[Frequency]&lt;=RFM_Thresholds!$E$2,4,5))))</f>
        <v>1</v>
      </c>
      <c r="J3109">
        <f>IF(RFM_Customers[NetSpending]&lt;=RFM_Thresholds!$B$2,1, IF(RFM_Customers[NetSpending]&lt;=RFM_Thresholds!$C$2,2,IF(RFM_Customers[NetSpending]&lt;=RFM_Thresholds!$D$2,3,IF(RFM_Customers[NetSpending]&lt;=RFM_Thresholds!$E$2,4,5))))</f>
        <v>4</v>
      </c>
      <c r="K3109">
        <f t="shared" si="48"/>
        <v>8</v>
      </c>
    </row>
    <row r="3110" spans="1:11" x14ac:dyDescent="0.25">
      <c r="A3110">
        <v>14922</v>
      </c>
      <c r="B3110">
        <v>843.74000000000035</v>
      </c>
      <c r="C3110">
        <v>0</v>
      </c>
      <c r="D3110">
        <v>843.74000000000035</v>
      </c>
      <c r="E3110">
        <v>2</v>
      </c>
      <c r="F3110" s="1">
        <v>40493</v>
      </c>
      <c r="G3110">
        <v>394</v>
      </c>
      <c r="H3110">
        <f>IF(RFM_Customers[Recency]&lt;=RFM_Thresholds!$B$2,5, IF(RFM_Customers[Recency]&lt;=RFM_Thresholds!$C$2,4,IF(RFM_Customers[Recency]&lt;=RFM_Thresholds!$D$2,3,IF(RFM_Customers[Recency]&lt;=RFM_Thresholds!$E$2,2,1))))</f>
        <v>2</v>
      </c>
      <c r="I3110">
        <f>IF(RFM_Customers[Frequency]&lt;=RFM_Thresholds!$B$2,1, IF(RFM_Customers[Frequency]&lt;=RFM_Thresholds!$C$2,2,IF(RFM_Customers[Frequency]&lt;=RFM_Thresholds!$D$2,3,IF(RFM_Customers[Frequency]&lt;=RFM_Thresholds!$E$2,4,5))))</f>
        <v>1</v>
      </c>
      <c r="J3110">
        <f>IF(RFM_Customers[NetSpending]&lt;=RFM_Thresholds!$B$2,1, IF(RFM_Customers[NetSpending]&lt;=RFM_Thresholds!$C$2,2,IF(RFM_Customers[NetSpending]&lt;=RFM_Thresholds!$D$2,3,IF(RFM_Customers[NetSpending]&lt;=RFM_Thresholds!$E$2,4,5))))</f>
        <v>5</v>
      </c>
      <c r="K3110">
        <f t="shared" si="48"/>
        <v>8</v>
      </c>
    </row>
    <row r="3111" spans="1:11" x14ac:dyDescent="0.25">
      <c r="A3111">
        <v>13509</v>
      </c>
      <c r="B3111">
        <v>1114.72</v>
      </c>
      <c r="C3111">
        <v>0</v>
      </c>
      <c r="D3111">
        <v>1114.72</v>
      </c>
      <c r="E3111">
        <v>8</v>
      </c>
      <c r="F3111" s="1">
        <v>40878</v>
      </c>
      <c r="G3111">
        <v>9</v>
      </c>
      <c r="H3111">
        <f>IF(RFM_Customers[Recency]&lt;=RFM_Thresholds!$B$2,5, IF(RFM_Customers[Recency]&lt;=RFM_Thresholds!$C$2,4,IF(RFM_Customers[Recency]&lt;=RFM_Thresholds!$D$2,3,IF(RFM_Customers[Recency]&lt;=RFM_Thresholds!$E$2,2,1))))</f>
        <v>5</v>
      </c>
      <c r="I3111">
        <f>IF(RFM_Customers[Frequency]&lt;=RFM_Thresholds!$B$2,1, IF(RFM_Customers[Frequency]&lt;=RFM_Thresholds!$C$2,2,IF(RFM_Customers[Frequency]&lt;=RFM_Thresholds!$D$2,3,IF(RFM_Customers[Frequency]&lt;=RFM_Thresholds!$E$2,4,5))))</f>
        <v>1</v>
      </c>
      <c r="J3111">
        <f>IF(RFM_Customers[NetSpending]&lt;=RFM_Thresholds!$B$2,1, IF(RFM_Customers[NetSpending]&lt;=RFM_Thresholds!$C$2,2,IF(RFM_Customers[NetSpending]&lt;=RFM_Thresholds!$D$2,3,IF(RFM_Customers[NetSpending]&lt;=RFM_Thresholds!$E$2,4,5))))</f>
        <v>5</v>
      </c>
      <c r="K3111">
        <f t="shared" si="48"/>
        <v>11</v>
      </c>
    </row>
    <row r="3112" spans="1:11" x14ac:dyDescent="0.25">
      <c r="A3112">
        <v>16129</v>
      </c>
      <c r="B3112">
        <v>1396.0500000000006</v>
      </c>
      <c r="C3112">
        <v>0</v>
      </c>
      <c r="D3112">
        <v>1396.0500000000006</v>
      </c>
      <c r="E3112">
        <v>3</v>
      </c>
      <c r="F3112" s="1">
        <v>40479</v>
      </c>
      <c r="G3112">
        <v>408</v>
      </c>
      <c r="H3112">
        <f>IF(RFM_Customers[Recency]&lt;=RFM_Thresholds!$B$2,5, IF(RFM_Customers[Recency]&lt;=RFM_Thresholds!$C$2,4,IF(RFM_Customers[Recency]&lt;=RFM_Thresholds!$D$2,3,IF(RFM_Customers[Recency]&lt;=RFM_Thresholds!$E$2,2,1))))</f>
        <v>2</v>
      </c>
      <c r="I3112">
        <f>IF(RFM_Customers[Frequency]&lt;=RFM_Thresholds!$B$2,1, IF(RFM_Customers[Frequency]&lt;=RFM_Thresholds!$C$2,2,IF(RFM_Customers[Frequency]&lt;=RFM_Thresholds!$D$2,3,IF(RFM_Customers[Frequency]&lt;=RFM_Thresholds!$E$2,4,5))))</f>
        <v>1</v>
      </c>
      <c r="J3112">
        <f>IF(RFM_Customers[NetSpending]&lt;=RFM_Thresholds!$B$2,1, IF(RFM_Customers[NetSpending]&lt;=RFM_Thresholds!$C$2,2,IF(RFM_Customers[NetSpending]&lt;=RFM_Thresholds!$D$2,3,IF(RFM_Customers[NetSpending]&lt;=RFM_Thresholds!$E$2,4,5))))</f>
        <v>5</v>
      </c>
      <c r="K3112">
        <f t="shared" si="48"/>
        <v>8</v>
      </c>
    </row>
    <row r="3113" spans="1:11" x14ac:dyDescent="0.25">
      <c r="A3113">
        <v>15617</v>
      </c>
      <c r="B3113">
        <v>828.55000000000018</v>
      </c>
      <c r="C3113">
        <v>0</v>
      </c>
      <c r="D3113">
        <v>828.55000000000018</v>
      </c>
      <c r="E3113">
        <v>3</v>
      </c>
      <c r="F3113" s="1">
        <v>40490</v>
      </c>
      <c r="G3113">
        <v>397</v>
      </c>
      <c r="H3113">
        <f>IF(RFM_Customers[Recency]&lt;=RFM_Thresholds!$B$2,5, IF(RFM_Customers[Recency]&lt;=RFM_Thresholds!$C$2,4,IF(RFM_Customers[Recency]&lt;=RFM_Thresholds!$D$2,3,IF(RFM_Customers[Recency]&lt;=RFM_Thresholds!$E$2,2,1))))</f>
        <v>2</v>
      </c>
      <c r="I3113">
        <f>IF(RFM_Customers[Frequency]&lt;=RFM_Thresholds!$B$2,1, IF(RFM_Customers[Frequency]&lt;=RFM_Thresholds!$C$2,2,IF(RFM_Customers[Frequency]&lt;=RFM_Thresholds!$D$2,3,IF(RFM_Customers[Frequency]&lt;=RFM_Thresholds!$E$2,4,5))))</f>
        <v>1</v>
      </c>
      <c r="J3113">
        <f>IF(RFM_Customers[NetSpending]&lt;=RFM_Thresholds!$B$2,1, IF(RFM_Customers[NetSpending]&lt;=RFM_Thresholds!$C$2,2,IF(RFM_Customers[NetSpending]&lt;=RFM_Thresholds!$D$2,3,IF(RFM_Customers[NetSpending]&lt;=RFM_Thresholds!$E$2,4,5))))</f>
        <v>5</v>
      </c>
      <c r="K3113">
        <f t="shared" si="48"/>
        <v>8</v>
      </c>
    </row>
    <row r="3114" spans="1:11" x14ac:dyDescent="0.25">
      <c r="A3114">
        <v>12480</v>
      </c>
      <c r="B3114">
        <v>5464.8500000000013</v>
      </c>
      <c r="C3114">
        <v>29.75</v>
      </c>
      <c r="D3114">
        <v>5435.1000000000013</v>
      </c>
      <c r="E3114">
        <v>7</v>
      </c>
      <c r="F3114" s="1">
        <v>40858</v>
      </c>
      <c r="G3114">
        <v>29</v>
      </c>
      <c r="H3114">
        <f>IF(RFM_Customers[Recency]&lt;=RFM_Thresholds!$B$2,5, IF(RFM_Customers[Recency]&lt;=RFM_Thresholds!$C$2,4,IF(RFM_Customers[Recency]&lt;=RFM_Thresholds!$D$2,3,IF(RFM_Customers[Recency]&lt;=RFM_Thresholds!$E$2,2,1))))</f>
        <v>4</v>
      </c>
      <c r="I3114">
        <f>IF(RFM_Customers[Frequency]&lt;=RFM_Thresholds!$B$2,1, IF(RFM_Customers[Frequency]&lt;=RFM_Thresholds!$C$2,2,IF(RFM_Customers[Frequency]&lt;=RFM_Thresholds!$D$2,3,IF(RFM_Customers[Frequency]&lt;=RFM_Thresholds!$E$2,4,5))))</f>
        <v>1</v>
      </c>
      <c r="J3114">
        <f>IF(RFM_Customers[NetSpending]&lt;=RFM_Thresholds!$B$2,1, IF(RFM_Customers[NetSpending]&lt;=RFM_Thresholds!$C$2,2,IF(RFM_Customers[NetSpending]&lt;=RFM_Thresholds!$D$2,3,IF(RFM_Customers[NetSpending]&lt;=RFM_Thresholds!$E$2,4,5))))</f>
        <v>5</v>
      </c>
      <c r="K3114">
        <f t="shared" si="48"/>
        <v>10</v>
      </c>
    </row>
    <row r="3115" spans="1:11" x14ac:dyDescent="0.25">
      <c r="A3115">
        <v>14797</v>
      </c>
      <c r="B3115">
        <v>300.31</v>
      </c>
      <c r="C3115">
        <v>0</v>
      </c>
      <c r="D3115">
        <v>300.31</v>
      </c>
      <c r="E3115">
        <v>1</v>
      </c>
      <c r="F3115" s="1">
        <v>40379</v>
      </c>
      <c r="G3115">
        <v>508</v>
      </c>
      <c r="H3115">
        <f>IF(RFM_Customers[Recency]&lt;=RFM_Thresholds!$B$2,5, IF(RFM_Customers[Recency]&lt;=RFM_Thresholds!$C$2,4,IF(RFM_Customers[Recency]&lt;=RFM_Thresholds!$D$2,3,IF(RFM_Customers[Recency]&lt;=RFM_Thresholds!$E$2,2,1))))</f>
        <v>1</v>
      </c>
      <c r="I3115">
        <f>IF(RFM_Customers[Frequency]&lt;=RFM_Thresholds!$B$2,1, IF(RFM_Customers[Frequency]&lt;=RFM_Thresholds!$C$2,2,IF(RFM_Customers[Frequency]&lt;=RFM_Thresholds!$D$2,3,IF(RFM_Customers[Frequency]&lt;=RFM_Thresholds!$E$2,4,5))))</f>
        <v>1</v>
      </c>
      <c r="J3115">
        <f>IF(RFM_Customers[NetSpending]&lt;=RFM_Thresholds!$B$2,1, IF(RFM_Customers[NetSpending]&lt;=RFM_Thresholds!$C$2,2,IF(RFM_Customers[NetSpending]&lt;=RFM_Thresholds!$D$2,3,IF(RFM_Customers[NetSpending]&lt;=RFM_Thresholds!$E$2,4,5))))</f>
        <v>4</v>
      </c>
      <c r="K3115">
        <f t="shared" si="48"/>
        <v>6</v>
      </c>
    </row>
    <row r="3116" spans="1:11" x14ac:dyDescent="0.25">
      <c r="A3116">
        <v>12720</v>
      </c>
      <c r="B3116">
        <v>7787.2799999999943</v>
      </c>
      <c r="C3116">
        <v>212.79000000000002</v>
      </c>
      <c r="D3116">
        <v>7574.4899999999943</v>
      </c>
      <c r="E3116">
        <v>30</v>
      </c>
      <c r="F3116" s="1">
        <v>40884</v>
      </c>
      <c r="G3116">
        <v>3</v>
      </c>
      <c r="H3116">
        <f>IF(RFM_Customers[Recency]&lt;=RFM_Thresholds!$B$2,5, IF(RFM_Customers[Recency]&lt;=RFM_Thresholds!$C$2,4,IF(RFM_Customers[Recency]&lt;=RFM_Thresholds!$D$2,3,IF(RFM_Customers[Recency]&lt;=RFM_Thresholds!$E$2,2,1))))</f>
        <v>5</v>
      </c>
      <c r="I3116">
        <f>IF(RFM_Customers[Frequency]&lt;=RFM_Thresholds!$B$2,1, IF(RFM_Customers[Frequency]&lt;=RFM_Thresholds!$C$2,2,IF(RFM_Customers[Frequency]&lt;=RFM_Thresholds!$D$2,3,IF(RFM_Customers[Frequency]&lt;=RFM_Thresholds!$E$2,4,5))))</f>
        <v>2</v>
      </c>
      <c r="J3116">
        <f>IF(RFM_Customers[NetSpending]&lt;=RFM_Thresholds!$B$2,1, IF(RFM_Customers[NetSpending]&lt;=RFM_Thresholds!$C$2,2,IF(RFM_Customers[NetSpending]&lt;=RFM_Thresholds!$D$2,3,IF(RFM_Customers[NetSpending]&lt;=RFM_Thresholds!$E$2,4,5))))</f>
        <v>5</v>
      </c>
      <c r="K3116">
        <f t="shared" si="48"/>
        <v>12</v>
      </c>
    </row>
    <row r="3117" spans="1:11" x14ac:dyDescent="0.25">
      <c r="A3117">
        <v>13913</v>
      </c>
      <c r="B3117">
        <v>42.22</v>
      </c>
      <c r="C3117">
        <v>0</v>
      </c>
      <c r="D3117">
        <v>42.22</v>
      </c>
      <c r="E3117">
        <v>1</v>
      </c>
      <c r="F3117" s="1">
        <v>40380</v>
      </c>
      <c r="G3117">
        <v>507</v>
      </c>
      <c r="H3117">
        <f>IF(RFM_Customers[Recency]&lt;=RFM_Thresholds!$B$2,5, IF(RFM_Customers[Recency]&lt;=RFM_Thresholds!$C$2,4,IF(RFM_Customers[Recency]&lt;=RFM_Thresholds!$D$2,3,IF(RFM_Customers[Recency]&lt;=RFM_Thresholds!$E$2,2,1))))</f>
        <v>1</v>
      </c>
      <c r="I3117">
        <f>IF(RFM_Customers[Frequency]&lt;=RFM_Thresholds!$B$2,1, IF(RFM_Customers[Frequency]&lt;=RFM_Thresholds!$C$2,2,IF(RFM_Customers[Frequency]&lt;=RFM_Thresholds!$D$2,3,IF(RFM_Customers[Frequency]&lt;=RFM_Thresholds!$E$2,4,5))))</f>
        <v>1</v>
      </c>
      <c r="J3117">
        <f>IF(RFM_Customers[NetSpending]&lt;=RFM_Thresholds!$B$2,1, IF(RFM_Customers[NetSpending]&lt;=RFM_Thresholds!$C$2,2,IF(RFM_Customers[NetSpending]&lt;=RFM_Thresholds!$D$2,3,IF(RFM_Customers[NetSpending]&lt;=RFM_Thresholds!$E$2,4,5))))</f>
        <v>2</v>
      </c>
      <c r="K3117">
        <f t="shared" si="48"/>
        <v>4</v>
      </c>
    </row>
    <row r="3118" spans="1:11" x14ac:dyDescent="0.25">
      <c r="A3118">
        <v>13444</v>
      </c>
      <c r="B3118">
        <v>619.07999999999993</v>
      </c>
      <c r="C3118">
        <v>0</v>
      </c>
      <c r="D3118">
        <v>619.07999999999993</v>
      </c>
      <c r="E3118">
        <v>2</v>
      </c>
      <c r="F3118" s="1">
        <v>40512</v>
      </c>
      <c r="G3118">
        <v>375</v>
      </c>
      <c r="H3118">
        <f>IF(RFM_Customers[Recency]&lt;=RFM_Thresholds!$B$2,5, IF(RFM_Customers[Recency]&lt;=RFM_Thresholds!$C$2,4,IF(RFM_Customers[Recency]&lt;=RFM_Thresholds!$D$2,3,IF(RFM_Customers[Recency]&lt;=RFM_Thresholds!$E$2,2,1))))</f>
        <v>2</v>
      </c>
      <c r="I3118">
        <f>IF(RFM_Customers[Frequency]&lt;=RFM_Thresholds!$B$2,1, IF(RFM_Customers[Frequency]&lt;=RFM_Thresholds!$C$2,2,IF(RFM_Customers[Frequency]&lt;=RFM_Thresholds!$D$2,3,IF(RFM_Customers[Frequency]&lt;=RFM_Thresholds!$E$2,4,5))))</f>
        <v>1</v>
      </c>
      <c r="J3118">
        <f>IF(RFM_Customers[NetSpending]&lt;=RFM_Thresholds!$B$2,1, IF(RFM_Customers[NetSpending]&lt;=RFM_Thresholds!$C$2,2,IF(RFM_Customers[NetSpending]&lt;=RFM_Thresholds!$D$2,3,IF(RFM_Customers[NetSpending]&lt;=RFM_Thresholds!$E$2,4,5))))</f>
        <v>5</v>
      </c>
      <c r="K3118">
        <f t="shared" si="48"/>
        <v>8</v>
      </c>
    </row>
    <row r="3119" spans="1:11" x14ac:dyDescent="0.25">
      <c r="A3119">
        <v>18074</v>
      </c>
      <c r="B3119">
        <v>1019.44</v>
      </c>
      <c r="C3119">
        <v>0</v>
      </c>
      <c r="D3119">
        <v>1019.44</v>
      </c>
      <c r="E3119">
        <v>2</v>
      </c>
      <c r="F3119" s="1">
        <v>40513</v>
      </c>
      <c r="G3119">
        <v>374</v>
      </c>
      <c r="H3119">
        <f>IF(RFM_Customers[Recency]&lt;=RFM_Thresholds!$B$2,5, IF(RFM_Customers[Recency]&lt;=RFM_Thresholds!$C$2,4,IF(RFM_Customers[Recency]&lt;=RFM_Thresholds!$D$2,3,IF(RFM_Customers[Recency]&lt;=RFM_Thresholds!$E$2,2,1))))</f>
        <v>2</v>
      </c>
      <c r="I3119">
        <f>IF(RFM_Customers[Frequency]&lt;=RFM_Thresholds!$B$2,1, IF(RFM_Customers[Frequency]&lt;=RFM_Thresholds!$C$2,2,IF(RFM_Customers[Frequency]&lt;=RFM_Thresholds!$D$2,3,IF(RFM_Customers[Frequency]&lt;=RFM_Thresholds!$E$2,4,5))))</f>
        <v>1</v>
      </c>
      <c r="J3119">
        <f>IF(RFM_Customers[NetSpending]&lt;=RFM_Thresholds!$B$2,1, IF(RFM_Customers[NetSpending]&lt;=RFM_Thresholds!$C$2,2,IF(RFM_Customers[NetSpending]&lt;=RFM_Thresholds!$D$2,3,IF(RFM_Customers[NetSpending]&lt;=RFM_Thresholds!$E$2,4,5))))</f>
        <v>5</v>
      </c>
      <c r="K3119">
        <f t="shared" si="48"/>
        <v>8</v>
      </c>
    </row>
    <row r="3120" spans="1:11" x14ac:dyDescent="0.25">
      <c r="A3120">
        <v>14858</v>
      </c>
      <c r="B3120">
        <v>180.75</v>
      </c>
      <c r="C3120">
        <v>0</v>
      </c>
      <c r="D3120">
        <v>180.75</v>
      </c>
      <c r="E3120">
        <v>1</v>
      </c>
      <c r="F3120" s="1">
        <v>40381</v>
      </c>
      <c r="G3120">
        <v>506</v>
      </c>
      <c r="H3120">
        <f>IF(RFM_Customers[Recency]&lt;=RFM_Thresholds!$B$2,5, IF(RFM_Customers[Recency]&lt;=RFM_Thresholds!$C$2,4,IF(RFM_Customers[Recency]&lt;=RFM_Thresholds!$D$2,3,IF(RFM_Customers[Recency]&lt;=RFM_Thresholds!$E$2,2,1))))</f>
        <v>1</v>
      </c>
      <c r="I3120">
        <f>IF(RFM_Customers[Frequency]&lt;=RFM_Thresholds!$B$2,1, IF(RFM_Customers[Frequency]&lt;=RFM_Thresholds!$C$2,2,IF(RFM_Customers[Frequency]&lt;=RFM_Thresholds!$D$2,3,IF(RFM_Customers[Frequency]&lt;=RFM_Thresholds!$E$2,4,5))))</f>
        <v>1</v>
      </c>
      <c r="J3120">
        <f>IF(RFM_Customers[NetSpending]&lt;=RFM_Thresholds!$B$2,1, IF(RFM_Customers[NetSpending]&lt;=RFM_Thresholds!$C$2,2,IF(RFM_Customers[NetSpending]&lt;=RFM_Thresholds!$D$2,3,IF(RFM_Customers[NetSpending]&lt;=RFM_Thresholds!$E$2,4,5))))</f>
        <v>3</v>
      </c>
      <c r="K3120">
        <f t="shared" si="48"/>
        <v>5</v>
      </c>
    </row>
    <row r="3121" spans="1:11" x14ac:dyDescent="0.25">
      <c r="A3121">
        <v>16975</v>
      </c>
      <c r="B3121">
        <v>926.12000000000023</v>
      </c>
      <c r="C3121">
        <v>23.700000000000003</v>
      </c>
      <c r="D3121">
        <v>902.42000000000019</v>
      </c>
      <c r="E3121">
        <v>3</v>
      </c>
      <c r="F3121" s="1">
        <v>40463</v>
      </c>
      <c r="G3121">
        <v>424</v>
      </c>
      <c r="H3121">
        <f>IF(RFM_Customers[Recency]&lt;=RFM_Thresholds!$B$2,5, IF(RFM_Customers[Recency]&lt;=RFM_Thresholds!$C$2,4,IF(RFM_Customers[Recency]&lt;=RFM_Thresholds!$D$2,3,IF(RFM_Customers[Recency]&lt;=RFM_Thresholds!$E$2,2,1))))</f>
        <v>1</v>
      </c>
      <c r="I3121">
        <f>IF(RFM_Customers[Frequency]&lt;=RFM_Thresholds!$B$2,1, IF(RFM_Customers[Frequency]&lt;=RFM_Thresholds!$C$2,2,IF(RFM_Customers[Frequency]&lt;=RFM_Thresholds!$D$2,3,IF(RFM_Customers[Frequency]&lt;=RFM_Thresholds!$E$2,4,5))))</f>
        <v>1</v>
      </c>
      <c r="J3121">
        <f>IF(RFM_Customers[NetSpending]&lt;=RFM_Thresholds!$B$2,1, IF(RFM_Customers[NetSpending]&lt;=RFM_Thresholds!$C$2,2,IF(RFM_Customers[NetSpending]&lt;=RFM_Thresholds!$D$2,3,IF(RFM_Customers[NetSpending]&lt;=RFM_Thresholds!$E$2,4,5))))</f>
        <v>5</v>
      </c>
      <c r="K3121">
        <f t="shared" si="48"/>
        <v>7</v>
      </c>
    </row>
    <row r="3122" spans="1:11" x14ac:dyDescent="0.25">
      <c r="A3122">
        <v>17643</v>
      </c>
      <c r="B3122">
        <v>439.69999999999993</v>
      </c>
      <c r="C3122">
        <v>0</v>
      </c>
      <c r="D3122">
        <v>439.69999999999993</v>
      </c>
      <c r="E3122">
        <v>2</v>
      </c>
      <c r="F3122" s="1">
        <v>40513</v>
      </c>
      <c r="G3122">
        <v>374</v>
      </c>
      <c r="H3122">
        <f>IF(RFM_Customers[Recency]&lt;=RFM_Thresholds!$B$2,5, IF(RFM_Customers[Recency]&lt;=RFM_Thresholds!$C$2,4,IF(RFM_Customers[Recency]&lt;=RFM_Thresholds!$D$2,3,IF(RFM_Customers[Recency]&lt;=RFM_Thresholds!$E$2,2,1))))</f>
        <v>2</v>
      </c>
      <c r="I3122">
        <f>IF(RFM_Customers[Frequency]&lt;=RFM_Thresholds!$B$2,1, IF(RFM_Customers[Frequency]&lt;=RFM_Thresholds!$C$2,2,IF(RFM_Customers[Frequency]&lt;=RFM_Thresholds!$D$2,3,IF(RFM_Customers[Frequency]&lt;=RFM_Thresholds!$E$2,4,5))))</f>
        <v>1</v>
      </c>
      <c r="J3122">
        <f>IF(RFM_Customers[NetSpending]&lt;=RFM_Thresholds!$B$2,1, IF(RFM_Customers[NetSpending]&lt;=RFM_Thresholds!$C$2,2,IF(RFM_Customers[NetSpending]&lt;=RFM_Thresholds!$D$2,3,IF(RFM_Customers[NetSpending]&lt;=RFM_Thresholds!$E$2,4,5))))</f>
        <v>5</v>
      </c>
      <c r="K3122">
        <f t="shared" si="48"/>
        <v>8</v>
      </c>
    </row>
    <row r="3123" spans="1:11" x14ac:dyDescent="0.25">
      <c r="A3123">
        <v>16555</v>
      </c>
      <c r="B3123">
        <v>1915.6799999999998</v>
      </c>
      <c r="C3123">
        <v>1629.7900000000002</v>
      </c>
      <c r="D3123">
        <v>285.88999999999987</v>
      </c>
      <c r="E3123">
        <v>6</v>
      </c>
      <c r="F3123" s="1">
        <v>40851</v>
      </c>
      <c r="G3123">
        <v>36</v>
      </c>
      <c r="H3123">
        <f>IF(RFM_Customers[Recency]&lt;=RFM_Thresholds!$B$2,5, IF(RFM_Customers[Recency]&lt;=RFM_Thresholds!$C$2,4,IF(RFM_Customers[Recency]&lt;=RFM_Thresholds!$D$2,3,IF(RFM_Customers[Recency]&lt;=RFM_Thresholds!$E$2,2,1))))</f>
        <v>4</v>
      </c>
      <c r="I3123">
        <f>IF(RFM_Customers[Frequency]&lt;=RFM_Thresholds!$B$2,1, IF(RFM_Customers[Frequency]&lt;=RFM_Thresholds!$C$2,2,IF(RFM_Customers[Frequency]&lt;=RFM_Thresholds!$D$2,3,IF(RFM_Customers[Frequency]&lt;=RFM_Thresholds!$E$2,4,5))))</f>
        <v>1</v>
      </c>
      <c r="J3123">
        <f>IF(RFM_Customers[NetSpending]&lt;=RFM_Thresholds!$B$2,1, IF(RFM_Customers[NetSpending]&lt;=RFM_Thresholds!$C$2,2,IF(RFM_Customers[NetSpending]&lt;=RFM_Thresholds!$D$2,3,IF(RFM_Customers[NetSpending]&lt;=RFM_Thresholds!$E$2,4,5))))</f>
        <v>4</v>
      </c>
      <c r="K3123">
        <f t="shared" si="48"/>
        <v>9</v>
      </c>
    </row>
    <row r="3124" spans="1:11" x14ac:dyDescent="0.25">
      <c r="A3124">
        <v>12421</v>
      </c>
      <c r="B3124">
        <v>1098.5999999999999</v>
      </c>
      <c r="C3124">
        <v>5.77</v>
      </c>
      <c r="D3124">
        <v>1092.83</v>
      </c>
      <c r="E3124">
        <v>6</v>
      </c>
      <c r="F3124" s="1">
        <v>40871</v>
      </c>
      <c r="G3124">
        <v>16</v>
      </c>
      <c r="H3124">
        <f>IF(RFM_Customers[Recency]&lt;=RFM_Thresholds!$B$2,5, IF(RFM_Customers[Recency]&lt;=RFM_Thresholds!$C$2,4,IF(RFM_Customers[Recency]&lt;=RFM_Thresholds!$D$2,3,IF(RFM_Customers[Recency]&lt;=RFM_Thresholds!$E$2,2,1))))</f>
        <v>5</v>
      </c>
      <c r="I3124">
        <f>IF(RFM_Customers[Frequency]&lt;=RFM_Thresholds!$B$2,1, IF(RFM_Customers[Frequency]&lt;=RFM_Thresholds!$C$2,2,IF(RFM_Customers[Frequency]&lt;=RFM_Thresholds!$D$2,3,IF(RFM_Customers[Frequency]&lt;=RFM_Thresholds!$E$2,4,5))))</f>
        <v>1</v>
      </c>
      <c r="J3124">
        <f>IF(RFM_Customers[NetSpending]&lt;=RFM_Thresholds!$B$2,1, IF(RFM_Customers[NetSpending]&lt;=RFM_Thresholds!$C$2,2,IF(RFM_Customers[NetSpending]&lt;=RFM_Thresholds!$D$2,3,IF(RFM_Customers[NetSpending]&lt;=RFM_Thresholds!$E$2,4,5))))</f>
        <v>5</v>
      </c>
      <c r="K3124">
        <f t="shared" si="48"/>
        <v>11</v>
      </c>
    </row>
    <row r="3125" spans="1:11" x14ac:dyDescent="0.25">
      <c r="A3125">
        <v>16165</v>
      </c>
      <c r="B3125">
        <v>79.900000000000006</v>
      </c>
      <c r="C3125">
        <v>0</v>
      </c>
      <c r="D3125">
        <v>79.900000000000006</v>
      </c>
      <c r="E3125">
        <v>1</v>
      </c>
      <c r="F3125" s="1">
        <v>40381</v>
      </c>
      <c r="G3125">
        <v>506</v>
      </c>
      <c r="H3125">
        <f>IF(RFM_Customers[Recency]&lt;=RFM_Thresholds!$B$2,5, IF(RFM_Customers[Recency]&lt;=RFM_Thresholds!$C$2,4,IF(RFM_Customers[Recency]&lt;=RFM_Thresholds!$D$2,3,IF(RFM_Customers[Recency]&lt;=RFM_Thresholds!$E$2,2,1))))</f>
        <v>1</v>
      </c>
      <c r="I3125">
        <f>IF(RFM_Customers[Frequency]&lt;=RFM_Thresholds!$B$2,1, IF(RFM_Customers[Frequency]&lt;=RFM_Thresholds!$C$2,2,IF(RFM_Customers[Frequency]&lt;=RFM_Thresholds!$D$2,3,IF(RFM_Customers[Frequency]&lt;=RFM_Thresholds!$E$2,4,5))))</f>
        <v>1</v>
      </c>
      <c r="J3125">
        <f>IF(RFM_Customers[NetSpending]&lt;=RFM_Thresholds!$B$2,1, IF(RFM_Customers[NetSpending]&lt;=RFM_Thresholds!$C$2,2,IF(RFM_Customers[NetSpending]&lt;=RFM_Thresholds!$D$2,3,IF(RFM_Customers[NetSpending]&lt;=RFM_Thresholds!$E$2,4,5))))</f>
        <v>3</v>
      </c>
      <c r="K3125">
        <f t="shared" si="48"/>
        <v>5</v>
      </c>
    </row>
    <row r="3126" spans="1:11" x14ac:dyDescent="0.25">
      <c r="A3126">
        <v>17918</v>
      </c>
      <c r="B3126">
        <v>396.3900000000001</v>
      </c>
      <c r="C3126">
        <v>0</v>
      </c>
      <c r="D3126">
        <v>396.3900000000001</v>
      </c>
      <c r="E3126">
        <v>3</v>
      </c>
      <c r="F3126" s="1">
        <v>40386</v>
      </c>
      <c r="G3126">
        <v>501</v>
      </c>
      <c r="H3126">
        <f>IF(RFM_Customers[Recency]&lt;=RFM_Thresholds!$B$2,5, IF(RFM_Customers[Recency]&lt;=RFM_Thresholds!$C$2,4,IF(RFM_Customers[Recency]&lt;=RFM_Thresholds!$D$2,3,IF(RFM_Customers[Recency]&lt;=RFM_Thresholds!$E$2,2,1))))</f>
        <v>1</v>
      </c>
      <c r="I3126">
        <f>IF(RFM_Customers[Frequency]&lt;=RFM_Thresholds!$B$2,1, IF(RFM_Customers[Frequency]&lt;=RFM_Thresholds!$C$2,2,IF(RFM_Customers[Frequency]&lt;=RFM_Thresholds!$D$2,3,IF(RFM_Customers[Frequency]&lt;=RFM_Thresholds!$E$2,4,5))))</f>
        <v>1</v>
      </c>
      <c r="J3126">
        <f>IF(RFM_Customers[NetSpending]&lt;=RFM_Thresholds!$B$2,1, IF(RFM_Customers[NetSpending]&lt;=RFM_Thresholds!$C$2,2,IF(RFM_Customers[NetSpending]&lt;=RFM_Thresholds!$D$2,3,IF(RFM_Customers[NetSpending]&lt;=RFM_Thresholds!$E$2,4,5))))</f>
        <v>4</v>
      </c>
      <c r="K3126">
        <f t="shared" si="48"/>
        <v>6</v>
      </c>
    </row>
    <row r="3127" spans="1:11" x14ac:dyDescent="0.25">
      <c r="A3127">
        <v>14236</v>
      </c>
      <c r="B3127">
        <v>1555.3400000000006</v>
      </c>
      <c r="C3127">
        <v>11.899999999999999</v>
      </c>
      <c r="D3127">
        <v>1543.4400000000005</v>
      </c>
      <c r="E3127">
        <v>5</v>
      </c>
      <c r="F3127" s="1">
        <v>40806</v>
      </c>
      <c r="G3127">
        <v>81</v>
      </c>
      <c r="H3127">
        <f>IF(RFM_Customers[Recency]&lt;=RFM_Thresholds!$B$2,5, IF(RFM_Customers[Recency]&lt;=RFM_Thresholds!$C$2,4,IF(RFM_Customers[Recency]&lt;=RFM_Thresholds!$D$2,3,IF(RFM_Customers[Recency]&lt;=RFM_Thresholds!$E$2,2,1))))</f>
        <v>3</v>
      </c>
      <c r="I3127">
        <f>IF(RFM_Customers[Frequency]&lt;=RFM_Thresholds!$B$2,1, IF(RFM_Customers[Frequency]&lt;=RFM_Thresholds!$C$2,2,IF(RFM_Customers[Frequency]&lt;=RFM_Thresholds!$D$2,3,IF(RFM_Customers[Frequency]&lt;=RFM_Thresholds!$E$2,4,5))))</f>
        <v>1</v>
      </c>
      <c r="J3127">
        <f>IF(RFM_Customers[NetSpending]&lt;=RFM_Thresholds!$B$2,1, IF(RFM_Customers[NetSpending]&lt;=RFM_Thresholds!$C$2,2,IF(RFM_Customers[NetSpending]&lt;=RFM_Thresholds!$D$2,3,IF(RFM_Customers[NetSpending]&lt;=RFM_Thresholds!$E$2,4,5))))</f>
        <v>5</v>
      </c>
      <c r="K3127">
        <f t="shared" si="48"/>
        <v>9</v>
      </c>
    </row>
    <row r="3128" spans="1:11" x14ac:dyDescent="0.25">
      <c r="A3128">
        <v>17177</v>
      </c>
      <c r="B3128">
        <v>119.50000000000003</v>
      </c>
      <c r="C3128">
        <v>0</v>
      </c>
      <c r="D3128">
        <v>119.50000000000003</v>
      </c>
      <c r="E3128">
        <v>1</v>
      </c>
      <c r="F3128" s="1">
        <v>40381</v>
      </c>
      <c r="G3128">
        <v>506</v>
      </c>
      <c r="H3128">
        <f>IF(RFM_Customers[Recency]&lt;=RFM_Thresholds!$B$2,5, IF(RFM_Customers[Recency]&lt;=RFM_Thresholds!$C$2,4,IF(RFM_Customers[Recency]&lt;=RFM_Thresholds!$D$2,3,IF(RFM_Customers[Recency]&lt;=RFM_Thresholds!$E$2,2,1))))</f>
        <v>1</v>
      </c>
      <c r="I3128">
        <f>IF(RFM_Customers[Frequency]&lt;=RFM_Thresholds!$B$2,1, IF(RFM_Customers[Frequency]&lt;=RFM_Thresholds!$C$2,2,IF(RFM_Customers[Frequency]&lt;=RFM_Thresholds!$D$2,3,IF(RFM_Customers[Frequency]&lt;=RFM_Thresholds!$E$2,4,5))))</f>
        <v>1</v>
      </c>
      <c r="J3128">
        <f>IF(RFM_Customers[NetSpending]&lt;=RFM_Thresholds!$B$2,1, IF(RFM_Customers[NetSpending]&lt;=RFM_Thresholds!$C$2,2,IF(RFM_Customers[NetSpending]&lt;=RFM_Thresholds!$D$2,3,IF(RFM_Customers[NetSpending]&lt;=RFM_Thresholds!$E$2,4,5))))</f>
        <v>3</v>
      </c>
      <c r="K3128">
        <f t="shared" si="48"/>
        <v>5</v>
      </c>
    </row>
    <row r="3129" spans="1:11" x14ac:dyDescent="0.25">
      <c r="A3129">
        <v>13788</v>
      </c>
      <c r="B3129">
        <v>3.75</v>
      </c>
      <c r="C3129">
        <v>0</v>
      </c>
      <c r="D3129">
        <v>3.75</v>
      </c>
      <c r="E3129">
        <v>1</v>
      </c>
      <c r="F3129" s="1">
        <v>40381</v>
      </c>
      <c r="G3129">
        <v>506</v>
      </c>
      <c r="H3129">
        <f>IF(RFM_Customers[Recency]&lt;=RFM_Thresholds!$B$2,5, IF(RFM_Customers[Recency]&lt;=RFM_Thresholds!$C$2,4,IF(RFM_Customers[Recency]&lt;=RFM_Thresholds!$D$2,3,IF(RFM_Customers[Recency]&lt;=RFM_Thresholds!$E$2,2,1))))</f>
        <v>1</v>
      </c>
      <c r="I3129">
        <f>IF(RFM_Customers[Frequency]&lt;=RFM_Thresholds!$B$2,1, IF(RFM_Customers[Frequency]&lt;=RFM_Thresholds!$C$2,2,IF(RFM_Customers[Frequency]&lt;=RFM_Thresholds!$D$2,3,IF(RFM_Customers[Frequency]&lt;=RFM_Thresholds!$E$2,4,5))))</f>
        <v>1</v>
      </c>
      <c r="J3129">
        <f>IF(RFM_Customers[NetSpending]&lt;=RFM_Thresholds!$B$2,1, IF(RFM_Customers[NetSpending]&lt;=RFM_Thresholds!$C$2,2,IF(RFM_Customers[NetSpending]&lt;=RFM_Thresholds!$D$2,3,IF(RFM_Customers[NetSpending]&lt;=RFM_Thresholds!$E$2,4,5))))</f>
        <v>1</v>
      </c>
      <c r="K3129">
        <f t="shared" si="48"/>
        <v>3</v>
      </c>
    </row>
    <row r="3130" spans="1:11" x14ac:dyDescent="0.25">
      <c r="A3130">
        <v>18026</v>
      </c>
      <c r="B3130">
        <v>2074.0699999999997</v>
      </c>
      <c r="C3130">
        <v>0</v>
      </c>
      <c r="D3130">
        <v>2074.0699999999997</v>
      </c>
      <c r="E3130">
        <v>2</v>
      </c>
      <c r="F3130" s="1">
        <v>40386</v>
      </c>
      <c r="G3130">
        <v>501</v>
      </c>
      <c r="H3130">
        <f>IF(RFM_Customers[Recency]&lt;=RFM_Thresholds!$B$2,5, IF(RFM_Customers[Recency]&lt;=RFM_Thresholds!$C$2,4,IF(RFM_Customers[Recency]&lt;=RFM_Thresholds!$D$2,3,IF(RFM_Customers[Recency]&lt;=RFM_Thresholds!$E$2,2,1))))</f>
        <v>1</v>
      </c>
      <c r="I3130">
        <f>IF(RFM_Customers[Frequency]&lt;=RFM_Thresholds!$B$2,1, IF(RFM_Customers[Frequency]&lt;=RFM_Thresholds!$C$2,2,IF(RFM_Customers[Frequency]&lt;=RFM_Thresholds!$D$2,3,IF(RFM_Customers[Frequency]&lt;=RFM_Thresholds!$E$2,4,5))))</f>
        <v>1</v>
      </c>
      <c r="J3130">
        <f>IF(RFM_Customers[NetSpending]&lt;=RFM_Thresholds!$B$2,1, IF(RFM_Customers[NetSpending]&lt;=RFM_Thresholds!$C$2,2,IF(RFM_Customers[NetSpending]&lt;=RFM_Thresholds!$D$2,3,IF(RFM_Customers[NetSpending]&lt;=RFM_Thresholds!$E$2,4,5))))</f>
        <v>5</v>
      </c>
      <c r="K3130">
        <f t="shared" si="48"/>
        <v>7</v>
      </c>
    </row>
    <row r="3131" spans="1:11" x14ac:dyDescent="0.25">
      <c r="A3131">
        <v>12595</v>
      </c>
      <c r="B3131">
        <v>299.02000000000004</v>
      </c>
      <c r="C3131">
        <v>0</v>
      </c>
      <c r="D3131">
        <v>299.02000000000004</v>
      </c>
      <c r="E3131">
        <v>1</v>
      </c>
      <c r="F3131" s="1">
        <v>40382</v>
      </c>
      <c r="G3131">
        <v>505</v>
      </c>
      <c r="H3131">
        <f>IF(RFM_Customers[Recency]&lt;=RFM_Thresholds!$B$2,5, IF(RFM_Customers[Recency]&lt;=RFM_Thresholds!$C$2,4,IF(RFM_Customers[Recency]&lt;=RFM_Thresholds!$D$2,3,IF(RFM_Customers[Recency]&lt;=RFM_Thresholds!$E$2,2,1))))</f>
        <v>1</v>
      </c>
      <c r="I3131">
        <f>IF(RFM_Customers[Frequency]&lt;=RFM_Thresholds!$B$2,1, IF(RFM_Customers[Frequency]&lt;=RFM_Thresholds!$C$2,2,IF(RFM_Customers[Frequency]&lt;=RFM_Thresholds!$D$2,3,IF(RFM_Customers[Frequency]&lt;=RFM_Thresholds!$E$2,4,5))))</f>
        <v>1</v>
      </c>
      <c r="J3131">
        <f>IF(RFM_Customers[NetSpending]&lt;=RFM_Thresholds!$B$2,1, IF(RFM_Customers[NetSpending]&lt;=RFM_Thresholds!$C$2,2,IF(RFM_Customers[NetSpending]&lt;=RFM_Thresholds!$D$2,3,IF(RFM_Customers[NetSpending]&lt;=RFM_Thresholds!$E$2,4,5))))</f>
        <v>4</v>
      </c>
      <c r="K3131">
        <f t="shared" si="48"/>
        <v>6</v>
      </c>
    </row>
    <row r="3132" spans="1:11" x14ac:dyDescent="0.25">
      <c r="A3132">
        <v>16203</v>
      </c>
      <c r="B3132">
        <v>943.83999999999992</v>
      </c>
      <c r="C3132">
        <v>3.75</v>
      </c>
      <c r="D3132">
        <v>940.08999999999992</v>
      </c>
      <c r="E3132">
        <v>6</v>
      </c>
      <c r="F3132" s="1">
        <v>40828</v>
      </c>
      <c r="G3132">
        <v>59</v>
      </c>
      <c r="H3132">
        <f>IF(RFM_Customers[Recency]&lt;=RFM_Thresholds!$B$2,5, IF(RFM_Customers[Recency]&lt;=RFM_Thresholds!$C$2,4,IF(RFM_Customers[Recency]&lt;=RFM_Thresholds!$D$2,3,IF(RFM_Customers[Recency]&lt;=RFM_Thresholds!$E$2,2,1))))</f>
        <v>4</v>
      </c>
      <c r="I3132">
        <f>IF(RFM_Customers[Frequency]&lt;=RFM_Thresholds!$B$2,1, IF(RFM_Customers[Frequency]&lt;=RFM_Thresholds!$C$2,2,IF(RFM_Customers[Frequency]&lt;=RFM_Thresholds!$D$2,3,IF(RFM_Customers[Frequency]&lt;=RFM_Thresholds!$E$2,4,5))))</f>
        <v>1</v>
      </c>
      <c r="J3132">
        <f>IF(RFM_Customers[NetSpending]&lt;=RFM_Thresholds!$B$2,1, IF(RFM_Customers[NetSpending]&lt;=RFM_Thresholds!$C$2,2,IF(RFM_Customers[NetSpending]&lt;=RFM_Thresholds!$D$2,3,IF(RFM_Customers[NetSpending]&lt;=RFM_Thresholds!$E$2,4,5))))</f>
        <v>5</v>
      </c>
      <c r="K3132">
        <f t="shared" si="48"/>
        <v>10</v>
      </c>
    </row>
    <row r="3133" spans="1:11" x14ac:dyDescent="0.25">
      <c r="A3133">
        <v>13665</v>
      </c>
      <c r="B3133">
        <v>1711.6600000000003</v>
      </c>
      <c r="C3133">
        <v>0</v>
      </c>
      <c r="D3133">
        <v>1711.6600000000003</v>
      </c>
      <c r="E3133">
        <v>3</v>
      </c>
      <c r="F3133" s="1">
        <v>40500</v>
      </c>
      <c r="G3133">
        <v>387</v>
      </c>
      <c r="H3133">
        <f>IF(RFM_Customers[Recency]&lt;=RFM_Thresholds!$B$2,5, IF(RFM_Customers[Recency]&lt;=RFM_Thresholds!$C$2,4,IF(RFM_Customers[Recency]&lt;=RFM_Thresholds!$D$2,3,IF(RFM_Customers[Recency]&lt;=RFM_Thresholds!$E$2,2,1))))</f>
        <v>2</v>
      </c>
      <c r="I3133">
        <f>IF(RFM_Customers[Frequency]&lt;=RFM_Thresholds!$B$2,1, IF(RFM_Customers[Frequency]&lt;=RFM_Thresholds!$C$2,2,IF(RFM_Customers[Frequency]&lt;=RFM_Thresholds!$D$2,3,IF(RFM_Customers[Frequency]&lt;=RFM_Thresholds!$E$2,4,5))))</f>
        <v>1</v>
      </c>
      <c r="J3133">
        <f>IF(RFM_Customers[NetSpending]&lt;=RFM_Thresholds!$B$2,1, IF(RFM_Customers[NetSpending]&lt;=RFM_Thresholds!$C$2,2,IF(RFM_Customers[NetSpending]&lt;=RFM_Thresholds!$D$2,3,IF(RFM_Customers[NetSpending]&lt;=RFM_Thresholds!$E$2,4,5))))</f>
        <v>5</v>
      </c>
      <c r="K3133">
        <f t="shared" si="48"/>
        <v>8</v>
      </c>
    </row>
    <row r="3134" spans="1:11" x14ac:dyDescent="0.25">
      <c r="A3134">
        <v>14312</v>
      </c>
      <c r="B3134">
        <v>3090.2900000000009</v>
      </c>
      <c r="C3134">
        <v>0</v>
      </c>
      <c r="D3134">
        <v>3090.2900000000009</v>
      </c>
      <c r="E3134">
        <v>11</v>
      </c>
      <c r="F3134" s="1">
        <v>40840</v>
      </c>
      <c r="G3134">
        <v>47</v>
      </c>
      <c r="H3134">
        <f>IF(RFM_Customers[Recency]&lt;=RFM_Thresholds!$B$2,5, IF(RFM_Customers[Recency]&lt;=RFM_Thresholds!$C$2,4,IF(RFM_Customers[Recency]&lt;=RFM_Thresholds!$D$2,3,IF(RFM_Customers[Recency]&lt;=RFM_Thresholds!$E$2,2,1))))</f>
        <v>4</v>
      </c>
      <c r="I3134">
        <f>IF(RFM_Customers[Frequency]&lt;=RFM_Thresholds!$B$2,1, IF(RFM_Customers[Frequency]&lt;=RFM_Thresholds!$C$2,2,IF(RFM_Customers[Frequency]&lt;=RFM_Thresholds!$D$2,3,IF(RFM_Customers[Frequency]&lt;=RFM_Thresholds!$E$2,4,5))))</f>
        <v>1</v>
      </c>
      <c r="J3134">
        <f>IF(RFM_Customers[NetSpending]&lt;=RFM_Thresholds!$B$2,1, IF(RFM_Customers[NetSpending]&lt;=RFM_Thresholds!$C$2,2,IF(RFM_Customers[NetSpending]&lt;=RFM_Thresholds!$D$2,3,IF(RFM_Customers[NetSpending]&lt;=RFM_Thresholds!$E$2,4,5))))</f>
        <v>5</v>
      </c>
      <c r="K3134">
        <f t="shared" si="48"/>
        <v>10</v>
      </c>
    </row>
    <row r="3135" spans="1:11" x14ac:dyDescent="0.25">
      <c r="A3135">
        <v>18132</v>
      </c>
      <c r="B3135">
        <v>220.12999999999997</v>
      </c>
      <c r="C3135">
        <v>0</v>
      </c>
      <c r="D3135">
        <v>220.12999999999997</v>
      </c>
      <c r="E3135">
        <v>1</v>
      </c>
      <c r="F3135" s="1">
        <v>40382</v>
      </c>
      <c r="G3135">
        <v>505</v>
      </c>
      <c r="H3135">
        <f>IF(RFM_Customers[Recency]&lt;=RFM_Thresholds!$B$2,5, IF(RFM_Customers[Recency]&lt;=RFM_Thresholds!$C$2,4,IF(RFM_Customers[Recency]&lt;=RFM_Thresholds!$D$2,3,IF(RFM_Customers[Recency]&lt;=RFM_Thresholds!$E$2,2,1))))</f>
        <v>1</v>
      </c>
      <c r="I3135">
        <f>IF(RFM_Customers[Frequency]&lt;=RFM_Thresholds!$B$2,1, IF(RFM_Customers[Frequency]&lt;=RFM_Thresholds!$C$2,2,IF(RFM_Customers[Frequency]&lt;=RFM_Thresholds!$D$2,3,IF(RFM_Customers[Frequency]&lt;=RFM_Thresholds!$E$2,4,5))))</f>
        <v>1</v>
      </c>
      <c r="J3135">
        <f>IF(RFM_Customers[NetSpending]&lt;=RFM_Thresholds!$B$2,1, IF(RFM_Customers[NetSpending]&lt;=RFM_Thresholds!$C$2,2,IF(RFM_Customers[NetSpending]&lt;=RFM_Thresholds!$D$2,3,IF(RFM_Customers[NetSpending]&lt;=RFM_Thresholds!$E$2,4,5))))</f>
        <v>4</v>
      </c>
      <c r="K3135">
        <f t="shared" si="48"/>
        <v>6</v>
      </c>
    </row>
    <row r="3136" spans="1:11" x14ac:dyDescent="0.25">
      <c r="A3136">
        <v>18244</v>
      </c>
      <c r="B3136">
        <v>568.64</v>
      </c>
      <c r="C3136">
        <v>0</v>
      </c>
      <c r="D3136">
        <v>568.64</v>
      </c>
      <c r="E3136">
        <v>2</v>
      </c>
      <c r="F3136" s="1">
        <v>40456</v>
      </c>
      <c r="G3136">
        <v>431</v>
      </c>
      <c r="H3136">
        <f>IF(RFM_Customers[Recency]&lt;=RFM_Thresholds!$B$2,5, IF(RFM_Customers[Recency]&lt;=RFM_Thresholds!$C$2,4,IF(RFM_Customers[Recency]&lt;=RFM_Thresholds!$D$2,3,IF(RFM_Customers[Recency]&lt;=RFM_Thresholds!$E$2,2,1))))</f>
        <v>1</v>
      </c>
      <c r="I3136">
        <f>IF(RFM_Customers[Frequency]&lt;=RFM_Thresholds!$B$2,1, IF(RFM_Customers[Frequency]&lt;=RFM_Thresholds!$C$2,2,IF(RFM_Customers[Frequency]&lt;=RFM_Thresholds!$D$2,3,IF(RFM_Customers[Frequency]&lt;=RFM_Thresholds!$E$2,4,5))))</f>
        <v>1</v>
      </c>
      <c r="J3136">
        <f>IF(RFM_Customers[NetSpending]&lt;=RFM_Thresholds!$B$2,1, IF(RFM_Customers[NetSpending]&lt;=RFM_Thresholds!$C$2,2,IF(RFM_Customers[NetSpending]&lt;=RFM_Thresholds!$D$2,3,IF(RFM_Customers[NetSpending]&lt;=RFM_Thresholds!$E$2,4,5))))</f>
        <v>5</v>
      </c>
      <c r="K3136">
        <f t="shared" si="48"/>
        <v>7</v>
      </c>
    </row>
    <row r="3137" spans="1:11" x14ac:dyDescent="0.25">
      <c r="A3137">
        <v>17112</v>
      </c>
      <c r="B3137">
        <v>197.57000000000002</v>
      </c>
      <c r="C3137">
        <v>0</v>
      </c>
      <c r="D3137">
        <v>197.57000000000002</v>
      </c>
      <c r="E3137">
        <v>1</v>
      </c>
      <c r="F3137" s="1">
        <v>40384</v>
      </c>
      <c r="G3137">
        <v>503</v>
      </c>
      <c r="H3137">
        <f>IF(RFM_Customers[Recency]&lt;=RFM_Thresholds!$B$2,5, IF(RFM_Customers[Recency]&lt;=RFM_Thresholds!$C$2,4,IF(RFM_Customers[Recency]&lt;=RFM_Thresholds!$D$2,3,IF(RFM_Customers[Recency]&lt;=RFM_Thresholds!$E$2,2,1))))</f>
        <v>1</v>
      </c>
      <c r="I3137">
        <f>IF(RFM_Customers[Frequency]&lt;=RFM_Thresholds!$B$2,1, IF(RFM_Customers[Frequency]&lt;=RFM_Thresholds!$C$2,2,IF(RFM_Customers[Frequency]&lt;=RFM_Thresholds!$D$2,3,IF(RFM_Customers[Frequency]&lt;=RFM_Thresholds!$E$2,4,5))))</f>
        <v>1</v>
      </c>
      <c r="J3137">
        <f>IF(RFM_Customers[NetSpending]&lt;=RFM_Thresholds!$B$2,1, IF(RFM_Customers[NetSpending]&lt;=RFM_Thresholds!$C$2,2,IF(RFM_Customers[NetSpending]&lt;=RFM_Thresholds!$D$2,3,IF(RFM_Customers[NetSpending]&lt;=RFM_Thresholds!$E$2,4,5))))</f>
        <v>4</v>
      </c>
      <c r="K3137">
        <f t="shared" si="48"/>
        <v>6</v>
      </c>
    </row>
    <row r="3138" spans="1:11" x14ac:dyDescent="0.25">
      <c r="A3138">
        <v>12866</v>
      </c>
      <c r="B3138">
        <v>1227.3499999999999</v>
      </c>
      <c r="C3138">
        <v>0</v>
      </c>
      <c r="D3138">
        <v>1227.3499999999999</v>
      </c>
      <c r="E3138">
        <v>3</v>
      </c>
      <c r="F3138" s="1">
        <v>40603</v>
      </c>
      <c r="G3138">
        <v>284</v>
      </c>
      <c r="H3138">
        <f>IF(RFM_Customers[Recency]&lt;=RFM_Thresholds!$B$2,5, IF(RFM_Customers[Recency]&lt;=RFM_Thresholds!$C$2,4,IF(RFM_Customers[Recency]&lt;=RFM_Thresholds!$D$2,3,IF(RFM_Customers[Recency]&lt;=RFM_Thresholds!$E$2,2,1))))</f>
        <v>2</v>
      </c>
      <c r="I3138">
        <f>IF(RFM_Customers[Frequency]&lt;=RFM_Thresholds!$B$2,1, IF(RFM_Customers[Frequency]&lt;=RFM_Thresholds!$C$2,2,IF(RFM_Customers[Frequency]&lt;=RFM_Thresholds!$D$2,3,IF(RFM_Customers[Frequency]&lt;=RFM_Thresholds!$E$2,4,5))))</f>
        <v>1</v>
      </c>
      <c r="J3138">
        <f>IF(RFM_Customers[NetSpending]&lt;=RFM_Thresholds!$B$2,1, IF(RFM_Customers[NetSpending]&lt;=RFM_Thresholds!$C$2,2,IF(RFM_Customers[NetSpending]&lt;=RFM_Thresholds!$D$2,3,IF(RFM_Customers[NetSpending]&lt;=RFM_Thresholds!$E$2,4,5))))</f>
        <v>5</v>
      </c>
      <c r="K3138">
        <f t="shared" ref="K3138:K3201" si="49">H3138+I3138+J3138</f>
        <v>8</v>
      </c>
    </row>
    <row r="3139" spans="1:11" x14ac:dyDescent="0.25">
      <c r="A3139">
        <v>15431</v>
      </c>
      <c r="B3139">
        <v>153.24</v>
      </c>
      <c r="C3139">
        <v>0</v>
      </c>
      <c r="D3139">
        <v>153.24</v>
      </c>
      <c r="E3139">
        <v>1</v>
      </c>
      <c r="F3139" s="1">
        <v>40384</v>
      </c>
      <c r="G3139">
        <v>503</v>
      </c>
      <c r="H3139">
        <f>IF(RFM_Customers[Recency]&lt;=RFM_Thresholds!$B$2,5, IF(RFM_Customers[Recency]&lt;=RFM_Thresholds!$C$2,4,IF(RFM_Customers[Recency]&lt;=RFM_Thresholds!$D$2,3,IF(RFM_Customers[Recency]&lt;=RFM_Thresholds!$E$2,2,1))))</f>
        <v>1</v>
      </c>
      <c r="I3139">
        <f>IF(RFM_Customers[Frequency]&lt;=RFM_Thresholds!$B$2,1, IF(RFM_Customers[Frequency]&lt;=RFM_Thresholds!$C$2,2,IF(RFM_Customers[Frequency]&lt;=RFM_Thresholds!$D$2,3,IF(RFM_Customers[Frequency]&lt;=RFM_Thresholds!$E$2,4,5))))</f>
        <v>1</v>
      </c>
      <c r="J3139">
        <f>IF(RFM_Customers[NetSpending]&lt;=RFM_Thresholds!$B$2,1, IF(RFM_Customers[NetSpending]&lt;=RFM_Thresholds!$C$2,2,IF(RFM_Customers[NetSpending]&lt;=RFM_Thresholds!$D$2,3,IF(RFM_Customers[NetSpending]&lt;=RFM_Thresholds!$E$2,4,5))))</f>
        <v>3</v>
      </c>
      <c r="K3139">
        <f t="shared" si="49"/>
        <v>5</v>
      </c>
    </row>
    <row r="3140" spans="1:11" x14ac:dyDescent="0.25">
      <c r="A3140">
        <v>12410</v>
      </c>
      <c r="B3140">
        <v>1013.7099999999999</v>
      </c>
      <c r="C3140">
        <v>12.25</v>
      </c>
      <c r="D3140">
        <v>1001.4599999999999</v>
      </c>
      <c r="E3140">
        <v>3</v>
      </c>
      <c r="F3140" s="1">
        <v>40578</v>
      </c>
      <c r="G3140">
        <v>309</v>
      </c>
      <c r="H3140">
        <f>IF(RFM_Customers[Recency]&lt;=RFM_Thresholds!$B$2,5, IF(RFM_Customers[Recency]&lt;=RFM_Thresholds!$C$2,4,IF(RFM_Customers[Recency]&lt;=RFM_Thresholds!$D$2,3,IF(RFM_Customers[Recency]&lt;=RFM_Thresholds!$E$2,2,1))))</f>
        <v>2</v>
      </c>
      <c r="I3140">
        <f>IF(RFM_Customers[Frequency]&lt;=RFM_Thresholds!$B$2,1, IF(RFM_Customers[Frequency]&lt;=RFM_Thresholds!$C$2,2,IF(RFM_Customers[Frequency]&lt;=RFM_Thresholds!$D$2,3,IF(RFM_Customers[Frequency]&lt;=RFM_Thresholds!$E$2,4,5))))</f>
        <v>1</v>
      </c>
      <c r="J3140">
        <f>IF(RFM_Customers[NetSpending]&lt;=RFM_Thresholds!$B$2,1, IF(RFM_Customers[NetSpending]&lt;=RFM_Thresholds!$C$2,2,IF(RFM_Customers[NetSpending]&lt;=RFM_Thresholds!$D$2,3,IF(RFM_Customers[NetSpending]&lt;=RFM_Thresholds!$E$2,4,5))))</f>
        <v>5</v>
      </c>
      <c r="K3140">
        <f t="shared" si="49"/>
        <v>8</v>
      </c>
    </row>
    <row r="3141" spans="1:11" x14ac:dyDescent="0.25">
      <c r="A3141">
        <v>13239</v>
      </c>
      <c r="B3141">
        <v>1594.6900000000007</v>
      </c>
      <c r="C3141">
        <v>14.850000000000001</v>
      </c>
      <c r="D3141">
        <v>1579.8400000000006</v>
      </c>
      <c r="E3141">
        <v>5</v>
      </c>
      <c r="F3141" s="1">
        <v>40625</v>
      </c>
      <c r="G3141">
        <v>262</v>
      </c>
      <c r="H3141">
        <f>IF(RFM_Customers[Recency]&lt;=RFM_Thresholds!$B$2,5, IF(RFM_Customers[Recency]&lt;=RFM_Thresholds!$C$2,4,IF(RFM_Customers[Recency]&lt;=RFM_Thresholds!$D$2,3,IF(RFM_Customers[Recency]&lt;=RFM_Thresholds!$E$2,2,1))))</f>
        <v>2</v>
      </c>
      <c r="I3141">
        <f>IF(RFM_Customers[Frequency]&lt;=RFM_Thresholds!$B$2,1, IF(RFM_Customers[Frequency]&lt;=RFM_Thresholds!$C$2,2,IF(RFM_Customers[Frequency]&lt;=RFM_Thresholds!$D$2,3,IF(RFM_Customers[Frequency]&lt;=RFM_Thresholds!$E$2,4,5))))</f>
        <v>1</v>
      </c>
      <c r="J3141">
        <f>IF(RFM_Customers[NetSpending]&lt;=RFM_Thresholds!$B$2,1, IF(RFM_Customers[NetSpending]&lt;=RFM_Thresholds!$C$2,2,IF(RFM_Customers[NetSpending]&lt;=RFM_Thresholds!$D$2,3,IF(RFM_Customers[NetSpending]&lt;=RFM_Thresholds!$E$2,4,5))))</f>
        <v>5</v>
      </c>
      <c r="K3141">
        <f t="shared" si="49"/>
        <v>8</v>
      </c>
    </row>
    <row r="3142" spans="1:11" x14ac:dyDescent="0.25">
      <c r="A3142">
        <v>13250</v>
      </c>
      <c r="B3142">
        <v>253.09</v>
      </c>
      <c r="C3142">
        <v>7.5</v>
      </c>
      <c r="D3142">
        <v>245.59</v>
      </c>
      <c r="E3142">
        <v>2</v>
      </c>
      <c r="F3142" s="1">
        <v>40426</v>
      </c>
      <c r="G3142">
        <v>461</v>
      </c>
      <c r="H3142">
        <f>IF(RFM_Customers[Recency]&lt;=RFM_Thresholds!$B$2,5, IF(RFM_Customers[Recency]&lt;=RFM_Thresholds!$C$2,4,IF(RFM_Customers[Recency]&lt;=RFM_Thresholds!$D$2,3,IF(RFM_Customers[Recency]&lt;=RFM_Thresholds!$E$2,2,1))))</f>
        <v>1</v>
      </c>
      <c r="I3142">
        <f>IF(RFM_Customers[Frequency]&lt;=RFM_Thresholds!$B$2,1, IF(RFM_Customers[Frequency]&lt;=RFM_Thresholds!$C$2,2,IF(RFM_Customers[Frequency]&lt;=RFM_Thresholds!$D$2,3,IF(RFM_Customers[Frequency]&lt;=RFM_Thresholds!$E$2,4,5))))</f>
        <v>1</v>
      </c>
      <c r="J3142">
        <f>IF(RFM_Customers[NetSpending]&lt;=RFM_Thresholds!$B$2,1, IF(RFM_Customers[NetSpending]&lt;=RFM_Thresholds!$C$2,2,IF(RFM_Customers[NetSpending]&lt;=RFM_Thresholds!$D$2,3,IF(RFM_Customers[NetSpending]&lt;=RFM_Thresholds!$E$2,4,5))))</f>
        <v>4</v>
      </c>
      <c r="K3142">
        <f t="shared" si="49"/>
        <v>6</v>
      </c>
    </row>
    <row r="3143" spans="1:11" x14ac:dyDescent="0.25">
      <c r="A3143">
        <v>12889</v>
      </c>
      <c r="B3143">
        <v>385.46000000000009</v>
      </c>
      <c r="C3143">
        <v>19.8</v>
      </c>
      <c r="D3143">
        <v>365.66000000000008</v>
      </c>
      <c r="E3143">
        <v>4</v>
      </c>
      <c r="F3143" s="1">
        <v>40505</v>
      </c>
      <c r="G3143">
        <v>382</v>
      </c>
      <c r="H3143">
        <f>IF(RFM_Customers[Recency]&lt;=RFM_Thresholds!$B$2,5, IF(RFM_Customers[Recency]&lt;=RFM_Thresholds!$C$2,4,IF(RFM_Customers[Recency]&lt;=RFM_Thresholds!$D$2,3,IF(RFM_Customers[Recency]&lt;=RFM_Thresholds!$E$2,2,1))))</f>
        <v>2</v>
      </c>
      <c r="I3143">
        <f>IF(RFM_Customers[Frequency]&lt;=RFM_Thresholds!$B$2,1, IF(RFM_Customers[Frequency]&lt;=RFM_Thresholds!$C$2,2,IF(RFM_Customers[Frequency]&lt;=RFM_Thresholds!$D$2,3,IF(RFM_Customers[Frequency]&lt;=RFM_Thresholds!$E$2,4,5))))</f>
        <v>1</v>
      </c>
      <c r="J3143">
        <f>IF(RFM_Customers[NetSpending]&lt;=RFM_Thresholds!$B$2,1, IF(RFM_Customers[NetSpending]&lt;=RFM_Thresholds!$C$2,2,IF(RFM_Customers[NetSpending]&lt;=RFM_Thresholds!$D$2,3,IF(RFM_Customers[NetSpending]&lt;=RFM_Thresholds!$E$2,4,5))))</f>
        <v>4</v>
      </c>
      <c r="K3143">
        <f t="shared" si="49"/>
        <v>7</v>
      </c>
    </row>
    <row r="3144" spans="1:11" x14ac:dyDescent="0.25">
      <c r="A3144">
        <v>13137</v>
      </c>
      <c r="B3144">
        <v>7586.939999999965</v>
      </c>
      <c r="C3144">
        <v>45.33</v>
      </c>
      <c r="D3144">
        <v>7541.6099999999651</v>
      </c>
      <c r="E3144">
        <v>16</v>
      </c>
      <c r="F3144" s="1">
        <v>40876</v>
      </c>
      <c r="G3144">
        <v>11</v>
      </c>
      <c r="H3144">
        <f>IF(RFM_Customers[Recency]&lt;=RFM_Thresholds!$B$2,5, IF(RFM_Customers[Recency]&lt;=RFM_Thresholds!$C$2,4,IF(RFM_Customers[Recency]&lt;=RFM_Thresholds!$D$2,3,IF(RFM_Customers[Recency]&lt;=RFM_Thresholds!$E$2,2,1))))</f>
        <v>5</v>
      </c>
      <c r="I3144">
        <f>IF(RFM_Customers[Frequency]&lt;=RFM_Thresholds!$B$2,1, IF(RFM_Customers[Frequency]&lt;=RFM_Thresholds!$C$2,2,IF(RFM_Customers[Frequency]&lt;=RFM_Thresholds!$D$2,3,IF(RFM_Customers[Frequency]&lt;=RFM_Thresholds!$E$2,4,5))))</f>
        <v>1</v>
      </c>
      <c r="J3144">
        <f>IF(RFM_Customers[NetSpending]&lt;=RFM_Thresholds!$B$2,1, IF(RFM_Customers[NetSpending]&lt;=RFM_Thresholds!$C$2,2,IF(RFM_Customers[NetSpending]&lt;=RFM_Thresholds!$D$2,3,IF(RFM_Customers[NetSpending]&lt;=RFM_Thresholds!$E$2,4,5))))</f>
        <v>5</v>
      </c>
      <c r="K3144">
        <f t="shared" si="49"/>
        <v>11</v>
      </c>
    </row>
    <row r="3145" spans="1:11" x14ac:dyDescent="0.25">
      <c r="A3145">
        <v>15378</v>
      </c>
      <c r="B3145">
        <v>246.5</v>
      </c>
      <c r="C3145">
        <v>0</v>
      </c>
      <c r="D3145">
        <v>246.5</v>
      </c>
      <c r="E3145">
        <v>2</v>
      </c>
      <c r="F3145" s="1">
        <v>40424</v>
      </c>
      <c r="G3145">
        <v>463</v>
      </c>
      <c r="H3145">
        <f>IF(RFM_Customers[Recency]&lt;=RFM_Thresholds!$B$2,5, IF(RFM_Customers[Recency]&lt;=RFM_Thresholds!$C$2,4,IF(RFM_Customers[Recency]&lt;=RFM_Thresholds!$D$2,3,IF(RFM_Customers[Recency]&lt;=RFM_Thresholds!$E$2,2,1))))</f>
        <v>1</v>
      </c>
      <c r="I3145">
        <f>IF(RFM_Customers[Frequency]&lt;=RFM_Thresholds!$B$2,1, IF(RFM_Customers[Frequency]&lt;=RFM_Thresholds!$C$2,2,IF(RFM_Customers[Frequency]&lt;=RFM_Thresholds!$D$2,3,IF(RFM_Customers[Frequency]&lt;=RFM_Thresholds!$E$2,4,5))))</f>
        <v>1</v>
      </c>
      <c r="J3145">
        <f>IF(RFM_Customers[NetSpending]&lt;=RFM_Thresholds!$B$2,1, IF(RFM_Customers[NetSpending]&lt;=RFM_Thresholds!$C$2,2,IF(RFM_Customers[NetSpending]&lt;=RFM_Thresholds!$D$2,3,IF(RFM_Customers[NetSpending]&lt;=RFM_Thresholds!$E$2,4,5))))</f>
        <v>4</v>
      </c>
      <c r="K3145">
        <f t="shared" si="49"/>
        <v>6</v>
      </c>
    </row>
    <row r="3146" spans="1:11" x14ac:dyDescent="0.25">
      <c r="A3146">
        <v>12476</v>
      </c>
      <c r="B3146">
        <v>14083.909999999982</v>
      </c>
      <c r="C3146">
        <v>399.78999999999991</v>
      </c>
      <c r="D3146">
        <v>13684.119999999981</v>
      </c>
      <c r="E3146">
        <v>23</v>
      </c>
      <c r="F3146" s="1">
        <v>40871</v>
      </c>
      <c r="G3146">
        <v>16</v>
      </c>
      <c r="H3146">
        <f>IF(RFM_Customers[Recency]&lt;=RFM_Thresholds!$B$2,5, IF(RFM_Customers[Recency]&lt;=RFM_Thresholds!$C$2,4,IF(RFM_Customers[Recency]&lt;=RFM_Thresholds!$D$2,3,IF(RFM_Customers[Recency]&lt;=RFM_Thresholds!$E$2,2,1))))</f>
        <v>5</v>
      </c>
      <c r="I3146">
        <f>IF(RFM_Customers[Frequency]&lt;=RFM_Thresholds!$B$2,1, IF(RFM_Customers[Frequency]&lt;=RFM_Thresholds!$C$2,2,IF(RFM_Customers[Frequency]&lt;=RFM_Thresholds!$D$2,3,IF(RFM_Customers[Frequency]&lt;=RFM_Thresholds!$E$2,4,5))))</f>
        <v>2</v>
      </c>
      <c r="J3146">
        <f>IF(RFM_Customers[NetSpending]&lt;=RFM_Thresholds!$B$2,1, IF(RFM_Customers[NetSpending]&lt;=RFM_Thresholds!$C$2,2,IF(RFM_Customers[NetSpending]&lt;=RFM_Thresholds!$D$2,3,IF(RFM_Customers[NetSpending]&lt;=RFM_Thresholds!$E$2,4,5))))</f>
        <v>5</v>
      </c>
      <c r="K3146">
        <f t="shared" si="49"/>
        <v>12</v>
      </c>
    </row>
    <row r="3147" spans="1:11" x14ac:dyDescent="0.25">
      <c r="A3147">
        <v>15080</v>
      </c>
      <c r="B3147">
        <v>546.25000000000011</v>
      </c>
      <c r="C3147">
        <v>0</v>
      </c>
      <c r="D3147">
        <v>546.25000000000011</v>
      </c>
      <c r="E3147">
        <v>2</v>
      </c>
      <c r="F3147" s="1">
        <v>40459</v>
      </c>
      <c r="G3147">
        <v>428</v>
      </c>
      <c r="H3147">
        <f>IF(RFM_Customers[Recency]&lt;=RFM_Thresholds!$B$2,5, IF(RFM_Customers[Recency]&lt;=RFM_Thresholds!$C$2,4,IF(RFM_Customers[Recency]&lt;=RFM_Thresholds!$D$2,3,IF(RFM_Customers[Recency]&lt;=RFM_Thresholds!$E$2,2,1))))</f>
        <v>1</v>
      </c>
      <c r="I3147">
        <f>IF(RFM_Customers[Frequency]&lt;=RFM_Thresholds!$B$2,1, IF(RFM_Customers[Frequency]&lt;=RFM_Thresholds!$C$2,2,IF(RFM_Customers[Frequency]&lt;=RFM_Thresholds!$D$2,3,IF(RFM_Customers[Frequency]&lt;=RFM_Thresholds!$E$2,4,5))))</f>
        <v>1</v>
      </c>
      <c r="J3147">
        <f>IF(RFM_Customers[NetSpending]&lt;=RFM_Thresholds!$B$2,1, IF(RFM_Customers[NetSpending]&lt;=RFM_Thresholds!$C$2,2,IF(RFM_Customers[NetSpending]&lt;=RFM_Thresholds!$D$2,3,IF(RFM_Customers[NetSpending]&lt;=RFM_Thresholds!$E$2,4,5))))</f>
        <v>5</v>
      </c>
      <c r="K3147">
        <f t="shared" si="49"/>
        <v>7</v>
      </c>
    </row>
    <row r="3148" spans="1:11" x14ac:dyDescent="0.25">
      <c r="A3148">
        <v>17494</v>
      </c>
      <c r="B3148">
        <v>54.699999999999996</v>
      </c>
      <c r="C3148">
        <v>0</v>
      </c>
      <c r="D3148">
        <v>54.699999999999996</v>
      </c>
      <c r="E3148">
        <v>1</v>
      </c>
      <c r="F3148" s="1">
        <v>40385</v>
      </c>
      <c r="G3148">
        <v>502</v>
      </c>
      <c r="H3148">
        <f>IF(RFM_Customers[Recency]&lt;=RFM_Thresholds!$B$2,5, IF(RFM_Customers[Recency]&lt;=RFM_Thresholds!$C$2,4,IF(RFM_Customers[Recency]&lt;=RFM_Thresholds!$D$2,3,IF(RFM_Customers[Recency]&lt;=RFM_Thresholds!$E$2,2,1))))</f>
        <v>1</v>
      </c>
      <c r="I3148">
        <f>IF(RFM_Customers[Frequency]&lt;=RFM_Thresholds!$B$2,1, IF(RFM_Customers[Frequency]&lt;=RFM_Thresholds!$C$2,2,IF(RFM_Customers[Frequency]&lt;=RFM_Thresholds!$D$2,3,IF(RFM_Customers[Frequency]&lt;=RFM_Thresholds!$E$2,4,5))))</f>
        <v>1</v>
      </c>
      <c r="J3148">
        <f>IF(RFM_Customers[NetSpending]&lt;=RFM_Thresholds!$B$2,1, IF(RFM_Customers[NetSpending]&lt;=RFM_Thresholds!$C$2,2,IF(RFM_Customers[NetSpending]&lt;=RFM_Thresholds!$D$2,3,IF(RFM_Customers[NetSpending]&lt;=RFM_Thresholds!$E$2,4,5))))</f>
        <v>2</v>
      </c>
      <c r="K3148">
        <f t="shared" si="49"/>
        <v>4</v>
      </c>
    </row>
    <row r="3149" spans="1:11" x14ac:dyDescent="0.25">
      <c r="A3149">
        <v>14435</v>
      </c>
      <c r="B3149">
        <v>90.42</v>
      </c>
      <c r="C3149">
        <v>0</v>
      </c>
      <c r="D3149">
        <v>90.42</v>
      </c>
      <c r="E3149">
        <v>1</v>
      </c>
      <c r="F3149" s="1">
        <v>40385</v>
      </c>
      <c r="G3149">
        <v>502</v>
      </c>
      <c r="H3149">
        <f>IF(RFM_Customers[Recency]&lt;=RFM_Thresholds!$B$2,5, IF(RFM_Customers[Recency]&lt;=RFM_Thresholds!$C$2,4,IF(RFM_Customers[Recency]&lt;=RFM_Thresholds!$D$2,3,IF(RFM_Customers[Recency]&lt;=RFM_Thresholds!$E$2,2,1))))</f>
        <v>1</v>
      </c>
      <c r="I3149">
        <f>IF(RFM_Customers[Frequency]&lt;=RFM_Thresholds!$B$2,1, IF(RFM_Customers[Frequency]&lt;=RFM_Thresholds!$C$2,2,IF(RFM_Customers[Frequency]&lt;=RFM_Thresholds!$D$2,3,IF(RFM_Customers[Frequency]&lt;=RFM_Thresholds!$E$2,4,5))))</f>
        <v>1</v>
      </c>
      <c r="J3149">
        <f>IF(RFM_Customers[NetSpending]&lt;=RFM_Thresholds!$B$2,1, IF(RFM_Customers[NetSpending]&lt;=RFM_Thresholds!$C$2,2,IF(RFM_Customers[NetSpending]&lt;=RFM_Thresholds!$D$2,3,IF(RFM_Customers[NetSpending]&lt;=RFM_Thresholds!$E$2,4,5))))</f>
        <v>3</v>
      </c>
      <c r="K3149">
        <f t="shared" si="49"/>
        <v>5</v>
      </c>
    </row>
    <row r="3150" spans="1:11" x14ac:dyDescent="0.25">
      <c r="A3150">
        <v>17224</v>
      </c>
      <c r="B3150">
        <v>100.86000000000001</v>
      </c>
      <c r="C3150">
        <v>0</v>
      </c>
      <c r="D3150">
        <v>100.86000000000001</v>
      </c>
      <c r="E3150">
        <v>1</v>
      </c>
      <c r="F3150" s="1">
        <v>40385</v>
      </c>
      <c r="G3150">
        <v>502</v>
      </c>
      <c r="H3150">
        <f>IF(RFM_Customers[Recency]&lt;=RFM_Thresholds!$B$2,5, IF(RFM_Customers[Recency]&lt;=RFM_Thresholds!$C$2,4,IF(RFM_Customers[Recency]&lt;=RFM_Thresholds!$D$2,3,IF(RFM_Customers[Recency]&lt;=RFM_Thresholds!$E$2,2,1))))</f>
        <v>1</v>
      </c>
      <c r="I3150">
        <f>IF(RFM_Customers[Frequency]&lt;=RFM_Thresholds!$B$2,1, IF(RFM_Customers[Frequency]&lt;=RFM_Thresholds!$C$2,2,IF(RFM_Customers[Frequency]&lt;=RFM_Thresholds!$D$2,3,IF(RFM_Customers[Frequency]&lt;=RFM_Thresholds!$E$2,4,5))))</f>
        <v>1</v>
      </c>
      <c r="J3150">
        <f>IF(RFM_Customers[NetSpending]&lt;=RFM_Thresholds!$B$2,1, IF(RFM_Customers[NetSpending]&lt;=RFM_Thresholds!$C$2,2,IF(RFM_Customers[NetSpending]&lt;=RFM_Thresholds!$D$2,3,IF(RFM_Customers[NetSpending]&lt;=RFM_Thresholds!$E$2,4,5))))</f>
        <v>3</v>
      </c>
      <c r="K3150">
        <f t="shared" si="49"/>
        <v>5</v>
      </c>
    </row>
    <row r="3151" spans="1:11" x14ac:dyDescent="0.25">
      <c r="A3151">
        <v>15142</v>
      </c>
      <c r="B3151">
        <v>2619.9199999999996</v>
      </c>
      <c r="C3151">
        <v>10.95</v>
      </c>
      <c r="D3151">
        <v>2608.9699999999993</v>
      </c>
      <c r="E3151">
        <v>6</v>
      </c>
      <c r="F3151" s="1">
        <v>40840</v>
      </c>
      <c r="G3151">
        <v>47</v>
      </c>
      <c r="H3151">
        <f>IF(RFM_Customers[Recency]&lt;=RFM_Thresholds!$B$2,5, IF(RFM_Customers[Recency]&lt;=RFM_Thresholds!$C$2,4,IF(RFM_Customers[Recency]&lt;=RFM_Thresholds!$D$2,3,IF(RFM_Customers[Recency]&lt;=RFM_Thresholds!$E$2,2,1))))</f>
        <v>4</v>
      </c>
      <c r="I3151">
        <f>IF(RFM_Customers[Frequency]&lt;=RFM_Thresholds!$B$2,1, IF(RFM_Customers[Frequency]&lt;=RFM_Thresholds!$C$2,2,IF(RFM_Customers[Frequency]&lt;=RFM_Thresholds!$D$2,3,IF(RFM_Customers[Frequency]&lt;=RFM_Thresholds!$E$2,4,5))))</f>
        <v>1</v>
      </c>
      <c r="J3151">
        <f>IF(RFM_Customers[NetSpending]&lt;=RFM_Thresholds!$B$2,1, IF(RFM_Customers[NetSpending]&lt;=RFM_Thresholds!$C$2,2,IF(RFM_Customers[NetSpending]&lt;=RFM_Thresholds!$D$2,3,IF(RFM_Customers[NetSpending]&lt;=RFM_Thresholds!$E$2,4,5))))</f>
        <v>5</v>
      </c>
      <c r="K3151">
        <f t="shared" si="49"/>
        <v>10</v>
      </c>
    </row>
    <row r="3152" spans="1:11" x14ac:dyDescent="0.25">
      <c r="A3152">
        <v>12801</v>
      </c>
      <c r="B3152">
        <v>1071.82</v>
      </c>
      <c r="C3152">
        <v>39.950000000000003</v>
      </c>
      <c r="D3152">
        <v>1031.8699999999999</v>
      </c>
      <c r="E3152">
        <v>1</v>
      </c>
      <c r="F3152" s="1">
        <v>40386</v>
      </c>
      <c r="G3152">
        <v>501</v>
      </c>
      <c r="H3152">
        <f>IF(RFM_Customers[Recency]&lt;=RFM_Thresholds!$B$2,5, IF(RFM_Customers[Recency]&lt;=RFM_Thresholds!$C$2,4,IF(RFM_Customers[Recency]&lt;=RFM_Thresholds!$D$2,3,IF(RFM_Customers[Recency]&lt;=RFM_Thresholds!$E$2,2,1))))</f>
        <v>1</v>
      </c>
      <c r="I3152">
        <f>IF(RFM_Customers[Frequency]&lt;=RFM_Thresholds!$B$2,1, IF(RFM_Customers[Frequency]&lt;=RFM_Thresholds!$C$2,2,IF(RFM_Customers[Frequency]&lt;=RFM_Thresholds!$D$2,3,IF(RFM_Customers[Frequency]&lt;=RFM_Thresholds!$E$2,4,5))))</f>
        <v>1</v>
      </c>
      <c r="J3152">
        <f>IF(RFM_Customers[NetSpending]&lt;=RFM_Thresholds!$B$2,1, IF(RFM_Customers[NetSpending]&lt;=RFM_Thresholds!$C$2,2,IF(RFM_Customers[NetSpending]&lt;=RFM_Thresholds!$D$2,3,IF(RFM_Customers[NetSpending]&lt;=RFM_Thresholds!$E$2,4,5))))</f>
        <v>5</v>
      </c>
      <c r="K3152">
        <f t="shared" si="49"/>
        <v>7</v>
      </c>
    </row>
    <row r="3153" spans="1:11" x14ac:dyDescent="0.25">
      <c r="A3153">
        <v>14384</v>
      </c>
      <c r="B3153">
        <v>58.5</v>
      </c>
      <c r="C3153">
        <v>0</v>
      </c>
      <c r="D3153">
        <v>58.5</v>
      </c>
      <c r="E3153">
        <v>1</v>
      </c>
      <c r="F3153" s="1">
        <v>40386</v>
      </c>
      <c r="G3153">
        <v>501</v>
      </c>
      <c r="H3153">
        <f>IF(RFM_Customers[Recency]&lt;=RFM_Thresholds!$B$2,5, IF(RFM_Customers[Recency]&lt;=RFM_Thresholds!$C$2,4,IF(RFM_Customers[Recency]&lt;=RFM_Thresholds!$D$2,3,IF(RFM_Customers[Recency]&lt;=RFM_Thresholds!$E$2,2,1))))</f>
        <v>1</v>
      </c>
      <c r="I3153">
        <f>IF(RFM_Customers[Frequency]&lt;=RFM_Thresholds!$B$2,1, IF(RFM_Customers[Frequency]&lt;=RFM_Thresholds!$C$2,2,IF(RFM_Customers[Frequency]&lt;=RFM_Thresholds!$D$2,3,IF(RFM_Customers[Frequency]&lt;=RFM_Thresholds!$E$2,4,5))))</f>
        <v>1</v>
      </c>
      <c r="J3153">
        <f>IF(RFM_Customers[NetSpending]&lt;=RFM_Thresholds!$B$2,1, IF(RFM_Customers[NetSpending]&lt;=RFM_Thresholds!$C$2,2,IF(RFM_Customers[NetSpending]&lt;=RFM_Thresholds!$D$2,3,IF(RFM_Customers[NetSpending]&lt;=RFM_Thresholds!$E$2,4,5))))</f>
        <v>2</v>
      </c>
      <c r="K3153">
        <f t="shared" si="49"/>
        <v>4</v>
      </c>
    </row>
    <row r="3154" spans="1:11" x14ac:dyDescent="0.25">
      <c r="A3154">
        <v>16219</v>
      </c>
      <c r="B3154">
        <v>40.799999999999997</v>
      </c>
      <c r="C3154">
        <v>0</v>
      </c>
      <c r="D3154">
        <v>40.799999999999997</v>
      </c>
      <c r="E3154">
        <v>1</v>
      </c>
      <c r="F3154" s="1">
        <v>40386</v>
      </c>
      <c r="G3154">
        <v>501</v>
      </c>
      <c r="H3154">
        <f>IF(RFM_Customers[Recency]&lt;=RFM_Thresholds!$B$2,5, IF(RFM_Customers[Recency]&lt;=RFM_Thresholds!$C$2,4,IF(RFM_Customers[Recency]&lt;=RFM_Thresholds!$D$2,3,IF(RFM_Customers[Recency]&lt;=RFM_Thresholds!$E$2,2,1))))</f>
        <v>1</v>
      </c>
      <c r="I3154">
        <f>IF(RFM_Customers[Frequency]&lt;=RFM_Thresholds!$B$2,1, IF(RFM_Customers[Frequency]&lt;=RFM_Thresholds!$C$2,2,IF(RFM_Customers[Frequency]&lt;=RFM_Thresholds!$D$2,3,IF(RFM_Customers[Frequency]&lt;=RFM_Thresholds!$E$2,4,5))))</f>
        <v>1</v>
      </c>
      <c r="J3154">
        <f>IF(RFM_Customers[NetSpending]&lt;=RFM_Thresholds!$B$2,1, IF(RFM_Customers[NetSpending]&lt;=RFM_Thresholds!$C$2,2,IF(RFM_Customers[NetSpending]&lt;=RFM_Thresholds!$D$2,3,IF(RFM_Customers[NetSpending]&lt;=RFM_Thresholds!$E$2,4,5))))</f>
        <v>2</v>
      </c>
      <c r="K3154">
        <f t="shared" si="49"/>
        <v>4</v>
      </c>
    </row>
    <row r="3155" spans="1:11" x14ac:dyDescent="0.25">
      <c r="A3155">
        <v>15873</v>
      </c>
      <c r="B3155">
        <v>313.91999999999996</v>
      </c>
      <c r="C3155">
        <v>175.68</v>
      </c>
      <c r="D3155">
        <v>138.23999999999995</v>
      </c>
      <c r="E3155">
        <v>4</v>
      </c>
      <c r="F3155" s="1">
        <v>40387</v>
      </c>
      <c r="G3155">
        <v>500</v>
      </c>
      <c r="H3155">
        <f>IF(RFM_Customers[Recency]&lt;=RFM_Thresholds!$B$2,5, IF(RFM_Customers[Recency]&lt;=RFM_Thresholds!$C$2,4,IF(RFM_Customers[Recency]&lt;=RFM_Thresholds!$D$2,3,IF(RFM_Customers[Recency]&lt;=RFM_Thresholds!$E$2,2,1))))</f>
        <v>1</v>
      </c>
      <c r="I3155">
        <f>IF(RFM_Customers[Frequency]&lt;=RFM_Thresholds!$B$2,1, IF(RFM_Customers[Frequency]&lt;=RFM_Thresholds!$C$2,2,IF(RFM_Customers[Frequency]&lt;=RFM_Thresholds!$D$2,3,IF(RFM_Customers[Frequency]&lt;=RFM_Thresholds!$E$2,4,5))))</f>
        <v>1</v>
      </c>
      <c r="J3155">
        <f>IF(RFM_Customers[NetSpending]&lt;=RFM_Thresholds!$B$2,1, IF(RFM_Customers[NetSpending]&lt;=RFM_Thresholds!$C$2,2,IF(RFM_Customers[NetSpending]&lt;=RFM_Thresholds!$D$2,3,IF(RFM_Customers[NetSpending]&lt;=RFM_Thresholds!$E$2,4,5))))</f>
        <v>3</v>
      </c>
      <c r="K3155">
        <f t="shared" si="49"/>
        <v>5</v>
      </c>
    </row>
    <row r="3156" spans="1:11" x14ac:dyDescent="0.25">
      <c r="A3156">
        <v>13384</v>
      </c>
      <c r="B3156">
        <v>6680.8299999999981</v>
      </c>
      <c r="C3156">
        <v>45.74</v>
      </c>
      <c r="D3156">
        <v>6635.0899999999983</v>
      </c>
      <c r="E3156">
        <v>11</v>
      </c>
      <c r="F3156" s="1">
        <v>40856</v>
      </c>
      <c r="G3156">
        <v>31</v>
      </c>
      <c r="H3156">
        <f>IF(RFM_Customers[Recency]&lt;=RFM_Thresholds!$B$2,5, IF(RFM_Customers[Recency]&lt;=RFM_Thresholds!$C$2,4,IF(RFM_Customers[Recency]&lt;=RFM_Thresholds!$D$2,3,IF(RFM_Customers[Recency]&lt;=RFM_Thresholds!$E$2,2,1))))</f>
        <v>4</v>
      </c>
      <c r="I3156">
        <f>IF(RFM_Customers[Frequency]&lt;=RFM_Thresholds!$B$2,1, IF(RFM_Customers[Frequency]&lt;=RFM_Thresholds!$C$2,2,IF(RFM_Customers[Frequency]&lt;=RFM_Thresholds!$D$2,3,IF(RFM_Customers[Frequency]&lt;=RFM_Thresholds!$E$2,4,5))))</f>
        <v>1</v>
      </c>
      <c r="J3156">
        <f>IF(RFM_Customers[NetSpending]&lt;=RFM_Thresholds!$B$2,1, IF(RFM_Customers[NetSpending]&lt;=RFM_Thresholds!$C$2,2,IF(RFM_Customers[NetSpending]&lt;=RFM_Thresholds!$D$2,3,IF(RFM_Customers[NetSpending]&lt;=RFM_Thresholds!$E$2,4,5))))</f>
        <v>5</v>
      </c>
      <c r="K3156">
        <f t="shared" si="49"/>
        <v>10</v>
      </c>
    </row>
    <row r="3157" spans="1:11" x14ac:dyDescent="0.25">
      <c r="A3157">
        <v>13161</v>
      </c>
      <c r="B3157">
        <v>472.13</v>
      </c>
      <c r="C3157">
        <v>0</v>
      </c>
      <c r="D3157">
        <v>472.13</v>
      </c>
      <c r="E3157">
        <v>2</v>
      </c>
      <c r="F3157" s="1">
        <v>40573</v>
      </c>
      <c r="G3157">
        <v>314</v>
      </c>
      <c r="H3157">
        <f>IF(RFM_Customers[Recency]&lt;=RFM_Thresholds!$B$2,5, IF(RFM_Customers[Recency]&lt;=RFM_Thresholds!$C$2,4,IF(RFM_Customers[Recency]&lt;=RFM_Thresholds!$D$2,3,IF(RFM_Customers[Recency]&lt;=RFM_Thresholds!$E$2,2,1))))</f>
        <v>2</v>
      </c>
      <c r="I3157">
        <f>IF(RFM_Customers[Frequency]&lt;=RFM_Thresholds!$B$2,1, IF(RFM_Customers[Frequency]&lt;=RFM_Thresholds!$C$2,2,IF(RFM_Customers[Frequency]&lt;=RFM_Thresholds!$D$2,3,IF(RFM_Customers[Frequency]&lt;=RFM_Thresholds!$E$2,4,5))))</f>
        <v>1</v>
      </c>
      <c r="J3157">
        <f>IF(RFM_Customers[NetSpending]&lt;=RFM_Thresholds!$B$2,1, IF(RFM_Customers[NetSpending]&lt;=RFM_Thresholds!$C$2,2,IF(RFM_Customers[NetSpending]&lt;=RFM_Thresholds!$D$2,3,IF(RFM_Customers[NetSpending]&lt;=RFM_Thresholds!$E$2,4,5))))</f>
        <v>5</v>
      </c>
      <c r="K3157">
        <f t="shared" si="49"/>
        <v>8</v>
      </c>
    </row>
    <row r="3158" spans="1:11" x14ac:dyDescent="0.25">
      <c r="A3158">
        <v>15284</v>
      </c>
      <c r="B3158">
        <v>24.75</v>
      </c>
      <c r="C3158">
        <v>0</v>
      </c>
      <c r="D3158">
        <v>24.75</v>
      </c>
      <c r="E3158">
        <v>1</v>
      </c>
      <c r="F3158" s="1">
        <v>40386</v>
      </c>
      <c r="G3158">
        <v>501</v>
      </c>
      <c r="H3158">
        <f>IF(RFM_Customers[Recency]&lt;=RFM_Thresholds!$B$2,5, IF(RFM_Customers[Recency]&lt;=RFM_Thresholds!$C$2,4,IF(RFM_Customers[Recency]&lt;=RFM_Thresholds!$D$2,3,IF(RFM_Customers[Recency]&lt;=RFM_Thresholds!$E$2,2,1))))</f>
        <v>1</v>
      </c>
      <c r="I3158">
        <f>IF(RFM_Customers[Frequency]&lt;=RFM_Thresholds!$B$2,1, IF(RFM_Customers[Frequency]&lt;=RFM_Thresholds!$C$2,2,IF(RFM_Customers[Frequency]&lt;=RFM_Thresholds!$D$2,3,IF(RFM_Customers[Frequency]&lt;=RFM_Thresholds!$E$2,4,5))))</f>
        <v>1</v>
      </c>
      <c r="J3158">
        <f>IF(RFM_Customers[NetSpending]&lt;=RFM_Thresholds!$B$2,1, IF(RFM_Customers[NetSpending]&lt;=RFM_Thresholds!$C$2,2,IF(RFM_Customers[NetSpending]&lt;=RFM_Thresholds!$D$2,3,IF(RFM_Customers[NetSpending]&lt;=RFM_Thresholds!$E$2,4,5))))</f>
        <v>2</v>
      </c>
      <c r="K3158">
        <f t="shared" si="49"/>
        <v>4</v>
      </c>
    </row>
    <row r="3159" spans="1:11" x14ac:dyDescent="0.25">
      <c r="A3159">
        <v>12804</v>
      </c>
      <c r="B3159">
        <v>325.36999999999995</v>
      </c>
      <c r="C3159">
        <v>0</v>
      </c>
      <c r="D3159">
        <v>325.36999999999995</v>
      </c>
      <c r="E3159">
        <v>2</v>
      </c>
      <c r="F3159" s="1">
        <v>40421</v>
      </c>
      <c r="G3159">
        <v>466</v>
      </c>
      <c r="H3159">
        <f>IF(RFM_Customers[Recency]&lt;=RFM_Thresholds!$B$2,5, IF(RFM_Customers[Recency]&lt;=RFM_Thresholds!$C$2,4,IF(RFM_Customers[Recency]&lt;=RFM_Thresholds!$D$2,3,IF(RFM_Customers[Recency]&lt;=RFM_Thresholds!$E$2,2,1))))</f>
        <v>1</v>
      </c>
      <c r="I3159">
        <f>IF(RFM_Customers[Frequency]&lt;=RFM_Thresholds!$B$2,1, IF(RFM_Customers[Frequency]&lt;=RFM_Thresholds!$C$2,2,IF(RFM_Customers[Frequency]&lt;=RFM_Thresholds!$D$2,3,IF(RFM_Customers[Frequency]&lt;=RFM_Thresholds!$E$2,4,5))))</f>
        <v>1</v>
      </c>
      <c r="J3159">
        <f>IF(RFM_Customers[NetSpending]&lt;=RFM_Thresholds!$B$2,1, IF(RFM_Customers[NetSpending]&lt;=RFM_Thresholds!$C$2,2,IF(RFM_Customers[NetSpending]&lt;=RFM_Thresholds!$D$2,3,IF(RFM_Customers[NetSpending]&lt;=RFM_Thresholds!$E$2,4,5))))</f>
        <v>4</v>
      </c>
      <c r="K3159">
        <f t="shared" si="49"/>
        <v>6</v>
      </c>
    </row>
    <row r="3160" spans="1:11" x14ac:dyDescent="0.25">
      <c r="A3160">
        <v>12547</v>
      </c>
      <c r="B3160">
        <v>383.57999999999993</v>
      </c>
      <c r="C3160">
        <v>0</v>
      </c>
      <c r="D3160">
        <v>383.57999999999993</v>
      </c>
      <c r="E3160">
        <v>3</v>
      </c>
      <c r="F3160" s="1">
        <v>40689</v>
      </c>
      <c r="G3160">
        <v>198</v>
      </c>
      <c r="H3160">
        <f>IF(RFM_Customers[Recency]&lt;=RFM_Thresholds!$B$2,5, IF(RFM_Customers[Recency]&lt;=RFM_Thresholds!$C$2,4,IF(RFM_Customers[Recency]&lt;=RFM_Thresholds!$D$2,3,IF(RFM_Customers[Recency]&lt;=RFM_Thresholds!$E$2,2,1))))</f>
        <v>2</v>
      </c>
      <c r="I3160">
        <f>IF(RFM_Customers[Frequency]&lt;=RFM_Thresholds!$B$2,1, IF(RFM_Customers[Frequency]&lt;=RFM_Thresholds!$C$2,2,IF(RFM_Customers[Frequency]&lt;=RFM_Thresholds!$D$2,3,IF(RFM_Customers[Frequency]&lt;=RFM_Thresholds!$E$2,4,5))))</f>
        <v>1</v>
      </c>
      <c r="J3160">
        <f>IF(RFM_Customers[NetSpending]&lt;=RFM_Thresholds!$B$2,1, IF(RFM_Customers[NetSpending]&lt;=RFM_Thresholds!$C$2,2,IF(RFM_Customers[NetSpending]&lt;=RFM_Thresholds!$D$2,3,IF(RFM_Customers[NetSpending]&lt;=RFM_Thresholds!$E$2,4,5))))</f>
        <v>4</v>
      </c>
      <c r="K3160">
        <f t="shared" si="49"/>
        <v>7</v>
      </c>
    </row>
    <row r="3161" spans="1:11" x14ac:dyDescent="0.25">
      <c r="A3161">
        <v>13435</v>
      </c>
      <c r="B3161">
        <v>4447.329999999999</v>
      </c>
      <c r="C3161">
        <v>15.4</v>
      </c>
      <c r="D3161">
        <v>4431.9299999999994</v>
      </c>
      <c r="E3161">
        <v>9</v>
      </c>
      <c r="F3161" s="1">
        <v>40881</v>
      </c>
      <c r="G3161">
        <v>6</v>
      </c>
      <c r="H3161">
        <f>IF(RFM_Customers[Recency]&lt;=RFM_Thresholds!$B$2,5, IF(RFM_Customers[Recency]&lt;=RFM_Thresholds!$C$2,4,IF(RFM_Customers[Recency]&lt;=RFM_Thresholds!$D$2,3,IF(RFM_Customers[Recency]&lt;=RFM_Thresholds!$E$2,2,1))))</f>
        <v>5</v>
      </c>
      <c r="I3161">
        <f>IF(RFM_Customers[Frequency]&lt;=RFM_Thresholds!$B$2,1, IF(RFM_Customers[Frequency]&lt;=RFM_Thresholds!$C$2,2,IF(RFM_Customers[Frequency]&lt;=RFM_Thresholds!$D$2,3,IF(RFM_Customers[Frequency]&lt;=RFM_Thresholds!$E$2,4,5))))</f>
        <v>1</v>
      </c>
      <c r="J3161">
        <f>IF(RFM_Customers[NetSpending]&lt;=RFM_Thresholds!$B$2,1, IF(RFM_Customers[NetSpending]&lt;=RFM_Thresholds!$C$2,2,IF(RFM_Customers[NetSpending]&lt;=RFM_Thresholds!$D$2,3,IF(RFM_Customers[NetSpending]&lt;=RFM_Thresholds!$E$2,4,5))))</f>
        <v>5</v>
      </c>
      <c r="K3161">
        <f t="shared" si="49"/>
        <v>11</v>
      </c>
    </row>
    <row r="3162" spans="1:11" x14ac:dyDescent="0.25">
      <c r="A3162">
        <v>17122</v>
      </c>
      <c r="B3162">
        <v>570.5</v>
      </c>
      <c r="C3162">
        <v>0</v>
      </c>
      <c r="D3162">
        <v>570.5</v>
      </c>
      <c r="E3162">
        <v>4</v>
      </c>
      <c r="F3162" s="1">
        <v>40767</v>
      </c>
      <c r="G3162">
        <v>120</v>
      </c>
      <c r="H3162">
        <f>IF(RFM_Customers[Recency]&lt;=RFM_Thresholds!$B$2,5, IF(RFM_Customers[Recency]&lt;=RFM_Thresholds!$C$2,4,IF(RFM_Customers[Recency]&lt;=RFM_Thresholds!$D$2,3,IF(RFM_Customers[Recency]&lt;=RFM_Thresholds!$E$2,2,1))))</f>
        <v>3</v>
      </c>
      <c r="I3162">
        <f>IF(RFM_Customers[Frequency]&lt;=RFM_Thresholds!$B$2,1, IF(RFM_Customers[Frequency]&lt;=RFM_Thresholds!$C$2,2,IF(RFM_Customers[Frequency]&lt;=RFM_Thresholds!$D$2,3,IF(RFM_Customers[Frequency]&lt;=RFM_Thresholds!$E$2,4,5))))</f>
        <v>1</v>
      </c>
      <c r="J3162">
        <f>IF(RFM_Customers[NetSpending]&lt;=RFM_Thresholds!$B$2,1, IF(RFM_Customers[NetSpending]&lt;=RFM_Thresholds!$C$2,2,IF(RFM_Customers[NetSpending]&lt;=RFM_Thresholds!$D$2,3,IF(RFM_Customers[NetSpending]&lt;=RFM_Thresholds!$E$2,4,5))))</f>
        <v>5</v>
      </c>
      <c r="K3162">
        <f t="shared" si="49"/>
        <v>9</v>
      </c>
    </row>
    <row r="3163" spans="1:11" x14ac:dyDescent="0.25">
      <c r="A3163">
        <v>15228</v>
      </c>
      <c r="B3163">
        <v>5580.27</v>
      </c>
      <c r="C3163">
        <v>9.75</v>
      </c>
      <c r="D3163">
        <v>5570.52</v>
      </c>
      <c r="E3163">
        <v>6</v>
      </c>
      <c r="F3163" s="1">
        <v>40820</v>
      </c>
      <c r="G3163">
        <v>67</v>
      </c>
      <c r="H3163">
        <f>IF(RFM_Customers[Recency]&lt;=RFM_Thresholds!$B$2,5, IF(RFM_Customers[Recency]&lt;=RFM_Thresholds!$C$2,4,IF(RFM_Customers[Recency]&lt;=RFM_Thresholds!$D$2,3,IF(RFM_Customers[Recency]&lt;=RFM_Thresholds!$E$2,2,1))))</f>
        <v>3</v>
      </c>
      <c r="I3163">
        <f>IF(RFM_Customers[Frequency]&lt;=RFM_Thresholds!$B$2,1, IF(RFM_Customers[Frequency]&lt;=RFM_Thresholds!$C$2,2,IF(RFM_Customers[Frequency]&lt;=RFM_Thresholds!$D$2,3,IF(RFM_Customers[Frequency]&lt;=RFM_Thresholds!$E$2,4,5))))</f>
        <v>1</v>
      </c>
      <c r="J3163">
        <f>IF(RFM_Customers[NetSpending]&lt;=RFM_Thresholds!$B$2,1, IF(RFM_Customers[NetSpending]&lt;=RFM_Thresholds!$C$2,2,IF(RFM_Customers[NetSpending]&lt;=RFM_Thresholds!$D$2,3,IF(RFM_Customers[NetSpending]&lt;=RFM_Thresholds!$E$2,4,5))))</f>
        <v>5</v>
      </c>
      <c r="K3163">
        <f t="shared" si="49"/>
        <v>9</v>
      </c>
    </row>
    <row r="3164" spans="1:11" x14ac:dyDescent="0.25">
      <c r="A3164">
        <v>14463</v>
      </c>
      <c r="B3164">
        <v>786.56999999999994</v>
      </c>
      <c r="C3164">
        <v>0</v>
      </c>
      <c r="D3164">
        <v>786.56999999999994</v>
      </c>
      <c r="E3164">
        <v>4</v>
      </c>
      <c r="F3164" s="1">
        <v>40788</v>
      </c>
      <c r="G3164">
        <v>99</v>
      </c>
      <c r="H3164">
        <f>IF(RFM_Customers[Recency]&lt;=RFM_Thresholds!$B$2,5, IF(RFM_Customers[Recency]&lt;=RFM_Thresholds!$C$2,4,IF(RFM_Customers[Recency]&lt;=RFM_Thresholds!$D$2,3,IF(RFM_Customers[Recency]&lt;=RFM_Thresholds!$E$2,2,1))))</f>
        <v>3</v>
      </c>
      <c r="I3164">
        <f>IF(RFM_Customers[Frequency]&lt;=RFM_Thresholds!$B$2,1, IF(RFM_Customers[Frequency]&lt;=RFM_Thresholds!$C$2,2,IF(RFM_Customers[Frequency]&lt;=RFM_Thresholds!$D$2,3,IF(RFM_Customers[Frequency]&lt;=RFM_Thresholds!$E$2,4,5))))</f>
        <v>1</v>
      </c>
      <c r="J3164">
        <f>IF(RFM_Customers[NetSpending]&lt;=RFM_Thresholds!$B$2,1, IF(RFM_Customers[NetSpending]&lt;=RFM_Thresholds!$C$2,2,IF(RFM_Customers[NetSpending]&lt;=RFM_Thresholds!$D$2,3,IF(RFM_Customers[NetSpending]&lt;=RFM_Thresholds!$E$2,4,5))))</f>
        <v>5</v>
      </c>
      <c r="K3164">
        <f t="shared" si="49"/>
        <v>9</v>
      </c>
    </row>
    <row r="3165" spans="1:11" x14ac:dyDescent="0.25">
      <c r="A3165">
        <v>15596</v>
      </c>
      <c r="B3165">
        <v>2727.7199999999993</v>
      </c>
      <c r="C3165">
        <v>106.45000000000002</v>
      </c>
      <c r="D3165">
        <v>2621.2700000000004</v>
      </c>
      <c r="E3165">
        <v>9</v>
      </c>
      <c r="F3165" s="1">
        <v>40786</v>
      </c>
      <c r="G3165">
        <v>101</v>
      </c>
      <c r="H3165">
        <f>IF(RFM_Customers[Recency]&lt;=RFM_Thresholds!$B$2,5, IF(RFM_Customers[Recency]&lt;=RFM_Thresholds!$C$2,4,IF(RFM_Customers[Recency]&lt;=RFM_Thresholds!$D$2,3,IF(RFM_Customers[Recency]&lt;=RFM_Thresholds!$E$2,2,1))))</f>
        <v>3</v>
      </c>
      <c r="I3165">
        <f>IF(RFM_Customers[Frequency]&lt;=RFM_Thresholds!$B$2,1, IF(RFM_Customers[Frequency]&lt;=RFM_Thresholds!$C$2,2,IF(RFM_Customers[Frequency]&lt;=RFM_Thresholds!$D$2,3,IF(RFM_Customers[Frequency]&lt;=RFM_Thresholds!$E$2,4,5))))</f>
        <v>1</v>
      </c>
      <c r="J3165">
        <f>IF(RFM_Customers[NetSpending]&lt;=RFM_Thresholds!$B$2,1, IF(RFM_Customers[NetSpending]&lt;=RFM_Thresholds!$C$2,2,IF(RFM_Customers[NetSpending]&lt;=RFM_Thresholds!$D$2,3,IF(RFM_Customers[NetSpending]&lt;=RFM_Thresholds!$E$2,4,5))))</f>
        <v>5</v>
      </c>
      <c r="K3165">
        <f t="shared" si="49"/>
        <v>9</v>
      </c>
    </row>
    <row r="3166" spans="1:11" x14ac:dyDescent="0.25">
      <c r="A3166">
        <v>18207</v>
      </c>
      <c r="B3166">
        <v>544.46999999999991</v>
      </c>
      <c r="C3166">
        <v>39.349999999999994</v>
      </c>
      <c r="D3166">
        <v>505.11999999999983</v>
      </c>
      <c r="E3166">
        <v>1</v>
      </c>
      <c r="F3166" s="1">
        <v>40387</v>
      </c>
      <c r="G3166">
        <v>500</v>
      </c>
      <c r="H3166">
        <f>IF(RFM_Customers[Recency]&lt;=RFM_Thresholds!$B$2,5, IF(RFM_Customers[Recency]&lt;=RFM_Thresholds!$C$2,4,IF(RFM_Customers[Recency]&lt;=RFM_Thresholds!$D$2,3,IF(RFM_Customers[Recency]&lt;=RFM_Thresholds!$E$2,2,1))))</f>
        <v>1</v>
      </c>
      <c r="I3166">
        <f>IF(RFM_Customers[Frequency]&lt;=RFM_Thresholds!$B$2,1, IF(RFM_Customers[Frequency]&lt;=RFM_Thresholds!$C$2,2,IF(RFM_Customers[Frequency]&lt;=RFM_Thresholds!$D$2,3,IF(RFM_Customers[Frequency]&lt;=RFM_Thresholds!$E$2,4,5))))</f>
        <v>1</v>
      </c>
      <c r="J3166">
        <f>IF(RFM_Customers[NetSpending]&lt;=RFM_Thresholds!$B$2,1, IF(RFM_Customers[NetSpending]&lt;=RFM_Thresholds!$C$2,2,IF(RFM_Customers[NetSpending]&lt;=RFM_Thresholds!$D$2,3,IF(RFM_Customers[NetSpending]&lt;=RFM_Thresholds!$E$2,4,5))))</f>
        <v>5</v>
      </c>
      <c r="K3166">
        <f t="shared" si="49"/>
        <v>7</v>
      </c>
    </row>
    <row r="3167" spans="1:11" x14ac:dyDescent="0.25">
      <c r="A3167">
        <v>13796</v>
      </c>
      <c r="B3167">
        <v>289.7</v>
      </c>
      <c r="C3167">
        <v>0</v>
      </c>
      <c r="D3167">
        <v>289.7</v>
      </c>
      <c r="E3167">
        <v>1</v>
      </c>
      <c r="F3167" s="1">
        <v>40387</v>
      </c>
      <c r="G3167">
        <v>500</v>
      </c>
      <c r="H3167">
        <f>IF(RFM_Customers[Recency]&lt;=RFM_Thresholds!$B$2,5, IF(RFM_Customers[Recency]&lt;=RFM_Thresholds!$C$2,4,IF(RFM_Customers[Recency]&lt;=RFM_Thresholds!$D$2,3,IF(RFM_Customers[Recency]&lt;=RFM_Thresholds!$E$2,2,1))))</f>
        <v>1</v>
      </c>
      <c r="I3167">
        <f>IF(RFM_Customers[Frequency]&lt;=RFM_Thresholds!$B$2,1, IF(RFM_Customers[Frequency]&lt;=RFM_Thresholds!$C$2,2,IF(RFM_Customers[Frequency]&lt;=RFM_Thresholds!$D$2,3,IF(RFM_Customers[Frequency]&lt;=RFM_Thresholds!$E$2,4,5))))</f>
        <v>1</v>
      </c>
      <c r="J3167">
        <f>IF(RFM_Customers[NetSpending]&lt;=RFM_Thresholds!$B$2,1, IF(RFM_Customers[NetSpending]&lt;=RFM_Thresholds!$C$2,2,IF(RFM_Customers[NetSpending]&lt;=RFM_Thresholds!$D$2,3,IF(RFM_Customers[NetSpending]&lt;=RFM_Thresholds!$E$2,4,5))))</f>
        <v>4</v>
      </c>
      <c r="K3167">
        <f t="shared" si="49"/>
        <v>6</v>
      </c>
    </row>
    <row r="3168" spans="1:11" x14ac:dyDescent="0.25">
      <c r="A3168">
        <v>16278</v>
      </c>
      <c r="B3168">
        <v>1117.8400000000001</v>
      </c>
      <c r="C3168">
        <v>61.25</v>
      </c>
      <c r="D3168">
        <v>1056.5900000000001</v>
      </c>
      <c r="E3168">
        <v>3</v>
      </c>
      <c r="F3168" s="1">
        <v>40786</v>
      </c>
      <c r="G3168">
        <v>101</v>
      </c>
      <c r="H3168">
        <f>IF(RFM_Customers[Recency]&lt;=RFM_Thresholds!$B$2,5, IF(RFM_Customers[Recency]&lt;=RFM_Thresholds!$C$2,4,IF(RFM_Customers[Recency]&lt;=RFM_Thresholds!$D$2,3,IF(RFM_Customers[Recency]&lt;=RFM_Thresholds!$E$2,2,1))))</f>
        <v>3</v>
      </c>
      <c r="I3168">
        <f>IF(RFM_Customers[Frequency]&lt;=RFM_Thresholds!$B$2,1, IF(RFM_Customers[Frequency]&lt;=RFM_Thresholds!$C$2,2,IF(RFM_Customers[Frequency]&lt;=RFM_Thresholds!$D$2,3,IF(RFM_Customers[Frequency]&lt;=RFM_Thresholds!$E$2,4,5))))</f>
        <v>1</v>
      </c>
      <c r="J3168">
        <f>IF(RFM_Customers[NetSpending]&lt;=RFM_Thresholds!$B$2,1, IF(RFM_Customers[NetSpending]&lt;=RFM_Thresholds!$C$2,2,IF(RFM_Customers[NetSpending]&lt;=RFM_Thresholds!$D$2,3,IF(RFM_Customers[NetSpending]&lt;=RFM_Thresholds!$E$2,4,5))))</f>
        <v>5</v>
      </c>
      <c r="K3168">
        <f t="shared" si="49"/>
        <v>9</v>
      </c>
    </row>
    <row r="3169" spans="1:11" x14ac:dyDescent="0.25">
      <c r="A3169">
        <v>16937</v>
      </c>
      <c r="B3169">
        <v>196.25000000000003</v>
      </c>
      <c r="C3169">
        <v>0</v>
      </c>
      <c r="D3169">
        <v>196.25000000000003</v>
      </c>
      <c r="E3169">
        <v>1</v>
      </c>
      <c r="F3169" s="1">
        <v>40387</v>
      </c>
      <c r="G3169">
        <v>500</v>
      </c>
      <c r="H3169">
        <f>IF(RFM_Customers[Recency]&lt;=RFM_Thresholds!$B$2,5, IF(RFM_Customers[Recency]&lt;=RFM_Thresholds!$C$2,4,IF(RFM_Customers[Recency]&lt;=RFM_Thresholds!$D$2,3,IF(RFM_Customers[Recency]&lt;=RFM_Thresholds!$E$2,2,1))))</f>
        <v>1</v>
      </c>
      <c r="I3169">
        <f>IF(RFM_Customers[Frequency]&lt;=RFM_Thresholds!$B$2,1, IF(RFM_Customers[Frequency]&lt;=RFM_Thresholds!$C$2,2,IF(RFM_Customers[Frequency]&lt;=RFM_Thresholds!$D$2,3,IF(RFM_Customers[Frequency]&lt;=RFM_Thresholds!$E$2,4,5))))</f>
        <v>1</v>
      </c>
      <c r="J3169">
        <f>IF(RFM_Customers[NetSpending]&lt;=RFM_Thresholds!$B$2,1, IF(RFM_Customers[NetSpending]&lt;=RFM_Thresholds!$C$2,2,IF(RFM_Customers[NetSpending]&lt;=RFM_Thresholds!$D$2,3,IF(RFM_Customers[NetSpending]&lt;=RFM_Thresholds!$E$2,4,5))))</f>
        <v>4</v>
      </c>
      <c r="K3169">
        <f t="shared" si="49"/>
        <v>6</v>
      </c>
    </row>
    <row r="3170" spans="1:11" x14ac:dyDescent="0.25">
      <c r="A3170">
        <v>18264</v>
      </c>
      <c r="B3170">
        <v>603.25</v>
      </c>
      <c r="C3170">
        <v>0</v>
      </c>
      <c r="D3170">
        <v>603.25</v>
      </c>
      <c r="E3170">
        <v>1</v>
      </c>
      <c r="F3170" s="1">
        <v>40388</v>
      </c>
      <c r="G3170">
        <v>499</v>
      </c>
      <c r="H3170">
        <f>IF(RFM_Customers[Recency]&lt;=RFM_Thresholds!$B$2,5, IF(RFM_Customers[Recency]&lt;=RFM_Thresholds!$C$2,4,IF(RFM_Customers[Recency]&lt;=RFM_Thresholds!$D$2,3,IF(RFM_Customers[Recency]&lt;=RFM_Thresholds!$E$2,2,1))))</f>
        <v>1</v>
      </c>
      <c r="I3170">
        <f>IF(RFM_Customers[Frequency]&lt;=RFM_Thresholds!$B$2,1, IF(RFM_Customers[Frequency]&lt;=RFM_Thresholds!$C$2,2,IF(RFM_Customers[Frequency]&lt;=RFM_Thresholds!$D$2,3,IF(RFM_Customers[Frequency]&lt;=RFM_Thresholds!$E$2,4,5))))</f>
        <v>1</v>
      </c>
      <c r="J3170">
        <f>IF(RFM_Customers[NetSpending]&lt;=RFM_Thresholds!$B$2,1, IF(RFM_Customers[NetSpending]&lt;=RFM_Thresholds!$C$2,2,IF(RFM_Customers[NetSpending]&lt;=RFM_Thresholds!$D$2,3,IF(RFM_Customers[NetSpending]&lt;=RFM_Thresholds!$E$2,4,5))))</f>
        <v>5</v>
      </c>
      <c r="K3170">
        <f t="shared" si="49"/>
        <v>7</v>
      </c>
    </row>
    <row r="3171" spans="1:11" x14ac:dyDescent="0.25">
      <c r="A3171">
        <v>14833</v>
      </c>
      <c r="B3171">
        <v>94.8</v>
      </c>
      <c r="C3171">
        <v>0</v>
      </c>
      <c r="D3171">
        <v>94.8</v>
      </c>
      <c r="E3171">
        <v>1</v>
      </c>
      <c r="F3171" s="1">
        <v>40388</v>
      </c>
      <c r="G3171">
        <v>499</v>
      </c>
      <c r="H3171">
        <f>IF(RFM_Customers[Recency]&lt;=RFM_Thresholds!$B$2,5, IF(RFM_Customers[Recency]&lt;=RFM_Thresholds!$C$2,4,IF(RFM_Customers[Recency]&lt;=RFM_Thresholds!$D$2,3,IF(RFM_Customers[Recency]&lt;=RFM_Thresholds!$E$2,2,1))))</f>
        <v>1</v>
      </c>
      <c r="I3171">
        <f>IF(RFM_Customers[Frequency]&lt;=RFM_Thresholds!$B$2,1, IF(RFM_Customers[Frequency]&lt;=RFM_Thresholds!$C$2,2,IF(RFM_Customers[Frequency]&lt;=RFM_Thresholds!$D$2,3,IF(RFM_Customers[Frequency]&lt;=RFM_Thresholds!$E$2,4,5))))</f>
        <v>1</v>
      </c>
      <c r="J3171">
        <f>IF(RFM_Customers[NetSpending]&lt;=RFM_Thresholds!$B$2,1, IF(RFM_Customers[NetSpending]&lt;=RFM_Thresholds!$C$2,2,IF(RFM_Customers[NetSpending]&lt;=RFM_Thresholds!$D$2,3,IF(RFM_Customers[NetSpending]&lt;=RFM_Thresholds!$E$2,4,5))))</f>
        <v>3</v>
      </c>
      <c r="K3171">
        <f t="shared" si="49"/>
        <v>5</v>
      </c>
    </row>
    <row r="3172" spans="1:11" x14ac:dyDescent="0.25">
      <c r="A3172">
        <v>14901</v>
      </c>
      <c r="B3172">
        <v>1919.0000000000005</v>
      </c>
      <c r="C3172">
        <v>6.3</v>
      </c>
      <c r="D3172">
        <v>1912.7000000000003</v>
      </c>
      <c r="E3172">
        <v>12</v>
      </c>
      <c r="F3172" s="1">
        <v>40875</v>
      </c>
      <c r="G3172">
        <v>12</v>
      </c>
      <c r="H3172">
        <f>IF(RFM_Customers[Recency]&lt;=RFM_Thresholds!$B$2,5, IF(RFM_Customers[Recency]&lt;=RFM_Thresholds!$C$2,4,IF(RFM_Customers[Recency]&lt;=RFM_Thresholds!$D$2,3,IF(RFM_Customers[Recency]&lt;=RFM_Thresholds!$E$2,2,1))))</f>
        <v>5</v>
      </c>
      <c r="I3172">
        <f>IF(RFM_Customers[Frequency]&lt;=RFM_Thresholds!$B$2,1, IF(RFM_Customers[Frequency]&lt;=RFM_Thresholds!$C$2,2,IF(RFM_Customers[Frequency]&lt;=RFM_Thresholds!$D$2,3,IF(RFM_Customers[Frequency]&lt;=RFM_Thresholds!$E$2,4,5))))</f>
        <v>1</v>
      </c>
      <c r="J3172">
        <f>IF(RFM_Customers[NetSpending]&lt;=RFM_Thresholds!$B$2,1, IF(RFM_Customers[NetSpending]&lt;=RFM_Thresholds!$C$2,2,IF(RFM_Customers[NetSpending]&lt;=RFM_Thresholds!$D$2,3,IF(RFM_Customers[NetSpending]&lt;=RFM_Thresholds!$E$2,4,5))))</f>
        <v>5</v>
      </c>
      <c r="K3172">
        <f t="shared" si="49"/>
        <v>11</v>
      </c>
    </row>
    <row r="3173" spans="1:11" x14ac:dyDescent="0.25">
      <c r="A3173">
        <v>18075</v>
      </c>
      <c r="B3173">
        <v>5783.2900000000009</v>
      </c>
      <c r="C3173">
        <v>203.38</v>
      </c>
      <c r="D3173">
        <v>5579.9100000000017</v>
      </c>
      <c r="E3173">
        <v>20</v>
      </c>
      <c r="F3173" s="1">
        <v>40863</v>
      </c>
      <c r="G3173">
        <v>24</v>
      </c>
      <c r="H3173">
        <f>IF(RFM_Customers[Recency]&lt;=RFM_Thresholds!$B$2,5, IF(RFM_Customers[Recency]&lt;=RFM_Thresholds!$C$2,4,IF(RFM_Customers[Recency]&lt;=RFM_Thresholds!$D$2,3,IF(RFM_Customers[Recency]&lt;=RFM_Thresholds!$E$2,2,1))))</f>
        <v>4</v>
      </c>
      <c r="I3173">
        <f>IF(RFM_Customers[Frequency]&lt;=RFM_Thresholds!$B$2,1, IF(RFM_Customers[Frequency]&lt;=RFM_Thresholds!$C$2,2,IF(RFM_Customers[Frequency]&lt;=RFM_Thresholds!$D$2,3,IF(RFM_Customers[Frequency]&lt;=RFM_Thresholds!$E$2,4,5))))</f>
        <v>1</v>
      </c>
      <c r="J3173">
        <f>IF(RFM_Customers[NetSpending]&lt;=RFM_Thresholds!$B$2,1, IF(RFM_Customers[NetSpending]&lt;=RFM_Thresholds!$C$2,2,IF(RFM_Customers[NetSpending]&lt;=RFM_Thresholds!$D$2,3,IF(RFM_Customers[NetSpending]&lt;=RFM_Thresholds!$E$2,4,5))))</f>
        <v>5</v>
      </c>
      <c r="K3173">
        <f t="shared" si="49"/>
        <v>10</v>
      </c>
    </row>
    <row r="3174" spans="1:11" x14ac:dyDescent="0.25">
      <c r="A3174">
        <v>12737</v>
      </c>
      <c r="B3174">
        <v>3710.5</v>
      </c>
      <c r="C3174">
        <v>0</v>
      </c>
      <c r="D3174">
        <v>3710.5</v>
      </c>
      <c r="E3174">
        <v>2</v>
      </c>
      <c r="F3174" s="1">
        <v>40388</v>
      </c>
      <c r="G3174">
        <v>499</v>
      </c>
      <c r="H3174">
        <f>IF(RFM_Customers[Recency]&lt;=RFM_Thresholds!$B$2,5, IF(RFM_Customers[Recency]&lt;=RFM_Thresholds!$C$2,4,IF(RFM_Customers[Recency]&lt;=RFM_Thresholds!$D$2,3,IF(RFM_Customers[Recency]&lt;=RFM_Thresholds!$E$2,2,1))))</f>
        <v>1</v>
      </c>
      <c r="I3174">
        <f>IF(RFM_Customers[Frequency]&lt;=RFM_Thresholds!$B$2,1, IF(RFM_Customers[Frequency]&lt;=RFM_Thresholds!$C$2,2,IF(RFM_Customers[Frequency]&lt;=RFM_Thresholds!$D$2,3,IF(RFM_Customers[Frequency]&lt;=RFM_Thresholds!$E$2,4,5))))</f>
        <v>1</v>
      </c>
      <c r="J3174">
        <f>IF(RFM_Customers[NetSpending]&lt;=RFM_Thresholds!$B$2,1, IF(RFM_Customers[NetSpending]&lt;=RFM_Thresholds!$C$2,2,IF(RFM_Customers[NetSpending]&lt;=RFM_Thresholds!$D$2,3,IF(RFM_Customers[NetSpending]&lt;=RFM_Thresholds!$E$2,4,5))))</f>
        <v>5</v>
      </c>
      <c r="K3174">
        <f t="shared" si="49"/>
        <v>7</v>
      </c>
    </row>
    <row r="3175" spans="1:11" x14ac:dyDescent="0.25">
      <c r="A3175">
        <v>17168</v>
      </c>
      <c r="B3175">
        <v>400.2</v>
      </c>
      <c r="C3175">
        <v>0</v>
      </c>
      <c r="D3175">
        <v>400.2</v>
      </c>
      <c r="E3175">
        <v>1</v>
      </c>
      <c r="F3175" s="1">
        <v>40388</v>
      </c>
      <c r="G3175">
        <v>499</v>
      </c>
      <c r="H3175">
        <f>IF(RFM_Customers[Recency]&lt;=RFM_Thresholds!$B$2,5, IF(RFM_Customers[Recency]&lt;=RFM_Thresholds!$C$2,4,IF(RFM_Customers[Recency]&lt;=RFM_Thresholds!$D$2,3,IF(RFM_Customers[Recency]&lt;=RFM_Thresholds!$E$2,2,1))))</f>
        <v>1</v>
      </c>
      <c r="I3175">
        <f>IF(RFM_Customers[Frequency]&lt;=RFM_Thresholds!$B$2,1, IF(RFM_Customers[Frequency]&lt;=RFM_Thresholds!$C$2,2,IF(RFM_Customers[Frequency]&lt;=RFM_Thresholds!$D$2,3,IF(RFM_Customers[Frequency]&lt;=RFM_Thresholds!$E$2,4,5))))</f>
        <v>1</v>
      </c>
      <c r="J3175">
        <f>IF(RFM_Customers[NetSpending]&lt;=RFM_Thresholds!$B$2,1, IF(RFM_Customers[NetSpending]&lt;=RFM_Thresholds!$C$2,2,IF(RFM_Customers[NetSpending]&lt;=RFM_Thresholds!$D$2,3,IF(RFM_Customers[NetSpending]&lt;=RFM_Thresholds!$E$2,4,5))))</f>
        <v>4</v>
      </c>
      <c r="K3175">
        <f t="shared" si="49"/>
        <v>6</v>
      </c>
    </row>
    <row r="3176" spans="1:11" x14ac:dyDescent="0.25">
      <c r="A3176">
        <v>16045</v>
      </c>
      <c r="B3176">
        <v>3434.9299999999989</v>
      </c>
      <c r="C3176">
        <v>247.9</v>
      </c>
      <c r="D3176">
        <v>3187.0299999999993</v>
      </c>
      <c r="E3176">
        <v>8</v>
      </c>
      <c r="F3176" s="1">
        <v>40767</v>
      </c>
      <c r="G3176">
        <v>120</v>
      </c>
      <c r="H3176">
        <f>IF(RFM_Customers[Recency]&lt;=RFM_Thresholds!$B$2,5, IF(RFM_Customers[Recency]&lt;=RFM_Thresholds!$C$2,4,IF(RFM_Customers[Recency]&lt;=RFM_Thresholds!$D$2,3,IF(RFM_Customers[Recency]&lt;=RFM_Thresholds!$E$2,2,1))))</f>
        <v>3</v>
      </c>
      <c r="I3176">
        <f>IF(RFM_Customers[Frequency]&lt;=RFM_Thresholds!$B$2,1, IF(RFM_Customers[Frequency]&lt;=RFM_Thresholds!$C$2,2,IF(RFM_Customers[Frequency]&lt;=RFM_Thresholds!$D$2,3,IF(RFM_Customers[Frequency]&lt;=RFM_Thresholds!$E$2,4,5))))</f>
        <v>1</v>
      </c>
      <c r="J3176">
        <f>IF(RFM_Customers[NetSpending]&lt;=RFM_Thresholds!$B$2,1, IF(RFM_Customers[NetSpending]&lt;=RFM_Thresholds!$C$2,2,IF(RFM_Customers[NetSpending]&lt;=RFM_Thresholds!$D$2,3,IF(RFM_Customers[NetSpending]&lt;=RFM_Thresholds!$E$2,4,5))))</f>
        <v>5</v>
      </c>
      <c r="K3176">
        <f t="shared" si="49"/>
        <v>9</v>
      </c>
    </row>
    <row r="3177" spans="1:11" x14ac:dyDescent="0.25">
      <c r="A3177">
        <v>12408</v>
      </c>
      <c r="B3177">
        <v>4340.7700000000023</v>
      </c>
      <c r="C3177">
        <v>61.129999999999995</v>
      </c>
      <c r="D3177">
        <v>4279.6400000000021</v>
      </c>
      <c r="E3177">
        <v>8</v>
      </c>
      <c r="F3177" s="1">
        <v>40854</v>
      </c>
      <c r="G3177">
        <v>33</v>
      </c>
      <c r="H3177">
        <f>IF(RFM_Customers[Recency]&lt;=RFM_Thresholds!$B$2,5, IF(RFM_Customers[Recency]&lt;=RFM_Thresholds!$C$2,4,IF(RFM_Customers[Recency]&lt;=RFM_Thresholds!$D$2,3,IF(RFM_Customers[Recency]&lt;=RFM_Thresholds!$E$2,2,1))))</f>
        <v>4</v>
      </c>
      <c r="I3177">
        <f>IF(RFM_Customers[Frequency]&lt;=RFM_Thresholds!$B$2,1, IF(RFM_Customers[Frequency]&lt;=RFM_Thresholds!$C$2,2,IF(RFM_Customers[Frequency]&lt;=RFM_Thresholds!$D$2,3,IF(RFM_Customers[Frequency]&lt;=RFM_Thresholds!$E$2,4,5))))</f>
        <v>1</v>
      </c>
      <c r="J3177">
        <f>IF(RFM_Customers[NetSpending]&lt;=RFM_Thresholds!$B$2,1, IF(RFM_Customers[NetSpending]&lt;=RFM_Thresholds!$C$2,2,IF(RFM_Customers[NetSpending]&lt;=RFM_Thresholds!$D$2,3,IF(RFM_Customers[NetSpending]&lt;=RFM_Thresholds!$E$2,4,5))))</f>
        <v>5</v>
      </c>
      <c r="K3177">
        <f t="shared" si="49"/>
        <v>10</v>
      </c>
    </row>
    <row r="3178" spans="1:11" x14ac:dyDescent="0.25">
      <c r="A3178">
        <v>15021</v>
      </c>
      <c r="B3178">
        <v>2500.5900000000011</v>
      </c>
      <c r="C3178">
        <v>78.239999999999995</v>
      </c>
      <c r="D3178">
        <v>2422.3500000000008</v>
      </c>
      <c r="E3178">
        <v>12</v>
      </c>
      <c r="F3178" s="1">
        <v>40878</v>
      </c>
      <c r="G3178">
        <v>9</v>
      </c>
      <c r="H3178">
        <f>IF(RFM_Customers[Recency]&lt;=RFM_Thresholds!$B$2,5, IF(RFM_Customers[Recency]&lt;=RFM_Thresholds!$C$2,4,IF(RFM_Customers[Recency]&lt;=RFM_Thresholds!$D$2,3,IF(RFM_Customers[Recency]&lt;=RFM_Thresholds!$E$2,2,1))))</f>
        <v>5</v>
      </c>
      <c r="I3178">
        <f>IF(RFM_Customers[Frequency]&lt;=RFM_Thresholds!$B$2,1, IF(RFM_Customers[Frequency]&lt;=RFM_Thresholds!$C$2,2,IF(RFM_Customers[Frequency]&lt;=RFM_Thresholds!$D$2,3,IF(RFM_Customers[Frequency]&lt;=RFM_Thresholds!$E$2,4,5))))</f>
        <v>1</v>
      </c>
      <c r="J3178">
        <f>IF(RFM_Customers[NetSpending]&lt;=RFM_Thresholds!$B$2,1, IF(RFM_Customers[NetSpending]&lt;=RFM_Thresholds!$C$2,2,IF(RFM_Customers[NetSpending]&lt;=RFM_Thresholds!$D$2,3,IF(RFM_Customers[NetSpending]&lt;=RFM_Thresholds!$E$2,4,5))))</f>
        <v>5</v>
      </c>
      <c r="K3178">
        <f t="shared" si="49"/>
        <v>11</v>
      </c>
    </row>
    <row r="3179" spans="1:11" x14ac:dyDescent="0.25">
      <c r="A3179">
        <v>14346</v>
      </c>
      <c r="B3179">
        <v>2315.7499999999991</v>
      </c>
      <c r="C3179">
        <v>0</v>
      </c>
      <c r="D3179">
        <v>2315.7499999999991</v>
      </c>
      <c r="E3179">
        <v>5</v>
      </c>
      <c r="F3179" s="1">
        <v>40766</v>
      </c>
      <c r="G3179">
        <v>121</v>
      </c>
      <c r="H3179">
        <f>IF(RFM_Customers[Recency]&lt;=RFM_Thresholds!$B$2,5, IF(RFM_Customers[Recency]&lt;=RFM_Thresholds!$C$2,4,IF(RFM_Customers[Recency]&lt;=RFM_Thresholds!$D$2,3,IF(RFM_Customers[Recency]&lt;=RFM_Thresholds!$E$2,2,1))))</f>
        <v>3</v>
      </c>
      <c r="I3179">
        <f>IF(RFM_Customers[Frequency]&lt;=RFM_Thresholds!$B$2,1, IF(RFM_Customers[Frequency]&lt;=RFM_Thresholds!$C$2,2,IF(RFM_Customers[Frequency]&lt;=RFM_Thresholds!$D$2,3,IF(RFM_Customers[Frequency]&lt;=RFM_Thresholds!$E$2,4,5))))</f>
        <v>1</v>
      </c>
      <c r="J3179">
        <f>IF(RFM_Customers[NetSpending]&lt;=RFM_Thresholds!$B$2,1, IF(RFM_Customers[NetSpending]&lt;=RFM_Thresholds!$C$2,2,IF(RFM_Customers[NetSpending]&lt;=RFM_Thresholds!$D$2,3,IF(RFM_Customers[NetSpending]&lt;=RFM_Thresholds!$E$2,4,5))))</f>
        <v>5</v>
      </c>
      <c r="K3179">
        <f t="shared" si="49"/>
        <v>9</v>
      </c>
    </row>
    <row r="3180" spans="1:11" x14ac:dyDescent="0.25">
      <c r="A3180">
        <v>16428</v>
      </c>
      <c r="B3180">
        <v>638.4899999999999</v>
      </c>
      <c r="C3180">
        <v>2.95</v>
      </c>
      <c r="D3180">
        <v>635.53999999999985</v>
      </c>
      <c r="E3180">
        <v>3</v>
      </c>
      <c r="F3180" s="1">
        <v>40473</v>
      </c>
      <c r="G3180">
        <v>414</v>
      </c>
      <c r="H3180">
        <f>IF(RFM_Customers[Recency]&lt;=RFM_Thresholds!$B$2,5, IF(RFM_Customers[Recency]&lt;=RFM_Thresholds!$C$2,4,IF(RFM_Customers[Recency]&lt;=RFM_Thresholds!$D$2,3,IF(RFM_Customers[Recency]&lt;=RFM_Thresholds!$E$2,2,1))))</f>
        <v>1</v>
      </c>
      <c r="I3180">
        <f>IF(RFM_Customers[Frequency]&lt;=RFM_Thresholds!$B$2,1, IF(RFM_Customers[Frequency]&lt;=RFM_Thresholds!$C$2,2,IF(RFM_Customers[Frequency]&lt;=RFM_Thresholds!$D$2,3,IF(RFM_Customers[Frequency]&lt;=RFM_Thresholds!$E$2,4,5))))</f>
        <v>1</v>
      </c>
      <c r="J3180">
        <f>IF(RFM_Customers[NetSpending]&lt;=RFM_Thresholds!$B$2,1, IF(RFM_Customers[NetSpending]&lt;=RFM_Thresholds!$C$2,2,IF(RFM_Customers[NetSpending]&lt;=RFM_Thresholds!$D$2,3,IF(RFM_Customers[NetSpending]&lt;=RFM_Thresholds!$E$2,4,5))))</f>
        <v>5</v>
      </c>
      <c r="K3180">
        <f t="shared" si="49"/>
        <v>7</v>
      </c>
    </row>
    <row r="3181" spans="1:11" x14ac:dyDescent="0.25">
      <c r="A3181">
        <v>17109</v>
      </c>
      <c r="B3181">
        <v>1291.7100000000005</v>
      </c>
      <c r="C3181">
        <v>15.36</v>
      </c>
      <c r="D3181">
        <v>1276.3500000000004</v>
      </c>
      <c r="E3181">
        <v>8</v>
      </c>
      <c r="F3181" s="1">
        <v>40857</v>
      </c>
      <c r="G3181">
        <v>30</v>
      </c>
      <c r="H3181">
        <f>IF(RFM_Customers[Recency]&lt;=RFM_Thresholds!$B$2,5, IF(RFM_Customers[Recency]&lt;=RFM_Thresholds!$C$2,4,IF(RFM_Customers[Recency]&lt;=RFM_Thresholds!$D$2,3,IF(RFM_Customers[Recency]&lt;=RFM_Thresholds!$E$2,2,1))))</f>
        <v>4</v>
      </c>
      <c r="I3181">
        <f>IF(RFM_Customers[Frequency]&lt;=RFM_Thresholds!$B$2,1, IF(RFM_Customers[Frequency]&lt;=RFM_Thresholds!$C$2,2,IF(RFM_Customers[Frequency]&lt;=RFM_Thresholds!$D$2,3,IF(RFM_Customers[Frequency]&lt;=RFM_Thresholds!$E$2,4,5))))</f>
        <v>1</v>
      </c>
      <c r="J3181">
        <f>IF(RFM_Customers[NetSpending]&lt;=RFM_Thresholds!$B$2,1, IF(RFM_Customers[NetSpending]&lt;=RFM_Thresholds!$C$2,2,IF(RFM_Customers[NetSpending]&lt;=RFM_Thresholds!$D$2,3,IF(RFM_Customers[NetSpending]&lt;=RFM_Thresholds!$E$2,4,5))))</f>
        <v>5</v>
      </c>
      <c r="K3181">
        <f t="shared" si="49"/>
        <v>10</v>
      </c>
    </row>
    <row r="3182" spans="1:11" x14ac:dyDescent="0.25">
      <c r="A3182">
        <v>17735</v>
      </c>
      <c r="B3182">
        <v>16790.329999999962</v>
      </c>
      <c r="C3182">
        <v>82.35</v>
      </c>
      <c r="D3182">
        <v>16707.97999999996</v>
      </c>
      <c r="E3182">
        <v>26</v>
      </c>
      <c r="F3182" s="1">
        <v>40884</v>
      </c>
      <c r="G3182">
        <v>3</v>
      </c>
      <c r="H3182">
        <f>IF(RFM_Customers[Recency]&lt;=RFM_Thresholds!$B$2,5, IF(RFM_Customers[Recency]&lt;=RFM_Thresholds!$C$2,4,IF(RFM_Customers[Recency]&lt;=RFM_Thresholds!$D$2,3,IF(RFM_Customers[Recency]&lt;=RFM_Thresholds!$E$2,2,1))))</f>
        <v>5</v>
      </c>
      <c r="I3182">
        <f>IF(RFM_Customers[Frequency]&lt;=RFM_Thresholds!$B$2,1, IF(RFM_Customers[Frequency]&lt;=RFM_Thresholds!$C$2,2,IF(RFM_Customers[Frequency]&lt;=RFM_Thresholds!$D$2,3,IF(RFM_Customers[Frequency]&lt;=RFM_Thresholds!$E$2,4,5))))</f>
        <v>2</v>
      </c>
      <c r="J3182">
        <f>IF(RFM_Customers[NetSpending]&lt;=RFM_Thresholds!$B$2,1, IF(RFM_Customers[NetSpending]&lt;=RFM_Thresholds!$C$2,2,IF(RFM_Customers[NetSpending]&lt;=RFM_Thresholds!$D$2,3,IF(RFM_Customers[NetSpending]&lt;=RFM_Thresholds!$E$2,4,5))))</f>
        <v>5</v>
      </c>
      <c r="K3182">
        <f t="shared" si="49"/>
        <v>12</v>
      </c>
    </row>
    <row r="3183" spans="1:11" x14ac:dyDescent="0.25">
      <c r="A3183">
        <v>15459</v>
      </c>
      <c r="B3183">
        <v>202.83</v>
      </c>
      <c r="C3183">
        <v>0</v>
      </c>
      <c r="D3183">
        <v>202.83</v>
      </c>
      <c r="E3183">
        <v>2</v>
      </c>
      <c r="F3183" s="1">
        <v>40469</v>
      </c>
      <c r="G3183">
        <v>418</v>
      </c>
      <c r="H3183">
        <f>IF(RFM_Customers[Recency]&lt;=RFM_Thresholds!$B$2,5, IF(RFM_Customers[Recency]&lt;=RFM_Thresholds!$C$2,4,IF(RFM_Customers[Recency]&lt;=RFM_Thresholds!$D$2,3,IF(RFM_Customers[Recency]&lt;=RFM_Thresholds!$E$2,2,1))))</f>
        <v>1</v>
      </c>
      <c r="I3183">
        <f>IF(RFM_Customers[Frequency]&lt;=RFM_Thresholds!$B$2,1, IF(RFM_Customers[Frequency]&lt;=RFM_Thresholds!$C$2,2,IF(RFM_Customers[Frequency]&lt;=RFM_Thresholds!$D$2,3,IF(RFM_Customers[Frequency]&lt;=RFM_Thresholds!$E$2,4,5))))</f>
        <v>1</v>
      </c>
      <c r="J3183">
        <f>IF(RFM_Customers[NetSpending]&lt;=RFM_Thresholds!$B$2,1, IF(RFM_Customers[NetSpending]&lt;=RFM_Thresholds!$C$2,2,IF(RFM_Customers[NetSpending]&lt;=RFM_Thresholds!$D$2,3,IF(RFM_Customers[NetSpending]&lt;=RFM_Thresholds!$E$2,4,5))))</f>
        <v>4</v>
      </c>
      <c r="K3183">
        <f t="shared" si="49"/>
        <v>6</v>
      </c>
    </row>
    <row r="3184" spans="1:11" x14ac:dyDescent="0.25">
      <c r="A3184">
        <v>14455</v>
      </c>
      <c r="B3184">
        <v>617.71999999999957</v>
      </c>
      <c r="C3184">
        <v>33.349999999999994</v>
      </c>
      <c r="D3184">
        <v>584.36999999999978</v>
      </c>
      <c r="E3184">
        <v>4</v>
      </c>
      <c r="F3184" s="1">
        <v>40454</v>
      </c>
      <c r="G3184">
        <v>433</v>
      </c>
      <c r="H3184">
        <f>IF(RFM_Customers[Recency]&lt;=RFM_Thresholds!$B$2,5, IF(RFM_Customers[Recency]&lt;=RFM_Thresholds!$C$2,4,IF(RFM_Customers[Recency]&lt;=RFM_Thresholds!$D$2,3,IF(RFM_Customers[Recency]&lt;=RFM_Thresholds!$E$2,2,1))))</f>
        <v>1</v>
      </c>
      <c r="I3184">
        <f>IF(RFM_Customers[Frequency]&lt;=RFM_Thresholds!$B$2,1, IF(RFM_Customers[Frequency]&lt;=RFM_Thresholds!$C$2,2,IF(RFM_Customers[Frequency]&lt;=RFM_Thresholds!$D$2,3,IF(RFM_Customers[Frequency]&lt;=RFM_Thresholds!$E$2,4,5))))</f>
        <v>1</v>
      </c>
      <c r="J3184">
        <f>IF(RFM_Customers[NetSpending]&lt;=RFM_Thresholds!$B$2,1, IF(RFM_Customers[NetSpending]&lt;=RFM_Thresholds!$C$2,2,IF(RFM_Customers[NetSpending]&lt;=RFM_Thresholds!$D$2,3,IF(RFM_Customers[NetSpending]&lt;=RFM_Thresholds!$E$2,4,5))))</f>
        <v>5</v>
      </c>
      <c r="K3184">
        <f t="shared" si="49"/>
        <v>7</v>
      </c>
    </row>
    <row r="3185" spans="1:11" x14ac:dyDescent="0.25">
      <c r="A3185">
        <v>13766</v>
      </c>
      <c r="B3185">
        <v>190.34999999999997</v>
      </c>
      <c r="C3185">
        <v>0</v>
      </c>
      <c r="D3185">
        <v>190.34999999999997</v>
      </c>
      <c r="E3185">
        <v>1</v>
      </c>
      <c r="F3185" s="1">
        <v>40391</v>
      </c>
      <c r="G3185">
        <v>496</v>
      </c>
      <c r="H3185">
        <f>IF(RFM_Customers[Recency]&lt;=RFM_Thresholds!$B$2,5, IF(RFM_Customers[Recency]&lt;=RFM_Thresholds!$C$2,4,IF(RFM_Customers[Recency]&lt;=RFM_Thresholds!$D$2,3,IF(RFM_Customers[Recency]&lt;=RFM_Thresholds!$E$2,2,1))))</f>
        <v>1</v>
      </c>
      <c r="I3185">
        <f>IF(RFM_Customers[Frequency]&lt;=RFM_Thresholds!$B$2,1, IF(RFM_Customers[Frequency]&lt;=RFM_Thresholds!$C$2,2,IF(RFM_Customers[Frequency]&lt;=RFM_Thresholds!$D$2,3,IF(RFM_Customers[Frequency]&lt;=RFM_Thresholds!$E$2,4,5))))</f>
        <v>1</v>
      </c>
      <c r="J3185">
        <f>IF(RFM_Customers[NetSpending]&lt;=RFM_Thresholds!$B$2,1, IF(RFM_Customers[NetSpending]&lt;=RFM_Thresholds!$C$2,2,IF(RFM_Customers[NetSpending]&lt;=RFM_Thresholds!$D$2,3,IF(RFM_Customers[NetSpending]&lt;=RFM_Thresholds!$E$2,4,5))))</f>
        <v>4</v>
      </c>
      <c r="K3185">
        <f t="shared" si="49"/>
        <v>6</v>
      </c>
    </row>
    <row r="3186" spans="1:11" x14ac:dyDescent="0.25">
      <c r="A3186">
        <v>13474</v>
      </c>
      <c r="B3186">
        <v>646.59000000000026</v>
      </c>
      <c r="C3186">
        <v>0</v>
      </c>
      <c r="D3186">
        <v>646.59000000000026</v>
      </c>
      <c r="E3186">
        <v>3</v>
      </c>
      <c r="F3186" s="1">
        <v>40650</v>
      </c>
      <c r="G3186">
        <v>237</v>
      </c>
      <c r="H3186">
        <f>IF(RFM_Customers[Recency]&lt;=RFM_Thresholds!$B$2,5, IF(RFM_Customers[Recency]&lt;=RFM_Thresholds!$C$2,4,IF(RFM_Customers[Recency]&lt;=RFM_Thresholds!$D$2,3,IF(RFM_Customers[Recency]&lt;=RFM_Thresholds!$E$2,2,1))))</f>
        <v>2</v>
      </c>
      <c r="I3186">
        <f>IF(RFM_Customers[Frequency]&lt;=RFM_Thresholds!$B$2,1, IF(RFM_Customers[Frequency]&lt;=RFM_Thresholds!$C$2,2,IF(RFM_Customers[Frequency]&lt;=RFM_Thresholds!$D$2,3,IF(RFM_Customers[Frequency]&lt;=RFM_Thresholds!$E$2,4,5))))</f>
        <v>1</v>
      </c>
      <c r="J3186">
        <f>IF(RFM_Customers[NetSpending]&lt;=RFM_Thresholds!$B$2,1, IF(RFM_Customers[NetSpending]&lt;=RFM_Thresholds!$C$2,2,IF(RFM_Customers[NetSpending]&lt;=RFM_Thresholds!$D$2,3,IF(RFM_Customers[NetSpending]&lt;=RFM_Thresholds!$E$2,4,5))))</f>
        <v>5</v>
      </c>
      <c r="K3186">
        <f t="shared" si="49"/>
        <v>8</v>
      </c>
    </row>
    <row r="3187" spans="1:11" x14ac:dyDescent="0.25">
      <c r="A3187">
        <v>12862</v>
      </c>
      <c r="B3187">
        <v>984.62000000000035</v>
      </c>
      <c r="C3187">
        <v>0</v>
      </c>
      <c r="D3187">
        <v>984.62000000000035</v>
      </c>
      <c r="E3187">
        <v>2</v>
      </c>
      <c r="F3187" s="1">
        <v>40461</v>
      </c>
      <c r="G3187">
        <v>426</v>
      </c>
      <c r="H3187">
        <f>IF(RFM_Customers[Recency]&lt;=RFM_Thresholds!$B$2,5, IF(RFM_Customers[Recency]&lt;=RFM_Thresholds!$C$2,4,IF(RFM_Customers[Recency]&lt;=RFM_Thresholds!$D$2,3,IF(RFM_Customers[Recency]&lt;=RFM_Thresholds!$E$2,2,1))))</f>
        <v>1</v>
      </c>
      <c r="I3187">
        <f>IF(RFM_Customers[Frequency]&lt;=RFM_Thresholds!$B$2,1, IF(RFM_Customers[Frequency]&lt;=RFM_Thresholds!$C$2,2,IF(RFM_Customers[Frequency]&lt;=RFM_Thresholds!$D$2,3,IF(RFM_Customers[Frequency]&lt;=RFM_Thresholds!$E$2,4,5))))</f>
        <v>1</v>
      </c>
      <c r="J3187">
        <f>IF(RFM_Customers[NetSpending]&lt;=RFM_Thresholds!$B$2,1, IF(RFM_Customers[NetSpending]&lt;=RFM_Thresholds!$C$2,2,IF(RFM_Customers[NetSpending]&lt;=RFM_Thresholds!$D$2,3,IF(RFM_Customers[NetSpending]&lt;=RFM_Thresholds!$E$2,4,5))))</f>
        <v>5</v>
      </c>
      <c r="K3187">
        <f t="shared" si="49"/>
        <v>7</v>
      </c>
    </row>
    <row r="3188" spans="1:11" x14ac:dyDescent="0.25">
      <c r="A3188">
        <v>13617</v>
      </c>
      <c r="B3188">
        <v>1278.7500000000005</v>
      </c>
      <c r="C3188">
        <v>14.95</v>
      </c>
      <c r="D3188">
        <v>1263.8000000000006</v>
      </c>
      <c r="E3188">
        <v>8</v>
      </c>
      <c r="F3188" s="1">
        <v>40846</v>
      </c>
      <c r="G3188">
        <v>41</v>
      </c>
      <c r="H3188">
        <f>IF(RFM_Customers[Recency]&lt;=RFM_Thresholds!$B$2,5, IF(RFM_Customers[Recency]&lt;=RFM_Thresholds!$C$2,4,IF(RFM_Customers[Recency]&lt;=RFM_Thresholds!$D$2,3,IF(RFM_Customers[Recency]&lt;=RFM_Thresholds!$E$2,2,1))))</f>
        <v>4</v>
      </c>
      <c r="I3188">
        <f>IF(RFM_Customers[Frequency]&lt;=RFM_Thresholds!$B$2,1, IF(RFM_Customers[Frequency]&lt;=RFM_Thresholds!$C$2,2,IF(RFM_Customers[Frequency]&lt;=RFM_Thresholds!$D$2,3,IF(RFM_Customers[Frequency]&lt;=RFM_Thresholds!$E$2,4,5))))</f>
        <v>1</v>
      </c>
      <c r="J3188">
        <f>IF(RFM_Customers[NetSpending]&lt;=RFM_Thresholds!$B$2,1, IF(RFM_Customers[NetSpending]&lt;=RFM_Thresholds!$C$2,2,IF(RFM_Customers[NetSpending]&lt;=RFM_Thresholds!$D$2,3,IF(RFM_Customers[NetSpending]&lt;=RFM_Thresholds!$E$2,4,5))))</f>
        <v>5</v>
      </c>
      <c r="K3188">
        <f t="shared" si="49"/>
        <v>10</v>
      </c>
    </row>
    <row r="3189" spans="1:11" x14ac:dyDescent="0.25">
      <c r="A3189">
        <v>15666</v>
      </c>
      <c r="B3189">
        <v>632.94000000000005</v>
      </c>
      <c r="C3189">
        <v>0</v>
      </c>
      <c r="D3189">
        <v>632.94000000000005</v>
      </c>
      <c r="E3189">
        <v>2</v>
      </c>
      <c r="F3189" s="1">
        <v>40414</v>
      </c>
      <c r="G3189">
        <v>473</v>
      </c>
      <c r="H3189">
        <f>IF(RFM_Customers[Recency]&lt;=RFM_Thresholds!$B$2,5, IF(RFM_Customers[Recency]&lt;=RFM_Thresholds!$C$2,4,IF(RFM_Customers[Recency]&lt;=RFM_Thresholds!$D$2,3,IF(RFM_Customers[Recency]&lt;=RFM_Thresholds!$E$2,2,1))))</f>
        <v>1</v>
      </c>
      <c r="I3189">
        <f>IF(RFM_Customers[Frequency]&lt;=RFM_Thresholds!$B$2,1, IF(RFM_Customers[Frequency]&lt;=RFM_Thresholds!$C$2,2,IF(RFM_Customers[Frequency]&lt;=RFM_Thresholds!$D$2,3,IF(RFM_Customers[Frequency]&lt;=RFM_Thresholds!$E$2,4,5))))</f>
        <v>1</v>
      </c>
      <c r="J3189">
        <f>IF(RFM_Customers[NetSpending]&lt;=RFM_Thresholds!$B$2,1, IF(RFM_Customers[NetSpending]&lt;=RFM_Thresholds!$C$2,2,IF(RFM_Customers[NetSpending]&lt;=RFM_Thresholds!$D$2,3,IF(RFM_Customers[NetSpending]&lt;=RFM_Thresholds!$E$2,4,5))))</f>
        <v>5</v>
      </c>
      <c r="K3189">
        <f t="shared" si="49"/>
        <v>7</v>
      </c>
    </row>
    <row r="3190" spans="1:11" x14ac:dyDescent="0.25">
      <c r="A3190">
        <v>15200</v>
      </c>
      <c r="B3190">
        <v>549.04999999999984</v>
      </c>
      <c r="C3190">
        <v>0</v>
      </c>
      <c r="D3190">
        <v>549.04999999999984</v>
      </c>
      <c r="E3190">
        <v>1</v>
      </c>
      <c r="F3190" s="1">
        <v>40392</v>
      </c>
      <c r="G3190">
        <v>495</v>
      </c>
      <c r="H3190">
        <f>IF(RFM_Customers[Recency]&lt;=RFM_Thresholds!$B$2,5, IF(RFM_Customers[Recency]&lt;=RFM_Thresholds!$C$2,4,IF(RFM_Customers[Recency]&lt;=RFM_Thresholds!$D$2,3,IF(RFM_Customers[Recency]&lt;=RFM_Thresholds!$E$2,2,1))))</f>
        <v>1</v>
      </c>
      <c r="I3190">
        <f>IF(RFM_Customers[Frequency]&lt;=RFM_Thresholds!$B$2,1, IF(RFM_Customers[Frequency]&lt;=RFM_Thresholds!$C$2,2,IF(RFM_Customers[Frequency]&lt;=RFM_Thresholds!$D$2,3,IF(RFM_Customers[Frequency]&lt;=RFM_Thresholds!$E$2,4,5))))</f>
        <v>1</v>
      </c>
      <c r="J3190">
        <f>IF(RFM_Customers[NetSpending]&lt;=RFM_Thresholds!$B$2,1, IF(RFM_Customers[NetSpending]&lt;=RFM_Thresholds!$C$2,2,IF(RFM_Customers[NetSpending]&lt;=RFM_Thresholds!$D$2,3,IF(RFM_Customers[NetSpending]&lt;=RFM_Thresholds!$E$2,4,5))))</f>
        <v>5</v>
      </c>
      <c r="K3190">
        <f t="shared" si="49"/>
        <v>7</v>
      </c>
    </row>
    <row r="3191" spans="1:11" x14ac:dyDescent="0.25">
      <c r="A3191">
        <v>18277</v>
      </c>
      <c r="B3191">
        <v>1180.0499999999997</v>
      </c>
      <c r="C3191">
        <v>68.67</v>
      </c>
      <c r="D3191">
        <v>1111.3799999999999</v>
      </c>
      <c r="E3191">
        <v>5</v>
      </c>
      <c r="F3191" s="1">
        <v>40828</v>
      </c>
      <c r="G3191">
        <v>59</v>
      </c>
      <c r="H3191">
        <f>IF(RFM_Customers[Recency]&lt;=RFM_Thresholds!$B$2,5, IF(RFM_Customers[Recency]&lt;=RFM_Thresholds!$C$2,4,IF(RFM_Customers[Recency]&lt;=RFM_Thresholds!$D$2,3,IF(RFM_Customers[Recency]&lt;=RFM_Thresholds!$E$2,2,1))))</f>
        <v>4</v>
      </c>
      <c r="I3191">
        <f>IF(RFM_Customers[Frequency]&lt;=RFM_Thresholds!$B$2,1, IF(RFM_Customers[Frequency]&lt;=RFM_Thresholds!$C$2,2,IF(RFM_Customers[Frequency]&lt;=RFM_Thresholds!$D$2,3,IF(RFM_Customers[Frequency]&lt;=RFM_Thresholds!$E$2,4,5))))</f>
        <v>1</v>
      </c>
      <c r="J3191">
        <f>IF(RFM_Customers[NetSpending]&lt;=RFM_Thresholds!$B$2,1, IF(RFM_Customers[NetSpending]&lt;=RFM_Thresholds!$C$2,2,IF(RFM_Customers[NetSpending]&lt;=RFM_Thresholds!$D$2,3,IF(RFM_Customers[NetSpending]&lt;=RFM_Thresholds!$E$2,4,5))))</f>
        <v>5</v>
      </c>
      <c r="K3191">
        <f t="shared" si="49"/>
        <v>10</v>
      </c>
    </row>
    <row r="3192" spans="1:11" x14ac:dyDescent="0.25">
      <c r="A3192">
        <v>13090</v>
      </c>
      <c r="B3192">
        <v>13091.739999999998</v>
      </c>
      <c r="C3192">
        <v>331.81</v>
      </c>
      <c r="D3192">
        <v>12759.929999999995</v>
      </c>
      <c r="E3192">
        <v>24</v>
      </c>
      <c r="F3192" s="1">
        <v>40878</v>
      </c>
      <c r="G3192">
        <v>9</v>
      </c>
      <c r="H3192">
        <f>IF(RFM_Customers[Recency]&lt;=RFM_Thresholds!$B$2,5, IF(RFM_Customers[Recency]&lt;=RFM_Thresholds!$C$2,4,IF(RFM_Customers[Recency]&lt;=RFM_Thresholds!$D$2,3,IF(RFM_Customers[Recency]&lt;=RFM_Thresholds!$E$2,2,1))))</f>
        <v>5</v>
      </c>
      <c r="I3192">
        <f>IF(RFM_Customers[Frequency]&lt;=RFM_Thresholds!$B$2,1, IF(RFM_Customers[Frequency]&lt;=RFM_Thresholds!$C$2,2,IF(RFM_Customers[Frequency]&lt;=RFM_Thresholds!$D$2,3,IF(RFM_Customers[Frequency]&lt;=RFM_Thresholds!$E$2,4,5))))</f>
        <v>2</v>
      </c>
      <c r="J3192">
        <f>IF(RFM_Customers[NetSpending]&lt;=RFM_Thresholds!$B$2,1, IF(RFM_Customers[NetSpending]&lt;=RFM_Thresholds!$C$2,2,IF(RFM_Customers[NetSpending]&lt;=RFM_Thresholds!$D$2,3,IF(RFM_Customers[NetSpending]&lt;=RFM_Thresholds!$E$2,4,5))))</f>
        <v>5</v>
      </c>
      <c r="K3192">
        <f t="shared" si="49"/>
        <v>12</v>
      </c>
    </row>
    <row r="3193" spans="1:11" x14ac:dyDescent="0.25">
      <c r="A3193">
        <v>16060</v>
      </c>
      <c r="B3193">
        <v>541.94999999999993</v>
      </c>
      <c r="C3193">
        <v>0</v>
      </c>
      <c r="D3193">
        <v>541.94999999999993</v>
      </c>
      <c r="E3193">
        <v>3</v>
      </c>
      <c r="F3193" s="1">
        <v>40486</v>
      </c>
      <c r="G3193">
        <v>401</v>
      </c>
      <c r="H3193">
        <f>IF(RFM_Customers[Recency]&lt;=RFM_Thresholds!$B$2,5, IF(RFM_Customers[Recency]&lt;=RFM_Thresholds!$C$2,4,IF(RFM_Customers[Recency]&lt;=RFM_Thresholds!$D$2,3,IF(RFM_Customers[Recency]&lt;=RFM_Thresholds!$E$2,2,1))))</f>
        <v>2</v>
      </c>
      <c r="I3193">
        <f>IF(RFM_Customers[Frequency]&lt;=RFM_Thresholds!$B$2,1, IF(RFM_Customers[Frequency]&lt;=RFM_Thresholds!$C$2,2,IF(RFM_Customers[Frequency]&lt;=RFM_Thresholds!$D$2,3,IF(RFM_Customers[Frequency]&lt;=RFM_Thresholds!$E$2,4,5))))</f>
        <v>1</v>
      </c>
      <c r="J3193">
        <f>IF(RFM_Customers[NetSpending]&lt;=RFM_Thresholds!$B$2,1, IF(RFM_Customers[NetSpending]&lt;=RFM_Thresholds!$C$2,2,IF(RFM_Customers[NetSpending]&lt;=RFM_Thresholds!$D$2,3,IF(RFM_Customers[NetSpending]&lt;=RFM_Thresholds!$E$2,4,5))))</f>
        <v>5</v>
      </c>
      <c r="K3193">
        <f t="shared" si="49"/>
        <v>8</v>
      </c>
    </row>
    <row r="3194" spans="1:11" x14ac:dyDescent="0.25">
      <c r="A3194">
        <v>16440</v>
      </c>
      <c r="B3194">
        <v>3856.9699999999984</v>
      </c>
      <c r="C3194">
        <v>0</v>
      </c>
      <c r="D3194">
        <v>3856.9699999999984</v>
      </c>
      <c r="E3194">
        <v>6</v>
      </c>
      <c r="F3194" s="1">
        <v>40879</v>
      </c>
      <c r="G3194">
        <v>8</v>
      </c>
      <c r="H3194">
        <f>IF(RFM_Customers[Recency]&lt;=RFM_Thresholds!$B$2,5, IF(RFM_Customers[Recency]&lt;=RFM_Thresholds!$C$2,4,IF(RFM_Customers[Recency]&lt;=RFM_Thresholds!$D$2,3,IF(RFM_Customers[Recency]&lt;=RFM_Thresholds!$E$2,2,1))))</f>
        <v>5</v>
      </c>
      <c r="I3194">
        <f>IF(RFM_Customers[Frequency]&lt;=RFM_Thresholds!$B$2,1, IF(RFM_Customers[Frequency]&lt;=RFM_Thresholds!$C$2,2,IF(RFM_Customers[Frequency]&lt;=RFM_Thresholds!$D$2,3,IF(RFM_Customers[Frequency]&lt;=RFM_Thresholds!$E$2,4,5))))</f>
        <v>1</v>
      </c>
      <c r="J3194">
        <f>IF(RFM_Customers[NetSpending]&lt;=RFM_Thresholds!$B$2,1, IF(RFM_Customers[NetSpending]&lt;=RFM_Thresholds!$C$2,2,IF(RFM_Customers[NetSpending]&lt;=RFM_Thresholds!$D$2,3,IF(RFM_Customers[NetSpending]&lt;=RFM_Thresholds!$E$2,4,5))))</f>
        <v>5</v>
      </c>
      <c r="K3194">
        <f t="shared" si="49"/>
        <v>11</v>
      </c>
    </row>
    <row r="3195" spans="1:11" x14ac:dyDescent="0.25">
      <c r="A3195">
        <v>14001</v>
      </c>
      <c r="B3195">
        <v>4228.8500000000013</v>
      </c>
      <c r="C3195">
        <v>12.75</v>
      </c>
      <c r="D3195">
        <v>4216.1000000000013</v>
      </c>
      <c r="E3195">
        <v>9</v>
      </c>
      <c r="F3195" s="1">
        <v>40841</v>
      </c>
      <c r="G3195">
        <v>46</v>
      </c>
      <c r="H3195">
        <f>IF(RFM_Customers[Recency]&lt;=RFM_Thresholds!$B$2,5, IF(RFM_Customers[Recency]&lt;=RFM_Thresholds!$C$2,4,IF(RFM_Customers[Recency]&lt;=RFM_Thresholds!$D$2,3,IF(RFM_Customers[Recency]&lt;=RFM_Thresholds!$E$2,2,1))))</f>
        <v>4</v>
      </c>
      <c r="I3195">
        <f>IF(RFM_Customers[Frequency]&lt;=RFM_Thresholds!$B$2,1, IF(RFM_Customers[Frequency]&lt;=RFM_Thresholds!$C$2,2,IF(RFM_Customers[Frequency]&lt;=RFM_Thresholds!$D$2,3,IF(RFM_Customers[Frequency]&lt;=RFM_Thresholds!$E$2,4,5))))</f>
        <v>1</v>
      </c>
      <c r="J3195">
        <f>IF(RFM_Customers[NetSpending]&lt;=RFM_Thresholds!$B$2,1, IF(RFM_Customers[NetSpending]&lt;=RFM_Thresholds!$C$2,2,IF(RFM_Customers[NetSpending]&lt;=RFM_Thresholds!$D$2,3,IF(RFM_Customers[NetSpending]&lt;=RFM_Thresholds!$E$2,4,5))))</f>
        <v>5</v>
      </c>
      <c r="K3195">
        <f t="shared" si="49"/>
        <v>10</v>
      </c>
    </row>
    <row r="3196" spans="1:11" x14ac:dyDescent="0.25">
      <c r="A3196">
        <v>18048</v>
      </c>
      <c r="B3196">
        <v>394.92999999999995</v>
      </c>
      <c r="C3196">
        <v>0</v>
      </c>
      <c r="D3196">
        <v>394.92999999999995</v>
      </c>
      <c r="E3196">
        <v>3</v>
      </c>
      <c r="F3196" s="1">
        <v>40683</v>
      </c>
      <c r="G3196">
        <v>204</v>
      </c>
      <c r="H3196">
        <f>IF(RFM_Customers[Recency]&lt;=RFM_Thresholds!$B$2,5, IF(RFM_Customers[Recency]&lt;=RFM_Thresholds!$C$2,4,IF(RFM_Customers[Recency]&lt;=RFM_Thresholds!$D$2,3,IF(RFM_Customers[Recency]&lt;=RFM_Thresholds!$E$2,2,1))))</f>
        <v>2</v>
      </c>
      <c r="I3196">
        <f>IF(RFM_Customers[Frequency]&lt;=RFM_Thresholds!$B$2,1, IF(RFM_Customers[Frequency]&lt;=RFM_Thresholds!$C$2,2,IF(RFM_Customers[Frequency]&lt;=RFM_Thresholds!$D$2,3,IF(RFM_Customers[Frequency]&lt;=RFM_Thresholds!$E$2,4,5))))</f>
        <v>1</v>
      </c>
      <c r="J3196">
        <f>IF(RFM_Customers[NetSpending]&lt;=RFM_Thresholds!$B$2,1, IF(RFM_Customers[NetSpending]&lt;=RFM_Thresholds!$C$2,2,IF(RFM_Customers[NetSpending]&lt;=RFM_Thresholds!$D$2,3,IF(RFM_Customers[NetSpending]&lt;=RFM_Thresholds!$E$2,4,5))))</f>
        <v>4</v>
      </c>
      <c r="K3196">
        <f t="shared" si="49"/>
        <v>7</v>
      </c>
    </row>
    <row r="3197" spans="1:11" x14ac:dyDescent="0.25">
      <c r="A3197">
        <v>17665</v>
      </c>
      <c r="B3197">
        <v>563.1</v>
      </c>
      <c r="C3197">
        <v>0</v>
      </c>
      <c r="D3197">
        <v>563.1</v>
      </c>
      <c r="E3197">
        <v>1</v>
      </c>
      <c r="F3197" s="1">
        <v>40393</v>
      </c>
      <c r="G3197">
        <v>494</v>
      </c>
      <c r="H3197">
        <f>IF(RFM_Customers[Recency]&lt;=RFM_Thresholds!$B$2,5, IF(RFM_Customers[Recency]&lt;=RFM_Thresholds!$C$2,4,IF(RFM_Customers[Recency]&lt;=RFM_Thresholds!$D$2,3,IF(RFM_Customers[Recency]&lt;=RFM_Thresholds!$E$2,2,1))))</f>
        <v>1</v>
      </c>
      <c r="I3197">
        <f>IF(RFM_Customers[Frequency]&lt;=RFM_Thresholds!$B$2,1, IF(RFM_Customers[Frequency]&lt;=RFM_Thresholds!$C$2,2,IF(RFM_Customers[Frequency]&lt;=RFM_Thresholds!$D$2,3,IF(RFM_Customers[Frequency]&lt;=RFM_Thresholds!$E$2,4,5))))</f>
        <v>1</v>
      </c>
      <c r="J3197">
        <f>IF(RFM_Customers[NetSpending]&lt;=RFM_Thresholds!$B$2,1, IF(RFM_Customers[NetSpending]&lt;=RFM_Thresholds!$C$2,2,IF(RFM_Customers[NetSpending]&lt;=RFM_Thresholds!$D$2,3,IF(RFM_Customers[NetSpending]&lt;=RFM_Thresholds!$E$2,4,5))))</f>
        <v>5</v>
      </c>
      <c r="K3197">
        <f t="shared" si="49"/>
        <v>7</v>
      </c>
    </row>
    <row r="3198" spans="1:11" x14ac:dyDescent="0.25">
      <c r="A3198">
        <v>16880</v>
      </c>
      <c r="B3198">
        <v>1813.2100000000007</v>
      </c>
      <c r="C3198">
        <v>0</v>
      </c>
      <c r="D3198">
        <v>1813.2100000000007</v>
      </c>
      <c r="E3198">
        <v>8</v>
      </c>
      <c r="F3198" s="1">
        <v>40856</v>
      </c>
      <c r="G3198">
        <v>31</v>
      </c>
      <c r="H3198">
        <f>IF(RFM_Customers[Recency]&lt;=RFM_Thresholds!$B$2,5, IF(RFM_Customers[Recency]&lt;=RFM_Thresholds!$C$2,4,IF(RFM_Customers[Recency]&lt;=RFM_Thresholds!$D$2,3,IF(RFM_Customers[Recency]&lt;=RFM_Thresholds!$E$2,2,1))))</f>
        <v>4</v>
      </c>
      <c r="I3198">
        <f>IF(RFM_Customers[Frequency]&lt;=RFM_Thresholds!$B$2,1, IF(RFM_Customers[Frequency]&lt;=RFM_Thresholds!$C$2,2,IF(RFM_Customers[Frequency]&lt;=RFM_Thresholds!$D$2,3,IF(RFM_Customers[Frequency]&lt;=RFM_Thresholds!$E$2,4,5))))</f>
        <v>1</v>
      </c>
      <c r="J3198">
        <f>IF(RFM_Customers[NetSpending]&lt;=RFM_Thresholds!$B$2,1, IF(RFM_Customers[NetSpending]&lt;=RFM_Thresholds!$C$2,2,IF(RFM_Customers[NetSpending]&lt;=RFM_Thresholds!$D$2,3,IF(RFM_Customers[NetSpending]&lt;=RFM_Thresholds!$E$2,4,5))))</f>
        <v>5</v>
      </c>
      <c r="K3198">
        <f t="shared" si="49"/>
        <v>10</v>
      </c>
    </row>
    <row r="3199" spans="1:11" x14ac:dyDescent="0.25">
      <c r="A3199">
        <v>16316</v>
      </c>
      <c r="B3199">
        <v>5744.9100000000008</v>
      </c>
      <c r="C3199">
        <v>211.6</v>
      </c>
      <c r="D3199">
        <v>5533.31</v>
      </c>
      <c r="E3199">
        <v>13</v>
      </c>
      <c r="F3199" s="1">
        <v>40822</v>
      </c>
      <c r="G3199">
        <v>65</v>
      </c>
      <c r="H3199">
        <f>IF(RFM_Customers[Recency]&lt;=RFM_Thresholds!$B$2,5, IF(RFM_Customers[Recency]&lt;=RFM_Thresholds!$C$2,4,IF(RFM_Customers[Recency]&lt;=RFM_Thresholds!$D$2,3,IF(RFM_Customers[Recency]&lt;=RFM_Thresholds!$E$2,2,1))))</f>
        <v>3</v>
      </c>
      <c r="I3199">
        <f>IF(RFM_Customers[Frequency]&lt;=RFM_Thresholds!$B$2,1, IF(RFM_Customers[Frequency]&lt;=RFM_Thresholds!$C$2,2,IF(RFM_Customers[Frequency]&lt;=RFM_Thresholds!$D$2,3,IF(RFM_Customers[Frequency]&lt;=RFM_Thresholds!$E$2,4,5))))</f>
        <v>1</v>
      </c>
      <c r="J3199">
        <f>IF(RFM_Customers[NetSpending]&lt;=RFM_Thresholds!$B$2,1, IF(RFM_Customers[NetSpending]&lt;=RFM_Thresholds!$C$2,2,IF(RFM_Customers[NetSpending]&lt;=RFM_Thresholds!$D$2,3,IF(RFM_Customers[NetSpending]&lt;=RFM_Thresholds!$E$2,4,5))))</f>
        <v>5</v>
      </c>
      <c r="K3199">
        <f t="shared" si="49"/>
        <v>9</v>
      </c>
    </row>
    <row r="3200" spans="1:11" x14ac:dyDescent="0.25">
      <c r="A3200">
        <v>14219</v>
      </c>
      <c r="B3200">
        <v>633.83000000000004</v>
      </c>
      <c r="C3200">
        <v>0</v>
      </c>
      <c r="D3200">
        <v>633.83000000000004</v>
      </c>
      <c r="E3200">
        <v>3</v>
      </c>
      <c r="F3200" s="1">
        <v>40882</v>
      </c>
      <c r="G3200">
        <v>5</v>
      </c>
      <c r="H3200">
        <f>IF(RFM_Customers[Recency]&lt;=RFM_Thresholds!$B$2,5, IF(RFM_Customers[Recency]&lt;=RFM_Thresholds!$C$2,4,IF(RFM_Customers[Recency]&lt;=RFM_Thresholds!$D$2,3,IF(RFM_Customers[Recency]&lt;=RFM_Thresholds!$E$2,2,1))))</f>
        <v>5</v>
      </c>
      <c r="I3200">
        <f>IF(RFM_Customers[Frequency]&lt;=RFM_Thresholds!$B$2,1, IF(RFM_Customers[Frequency]&lt;=RFM_Thresholds!$C$2,2,IF(RFM_Customers[Frequency]&lt;=RFM_Thresholds!$D$2,3,IF(RFM_Customers[Frequency]&lt;=RFM_Thresholds!$E$2,4,5))))</f>
        <v>1</v>
      </c>
      <c r="J3200">
        <f>IF(RFM_Customers[NetSpending]&lt;=RFM_Thresholds!$B$2,1, IF(RFM_Customers[NetSpending]&lt;=RFM_Thresholds!$C$2,2,IF(RFM_Customers[NetSpending]&lt;=RFM_Thresholds!$D$2,3,IF(RFM_Customers[NetSpending]&lt;=RFM_Thresholds!$E$2,4,5))))</f>
        <v>5</v>
      </c>
      <c r="K3200">
        <f t="shared" si="49"/>
        <v>11</v>
      </c>
    </row>
    <row r="3201" spans="1:11" x14ac:dyDescent="0.25">
      <c r="A3201">
        <v>15363</v>
      </c>
      <c r="B3201">
        <v>678.11</v>
      </c>
      <c r="C3201">
        <v>7.95</v>
      </c>
      <c r="D3201">
        <v>670.16</v>
      </c>
      <c r="E3201">
        <v>2</v>
      </c>
      <c r="F3201" s="1">
        <v>40514</v>
      </c>
      <c r="G3201">
        <v>373</v>
      </c>
      <c r="H3201">
        <f>IF(RFM_Customers[Recency]&lt;=RFM_Thresholds!$B$2,5, IF(RFM_Customers[Recency]&lt;=RFM_Thresholds!$C$2,4,IF(RFM_Customers[Recency]&lt;=RFM_Thresholds!$D$2,3,IF(RFM_Customers[Recency]&lt;=RFM_Thresholds!$E$2,2,1))))</f>
        <v>2</v>
      </c>
      <c r="I3201">
        <f>IF(RFM_Customers[Frequency]&lt;=RFM_Thresholds!$B$2,1, IF(RFM_Customers[Frequency]&lt;=RFM_Thresholds!$C$2,2,IF(RFM_Customers[Frequency]&lt;=RFM_Thresholds!$D$2,3,IF(RFM_Customers[Frequency]&lt;=RFM_Thresholds!$E$2,4,5))))</f>
        <v>1</v>
      </c>
      <c r="J3201">
        <f>IF(RFM_Customers[NetSpending]&lt;=RFM_Thresholds!$B$2,1, IF(RFM_Customers[NetSpending]&lt;=RFM_Thresholds!$C$2,2,IF(RFM_Customers[NetSpending]&lt;=RFM_Thresholds!$D$2,3,IF(RFM_Customers[NetSpending]&lt;=RFM_Thresholds!$E$2,4,5))))</f>
        <v>5</v>
      </c>
      <c r="K3201">
        <f t="shared" si="49"/>
        <v>8</v>
      </c>
    </row>
    <row r="3202" spans="1:11" x14ac:dyDescent="0.25">
      <c r="A3202">
        <v>16417</v>
      </c>
      <c r="B3202">
        <v>35.700000000000003</v>
      </c>
      <c r="C3202">
        <v>0</v>
      </c>
      <c r="D3202">
        <v>35.700000000000003</v>
      </c>
      <c r="E3202">
        <v>1</v>
      </c>
      <c r="F3202" s="1">
        <v>40394</v>
      </c>
      <c r="G3202">
        <v>493</v>
      </c>
      <c r="H3202">
        <f>IF(RFM_Customers[Recency]&lt;=RFM_Thresholds!$B$2,5, IF(RFM_Customers[Recency]&lt;=RFM_Thresholds!$C$2,4,IF(RFM_Customers[Recency]&lt;=RFM_Thresholds!$D$2,3,IF(RFM_Customers[Recency]&lt;=RFM_Thresholds!$E$2,2,1))))</f>
        <v>1</v>
      </c>
      <c r="I3202">
        <f>IF(RFM_Customers[Frequency]&lt;=RFM_Thresholds!$B$2,1, IF(RFM_Customers[Frequency]&lt;=RFM_Thresholds!$C$2,2,IF(RFM_Customers[Frequency]&lt;=RFM_Thresholds!$D$2,3,IF(RFM_Customers[Frequency]&lt;=RFM_Thresholds!$E$2,4,5))))</f>
        <v>1</v>
      </c>
      <c r="J3202">
        <f>IF(RFM_Customers[NetSpending]&lt;=RFM_Thresholds!$B$2,1, IF(RFM_Customers[NetSpending]&lt;=RFM_Thresholds!$C$2,2,IF(RFM_Customers[NetSpending]&lt;=RFM_Thresholds!$D$2,3,IF(RFM_Customers[NetSpending]&lt;=RFM_Thresholds!$E$2,4,5))))</f>
        <v>2</v>
      </c>
      <c r="K3202">
        <f t="shared" ref="K3202:K3265" si="50">H3202+I3202+J3202</f>
        <v>4</v>
      </c>
    </row>
    <row r="3203" spans="1:11" x14ac:dyDescent="0.25">
      <c r="A3203">
        <v>15387</v>
      </c>
      <c r="B3203">
        <v>468.64999999999981</v>
      </c>
      <c r="C3203">
        <v>0</v>
      </c>
      <c r="D3203">
        <v>468.64999999999981</v>
      </c>
      <c r="E3203">
        <v>1</v>
      </c>
      <c r="F3203" s="1">
        <v>40394</v>
      </c>
      <c r="G3203">
        <v>493</v>
      </c>
      <c r="H3203">
        <f>IF(RFM_Customers[Recency]&lt;=RFM_Thresholds!$B$2,5, IF(RFM_Customers[Recency]&lt;=RFM_Thresholds!$C$2,4,IF(RFM_Customers[Recency]&lt;=RFM_Thresholds!$D$2,3,IF(RFM_Customers[Recency]&lt;=RFM_Thresholds!$E$2,2,1))))</f>
        <v>1</v>
      </c>
      <c r="I3203">
        <f>IF(RFM_Customers[Frequency]&lt;=RFM_Thresholds!$B$2,1, IF(RFM_Customers[Frequency]&lt;=RFM_Thresholds!$C$2,2,IF(RFM_Customers[Frequency]&lt;=RFM_Thresholds!$D$2,3,IF(RFM_Customers[Frequency]&lt;=RFM_Thresholds!$E$2,4,5))))</f>
        <v>1</v>
      </c>
      <c r="J3203">
        <f>IF(RFM_Customers[NetSpending]&lt;=RFM_Thresholds!$B$2,1, IF(RFM_Customers[NetSpending]&lt;=RFM_Thresholds!$C$2,2,IF(RFM_Customers[NetSpending]&lt;=RFM_Thresholds!$D$2,3,IF(RFM_Customers[NetSpending]&lt;=RFM_Thresholds!$E$2,4,5))))</f>
        <v>5</v>
      </c>
      <c r="K3203">
        <f t="shared" si="50"/>
        <v>7</v>
      </c>
    </row>
    <row r="3204" spans="1:11" x14ac:dyDescent="0.25">
      <c r="A3204">
        <v>16334</v>
      </c>
      <c r="B3204">
        <v>263.73000000000013</v>
      </c>
      <c r="C3204">
        <v>0</v>
      </c>
      <c r="D3204">
        <v>263.73000000000013</v>
      </c>
      <c r="E3204">
        <v>1</v>
      </c>
      <c r="F3204" s="1">
        <v>40394</v>
      </c>
      <c r="G3204">
        <v>493</v>
      </c>
      <c r="H3204">
        <f>IF(RFM_Customers[Recency]&lt;=RFM_Thresholds!$B$2,5, IF(RFM_Customers[Recency]&lt;=RFM_Thresholds!$C$2,4,IF(RFM_Customers[Recency]&lt;=RFM_Thresholds!$D$2,3,IF(RFM_Customers[Recency]&lt;=RFM_Thresholds!$E$2,2,1))))</f>
        <v>1</v>
      </c>
      <c r="I3204">
        <f>IF(RFM_Customers[Frequency]&lt;=RFM_Thresholds!$B$2,1, IF(RFM_Customers[Frequency]&lt;=RFM_Thresholds!$C$2,2,IF(RFM_Customers[Frequency]&lt;=RFM_Thresholds!$D$2,3,IF(RFM_Customers[Frequency]&lt;=RFM_Thresholds!$E$2,4,5))))</f>
        <v>1</v>
      </c>
      <c r="J3204">
        <f>IF(RFM_Customers[NetSpending]&lt;=RFM_Thresholds!$B$2,1, IF(RFM_Customers[NetSpending]&lt;=RFM_Thresholds!$C$2,2,IF(RFM_Customers[NetSpending]&lt;=RFM_Thresholds!$D$2,3,IF(RFM_Customers[NetSpending]&lt;=RFM_Thresholds!$E$2,4,5))))</f>
        <v>4</v>
      </c>
      <c r="K3204">
        <f t="shared" si="50"/>
        <v>6</v>
      </c>
    </row>
    <row r="3205" spans="1:11" x14ac:dyDescent="0.25">
      <c r="A3205">
        <v>15587</v>
      </c>
      <c r="B3205">
        <v>1522.0799999999997</v>
      </c>
      <c r="C3205">
        <v>0</v>
      </c>
      <c r="D3205">
        <v>1522.0799999999997</v>
      </c>
      <c r="E3205">
        <v>7</v>
      </c>
      <c r="F3205" s="1">
        <v>40836</v>
      </c>
      <c r="G3205">
        <v>51</v>
      </c>
      <c r="H3205">
        <f>IF(RFM_Customers[Recency]&lt;=RFM_Thresholds!$B$2,5, IF(RFM_Customers[Recency]&lt;=RFM_Thresholds!$C$2,4,IF(RFM_Customers[Recency]&lt;=RFM_Thresholds!$D$2,3,IF(RFM_Customers[Recency]&lt;=RFM_Thresholds!$E$2,2,1))))</f>
        <v>4</v>
      </c>
      <c r="I3205">
        <f>IF(RFM_Customers[Frequency]&lt;=RFM_Thresholds!$B$2,1, IF(RFM_Customers[Frequency]&lt;=RFM_Thresholds!$C$2,2,IF(RFM_Customers[Frequency]&lt;=RFM_Thresholds!$D$2,3,IF(RFM_Customers[Frequency]&lt;=RFM_Thresholds!$E$2,4,5))))</f>
        <v>1</v>
      </c>
      <c r="J3205">
        <f>IF(RFM_Customers[NetSpending]&lt;=RFM_Thresholds!$B$2,1, IF(RFM_Customers[NetSpending]&lt;=RFM_Thresholds!$C$2,2,IF(RFM_Customers[NetSpending]&lt;=RFM_Thresholds!$D$2,3,IF(RFM_Customers[NetSpending]&lt;=RFM_Thresholds!$E$2,4,5))))</f>
        <v>5</v>
      </c>
      <c r="K3205">
        <f t="shared" si="50"/>
        <v>10</v>
      </c>
    </row>
    <row r="3206" spans="1:11" x14ac:dyDescent="0.25">
      <c r="A3206">
        <v>13084</v>
      </c>
      <c r="B3206">
        <v>122.39999999999999</v>
      </c>
      <c r="C3206">
        <v>5.9499999999999993</v>
      </c>
      <c r="D3206">
        <v>116.44999999999999</v>
      </c>
      <c r="E3206">
        <v>1</v>
      </c>
      <c r="F3206" s="1">
        <v>40395</v>
      </c>
      <c r="G3206">
        <v>492</v>
      </c>
      <c r="H3206">
        <f>IF(RFM_Customers[Recency]&lt;=RFM_Thresholds!$B$2,5, IF(RFM_Customers[Recency]&lt;=RFM_Thresholds!$C$2,4,IF(RFM_Customers[Recency]&lt;=RFM_Thresholds!$D$2,3,IF(RFM_Customers[Recency]&lt;=RFM_Thresholds!$E$2,2,1))))</f>
        <v>1</v>
      </c>
      <c r="I3206">
        <f>IF(RFM_Customers[Frequency]&lt;=RFM_Thresholds!$B$2,1, IF(RFM_Customers[Frequency]&lt;=RFM_Thresholds!$C$2,2,IF(RFM_Customers[Frequency]&lt;=RFM_Thresholds!$D$2,3,IF(RFM_Customers[Frequency]&lt;=RFM_Thresholds!$E$2,4,5))))</f>
        <v>1</v>
      </c>
      <c r="J3206">
        <f>IF(RFM_Customers[NetSpending]&lt;=RFM_Thresholds!$B$2,1, IF(RFM_Customers[NetSpending]&lt;=RFM_Thresholds!$C$2,2,IF(RFM_Customers[NetSpending]&lt;=RFM_Thresholds!$D$2,3,IF(RFM_Customers[NetSpending]&lt;=RFM_Thresholds!$E$2,4,5))))</f>
        <v>3</v>
      </c>
      <c r="K3206">
        <f t="shared" si="50"/>
        <v>5</v>
      </c>
    </row>
    <row r="3207" spans="1:11" x14ac:dyDescent="0.25">
      <c r="A3207">
        <v>13155</v>
      </c>
      <c r="B3207">
        <v>1370.4800000000005</v>
      </c>
      <c r="C3207">
        <v>0</v>
      </c>
      <c r="D3207">
        <v>1370.4800000000005</v>
      </c>
      <c r="E3207">
        <v>6</v>
      </c>
      <c r="F3207" s="1">
        <v>40853</v>
      </c>
      <c r="G3207">
        <v>34</v>
      </c>
      <c r="H3207">
        <f>IF(RFM_Customers[Recency]&lt;=RFM_Thresholds!$B$2,5, IF(RFM_Customers[Recency]&lt;=RFM_Thresholds!$C$2,4,IF(RFM_Customers[Recency]&lt;=RFM_Thresholds!$D$2,3,IF(RFM_Customers[Recency]&lt;=RFM_Thresholds!$E$2,2,1))))</f>
        <v>4</v>
      </c>
      <c r="I3207">
        <f>IF(RFM_Customers[Frequency]&lt;=RFM_Thresholds!$B$2,1, IF(RFM_Customers[Frequency]&lt;=RFM_Thresholds!$C$2,2,IF(RFM_Customers[Frequency]&lt;=RFM_Thresholds!$D$2,3,IF(RFM_Customers[Frequency]&lt;=RFM_Thresholds!$E$2,4,5))))</f>
        <v>1</v>
      </c>
      <c r="J3207">
        <f>IF(RFM_Customers[NetSpending]&lt;=RFM_Thresholds!$B$2,1, IF(RFM_Customers[NetSpending]&lt;=RFM_Thresholds!$C$2,2,IF(RFM_Customers[NetSpending]&lt;=RFM_Thresholds!$D$2,3,IF(RFM_Customers[NetSpending]&lt;=RFM_Thresholds!$E$2,4,5))))</f>
        <v>5</v>
      </c>
      <c r="K3207">
        <f t="shared" si="50"/>
        <v>10</v>
      </c>
    </row>
    <row r="3208" spans="1:11" x14ac:dyDescent="0.25">
      <c r="A3208">
        <v>17156</v>
      </c>
      <c r="B3208">
        <v>591.87000000000012</v>
      </c>
      <c r="C3208">
        <v>19.8</v>
      </c>
      <c r="D3208">
        <v>572.07000000000005</v>
      </c>
      <c r="E3208">
        <v>1</v>
      </c>
      <c r="F3208" s="1">
        <v>40395</v>
      </c>
      <c r="G3208">
        <v>492</v>
      </c>
      <c r="H3208">
        <f>IF(RFM_Customers[Recency]&lt;=RFM_Thresholds!$B$2,5, IF(RFM_Customers[Recency]&lt;=RFM_Thresholds!$C$2,4,IF(RFM_Customers[Recency]&lt;=RFM_Thresholds!$D$2,3,IF(RFM_Customers[Recency]&lt;=RFM_Thresholds!$E$2,2,1))))</f>
        <v>1</v>
      </c>
      <c r="I3208">
        <f>IF(RFM_Customers[Frequency]&lt;=RFM_Thresholds!$B$2,1, IF(RFM_Customers[Frequency]&lt;=RFM_Thresholds!$C$2,2,IF(RFM_Customers[Frequency]&lt;=RFM_Thresholds!$D$2,3,IF(RFM_Customers[Frequency]&lt;=RFM_Thresholds!$E$2,4,5))))</f>
        <v>1</v>
      </c>
      <c r="J3208">
        <f>IF(RFM_Customers[NetSpending]&lt;=RFM_Thresholds!$B$2,1, IF(RFM_Customers[NetSpending]&lt;=RFM_Thresholds!$C$2,2,IF(RFM_Customers[NetSpending]&lt;=RFM_Thresholds!$D$2,3,IF(RFM_Customers[NetSpending]&lt;=RFM_Thresholds!$E$2,4,5))))</f>
        <v>5</v>
      </c>
      <c r="K3208">
        <f t="shared" si="50"/>
        <v>7</v>
      </c>
    </row>
    <row r="3209" spans="1:11" x14ac:dyDescent="0.25">
      <c r="A3209">
        <v>18079</v>
      </c>
      <c r="B3209">
        <v>4203.9299999999967</v>
      </c>
      <c r="C3209">
        <v>0</v>
      </c>
      <c r="D3209">
        <v>4203.9299999999967</v>
      </c>
      <c r="E3209">
        <v>5</v>
      </c>
      <c r="F3209" s="1">
        <v>40841</v>
      </c>
      <c r="G3209">
        <v>46</v>
      </c>
      <c r="H3209">
        <f>IF(RFM_Customers[Recency]&lt;=RFM_Thresholds!$B$2,5, IF(RFM_Customers[Recency]&lt;=RFM_Thresholds!$C$2,4,IF(RFM_Customers[Recency]&lt;=RFM_Thresholds!$D$2,3,IF(RFM_Customers[Recency]&lt;=RFM_Thresholds!$E$2,2,1))))</f>
        <v>4</v>
      </c>
      <c r="I3209">
        <f>IF(RFM_Customers[Frequency]&lt;=RFM_Thresholds!$B$2,1, IF(RFM_Customers[Frequency]&lt;=RFM_Thresholds!$C$2,2,IF(RFM_Customers[Frequency]&lt;=RFM_Thresholds!$D$2,3,IF(RFM_Customers[Frequency]&lt;=RFM_Thresholds!$E$2,4,5))))</f>
        <v>1</v>
      </c>
      <c r="J3209">
        <f>IF(RFM_Customers[NetSpending]&lt;=RFM_Thresholds!$B$2,1, IF(RFM_Customers[NetSpending]&lt;=RFM_Thresholds!$C$2,2,IF(RFM_Customers[NetSpending]&lt;=RFM_Thresholds!$D$2,3,IF(RFM_Customers[NetSpending]&lt;=RFM_Thresholds!$E$2,4,5))))</f>
        <v>5</v>
      </c>
      <c r="K3209">
        <f t="shared" si="50"/>
        <v>10</v>
      </c>
    </row>
    <row r="3210" spans="1:11" x14ac:dyDescent="0.25">
      <c r="A3210">
        <v>15271</v>
      </c>
      <c r="B3210">
        <v>4528.5399999999981</v>
      </c>
      <c r="C3210">
        <v>70.25</v>
      </c>
      <c r="D3210">
        <v>4458.2899999999981</v>
      </c>
      <c r="E3210">
        <v>24</v>
      </c>
      <c r="F3210" s="1">
        <v>40879</v>
      </c>
      <c r="G3210">
        <v>8</v>
      </c>
      <c r="H3210">
        <f>IF(RFM_Customers[Recency]&lt;=RFM_Thresholds!$B$2,5, IF(RFM_Customers[Recency]&lt;=RFM_Thresholds!$C$2,4,IF(RFM_Customers[Recency]&lt;=RFM_Thresholds!$D$2,3,IF(RFM_Customers[Recency]&lt;=RFM_Thresholds!$E$2,2,1))))</f>
        <v>5</v>
      </c>
      <c r="I3210">
        <f>IF(RFM_Customers[Frequency]&lt;=RFM_Thresholds!$B$2,1, IF(RFM_Customers[Frequency]&lt;=RFM_Thresholds!$C$2,2,IF(RFM_Customers[Frequency]&lt;=RFM_Thresholds!$D$2,3,IF(RFM_Customers[Frequency]&lt;=RFM_Thresholds!$E$2,4,5))))</f>
        <v>2</v>
      </c>
      <c r="J3210">
        <f>IF(RFM_Customers[NetSpending]&lt;=RFM_Thresholds!$B$2,1, IF(RFM_Customers[NetSpending]&lt;=RFM_Thresholds!$C$2,2,IF(RFM_Customers[NetSpending]&lt;=RFM_Thresholds!$D$2,3,IF(RFM_Customers[NetSpending]&lt;=RFM_Thresholds!$E$2,4,5))))</f>
        <v>5</v>
      </c>
      <c r="K3210">
        <f t="shared" si="50"/>
        <v>12</v>
      </c>
    </row>
    <row r="3211" spans="1:11" x14ac:dyDescent="0.25">
      <c r="A3211">
        <v>14521</v>
      </c>
      <c r="B3211">
        <v>199.45000000000002</v>
      </c>
      <c r="C3211">
        <v>31.800000000000004</v>
      </c>
      <c r="D3211">
        <v>167.65000000000003</v>
      </c>
      <c r="E3211">
        <v>1</v>
      </c>
      <c r="F3211" s="1">
        <v>40395</v>
      </c>
      <c r="G3211">
        <v>492</v>
      </c>
      <c r="H3211">
        <f>IF(RFM_Customers[Recency]&lt;=RFM_Thresholds!$B$2,5, IF(RFM_Customers[Recency]&lt;=RFM_Thresholds!$C$2,4,IF(RFM_Customers[Recency]&lt;=RFM_Thresholds!$D$2,3,IF(RFM_Customers[Recency]&lt;=RFM_Thresholds!$E$2,2,1))))</f>
        <v>1</v>
      </c>
      <c r="I3211">
        <f>IF(RFM_Customers[Frequency]&lt;=RFM_Thresholds!$B$2,1, IF(RFM_Customers[Frequency]&lt;=RFM_Thresholds!$C$2,2,IF(RFM_Customers[Frequency]&lt;=RFM_Thresholds!$D$2,3,IF(RFM_Customers[Frequency]&lt;=RFM_Thresholds!$E$2,4,5))))</f>
        <v>1</v>
      </c>
      <c r="J3211">
        <f>IF(RFM_Customers[NetSpending]&lt;=RFM_Thresholds!$B$2,1, IF(RFM_Customers[NetSpending]&lt;=RFM_Thresholds!$C$2,2,IF(RFM_Customers[NetSpending]&lt;=RFM_Thresholds!$D$2,3,IF(RFM_Customers[NetSpending]&lt;=RFM_Thresholds!$E$2,4,5))))</f>
        <v>3</v>
      </c>
      <c r="K3211">
        <f t="shared" si="50"/>
        <v>5</v>
      </c>
    </row>
    <row r="3212" spans="1:11" x14ac:dyDescent="0.25">
      <c r="A3212">
        <v>13135</v>
      </c>
      <c r="B3212">
        <v>3371.45</v>
      </c>
      <c r="C3212">
        <v>0</v>
      </c>
      <c r="D3212">
        <v>3371.45</v>
      </c>
      <c r="E3212">
        <v>2</v>
      </c>
      <c r="F3212" s="1">
        <v>40690</v>
      </c>
      <c r="G3212">
        <v>197</v>
      </c>
      <c r="H3212">
        <f>IF(RFM_Customers[Recency]&lt;=RFM_Thresholds!$B$2,5, IF(RFM_Customers[Recency]&lt;=RFM_Thresholds!$C$2,4,IF(RFM_Customers[Recency]&lt;=RFM_Thresholds!$D$2,3,IF(RFM_Customers[Recency]&lt;=RFM_Thresholds!$E$2,2,1))))</f>
        <v>2</v>
      </c>
      <c r="I3212">
        <f>IF(RFM_Customers[Frequency]&lt;=RFM_Thresholds!$B$2,1, IF(RFM_Customers[Frequency]&lt;=RFM_Thresholds!$C$2,2,IF(RFM_Customers[Frequency]&lt;=RFM_Thresholds!$D$2,3,IF(RFM_Customers[Frequency]&lt;=RFM_Thresholds!$E$2,4,5))))</f>
        <v>1</v>
      </c>
      <c r="J3212">
        <f>IF(RFM_Customers[NetSpending]&lt;=RFM_Thresholds!$B$2,1, IF(RFM_Customers[NetSpending]&lt;=RFM_Thresholds!$C$2,2,IF(RFM_Customers[NetSpending]&lt;=RFM_Thresholds!$D$2,3,IF(RFM_Customers[NetSpending]&lt;=RFM_Thresholds!$E$2,4,5))))</f>
        <v>5</v>
      </c>
      <c r="K3212">
        <f t="shared" si="50"/>
        <v>8</v>
      </c>
    </row>
    <row r="3213" spans="1:11" x14ac:dyDescent="0.25">
      <c r="A3213">
        <v>13140</v>
      </c>
      <c r="B3213">
        <v>1054.9199999999998</v>
      </c>
      <c r="C3213">
        <v>0</v>
      </c>
      <c r="D3213">
        <v>1054.9199999999998</v>
      </c>
      <c r="E3213">
        <v>5</v>
      </c>
      <c r="F3213" s="1">
        <v>40778</v>
      </c>
      <c r="G3213">
        <v>109</v>
      </c>
      <c r="H3213">
        <f>IF(RFM_Customers[Recency]&lt;=RFM_Thresholds!$B$2,5, IF(RFM_Customers[Recency]&lt;=RFM_Thresholds!$C$2,4,IF(RFM_Customers[Recency]&lt;=RFM_Thresholds!$D$2,3,IF(RFM_Customers[Recency]&lt;=RFM_Thresholds!$E$2,2,1))))</f>
        <v>3</v>
      </c>
      <c r="I3213">
        <f>IF(RFM_Customers[Frequency]&lt;=RFM_Thresholds!$B$2,1, IF(RFM_Customers[Frequency]&lt;=RFM_Thresholds!$C$2,2,IF(RFM_Customers[Frequency]&lt;=RFM_Thresholds!$D$2,3,IF(RFM_Customers[Frequency]&lt;=RFM_Thresholds!$E$2,4,5))))</f>
        <v>1</v>
      </c>
      <c r="J3213">
        <f>IF(RFM_Customers[NetSpending]&lt;=RFM_Thresholds!$B$2,1, IF(RFM_Customers[NetSpending]&lt;=RFM_Thresholds!$C$2,2,IF(RFM_Customers[NetSpending]&lt;=RFM_Thresholds!$D$2,3,IF(RFM_Customers[NetSpending]&lt;=RFM_Thresholds!$E$2,4,5))))</f>
        <v>5</v>
      </c>
      <c r="K3213">
        <f t="shared" si="50"/>
        <v>9</v>
      </c>
    </row>
    <row r="3214" spans="1:11" x14ac:dyDescent="0.25">
      <c r="A3214">
        <v>18154</v>
      </c>
      <c r="B3214">
        <v>932.59999999999991</v>
      </c>
      <c r="C3214">
        <v>0</v>
      </c>
      <c r="D3214">
        <v>932.59999999999991</v>
      </c>
      <c r="E3214">
        <v>5</v>
      </c>
      <c r="F3214" s="1">
        <v>40883</v>
      </c>
      <c r="G3214">
        <v>4</v>
      </c>
      <c r="H3214">
        <f>IF(RFM_Customers[Recency]&lt;=RFM_Thresholds!$B$2,5, IF(RFM_Customers[Recency]&lt;=RFM_Thresholds!$C$2,4,IF(RFM_Customers[Recency]&lt;=RFM_Thresholds!$D$2,3,IF(RFM_Customers[Recency]&lt;=RFM_Thresholds!$E$2,2,1))))</f>
        <v>5</v>
      </c>
      <c r="I3214">
        <f>IF(RFM_Customers[Frequency]&lt;=RFM_Thresholds!$B$2,1, IF(RFM_Customers[Frequency]&lt;=RFM_Thresholds!$C$2,2,IF(RFM_Customers[Frequency]&lt;=RFM_Thresholds!$D$2,3,IF(RFM_Customers[Frequency]&lt;=RFM_Thresholds!$E$2,4,5))))</f>
        <v>1</v>
      </c>
      <c r="J3214">
        <f>IF(RFM_Customers[NetSpending]&lt;=RFM_Thresholds!$B$2,1, IF(RFM_Customers[NetSpending]&lt;=RFM_Thresholds!$C$2,2,IF(RFM_Customers[NetSpending]&lt;=RFM_Thresholds!$D$2,3,IF(RFM_Customers[NetSpending]&lt;=RFM_Thresholds!$E$2,4,5))))</f>
        <v>5</v>
      </c>
      <c r="K3214">
        <f t="shared" si="50"/>
        <v>11</v>
      </c>
    </row>
    <row r="3215" spans="1:11" x14ac:dyDescent="0.25">
      <c r="A3215">
        <v>17975</v>
      </c>
      <c r="B3215">
        <v>6696.3299999999917</v>
      </c>
      <c r="C3215">
        <v>101.15</v>
      </c>
      <c r="D3215">
        <v>6595.1799999999912</v>
      </c>
      <c r="E3215">
        <v>24</v>
      </c>
      <c r="F3215" s="1">
        <v>40871</v>
      </c>
      <c r="G3215">
        <v>16</v>
      </c>
      <c r="H3215">
        <f>IF(RFM_Customers[Recency]&lt;=RFM_Thresholds!$B$2,5, IF(RFM_Customers[Recency]&lt;=RFM_Thresholds!$C$2,4,IF(RFM_Customers[Recency]&lt;=RFM_Thresholds!$D$2,3,IF(RFM_Customers[Recency]&lt;=RFM_Thresholds!$E$2,2,1))))</f>
        <v>5</v>
      </c>
      <c r="I3215">
        <f>IF(RFM_Customers[Frequency]&lt;=RFM_Thresholds!$B$2,1, IF(RFM_Customers[Frequency]&lt;=RFM_Thresholds!$C$2,2,IF(RFM_Customers[Frequency]&lt;=RFM_Thresholds!$D$2,3,IF(RFM_Customers[Frequency]&lt;=RFM_Thresholds!$E$2,4,5))))</f>
        <v>2</v>
      </c>
      <c r="J3215">
        <f>IF(RFM_Customers[NetSpending]&lt;=RFM_Thresholds!$B$2,1, IF(RFM_Customers[NetSpending]&lt;=RFM_Thresholds!$C$2,2,IF(RFM_Customers[NetSpending]&lt;=RFM_Thresholds!$D$2,3,IF(RFM_Customers[NetSpending]&lt;=RFM_Thresholds!$E$2,4,5))))</f>
        <v>5</v>
      </c>
      <c r="K3215">
        <f t="shared" si="50"/>
        <v>12</v>
      </c>
    </row>
    <row r="3216" spans="1:11" x14ac:dyDescent="0.25">
      <c r="A3216">
        <v>16196</v>
      </c>
      <c r="B3216">
        <v>93.3</v>
      </c>
      <c r="C3216">
        <v>0</v>
      </c>
      <c r="D3216">
        <v>93.3</v>
      </c>
      <c r="E3216">
        <v>1</v>
      </c>
      <c r="F3216" s="1">
        <v>40398</v>
      </c>
      <c r="G3216">
        <v>489</v>
      </c>
      <c r="H3216">
        <f>IF(RFM_Customers[Recency]&lt;=RFM_Thresholds!$B$2,5, IF(RFM_Customers[Recency]&lt;=RFM_Thresholds!$C$2,4,IF(RFM_Customers[Recency]&lt;=RFM_Thresholds!$D$2,3,IF(RFM_Customers[Recency]&lt;=RFM_Thresholds!$E$2,2,1))))</f>
        <v>1</v>
      </c>
      <c r="I3216">
        <f>IF(RFM_Customers[Frequency]&lt;=RFM_Thresholds!$B$2,1, IF(RFM_Customers[Frequency]&lt;=RFM_Thresholds!$C$2,2,IF(RFM_Customers[Frequency]&lt;=RFM_Thresholds!$D$2,3,IF(RFM_Customers[Frequency]&lt;=RFM_Thresholds!$E$2,4,5))))</f>
        <v>1</v>
      </c>
      <c r="J3216">
        <f>IF(RFM_Customers[NetSpending]&lt;=RFM_Thresholds!$B$2,1, IF(RFM_Customers[NetSpending]&lt;=RFM_Thresholds!$C$2,2,IF(RFM_Customers[NetSpending]&lt;=RFM_Thresholds!$D$2,3,IF(RFM_Customers[NetSpending]&lt;=RFM_Thresholds!$E$2,4,5))))</f>
        <v>3</v>
      </c>
      <c r="K3216">
        <f t="shared" si="50"/>
        <v>5</v>
      </c>
    </row>
    <row r="3217" spans="1:11" x14ac:dyDescent="0.25">
      <c r="A3217">
        <v>17132</v>
      </c>
      <c r="B3217">
        <v>1220.9100000000001</v>
      </c>
      <c r="C3217">
        <v>0</v>
      </c>
      <c r="D3217">
        <v>1220.9100000000001</v>
      </c>
      <c r="E3217">
        <v>2</v>
      </c>
      <c r="F3217" s="1">
        <v>40434</v>
      </c>
      <c r="G3217">
        <v>453</v>
      </c>
      <c r="H3217">
        <f>IF(RFM_Customers[Recency]&lt;=RFM_Thresholds!$B$2,5, IF(RFM_Customers[Recency]&lt;=RFM_Thresholds!$C$2,4,IF(RFM_Customers[Recency]&lt;=RFM_Thresholds!$D$2,3,IF(RFM_Customers[Recency]&lt;=RFM_Thresholds!$E$2,2,1))))</f>
        <v>1</v>
      </c>
      <c r="I3217">
        <f>IF(RFM_Customers[Frequency]&lt;=RFM_Thresholds!$B$2,1, IF(RFM_Customers[Frequency]&lt;=RFM_Thresholds!$C$2,2,IF(RFM_Customers[Frequency]&lt;=RFM_Thresholds!$D$2,3,IF(RFM_Customers[Frequency]&lt;=RFM_Thresholds!$E$2,4,5))))</f>
        <v>1</v>
      </c>
      <c r="J3217">
        <f>IF(RFM_Customers[NetSpending]&lt;=RFM_Thresholds!$B$2,1, IF(RFM_Customers[NetSpending]&lt;=RFM_Thresholds!$C$2,2,IF(RFM_Customers[NetSpending]&lt;=RFM_Thresholds!$D$2,3,IF(RFM_Customers[NetSpending]&lt;=RFM_Thresholds!$E$2,4,5))))</f>
        <v>5</v>
      </c>
      <c r="K3217">
        <f t="shared" si="50"/>
        <v>7</v>
      </c>
    </row>
    <row r="3218" spans="1:11" x14ac:dyDescent="0.25">
      <c r="A3218">
        <v>14575</v>
      </c>
      <c r="B3218">
        <v>420.2199999999998</v>
      </c>
      <c r="C3218">
        <v>0</v>
      </c>
      <c r="D3218">
        <v>420.2199999999998</v>
      </c>
      <c r="E3218">
        <v>1</v>
      </c>
      <c r="F3218" s="1">
        <v>40398</v>
      </c>
      <c r="G3218">
        <v>489</v>
      </c>
      <c r="H3218">
        <f>IF(RFM_Customers[Recency]&lt;=RFM_Thresholds!$B$2,5, IF(RFM_Customers[Recency]&lt;=RFM_Thresholds!$C$2,4,IF(RFM_Customers[Recency]&lt;=RFM_Thresholds!$D$2,3,IF(RFM_Customers[Recency]&lt;=RFM_Thresholds!$E$2,2,1))))</f>
        <v>1</v>
      </c>
      <c r="I3218">
        <f>IF(RFM_Customers[Frequency]&lt;=RFM_Thresholds!$B$2,1, IF(RFM_Customers[Frequency]&lt;=RFM_Thresholds!$C$2,2,IF(RFM_Customers[Frequency]&lt;=RFM_Thresholds!$D$2,3,IF(RFM_Customers[Frequency]&lt;=RFM_Thresholds!$E$2,4,5))))</f>
        <v>1</v>
      </c>
      <c r="J3218">
        <f>IF(RFM_Customers[NetSpending]&lt;=RFM_Thresholds!$B$2,1, IF(RFM_Customers[NetSpending]&lt;=RFM_Thresholds!$C$2,2,IF(RFM_Customers[NetSpending]&lt;=RFM_Thresholds!$D$2,3,IF(RFM_Customers[NetSpending]&lt;=RFM_Thresholds!$E$2,4,5))))</f>
        <v>5</v>
      </c>
      <c r="K3218">
        <f t="shared" si="50"/>
        <v>7</v>
      </c>
    </row>
    <row r="3219" spans="1:11" x14ac:dyDescent="0.25">
      <c r="A3219">
        <v>17393</v>
      </c>
      <c r="B3219">
        <v>381.14999999999992</v>
      </c>
      <c r="C3219">
        <v>0</v>
      </c>
      <c r="D3219">
        <v>381.14999999999992</v>
      </c>
      <c r="E3219">
        <v>2</v>
      </c>
      <c r="F3219" s="1">
        <v>40476</v>
      </c>
      <c r="G3219">
        <v>411</v>
      </c>
      <c r="H3219">
        <f>IF(RFM_Customers[Recency]&lt;=RFM_Thresholds!$B$2,5, IF(RFM_Customers[Recency]&lt;=RFM_Thresholds!$C$2,4,IF(RFM_Customers[Recency]&lt;=RFM_Thresholds!$D$2,3,IF(RFM_Customers[Recency]&lt;=RFM_Thresholds!$E$2,2,1))))</f>
        <v>2</v>
      </c>
      <c r="I3219">
        <f>IF(RFM_Customers[Frequency]&lt;=RFM_Thresholds!$B$2,1, IF(RFM_Customers[Frequency]&lt;=RFM_Thresholds!$C$2,2,IF(RFM_Customers[Frequency]&lt;=RFM_Thresholds!$D$2,3,IF(RFM_Customers[Frequency]&lt;=RFM_Thresholds!$E$2,4,5))))</f>
        <v>1</v>
      </c>
      <c r="J3219">
        <f>IF(RFM_Customers[NetSpending]&lt;=RFM_Thresholds!$B$2,1, IF(RFM_Customers[NetSpending]&lt;=RFM_Thresholds!$C$2,2,IF(RFM_Customers[NetSpending]&lt;=RFM_Thresholds!$D$2,3,IF(RFM_Customers[NetSpending]&lt;=RFM_Thresholds!$E$2,4,5))))</f>
        <v>4</v>
      </c>
      <c r="K3219">
        <f t="shared" si="50"/>
        <v>7</v>
      </c>
    </row>
    <row r="3220" spans="1:11" x14ac:dyDescent="0.25">
      <c r="A3220">
        <v>15262</v>
      </c>
      <c r="B3220">
        <v>418.82</v>
      </c>
      <c r="C3220">
        <v>0</v>
      </c>
      <c r="D3220">
        <v>418.82</v>
      </c>
      <c r="E3220">
        <v>3</v>
      </c>
      <c r="F3220" s="1">
        <v>40563</v>
      </c>
      <c r="G3220">
        <v>324</v>
      </c>
      <c r="H3220">
        <f>IF(RFM_Customers[Recency]&lt;=RFM_Thresholds!$B$2,5, IF(RFM_Customers[Recency]&lt;=RFM_Thresholds!$C$2,4,IF(RFM_Customers[Recency]&lt;=RFM_Thresholds!$D$2,3,IF(RFM_Customers[Recency]&lt;=RFM_Thresholds!$E$2,2,1))))</f>
        <v>2</v>
      </c>
      <c r="I3220">
        <f>IF(RFM_Customers[Frequency]&lt;=RFM_Thresholds!$B$2,1, IF(RFM_Customers[Frequency]&lt;=RFM_Thresholds!$C$2,2,IF(RFM_Customers[Frequency]&lt;=RFM_Thresholds!$D$2,3,IF(RFM_Customers[Frequency]&lt;=RFM_Thresholds!$E$2,4,5))))</f>
        <v>1</v>
      </c>
      <c r="J3220">
        <f>IF(RFM_Customers[NetSpending]&lt;=RFM_Thresholds!$B$2,1, IF(RFM_Customers[NetSpending]&lt;=RFM_Thresholds!$C$2,2,IF(RFM_Customers[NetSpending]&lt;=RFM_Thresholds!$D$2,3,IF(RFM_Customers[NetSpending]&lt;=RFM_Thresholds!$E$2,4,5))))</f>
        <v>5</v>
      </c>
      <c r="K3220">
        <f t="shared" si="50"/>
        <v>8</v>
      </c>
    </row>
    <row r="3221" spans="1:11" x14ac:dyDescent="0.25">
      <c r="A3221">
        <v>13653</v>
      </c>
      <c r="B3221">
        <v>152.19999999999999</v>
      </c>
      <c r="C3221">
        <v>0</v>
      </c>
      <c r="D3221">
        <v>152.19999999999999</v>
      </c>
      <c r="E3221">
        <v>1</v>
      </c>
      <c r="F3221" s="1">
        <v>40399</v>
      </c>
      <c r="G3221">
        <v>488</v>
      </c>
      <c r="H3221">
        <f>IF(RFM_Customers[Recency]&lt;=RFM_Thresholds!$B$2,5, IF(RFM_Customers[Recency]&lt;=RFM_Thresholds!$C$2,4,IF(RFM_Customers[Recency]&lt;=RFM_Thresholds!$D$2,3,IF(RFM_Customers[Recency]&lt;=RFM_Thresholds!$E$2,2,1))))</f>
        <v>1</v>
      </c>
      <c r="I3221">
        <f>IF(RFM_Customers[Frequency]&lt;=RFM_Thresholds!$B$2,1, IF(RFM_Customers[Frequency]&lt;=RFM_Thresholds!$C$2,2,IF(RFM_Customers[Frequency]&lt;=RFM_Thresholds!$D$2,3,IF(RFM_Customers[Frequency]&lt;=RFM_Thresholds!$E$2,4,5))))</f>
        <v>1</v>
      </c>
      <c r="J3221">
        <f>IF(RFM_Customers[NetSpending]&lt;=RFM_Thresholds!$B$2,1, IF(RFM_Customers[NetSpending]&lt;=RFM_Thresholds!$C$2,2,IF(RFM_Customers[NetSpending]&lt;=RFM_Thresholds!$D$2,3,IF(RFM_Customers[NetSpending]&lt;=RFM_Thresholds!$E$2,4,5))))</f>
        <v>3</v>
      </c>
      <c r="K3221">
        <f t="shared" si="50"/>
        <v>5</v>
      </c>
    </row>
    <row r="3222" spans="1:11" x14ac:dyDescent="0.25">
      <c r="A3222">
        <v>17732</v>
      </c>
      <c r="B3222">
        <v>2166.4200000000005</v>
      </c>
      <c r="C3222">
        <v>22.25</v>
      </c>
      <c r="D3222">
        <v>2144.170000000001</v>
      </c>
      <c r="E3222">
        <v>8</v>
      </c>
      <c r="F3222" s="1">
        <v>40514</v>
      </c>
      <c r="G3222">
        <v>373</v>
      </c>
      <c r="H3222">
        <f>IF(RFM_Customers[Recency]&lt;=RFM_Thresholds!$B$2,5, IF(RFM_Customers[Recency]&lt;=RFM_Thresholds!$C$2,4,IF(RFM_Customers[Recency]&lt;=RFM_Thresholds!$D$2,3,IF(RFM_Customers[Recency]&lt;=RFM_Thresholds!$E$2,2,1))))</f>
        <v>2</v>
      </c>
      <c r="I3222">
        <f>IF(RFM_Customers[Frequency]&lt;=RFM_Thresholds!$B$2,1, IF(RFM_Customers[Frequency]&lt;=RFM_Thresholds!$C$2,2,IF(RFM_Customers[Frequency]&lt;=RFM_Thresholds!$D$2,3,IF(RFM_Customers[Frequency]&lt;=RFM_Thresholds!$E$2,4,5))))</f>
        <v>1</v>
      </c>
      <c r="J3222">
        <f>IF(RFM_Customers[NetSpending]&lt;=RFM_Thresholds!$B$2,1, IF(RFM_Customers[NetSpending]&lt;=RFM_Thresholds!$C$2,2,IF(RFM_Customers[NetSpending]&lt;=RFM_Thresholds!$D$2,3,IF(RFM_Customers[NetSpending]&lt;=RFM_Thresholds!$E$2,4,5))))</f>
        <v>5</v>
      </c>
      <c r="K3222">
        <f t="shared" si="50"/>
        <v>8</v>
      </c>
    </row>
    <row r="3223" spans="1:11" x14ac:dyDescent="0.25">
      <c r="A3223">
        <v>12458</v>
      </c>
      <c r="B3223">
        <v>1777.4900000000002</v>
      </c>
      <c r="C3223">
        <v>0</v>
      </c>
      <c r="D3223">
        <v>1777.4900000000002</v>
      </c>
      <c r="E3223">
        <v>4</v>
      </c>
      <c r="F3223" s="1">
        <v>40815</v>
      </c>
      <c r="G3223">
        <v>72</v>
      </c>
      <c r="H3223">
        <f>IF(RFM_Customers[Recency]&lt;=RFM_Thresholds!$B$2,5, IF(RFM_Customers[Recency]&lt;=RFM_Thresholds!$C$2,4,IF(RFM_Customers[Recency]&lt;=RFM_Thresholds!$D$2,3,IF(RFM_Customers[Recency]&lt;=RFM_Thresholds!$E$2,2,1))))</f>
        <v>3</v>
      </c>
      <c r="I3223">
        <f>IF(RFM_Customers[Frequency]&lt;=RFM_Thresholds!$B$2,1, IF(RFM_Customers[Frequency]&lt;=RFM_Thresholds!$C$2,2,IF(RFM_Customers[Frequency]&lt;=RFM_Thresholds!$D$2,3,IF(RFM_Customers[Frequency]&lt;=RFM_Thresholds!$E$2,4,5))))</f>
        <v>1</v>
      </c>
      <c r="J3223">
        <f>IF(RFM_Customers[NetSpending]&lt;=RFM_Thresholds!$B$2,1, IF(RFM_Customers[NetSpending]&lt;=RFM_Thresholds!$C$2,2,IF(RFM_Customers[NetSpending]&lt;=RFM_Thresholds!$D$2,3,IF(RFM_Customers[NetSpending]&lt;=RFM_Thresholds!$E$2,4,5))))</f>
        <v>5</v>
      </c>
      <c r="K3223">
        <f t="shared" si="50"/>
        <v>9</v>
      </c>
    </row>
    <row r="3224" spans="1:11" x14ac:dyDescent="0.25">
      <c r="A3224">
        <v>15595</v>
      </c>
      <c r="B3224">
        <v>357.6</v>
      </c>
      <c r="C3224">
        <v>0</v>
      </c>
      <c r="D3224">
        <v>357.6</v>
      </c>
      <c r="E3224">
        <v>1</v>
      </c>
      <c r="F3224" s="1">
        <v>40399</v>
      </c>
      <c r="G3224">
        <v>488</v>
      </c>
      <c r="H3224">
        <f>IF(RFM_Customers[Recency]&lt;=RFM_Thresholds!$B$2,5, IF(RFM_Customers[Recency]&lt;=RFM_Thresholds!$C$2,4,IF(RFM_Customers[Recency]&lt;=RFM_Thresholds!$D$2,3,IF(RFM_Customers[Recency]&lt;=RFM_Thresholds!$E$2,2,1))))</f>
        <v>1</v>
      </c>
      <c r="I3224">
        <f>IF(RFM_Customers[Frequency]&lt;=RFM_Thresholds!$B$2,1, IF(RFM_Customers[Frequency]&lt;=RFM_Thresholds!$C$2,2,IF(RFM_Customers[Frequency]&lt;=RFM_Thresholds!$D$2,3,IF(RFM_Customers[Frequency]&lt;=RFM_Thresholds!$E$2,4,5))))</f>
        <v>1</v>
      </c>
      <c r="J3224">
        <f>IF(RFM_Customers[NetSpending]&lt;=RFM_Thresholds!$B$2,1, IF(RFM_Customers[NetSpending]&lt;=RFM_Thresholds!$C$2,2,IF(RFM_Customers[NetSpending]&lt;=RFM_Thresholds!$D$2,3,IF(RFM_Customers[NetSpending]&lt;=RFM_Thresholds!$E$2,4,5))))</f>
        <v>4</v>
      </c>
      <c r="K3224">
        <f t="shared" si="50"/>
        <v>6</v>
      </c>
    </row>
    <row r="3225" spans="1:11" x14ac:dyDescent="0.25">
      <c r="A3225">
        <v>14631</v>
      </c>
      <c r="B3225">
        <v>2025.6900000000007</v>
      </c>
      <c r="C3225">
        <v>2.52</v>
      </c>
      <c r="D3225">
        <v>2023.1700000000008</v>
      </c>
      <c r="E3225">
        <v>6</v>
      </c>
      <c r="F3225" s="1">
        <v>40836</v>
      </c>
      <c r="G3225">
        <v>51</v>
      </c>
      <c r="H3225">
        <f>IF(RFM_Customers[Recency]&lt;=RFM_Thresholds!$B$2,5, IF(RFM_Customers[Recency]&lt;=RFM_Thresholds!$C$2,4,IF(RFM_Customers[Recency]&lt;=RFM_Thresholds!$D$2,3,IF(RFM_Customers[Recency]&lt;=RFM_Thresholds!$E$2,2,1))))</f>
        <v>4</v>
      </c>
      <c r="I3225">
        <f>IF(RFM_Customers[Frequency]&lt;=RFM_Thresholds!$B$2,1, IF(RFM_Customers[Frequency]&lt;=RFM_Thresholds!$C$2,2,IF(RFM_Customers[Frequency]&lt;=RFM_Thresholds!$D$2,3,IF(RFM_Customers[Frequency]&lt;=RFM_Thresholds!$E$2,4,5))))</f>
        <v>1</v>
      </c>
      <c r="J3225">
        <f>IF(RFM_Customers[NetSpending]&lt;=RFM_Thresholds!$B$2,1, IF(RFM_Customers[NetSpending]&lt;=RFM_Thresholds!$C$2,2,IF(RFM_Customers[NetSpending]&lt;=RFM_Thresholds!$D$2,3,IF(RFM_Customers[NetSpending]&lt;=RFM_Thresholds!$E$2,4,5))))</f>
        <v>5</v>
      </c>
      <c r="K3225">
        <f t="shared" si="50"/>
        <v>10</v>
      </c>
    </row>
    <row r="3226" spans="1:11" x14ac:dyDescent="0.25">
      <c r="A3226">
        <v>14794</v>
      </c>
      <c r="B3226">
        <v>1953.8999999999999</v>
      </c>
      <c r="C3226">
        <v>64.75</v>
      </c>
      <c r="D3226">
        <v>1889.1499999999994</v>
      </c>
      <c r="E3226">
        <v>10</v>
      </c>
      <c r="F3226" s="1">
        <v>40884</v>
      </c>
      <c r="G3226">
        <v>3</v>
      </c>
      <c r="H3226">
        <f>IF(RFM_Customers[Recency]&lt;=RFM_Thresholds!$B$2,5, IF(RFM_Customers[Recency]&lt;=RFM_Thresholds!$C$2,4,IF(RFM_Customers[Recency]&lt;=RFM_Thresholds!$D$2,3,IF(RFM_Customers[Recency]&lt;=RFM_Thresholds!$E$2,2,1))))</f>
        <v>5</v>
      </c>
      <c r="I3226">
        <f>IF(RFM_Customers[Frequency]&lt;=RFM_Thresholds!$B$2,1, IF(RFM_Customers[Frequency]&lt;=RFM_Thresholds!$C$2,2,IF(RFM_Customers[Frequency]&lt;=RFM_Thresholds!$D$2,3,IF(RFM_Customers[Frequency]&lt;=RFM_Thresholds!$E$2,4,5))))</f>
        <v>1</v>
      </c>
      <c r="J3226">
        <f>IF(RFM_Customers[NetSpending]&lt;=RFM_Thresholds!$B$2,1, IF(RFM_Customers[NetSpending]&lt;=RFM_Thresholds!$C$2,2,IF(RFM_Customers[NetSpending]&lt;=RFM_Thresholds!$D$2,3,IF(RFM_Customers[NetSpending]&lt;=RFM_Thresholds!$E$2,4,5))))</f>
        <v>5</v>
      </c>
      <c r="K3226">
        <f t="shared" si="50"/>
        <v>11</v>
      </c>
    </row>
    <row r="3227" spans="1:11" x14ac:dyDescent="0.25">
      <c r="A3227">
        <v>17212</v>
      </c>
      <c r="B3227">
        <v>794.41000000000008</v>
      </c>
      <c r="C3227">
        <v>0</v>
      </c>
      <c r="D3227">
        <v>794.41000000000008</v>
      </c>
      <c r="E3227">
        <v>3</v>
      </c>
      <c r="F3227" s="1">
        <v>40633</v>
      </c>
      <c r="G3227">
        <v>254</v>
      </c>
      <c r="H3227">
        <f>IF(RFM_Customers[Recency]&lt;=RFM_Thresholds!$B$2,5, IF(RFM_Customers[Recency]&lt;=RFM_Thresholds!$C$2,4,IF(RFM_Customers[Recency]&lt;=RFM_Thresholds!$D$2,3,IF(RFM_Customers[Recency]&lt;=RFM_Thresholds!$E$2,2,1))))</f>
        <v>2</v>
      </c>
      <c r="I3227">
        <f>IF(RFM_Customers[Frequency]&lt;=RFM_Thresholds!$B$2,1, IF(RFM_Customers[Frequency]&lt;=RFM_Thresholds!$C$2,2,IF(RFM_Customers[Frequency]&lt;=RFM_Thresholds!$D$2,3,IF(RFM_Customers[Frequency]&lt;=RFM_Thresholds!$E$2,4,5))))</f>
        <v>1</v>
      </c>
      <c r="J3227">
        <f>IF(RFM_Customers[NetSpending]&lt;=RFM_Thresholds!$B$2,1, IF(RFM_Customers[NetSpending]&lt;=RFM_Thresholds!$C$2,2,IF(RFM_Customers[NetSpending]&lt;=RFM_Thresholds!$D$2,3,IF(RFM_Customers[NetSpending]&lt;=RFM_Thresholds!$E$2,4,5))))</f>
        <v>5</v>
      </c>
      <c r="K3227">
        <f t="shared" si="50"/>
        <v>8</v>
      </c>
    </row>
    <row r="3228" spans="1:11" x14ac:dyDescent="0.25">
      <c r="A3228">
        <v>14022</v>
      </c>
      <c r="B3228">
        <v>792.15000000000009</v>
      </c>
      <c r="C3228">
        <v>0</v>
      </c>
      <c r="D3228">
        <v>792.15000000000009</v>
      </c>
      <c r="E3228">
        <v>2</v>
      </c>
      <c r="F3228" s="1">
        <v>40661</v>
      </c>
      <c r="G3228">
        <v>226</v>
      </c>
      <c r="H3228">
        <f>IF(RFM_Customers[Recency]&lt;=RFM_Thresholds!$B$2,5, IF(RFM_Customers[Recency]&lt;=RFM_Thresholds!$C$2,4,IF(RFM_Customers[Recency]&lt;=RFM_Thresholds!$D$2,3,IF(RFM_Customers[Recency]&lt;=RFM_Thresholds!$E$2,2,1))))</f>
        <v>2</v>
      </c>
      <c r="I3228">
        <f>IF(RFM_Customers[Frequency]&lt;=RFM_Thresholds!$B$2,1, IF(RFM_Customers[Frequency]&lt;=RFM_Thresholds!$C$2,2,IF(RFM_Customers[Frequency]&lt;=RFM_Thresholds!$D$2,3,IF(RFM_Customers[Frequency]&lt;=RFM_Thresholds!$E$2,4,5))))</f>
        <v>1</v>
      </c>
      <c r="J3228">
        <f>IF(RFM_Customers[NetSpending]&lt;=RFM_Thresholds!$B$2,1, IF(RFM_Customers[NetSpending]&lt;=RFM_Thresholds!$C$2,2,IF(RFM_Customers[NetSpending]&lt;=RFM_Thresholds!$D$2,3,IF(RFM_Customers[NetSpending]&lt;=RFM_Thresholds!$E$2,4,5))))</f>
        <v>5</v>
      </c>
      <c r="K3228">
        <f t="shared" si="50"/>
        <v>8</v>
      </c>
    </row>
    <row r="3229" spans="1:11" x14ac:dyDescent="0.25">
      <c r="A3229">
        <v>14053</v>
      </c>
      <c r="B3229">
        <v>572.29999999999995</v>
      </c>
      <c r="C3229">
        <v>0</v>
      </c>
      <c r="D3229">
        <v>572.29999999999995</v>
      </c>
      <c r="E3229">
        <v>4</v>
      </c>
      <c r="F3229" s="1">
        <v>40762</v>
      </c>
      <c r="G3229">
        <v>125</v>
      </c>
      <c r="H3229">
        <f>IF(RFM_Customers[Recency]&lt;=RFM_Thresholds!$B$2,5, IF(RFM_Customers[Recency]&lt;=RFM_Thresholds!$C$2,4,IF(RFM_Customers[Recency]&lt;=RFM_Thresholds!$D$2,3,IF(RFM_Customers[Recency]&lt;=RFM_Thresholds!$E$2,2,1))))</f>
        <v>3</v>
      </c>
      <c r="I3229">
        <f>IF(RFM_Customers[Frequency]&lt;=RFM_Thresholds!$B$2,1, IF(RFM_Customers[Frequency]&lt;=RFM_Thresholds!$C$2,2,IF(RFM_Customers[Frequency]&lt;=RFM_Thresholds!$D$2,3,IF(RFM_Customers[Frequency]&lt;=RFM_Thresholds!$E$2,4,5))))</f>
        <v>1</v>
      </c>
      <c r="J3229">
        <f>IF(RFM_Customers[NetSpending]&lt;=RFM_Thresholds!$B$2,1, IF(RFM_Customers[NetSpending]&lt;=RFM_Thresholds!$C$2,2,IF(RFM_Customers[NetSpending]&lt;=RFM_Thresholds!$D$2,3,IF(RFM_Customers[NetSpending]&lt;=RFM_Thresholds!$E$2,4,5))))</f>
        <v>5</v>
      </c>
      <c r="K3229">
        <f t="shared" si="50"/>
        <v>9</v>
      </c>
    </row>
    <row r="3230" spans="1:11" x14ac:dyDescent="0.25">
      <c r="A3230">
        <v>13045</v>
      </c>
      <c r="B3230">
        <v>808.92000000000007</v>
      </c>
      <c r="C3230">
        <v>0</v>
      </c>
      <c r="D3230">
        <v>808.92000000000007</v>
      </c>
      <c r="E3230">
        <v>3</v>
      </c>
      <c r="F3230" s="1">
        <v>40787</v>
      </c>
      <c r="G3230">
        <v>100</v>
      </c>
      <c r="H3230">
        <f>IF(RFM_Customers[Recency]&lt;=RFM_Thresholds!$B$2,5, IF(RFM_Customers[Recency]&lt;=RFM_Thresholds!$C$2,4,IF(RFM_Customers[Recency]&lt;=RFM_Thresholds!$D$2,3,IF(RFM_Customers[Recency]&lt;=RFM_Thresholds!$E$2,2,1))))</f>
        <v>3</v>
      </c>
      <c r="I3230">
        <f>IF(RFM_Customers[Frequency]&lt;=RFM_Thresholds!$B$2,1, IF(RFM_Customers[Frequency]&lt;=RFM_Thresholds!$C$2,2,IF(RFM_Customers[Frequency]&lt;=RFM_Thresholds!$D$2,3,IF(RFM_Customers[Frequency]&lt;=RFM_Thresholds!$E$2,4,5))))</f>
        <v>1</v>
      </c>
      <c r="J3230">
        <f>IF(RFM_Customers[NetSpending]&lt;=RFM_Thresholds!$B$2,1, IF(RFM_Customers[NetSpending]&lt;=RFM_Thresholds!$C$2,2,IF(RFM_Customers[NetSpending]&lt;=RFM_Thresholds!$D$2,3,IF(RFM_Customers[NetSpending]&lt;=RFM_Thresholds!$E$2,4,5))))</f>
        <v>5</v>
      </c>
      <c r="K3230">
        <f t="shared" si="50"/>
        <v>9</v>
      </c>
    </row>
    <row r="3231" spans="1:11" x14ac:dyDescent="0.25">
      <c r="A3231">
        <v>14722</v>
      </c>
      <c r="B3231">
        <v>489.52</v>
      </c>
      <c r="C3231">
        <v>0</v>
      </c>
      <c r="D3231">
        <v>489.52</v>
      </c>
      <c r="E3231">
        <v>3</v>
      </c>
      <c r="F3231" s="1">
        <v>40739</v>
      </c>
      <c r="G3231">
        <v>148</v>
      </c>
      <c r="H3231">
        <f>IF(RFM_Customers[Recency]&lt;=RFM_Thresholds!$B$2,5, IF(RFM_Customers[Recency]&lt;=RFM_Thresholds!$C$2,4,IF(RFM_Customers[Recency]&lt;=RFM_Thresholds!$D$2,3,IF(RFM_Customers[Recency]&lt;=RFM_Thresholds!$E$2,2,1))))</f>
        <v>3</v>
      </c>
      <c r="I3231">
        <f>IF(RFM_Customers[Frequency]&lt;=RFM_Thresholds!$B$2,1, IF(RFM_Customers[Frequency]&lt;=RFM_Thresholds!$C$2,2,IF(RFM_Customers[Frequency]&lt;=RFM_Thresholds!$D$2,3,IF(RFM_Customers[Frequency]&lt;=RFM_Thresholds!$E$2,4,5))))</f>
        <v>1</v>
      </c>
      <c r="J3231">
        <f>IF(RFM_Customers[NetSpending]&lt;=RFM_Thresholds!$B$2,1, IF(RFM_Customers[NetSpending]&lt;=RFM_Thresholds!$C$2,2,IF(RFM_Customers[NetSpending]&lt;=RFM_Thresholds!$D$2,3,IF(RFM_Customers[NetSpending]&lt;=RFM_Thresholds!$E$2,4,5))))</f>
        <v>5</v>
      </c>
      <c r="K3231">
        <f t="shared" si="50"/>
        <v>9</v>
      </c>
    </row>
    <row r="3232" spans="1:11" x14ac:dyDescent="0.25">
      <c r="A3232">
        <v>16221</v>
      </c>
      <c r="B3232">
        <v>2019.9200000000003</v>
      </c>
      <c r="C3232">
        <v>6.5</v>
      </c>
      <c r="D3232">
        <v>2013.4200000000003</v>
      </c>
      <c r="E3232">
        <v>9</v>
      </c>
      <c r="F3232" s="1">
        <v>40850</v>
      </c>
      <c r="G3232">
        <v>37</v>
      </c>
      <c r="H3232">
        <f>IF(RFM_Customers[Recency]&lt;=RFM_Thresholds!$B$2,5, IF(RFM_Customers[Recency]&lt;=RFM_Thresholds!$C$2,4,IF(RFM_Customers[Recency]&lt;=RFM_Thresholds!$D$2,3,IF(RFM_Customers[Recency]&lt;=RFM_Thresholds!$E$2,2,1))))</f>
        <v>4</v>
      </c>
      <c r="I3232">
        <f>IF(RFM_Customers[Frequency]&lt;=RFM_Thresholds!$B$2,1, IF(RFM_Customers[Frequency]&lt;=RFM_Thresholds!$C$2,2,IF(RFM_Customers[Frequency]&lt;=RFM_Thresholds!$D$2,3,IF(RFM_Customers[Frequency]&lt;=RFM_Thresholds!$E$2,4,5))))</f>
        <v>1</v>
      </c>
      <c r="J3232">
        <f>IF(RFM_Customers[NetSpending]&lt;=RFM_Thresholds!$B$2,1, IF(RFM_Customers[NetSpending]&lt;=RFM_Thresholds!$C$2,2,IF(RFM_Customers[NetSpending]&lt;=RFM_Thresholds!$D$2,3,IF(RFM_Customers[NetSpending]&lt;=RFM_Thresholds!$E$2,4,5))))</f>
        <v>5</v>
      </c>
      <c r="K3232">
        <f t="shared" si="50"/>
        <v>10</v>
      </c>
    </row>
    <row r="3233" spans="1:11" x14ac:dyDescent="0.25">
      <c r="A3233">
        <v>13839</v>
      </c>
      <c r="B3233">
        <v>139.94999999999999</v>
      </c>
      <c r="C3233">
        <v>0</v>
      </c>
      <c r="D3233">
        <v>139.94999999999999</v>
      </c>
      <c r="E3233">
        <v>1</v>
      </c>
      <c r="F3233" s="1">
        <v>40400</v>
      </c>
      <c r="G3233">
        <v>487</v>
      </c>
      <c r="H3233">
        <f>IF(RFM_Customers[Recency]&lt;=RFM_Thresholds!$B$2,5, IF(RFM_Customers[Recency]&lt;=RFM_Thresholds!$C$2,4,IF(RFM_Customers[Recency]&lt;=RFM_Thresholds!$D$2,3,IF(RFM_Customers[Recency]&lt;=RFM_Thresholds!$E$2,2,1))))</f>
        <v>1</v>
      </c>
      <c r="I3233">
        <f>IF(RFM_Customers[Frequency]&lt;=RFM_Thresholds!$B$2,1, IF(RFM_Customers[Frequency]&lt;=RFM_Thresholds!$C$2,2,IF(RFM_Customers[Frequency]&lt;=RFM_Thresholds!$D$2,3,IF(RFM_Customers[Frequency]&lt;=RFM_Thresholds!$E$2,4,5))))</f>
        <v>1</v>
      </c>
      <c r="J3233">
        <f>IF(RFM_Customers[NetSpending]&lt;=RFM_Thresholds!$B$2,1, IF(RFM_Customers[NetSpending]&lt;=RFM_Thresholds!$C$2,2,IF(RFM_Customers[NetSpending]&lt;=RFM_Thresholds!$D$2,3,IF(RFM_Customers[NetSpending]&lt;=RFM_Thresholds!$E$2,4,5))))</f>
        <v>3</v>
      </c>
      <c r="K3233">
        <f t="shared" si="50"/>
        <v>5</v>
      </c>
    </row>
    <row r="3234" spans="1:11" x14ac:dyDescent="0.25">
      <c r="A3234">
        <v>14144</v>
      </c>
      <c r="B3234">
        <v>30.599999999999998</v>
      </c>
      <c r="C3234">
        <v>0</v>
      </c>
      <c r="D3234">
        <v>30.599999999999998</v>
      </c>
      <c r="E3234">
        <v>1</v>
      </c>
      <c r="F3234" s="1">
        <v>40400</v>
      </c>
      <c r="G3234">
        <v>487</v>
      </c>
      <c r="H3234">
        <f>IF(RFM_Customers[Recency]&lt;=RFM_Thresholds!$B$2,5, IF(RFM_Customers[Recency]&lt;=RFM_Thresholds!$C$2,4,IF(RFM_Customers[Recency]&lt;=RFM_Thresholds!$D$2,3,IF(RFM_Customers[Recency]&lt;=RFM_Thresholds!$E$2,2,1))))</f>
        <v>1</v>
      </c>
      <c r="I3234">
        <f>IF(RFM_Customers[Frequency]&lt;=RFM_Thresholds!$B$2,1, IF(RFM_Customers[Frequency]&lt;=RFM_Thresholds!$C$2,2,IF(RFM_Customers[Frequency]&lt;=RFM_Thresholds!$D$2,3,IF(RFM_Customers[Frequency]&lt;=RFM_Thresholds!$E$2,4,5))))</f>
        <v>1</v>
      </c>
      <c r="J3234">
        <f>IF(RFM_Customers[NetSpending]&lt;=RFM_Thresholds!$B$2,1, IF(RFM_Customers[NetSpending]&lt;=RFM_Thresholds!$C$2,2,IF(RFM_Customers[NetSpending]&lt;=RFM_Thresholds!$D$2,3,IF(RFM_Customers[NetSpending]&lt;=RFM_Thresholds!$E$2,4,5))))</f>
        <v>2</v>
      </c>
      <c r="K3234">
        <f t="shared" si="50"/>
        <v>4</v>
      </c>
    </row>
    <row r="3235" spans="1:11" x14ac:dyDescent="0.25">
      <c r="A3235">
        <v>14913</v>
      </c>
      <c r="B3235">
        <v>4073.1299999999937</v>
      </c>
      <c r="C3235">
        <v>0</v>
      </c>
      <c r="D3235">
        <v>4073.1299999999937</v>
      </c>
      <c r="E3235">
        <v>8</v>
      </c>
      <c r="F3235" s="1">
        <v>40851</v>
      </c>
      <c r="G3235">
        <v>36</v>
      </c>
      <c r="H3235">
        <f>IF(RFM_Customers[Recency]&lt;=RFM_Thresholds!$B$2,5, IF(RFM_Customers[Recency]&lt;=RFM_Thresholds!$C$2,4,IF(RFM_Customers[Recency]&lt;=RFM_Thresholds!$D$2,3,IF(RFM_Customers[Recency]&lt;=RFM_Thresholds!$E$2,2,1))))</f>
        <v>4</v>
      </c>
      <c r="I3235">
        <f>IF(RFM_Customers[Frequency]&lt;=RFM_Thresholds!$B$2,1, IF(RFM_Customers[Frequency]&lt;=RFM_Thresholds!$C$2,2,IF(RFM_Customers[Frequency]&lt;=RFM_Thresholds!$D$2,3,IF(RFM_Customers[Frequency]&lt;=RFM_Thresholds!$E$2,4,5))))</f>
        <v>1</v>
      </c>
      <c r="J3235">
        <f>IF(RFM_Customers[NetSpending]&lt;=RFM_Thresholds!$B$2,1, IF(RFM_Customers[NetSpending]&lt;=RFM_Thresholds!$C$2,2,IF(RFM_Customers[NetSpending]&lt;=RFM_Thresholds!$D$2,3,IF(RFM_Customers[NetSpending]&lt;=RFM_Thresholds!$E$2,4,5))))</f>
        <v>5</v>
      </c>
      <c r="K3235">
        <f t="shared" si="50"/>
        <v>10</v>
      </c>
    </row>
    <row r="3236" spans="1:11" x14ac:dyDescent="0.25">
      <c r="A3236">
        <v>13717</v>
      </c>
      <c r="B3236">
        <v>1763.3000000000004</v>
      </c>
      <c r="C3236">
        <v>15.25</v>
      </c>
      <c r="D3236">
        <v>1748.0500000000004</v>
      </c>
      <c r="E3236">
        <v>8</v>
      </c>
      <c r="F3236" s="1">
        <v>40854</v>
      </c>
      <c r="G3236">
        <v>33</v>
      </c>
      <c r="H3236">
        <f>IF(RFM_Customers[Recency]&lt;=RFM_Thresholds!$B$2,5, IF(RFM_Customers[Recency]&lt;=RFM_Thresholds!$C$2,4,IF(RFM_Customers[Recency]&lt;=RFM_Thresholds!$D$2,3,IF(RFM_Customers[Recency]&lt;=RFM_Thresholds!$E$2,2,1))))</f>
        <v>4</v>
      </c>
      <c r="I3236">
        <f>IF(RFM_Customers[Frequency]&lt;=RFM_Thresholds!$B$2,1, IF(RFM_Customers[Frequency]&lt;=RFM_Thresholds!$C$2,2,IF(RFM_Customers[Frequency]&lt;=RFM_Thresholds!$D$2,3,IF(RFM_Customers[Frequency]&lt;=RFM_Thresholds!$E$2,4,5))))</f>
        <v>1</v>
      </c>
      <c r="J3236">
        <f>IF(RFM_Customers[NetSpending]&lt;=RFM_Thresholds!$B$2,1, IF(RFM_Customers[NetSpending]&lt;=RFM_Thresholds!$C$2,2,IF(RFM_Customers[NetSpending]&lt;=RFM_Thresholds!$D$2,3,IF(RFM_Customers[NetSpending]&lt;=RFM_Thresholds!$E$2,4,5))))</f>
        <v>5</v>
      </c>
      <c r="K3236">
        <f t="shared" si="50"/>
        <v>10</v>
      </c>
    </row>
    <row r="3237" spans="1:11" x14ac:dyDescent="0.25">
      <c r="A3237">
        <v>15837</v>
      </c>
      <c r="B3237">
        <v>777.00999999999988</v>
      </c>
      <c r="C3237">
        <v>0</v>
      </c>
      <c r="D3237">
        <v>777.00999999999988</v>
      </c>
      <c r="E3237">
        <v>2</v>
      </c>
      <c r="F3237" s="1">
        <v>40822</v>
      </c>
      <c r="G3237">
        <v>65</v>
      </c>
      <c r="H3237">
        <f>IF(RFM_Customers[Recency]&lt;=RFM_Thresholds!$B$2,5, IF(RFM_Customers[Recency]&lt;=RFM_Thresholds!$C$2,4,IF(RFM_Customers[Recency]&lt;=RFM_Thresholds!$D$2,3,IF(RFM_Customers[Recency]&lt;=RFM_Thresholds!$E$2,2,1))))</f>
        <v>3</v>
      </c>
      <c r="I3237">
        <f>IF(RFM_Customers[Frequency]&lt;=RFM_Thresholds!$B$2,1, IF(RFM_Customers[Frequency]&lt;=RFM_Thresholds!$C$2,2,IF(RFM_Customers[Frequency]&lt;=RFM_Thresholds!$D$2,3,IF(RFM_Customers[Frequency]&lt;=RFM_Thresholds!$E$2,4,5))))</f>
        <v>1</v>
      </c>
      <c r="J3237">
        <f>IF(RFM_Customers[NetSpending]&lt;=RFM_Thresholds!$B$2,1, IF(RFM_Customers[NetSpending]&lt;=RFM_Thresholds!$C$2,2,IF(RFM_Customers[NetSpending]&lt;=RFM_Thresholds!$D$2,3,IF(RFM_Customers[NetSpending]&lt;=RFM_Thresholds!$E$2,4,5))))</f>
        <v>5</v>
      </c>
      <c r="K3237">
        <f t="shared" si="50"/>
        <v>9</v>
      </c>
    </row>
    <row r="3238" spans="1:11" x14ac:dyDescent="0.25">
      <c r="A3238">
        <v>12771</v>
      </c>
      <c r="B3238">
        <v>282.3</v>
      </c>
      <c r="C3238">
        <v>19.8</v>
      </c>
      <c r="D3238">
        <v>262.5</v>
      </c>
      <c r="E3238">
        <v>1</v>
      </c>
      <c r="F3238" s="1">
        <v>40401</v>
      </c>
      <c r="G3238">
        <v>486</v>
      </c>
      <c r="H3238">
        <f>IF(RFM_Customers[Recency]&lt;=RFM_Thresholds!$B$2,5, IF(RFM_Customers[Recency]&lt;=RFM_Thresholds!$C$2,4,IF(RFM_Customers[Recency]&lt;=RFM_Thresholds!$D$2,3,IF(RFM_Customers[Recency]&lt;=RFM_Thresholds!$E$2,2,1))))</f>
        <v>1</v>
      </c>
      <c r="I3238">
        <f>IF(RFM_Customers[Frequency]&lt;=RFM_Thresholds!$B$2,1, IF(RFM_Customers[Frequency]&lt;=RFM_Thresholds!$C$2,2,IF(RFM_Customers[Frequency]&lt;=RFM_Thresholds!$D$2,3,IF(RFM_Customers[Frequency]&lt;=RFM_Thresholds!$E$2,4,5))))</f>
        <v>1</v>
      </c>
      <c r="J3238">
        <f>IF(RFM_Customers[NetSpending]&lt;=RFM_Thresholds!$B$2,1, IF(RFM_Customers[NetSpending]&lt;=RFM_Thresholds!$C$2,2,IF(RFM_Customers[NetSpending]&lt;=RFM_Thresholds!$D$2,3,IF(RFM_Customers[NetSpending]&lt;=RFM_Thresholds!$E$2,4,5))))</f>
        <v>4</v>
      </c>
      <c r="K3238">
        <f t="shared" si="50"/>
        <v>6</v>
      </c>
    </row>
    <row r="3239" spans="1:11" x14ac:dyDescent="0.25">
      <c r="A3239">
        <v>14700</v>
      </c>
      <c r="B3239">
        <v>3076.059999999999</v>
      </c>
      <c r="C3239">
        <v>0</v>
      </c>
      <c r="D3239">
        <v>3076.059999999999</v>
      </c>
      <c r="E3239">
        <v>5</v>
      </c>
      <c r="F3239" s="1">
        <v>40854</v>
      </c>
      <c r="G3239">
        <v>33</v>
      </c>
      <c r="H3239">
        <f>IF(RFM_Customers[Recency]&lt;=RFM_Thresholds!$B$2,5, IF(RFM_Customers[Recency]&lt;=RFM_Thresholds!$C$2,4,IF(RFM_Customers[Recency]&lt;=RFM_Thresholds!$D$2,3,IF(RFM_Customers[Recency]&lt;=RFM_Thresholds!$E$2,2,1))))</f>
        <v>4</v>
      </c>
      <c r="I3239">
        <f>IF(RFM_Customers[Frequency]&lt;=RFM_Thresholds!$B$2,1, IF(RFM_Customers[Frequency]&lt;=RFM_Thresholds!$C$2,2,IF(RFM_Customers[Frequency]&lt;=RFM_Thresholds!$D$2,3,IF(RFM_Customers[Frequency]&lt;=RFM_Thresholds!$E$2,4,5))))</f>
        <v>1</v>
      </c>
      <c r="J3239">
        <f>IF(RFM_Customers[NetSpending]&lt;=RFM_Thresholds!$B$2,1, IF(RFM_Customers[NetSpending]&lt;=RFM_Thresholds!$C$2,2,IF(RFM_Customers[NetSpending]&lt;=RFM_Thresholds!$D$2,3,IF(RFM_Customers[NetSpending]&lt;=RFM_Thresholds!$E$2,4,5))))</f>
        <v>5</v>
      </c>
      <c r="K3239">
        <f t="shared" si="50"/>
        <v>10</v>
      </c>
    </row>
    <row r="3240" spans="1:11" x14ac:dyDescent="0.25">
      <c r="A3240">
        <v>14822</v>
      </c>
      <c r="B3240">
        <v>157.70000000000002</v>
      </c>
      <c r="C3240">
        <v>0</v>
      </c>
      <c r="D3240">
        <v>157.70000000000002</v>
      </c>
      <c r="E3240">
        <v>1</v>
      </c>
      <c r="F3240" s="1">
        <v>40401</v>
      </c>
      <c r="G3240">
        <v>486</v>
      </c>
      <c r="H3240">
        <f>IF(RFM_Customers[Recency]&lt;=RFM_Thresholds!$B$2,5, IF(RFM_Customers[Recency]&lt;=RFM_Thresholds!$C$2,4,IF(RFM_Customers[Recency]&lt;=RFM_Thresholds!$D$2,3,IF(RFM_Customers[Recency]&lt;=RFM_Thresholds!$E$2,2,1))))</f>
        <v>1</v>
      </c>
      <c r="I3240">
        <f>IF(RFM_Customers[Frequency]&lt;=RFM_Thresholds!$B$2,1, IF(RFM_Customers[Frequency]&lt;=RFM_Thresholds!$C$2,2,IF(RFM_Customers[Frequency]&lt;=RFM_Thresholds!$D$2,3,IF(RFM_Customers[Frequency]&lt;=RFM_Thresholds!$E$2,4,5))))</f>
        <v>1</v>
      </c>
      <c r="J3240">
        <f>IF(RFM_Customers[NetSpending]&lt;=RFM_Thresholds!$B$2,1, IF(RFM_Customers[NetSpending]&lt;=RFM_Thresholds!$C$2,2,IF(RFM_Customers[NetSpending]&lt;=RFM_Thresholds!$D$2,3,IF(RFM_Customers[NetSpending]&lt;=RFM_Thresholds!$E$2,4,5))))</f>
        <v>3</v>
      </c>
      <c r="K3240">
        <f t="shared" si="50"/>
        <v>5</v>
      </c>
    </row>
    <row r="3241" spans="1:11" x14ac:dyDescent="0.25">
      <c r="A3241">
        <v>17615</v>
      </c>
      <c r="B3241">
        <v>721.79999999999984</v>
      </c>
      <c r="C3241">
        <v>7.5</v>
      </c>
      <c r="D3241">
        <v>714.3</v>
      </c>
      <c r="E3241">
        <v>6</v>
      </c>
      <c r="F3241" s="1">
        <v>40756</v>
      </c>
      <c r="G3241">
        <v>131</v>
      </c>
      <c r="H3241">
        <f>IF(RFM_Customers[Recency]&lt;=RFM_Thresholds!$B$2,5, IF(RFM_Customers[Recency]&lt;=RFM_Thresholds!$C$2,4,IF(RFM_Customers[Recency]&lt;=RFM_Thresholds!$D$2,3,IF(RFM_Customers[Recency]&lt;=RFM_Thresholds!$E$2,2,1))))</f>
        <v>3</v>
      </c>
      <c r="I3241">
        <f>IF(RFM_Customers[Frequency]&lt;=RFM_Thresholds!$B$2,1, IF(RFM_Customers[Frequency]&lt;=RFM_Thresholds!$C$2,2,IF(RFM_Customers[Frequency]&lt;=RFM_Thresholds!$D$2,3,IF(RFM_Customers[Frequency]&lt;=RFM_Thresholds!$E$2,4,5))))</f>
        <v>1</v>
      </c>
      <c r="J3241">
        <f>IF(RFM_Customers[NetSpending]&lt;=RFM_Thresholds!$B$2,1, IF(RFM_Customers[NetSpending]&lt;=RFM_Thresholds!$C$2,2,IF(RFM_Customers[NetSpending]&lt;=RFM_Thresholds!$D$2,3,IF(RFM_Customers[NetSpending]&lt;=RFM_Thresholds!$E$2,4,5))))</f>
        <v>5</v>
      </c>
      <c r="K3241">
        <f t="shared" si="50"/>
        <v>9</v>
      </c>
    </row>
    <row r="3242" spans="1:11" x14ac:dyDescent="0.25">
      <c r="A3242">
        <v>14736</v>
      </c>
      <c r="B3242">
        <v>374.05</v>
      </c>
      <c r="C3242">
        <v>0</v>
      </c>
      <c r="D3242">
        <v>374.05</v>
      </c>
      <c r="E3242">
        <v>2</v>
      </c>
      <c r="F3242" s="1">
        <v>40401</v>
      </c>
      <c r="G3242">
        <v>486</v>
      </c>
      <c r="H3242">
        <f>IF(RFM_Customers[Recency]&lt;=RFM_Thresholds!$B$2,5, IF(RFM_Customers[Recency]&lt;=RFM_Thresholds!$C$2,4,IF(RFM_Customers[Recency]&lt;=RFM_Thresholds!$D$2,3,IF(RFM_Customers[Recency]&lt;=RFM_Thresholds!$E$2,2,1))))</f>
        <v>1</v>
      </c>
      <c r="I3242">
        <f>IF(RFM_Customers[Frequency]&lt;=RFM_Thresholds!$B$2,1, IF(RFM_Customers[Frequency]&lt;=RFM_Thresholds!$C$2,2,IF(RFM_Customers[Frequency]&lt;=RFM_Thresholds!$D$2,3,IF(RFM_Customers[Frequency]&lt;=RFM_Thresholds!$E$2,4,5))))</f>
        <v>1</v>
      </c>
      <c r="J3242">
        <f>IF(RFM_Customers[NetSpending]&lt;=RFM_Thresholds!$B$2,1, IF(RFM_Customers[NetSpending]&lt;=RFM_Thresholds!$C$2,2,IF(RFM_Customers[NetSpending]&lt;=RFM_Thresholds!$D$2,3,IF(RFM_Customers[NetSpending]&lt;=RFM_Thresholds!$E$2,4,5))))</f>
        <v>4</v>
      </c>
      <c r="K3242">
        <f t="shared" si="50"/>
        <v>6</v>
      </c>
    </row>
    <row r="3243" spans="1:11" x14ac:dyDescent="0.25">
      <c r="A3243">
        <v>15110</v>
      </c>
      <c r="B3243">
        <v>1505.8500000000004</v>
      </c>
      <c r="C3243">
        <v>22.9</v>
      </c>
      <c r="D3243">
        <v>1482.9500000000003</v>
      </c>
      <c r="E3243">
        <v>6</v>
      </c>
      <c r="F3243" s="1">
        <v>40863</v>
      </c>
      <c r="G3243">
        <v>24</v>
      </c>
      <c r="H3243">
        <f>IF(RFM_Customers[Recency]&lt;=RFM_Thresholds!$B$2,5, IF(RFM_Customers[Recency]&lt;=RFM_Thresholds!$C$2,4,IF(RFM_Customers[Recency]&lt;=RFM_Thresholds!$D$2,3,IF(RFM_Customers[Recency]&lt;=RFM_Thresholds!$E$2,2,1))))</f>
        <v>4</v>
      </c>
      <c r="I3243">
        <f>IF(RFM_Customers[Frequency]&lt;=RFM_Thresholds!$B$2,1, IF(RFM_Customers[Frequency]&lt;=RFM_Thresholds!$C$2,2,IF(RFM_Customers[Frequency]&lt;=RFM_Thresholds!$D$2,3,IF(RFM_Customers[Frequency]&lt;=RFM_Thresholds!$E$2,4,5))))</f>
        <v>1</v>
      </c>
      <c r="J3243">
        <f>IF(RFM_Customers[NetSpending]&lt;=RFM_Thresholds!$B$2,1, IF(RFM_Customers[NetSpending]&lt;=RFM_Thresholds!$C$2,2,IF(RFM_Customers[NetSpending]&lt;=RFM_Thresholds!$D$2,3,IF(RFM_Customers[NetSpending]&lt;=RFM_Thresholds!$E$2,4,5))))</f>
        <v>5</v>
      </c>
      <c r="K3243">
        <f t="shared" si="50"/>
        <v>10</v>
      </c>
    </row>
    <row r="3244" spans="1:11" x14ac:dyDescent="0.25">
      <c r="A3244">
        <v>16033</v>
      </c>
      <c r="B3244">
        <v>10608.809999999972</v>
      </c>
      <c r="C3244">
        <v>143.73999999999998</v>
      </c>
      <c r="D3244">
        <v>10465.069999999971</v>
      </c>
      <c r="E3244">
        <v>27</v>
      </c>
      <c r="F3244" s="1">
        <v>40881</v>
      </c>
      <c r="G3244">
        <v>6</v>
      </c>
      <c r="H3244">
        <f>IF(RFM_Customers[Recency]&lt;=RFM_Thresholds!$B$2,5, IF(RFM_Customers[Recency]&lt;=RFM_Thresholds!$C$2,4,IF(RFM_Customers[Recency]&lt;=RFM_Thresholds!$D$2,3,IF(RFM_Customers[Recency]&lt;=RFM_Thresholds!$E$2,2,1))))</f>
        <v>5</v>
      </c>
      <c r="I3244">
        <f>IF(RFM_Customers[Frequency]&lt;=RFM_Thresholds!$B$2,1, IF(RFM_Customers[Frequency]&lt;=RFM_Thresholds!$C$2,2,IF(RFM_Customers[Frequency]&lt;=RFM_Thresholds!$D$2,3,IF(RFM_Customers[Frequency]&lt;=RFM_Thresholds!$E$2,4,5))))</f>
        <v>2</v>
      </c>
      <c r="J3244">
        <f>IF(RFM_Customers[NetSpending]&lt;=RFM_Thresholds!$B$2,1, IF(RFM_Customers[NetSpending]&lt;=RFM_Thresholds!$C$2,2,IF(RFM_Customers[NetSpending]&lt;=RFM_Thresholds!$D$2,3,IF(RFM_Customers[NetSpending]&lt;=RFM_Thresholds!$E$2,4,5))))</f>
        <v>5</v>
      </c>
      <c r="K3244">
        <f t="shared" si="50"/>
        <v>12</v>
      </c>
    </row>
    <row r="3245" spans="1:11" x14ac:dyDescent="0.25">
      <c r="A3245">
        <v>15652</v>
      </c>
      <c r="B3245">
        <v>1405.94</v>
      </c>
      <c r="C3245">
        <v>8.5</v>
      </c>
      <c r="D3245">
        <v>1397.44</v>
      </c>
      <c r="E3245">
        <v>5</v>
      </c>
      <c r="F3245" s="1">
        <v>40795</v>
      </c>
      <c r="G3245">
        <v>92</v>
      </c>
      <c r="H3245">
        <f>IF(RFM_Customers[Recency]&lt;=RFM_Thresholds!$B$2,5, IF(RFM_Customers[Recency]&lt;=RFM_Thresholds!$C$2,4,IF(RFM_Customers[Recency]&lt;=RFM_Thresholds!$D$2,3,IF(RFM_Customers[Recency]&lt;=RFM_Thresholds!$E$2,2,1))))</f>
        <v>3</v>
      </c>
      <c r="I3245">
        <f>IF(RFM_Customers[Frequency]&lt;=RFM_Thresholds!$B$2,1, IF(RFM_Customers[Frequency]&lt;=RFM_Thresholds!$C$2,2,IF(RFM_Customers[Frequency]&lt;=RFM_Thresholds!$D$2,3,IF(RFM_Customers[Frequency]&lt;=RFM_Thresholds!$E$2,4,5))))</f>
        <v>1</v>
      </c>
      <c r="J3245">
        <f>IF(RFM_Customers[NetSpending]&lt;=RFM_Thresholds!$B$2,1, IF(RFM_Customers[NetSpending]&lt;=RFM_Thresholds!$C$2,2,IF(RFM_Customers[NetSpending]&lt;=RFM_Thresholds!$D$2,3,IF(RFM_Customers[NetSpending]&lt;=RFM_Thresholds!$E$2,4,5))))</f>
        <v>5</v>
      </c>
      <c r="K3245">
        <f t="shared" si="50"/>
        <v>9</v>
      </c>
    </row>
    <row r="3246" spans="1:11" x14ac:dyDescent="0.25">
      <c r="A3246">
        <v>16477</v>
      </c>
      <c r="B3246">
        <v>4094.3700000000022</v>
      </c>
      <c r="C3246">
        <v>0</v>
      </c>
      <c r="D3246">
        <v>4094.3700000000022</v>
      </c>
      <c r="E3246">
        <v>11</v>
      </c>
      <c r="F3246" s="1">
        <v>40823</v>
      </c>
      <c r="G3246">
        <v>64</v>
      </c>
      <c r="H3246">
        <f>IF(RFM_Customers[Recency]&lt;=RFM_Thresholds!$B$2,5, IF(RFM_Customers[Recency]&lt;=RFM_Thresholds!$C$2,4,IF(RFM_Customers[Recency]&lt;=RFM_Thresholds!$D$2,3,IF(RFM_Customers[Recency]&lt;=RFM_Thresholds!$E$2,2,1))))</f>
        <v>3</v>
      </c>
      <c r="I3246">
        <f>IF(RFM_Customers[Frequency]&lt;=RFM_Thresholds!$B$2,1, IF(RFM_Customers[Frequency]&lt;=RFM_Thresholds!$C$2,2,IF(RFM_Customers[Frequency]&lt;=RFM_Thresholds!$D$2,3,IF(RFM_Customers[Frequency]&lt;=RFM_Thresholds!$E$2,4,5))))</f>
        <v>1</v>
      </c>
      <c r="J3246">
        <f>IF(RFM_Customers[NetSpending]&lt;=RFM_Thresholds!$B$2,1, IF(RFM_Customers[NetSpending]&lt;=RFM_Thresholds!$C$2,2,IF(RFM_Customers[NetSpending]&lt;=RFM_Thresholds!$D$2,3,IF(RFM_Customers[NetSpending]&lt;=RFM_Thresholds!$E$2,4,5))))</f>
        <v>5</v>
      </c>
      <c r="K3246">
        <f t="shared" si="50"/>
        <v>9</v>
      </c>
    </row>
    <row r="3247" spans="1:11" x14ac:dyDescent="0.25">
      <c r="A3247">
        <v>14630</v>
      </c>
      <c r="B3247">
        <v>338.65</v>
      </c>
      <c r="C3247">
        <v>0</v>
      </c>
      <c r="D3247">
        <v>338.65</v>
      </c>
      <c r="E3247">
        <v>1</v>
      </c>
      <c r="F3247" s="1">
        <v>40402</v>
      </c>
      <c r="G3247">
        <v>485</v>
      </c>
      <c r="H3247">
        <f>IF(RFM_Customers[Recency]&lt;=RFM_Thresholds!$B$2,5, IF(RFM_Customers[Recency]&lt;=RFM_Thresholds!$C$2,4,IF(RFM_Customers[Recency]&lt;=RFM_Thresholds!$D$2,3,IF(RFM_Customers[Recency]&lt;=RFM_Thresholds!$E$2,2,1))))</f>
        <v>1</v>
      </c>
      <c r="I3247">
        <f>IF(RFM_Customers[Frequency]&lt;=RFM_Thresholds!$B$2,1, IF(RFM_Customers[Frequency]&lt;=RFM_Thresholds!$C$2,2,IF(RFM_Customers[Frequency]&lt;=RFM_Thresholds!$D$2,3,IF(RFM_Customers[Frequency]&lt;=RFM_Thresholds!$E$2,4,5))))</f>
        <v>1</v>
      </c>
      <c r="J3247">
        <f>IF(RFM_Customers[NetSpending]&lt;=RFM_Thresholds!$B$2,1, IF(RFM_Customers[NetSpending]&lt;=RFM_Thresholds!$C$2,2,IF(RFM_Customers[NetSpending]&lt;=RFM_Thresholds!$D$2,3,IF(RFM_Customers[NetSpending]&lt;=RFM_Thresholds!$E$2,4,5))))</f>
        <v>4</v>
      </c>
      <c r="K3247">
        <f t="shared" si="50"/>
        <v>6</v>
      </c>
    </row>
    <row r="3248" spans="1:11" x14ac:dyDescent="0.25">
      <c r="A3248">
        <v>18227</v>
      </c>
      <c r="B3248">
        <v>388.75</v>
      </c>
      <c r="C3248">
        <v>295</v>
      </c>
      <c r="D3248">
        <v>93.75</v>
      </c>
      <c r="E3248">
        <v>2</v>
      </c>
      <c r="F3248" s="1">
        <v>40669</v>
      </c>
      <c r="G3248">
        <v>218</v>
      </c>
      <c r="H3248">
        <f>IF(RFM_Customers[Recency]&lt;=RFM_Thresholds!$B$2,5, IF(RFM_Customers[Recency]&lt;=RFM_Thresholds!$C$2,4,IF(RFM_Customers[Recency]&lt;=RFM_Thresholds!$D$2,3,IF(RFM_Customers[Recency]&lt;=RFM_Thresholds!$E$2,2,1))))</f>
        <v>2</v>
      </c>
      <c r="I3248">
        <f>IF(RFM_Customers[Frequency]&lt;=RFM_Thresholds!$B$2,1, IF(RFM_Customers[Frequency]&lt;=RFM_Thresholds!$C$2,2,IF(RFM_Customers[Frequency]&lt;=RFM_Thresholds!$D$2,3,IF(RFM_Customers[Frequency]&lt;=RFM_Thresholds!$E$2,4,5))))</f>
        <v>1</v>
      </c>
      <c r="J3248">
        <f>IF(RFM_Customers[NetSpending]&lt;=RFM_Thresholds!$B$2,1, IF(RFM_Customers[NetSpending]&lt;=RFM_Thresholds!$C$2,2,IF(RFM_Customers[NetSpending]&lt;=RFM_Thresholds!$D$2,3,IF(RFM_Customers[NetSpending]&lt;=RFM_Thresholds!$E$2,4,5))))</f>
        <v>3</v>
      </c>
      <c r="K3248">
        <f t="shared" si="50"/>
        <v>6</v>
      </c>
    </row>
    <row r="3249" spans="1:11" x14ac:dyDescent="0.25">
      <c r="A3249">
        <v>17639</v>
      </c>
      <c r="B3249">
        <v>615.17000000000007</v>
      </c>
      <c r="C3249">
        <v>0</v>
      </c>
      <c r="D3249">
        <v>615.17000000000007</v>
      </c>
      <c r="E3249">
        <v>6</v>
      </c>
      <c r="F3249" s="1">
        <v>40610</v>
      </c>
      <c r="G3249">
        <v>277</v>
      </c>
      <c r="H3249">
        <f>IF(RFM_Customers[Recency]&lt;=RFM_Thresholds!$B$2,5, IF(RFM_Customers[Recency]&lt;=RFM_Thresholds!$C$2,4,IF(RFM_Customers[Recency]&lt;=RFM_Thresholds!$D$2,3,IF(RFM_Customers[Recency]&lt;=RFM_Thresholds!$E$2,2,1))))</f>
        <v>2</v>
      </c>
      <c r="I3249">
        <f>IF(RFM_Customers[Frequency]&lt;=RFM_Thresholds!$B$2,1, IF(RFM_Customers[Frequency]&lt;=RFM_Thresholds!$C$2,2,IF(RFM_Customers[Frequency]&lt;=RFM_Thresholds!$D$2,3,IF(RFM_Customers[Frequency]&lt;=RFM_Thresholds!$E$2,4,5))))</f>
        <v>1</v>
      </c>
      <c r="J3249">
        <f>IF(RFM_Customers[NetSpending]&lt;=RFM_Thresholds!$B$2,1, IF(RFM_Customers[NetSpending]&lt;=RFM_Thresholds!$C$2,2,IF(RFM_Customers[NetSpending]&lt;=RFM_Thresholds!$D$2,3,IF(RFM_Customers[NetSpending]&lt;=RFM_Thresholds!$E$2,4,5))))</f>
        <v>5</v>
      </c>
      <c r="K3249">
        <f t="shared" si="50"/>
        <v>8</v>
      </c>
    </row>
    <row r="3250" spans="1:11" x14ac:dyDescent="0.25">
      <c r="A3250">
        <v>14550</v>
      </c>
      <c r="B3250">
        <v>1345.0600000000006</v>
      </c>
      <c r="C3250">
        <v>0</v>
      </c>
      <c r="D3250">
        <v>1345.0600000000006</v>
      </c>
      <c r="E3250">
        <v>4</v>
      </c>
      <c r="F3250" s="1">
        <v>40876</v>
      </c>
      <c r="G3250">
        <v>11</v>
      </c>
      <c r="H3250">
        <f>IF(RFM_Customers[Recency]&lt;=RFM_Thresholds!$B$2,5, IF(RFM_Customers[Recency]&lt;=RFM_Thresholds!$C$2,4,IF(RFM_Customers[Recency]&lt;=RFM_Thresholds!$D$2,3,IF(RFM_Customers[Recency]&lt;=RFM_Thresholds!$E$2,2,1))))</f>
        <v>5</v>
      </c>
      <c r="I3250">
        <f>IF(RFM_Customers[Frequency]&lt;=RFM_Thresholds!$B$2,1, IF(RFM_Customers[Frequency]&lt;=RFM_Thresholds!$C$2,2,IF(RFM_Customers[Frequency]&lt;=RFM_Thresholds!$D$2,3,IF(RFM_Customers[Frequency]&lt;=RFM_Thresholds!$E$2,4,5))))</f>
        <v>1</v>
      </c>
      <c r="J3250">
        <f>IF(RFM_Customers[NetSpending]&lt;=RFM_Thresholds!$B$2,1, IF(RFM_Customers[NetSpending]&lt;=RFM_Thresholds!$C$2,2,IF(RFM_Customers[NetSpending]&lt;=RFM_Thresholds!$D$2,3,IF(RFM_Customers[NetSpending]&lt;=RFM_Thresholds!$E$2,4,5))))</f>
        <v>5</v>
      </c>
      <c r="K3250">
        <f t="shared" si="50"/>
        <v>11</v>
      </c>
    </row>
    <row r="3251" spans="1:11" x14ac:dyDescent="0.25">
      <c r="A3251">
        <v>12676</v>
      </c>
      <c r="B3251">
        <v>2843.09</v>
      </c>
      <c r="C3251">
        <v>70</v>
      </c>
      <c r="D3251">
        <v>2773.09</v>
      </c>
      <c r="E3251">
        <v>11</v>
      </c>
      <c r="F3251" s="1">
        <v>40862</v>
      </c>
      <c r="G3251">
        <v>25</v>
      </c>
      <c r="H3251">
        <f>IF(RFM_Customers[Recency]&lt;=RFM_Thresholds!$B$2,5, IF(RFM_Customers[Recency]&lt;=RFM_Thresholds!$C$2,4,IF(RFM_Customers[Recency]&lt;=RFM_Thresholds!$D$2,3,IF(RFM_Customers[Recency]&lt;=RFM_Thresholds!$E$2,2,1))))</f>
        <v>4</v>
      </c>
      <c r="I3251">
        <f>IF(RFM_Customers[Frequency]&lt;=RFM_Thresholds!$B$2,1, IF(RFM_Customers[Frequency]&lt;=RFM_Thresholds!$C$2,2,IF(RFM_Customers[Frequency]&lt;=RFM_Thresholds!$D$2,3,IF(RFM_Customers[Frequency]&lt;=RFM_Thresholds!$E$2,4,5))))</f>
        <v>1</v>
      </c>
      <c r="J3251">
        <f>IF(RFM_Customers[NetSpending]&lt;=RFM_Thresholds!$B$2,1, IF(RFM_Customers[NetSpending]&lt;=RFM_Thresholds!$C$2,2,IF(RFM_Customers[NetSpending]&lt;=RFM_Thresholds!$D$2,3,IF(RFM_Customers[NetSpending]&lt;=RFM_Thresholds!$E$2,4,5))))</f>
        <v>5</v>
      </c>
      <c r="K3251">
        <f t="shared" si="50"/>
        <v>10</v>
      </c>
    </row>
    <row r="3252" spans="1:11" x14ac:dyDescent="0.25">
      <c r="A3252">
        <v>14153</v>
      </c>
      <c r="B3252">
        <v>233.39999999999992</v>
      </c>
      <c r="C3252">
        <v>0</v>
      </c>
      <c r="D3252">
        <v>233.39999999999992</v>
      </c>
      <c r="E3252">
        <v>1</v>
      </c>
      <c r="F3252" s="1">
        <v>40403</v>
      </c>
      <c r="G3252">
        <v>484</v>
      </c>
      <c r="H3252">
        <f>IF(RFM_Customers[Recency]&lt;=RFM_Thresholds!$B$2,5, IF(RFM_Customers[Recency]&lt;=RFM_Thresholds!$C$2,4,IF(RFM_Customers[Recency]&lt;=RFM_Thresholds!$D$2,3,IF(RFM_Customers[Recency]&lt;=RFM_Thresholds!$E$2,2,1))))</f>
        <v>1</v>
      </c>
      <c r="I3252">
        <f>IF(RFM_Customers[Frequency]&lt;=RFM_Thresholds!$B$2,1, IF(RFM_Customers[Frequency]&lt;=RFM_Thresholds!$C$2,2,IF(RFM_Customers[Frequency]&lt;=RFM_Thresholds!$D$2,3,IF(RFM_Customers[Frequency]&lt;=RFM_Thresholds!$E$2,4,5))))</f>
        <v>1</v>
      </c>
      <c r="J3252">
        <f>IF(RFM_Customers[NetSpending]&lt;=RFM_Thresholds!$B$2,1, IF(RFM_Customers[NetSpending]&lt;=RFM_Thresholds!$C$2,2,IF(RFM_Customers[NetSpending]&lt;=RFM_Thresholds!$D$2,3,IF(RFM_Customers[NetSpending]&lt;=RFM_Thresholds!$E$2,4,5))))</f>
        <v>4</v>
      </c>
      <c r="K3252">
        <f t="shared" si="50"/>
        <v>6</v>
      </c>
    </row>
    <row r="3253" spans="1:11" x14ac:dyDescent="0.25">
      <c r="A3253">
        <v>16345</v>
      </c>
      <c r="B3253">
        <v>1178.7900000000002</v>
      </c>
      <c r="C3253">
        <v>0</v>
      </c>
      <c r="D3253">
        <v>1178.7900000000002</v>
      </c>
      <c r="E3253">
        <v>2</v>
      </c>
      <c r="F3253" s="1">
        <v>40842</v>
      </c>
      <c r="G3253">
        <v>45</v>
      </c>
      <c r="H3253">
        <f>IF(RFM_Customers[Recency]&lt;=RFM_Thresholds!$B$2,5, IF(RFM_Customers[Recency]&lt;=RFM_Thresholds!$C$2,4,IF(RFM_Customers[Recency]&lt;=RFM_Thresholds!$D$2,3,IF(RFM_Customers[Recency]&lt;=RFM_Thresholds!$E$2,2,1))))</f>
        <v>4</v>
      </c>
      <c r="I3253">
        <f>IF(RFM_Customers[Frequency]&lt;=RFM_Thresholds!$B$2,1, IF(RFM_Customers[Frequency]&lt;=RFM_Thresholds!$C$2,2,IF(RFM_Customers[Frequency]&lt;=RFM_Thresholds!$D$2,3,IF(RFM_Customers[Frequency]&lt;=RFM_Thresholds!$E$2,4,5))))</f>
        <v>1</v>
      </c>
      <c r="J3253">
        <f>IF(RFM_Customers[NetSpending]&lt;=RFM_Thresholds!$B$2,1, IF(RFM_Customers[NetSpending]&lt;=RFM_Thresholds!$C$2,2,IF(RFM_Customers[NetSpending]&lt;=RFM_Thresholds!$D$2,3,IF(RFM_Customers[NetSpending]&lt;=RFM_Thresholds!$E$2,4,5))))</f>
        <v>5</v>
      </c>
      <c r="K3253">
        <f t="shared" si="50"/>
        <v>10</v>
      </c>
    </row>
    <row r="3254" spans="1:11" x14ac:dyDescent="0.25">
      <c r="A3254">
        <v>17300</v>
      </c>
      <c r="B3254">
        <v>393.64</v>
      </c>
      <c r="C3254">
        <v>0</v>
      </c>
      <c r="D3254">
        <v>393.64</v>
      </c>
      <c r="E3254">
        <v>2</v>
      </c>
      <c r="F3254" s="1">
        <v>40496</v>
      </c>
      <c r="G3254">
        <v>391</v>
      </c>
      <c r="H3254">
        <f>IF(RFM_Customers[Recency]&lt;=RFM_Thresholds!$B$2,5, IF(RFM_Customers[Recency]&lt;=RFM_Thresholds!$C$2,4,IF(RFM_Customers[Recency]&lt;=RFM_Thresholds!$D$2,3,IF(RFM_Customers[Recency]&lt;=RFM_Thresholds!$E$2,2,1))))</f>
        <v>2</v>
      </c>
      <c r="I3254">
        <f>IF(RFM_Customers[Frequency]&lt;=RFM_Thresholds!$B$2,1, IF(RFM_Customers[Frequency]&lt;=RFM_Thresholds!$C$2,2,IF(RFM_Customers[Frequency]&lt;=RFM_Thresholds!$D$2,3,IF(RFM_Customers[Frequency]&lt;=RFM_Thresholds!$E$2,4,5))))</f>
        <v>1</v>
      </c>
      <c r="J3254">
        <f>IF(RFM_Customers[NetSpending]&lt;=RFM_Thresholds!$B$2,1, IF(RFM_Customers[NetSpending]&lt;=RFM_Thresholds!$C$2,2,IF(RFM_Customers[NetSpending]&lt;=RFM_Thresholds!$D$2,3,IF(RFM_Customers[NetSpending]&lt;=RFM_Thresholds!$E$2,4,5))))</f>
        <v>4</v>
      </c>
      <c r="K3254">
        <f t="shared" si="50"/>
        <v>7</v>
      </c>
    </row>
    <row r="3255" spans="1:11" x14ac:dyDescent="0.25">
      <c r="A3255">
        <v>15893</v>
      </c>
      <c r="B3255">
        <v>305.28000000000003</v>
      </c>
      <c r="C3255">
        <v>0</v>
      </c>
      <c r="D3255">
        <v>305.28000000000003</v>
      </c>
      <c r="E3255">
        <v>1</v>
      </c>
      <c r="F3255" s="1">
        <v>40405</v>
      </c>
      <c r="G3255">
        <v>482</v>
      </c>
      <c r="H3255">
        <f>IF(RFM_Customers[Recency]&lt;=RFM_Thresholds!$B$2,5, IF(RFM_Customers[Recency]&lt;=RFM_Thresholds!$C$2,4,IF(RFM_Customers[Recency]&lt;=RFM_Thresholds!$D$2,3,IF(RFM_Customers[Recency]&lt;=RFM_Thresholds!$E$2,2,1))))</f>
        <v>1</v>
      </c>
      <c r="I3255">
        <f>IF(RFM_Customers[Frequency]&lt;=RFM_Thresholds!$B$2,1, IF(RFM_Customers[Frequency]&lt;=RFM_Thresholds!$C$2,2,IF(RFM_Customers[Frequency]&lt;=RFM_Thresholds!$D$2,3,IF(RFM_Customers[Frequency]&lt;=RFM_Thresholds!$E$2,4,5))))</f>
        <v>1</v>
      </c>
      <c r="J3255">
        <f>IF(RFM_Customers[NetSpending]&lt;=RFM_Thresholds!$B$2,1, IF(RFM_Customers[NetSpending]&lt;=RFM_Thresholds!$C$2,2,IF(RFM_Customers[NetSpending]&lt;=RFM_Thresholds!$D$2,3,IF(RFM_Customers[NetSpending]&lt;=RFM_Thresholds!$E$2,4,5))))</f>
        <v>4</v>
      </c>
      <c r="K3255">
        <f t="shared" si="50"/>
        <v>6</v>
      </c>
    </row>
    <row r="3256" spans="1:11" x14ac:dyDescent="0.25">
      <c r="A3256">
        <v>16043</v>
      </c>
      <c r="B3256">
        <v>1856.5900000000001</v>
      </c>
      <c r="C3256">
        <v>0</v>
      </c>
      <c r="D3256">
        <v>1856.5900000000001</v>
      </c>
      <c r="E3256">
        <v>8</v>
      </c>
      <c r="F3256" s="1">
        <v>40849</v>
      </c>
      <c r="G3256">
        <v>38</v>
      </c>
      <c r="H3256">
        <f>IF(RFM_Customers[Recency]&lt;=RFM_Thresholds!$B$2,5, IF(RFM_Customers[Recency]&lt;=RFM_Thresholds!$C$2,4,IF(RFM_Customers[Recency]&lt;=RFM_Thresholds!$D$2,3,IF(RFM_Customers[Recency]&lt;=RFM_Thresholds!$E$2,2,1))))</f>
        <v>4</v>
      </c>
      <c r="I3256">
        <f>IF(RFM_Customers[Frequency]&lt;=RFM_Thresholds!$B$2,1, IF(RFM_Customers[Frequency]&lt;=RFM_Thresholds!$C$2,2,IF(RFM_Customers[Frequency]&lt;=RFM_Thresholds!$D$2,3,IF(RFM_Customers[Frequency]&lt;=RFM_Thresholds!$E$2,4,5))))</f>
        <v>1</v>
      </c>
      <c r="J3256">
        <f>IF(RFM_Customers[NetSpending]&lt;=RFM_Thresholds!$B$2,1, IF(RFM_Customers[NetSpending]&lt;=RFM_Thresholds!$C$2,2,IF(RFM_Customers[NetSpending]&lt;=RFM_Thresholds!$D$2,3,IF(RFM_Customers[NetSpending]&lt;=RFM_Thresholds!$E$2,4,5))))</f>
        <v>5</v>
      </c>
      <c r="K3256">
        <f t="shared" si="50"/>
        <v>10</v>
      </c>
    </row>
    <row r="3257" spans="1:11" x14ac:dyDescent="0.25">
      <c r="A3257">
        <v>17248</v>
      </c>
      <c r="B3257">
        <v>500.54</v>
      </c>
      <c r="C3257">
        <v>0</v>
      </c>
      <c r="D3257">
        <v>500.54</v>
      </c>
      <c r="E3257">
        <v>2</v>
      </c>
      <c r="F3257" s="1">
        <v>40766</v>
      </c>
      <c r="G3257">
        <v>121</v>
      </c>
      <c r="H3257">
        <f>IF(RFM_Customers[Recency]&lt;=RFM_Thresholds!$B$2,5, IF(RFM_Customers[Recency]&lt;=RFM_Thresholds!$C$2,4,IF(RFM_Customers[Recency]&lt;=RFM_Thresholds!$D$2,3,IF(RFM_Customers[Recency]&lt;=RFM_Thresholds!$E$2,2,1))))</f>
        <v>3</v>
      </c>
      <c r="I3257">
        <f>IF(RFM_Customers[Frequency]&lt;=RFM_Thresholds!$B$2,1, IF(RFM_Customers[Frequency]&lt;=RFM_Thresholds!$C$2,2,IF(RFM_Customers[Frequency]&lt;=RFM_Thresholds!$D$2,3,IF(RFM_Customers[Frequency]&lt;=RFM_Thresholds!$E$2,4,5))))</f>
        <v>1</v>
      </c>
      <c r="J3257">
        <f>IF(RFM_Customers[NetSpending]&lt;=RFM_Thresholds!$B$2,1, IF(RFM_Customers[NetSpending]&lt;=RFM_Thresholds!$C$2,2,IF(RFM_Customers[NetSpending]&lt;=RFM_Thresholds!$D$2,3,IF(RFM_Customers[NetSpending]&lt;=RFM_Thresholds!$E$2,4,5))))</f>
        <v>5</v>
      </c>
      <c r="K3257">
        <f t="shared" si="50"/>
        <v>9</v>
      </c>
    </row>
    <row r="3258" spans="1:11" x14ac:dyDescent="0.25">
      <c r="A3258">
        <v>16468</v>
      </c>
      <c r="B3258">
        <v>787.52</v>
      </c>
      <c r="C3258">
        <v>0</v>
      </c>
      <c r="D3258">
        <v>787.52</v>
      </c>
      <c r="E3258">
        <v>3</v>
      </c>
      <c r="F3258" s="1">
        <v>40812</v>
      </c>
      <c r="G3258">
        <v>75</v>
      </c>
      <c r="H3258">
        <f>IF(RFM_Customers[Recency]&lt;=RFM_Thresholds!$B$2,5, IF(RFM_Customers[Recency]&lt;=RFM_Thresholds!$C$2,4,IF(RFM_Customers[Recency]&lt;=RFM_Thresholds!$D$2,3,IF(RFM_Customers[Recency]&lt;=RFM_Thresholds!$E$2,2,1))))</f>
        <v>3</v>
      </c>
      <c r="I3258">
        <f>IF(RFM_Customers[Frequency]&lt;=RFM_Thresholds!$B$2,1, IF(RFM_Customers[Frequency]&lt;=RFM_Thresholds!$C$2,2,IF(RFM_Customers[Frequency]&lt;=RFM_Thresholds!$D$2,3,IF(RFM_Customers[Frequency]&lt;=RFM_Thresholds!$E$2,4,5))))</f>
        <v>1</v>
      </c>
      <c r="J3258">
        <f>IF(RFM_Customers[NetSpending]&lt;=RFM_Thresholds!$B$2,1, IF(RFM_Customers[NetSpending]&lt;=RFM_Thresholds!$C$2,2,IF(RFM_Customers[NetSpending]&lt;=RFM_Thresholds!$D$2,3,IF(RFM_Customers[NetSpending]&lt;=RFM_Thresholds!$E$2,4,5))))</f>
        <v>5</v>
      </c>
      <c r="K3258">
        <f t="shared" si="50"/>
        <v>9</v>
      </c>
    </row>
    <row r="3259" spans="1:11" x14ac:dyDescent="0.25">
      <c r="A3259">
        <v>14996</v>
      </c>
      <c r="B3259">
        <v>442.29000000000008</v>
      </c>
      <c r="C3259">
        <v>0</v>
      </c>
      <c r="D3259">
        <v>442.29000000000008</v>
      </c>
      <c r="E3259">
        <v>2</v>
      </c>
      <c r="F3259" s="1">
        <v>40405</v>
      </c>
      <c r="G3259">
        <v>482</v>
      </c>
      <c r="H3259">
        <f>IF(RFM_Customers[Recency]&lt;=RFM_Thresholds!$B$2,5, IF(RFM_Customers[Recency]&lt;=RFM_Thresholds!$C$2,4,IF(RFM_Customers[Recency]&lt;=RFM_Thresholds!$D$2,3,IF(RFM_Customers[Recency]&lt;=RFM_Thresholds!$E$2,2,1))))</f>
        <v>1</v>
      </c>
      <c r="I3259">
        <f>IF(RFM_Customers[Frequency]&lt;=RFM_Thresholds!$B$2,1, IF(RFM_Customers[Frequency]&lt;=RFM_Thresholds!$C$2,2,IF(RFM_Customers[Frequency]&lt;=RFM_Thresholds!$D$2,3,IF(RFM_Customers[Frequency]&lt;=RFM_Thresholds!$E$2,4,5))))</f>
        <v>1</v>
      </c>
      <c r="J3259">
        <f>IF(RFM_Customers[NetSpending]&lt;=RFM_Thresholds!$B$2,1, IF(RFM_Customers[NetSpending]&lt;=RFM_Thresholds!$C$2,2,IF(RFM_Customers[NetSpending]&lt;=RFM_Thresholds!$D$2,3,IF(RFM_Customers[NetSpending]&lt;=RFM_Thresholds!$E$2,4,5))))</f>
        <v>5</v>
      </c>
      <c r="K3259">
        <f t="shared" si="50"/>
        <v>7</v>
      </c>
    </row>
    <row r="3260" spans="1:11" x14ac:dyDescent="0.25">
      <c r="A3260">
        <v>14183</v>
      </c>
      <c r="B3260">
        <v>278.33999999999992</v>
      </c>
      <c r="C3260">
        <v>0</v>
      </c>
      <c r="D3260">
        <v>278.33999999999992</v>
      </c>
      <c r="E3260">
        <v>2</v>
      </c>
      <c r="F3260" s="1">
        <v>40475</v>
      </c>
      <c r="G3260">
        <v>412</v>
      </c>
      <c r="H3260">
        <f>IF(RFM_Customers[Recency]&lt;=RFM_Thresholds!$B$2,5, IF(RFM_Customers[Recency]&lt;=RFM_Thresholds!$C$2,4,IF(RFM_Customers[Recency]&lt;=RFM_Thresholds!$D$2,3,IF(RFM_Customers[Recency]&lt;=RFM_Thresholds!$E$2,2,1))))</f>
        <v>1</v>
      </c>
      <c r="I3260">
        <f>IF(RFM_Customers[Frequency]&lt;=RFM_Thresholds!$B$2,1, IF(RFM_Customers[Frequency]&lt;=RFM_Thresholds!$C$2,2,IF(RFM_Customers[Frequency]&lt;=RFM_Thresholds!$D$2,3,IF(RFM_Customers[Frequency]&lt;=RFM_Thresholds!$E$2,4,5))))</f>
        <v>1</v>
      </c>
      <c r="J3260">
        <f>IF(RFM_Customers[NetSpending]&lt;=RFM_Thresholds!$B$2,1, IF(RFM_Customers[NetSpending]&lt;=RFM_Thresholds!$C$2,2,IF(RFM_Customers[NetSpending]&lt;=RFM_Thresholds!$D$2,3,IF(RFM_Customers[NetSpending]&lt;=RFM_Thresholds!$E$2,4,5))))</f>
        <v>4</v>
      </c>
      <c r="K3260">
        <f t="shared" si="50"/>
        <v>6</v>
      </c>
    </row>
    <row r="3261" spans="1:11" x14ac:dyDescent="0.25">
      <c r="A3261">
        <v>17299</v>
      </c>
      <c r="B3261">
        <v>993.23</v>
      </c>
      <c r="C3261">
        <v>0</v>
      </c>
      <c r="D3261">
        <v>993.23</v>
      </c>
      <c r="E3261">
        <v>6</v>
      </c>
      <c r="F3261" s="1">
        <v>40875</v>
      </c>
      <c r="G3261">
        <v>12</v>
      </c>
      <c r="H3261">
        <f>IF(RFM_Customers[Recency]&lt;=RFM_Thresholds!$B$2,5, IF(RFM_Customers[Recency]&lt;=RFM_Thresholds!$C$2,4,IF(RFM_Customers[Recency]&lt;=RFM_Thresholds!$D$2,3,IF(RFM_Customers[Recency]&lt;=RFM_Thresholds!$E$2,2,1))))</f>
        <v>5</v>
      </c>
      <c r="I3261">
        <f>IF(RFM_Customers[Frequency]&lt;=RFM_Thresholds!$B$2,1, IF(RFM_Customers[Frequency]&lt;=RFM_Thresholds!$C$2,2,IF(RFM_Customers[Frequency]&lt;=RFM_Thresholds!$D$2,3,IF(RFM_Customers[Frequency]&lt;=RFM_Thresholds!$E$2,4,5))))</f>
        <v>1</v>
      </c>
      <c r="J3261">
        <f>IF(RFM_Customers[NetSpending]&lt;=RFM_Thresholds!$B$2,1, IF(RFM_Customers[NetSpending]&lt;=RFM_Thresholds!$C$2,2,IF(RFM_Customers[NetSpending]&lt;=RFM_Thresholds!$D$2,3,IF(RFM_Customers[NetSpending]&lt;=RFM_Thresholds!$E$2,4,5))))</f>
        <v>5</v>
      </c>
      <c r="K3261">
        <f t="shared" si="50"/>
        <v>11</v>
      </c>
    </row>
    <row r="3262" spans="1:11" x14ac:dyDescent="0.25">
      <c r="A3262">
        <v>15050</v>
      </c>
      <c r="B3262">
        <v>4087.190000000001</v>
      </c>
      <c r="C3262">
        <v>54.919999999999995</v>
      </c>
      <c r="D3262">
        <v>4032.2700000000009</v>
      </c>
      <c r="E3262">
        <v>5</v>
      </c>
      <c r="F3262" s="1">
        <v>40861</v>
      </c>
      <c r="G3262">
        <v>26</v>
      </c>
      <c r="H3262">
        <f>IF(RFM_Customers[Recency]&lt;=RFM_Thresholds!$B$2,5, IF(RFM_Customers[Recency]&lt;=RFM_Thresholds!$C$2,4,IF(RFM_Customers[Recency]&lt;=RFM_Thresholds!$D$2,3,IF(RFM_Customers[Recency]&lt;=RFM_Thresholds!$E$2,2,1))))</f>
        <v>4</v>
      </c>
      <c r="I3262">
        <f>IF(RFM_Customers[Frequency]&lt;=RFM_Thresholds!$B$2,1, IF(RFM_Customers[Frequency]&lt;=RFM_Thresholds!$C$2,2,IF(RFM_Customers[Frequency]&lt;=RFM_Thresholds!$D$2,3,IF(RFM_Customers[Frequency]&lt;=RFM_Thresholds!$E$2,4,5))))</f>
        <v>1</v>
      </c>
      <c r="J3262">
        <f>IF(RFM_Customers[NetSpending]&lt;=RFM_Thresholds!$B$2,1, IF(RFM_Customers[NetSpending]&lt;=RFM_Thresholds!$C$2,2,IF(RFM_Customers[NetSpending]&lt;=RFM_Thresholds!$D$2,3,IF(RFM_Customers[NetSpending]&lt;=RFM_Thresholds!$E$2,4,5))))</f>
        <v>5</v>
      </c>
      <c r="K3262">
        <f t="shared" si="50"/>
        <v>10</v>
      </c>
    </row>
    <row r="3263" spans="1:11" x14ac:dyDescent="0.25">
      <c r="A3263">
        <v>12687</v>
      </c>
      <c r="B3263">
        <v>2138.9100000000003</v>
      </c>
      <c r="C3263">
        <v>0</v>
      </c>
      <c r="D3263">
        <v>2138.9100000000003</v>
      </c>
      <c r="E3263">
        <v>2</v>
      </c>
      <c r="F3263" s="1">
        <v>40406</v>
      </c>
      <c r="G3263">
        <v>481</v>
      </c>
      <c r="H3263">
        <f>IF(RFM_Customers[Recency]&lt;=RFM_Thresholds!$B$2,5, IF(RFM_Customers[Recency]&lt;=RFM_Thresholds!$C$2,4,IF(RFM_Customers[Recency]&lt;=RFM_Thresholds!$D$2,3,IF(RFM_Customers[Recency]&lt;=RFM_Thresholds!$E$2,2,1))))</f>
        <v>1</v>
      </c>
      <c r="I3263">
        <f>IF(RFM_Customers[Frequency]&lt;=RFM_Thresholds!$B$2,1, IF(RFM_Customers[Frequency]&lt;=RFM_Thresholds!$C$2,2,IF(RFM_Customers[Frequency]&lt;=RFM_Thresholds!$D$2,3,IF(RFM_Customers[Frequency]&lt;=RFM_Thresholds!$E$2,4,5))))</f>
        <v>1</v>
      </c>
      <c r="J3263">
        <f>IF(RFM_Customers[NetSpending]&lt;=RFM_Thresholds!$B$2,1, IF(RFM_Customers[NetSpending]&lt;=RFM_Thresholds!$C$2,2,IF(RFM_Customers[NetSpending]&lt;=RFM_Thresholds!$D$2,3,IF(RFM_Customers[NetSpending]&lt;=RFM_Thresholds!$E$2,4,5))))</f>
        <v>5</v>
      </c>
      <c r="K3263">
        <f t="shared" si="50"/>
        <v>7</v>
      </c>
    </row>
    <row r="3264" spans="1:11" x14ac:dyDescent="0.25">
      <c r="A3264">
        <v>13063</v>
      </c>
      <c r="B3264">
        <v>188.39999999999998</v>
      </c>
      <c r="C3264">
        <v>0</v>
      </c>
      <c r="D3264">
        <v>188.39999999999998</v>
      </c>
      <c r="E3264">
        <v>1</v>
      </c>
      <c r="F3264" s="1">
        <v>40406</v>
      </c>
      <c r="G3264">
        <v>481</v>
      </c>
      <c r="H3264">
        <f>IF(RFM_Customers[Recency]&lt;=RFM_Thresholds!$B$2,5, IF(RFM_Customers[Recency]&lt;=RFM_Thresholds!$C$2,4,IF(RFM_Customers[Recency]&lt;=RFM_Thresholds!$D$2,3,IF(RFM_Customers[Recency]&lt;=RFM_Thresholds!$E$2,2,1))))</f>
        <v>1</v>
      </c>
      <c r="I3264">
        <f>IF(RFM_Customers[Frequency]&lt;=RFM_Thresholds!$B$2,1, IF(RFM_Customers[Frequency]&lt;=RFM_Thresholds!$C$2,2,IF(RFM_Customers[Frequency]&lt;=RFM_Thresholds!$D$2,3,IF(RFM_Customers[Frequency]&lt;=RFM_Thresholds!$E$2,4,5))))</f>
        <v>1</v>
      </c>
      <c r="J3264">
        <f>IF(RFM_Customers[NetSpending]&lt;=RFM_Thresholds!$B$2,1, IF(RFM_Customers[NetSpending]&lt;=RFM_Thresholds!$C$2,2,IF(RFM_Customers[NetSpending]&lt;=RFM_Thresholds!$D$2,3,IF(RFM_Customers[NetSpending]&lt;=RFM_Thresholds!$E$2,4,5))))</f>
        <v>3</v>
      </c>
      <c r="K3264">
        <f t="shared" si="50"/>
        <v>5</v>
      </c>
    </row>
    <row r="3265" spans="1:11" x14ac:dyDescent="0.25">
      <c r="A3265">
        <v>14379</v>
      </c>
      <c r="B3265">
        <v>1265.1599999999999</v>
      </c>
      <c r="C3265">
        <v>0</v>
      </c>
      <c r="D3265">
        <v>1265.1599999999999</v>
      </c>
      <c r="E3265">
        <v>4</v>
      </c>
      <c r="F3265" s="1">
        <v>40842</v>
      </c>
      <c r="G3265">
        <v>45</v>
      </c>
      <c r="H3265">
        <f>IF(RFM_Customers[Recency]&lt;=RFM_Thresholds!$B$2,5, IF(RFM_Customers[Recency]&lt;=RFM_Thresholds!$C$2,4,IF(RFM_Customers[Recency]&lt;=RFM_Thresholds!$D$2,3,IF(RFM_Customers[Recency]&lt;=RFM_Thresholds!$E$2,2,1))))</f>
        <v>4</v>
      </c>
      <c r="I3265">
        <f>IF(RFM_Customers[Frequency]&lt;=RFM_Thresholds!$B$2,1, IF(RFM_Customers[Frequency]&lt;=RFM_Thresholds!$C$2,2,IF(RFM_Customers[Frequency]&lt;=RFM_Thresholds!$D$2,3,IF(RFM_Customers[Frequency]&lt;=RFM_Thresholds!$E$2,4,5))))</f>
        <v>1</v>
      </c>
      <c r="J3265">
        <f>IF(RFM_Customers[NetSpending]&lt;=RFM_Thresholds!$B$2,1, IF(RFM_Customers[NetSpending]&lt;=RFM_Thresholds!$C$2,2,IF(RFM_Customers[NetSpending]&lt;=RFM_Thresholds!$D$2,3,IF(RFM_Customers[NetSpending]&lt;=RFM_Thresholds!$E$2,4,5))))</f>
        <v>5</v>
      </c>
      <c r="K3265">
        <f t="shared" si="50"/>
        <v>10</v>
      </c>
    </row>
    <row r="3266" spans="1:11" x14ac:dyDescent="0.25">
      <c r="A3266">
        <v>13945</v>
      </c>
      <c r="B3266">
        <v>854.14999999999986</v>
      </c>
      <c r="C3266">
        <v>0</v>
      </c>
      <c r="D3266">
        <v>854.14999999999986</v>
      </c>
      <c r="E3266">
        <v>2</v>
      </c>
      <c r="F3266" s="1">
        <v>40492</v>
      </c>
      <c r="G3266">
        <v>395</v>
      </c>
      <c r="H3266">
        <f>IF(RFM_Customers[Recency]&lt;=RFM_Thresholds!$B$2,5, IF(RFM_Customers[Recency]&lt;=RFM_Thresholds!$C$2,4,IF(RFM_Customers[Recency]&lt;=RFM_Thresholds!$D$2,3,IF(RFM_Customers[Recency]&lt;=RFM_Thresholds!$E$2,2,1))))</f>
        <v>2</v>
      </c>
      <c r="I3266">
        <f>IF(RFM_Customers[Frequency]&lt;=RFM_Thresholds!$B$2,1, IF(RFM_Customers[Frequency]&lt;=RFM_Thresholds!$C$2,2,IF(RFM_Customers[Frequency]&lt;=RFM_Thresholds!$D$2,3,IF(RFM_Customers[Frequency]&lt;=RFM_Thresholds!$E$2,4,5))))</f>
        <v>1</v>
      </c>
      <c r="J3266">
        <f>IF(RFM_Customers[NetSpending]&lt;=RFM_Thresholds!$B$2,1, IF(RFM_Customers[NetSpending]&lt;=RFM_Thresholds!$C$2,2,IF(RFM_Customers[NetSpending]&lt;=RFM_Thresholds!$D$2,3,IF(RFM_Customers[NetSpending]&lt;=RFM_Thresholds!$E$2,4,5))))</f>
        <v>5</v>
      </c>
      <c r="K3266">
        <f t="shared" ref="K3266:K3329" si="51">H3266+I3266+J3266</f>
        <v>8</v>
      </c>
    </row>
    <row r="3267" spans="1:11" x14ac:dyDescent="0.25">
      <c r="A3267">
        <v>14531</v>
      </c>
      <c r="B3267">
        <v>376.34</v>
      </c>
      <c r="C3267">
        <v>0</v>
      </c>
      <c r="D3267">
        <v>376.34</v>
      </c>
      <c r="E3267">
        <v>1</v>
      </c>
      <c r="F3267" s="1">
        <v>40407</v>
      </c>
      <c r="G3267">
        <v>480</v>
      </c>
      <c r="H3267">
        <f>IF(RFM_Customers[Recency]&lt;=RFM_Thresholds!$B$2,5, IF(RFM_Customers[Recency]&lt;=RFM_Thresholds!$C$2,4,IF(RFM_Customers[Recency]&lt;=RFM_Thresholds!$D$2,3,IF(RFM_Customers[Recency]&lt;=RFM_Thresholds!$E$2,2,1))))</f>
        <v>1</v>
      </c>
      <c r="I3267">
        <f>IF(RFM_Customers[Frequency]&lt;=RFM_Thresholds!$B$2,1, IF(RFM_Customers[Frequency]&lt;=RFM_Thresholds!$C$2,2,IF(RFM_Customers[Frequency]&lt;=RFM_Thresholds!$D$2,3,IF(RFM_Customers[Frequency]&lt;=RFM_Thresholds!$E$2,4,5))))</f>
        <v>1</v>
      </c>
      <c r="J3267">
        <f>IF(RFM_Customers[NetSpending]&lt;=RFM_Thresholds!$B$2,1, IF(RFM_Customers[NetSpending]&lt;=RFM_Thresholds!$C$2,2,IF(RFM_Customers[NetSpending]&lt;=RFM_Thresholds!$D$2,3,IF(RFM_Customers[NetSpending]&lt;=RFM_Thresholds!$E$2,4,5))))</f>
        <v>4</v>
      </c>
      <c r="K3267">
        <f t="shared" si="51"/>
        <v>6</v>
      </c>
    </row>
    <row r="3268" spans="1:11" x14ac:dyDescent="0.25">
      <c r="A3268">
        <v>17430</v>
      </c>
      <c r="B3268">
        <v>622.56999999999994</v>
      </c>
      <c r="C3268">
        <v>0</v>
      </c>
      <c r="D3268">
        <v>622.56999999999994</v>
      </c>
      <c r="E3268">
        <v>4</v>
      </c>
      <c r="F3268" s="1">
        <v>40854</v>
      </c>
      <c r="G3268">
        <v>33</v>
      </c>
      <c r="H3268">
        <f>IF(RFM_Customers[Recency]&lt;=RFM_Thresholds!$B$2,5, IF(RFM_Customers[Recency]&lt;=RFM_Thresholds!$C$2,4,IF(RFM_Customers[Recency]&lt;=RFM_Thresholds!$D$2,3,IF(RFM_Customers[Recency]&lt;=RFM_Thresholds!$E$2,2,1))))</f>
        <v>4</v>
      </c>
      <c r="I3268">
        <f>IF(RFM_Customers[Frequency]&lt;=RFM_Thresholds!$B$2,1, IF(RFM_Customers[Frequency]&lt;=RFM_Thresholds!$C$2,2,IF(RFM_Customers[Frequency]&lt;=RFM_Thresholds!$D$2,3,IF(RFM_Customers[Frequency]&lt;=RFM_Thresholds!$E$2,4,5))))</f>
        <v>1</v>
      </c>
      <c r="J3268">
        <f>IF(RFM_Customers[NetSpending]&lt;=RFM_Thresholds!$B$2,1, IF(RFM_Customers[NetSpending]&lt;=RFM_Thresholds!$C$2,2,IF(RFM_Customers[NetSpending]&lt;=RFM_Thresholds!$D$2,3,IF(RFM_Customers[NetSpending]&lt;=RFM_Thresholds!$E$2,4,5))))</f>
        <v>5</v>
      </c>
      <c r="K3268">
        <f t="shared" si="51"/>
        <v>10</v>
      </c>
    </row>
    <row r="3269" spans="1:11" x14ac:dyDescent="0.25">
      <c r="A3269">
        <v>14749</v>
      </c>
      <c r="B3269">
        <v>310.14999999999998</v>
      </c>
      <c r="C3269">
        <v>0</v>
      </c>
      <c r="D3269">
        <v>310.14999999999998</v>
      </c>
      <c r="E3269">
        <v>1</v>
      </c>
      <c r="F3269" s="1">
        <v>40407</v>
      </c>
      <c r="G3269">
        <v>480</v>
      </c>
      <c r="H3269">
        <f>IF(RFM_Customers[Recency]&lt;=RFM_Thresholds!$B$2,5, IF(RFM_Customers[Recency]&lt;=RFM_Thresholds!$C$2,4,IF(RFM_Customers[Recency]&lt;=RFM_Thresholds!$D$2,3,IF(RFM_Customers[Recency]&lt;=RFM_Thresholds!$E$2,2,1))))</f>
        <v>1</v>
      </c>
      <c r="I3269">
        <f>IF(RFM_Customers[Frequency]&lt;=RFM_Thresholds!$B$2,1, IF(RFM_Customers[Frequency]&lt;=RFM_Thresholds!$C$2,2,IF(RFM_Customers[Frequency]&lt;=RFM_Thresholds!$D$2,3,IF(RFM_Customers[Frequency]&lt;=RFM_Thresholds!$E$2,4,5))))</f>
        <v>1</v>
      </c>
      <c r="J3269">
        <f>IF(RFM_Customers[NetSpending]&lt;=RFM_Thresholds!$B$2,1, IF(RFM_Customers[NetSpending]&lt;=RFM_Thresholds!$C$2,2,IF(RFM_Customers[NetSpending]&lt;=RFM_Thresholds!$D$2,3,IF(RFM_Customers[NetSpending]&lt;=RFM_Thresholds!$E$2,4,5))))</f>
        <v>4</v>
      </c>
      <c r="K3269">
        <f t="shared" si="51"/>
        <v>6</v>
      </c>
    </row>
    <row r="3270" spans="1:11" x14ac:dyDescent="0.25">
      <c r="A3270">
        <v>17513</v>
      </c>
      <c r="B3270">
        <v>1158.8</v>
      </c>
      <c r="C3270">
        <v>0</v>
      </c>
      <c r="D3270">
        <v>1158.8</v>
      </c>
      <c r="E3270">
        <v>3</v>
      </c>
      <c r="F3270" s="1">
        <v>40814</v>
      </c>
      <c r="G3270">
        <v>73</v>
      </c>
      <c r="H3270">
        <f>IF(RFM_Customers[Recency]&lt;=RFM_Thresholds!$B$2,5, IF(RFM_Customers[Recency]&lt;=RFM_Thresholds!$C$2,4,IF(RFM_Customers[Recency]&lt;=RFM_Thresholds!$D$2,3,IF(RFM_Customers[Recency]&lt;=RFM_Thresholds!$E$2,2,1))))</f>
        <v>3</v>
      </c>
      <c r="I3270">
        <f>IF(RFM_Customers[Frequency]&lt;=RFM_Thresholds!$B$2,1, IF(RFM_Customers[Frequency]&lt;=RFM_Thresholds!$C$2,2,IF(RFM_Customers[Frequency]&lt;=RFM_Thresholds!$D$2,3,IF(RFM_Customers[Frequency]&lt;=RFM_Thresholds!$E$2,4,5))))</f>
        <v>1</v>
      </c>
      <c r="J3270">
        <f>IF(RFM_Customers[NetSpending]&lt;=RFM_Thresholds!$B$2,1, IF(RFM_Customers[NetSpending]&lt;=RFM_Thresholds!$C$2,2,IF(RFM_Customers[NetSpending]&lt;=RFM_Thresholds!$D$2,3,IF(RFM_Customers[NetSpending]&lt;=RFM_Thresholds!$E$2,4,5))))</f>
        <v>5</v>
      </c>
      <c r="K3270">
        <f t="shared" si="51"/>
        <v>9</v>
      </c>
    </row>
    <row r="3271" spans="1:11" x14ac:dyDescent="0.25">
      <c r="A3271">
        <v>15072</v>
      </c>
      <c r="B3271">
        <v>187.51999999999998</v>
      </c>
      <c r="C3271">
        <v>0</v>
      </c>
      <c r="D3271">
        <v>187.51999999999998</v>
      </c>
      <c r="E3271">
        <v>1</v>
      </c>
      <c r="F3271" s="1">
        <v>40407</v>
      </c>
      <c r="G3271">
        <v>480</v>
      </c>
      <c r="H3271">
        <f>IF(RFM_Customers[Recency]&lt;=RFM_Thresholds!$B$2,5, IF(RFM_Customers[Recency]&lt;=RFM_Thresholds!$C$2,4,IF(RFM_Customers[Recency]&lt;=RFM_Thresholds!$D$2,3,IF(RFM_Customers[Recency]&lt;=RFM_Thresholds!$E$2,2,1))))</f>
        <v>1</v>
      </c>
      <c r="I3271">
        <f>IF(RFM_Customers[Frequency]&lt;=RFM_Thresholds!$B$2,1, IF(RFM_Customers[Frequency]&lt;=RFM_Thresholds!$C$2,2,IF(RFM_Customers[Frequency]&lt;=RFM_Thresholds!$D$2,3,IF(RFM_Customers[Frequency]&lt;=RFM_Thresholds!$E$2,4,5))))</f>
        <v>1</v>
      </c>
      <c r="J3271">
        <f>IF(RFM_Customers[NetSpending]&lt;=RFM_Thresholds!$B$2,1, IF(RFM_Customers[NetSpending]&lt;=RFM_Thresholds!$C$2,2,IF(RFM_Customers[NetSpending]&lt;=RFM_Thresholds!$D$2,3,IF(RFM_Customers[NetSpending]&lt;=RFM_Thresholds!$E$2,4,5))))</f>
        <v>3</v>
      </c>
      <c r="K3271">
        <f t="shared" si="51"/>
        <v>5</v>
      </c>
    </row>
    <row r="3272" spans="1:11" x14ac:dyDescent="0.25">
      <c r="A3272">
        <v>13320</v>
      </c>
      <c r="B3272">
        <v>2211.6000000000004</v>
      </c>
      <c r="C3272">
        <v>67.150000000000006</v>
      </c>
      <c r="D3272">
        <v>2144.4500000000007</v>
      </c>
      <c r="E3272">
        <v>6</v>
      </c>
      <c r="F3272" s="1">
        <v>40808</v>
      </c>
      <c r="G3272">
        <v>79</v>
      </c>
      <c r="H3272">
        <f>IF(RFM_Customers[Recency]&lt;=RFM_Thresholds!$B$2,5, IF(RFM_Customers[Recency]&lt;=RFM_Thresholds!$C$2,4,IF(RFM_Customers[Recency]&lt;=RFM_Thresholds!$D$2,3,IF(RFM_Customers[Recency]&lt;=RFM_Thresholds!$E$2,2,1))))</f>
        <v>3</v>
      </c>
      <c r="I3272">
        <f>IF(RFM_Customers[Frequency]&lt;=RFM_Thresholds!$B$2,1, IF(RFM_Customers[Frequency]&lt;=RFM_Thresholds!$C$2,2,IF(RFM_Customers[Frequency]&lt;=RFM_Thresholds!$D$2,3,IF(RFM_Customers[Frequency]&lt;=RFM_Thresholds!$E$2,4,5))))</f>
        <v>1</v>
      </c>
      <c r="J3272">
        <f>IF(RFM_Customers[NetSpending]&lt;=RFM_Thresholds!$B$2,1, IF(RFM_Customers[NetSpending]&lt;=RFM_Thresholds!$C$2,2,IF(RFM_Customers[NetSpending]&lt;=RFM_Thresholds!$D$2,3,IF(RFM_Customers[NetSpending]&lt;=RFM_Thresholds!$E$2,4,5))))</f>
        <v>5</v>
      </c>
      <c r="K3272">
        <f t="shared" si="51"/>
        <v>9</v>
      </c>
    </row>
    <row r="3273" spans="1:11" x14ac:dyDescent="0.25">
      <c r="A3273">
        <v>15310</v>
      </c>
      <c r="B3273">
        <v>1634.64</v>
      </c>
      <c r="C3273">
        <v>0</v>
      </c>
      <c r="D3273">
        <v>1634.64</v>
      </c>
      <c r="E3273">
        <v>1</v>
      </c>
      <c r="F3273" s="1">
        <v>40408</v>
      </c>
      <c r="G3273">
        <v>479</v>
      </c>
      <c r="H3273">
        <f>IF(RFM_Customers[Recency]&lt;=RFM_Thresholds!$B$2,5, IF(RFM_Customers[Recency]&lt;=RFM_Thresholds!$C$2,4,IF(RFM_Customers[Recency]&lt;=RFM_Thresholds!$D$2,3,IF(RFM_Customers[Recency]&lt;=RFM_Thresholds!$E$2,2,1))))</f>
        <v>1</v>
      </c>
      <c r="I3273">
        <f>IF(RFM_Customers[Frequency]&lt;=RFM_Thresholds!$B$2,1, IF(RFM_Customers[Frequency]&lt;=RFM_Thresholds!$C$2,2,IF(RFM_Customers[Frequency]&lt;=RFM_Thresholds!$D$2,3,IF(RFM_Customers[Frequency]&lt;=RFM_Thresholds!$E$2,4,5))))</f>
        <v>1</v>
      </c>
      <c r="J3273">
        <f>IF(RFM_Customers[NetSpending]&lt;=RFM_Thresholds!$B$2,1, IF(RFM_Customers[NetSpending]&lt;=RFM_Thresholds!$C$2,2,IF(RFM_Customers[NetSpending]&lt;=RFM_Thresholds!$D$2,3,IF(RFM_Customers[NetSpending]&lt;=RFM_Thresholds!$E$2,4,5))))</f>
        <v>5</v>
      </c>
      <c r="K3273">
        <f t="shared" si="51"/>
        <v>7</v>
      </c>
    </row>
    <row r="3274" spans="1:11" x14ac:dyDescent="0.25">
      <c r="A3274">
        <v>17792</v>
      </c>
      <c r="B3274">
        <v>368.3499999999998</v>
      </c>
      <c r="C3274">
        <v>0</v>
      </c>
      <c r="D3274">
        <v>368.3499999999998</v>
      </c>
      <c r="E3274">
        <v>2</v>
      </c>
      <c r="F3274" s="1">
        <v>40419</v>
      </c>
      <c r="G3274">
        <v>468</v>
      </c>
      <c r="H3274">
        <f>IF(RFM_Customers[Recency]&lt;=RFM_Thresholds!$B$2,5, IF(RFM_Customers[Recency]&lt;=RFM_Thresholds!$C$2,4,IF(RFM_Customers[Recency]&lt;=RFM_Thresholds!$D$2,3,IF(RFM_Customers[Recency]&lt;=RFM_Thresholds!$E$2,2,1))))</f>
        <v>1</v>
      </c>
      <c r="I3274">
        <f>IF(RFM_Customers[Frequency]&lt;=RFM_Thresholds!$B$2,1, IF(RFM_Customers[Frequency]&lt;=RFM_Thresholds!$C$2,2,IF(RFM_Customers[Frequency]&lt;=RFM_Thresholds!$D$2,3,IF(RFM_Customers[Frequency]&lt;=RFM_Thresholds!$E$2,4,5))))</f>
        <v>1</v>
      </c>
      <c r="J3274">
        <f>IF(RFM_Customers[NetSpending]&lt;=RFM_Thresholds!$B$2,1, IF(RFM_Customers[NetSpending]&lt;=RFM_Thresholds!$C$2,2,IF(RFM_Customers[NetSpending]&lt;=RFM_Thresholds!$D$2,3,IF(RFM_Customers[NetSpending]&lt;=RFM_Thresholds!$E$2,4,5))))</f>
        <v>4</v>
      </c>
      <c r="K3274">
        <f t="shared" si="51"/>
        <v>6</v>
      </c>
    </row>
    <row r="3275" spans="1:11" x14ac:dyDescent="0.25">
      <c r="A3275">
        <v>16675</v>
      </c>
      <c r="B3275">
        <v>608.86</v>
      </c>
      <c r="C3275">
        <v>0</v>
      </c>
      <c r="D3275">
        <v>608.86</v>
      </c>
      <c r="E3275">
        <v>2</v>
      </c>
      <c r="F3275" s="1">
        <v>40445</v>
      </c>
      <c r="G3275">
        <v>442</v>
      </c>
      <c r="H3275">
        <f>IF(RFM_Customers[Recency]&lt;=RFM_Thresholds!$B$2,5, IF(RFM_Customers[Recency]&lt;=RFM_Thresholds!$C$2,4,IF(RFM_Customers[Recency]&lt;=RFM_Thresholds!$D$2,3,IF(RFM_Customers[Recency]&lt;=RFM_Thresholds!$E$2,2,1))))</f>
        <v>1</v>
      </c>
      <c r="I3275">
        <f>IF(RFM_Customers[Frequency]&lt;=RFM_Thresholds!$B$2,1, IF(RFM_Customers[Frequency]&lt;=RFM_Thresholds!$C$2,2,IF(RFM_Customers[Frequency]&lt;=RFM_Thresholds!$D$2,3,IF(RFM_Customers[Frequency]&lt;=RFM_Thresholds!$E$2,4,5))))</f>
        <v>1</v>
      </c>
      <c r="J3275">
        <f>IF(RFM_Customers[NetSpending]&lt;=RFM_Thresholds!$B$2,1, IF(RFM_Customers[NetSpending]&lt;=RFM_Thresholds!$C$2,2,IF(RFM_Customers[NetSpending]&lt;=RFM_Thresholds!$D$2,3,IF(RFM_Customers[NetSpending]&lt;=RFM_Thresholds!$E$2,4,5))))</f>
        <v>5</v>
      </c>
      <c r="K3275">
        <f t="shared" si="51"/>
        <v>7</v>
      </c>
    </row>
    <row r="3276" spans="1:11" x14ac:dyDescent="0.25">
      <c r="A3276">
        <v>16638</v>
      </c>
      <c r="B3276">
        <v>2380.13</v>
      </c>
      <c r="C3276">
        <v>4.25</v>
      </c>
      <c r="D3276">
        <v>2375.88</v>
      </c>
      <c r="E3276">
        <v>15</v>
      </c>
      <c r="F3276" s="1">
        <v>40864</v>
      </c>
      <c r="G3276">
        <v>23</v>
      </c>
      <c r="H3276">
        <f>IF(RFM_Customers[Recency]&lt;=RFM_Thresholds!$B$2,5, IF(RFM_Customers[Recency]&lt;=RFM_Thresholds!$C$2,4,IF(RFM_Customers[Recency]&lt;=RFM_Thresholds!$D$2,3,IF(RFM_Customers[Recency]&lt;=RFM_Thresholds!$E$2,2,1))))</f>
        <v>4</v>
      </c>
      <c r="I3276">
        <f>IF(RFM_Customers[Frequency]&lt;=RFM_Thresholds!$B$2,1, IF(RFM_Customers[Frequency]&lt;=RFM_Thresholds!$C$2,2,IF(RFM_Customers[Frequency]&lt;=RFM_Thresholds!$D$2,3,IF(RFM_Customers[Frequency]&lt;=RFM_Thresholds!$E$2,4,5))))</f>
        <v>1</v>
      </c>
      <c r="J3276">
        <f>IF(RFM_Customers[NetSpending]&lt;=RFM_Thresholds!$B$2,1, IF(RFM_Customers[NetSpending]&lt;=RFM_Thresholds!$C$2,2,IF(RFM_Customers[NetSpending]&lt;=RFM_Thresholds!$D$2,3,IF(RFM_Customers[NetSpending]&lt;=RFM_Thresholds!$E$2,4,5))))</f>
        <v>5</v>
      </c>
      <c r="K3276">
        <f t="shared" si="51"/>
        <v>10</v>
      </c>
    </row>
    <row r="3277" spans="1:11" x14ac:dyDescent="0.25">
      <c r="A3277">
        <v>15764</v>
      </c>
      <c r="B3277">
        <v>4503.08</v>
      </c>
      <c r="C3277">
        <v>49.8</v>
      </c>
      <c r="D3277">
        <v>4453.28</v>
      </c>
      <c r="E3277">
        <v>8</v>
      </c>
      <c r="F3277" s="1">
        <v>40798</v>
      </c>
      <c r="G3277">
        <v>89</v>
      </c>
      <c r="H3277">
        <f>IF(RFM_Customers[Recency]&lt;=RFM_Thresholds!$B$2,5, IF(RFM_Customers[Recency]&lt;=RFM_Thresholds!$C$2,4,IF(RFM_Customers[Recency]&lt;=RFM_Thresholds!$D$2,3,IF(RFM_Customers[Recency]&lt;=RFM_Thresholds!$E$2,2,1))))</f>
        <v>3</v>
      </c>
      <c r="I3277">
        <f>IF(RFM_Customers[Frequency]&lt;=RFM_Thresholds!$B$2,1, IF(RFM_Customers[Frequency]&lt;=RFM_Thresholds!$C$2,2,IF(RFM_Customers[Frequency]&lt;=RFM_Thresholds!$D$2,3,IF(RFM_Customers[Frequency]&lt;=RFM_Thresholds!$E$2,4,5))))</f>
        <v>1</v>
      </c>
      <c r="J3277">
        <f>IF(RFM_Customers[NetSpending]&lt;=RFM_Thresholds!$B$2,1, IF(RFM_Customers[NetSpending]&lt;=RFM_Thresholds!$C$2,2,IF(RFM_Customers[NetSpending]&lt;=RFM_Thresholds!$D$2,3,IF(RFM_Customers[NetSpending]&lt;=RFM_Thresholds!$E$2,4,5))))</f>
        <v>5</v>
      </c>
      <c r="K3277">
        <f t="shared" si="51"/>
        <v>9</v>
      </c>
    </row>
    <row r="3278" spans="1:11" x14ac:dyDescent="0.25">
      <c r="A3278">
        <v>17585</v>
      </c>
      <c r="B3278">
        <v>2064.7099999999982</v>
      </c>
      <c r="C3278">
        <v>0</v>
      </c>
      <c r="D3278">
        <v>2064.7099999999982</v>
      </c>
      <c r="E3278">
        <v>7</v>
      </c>
      <c r="F3278" s="1">
        <v>40777</v>
      </c>
      <c r="G3278">
        <v>110</v>
      </c>
      <c r="H3278">
        <f>IF(RFM_Customers[Recency]&lt;=RFM_Thresholds!$B$2,5, IF(RFM_Customers[Recency]&lt;=RFM_Thresholds!$C$2,4,IF(RFM_Customers[Recency]&lt;=RFM_Thresholds!$D$2,3,IF(RFM_Customers[Recency]&lt;=RFM_Thresholds!$E$2,2,1))))</f>
        <v>3</v>
      </c>
      <c r="I3278">
        <f>IF(RFM_Customers[Frequency]&lt;=RFM_Thresholds!$B$2,1, IF(RFM_Customers[Frequency]&lt;=RFM_Thresholds!$C$2,2,IF(RFM_Customers[Frequency]&lt;=RFM_Thresholds!$D$2,3,IF(RFM_Customers[Frequency]&lt;=RFM_Thresholds!$E$2,4,5))))</f>
        <v>1</v>
      </c>
      <c r="J3278">
        <f>IF(RFM_Customers[NetSpending]&lt;=RFM_Thresholds!$B$2,1, IF(RFM_Customers[NetSpending]&lt;=RFM_Thresholds!$C$2,2,IF(RFM_Customers[NetSpending]&lt;=RFM_Thresholds!$D$2,3,IF(RFM_Customers[NetSpending]&lt;=RFM_Thresholds!$E$2,4,5))))</f>
        <v>5</v>
      </c>
      <c r="K3278">
        <f t="shared" si="51"/>
        <v>9</v>
      </c>
    </row>
    <row r="3279" spans="1:11" x14ac:dyDescent="0.25">
      <c r="A3279">
        <v>15154</v>
      </c>
      <c r="B3279">
        <v>1343.7200000000012</v>
      </c>
      <c r="C3279">
        <v>29.55</v>
      </c>
      <c r="D3279">
        <v>1314.1700000000012</v>
      </c>
      <c r="E3279">
        <v>3</v>
      </c>
      <c r="F3279" s="1">
        <v>40811</v>
      </c>
      <c r="G3279">
        <v>76</v>
      </c>
      <c r="H3279">
        <f>IF(RFM_Customers[Recency]&lt;=RFM_Thresholds!$B$2,5, IF(RFM_Customers[Recency]&lt;=RFM_Thresholds!$C$2,4,IF(RFM_Customers[Recency]&lt;=RFM_Thresholds!$D$2,3,IF(RFM_Customers[Recency]&lt;=RFM_Thresholds!$E$2,2,1))))</f>
        <v>3</v>
      </c>
      <c r="I3279">
        <f>IF(RFM_Customers[Frequency]&lt;=RFM_Thresholds!$B$2,1, IF(RFM_Customers[Frequency]&lt;=RFM_Thresholds!$C$2,2,IF(RFM_Customers[Frequency]&lt;=RFM_Thresholds!$D$2,3,IF(RFM_Customers[Frequency]&lt;=RFM_Thresholds!$E$2,4,5))))</f>
        <v>1</v>
      </c>
      <c r="J3279">
        <f>IF(RFM_Customers[NetSpending]&lt;=RFM_Thresholds!$B$2,1, IF(RFM_Customers[NetSpending]&lt;=RFM_Thresholds!$C$2,2,IF(RFM_Customers[NetSpending]&lt;=RFM_Thresholds!$D$2,3,IF(RFM_Customers[NetSpending]&lt;=RFM_Thresholds!$E$2,4,5))))</f>
        <v>5</v>
      </c>
      <c r="K3279">
        <f t="shared" si="51"/>
        <v>9</v>
      </c>
    </row>
    <row r="3280" spans="1:11" x14ac:dyDescent="0.25">
      <c r="A3280">
        <v>15506</v>
      </c>
      <c r="B3280">
        <v>2030.3299999999986</v>
      </c>
      <c r="C3280">
        <v>0</v>
      </c>
      <c r="D3280">
        <v>2030.3299999999986</v>
      </c>
      <c r="E3280">
        <v>6</v>
      </c>
      <c r="F3280" s="1">
        <v>40864</v>
      </c>
      <c r="G3280">
        <v>23</v>
      </c>
      <c r="H3280">
        <f>IF(RFM_Customers[Recency]&lt;=RFM_Thresholds!$B$2,5, IF(RFM_Customers[Recency]&lt;=RFM_Thresholds!$C$2,4,IF(RFM_Customers[Recency]&lt;=RFM_Thresholds!$D$2,3,IF(RFM_Customers[Recency]&lt;=RFM_Thresholds!$E$2,2,1))))</f>
        <v>4</v>
      </c>
      <c r="I3280">
        <f>IF(RFM_Customers[Frequency]&lt;=RFM_Thresholds!$B$2,1, IF(RFM_Customers[Frequency]&lt;=RFM_Thresholds!$C$2,2,IF(RFM_Customers[Frequency]&lt;=RFM_Thresholds!$D$2,3,IF(RFM_Customers[Frequency]&lt;=RFM_Thresholds!$E$2,4,5))))</f>
        <v>1</v>
      </c>
      <c r="J3280">
        <f>IF(RFM_Customers[NetSpending]&lt;=RFM_Thresholds!$B$2,1, IF(RFM_Customers[NetSpending]&lt;=RFM_Thresholds!$C$2,2,IF(RFM_Customers[NetSpending]&lt;=RFM_Thresholds!$D$2,3,IF(RFM_Customers[NetSpending]&lt;=RFM_Thresholds!$E$2,4,5))))</f>
        <v>5</v>
      </c>
      <c r="K3280">
        <f t="shared" si="51"/>
        <v>10</v>
      </c>
    </row>
    <row r="3281" spans="1:11" x14ac:dyDescent="0.25">
      <c r="A3281">
        <v>17599</v>
      </c>
      <c r="B3281">
        <v>52.05</v>
      </c>
      <c r="C3281">
        <v>7.5</v>
      </c>
      <c r="D3281">
        <v>44.55</v>
      </c>
      <c r="E3281">
        <v>1</v>
      </c>
      <c r="F3281" s="1">
        <v>40409</v>
      </c>
      <c r="G3281">
        <v>478</v>
      </c>
      <c r="H3281">
        <f>IF(RFM_Customers[Recency]&lt;=RFM_Thresholds!$B$2,5, IF(RFM_Customers[Recency]&lt;=RFM_Thresholds!$C$2,4,IF(RFM_Customers[Recency]&lt;=RFM_Thresholds!$D$2,3,IF(RFM_Customers[Recency]&lt;=RFM_Thresholds!$E$2,2,1))))</f>
        <v>1</v>
      </c>
      <c r="I3281">
        <f>IF(RFM_Customers[Frequency]&lt;=RFM_Thresholds!$B$2,1, IF(RFM_Customers[Frequency]&lt;=RFM_Thresholds!$C$2,2,IF(RFM_Customers[Frequency]&lt;=RFM_Thresholds!$D$2,3,IF(RFM_Customers[Frequency]&lt;=RFM_Thresholds!$E$2,4,5))))</f>
        <v>1</v>
      </c>
      <c r="J3281">
        <f>IF(RFM_Customers[NetSpending]&lt;=RFM_Thresholds!$B$2,1, IF(RFM_Customers[NetSpending]&lt;=RFM_Thresholds!$C$2,2,IF(RFM_Customers[NetSpending]&lt;=RFM_Thresholds!$D$2,3,IF(RFM_Customers[NetSpending]&lt;=RFM_Thresholds!$E$2,4,5))))</f>
        <v>2</v>
      </c>
      <c r="K3281">
        <f t="shared" si="51"/>
        <v>4</v>
      </c>
    </row>
    <row r="3282" spans="1:11" x14ac:dyDescent="0.25">
      <c r="A3282">
        <v>12851</v>
      </c>
      <c r="B3282">
        <v>280.76000000000005</v>
      </c>
      <c r="C3282">
        <v>0</v>
      </c>
      <c r="D3282">
        <v>280.76000000000005</v>
      </c>
      <c r="E3282">
        <v>2</v>
      </c>
      <c r="F3282" s="1">
        <v>40790</v>
      </c>
      <c r="G3282">
        <v>97</v>
      </c>
      <c r="H3282">
        <f>IF(RFM_Customers[Recency]&lt;=RFM_Thresholds!$B$2,5, IF(RFM_Customers[Recency]&lt;=RFM_Thresholds!$C$2,4,IF(RFM_Customers[Recency]&lt;=RFM_Thresholds!$D$2,3,IF(RFM_Customers[Recency]&lt;=RFM_Thresholds!$E$2,2,1))))</f>
        <v>3</v>
      </c>
      <c r="I3282">
        <f>IF(RFM_Customers[Frequency]&lt;=RFM_Thresholds!$B$2,1, IF(RFM_Customers[Frequency]&lt;=RFM_Thresholds!$C$2,2,IF(RFM_Customers[Frequency]&lt;=RFM_Thresholds!$D$2,3,IF(RFM_Customers[Frequency]&lt;=RFM_Thresholds!$E$2,4,5))))</f>
        <v>1</v>
      </c>
      <c r="J3282">
        <f>IF(RFM_Customers[NetSpending]&lt;=RFM_Thresholds!$B$2,1, IF(RFM_Customers[NetSpending]&lt;=RFM_Thresholds!$C$2,2,IF(RFM_Customers[NetSpending]&lt;=RFM_Thresholds!$D$2,3,IF(RFM_Customers[NetSpending]&lt;=RFM_Thresholds!$E$2,4,5))))</f>
        <v>4</v>
      </c>
      <c r="K3282">
        <f t="shared" si="51"/>
        <v>8</v>
      </c>
    </row>
    <row r="3283" spans="1:11" x14ac:dyDescent="0.25">
      <c r="A3283">
        <v>16919</v>
      </c>
      <c r="B3283">
        <v>4909.6600000000017</v>
      </c>
      <c r="C3283">
        <v>72.099999999999994</v>
      </c>
      <c r="D3283">
        <v>4837.5600000000022</v>
      </c>
      <c r="E3283">
        <v>24</v>
      </c>
      <c r="F3283" s="1">
        <v>40730</v>
      </c>
      <c r="G3283">
        <v>157</v>
      </c>
      <c r="H3283">
        <f>IF(RFM_Customers[Recency]&lt;=RFM_Thresholds!$B$2,5, IF(RFM_Customers[Recency]&lt;=RFM_Thresholds!$C$2,4,IF(RFM_Customers[Recency]&lt;=RFM_Thresholds!$D$2,3,IF(RFM_Customers[Recency]&lt;=RFM_Thresholds!$E$2,2,1))))</f>
        <v>3</v>
      </c>
      <c r="I3283">
        <f>IF(RFM_Customers[Frequency]&lt;=RFM_Thresholds!$B$2,1, IF(RFM_Customers[Frequency]&lt;=RFM_Thresholds!$C$2,2,IF(RFM_Customers[Frequency]&lt;=RFM_Thresholds!$D$2,3,IF(RFM_Customers[Frequency]&lt;=RFM_Thresholds!$E$2,4,5))))</f>
        <v>2</v>
      </c>
      <c r="J3283">
        <f>IF(RFM_Customers[NetSpending]&lt;=RFM_Thresholds!$B$2,1, IF(RFM_Customers[NetSpending]&lt;=RFM_Thresholds!$C$2,2,IF(RFM_Customers[NetSpending]&lt;=RFM_Thresholds!$D$2,3,IF(RFM_Customers[NetSpending]&lt;=RFM_Thresholds!$E$2,4,5))))</f>
        <v>5</v>
      </c>
      <c r="K3283">
        <f t="shared" si="51"/>
        <v>10</v>
      </c>
    </row>
    <row r="3284" spans="1:11" x14ac:dyDescent="0.25">
      <c r="A3284">
        <v>13479</v>
      </c>
      <c r="B3284">
        <v>851.36999999999989</v>
      </c>
      <c r="C3284">
        <v>42.870000000000005</v>
      </c>
      <c r="D3284">
        <v>808.49999999999977</v>
      </c>
      <c r="E3284">
        <v>4</v>
      </c>
      <c r="F3284" s="1">
        <v>40686</v>
      </c>
      <c r="G3284">
        <v>201</v>
      </c>
      <c r="H3284">
        <f>IF(RFM_Customers[Recency]&lt;=RFM_Thresholds!$B$2,5, IF(RFM_Customers[Recency]&lt;=RFM_Thresholds!$C$2,4,IF(RFM_Customers[Recency]&lt;=RFM_Thresholds!$D$2,3,IF(RFM_Customers[Recency]&lt;=RFM_Thresholds!$E$2,2,1))))</f>
        <v>2</v>
      </c>
      <c r="I3284">
        <f>IF(RFM_Customers[Frequency]&lt;=RFM_Thresholds!$B$2,1, IF(RFM_Customers[Frequency]&lt;=RFM_Thresholds!$C$2,2,IF(RFM_Customers[Frequency]&lt;=RFM_Thresholds!$D$2,3,IF(RFM_Customers[Frequency]&lt;=RFM_Thresholds!$E$2,4,5))))</f>
        <v>1</v>
      </c>
      <c r="J3284">
        <f>IF(RFM_Customers[NetSpending]&lt;=RFM_Thresholds!$B$2,1, IF(RFM_Customers[NetSpending]&lt;=RFM_Thresholds!$C$2,2,IF(RFM_Customers[NetSpending]&lt;=RFM_Thresholds!$D$2,3,IF(RFM_Customers[NetSpending]&lt;=RFM_Thresholds!$E$2,4,5))))</f>
        <v>5</v>
      </c>
      <c r="K3284">
        <f t="shared" si="51"/>
        <v>8</v>
      </c>
    </row>
    <row r="3285" spans="1:11" x14ac:dyDescent="0.25">
      <c r="A3285">
        <v>18191</v>
      </c>
      <c r="B3285">
        <v>529.40000000000009</v>
      </c>
      <c r="C3285">
        <v>0</v>
      </c>
      <c r="D3285">
        <v>529.40000000000009</v>
      </c>
      <c r="E3285">
        <v>2</v>
      </c>
      <c r="F3285" s="1">
        <v>40625</v>
      </c>
      <c r="G3285">
        <v>262</v>
      </c>
      <c r="H3285">
        <f>IF(RFM_Customers[Recency]&lt;=RFM_Thresholds!$B$2,5, IF(RFM_Customers[Recency]&lt;=RFM_Thresholds!$C$2,4,IF(RFM_Customers[Recency]&lt;=RFM_Thresholds!$D$2,3,IF(RFM_Customers[Recency]&lt;=RFM_Thresholds!$E$2,2,1))))</f>
        <v>2</v>
      </c>
      <c r="I3285">
        <f>IF(RFM_Customers[Frequency]&lt;=RFM_Thresholds!$B$2,1, IF(RFM_Customers[Frequency]&lt;=RFM_Thresholds!$C$2,2,IF(RFM_Customers[Frequency]&lt;=RFM_Thresholds!$D$2,3,IF(RFM_Customers[Frequency]&lt;=RFM_Thresholds!$E$2,4,5))))</f>
        <v>1</v>
      </c>
      <c r="J3285">
        <f>IF(RFM_Customers[NetSpending]&lt;=RFM_Thresholds!$B$2,1, IF(RFM_Customers[NetSpending]&lt;=RFM_Thresholds!$C$2,2,IF(RFM_Customers[NetSpending]&lt;=RFM_Thresholds!$D$2,3,IF(RFM_Customers[NetSpending]&lt;=RFM_Thresholds!$E$2,4,5))))</f>
        <v>5</v>
      </c>
      <c r="K3285">
        <f t="shared" si="51"/>
        <v>8</v>
      </c>
    </row>
    <row r="3286" spans="1:11" x14ac:dyDescent="0.25">
      <c r="A3286">
        <v>16299</v>
      </c>
      <c r="B3286">
        <v>193.64999999999998</v>
      </c>
      <c r="C3286">
        <v>15</v>
      </c>
      <c r="D3286">
        <v>178.64999999999998</v>
      </c>
      <c r="E3286">
        <v>1</v>
      </c>
      <c r="F3286" s="1">
        <v>40409</v>
      </c>
      <c r="G3286">
        <v>478</v>
      </c>
      <c r="H3286">
        <f>IF(RFM_Customers[Recency]&lt;=RFM_Thresholds!$B$2,5, IF(RFM_Customers[Recency]&lt;=RFM_Thresholds!$C$2,4,IF(RFM_Customers[Recency]&lt;=RFM_Thresholds!$D$2,3,IF(RFM_Customers[Recency]&lt;=RFM_Thresholds!$E$2,2,1))))</f>
        <v>1</v>
      </c>
      <c r="I3286">
        <f>IF(RFM_Customers[Frequency]&lt;=RFM_Thresholds!$B$2,1, IF(RFM_Customers[Frequency]&lt;=RFM_Thresholds!$C$2,2,IF(RFM_Customers[Frequency]&lt;=RFM_Thresholds!$D$2,3,IF(RFM_Customers[Frequency]&lt;=RFM_Thresholds!$E$2,4,5))))</f>
        <v>1</v>
      </c>
      <c r="J3286">
        <f>IF(RFM_Customers[NetSpending]&lt;=RFM_Thresholds!$B$2,1, IF(RFM_Customers[NetSpending]&lt;=RFM_Thresholds!$C$2,2,IF(RFM_Customers[NetSpending]&lt;=RFM_Thresholds!$D$2,3,IF(RFM_Customers[NetSpending]&lt;=RFM_Thresholds!$E$2,4,5))))</f>
        <v>3</v>
      </c>
      <c r="K3286">
        <f t="shared" si="51"/>
        <v>5</v>
      </c>
    </row>
    <row r="3287" spans="1:11" x14ac:dyDescent="0.25">
      <c r="A3287">
        <v>12519</v>
      </c>
      <c r="B3287">
        <v>716.54000000000019</v>
      </c>
      <c r="C3287">
        <v>31.35</v>
      </c>
      <c r="D3287">
        <v>685.19</v>
      </c>
      <c r="E3287">
        <v>2</v>
      </c>
      <c r="F3287" s="1">
        <v>40823</v>
      </c>
      <c r="G3287">
        <v>64</v>
      </c>
      <c r="H3287">
        <f>IF(RFM_Customers[Recency]&lt;=RFM_Thresholds!$B$2,5, IF(RFM_Customers[Recency]&lt;=RFM_Thresholds!$C$2,4,IF(RFM_Customers[Recency]&lt;=RFM_Thresholds!$D$2,3,IF(RFM_Customers[Recency]&lt;=RFM_Thresholds!$E$2,2,1))))</f>
        <v>3</v>
      </c>
      <c r="I3287">
        <f>IF(RFM_Customers[Frequency]&lt;=RFM_Thresholds!$B$2,1, IF(RFM_Customers[Frequency]&lt;=RFM_Thresholds!$C$2,2,IF(RFM_Customers[Frequency]&lt;=RFM_Thresholds!$D$2,3,IF(RFM_Customers[Frequency]&lt;=RFM_Thresholds!$E$2,4,5))))</f>
        <v>1</v>
      </c>
      <c r="J3287">
        <f>IF(RFM_Customers[NetSpending]&lt;=RFM_Thresholds!$B$2,1, IF(RFM_Customers[NetSpending]&lt;=RFM_Thresholds!$C$2,2,IF(RFM_Customers[NetSpending]&lt;=RFM_Thresholds!$D$2,3,IF(RFM_Customers[NetSpending]&lt;=RFM_Thresholds!$E$2,4,5))))</f>
        <v>5</v>
      </c>
      <c r="K3287">
        <f t="shared" si="51"/>
        <v>9</v>
      </c>
    </row>
    <row r="3288" spans="1:11" x14ac:dyDescent="0.25">
      <c r="A3288">
        <v>12433</v>
      </c>
      <c r="B3288">
        <v>16794.139999999992</v>
      </c>
      <c r="C3288">
        <v>152.4</v>
      </c>
      <c r="D3288">
        <v>16641.739999999991</v>
      </c>
      <c r="E3288">
        <v>10</v>
      </c>
      <c r="F3288" s="1">
        <v>40886</v>
      </c>
      <c r="G3288">
        <v>1</v>
      </c>
      <c r="H3288">
        <f>IF(RFM_Customers[Recency]&lt;=RFM_Thresholds!$B$2,5, IF(RFM_Customers[Recency]&lt;=RFM_Thresholds!$C$2,4,IF(RFM_Customers[Recency]&lt;=RFM_Thresholds!$D$2,3,IF(RFM_Customers[Recency]&lt;=RFM_Thresholds!$E$2,2,1))))</f>
        <v>5</v>
      </c>
      <c r="I3288">
        <f>IF(RFM_Customers[Frequency]&lt;=RFM_Thresholds!$B$2,1, IF(RFM_Customers[Frequency]&lt;=RFM_Thresholds!$C$2,2,IF(RFM_Customers[Frequency]&lt;=RFM_Thresholds!$D$2,3,IF(RFM_Customers[Frequency]&lt;=RFM_Thresholds!$E$2,4,5))))</f>
        <v>1</v>
      </c>
      <c r="J3288">
        <f>IF(RFM_Customers[NetSpending]&lt;=RFM_Thresholds!$B$2,1, IF(RFM_Customers[NetSpending]&lt;=RFM_Thresholds!$C$2,2,IF(RFM_Customers[NetSpending]&lt;=RFM_Thresholds!$D$2,3,IF(RFM_Customers[NetSpending]&lt;=RFM_Thresholds!$E$2,4,5))))</f>
        <v>5</v>
      </c>
      <c r="K3288">
        <f t="shared" si="51"/>
        <v>11</v>
      </c>
    </row>
    <row r="3289" spans="1:11" x14ac:dyDescent="0.25">
      <c r="A3289">
        <v>16562</v>
      </c>
      <c r="B3289">
        <v>223.86</v>
      </c>
      <c r="C3289">
        <v>0</v>
      </c>
      <c r="D3289">
        <v>223.86</v>
      </c>
      <c r="E3289">
        <v>1</v>
      </c>
      <c r="F3289" s="1">
        <v>40410</v>
      </c>
      <c r="G3289">
        <v>477</v>
      </c>
      <c r="H3289">
        <f>IF(RFM_Customers[Recency]&lt;=RFM_Thresholds!$B$2,5, IF(RFM_Customers[Recency]&lt;=RFM_Thresholds!$C$2,4,IF(RFM_Customers[Recency]&lt;=RFM_Thresholds!$D$2,3,IF(RFM_Customers[Recency]&lt;=RFM_Thresholds!$E$2,2,1))))</f>
        <v>1</v>
      </c>
      <c r="I3289">
        <f>IF(RFM_Customers[Frequency]&lt;=RFM_Thresholds!$B$2,1, IF(RFM_Customers[Frequency]&lt;=RFM_Thresholds!$C$2,2,IF(RFM_Customers[Frequency]&lt;=RFM_Thresholds!$D$2,3,IF(RFM_Customers[Frequency]&lt;=RFM_Thresholds!$E$2,4,5))))</f>
        <v>1</v>
      </c>
      <c r="J3289">
        <f>IF(RFM_Customers[NetSpending]&lt;=RFM_Thresholds!$B$2,1, IF(RFM_Customers[NetSpending]&lt;=RFM_Thresholds!$C$2,2,IF(RFM_Customers[NetSpending]&lt;=RFM_Thresholds!$D$2,3,IF(RFM_Customers[NetSpending]&lt;=RFM_Thresholds!$E$2,4,5))))</f>
        <v>4</v>
      </c>
      <c r="K3289">
        <f t="shared" si="51"/>
        <v>6</v>
      </c>
    </row>
    <row r="3290" spans="1:11" x14ac:dyDescent="0.25">
      <c r="A3290">
        <v>16294</v>
      </c>
      <c r="B3290">
        <v>126.05</v>
      </c>
      <c r="C3290">
        <v>0</v>
      </c>
      <c r="D3290">
        <v>126.05</v>
      </c>
      <c r="E3290">
        <v>1</v>
      </c>
      <c r="F3290" s="1">
        <v>40410</v>
      </c>
      <c r="G3290">
        <v>477</v>
      </c>
      <c r="H3290">
        <f>IF(RFM_Customers[Recency]&lt;=RFM_Thresholds!$B$2,5, IF(RFM_Customers[Recency]&lt;=RFM_Thresholds!$C$2,4,IF(RFM_Customers[Recency]&lt;=RFM_Thresholds!$D$2,3,IF(RFM_Customers[Recency]&lt;=RFM_Thresholds!$E$2,2,1))))</f>
        <v>1</v>
      </c>
      <c r="I3290">
        <f>IF(RFM_Customers[Frequency]&lt;=RFM_Thresholds!$B$2,1, IF(RFM_Customers[Frequency]&lt;=RFM_Thresholds!$C$2,2,IF(RFM_Customers[Frequency]&lt;=RFM_Thresholds!$D$2,3,IF(RFM_Customers[Frequency]&lt;=RFM_Thresholds!$E$2,4,5))))</f>
        <v>1</v>
      </c>
      <c r="J3290">
        <f>IF(RFM_Customers[NetSpending]&lt;=RFM_Thresholds!$B$2,1, IF(RFM_Customers[NetSpending]&lt;=RFM_Thresholds!$C$2,2,IF(RFM_Customers[NetSpending]&lt;=RFM_Thresholds!$D$2,3,IF(RFM_Customers[NetSpending]&lt;=RFM_Thresholds!$E$2,4,5))))</f>
        <v>3</v>
      </c>
      <c r="K3290">
        <f t="shared" si="51"/>
        <v>5</v>
      </c>
    </row>
    <row r="3291" spans="1:11" x14ac:dyDescent="0.25">
      <c r="A3291">
        <v>12865</v>
      </c>
      <c r="B3291">
        <v>3323.4700000000021</v>
      </c>
      <c r="C3291">
        <v>20.16</v>
      </c>
      <c r="D3291">
        <v>3303.3100000000018</v>
      </c>
      <c r="E3291">
        <v>4</v>
      </c>
      <c r="F3291" s="1">
        <v>40860</v>
      </c>
      <c r="G3291">
        <v>27</v>
      </c>
      <c r="H3291">
        <f>IF(RFM_Customers[Recency]&lt;=RFM_Thresholds!$B$2,5, IF(RFM_Customers[Recency]&lt;=RFM_Thresholds!$C$2,4,IF(RFM_Customers[Recency]&lt;=RFM_Thresholds!$D$2,3,IF(RFM_Customers[Recency]&lt;=RFM_Thresholds!$E$2,2,1))))</f>
        <v>4</v>
      </c>
      <c r="I3291">
        <f>IF(RFM_Customers[Frequency]&lt;=RFM_Thresholds!$B$2,1, IF(RFM_Customers[Frequency]&lt;=RFM_Thresholds!$C$2,2,IF(RFM_Customers[Frequency]&lt;=RFM_Thresholds!$D$2,3,IF(RFM_Customers[Frequency]&lt;=RFM_Thresholds!$E$2,4,5))))</f>
        <v>1</v>
      </c>
      <c r="J3291">
        <f>IF(RFM_Customers[NetSpending]&lt;=RFM_Thresholds!$B$2,1, IF(RFM_Customers[NetSpending]&lt;=RFM_Thresholds!$C$2,2,IF(RFM_Customers[NetSpending]&lt;=RFM_Thresholds!$D$2,3,IF(RFM_Customers[NetSpending]&lt;=RFM_Thresholds!$E$2,4,5))))</f>
        <v>5</v>
      </c>
      <c r="K3291">
        <f t="shared" si="51"/>
        <v>10</v>
      </c>
    </row>
    <row r="3292" spans="1:11" x14ac:dyDescent="0.25">
      <c r="A3292">
        <v>15322</v>
      </c>
      <c r="B3292">
        <v>1390.8600000000006</v>
      </c>
      <c r="C3292">
        <v>76.709999999999994</v>
      </c>
      <c r="D3292">
        <v>1314.1500000000005</v>
      </c>
      <c r="E3292">
        <v>2</v>
      </c>
      <c r="F3292" s="1">
        <v>40801</v>
      </c>
      <c r="G3292">
        <v>86</v>
      </c>
      <c r="H3292">
        <f>IF(RFM_Customers[Recency]&lt;=RFM_Thresholds!$B$2,5, IF(RFM_Customers[Recency]&lt;=RFM_Thresholds!$C$2,4,IF(RFM_Customers[Recency]&lt;=RFM_Thresholds!$D$2,3,IF(RFM_Customers[Recency]&lt;=RFM_Thresholds!$E$2,2,1))))</f>
        <v>3</v>
      </c>
      <c r="I3292">
        <f>IF(RFM_Customers[Frequency]&lt;=RFM_Thresholds!$B$2,1, IF(RFM_Customers[Frequency]&lt;=RFM_Thresholds!$C$2,2,IF(RFM_Customers[Frequency]&lt;=RFM_Thresholds!$D$2,3,IF(RFM_Customers[Frequency]&lt;=RFM_Thresholds!$E$2,4,5))))</f>
        <v>1</v>
      </c>
      <c r="J3292">
        <f>IF(RFM_Customers[NetSpending]&lt;=RFM_Thresholds!$B$2,1, IF(RFM_Customers[NetSpending]&lt;=RFM_Thresholds!$C$2,2,IF(RFM_Customers[NetSpending]&lt;=RFM_Thresholds!$D$2,3,IF(RFM_Customers[NetSpending]&lt;=RFM_Thresholds!$E$2,4,5))))</f>
        <v>5</v>
      </c>
      <c r="K3292">
        <f t="shared" si="51"/>
        <v>9</v>
      </c>
    </row>
    <row r="3293" spans="1:11" x14ac:dyDescent="0.25">
      <c r="A3293">
        <v>14243</v>
      </c>
      <c r="B3293">
        <v>7217.7500000000009</v>
      </c>
      <c r="C3293">
        <v>65.69</v>
      </c>
      <c r="D3293">
        <v>7152.0600000000013</v>
      </c>
      <c r="E3293">
        <v>17</v>
      </c>
      <c r="F3293" s="1">
        <v>40878</v>
      </c>
      <c r="G3293">
        <v>9</v>
      </c>
      <c r="H3293">
        <f>IF(RFM_Customers[Recency]&lt;=RFM_Thresholds!$B$2,5, IF(RFM_Customers[Recency]&lt;=RFM_Thresholds!$C$2,4,IF(RFM_Customers[Recency]&lt;=RFM_Thresholds!$D$2,3,IF(RFM_Customers[Recency]&lt;=RFM_Thresholds!$E$2,2,1))))</f>
        <v>5</v>
      </c>
      <c r="I3293">
        <f>IF(RFM_Customers[Frequency]&lt;=RFM_Thresholds!$B$2,1, IF(RFM_Customers[Frequency]&lt;=RFM_Thresholds!$C$2,2,IF(RFM_Customers[Frequency]&lt;=RFM_Thresholds!$D$2,3,IF(RFM_Customers[Frequency]&lt;=RFM_Thresholds!$E$2,4,5))))</f>
        <v>1</v>
      </c>
      <c r="J3293">
        <f>IF(RFM_Customers[NetSpending]&lt;=RFM_Thresholds!$B$2,1, IF(RFM_Customers[NetSpending]&lt;=RFM_Thresholds!$C$2,2,IF(RFM_Customers[NetSpending]&lt;=RFM_Thresholds!$D$2,3,IF(RFM_Customers[NetSpending]&lt;=RFM_Thresholds!$E$2,4,5))))</f>
        <v>5</v>
      </c>
      <c r="K3293">
        <f t="shared" si="51"/>
        <v>11</v>
      </c>
    </row>
    <row r="3294" spans="1:11" x14ac:dyDescent="0.25">
      <c r="A3294">
        <v>16396</v>
      </c>
      <c r="B3294">
        <v>137.80000000000001</v>
      </c>
      <c r="C3294">
        <v>35.1</v>
      </c>
      <c r="D3294">
        <v>102.70000000000002</v>
      </c>
      <c r="E3294">
        <v>1</v>
      </c>
      <c r="F3294" s="1">
        <v>40410</v>
      </c>
      <c r="G3294">
        <v>477</v>
      </c>
      <c r="H3294">
        <f>IF(RFM_Customers[Recency]&lt;=RFM_Thresholds!$B$2,5, IF(RFM_Customers[Recency]&lt;=RFM_Thresholds!$C$2,4,IF(RFM_Customers[Recency]&lt;=RFM_Thresholds!$D$2,3,IF(RFM_Customers[Recency]&lt;=RFM_Thresholds!$E$2,2,1))))</f>
        <v>1</v>
      </c>
      <c r="I3294">
        <f>IF(RFM_Customers[Frequency]&lt;=RFM_Thresholds!$B$2,1, IF(RFM_Customers[Frequency]&lt;=RFM_Thresholds!$C$2,2,IF(RFM_Customers[Frequency]&lt;=RFM_Thresholds!$D$2,3,IF(RFM_Customers[Frequency]&lt;=RFM_Thresholds!$E$2,4,5))))</f>
        <v>1</v>
      </c>
      <c r="J3294">
        <f>IF(RFM_Customers[NetSpending]&lt;=RFM_Thresholds!$B$2,1, IF(RFM_Customers[NetSpending]&lt;=RFM_Thresholds!$C$2,2,IF(RFM_Customers[NetSpending]&lt;=RFM_Thresholds!$D$2,3,IF(RFM_Customers[NetSpending]&lt;=RFM_Thresholds!$E$2,4,5))))</f>
        <v>3</v>
      </c>
      <c r="K3294">
        <f t="shared" si="51"/>
        <v>5</v>
      </c>
    </row>
    <row r="3295" spans="1:11" x14ac:dyDescent="0.25">
      <c r="A3295">
        <v>15855</v>
      </c>
      <c r="B3295">
        <v>1052.7200000000003</v>
      </c>
      <c r="C3295">
        <v>0</v>
      </c>
      <c r="D3295">
        <v>1052.7200000000003</v>
      </c>
      <c r="E3295">
        <v>6</v>
      </c>
      <c r="F3295" s="1">
        <v>40750</v>
      </c>
      <c r="G3295">
        <v>137</v>
      </c>
      <c r="H3295">
        <f>IF(RFM_Customers[Recency]&lt;=RFM_Thresholds!$B$2,5, IF(RFM_Customers[Recency]&lt;=RFM_Thresholds!$C$2,4,IF(RFM_Customers[Recency]&lt;=RFM_Thresholds!$D$2,3,IF(RFM_Customers[Recency]&lt;=RFM_Thresholds!$E$2,2,1))))</f>
        <v>3</v>
      </c>
      <c r="I3295">
        <f>IF(RFM_Customers[Frequency]&lt;=RFM_Thresholds!$B$2,1, IF(RFM_Customers[Frequency]&lt;=RFM_Thresholds!$C$2,2,IF(RFM_Customers[Frequency]&lt;=RFM_Thresholds!$D$2,3,IF(RFM_Customers[Frequency]&lt;=RFM_Thresholds!$E$2,4,5))))</f>
        <v>1</v>
      </c>
      <c r="J3295">
        <f>IF(RFM_Customers[NetSpending]&lt;=RFM_Thresholds!$B$2,1, IF(RFM_Customers[NetSpending]&lt;=RFM_Thresholds!$C$2,2,IF(RFM_Customers[NetSpending]&lt;=RFM_Thresholds!$D$2,3,IF(RFM_Customers[NetSpending]&lt;=RFM_Thresholds!$E$2,4,5))))</f>
        <v>5</v>
      </c>
      <c r="K3295">
        <f t="shared" si="51"/>
        <v>9</v>
      </c>
    </row>
    <row r="3296" spans="1:11" x14ac:dyDescent="0.25">
      <c r="A3296">
        <v>17471</v>
      </c>
      <c r="B3296">
        <v>321.64999999999998</v>
      </c>
      <c r="C3296">
        <v>0</v>
      </c>
      <c r="D3296">
        <v>321.64999999999998</v>
      </c>
      <c r="E3296">
        <v>1</v>
      </c>
      <c r="F3296" s="1">
        <v>40412</v>
      </c>
      <c r="G3296">
        <v>475</v>
      </c>
      <c r="H3296">
        <f>IF(RFM_Customers[Recency]&lt;=RFM_Thresholds!$B$2,5, IF(RFM_Customers[Recency]&lt;=RFM_Thresholds!$C$2,4,IF(RFM_Customers[Recency]&lt;=RFM_Thresholds!$D$2,3,IF(RFM_Customers[Recency]&lt;=RFM_Thresholds!$E$2,2,1))))</f>
        <v>1</v>
      </c>
      <c r="I3296">
        <f>IF(RFM_Customers[Frequency]&lt;=RFM_Thresholds!$B$2,1, IF(RFM_Customers[Frequency]&lt;=RFM_Thresholds!$C$2,2,IF(RFM_Customers[Frequency]&lt;=RFM_Thresholds!$D$2,3,IF(RFM_Customers[Frequency]&lt;=RFM_Thresholds!$E$2,4,5))))</f>
        <v>1</v>
      </c>
      <c r="J3296">
        <f>IF(RFM_Customers[NetSpending]&lt;=RFM_Thresholds!$B$2,1, IF(RFM_Customers[NetSpending]&lt;=RFM_Thresholds!$C$2,2,IF(RFM_Customers[NetSpending]&lt;=RFM_Thresholds!$D$2,3,IF(RFM_Customers[NetSpending]&lt;=RFM_Thresholds!$E$2,4,5))))</f>
        <v>4</v>
      </c>
      <c r="K3296">
        <f t="shared" si="51"/>
        <v>6</v>
      </c>
    </row>
    <row r="3297" spans="1:11" x14ac:dyDescent="0.25">
      <c r="A3297">
        <v>12450</v>
      </c>
      <c r="B3297">
        <v>688.2</v>
      </c>
      <c r="C3297">
        <v>21.25</v>
      </c>
      <c r="D3297">
        <v>666.94999999999993</v>
      </c>
      <c r="E3297">
        <v>5</v>
      </c>
      <c r="F3297" s="1">
        <v>40730</v>
      </c>
      <c r="G3297">
        <v>157</v>
      </c>
      <c r="H3297">
        <f>IF(RFM_Customers[Recency]&lt;=RFM_Thresholds!$B$2,5, IF(RFM_Customers[Recency]&lt;=RFM_Thresholds!$C$2,4,IF(RFM_Customers[Recency]&lt;=RFM_Thresholds!$D$2,3,IF(RFM_Customers[Recency]&lt;=RFM_Thresholds!$E$2,2,1))))</f>
        <v>3</v>
      </c>
      <c r="I3297">
        <f>IF(RFM_Customers[Frequency]&lt;=RFM_Thresholds!$B$2,1, IF(RFM_Customers[Frequency]&lt;=RFM_Thresholds!$C$2,2,IF(RFM_Customers[Frequency]&lt;=RFM_Thresholds!$D$2,3,IF(RFM_Customers[Frequency]&lt;=RFM_Thresholds!$E$2,4,5))))</f>
        <v>1</v>
      </c>
      <c r="J3297">
        <f>IF(RFM_Customers[NetSpending]&lt;=RFM_Thresholds!$B$2,1, IF(RFM_Customers[NetSpending]&lt;=RFM_Thresholds!$C$2,2,IF(RFM_Customers[NetSpending]&lt;=RFM_Thresholds!$D$2,3,IF(RFM_Customers[NetSpending]&lt;=RFM_Thresholds!$E$2,4,5))))</f>
        <v>5</v>
      </c>
      <c r="K3297">
        <f t="shared" si="51"/>
        <v>9</v>
      </c>
    </row>
    <row r="3298" spans="1:11" x14ac:dyDescent="0.25">
      <c r="A3298">
        <v>17689</v>
      </c>
      <c r="B3298">
        <v>317.08000000000004</v>
      </c>
      <c r="C3298">
        <v>0</v>
      </c>
      <c r="D3298">
        <v>317.08000000000004</v>
      </c>
      <c r="E3298">
        <v>2</v>
      </c>
      <c r="F3298" s="1">
        <v>40498</v>
      </c>
      <c r="G3298">
        <v>389</v>
      </c>
      <c r="H3298">
        <f>IF(RFM_Customers[Recency]&lt;=RFM_Thresholds!$B$2,5, IF(RFM_Customers[Recency]&lt;=RFM_Thresholds!$C$2,4,IF(RFM_Customers[Recency]&lt;=RFM_Thresholds!$D$2,3,IF(RFM_Customers[Recency]&lt;=RFM_Thresholds!$E$2,2,1))))</f>
        <v>2</v>
      </c>
      <c r="I3298">
        <f>IF(RFM_Customers[Frequency]&lt;=RFM_Thresholds!$B$2,1, IF(RFM_Customers[Frequency]&lt;=RFM_Thresholds!$C$2,2,IF(RFM_Customers[Frequency]&lt;=RFM_Thresholds!$D$2,3,IF(RFM_Customers[Frequency]&lt;=RFM_Thresholds!$E$2,4,5))))</f>
        <v>1</v>
      </c>
      <c r="J3298">
        <f>IF(RFM_Customers[NetSpending]&lt;=RFM_Thresholds!$B$2,1, IF(RFM_Customers[NetSpending]&lt;=RFM_Thresholds!$C$2,2,IF(RFM_Customers[NetSpending]&lt;=RFM_Thresholds!$D$2,3,IF(RFM_Customers[NetSpending]&lt;=RFM_Thresholds!$E$2,4,5))))</f>
        <v>4</v>
      </c>
      <c r="K3298">
        <f t="shared" si="51"/>
        <v>7</v>
      </c>
    </row>
    <row r="3299" spans="1:11" x14ac:dyDescent="0.25">
      <c r="A3299">
        <v>14767</v>
      </c>
      <c r="B3299">
        <v>382.80999999999995</v>
      </c>
      <c r="C3299">
        <v>0</v>
      </c>
      <c r="D3299">
        <v>382.80999999999995</v>
      </c>
      <c r="E3299">
        <v>1</v>
      </c>
      <c r="F3299" s="1">
        <v>40412</v>
      </c>
      <c r="G3299">
        <v>475</v>
      </c>
      <c r="H3299">
        <f>IF(RFM_Customers[Recency]&lt;=RFM_Thresholds!$B$2,5, IF(RFM_Customers[Recency]&lt;=RFM_Thresholds!$C$2,4,IF(RFM_Customers[Recency]&lt;=RFM_Thresholds!$D$2,3,IF(RFM_Customers[Recency]&lt;=RFM_Thresholds!$E$2,2,1))))</f>
        <v>1</v>
      </c>
      <c r="I3299">
        <f>IF(RFM_Customers[Frequency]&lt;=RFM_Thresholds!$B$2,1, IF(RFM_Customers[Frequency]&lt;=RFM_Thresholds!$C$2,2,IF(RFM_Customers[Frequency]&lt;=RFM_Thresholds!$D$2,3,IF(RFM_Customers[Frequency]&lt;=RFM_Thresholds!$E$2,4,5))))</f>
        <v>1</v>
      </c>
      <c r="J3299">
        <f>IF(RFM_Customers[NetSpending]&lt;=RFM_Thresholds!$B$2,1, IF(RFM_Customers[NetSpending]&lt;=RFM_Thresholds!$C$2,2,IF(RFM_Customers[NetSpending]&lt;=RFM_Thresholds!$D$2,3,IF(RFM_Customers[NetSpending]&lt;=RFM_Thresholds!$E$2,4,5))))</f>
        <v>4</v>
      </c>
      <c r="K3299">
        <f t="shared" si="51"/>
        <v>6</v>
      </c>
    </row>
    <row r="3300" spans="1:11" x14ac:dyDescent="0.25">
      <c r="A3300">
        <v>16770</v>
      </c>
      <c r="B3300">
        <v>1778.9300000000017</v>
      </c>
      <c r="C3300">
        <v>32.1</v>
      </c>
      <c r="D3300">
        <v>1746.8300000000015</v>
      </c>
      <c r="E3300">
        <v>9</v>
      </c>
      <c r="F3300" s="1">
        <v>40829</v>
      </c>
      <c r="G3300">
        <v>58</v>
      </c>
      <c r="H3300">
        <f>IF(RFM_Customers[Recency]&lt;=RFM_Thresholds!$B$2,5, IF(RFM_Customers[Recency]&lt;=RFM_Thresholds!$C$2,4,IF(RFM_Customers[Recency]&lt;=RFM_Thresholds!$D$2,3,IF(RFM_Customers[Recency]&lt;=RFM_Thresholds!$E$2,2,1))))</f>
        <v>4</v>
      </c>
      <c r="I3300">
        <f>IF(RFM_Customers[Frequency]&lt;=RFM_Thresholds!$B$2,1, IF(RFM_Customers[Frequency]&lt;=RFM_Thresholds!$C$2,2,IF(RFM_Customers[Frequency]&lt;=RFM_Thresholds!$D$2,3,IF(RFM_Customers[Frequency]&lt;=RFM_Thresholds!$E$2,4,5))))</f>
        <v>1</v>
      </c>
      <c r="J3300">
        <f>IF(RFM_Customers[NetSpending]&lt;=RFM_Thresholds!$B$2,1, IF(RFM_Customers[NetSpending]&lt;=RFM_Thresholds!$C$2,2,IF(RFM_Customers[NetSpending]&lt;=RFM_Thresholds!$D$2,3,IF(RFM_Customers[NetSpending]&lt;=RFM_Thresholds!$E$2,4,5))))</f>
        <v>5</v>
      </c>
      <c r="K3300">
        <f t="shared" si="51"/>
        <v>10</v>
      </c>
    </row>
    <row r="3301" spans="1:11" x14ac:dyDescent="0.25">
      <c r="A3301">
        <v>14565</v>
      </c>
      <c r="B3301">
        <v>3859.2200000000016</v>
      </c>
      <c r="C3301">
        <v>25.35</v>
      </c>
      <c r="D3301">
        <v>3833.8700000000017</v>
      </c>
      <c r="E3301">
        <v>5</v>
      </c>
      <c r="F3301" s="1">
        <v>40791</v>
      </c>
      <c r="G3301">
        <v>96</v>
      </c>
      <c r="H3301">
        <f>IF(RFM_Customers[Recency]&lt;=RFM_Thresholds!$B$2,5, IF(RFM_Customers[Recency]&lt;=RFM_Thresholds!$C$2,4,IF(RFM_Customers[Recency]&lt;=RFM_Thresholds!$D$2,3,IF(RFM_Customers[Recency]&lt;=RFM_Thresholds!$E$2,2,1))))</f>
        <v>3</v>
      </c>
      <c r="I3301">
        <f>IF(RFM_Customers[Frequency]&lt;=RFM_Thresholds!$B$2,1, IF(RFM_Customers[Frequency]&lt;=RFM_Thresholds!$C$2,2,IF(RFM_Customers[Frequency]&lt;=RFM_Thresholds!$D$2,3,IF(RFM_Customers[Frequency]&lt;=RFM_Thresholds!$E$2,4,5))))</f>
        <v>1</v>
      </c>
      <c r="J3301">
        <f>IF(RFM_Customers[NetSpending]&lt;=RFM_Thresholds!$B$2,1, IF(RFM_Customers[NetSpending]&lt;=RFM_Thresholds!$C$2,2,IF(RFM_Customers[NetSpending]&lt;=RFM_Thresholds!$D$2,3,IF(RFM_Customers[NetSpending]&lt;=RFM_Thresholds!$E$2,4,5))))</f>
        <v>5</v>
      </c>
      <c r="K3301">
        <f t="shared" si="51"/>
        <v>9</v>
      </c>
    </row>
    <row r="3302" spans="1:11" x14ac:dyDescent="0.25">
      <c r="A3302">
        <v>18140</v>
      </c>
      <c r="B3302">
        <v>536.40999999999985</v>
      </c>
      <c r="C3302">
        <v>0</v>
      </c>
      <c r="D3302">
        <v>536.40999999999985</v>
      </c>
      <c r="E3302">
        <v>1</v>
      </c>
      <c r="F3302" s="1">
        <v>40413</v>
      </c>
      <c r="G3302">
        <v>474</v>
      </c>
      <c r="H3302">
        <f>IF(RFM_Customers[Recency]&lt;=RFM_Thresholds!$B$2,5, IF(RFM_Customers[Recency]&lt;=RFM_Thresholds!$C$2,4,IF(RFM_Customers[Recency]&lt;=RFM_Thresholds!$D$2,3,IF(RFM_Customers[Recency]&lt;=RFM_Thresholds!$E$2,2,1))))</f>
        <v>1</v>
      </c>
      <c r="I3302">
        <f>IF(RFM_Customers[Frequency]&lt;=RFM_Thresholds!$B$2,1, IF(RFM_Customers[Frequency]&lt;=RFM_Thresholds!$C$2,2,IF(RFM_Customers[Frequency]&lt;=RFM_Thresholds!$D$2,3,IF(RFM_Customers[Frequency]&lt;=RFM_Thresholds!$E$2,4,5))))</f>
        <v>1</v>
      </c>
      <c r="J3302">
        <f>IF(RFM_Customers[NetSpending]&lt;=RFM_Thresholds!$B$2,1, IF(RFM_Customers[NetSpending]&lt;=RFM_Thresholds!$C$2,2,IF(RFM_Customers[NetSpending]&lt;=RFM_Thresholds!$D$2,3,IF(RFM_Customers[NetSpending]&lt;=RFM_Thresholds!$E$2,4,5))))</f>
        <v>5</v>
      </c>
      <c r="K3302">
        <f t="shared" si="51"/>
        <v>7</v>
      </c>
    </row>
    <row r="3303" spans="1:11" x14ac:dyDescent="0.25">
      <c r="A3303">
        <v>15683</v>
      </c>
      <c r="B3303">
        <v>524.54</v>
      </c>
      <c r="C3303">
        <v>0</v>
      </c>
      <c r="D3303">
        <v>524.54</v>
      </c>
      <c r="E3303">
        <v>2</v>
      </c>
      <c r="F3303" s="1">
        <v>40769</v>
      </c>
      <c r="G3303">
        <v>118</v>
      </c>
      <c r="H3303">
        <f>IF(RFM_Customers[Recency]&lt;=RFM_Thresholds!$B$2,5, IF(RFM_Customers[Recency]&lt;=RFM_Thresholds!$C$2,4,IF(RFM_Customers[Recency]&lt;=RFM_Thresholds!$D$2,3,IF(RFM_Customers[Recency]&lt;=RFM_Thresholds!$E$2,2,1))))</f>
        <v>3</v>
      </c>
      <c r="I3303">
        <f>IF(RFM_Customers[Frequency]&lt;=RFM_Thresholds!$B$2,1, IF(RFM_Customers[Frequency]&lt;=RFM_Thresholds!$C$2,2,IF(RFM_Customers[Frequency]&lt;=RFM_Thresholds!$D$2,3,IF(RFM_Customers[Frequency]&lt;=RFM_Thresholds!$E$2,4,5))))</f>
        <v>1</v>
      </c>
      <c r="J3303">
        <f>IF(RFM_Customers[NetSpending]&lt;=RFM_Thresholds!$B$2,1, IF(RFM_Customers[NetSpending]&lt;=RFM_Thresholds!$C$2,2,IF(RFM_Customers[NetSpending]&lt;=RFM_Thresholds!$D$2,3,IF(RFM_Customers[NetSpending]&lt;=RFM_Thresholds!$E$2,4,5))))</f>
        <v>5</v>
      </c>
      <c r="K3303">
        <f t="shared" si="51"/>
        <v>9</v>
      </c>
    </row>
    <row r="3304" spans="1:11" x14ac:dyDescent="0.25">
      <c r="A3304">
        <v>14187</v>
      </c>
      <c r="B3304">
        <v>123.5</v>
      </c>
      <c r="C3304">
        <v>0</v>
      </c>
      <c r="D3304">
        <v>123.5</v>
      </c>
      <c r="E3304">
        <v>1</v>
      </c>
      <c r="F3304" s="1">
        <v>40413</v>
      </c>
      <c r="G3304">
        <v>474</v>
      </c>
      <c r="H3304">
        <f>IF(RFM_Customers[Recency]&lt;=RFM_Thresholds!$B$2,5, IF(RFM_Customers[Recency]&lt;=RFM_Thresholds!$C$2,4,IF(RFM_Customers[Recency]&lt;=RFM_Thresholds!$D$2,3,IF(RFM_Customers[Recency]&lt;=RFM_Thresholds!$E$2,2,1))))</f>
        <v>1</v>
      </c>
      <c r="I3304">
        <f>IF(RFM_Customers[Frequency]&lt;=RFM_Thresholds!$B$2,1, IF(RFM_Customers[Frequency]&lt;=RFM_Thresholds!$C$2,2,IF(RFM_Customers[Frequency]&lt;=RFM_Thresholds!$D$2,3,IF(RFM_Customers[Frequency]&lt;=RFM_Thresholds!$E$2,4,5))))</f>
        <v>1</v>
      </c>
      <c r="J3304">
        <f>IF(RFM_Customers[NetSpending]&lt;=RFM_Thresholds!$B$2,1, IF(RFM_Customers[NetSpending]&lt;=RFM_Thresholds!$C$2,2,IF(RFM_Customers[NetSpending]&lt;=RFM_Thresholds!$D$2,3,IF(RFM_Customers[NetSpending]&lt;=RFM_Thresholds!$E$2,4,5))))</f>
        <v>3</v>
      </c>
      <c r="K3304">
        <f t="shared" si="51"/>
        <v>5</v>
      </c>
    </row>
    <row r="3305" spans="1:11" x14ac:dyDescent="0.25">
      <c r="A3305">
        <v>14321</v>
      </c>
      <c r="B3305">
        <v>2218.06</v>
      </c>
      <c r="C3305">
        <v>19.48</v>
      </c>
      <c r="D3305">
        <v>2198.58</v>
      </c>
      <c r="E3305">
        <v>7</v>
      </c>
      <c r="F3305" s="1">
        <v>40876</v>
      </c>
      <c r="G3305">
        <v>11</v>
      </c>
      <c r="H3305">
        <f>IF(RFM_Customers[Recency]&lt;=RFM_Thresholds!$B$2,5, IF(RFM_Customers[Recency]&lt;=RFM_Thresholds!$C$2,4,IF(RFM_Customers[Recency]&lt;=RFM_Thresholds!$D$2,3,IF(RFM_Customers[Recency]&lt;=RFM_Thresholds!$E$2,2,1))))</f>
        <v>5</v>
      </c>
      <c r="I3305">
        <f>IF(RFM_Customers[Frequency]&lt;=RFM_Thresholds!$B$2,1, IF(RFM_Customers[Frequency]&lt;=RFM_Thresholds!$C$2,2,IF(RFM_Customers[Frequency]&lt;=RFM_Thresholds!$D$2,3,IF(RFM_Customers[Frequency]&lt;=RFM_Thresholds!$E$2,4,5))))</f>
        <v>1</v>
      </c>
      <c r="J3305">
        <f>IF(RFM_Customers[NetSpending]&lt;=RFM_Thresholds!$B$2,1, IF(RFM_Customers[NetSpending]&lt;=RFM_Thresholds!$C$2,2,IF(RFM_Customers[NetSpending]&lt;=RFM_Thresholds!$D$2,3,IF(RFM_Customers[NetSpending]&lt;=RFM_Thresholds!$E$2,4,5))))</f>
        <v>5</v>
      </c>
      <c r="K3305">
        <f t="shared" si="51"/>
        <v>11</v>
      </c>
    </row>
    <row r="3306" spans="1:11" x14ac:dyDescent="0.25">
      <c r="A3306">
        <v>13452</v>
      </c>
      <c r="B3306">
        <v>729.8</v>
      </c>
      <c r="C3306">
        <v>0</v>
      </c>
      <c r="D3306">
        <v>729.8</v>
      </c>
      <c r="E3306">
        <v>3</v>
      </c>
      <c r="F3306" s="1">
        <v>40627</v>
      </c>
      <c r="G3306">
        <v>260</v>
      </c>
      <c r="H3306">
        <f>IF(RFM_Customers[Recency]&lt;=RFM_Thresholds!$B$2,5, IF(RFM_Customers[Recency]&lt;=RFM_Thresholds!$C$2,4,IF(RFM_Customers[Recency]&lt;=RFM_Thresholds!$D$2,3,IF(RFM_Customers[Recency]&lt;=RFM_Thresholds!$E$2,2,1))))</f>
        <v>2</v>
      </c>
      <c r="I3306">
        <f>IF(RFM_Customers[Frequency]&lt;=RFM_Thresholds!$B$2,1, IF(RFM_Customers[Frequency]&lt;=RFM_Thresholds!$C$2,2,IF(RFM_Customers[Frequency]&lt;=RFM_Thresholds!$D$2,3,IF(RFM_Customers[Frequency]&lt;=RFM_Thresholds!$E$2,4,5))))</f>
        <v>1</v>
      </c>
      <c r="J3306">
        <f>IF(RFM_Customers[NetSpending]&lt;=RFM_Thresholds!$B$2,1, IF(RFM_Customers[NetSpending]&lt;=RFM_Thresholds!$C$2,2,IF(RFM_Customers[NetSpending]&lt;=RFM_Thresholds!$D$2,3,IF(RFM_Customers[NetSpending]&lt;=RFM_Thresholds!$E$2,4,5))))</f>
        <v>5</v>
      </c>
      <c r="K3306">
        <f t="shared" si="51"/>
        <v>8</v>
      </c>
    </row>
    <row r="3307" spans="1:11" x14ac:dyDescent="0.25">
      <c r="A3307">
        <v>16314</v>
      </c>
      <c r="B3307">
        <v>1491.4000000000005</v>
      </c>
      <c r="C3307">
        <v>0</v>
      </c>
      <c r="D3307">
        <v>1491.4000000000005</v>
      </c>
      <c r="E3307">
        <v>3</v>
      </c>
      <c r="F3307" s="1">
        <v>40497</v>
      </c>
      <c r="G3307">
        <v>390</v>
      </c>
      <c r="H3307">
        <f>IF(RFM_Customers[Recency]&lt;=RFM_Thresholds!$B$2,5, IF(RFM_Customers[Recency]&lt;=RFM_Thresholds!$C$2,4,IF(RFM_Customers[Recency]&lt;=RFM_Thresholds!$D$2,3,IF(RFM_Customers[Recency]&lt;=RFM_Thresholds!$E$2,2,1))))</f>
        <v>2</v>
      </c>
      <c r="I3307">
        <f>IF(RFM_Customers[Frequency]&lt;=RFM_Thresholds!$B$2,1, IF(RFM_Customers[Frequency]&lt;=RFM_Thresholds!$C$2,2,IF(RFM_Customers[Frequency]&lt;=RFM_Thresholds!$D$2,3,IF(RFM_Customers[Frequency]&lt;=RFM_Thresholds!$E$2,4,5))))</f>
        <v>1</v>
      </c>
      <c r="J3307">
        <f>IF(RFM_Customers[NetSpending]&lt;=RFM_Thresholds!$B$2,1, IF(RFM_Customers[NetSpending]&lt;=RFM_Thresholds!$C$2,2,IF(RFM_Customers[NetSpending]&lt;=RFM_Thresholds!$D$2,3,IF(RFM_Customers[NetSpending]&lt;=RFM_Thresholds!$E$2,4,5))))</f>
        <v>5</v>
      </c>
      <c r="K3307">
        <f t="shared" si="51"/>
        <v>8</v>
      </c>
    </row>
    <row r="3308" spans="1:11" x14ac:dyDescent="0.25">
      <c r="A3308">
        <v>17649</v>
      </c>
      <c r="B3308">
        <v>1578.8899999999999</v>
      </c>
      <c r="C3308">
        <v>36.450000000000003</v>
      </c>
      <c r="D3308">
        <v>1542.4399999999998</v>
      </c>
      <c r="E3308">
        <v>3</v>
      </c>
      <c r="F3308" s="1">
        <v>40748</v>
      </c>
      <c r="G3308">
        <v>139</v>
      </c>
      <c r="H3308">
        <f>IF(RFM_Customers[Recency]&lt;=RFM_Thresholds!$B$2,5, IF(RFM_Customers[Recency]&lt;=RFM_Thresholds!$C$2,4,IF(RFM_Customers[Recency]&lt;=RFM_Thresholds!$D$2,3,IF(RFM_Customers[Recency]&lt;=RFM_Thresholds!$E$2,2,1))))</f>
        <v>3</v>
      </c>
      <c r="I3308">
        <f>IF(RFM_Customers[Frequency]&lt;=RFM_Thresholds!$B$2,1, IF(RFM_Customers[Frequency]&lt;=RFM_Thresholds!$C$2,2,IF(RFM_Customers[Frequency]&lt;=RFM_Thresholds!$D$2,3,IF(RFM_Customers[Frequency]&lt;=RFM_Thresholds!$E$2,4,5))))</f>
        <v>1</v>
      </c>
      <c r="J3308">
        <f>IF(RFM_Customers[NetSpending]&lt;=RFM_Thresholds!$B$2,1, IF(RFM_Customers[NetSpending]&lt;=RFM_Thresholds!$C$2,2,IF(RFM_Customers[NetSpending]&lt;=RFM_Thresholds!$D$2,3,IF(RFM_Customers[NetSpending]&lt;=RFM_Thresholds!$E$2,4,5))))</f>
        <v>5</v>
      </c>
      <c r="K3308">
        <f t="shared" si="51"/>
        <v>9</v>
      </c>
    </row>
    <row r="3309" spans="1:11" x14ac:dyDescent="0.25">
      <c r="A3309">
        <v>14342</v>
      </c>
      <c r="B3309">
        <v>918.44</v>
      </c>
      <c r="C3309">
        <v>75.700000000000017</v>
      </c>
      <c r="D3309">
        <v>842.74</v>
      </c>
      <c r="E3309">
        <v>6</v>
      </c>
      <c r="F3309" s="1">
        <v>40865</v>
      </c>
      <c r="G3309">
        <v>22</v>
      </c>
      <c r="H3309">
        <f>IF(RFM_Customers[Recency]&lt;=RFM_Thresholds!$B$2,5, IF(RFM_Customers[Recency]&lt;=RFM_Thresholds!$C$2,4,IF(RFM_Customers[Recency]&lt;=RFM_Thresholds!$D$2,3,IF(RFM_Customers[Recency]&lt;=RFM_Thresholds!$E$2,2,1))))</f>
        <v>4</v>
      </c>
      <c r="I3309">
        <f>IF(RFM_Customers[Frequency]&lt;=RFM_Thresholds!$B$2,1, IF(RFM_Customers[Frequency]&lt;=RFM_Thresholds!$C$2,2,IF(RFM_Customers[Frequency]&lt;=RFM_Thresholds!$D$2,3,IF(RFM_Customers[Frequency]&lt;=RFM_Thresholds!$E$2,4,5))))</f>
        <v>1</v>
      </c>
      <c r="J3309">
        <f>IF(RFM_Customers[NetSpending]&lt;=RFM_Thresholds!$B$2,1, IF(RFM_Customers[NetSpending]&lt;=RFM_Thresholds!$C$2,2,IF(RFM_Customers[NetSpending]&lt;=RFM_Thresholds!$D$2,3,IF(RFM_Customers[NetSpending]&lt;=RFM_Thresholds!$E$2,4,5))))</f>
        <v>5</v>
      </c>
      <c r="K3309">
        <f t="shared" si="51"/>
        <v>10</v>
      </c>
    </row>
    <row r="3310" spans="1:11" x14ac:dyDescent="0.25">
      <c r="A3310">
        <v>17336</v>
      </c>
      <c r="B3310">
        <v>81.12</v>
      </c>
      <c r="C3310">
        <v>0</v>
      </c>
      <c r="D3310">
        <v>81.12</v>
      </c>
      <c r="E3310">
        <v>1</v>
      </c>
      <c r="F3310" s="1">
        <v>40414</v>
      </c>
      <c r="G3310">
        <v>473</v>
      </c>
      <c r="H3310">
        <f>IF(RFM_Customers[Recency]&lt;=RFM_Thresholds!$B$2,5, IF(RFM_Customers[Recency]&lt;=RFM_Thresholds!$C$2,4,IF(RFM_Customers[Recency]&lt;=RFM_Thresholds!$D$2,3,IF(RFM_Customers[Recency]&lt;=RFM_Thresholds!$E$2,2,1))))</f>
        <v>1</v>
      </c>
      <c r="I3310">
        <f>IF(RFM_Customers[Frequency]&lt;=RFM_Thresholds!$B$2,1, IF(RFM_Customers[Frequency]&lt;=RFM_Thresholds!$C$2,2,IF(RFM_Customers[Frequency]&lt;=RFM_Thresholds!$D$2,3,IF(RFM_Customers[Frequency]&lt;=RFM_Thresholds!$E$2,4,5))))</f>
        <v>1</v>
      </c>
      <c r="J3310">
        <f>IF(RFM_Customers[NetSpending]&lt;=RFM_Thresholds!$B$2,1, IF(RFM_Customers[NetSpending]&lt;=RFM_Thresholds!$C$2,2,IF(RFM_Customers[NetSpending]&lt;=RFM_Thresholds!$D$2,3,IF(RFM_Customers[NetSpending]&lt;=RFM_Thresholds!$E$2,4,5))))</f>
        <v>3</v>
      </c>
      <c r="K3310">
        <f t="shared" si="51"/>
        <v>5</v>
      </c>
    </row>
    <row r="3311" spans="1:11" x14ac:dyDescent="0.25">
      <c r="A3311">
        <v>18124</v>
      </c>
      <c r="B3311">
        <v>102.65</v>
      </c>
      <c r="C3311">
        <v>0</v>
      </c>
      <c r="D3311">
        <v>102.65</v>
      </c>
      <c r="E3311">
        <v>1</v>
      </c>
      <c r="F3311" s="1">
        <v>40414</v>
      </c>
      <c r="G3311">
        <v>473</v>
      </c>
      <c r="H3311">
        <f>IF(RFM_Customers[Recency]&lt;=RFM_Thresholds!$B$2,5, IF(RFM_Customers[Recency]&lt;=RFM_Thresholds!$C$2,4,IF(RFM_Customers[Recency]&lt;=RFM_Thresholds!$D$2,3,IF(RFM_Customers[Recency]&lt;=RFM_Thresholds!$E$2,2,1))))</f>
        <v>1</v>
      </c>
      <c r="I3311">
        <f>IF(RFM_Customers[Frequency]&lt;=RFM_Thresholds!$B$2,1, IF(RFM_Customers[Frequency]&lt;=RFM_Thresholds!$C$2,2,IF(RFM_Customers[Frequency]&lt;=RFM_Thresholds!$D$2,3,IF(RFM_Customers[Frequency]&lt;=RFM_Thresholds!$E$2,4,5))))</f>
        <v>1</v>
      </c>
      <c r="J3311">
        <f>IF(RFM_Customers[NetSpending]&lt;=RFM_Thresholds!$B$2,1, IF(RFM_Customers[NetSpending]&lt;=RFM_Thresholds!$C$2,2,IF(RFM_Customers[NetSpending]&lt;=RFM_Thresholds!$D$2,3,IF(RFM_Customers[NetSpending]&lt;=RFM_Thresholds!$E$2,4,5))))</f>
        <v>3</v>
      </c>
      <c r="K3311">
        <f t="shared" si="51"/>
        <v>5</v>
      </c>
    </row>
    <row r="3312" spans="1:11" x14ac:dyDescent="0.25">
      <c r="A3312">
        <v>12721</v>
      </c>
      <c r="B3312">
        <v>4013.08</v>
      </c>
      <c r="C3312">
        <v>79.250000000000014</v>
      </c>
      <c r="D3312">
        <v>3933.8299999999995</v>
      </c>
      <c r="E3312">
        <v>8</v>
      </c>
      <c r="F3312" s="1">
        <v>40855</v>
      </c>
      <c r="G3312">
        <v>32</v>
      </c>
      <c r="H3312">
        <f>IF(RFM_Customers[Recency]&lt;=RFM_Thresholds!$B$2,5, IF(RFM_Customers[Recency]&lt;=RFM_Thresholds!$C$2,4,IF(RFM_Customers[Recency]&lt;=RFM_Thresholds!$D$2,3,IF(RFM_Customers[Recency]&lt;=RFM_Thresholds!$E$2,2,1))))</f>
        <v>4</v>
      </c>
      <c r="I3312">
        <f>IF(RFM_Customers[Frequency]&lt;=RFM_Thresholds!$B$2,1, IF(RFM_Customers[Frequency]&lt;=RFM_Thresholds!$C$2,2,IF(RFM_Customers[Frequency]&lt;=RFM_Thresholds!$D$2,3,IF(RFM_Customers[Frequency]&lt;=RFM_Thresholds!$E$2,4,5))))</f>
        <v>1</v>
      </c>
      <c r="J3312">
        <f>IF(RFM_Customers[NetSpending]&lt;=RFM_Thresholds!$B$2,1, IF(RFM_Customers[NetSpending]&lt;=RFM_Thresholds!$C$2,2,IF(RFM_Customers[NetSpending]&lt;=RFM_Thresholds!$D$2,3,IF(RFM_Customers[NetSpending]&lt;=RFM_Thresholds!$E$2,4,5))))</f>
        <v>5</v>
      </c>
      <c r="K3312">
        <f t="shared" si="51"/>
        <v>10</v>
      </c>
    </row>
    <row r="3313" spans="1:11" x14ac:dyDescent="0.25">
      <c r="A3313">
        <v>14229</v>
      </c>
      <c r="B3313">
        <v>2594.04</v>
      </c>
      <c r="C3313">
        <v>125.04999999999998</v>
      </c>
      <c r="D3313">
        <v>2468.9899999999998</v>
      </c>
      <c r="E3313">
        <v>7</v>
      </c>
      <c r="F3313" s="1">
        <v>40835</v>
      </c>
      <c r="G3313">
        <v>52</v>
      </c>
      <c r="H3313">
        <f>IF(RFM_Customers[Recency]&lt;=RFM_Thresholds!$B$2,5, IF(RFM_Customers[Recency]&lt;=RFM_Thresholds!$C$2,4,IF(RFM_Customers[Recency]&lt;=RFM_Thresholds!$D$2,3,IF(RFM_Customers[Recency]&lt;=RFM_Thresholds!$E$2,2,1))))</f>
        <v>4</v>
      </c>
      <c r="I3313">
        <f>IF(RFM_Customers[Frequency]&lt;=RFM_Thresholds!$B$2,1, IF(RFM_Customers[Frequency]&lt;=RFM_Thresholds!$C$2,2,IF(RFM_Customers[Frequency]&lt;=RFM_Thresholds!$D$2,3,IF(RFM_Customers[Frequency]&lt;=RFM_Thresholds!$E$2,4,5))))</f>
        <v>1</v>
      </c>
      <c r="J3313">
        <f>IF(RFM_Customers[NetSpending]&lt;=RFM_Thresholds!$B$2,1, IF(RFM_Customers[NetSpending]&lt;=RFM_Thresholds!$C$2,2,IF(RFM_Customers[NetSpending]&lt;=RFM_Thresholds!$D$2,3,IF(RFM_Customers[NetSpending]&lt;=RFM_Thresholds!$E$2,4,5))))</f>
        <v>5</v>
      </c>
      <c r="K3313">
        <f t="shared" si="51"/>
        <v>10</v>
      </c>
    </row>
    <row r="3314" spans="1:11" x14ac:dyDescent="0.25">
      <c r="A3314">
        <v>13548</v>
      </c>
      <c r="B3314">
        <v>901.44</v>
      </c>
      <c r="C3314">
        <v>0</v>
      </c>
      <c r="D3314">
        <v>901.44</v>
      </c>
      <c r="E3314">
        <v>3</v>
      </c>
      <c r="F3314" s="1">
        <v>40790</v>
      </c>
      <c r="G3314">
        <v>97</v>
      </c>
      <c r="H3314">
        <f>IF(RFM_Customers[Recency]&lt;=RFM_Thresholds!$B$2,5, IF(RFM_Customers[Recency]&lt;=RFM_Thresholds!$C$2,4,IF(RFM_Customers[Recency]&lt;=RFM_Thresholds!$D$2,3,IF(RFM_Customers[Recency]&lt;=RFM_Thresholds!$E$2,2,1))))</f>
        <v>3</v>
      </c>
      <c r="I3314">
        <f>IF(RFM_Customers[Frequency]&lt;=RFM_Thresholds!$B$2,1, IF(RFM_Customers[Frequency]&lt;=RFM_Thresholds!$C$2,2,IF(RFM_Customers[Frequency]&lt;=RFM_Thresholds!$D$2,3,IF(RFM_Customers[Frequency]&lt;=RFM_Thresholds!$E$2,4,5))))</f>
        <v>1</v>
      </c>
      <c r="J3314">
        <f>IF(RFM_Customers[NetSpending]&lt;=RFM_Thresholds!$B$2,1, IF(RFM_Customers[NetSpending]&lt;=RFM_Thresholds!$C$2,2,IF(RFM_Customers[NetSpending]&lt;=RFM_Thresholds!$D$2,3,IF(RFM_Customers[NetSpending]&lt;=RFM_Thresholds!$E$2,4,5))))</f>
        <v>5</v>
      </c>
      <c r="K3314">
        <f t="shared" si="51"/>
        <v>9</v>
      </c>
    </row>
    <row r="3315" spans="1:11" x14ac:dyDescent="0.25">
      <c r="A3315">
        <v>14787</v>
      </c>
      <c r="B3315">
        <v>110.64999999999999</v>
      </c>
      <c r="C3315">
        <v>0</v>
      </c>
      <c r="D3315">
        <v>110.64999999999999</v>
      </c>
      <c r="E3315">
        <v>1</v>
      </c>
      <c r="F3315" s="1">
        <v>40415</v>
      </c>
      <c r="G3315">
        <v>472</v>
      </c>
      <c r="H3315">
        <f>IF(RFM_Customers[Recency]&lt;=RFM_Thresholds!$B$2,5, IF(RFM_Customers[Recency]&lt;=RFM_Thresholds!$C$2,4,IF(RFM_Customers[Recency]&lt;=RFM_Thresholds!$D$2,3,IF(RFM_Customers[Recency]&lt;=RFM_Thresholds!$E$2,2,1))))</f>
        <v>1</v>
      </c>
      <c r="I3315">
        <f>IF(RFM_Customers[Frequency]&lt;=RFM_Thresholds!$B$2,1, IF(RFM_Customers[Frequency]&lt;=RFM_Thresholds!$C$2,2,IF(RFM_Customers[Frequency]&lt;=RFM_Thresholds!$D$2,3,IF(RFM_Customers[Frequency]&lt;=RFM_Thresholds!$E$2,4,5))))</f>
        <v>1</v>
      </c>
      <c r="J3315">
        <f>IF(RFM_Customers[NetSpending]&lt;=RFM_Thresholds!$B$2,1, IF(RFM_Customers[NetSpending]&lt;=RFM_Thresholds!$C$2,2,IF(RFM_Customers[NetSpending]&lt;=RFM_Thresholds!$D$2,3,IF(RFM_Customers[NetSpending]&lt;=RFM_Thresholds!$E$2,4,5))))</f>
        <v>3</v>
      </c>
      <c r="K3315">
        <f t="shared" si="51"/>
        <v>5</v>
      </c>
    </row>
    <row r="3316" spans="1:11" x14ac:dyDescent="0.25">
      <c r="A3316">
        <v>16448</v>
      </c>
      <c r="B3316">
        <v>361.12000000000006</v>
      </c>
      <c r="C3316">
        <v>0</v>
      </c>
      <c r="D3316">
        <v>361.12000000000006</v>
      </c>
      <c r="E3316">
        <v>2</v>
      </c>
      <c r="F3316" s="1">
        <v>40688</v>
      </c>
      <c r="G3316">
        <v>199</v>
      </c>
      <c r="H3316">
        <f>IF(RFM_Customers[Recency]&lt;=RFM_Thresholds!$B$2,5, IF(RFM_Customers[Recency]&lt;=RFM_Thresholds!$C$2,4,IF(RFM_Customers[Recency]&lt;=RFM_Thresholds!$D$2,3,IF(RFM_Customers[Recency]&lt;=RFM_Thresholds!$E$2,2,1))))</f>
        <v>2</v>
      </c>
      <c r="I3316">
        <f>IF(RFM_Customers[Frequency]&lt;=RFM_Thresholds!$B$2,1, IF(RFM_Customers[Frequency]&lt;=RFM_Thresholds!$C$2,2,IF(RFM_Customers[Frequency]&lt;=RFM_Thresholds!$D$2,3,IF(RFM_Customers[Frequency]&lt;=RFM_Thresholds!$E$2,4,5))))</f>
        <v>1</v>
      </c>
      <c r="J3316">
        <f>IF(RFM_Customers[NetSpending]&lt;=RFM_Thresholds!$B$2,1, IF(RFM_Customers[NetSpending]&lt;=RFM_Thresholds!$C$2,2,IF(RFM_Customers[NetSpending]&lt;=RFM_Thresholds!$D$2,3,IF(RFM_Customers[NetSpending]&lt;=RFM_Thresholds!$E$2,4,5))))</f>
        <v>4</v>
      </c>
      <c r="K3316">
        <f t="shared" si="51"/>
        <v>7</v>
      </c>
    </row>
    <row r="3317" spans="1:11" x14ac:dyDescent="0.25">
      <c r="A3317">
        <v>14268</v>
      </c>
      <c r="B3317">
        <v>354.84999999999997</v>
      </c>
      <c r="C3317">
        <v>0</v>
      </c>
      <c r="D3317">
        <v>354.84999999999997</v>
      </c>
      <c r="E3317">
        <v>1</v>
      </c>
      <c r="F3317" s="1">
        <v>40416</v>
      </c>
      <c r="G3317">
        <v>471</v>
      </c>
      <c r="H3317">
        <f>IF(RFM_Customers[Recency]&lt;=RFM_Thresholds!$B$2,5, IF(RFM_Customers[Recency]&lt;=RFM_Thresholds!$C$2,4,IF(RFM_Customers[Recency]&lt;=RFM_Thresholds!$D$2,3,IF(RFM_Customers[Recency]&lt;=RFM_Thresholds!$E$2,2,1))))</f>
        <v>1</v>
      </c>
      <c r="I3317">
        <f>IF(RFM_Customers[Frequency]&lt;=RFM_Thresholds!$B$2,1, IF(RFM_Customers[Frequency]&lt;=RFM_Thresholds!$C$2,2,IF(RFM_Customers[Frequency]&lt;=RFM_Thresholds!$D$2,3,IF(RFM_Customers[Frequency]&lt;=RFM_Thresholds!$E$2,4,5))))</f>
        <v>1</v>
      </c>
      <c r="J3317">
        <f>IF(RFM_Customers[NetSpending]&lt;=RFM_Thresholds!$B$2,1, IF(RFM_Customers[NetSpending]&lt;=RFM_Thresholds!$C$2,2,IF(RFM_Customers[NetSpending]&lt;=RFM_Thresholds!$D$2,3,IF(RFM_Customers[NetSpending]&lt;=RFM_Thresholds!$E$2,4,5))))</f>
        <v>4</v>
      </c>
      <c r="K3317">
        <f t="shared" si="51"/>
        <v>6</v>
      </c>
    </row>
    <row r="3318" spans="1:11" x14ac:dyDescent="0.25">
      <c r="A3318">
        <v>14866</v>
      </c>
      <c r="B3318">
        <v>20746.539999999997</v>
      </c>
      <c r="C3318">
        <v>192.45000000000002</v>
      </c>
      <c r="D3318">
        <v>20554.09</v>
      </c>
      <c r="E3318">
        <v>19</v>
      </c>
      <c r="F3318" s="1">
        <v>40876</v>
      </c>
      <c r="G3318">
        <v>11</v>
      </c>
      <c r="H3318">
        <f>IF(RFM_Customers[Recency]&lt;=RFM_Thresholds!$B$2,5, IF(RFM_Customers[Recency]&lt;=RFM_Thresholds!$C$2,4,IF(RFM_Customers[Recency]&lt;=RFM_Thresholds!$D$2,3,IF(RFM_Customers[Recency]&lt;=RFM_Thresholds!$E$2,2,1))))</f>
        <v>5</v>
      </c>
      <c r="I3318">
        <f>IF(RFM_Customers[Frequency]&lt;=RFM_Thresholds!$B$2,1, IF(RFM_Customers[Frequency]&lt;=RFM_Thresholds!$C$2,2,IF(RFM_Customers[Frequency]&lt;=RFM_Thresholds!$D$2,3,IF(RFM_Customers[Frequency]&lt;=RFM_Thresholds!$E$2,4,5))))</f>
        <v>1</v>
      </c>
      <c r="J3318">
        <f>IF(RFM_Customers[NetSpending]&lt;=RFM_Thresholds!$B$2,1, IF(RFM_Customers[NetSpending]&lt;=RFM_Thresholds!$C$2,2,IF(RFM_Customers[NetSpending]&lt;=RFM_Thresholds!$D$2,3,IF(RFM_Customers[NetSpending]&lt;=RFM_Thresholds!$E$2,4,5))))</f>
        <v>5</v>
      </c>
      <c r="K3318">
        <f t="shared" si="51"/>
        <v>11</v>
      </c>
    </row>
    <row r="3319" spans="1:11" x14ac:dyDescent="0.25">
      <c r="A3319">
        <v>16235</v>
      </c>
      <c r="B3319">
        <v>2053.7100000000005</v>
      </c>
      <c r="C3319">
        <v>63.100000000000009</v>
      </c>
      <c r="D3319">
        <v>1990.6100000000006</v>
      </c>
      <c r="E3319">
        <v>9</v>
      </c>
      <c r="F3319" s="1">
        <v>40846</v>
      </c>
      <c r="G3319">
        <v>41</v>
      </c>
      <c r="H3319">
        <f>IF(RFM_Customers[Recency]&lt;=RFM_Thresholds!$B$2,5, IF(RFM_Customers[Recency]&lt;=RFM_Thresholds!$C$2,4,IF(RFM_Customers[Recency]&lt;=RFM_Thresholds!$D$2,3,IF(RFM_Customers[Recency]&lt;=RFM_Thresholds!$E$2,2,1))))</f>
        <v>4</v>
      </c>
      <c r="I3319">
        <f>IF(RFM_Customers[Frequency]&lt;=RFM_Thresholds!$B$2,1, IF(RFM_Customers[Frequency]&lt;=RFM_Thresholds!$C$2,2,IF(RFM_Customers[Frequency]&lt;=RFM_Thresholds!$D$2,3,IF(RFM_Customers[Frequency]&lt;=RFM_Thresholds!$E$2,4,5))))</f>
        <v>1</v>
      </c>
      <c r="J3319">
        <f>IF(RFM_Customers[NetSpending]&lt;=RFM_Thresholds!$B$2,1, IF(RFM_Customers[NetSpending]&lt;=RFM_Thresholds!$C$2,2,IF(RFM_Customers[NetSpending]&lt;=RFM_Thresholds!$D$2,3,IF(RFM_Customers[NetSpending]&lt;=RFM_Thresholds!$E$2,4,5))))</f>
        <v>5</v>
      </c>
      <c r="K3319">
        <f t="shared" si="51"/>
        <v>10</v>
      </c>
    </row>
    <row r="3320" spans="1:11" x14ac:dyDescent="0.25">
      <c r="A3320">
        <v>16375</v>
      </c>
      <c r="B3320">
        <v>104</v>
      </c>
      <c r="C3320">
        <v>0</v>
      </c>
      <c r="D3320">
        <v>104</v>
      </c>
      <c r="E3320">
        <v>2</v>
      </c>
      <c r="F3320" s="1">
        <v>40416</v>
      </c>
      <c r="G3320">
        <v>471</v>
      </c>
      <c r="H3320">
        <f>IF(RFM_Customers[Recency]&lt;=RFM_Thresholds!$B$2,5, IF(RFM_Customers[Recency]&lt;=RFM_Thresholds!$C$2,4,IF(RFM_Customers[Recency]&lt;=RFM_Thresholds!$D$2,3,IF(RFM_Customers[Recency]&lt;=RFM_Thresholds!$E$2,2,1))))</f>
        <v>1</v>
      </c>
      <c r="I3320">
        <f>IF(RFM_Customers[Frequency]&lt;=RFM_Thresholds!$B$2,1, IF(RFM_Customers[Frequency]&lt;=RFM_Thresholds!$C$2,2,IF(RFM_Customers[Frequency]&lt;=RFM_Thresholds!$D$2,3,IF(RFM_Customers[Frequency]&lt;=RFM_Thresholds!$E$2,4,5))))</f>
        <v>1</v>
      </c>
      <c r="J3320">
        <f>IF(RFM_Customers[NetSpending]&lt;=RFM_Thresholds!$B$2,1, IF(RFM_Customers[NetSpending]&lt;=RFM_Thresholds!$C$2,2,IF(RFM_Customers[NetSpending]&lt;=RFM_Thresholds!$D$2,3,IF(RFM_Customers[NetSpending]&lt;=RFM_Thresholds!$E$2,4,5))))</f>
        <v>3</v>
      </c>
      <c r="K3320">
        <f t="shared" si="51"/>
        <v>5</v>
      </c>
    </row>
    <row r="3321" spans="1:11" x14ac:dyDescent="0.25">
      <c r="A3321">
        <v>14482</v>
      </c>
      <c r="B3321">
        <v>4306.7199999999993</v>
      </c>
      <c r="C3321">
        <v>165.66</v>
      </c>
      <c r="D3321">
        <v>4141.0600000000004</v>
      </c>
      <c r="E3321">
        <v>12</v>
      </c>
      <c r="F3321" s="1">
        <v>40868</v>
      </c>
      <c r="G3321">
        <v>19</v>
      </c>
      <c r="H3321">
        <f>IF(RFM_Customers[Recency]&lt;=RFM_Thresholds!$B$2,5, IF(RFM_Customers[Recency]&lt;=RFM_Thresholds!$C$2,4,IF(RFM_Customers[Recency]&lt;=RFM_Thresholds!$D$2,3,IF(RFM_Customers[Recency]&lt;=RFM_Thresholds!$E$2,2,1))))</f>
        <v>5</v>
      </c>
      <c r="I3321">
        <f>IF(RFM_Customers[Frequency]&lt;=RFM_Thresholds!$B$2,1, IF(RFM_Customers[Frequency]&lt;=RFM_Thresholds!$C$2,2,IF(RFM_Customers[Frequency]&lt;=RFM_Thresholds!$D$2,3,IF(RFM_Customers[Frequency]&lt;=RFM_Thresholds!$E$2,4,5))))</f>
        <v>1</v>
      </c>
      <c r="J3321">
        <f>IF(RFM_Customers[NetSpending]&lt;=RFM_Thresholds!$B$2,1, IF(RFM_Customers[NetSpending]&lt;=RFM_Thresholds!$C$2,2,IF(RFM_Customers[NetSpending]&lt;=RFM_Thresholds!$D$2,3,IF(RFM_Customers[NetSpending]&lt;=RFM_Thresholds!$E$2,4,5))))</f>
        <v>5</v>
      </c>
      <c r="K3321">
        <f t="shared" si="51"/>
        <v>11</v>
      </c>
    </row>
    <row r="3322" spans="1:11" x14ac:dyDescent="0.25">
      <c r="A3322">
        <v>16288</v>
      </c>
      <c r="B3322">
        <v>129.85000000000002</v>
      </c>
      <c r="C3322">
        <v>0</v>
      </c>
      <c r="D3322">
        <v>129.85000000000002</v>
      </c>
      <c r="E3322">
        <v>1</v>
      </c>
      <c r="F3322" s="1">
        <v>40416</v>
      </c>
      <c r="G3322">
        <v>471</v>
      </c>
      <c r="H3322">
        <f>IF(RFM_Customers[Recency]&lt;=RFM_Thresholds!$B$2,5, IF(RFM_Customers[Recency]&lt;=RFM_Thresholds!$C$2,4,IF(RFM_Customers[Recency]&lt;=RFM_Thresholds!$D$2,3,IF(RFM_Customers[Recency]&lt;=RFM_Thresholds!$E$2,2,1))))</f>
        <v>1</v>
      </c>
      <c r="I3322">
        <f>IF(RFM_Customers[Frequency]&lt;=RFM_Thresholds!$B$2,1, IF(RFM_Customers[Frequency]&lt;=RFM_Thresholds!$C$2,2,IF(RFM_Customers[Frequency]&lt;=RFM_Thresholds!$D$2,3,IF(RFM_Customers[Frequency]&lt;=RFM_Thresholds!$E$2,4,5))))</f>
        <v>1</v>
      </c>
      <c r="J3322">
        <f>IF(RFM_Customers[NetSpending]&lt;=RFM_Thresholds!$B$2,1, IF(RFM_Customers[NetSpending]&lt;=RFM_Thresholds!$C$2,2,IF(RFM_Customers[NetSpending]&lt;=RFM_Thresholds!$D$2,3,IF(RFM_Customers[NetSpending]&lt;=RFM_Thresholds!$E$2,4,5))))</f>
        <v>3</v>
      </c>
      <c r="K3322">
        <f t="shared" si="51"/>
        <v>5</v>
      </c>
    </row>
    <row r="3323" spans="1:11" x14ac:dyDescent="0.25">
      <c r="A3323">
        <v>14544</v>
      </c>
      <c r="B3323">
        <v>2938.5299999999984</v>
      </c>
      <c r="C3323">
        <v>0</v>
      </c>
      <c r="D3323">
        <v>2938.5299999999984</v>
      </c>
      <c r="E3323">
        <v>3</v>
      </c>
      <c r="F3323" s="1">
        <v>40862</v>
      </c>
      <c r="G3323">
        <v>25</v>
      </c>
      <c r="H3323">
        <f>IF(RFM_Customers[Recency]&lt;=RFM_Thresholds!$B$2,5, IF(RFM_Customers[Recency]&lt;=RFM_Thresholds!$C$2,4,IF(RFM_Customers[Recency]&lt;=RFM_Thresholds!$D$2,3,IF(RFM_Customers[Recency]&lt;=RFM_Thresholds!$E$2,2,1))))</f>
        <v>4</v>
      </c>
      <c r="I3323">
        <f>IF(RFM_Customers[Frequency]&lt;=RFM_Thresholds!$B$2,1, IF(RFM_Customers[Frequency]&lt;=RFM_Thresholds!$C$2,2,IF(RFM_Customers[Frequency]&lt;=RFM_Thresholds!$D$2,3,IF(RFM_Customers[Frequency]&lt;=RFM_Thresholds!$E$2,4,5))))</f>
        <v>1</v>
      </c>
      <c r="J3323">
        <f>IF(RFM_Customers[NetSpending]&lt;=RFM_Thresholds!$B$2,1, IF(RFM_Customers[NetSpending]&lt;=RFM_Thresholds!$C$2,2,IF(RFM_Customers[NetSpending]&lt;=RFM_Thresholds!$D$2,3,IF(RFM_Customers[NetSpending]&lt;=RFM_Thresholds!$E$2,4,5))))</f>
        <v>5</v>
      </c>
      <c r="K3323">
        <f t="shared" si="51"/>
        <v>10</v>
      </c>
    </row>
    <row r="3324" spans="1:11" x14ac:dyDescent="0.25">
      <c r="A3324">
        <v>13884</v>
      </c>
      <c r="B3324">
        <v>1825.0300000000007</v>
      </c>
      <c r="C3324">
        <v>36.099999999999994</v>
      </c>
      <c r="D3324">
        <v>1788.9300000000007</v>
      </c>
      <c r="E3324">
        <v>10</v>
      </c>
      <c r="F3324" s="1">
        <v>40879</v>
      </c>
      <c r="G3324">
        <v>8</v>
      </c>
      <c r="H3324">
        <f>IF(RFM_Customers[Recency]&lt;=RFM_Thresholds!$B$2,5, IF(RFM_Customers[Recency]&lt;=RFM_Thresholds!$C$2,4,IF(RFM_Customers[Recency]&lt;=RFM_Thresholds!$D$2,3,IF(RFM_Customers[Recency]&lt;=RFM_Thresholds!$E$2,2,1))))</f>
        <v>5</v>
      </c>
      <c r="I3324">
        <f>IF(RFM_Customers[Frequency]&lt;=RFM_Thresholds!$B$2,1, IF(RFM_Customers[Frequency]&lt;=RFM_Thresholds!$C$2,2,IF(RFM_Customers[Frequency]&lt;=RFM_Thresholds!$D$2,3,IF(RFM_Customers[Frequency]&lt;=RFM_Thresholds!$E$2,4,5))))</f>
        <v>1</v>
      </c>
      <c r="J3324">
        <f>IF(RFM_Customers[NetSpending]&lt;=RFM_Thresholds!$B$2,1, IF(RFM_Customers[NetSpending]&lt;=RFM_Thresholds!$C$2,2,IF(RFM_Customers[NetSpending]&lt;=RFM_Thresholds!$D$2,3,IF(RFM_Customers[NetSpending]&lt;=RFM_Thresholds!$E$2,4,5))))</f>
        <v>5</v>
      </c>
      <c r="K3324">
        <f t="shared" si="51"/>
        <v>11</v>
      </c>
    </row>
    <row r="3325" spans="1:11" x14ac:dyDescent="0.25">
      <c r="A3325">
        <v>14499</v>
      </c>
      <c r="B3325">
        <v>2101.7900000000018</v>
      </c>
      <c r="C3325">
        <v>18.350000000000001</v>
      </c>
      <c r="D3325">
        <v>2083.4400000000019</v>
      </c>
      <c r="E3325">
        <v>7</v>
      </c>
      <c r="F3325" s="1">
        <v>40860</v>
      </c>
      <c r="G3325">
        <v>27</v>
      </c>
      <c r="H3325">
        <f>IF(RFM_Customers[Recency]&lt;=RFM_Thresholds!$B$2,5, IF(RFM_Customers[Recency]&lt;=RFM_Thresholds!$C$2,4,IF(RFM_Customers[Recency]&lt;=RFM_Thresholds!$D$2,3,IF(RFM_Customers[Recency]&lt;=RFM_Thresholds!$E$2,2,1))))</f>
        <v>4</v>
      </c>
      <c r="I3325">
        <f>IF(RFM_Customers[Frequency]&lt;=RFM_Thresholds!$B$2,1, IF(RFM_Customers[Frequency]&lt;=RFM_Thresholds!$C$2,2,IF(RFM_Customers[Frequency]&lt;=RFM_Thresholds!$D$2,3,IF(RFM_Customers[Frequency]&lt;=RFM_Thresholds!$E$2,4,5))))</f>
        <v>1</v>
      </c>
      <c r="J3325">
        <f>IF(RFM_Customers[NetSpending]&lt;=RFM_Thresholds!$B$2,1, IF(RFM_Customers[NetSpending]&lt;=RFM_Thresholds!$C$2,2,IF(RFM_Customers[NetSpending]&lt;=RFM_Thresholds!$D$2,3,IF(RFM_Customers[NetSpending]&lt;=RFM_Thresholds!$E$2,4,5))))</f>
        <v>5</v>
      </c>
      <c r="K3325">
        <f t="shared" si="51"/>
        <v>10</v>
      </c>
    </row>
    <row r="3326" spans="1:11" x14ac:dyDescent="0.25">
      <c r="A3326">
        <v>16421</v>
      </c>
      <c r="B3326">
        <v>526.26999999999987</v>
      </c>
      <c r="C3326">
        <v>0</v>
      </c>
      <c r="D3326">
        <v>526.26999999999987</v>
      </c>
      <c r="E3326">
        <v>3</v>
      </c>
      <c r="F3326" s="1">
        <v>40510</v>
      </c>
      <c r="G3326">
        <v>377</v>
      </c>
      <c r="H3326">
        <f>IF(RFM_Customers[Recency]&lt;=RFM_Thresholds!$B$2,5, IF(RFM_Customers[Recency]&lt;=RFM_Thresholds!$C$2,4,IF(RFM_Customers[Recency]&lt;=RFM_Thresholds!$D$2,3,IF(RFM_Customers[Recency]&lt;=RFM_Thresholds!$E$2,2,1))))</f>
        <v>2</v>
      </c>
      <c r="I3326">
        <f>IF(RFM_Customers[Frequency]&lt;=RFM_Thresholds!$B$2,1, IF(RFM_Customers[Frequency]&lt;=RFM_Thresholds!$C$2,2,IF(RFM_Customers[Frequency]&lt;=RFM_Thresholds!$D$2,3,IF(RFM_Customers[Frequency]&lt;=RFM_Thresholds!$E$2,4,5))))</f>
        <v>1</v>
      </c>
      <c r="J3326">
        <f>IF(RFM_Customers[NetSpending]&lt;=RFM_Thresholds!$B$2,1, IF(RFM_Customers[NetSpending]&lt;=RFM_Thresholds!$C$2,2,IF(RFM_Customers[NetSpending]&lt;=RFM_Thresholds!$D$2,3,IF(RFM_Customers[NetSpending]&lt;=RFM_Thresholds!$E$2,4,5))))</f>
        <v>5</v>
      </c>
      <c r="K3326">
        <f t="shared" si="51"/>
        <v>8</v>
      </c>
    </row>
    <row r="3327" spans="1:11" x14ac:dyDescent="0.25">
      <c r="A3327">
        <v>16870</v>
      </c>
      <c r="B3327">
        <v>450.16000000000008</v>
      </c>
      <c r="C3327">
        <v>0</v>
      </c>
      <c r="D3327">
        <v>450.16000000000008</v>
      </c>
      <c r="E3327">
        <v>1</v>
      </c>
      <c r="F3327" s="1">
        <v>40417</v>
      </c>
      <c r="G3327">
        <v>470</v>
      </c>
      <c r="H3327">
        <f>IF(RFM_Customers[Recency]&lt;=RFM_Thresholds!$B$2,5, IF(RFM_Customers[Recency]&lt;=RFM_Thresholds!$C$2,4,IF(RFM_Customers[Recency]&lt;=RFM_Thresholds!$D$2,3,IF(RFM_Customers[Recency]&lt;=RFM_Thresholds!$E$2,2,1))))</f>
        <v>1</v>
      </c>
      <c r="I3327">
        <f>IF(RFM_Customers[Frequency]&lt;=RFM_Thresholds!$B$2,1, IF(RFM_Customers[Frequency]&lt;=RFM_Thresholds!$C$2,2,IF(RFM_Customers[Frequency]&lt;=RFM_Thresholds!$D$2,3,IF(RFM_Customers[Frequency]&lt;=RFM_Thresholds!$E$2,4,5))))</f>
        <v>1</v>
      </c>
      <c r="J3327">
        <f>IF(RFM_Customers[NetSpending]&lt;=RFM_Thresholds!$B$2,1, IF(RFM_Customers[NetSpending]&lt;=RFM_Thresholds!$C$2,2,IF(RFM_Customers[NetSpending]&lt;=RFM_Thresholds!$D$2,3,IF(RFM_Customers[NetSpending]&lt;=RFM_Thresholds!$E$2,4,5))))</f>
        <v>5</v>
      </c>
      <c r="K3327">
        <f t="shared" si="51"/>
        <v>7</v>
      </c>
    </row>
    <row r="3328" spans="1:11" x14ac:dyDescent="0.25">
      <c r="A3328">
        <v>17894</v>
      </c>
      <c r="B3328">
        <v>2304.5800000000008</v>
      </c>
      <c r="C3328">
        <v>55.72</v>
      </c>
      <c r="D3328">
        <v>2248.860000000001</v>
      </c>
      <c r="E3328">
        <v>18</v>
      </c>
      <c r="F3328" s="1">
        <v>40815</v>
      </c>
      <c r="G3328">
        <v>72</v>
      </c>
      <c r="H3328">
        <f>IF(RFM_Customers[Recency]&lt;=RFM_Thresholds!$B$2,5, IF(RFM_Customers[Recency]&lt;=RFM_Thresholds!$C$2,4,IF(RFM_Customers[Recency]&lt;=RFM_Thresholds!$D$2,3,IF(RFM_Customers[Recency]&lt;=RFM_Thresholds!$E$2,2,1))))</f>
        <v>3</v>
      </c>
      <c r="I3328">
        <f>IF(RFM_Customers[Frequency]&lt;=RFM_Thresholds!$B$2,1, IF(RFM_Customers[Frequency]&lt;=RFM_Thresholds!$C$2,2,IF(RFM_Customers[Frequency]&lt;=RFM_Thresholds!$D$2,3,IF(RFM_Customers[Frequency]&lt;=RFM_Thresholds!$E$2,4,5))))</f>
        <v>1</v>
      </c>
      <c r="J3328">
        <f>IF(RFM_Customers[NetSpending]&lt;=RFM_Thresholds!$B$2,1, IF(RFM_Customers[NetSpending]&lt;=RFM_Thresholds!$C$2,2,IF(RFM_Customers[NetSpending]&lt;=RFM_Thresholds!$D$2,3,IF(RFM_Customers[NetSpending]&lt;=RFM_Thresholds!$E$2,4,5))))</f>
        <v>5</v>
      </c>
      <c r="K3328">
        <f t="shared" si="51"/>
        <v>9</v>
      </c>
    </row>
    <row r="3329" spans="1:11" x14ac:dyDescent="0.25">
      <c r="A3329">
        <v>15936</v>
      </c>
      <c r="B3329">
        <v>282.79000000000008</v>
      </c>
      <c r="C3329">
        <v>0</v>
      </c>
      <c r="D3329">
        <v>282.79000000000008</v>
      </c>
      <c r="E3329">
        <v>2</v>
      </c>
      <c r="F3329" s="1">
        <v>40507</v>
      </c>
      <c r="G3329">
        <v>380</v>
      </c>
      <c r="H3329">
        <f>IF(RFM_Customers[Recency]&lt;=RFM_Thresholds!$B$2,5, IF(RFM_Customers[Recency]&lt;=RFM_Thresholds!$C$2,4,IF(RFM_Customers[Recency]&lt;=RFM_Thresholds!$D$2,3,IF(RFM_Customers[Recency]&lt;=RFM_Thresholds!$E$2,2,1))))</f>
        <v>2</v>
      </c>
      <c r="I3329">
        <f>IF(RFM_Customers[Frequency]&lt;=RFM_Thresholds!$B$2,1, IF(RFM_Customers[Frequency]&lt;=RFM_Thresholds!$C$2,2,IF(RFM_Customers[Frequency]&lt;=RFM_Thresholds!$D$2,3,IF(RFM_Customers[Frequency]&lt;=RFM_Thresholds!$E$2,4,5))))</f>
        <v>1</v>
      </c>
      <c r="J3329">
        <f>IF(RFM_Customers[NetSpending]&lt;=RFM_Thresholds!$B$2,1, IF(RFM_Customers[NetSpending]&lt;=RFM_Thresholds!$C$2,2,IF(RFM_Customers[NetSpending]&lt;=RFM_Thresholds!$D$2,3,IF(RFM_Customers[NetSpending]&lt;=RFM_Thresholds!$E$2,4,5))))</f>
        <v>4</v>
      </c>
      <c r="K3329">
        <f t="shared" si="51"/>
        <v>7</v>
      </c>
    </row>
    <row r="3330" spans="1:11" x14ac:dyDescent="0.25">
      <c r="A3330">
        <v>15074</v>
      </c>
      <c r="B3330">
        <v>1553.1299999999999</v>
      </c>
      <c r="C3330">
        <v>0</v>
      </c>
      <c r="D3330">
        <v>1553.1299999999999</v>
      </c>
      <c r="E3330">
        <v>3</v>
      </c>
      <c r="F3330" s="1">
        <v>40781</v>
      </c>
      <c r="G3330">
        <v>106</v>
      </c>
      <c r="H3330">
        <f>IF(RFM_Customers[Recency]&lt;=RFM_Thresholds!$B$2,5, IF(RFM_Customers[Recency]&lt;=RFM_Thresholds!$C$2,4,IF(RFM_Customers[Recency]&lt;=RFM_Thresholds!$D$2,3,IF(RFM_Customers[Recency]&lt;=RFM_Thresholds!$E$2,2,1))))</f>
        <v>3</v>
      </c>
      <c r="I3330">
        <f>IF(RFM_Customers[Frequency]&lt;=RFM_Thresholds!$B$2,1, IF(RFM_Customers[Frequency]&lt;=RFM_Thresholds!$C$2,2,IF(RFM_Customers[Frequency]&lt;=RFM_Thresholds!$D$2,3,IF(RFM_Customers[Frequency]&lt;=RFM_Thresholds!$E$2,4,5))))</f>
        <v>1</v>
      </c>
      <c r="J3330">
        <f>IF(RFM_Customers[NetSpending]&lt;=RFM_Thresholds!$B$2,1, IF(RFM_Customers[NetSpending]&lt;=RFM_Thresholds!$C$2,2,IF(RFM_Customers[NetSpending]&lt;=RFM_Thresholds!$D$2,3,IF(RFM_Customers[NetSpending]&lt;=RFM_Thresholds!$E$2,4,5))))</f>
        <v>5</v>
      </c>
      <c r="K3330">
        <f t="shared" ref="K3330:K3393" si="52">H3330+I3330+J3330</f>
        <v>9</v>
      </c>
    </row>
    <row r="3331" spans="1:11" x14ac:dyDescent="0.25">
      <c r="A3331">
        <v>15166</v>
      </c>
      <c r="B3331">
        <v>167.15999999999997</v>
      </c>
      <c r="C3331">
        <v>0</v>
      </c>
      <c r="D3331">
        <v>167.15999999999997</v>
      </c>
      <c r="E3331">
        <v>1</v>
      </c>
      <c r="F3331" s="1">
        <v>40419</v>
      </c>
      <c r="G3331">
        <v>468</v>
      </c>
      <c r="H3331">
        <f>IF(RFM_Customers[Recency]&lt;=RFM_Thresholds!$B$2,5, IF(RFM_Customers[Recency]&lt;=RFM_Thresholds!$C$2,4,IF(RFM_Customers[Recency]&lt;=RFM_Thresholds!$D$2,3,IF(RFM_Customers[Recency]&lt;=RFM_Thresholds!$E$2,2,1))))</f>
        <v>1</v>
      </c>
      <c r="I3331">
        <f>IF(RFM_Customers[Frequency]&lt;=RFM_Thresholds!$B$2,1, IF(RFM_Customers[Frequency]&lt;=RFM_Thresholds!$C$2,2,IF(RFM_Customers[Frequency]&lt;=RFM_Thresholds!$D$2,3,IF(RFM_Customers[Frequency]&lt;=RFM_Thresholds!$E$2,4,5))))</f>
        <v>1</v>
      </c>
      <c r="J3331">
        <f>IF(RFM_Customers[NetSpending]&lt;=RFM_Thresholds!$B$2,1, IF(RFM_Customers[NetSpending]&lt;=RFM_Thresholds!$C$2,2,IF(RFM_Customers[NetSpending]&lt;=RFM_Thresholds!$D$2,3,IF(RFM_Customers[NetSpending]&lt;=RFM_Thresholds!$E$2,4,5))))</f>
        <v>3</v>
      </c>
      <c r="K3331">
        <f t="shared" si="52"/>
        <v>5</v>
      </c>
    </row>
    <row r="3332" spans="1:11" x14ac:dyDescent="0.25">
      <c r="A3332">
        <v>13922</v>
      </c>
      <c r="B3332">
        <v>865.19999999999993</v>
      </c>
      <c r="C3332">
        <v>40.5</v>
      </c>
      <c r="D3332">
        <v>824.69999999999982</v>
      </c>
      <c r="E3332">
        <v>3</v>
      </c>
      <c r="F3332" s="1">
        <v>40535</v>
      </c>
      <c r="G3332">
        <v>352</v>
      </c>
      <c r="H3332">
        <f>IF(RFM_Customers[Recency]&lt;=RFM_Thresholds!$B$2,5, IF(RFM_Customers[Recency]&lt;=RFM_Thresholds!$C$2,4,IF(RFM_Customers[Recency]&lt;=RFM_Thresholds!$D$2,3,IF(RFM_Customers[Recency]&lt;=RFM_Thresholds!$E$2,2,1))))</f>
        <v>2</v>
      </c>
      <c r="I3332">
        <f>IF(RFM_Customers[Frequency]&lt;=RFM_Thresholds!$B$2,1, IF(RFM_Customers[Frequency]&lt;=RFM_Thresholds!$C$2,2,IF(RFM_Customers[Frequency]&lt;=RFM_Thresholds!$D$2,3,IF(RFM_Customers[Frequency]&lt;=RFM_Thresholds!$E$2,4,5))))</f>
        <v>1</v>
      </c>
      <c r="J3332">
        <f>IF(RFM_Customers[NetSpending]&lt;=RFM_Thresholds!$B$2,1, IF(RFM_Customers[NetSpending]&lt;=RFM_Thresholds!$C$2,2,IF(RFM_Customers[NetSpending]&lt;=RFM_Thresholds!$D$2,3,IF(RFM_Customers[NetSpending]&lt;=RFM_Thresholds!$E$2,4,5))))</f>
        <v>5</v>
      </c>
      <c r="K3332">
        <f t="shared" si="52"/>
        <v>8</v>
      </c>
    </row>
    <row r="3333" spans="1:11" x14ac:dyDescent="0.25">
      <c r="A3333">
        <v>17384</v>
      </c>
      <c r="B3333">
        <v>507.54999999999995</v>
      </c>
      <c r="C3333">
        <v>0</v>
      </c>
      <c r="D3333">
        <v>507.54999999999995</v>
      </c>
      <c r="E3333">
        <v>3</v>
      </c>
      <c r="F3333" s="1">
        <v>40867</v>
      </c>
      <c r="G3333">
        <v>20</v>
      </c>
      <c r="H3333">
        <f>IF(RFM_Customers[Recency]&lt;=RFM_Thresholds!$B$2,5, IF(RFM_Customers[Recency]&lt;=RFM_Thresholds!$C$2,4,IF(RFM_Customers[Recency]&lt;=RFM_Thresholds!$D$2,3,IF(RFM_Customers[Recency]&lt;=RFM_Thresholds!$E$2,2,1))))</f>
        <v>5</v>
      </c>
      <c r="I3333">
        <f>IF(RFM_Customers[Frequency]&lt;=RFM_Thresholds!$B$2,1, IF(RFM_Customers[Frequency]&lt;=RFM_Thresholds!$C$2,2,IF(RFM_Customers[Frequency]&lt;=RFM_Thresholds!$D$2,3,IF(RFM_Customers[Frequency]&lt;=RFM_Thresholds!$E$2,4,5))))</f>
        <v>1</v>
      </c>
      <c r="J3333">
        <f>IF(RFM_Customers[NetSpending]&lt;=RFM_Thresholds!$B$2,1, IF(RFM_Customers[NetSpending]&lt;=RFM_Thresholds!$C$2,2,IF(RFM_Customers[NetSpending]&lt;=RFM_Thresholds!$D$2,3,IF(RFM_Customers[NetSpending]&lt;=RFM_Thresholds!$E$2,4,5))))</f>
        <v>5</v>
      </c>
      <c r="K3333">
        <f t="shared" si="52"/>
        <v>11</v>
      </c>
    </row>
    <row r="3334" spans="1:11" x14ac:dyDescent="0.25">
      <c r="A3334">
        <v>12423</v>
      </c>
      <c r="B3334">
        <v>2622.3899999999985</v>
      </c>
      <c r="C3334">
        <v>10.199999999999999</v>
      </c>
      <c r="D3334">
        <v>2612.1899999999987</v>
      </c>
      <c r="E3334">
        <v>10</v>
      </c>
      <c r="F3334" s="1">
        <v>40886</v>
      </c>
      <c r="G3334">
        <v>1</v>
      </c>
      <c r="H3334">
        <f>IF(RFM_Customers[Recency]&lt;=RFM_Thresholds!$B$2,5, IF(RFM_Customers[Recency]&lt;=RFM_Thresholds!$C$2,4,IF(RFM_Customers[Recency]&lt;=RFM_Thresholds!$D$2,3,IF(RFM_Customers[Recency]&lt;=RFM_Thresholds!$E$2,2,1))))</f>
        <v>5</v>
      </c>
      <c r="I3334">
        <f>IF(RFM_Customers[Frequency]&lt;=RFM_Thresholds!$B$2,1, IF(RFM_Customers[Frequency]&lt;=RFM_Thresholds!$C$2,2,IF(RFM_Customers[Frequency]&lt;=RFM_Thresholds!$D$2,3,IF(RFM_Customers[Frequency]&lt;=RFM_Thresholds!$E$2,4,5))))</f>
        <v>1</v>
      </c>
      <c r="J3334">
        <f>IF(RFM_Customers[NetSpending]&lt;=RFM_Thresholds!$B$2,1, IF(RFM_Customers[NetSpending]&lt;=RFM_Thresholds!$C$2,2,IF(RFM_Customers[NetSpending]&lt;=RFM_Thresholds!$D$2,3,IF(RFM_Customers[NetSpending]&lt;=RFM_Thresholds!$E$2,4,5))))</f>
        <v>5</v>
      </c>
      <c r="K3334">
        <f t="shared" si="52"/>
        <v>11</v>
      </c>
    </row>
    <row r="3335" spans="1:11" x14ac:dyDescent="0.25">
      <c r="A3335">
        <v>14885</v>
      </c>
      <c r="B3335">
        <v>1598.1200000000001</v>
      </c>
      <c r="C3335">
        <v>102</v>
      </c>
      <c r="D3335">
        <v>1496.1200000000001</v>
      </c>
      <c r="E3335">
        <v>3</v>
      </c>
      <c r="F3335" s="1">
        <v>40755</v>
      </c>
      <c r="G3335">
        <v>132</v>
      </c>
      <c r="H3335">
        <f>IF(RFM_Customers[Recency]&lt;=RFM_Thresholds!$B$2,5, IF(RFM_Customers[Recency]&lt;=RFM_Thresholds!$C$2,4,IF(RFM_Customers[Recency]&lt;=RFM_Thresholds!$D$2,3,IF(RFM_Customers[Recency]&lt;=RFM_Thresholds!$E$2,2,1))))</f>
        <v>3</v>
      </c>
      <c r="I3335">
        <f>IF(RFM_Customers[Frequency]&lt;=RFM_Thresholds!$B$2,1, IF(RFM_Customers[Frequency]&lt;=RFM_Thresholds!$C$2,2,IF(RFM_Customers[Frequency]&lt;=RFM_Thresholds!$D$2,3,IF(RFM_Customers[Frequency]&lt;=RFM_Thresholds!$E$2,4,5))))</f>
        <v>1</v>
      </c>
      <c r="J3335">
        <f>IF(RFM_Customers[NetSpending]&lt;=RFM_Thresholds!$B$2,1, IF(RFM_Customers[NetSpending]&lt;=RFM_Thresholds!$C$2,2,IF(RFM_Customers[NetSpending]&lt;=RFM_Thresholds!$D$2,3,IF(RFM_Customers[NetSpending]&lt;=RFM_Thresholds!$E$2,4,5))))</f>
        <v>5</v>
      </c>
      <c r="K3335">
        <f t="shared" si="52"/>
        <v>9</v>
      </c>
    </row>
    <row r="3336" spans="1:11" x14ac:dyDescent="0.25">
      <c r="A3336">
        <v>14433</v>
      </c>
      <c r="B3336">
        <v>280.7</v>
      </c>
      <c r="C3336">
        <v>0</v>
      </c>
      <c r="D3336">
        <v>280.7</v>
      </c>
      <c r="E3336">
        <v>1</v>
      </c>
      <c r="F3336" s="1">
        <v>40421</v>
      </c>
      <c r="G3336">
        <v>466</v>
      </c>
      <c r="H3336">
        <f>IF(RFM_Customers[Recency]&lt;=RFM_Thresholds!$B$2,5, IF(RFM_Customers[Recency]&lt;=RFM_Thresholds!$C$2,4,IF(RFM_Customers[Recency]&lt;=RFM_Thresholds!$D$2,3,IF(RFM_Customers[Recency]&lt;=RFM_Thresholds!$E$2,2,1))))</f>
        <v>1</v>
      </c>
      <c r="I3336">
        <f>IF(RFM_Customers[Frequency]&lt;=RFM_Thresholds!$B$2,1, IF(RFM_Customers[Frequency]&lt;=RFM_Thresholds!$C$2,2,IF(RFM_Customers[Frequency]&lt;=RFM_Thresholds!$D$2,3,IF(RFM_Customers[Frequency]&lt;=RFM_Thresholds!$E$2,4,5))))</f>
        <v>1</v>
      </c>
      <c r="J3336">
        <f>IF(RFM_Customers[NetSpending]&lt;=RFM_Thresholds!$B$2,1, IF(RFM_Customers[NetSpending]&lt;=RFM_Thresholds!$C$2,2,IF(RFM_Customers[NetSpending]&lt;=RFM_Thresholds!$D$2,3,IF(RFM_Customers[NetSpending]&lt;=RFM_Thresholds!$E$2,4,5))))</f>
        <v>4</v>
      </c>
      <c r="K3336">
        <f t="shared" si="52"/>
        <v>6</v>
      </c>
    </row>
    <row r="3337" spans="1:11" x14ac:dyDescent="0.25">
      <c r="A3337">
        <v>17126</v>
      </c>
      <c r="B3337">
        <v>2016.4300000000032</v>
      </c>
      <c r="C3337">
        <v>12.899999999999999</v>
      </c>
      <c r="D3337">
        <v>2003.5300000000032</v>
      </c>
      <c r="E3337">
        <v>9</v>
      </c>
      <c r="F3337" s="1">
        <v>40734</v>
      </c>
      <c r="G3337">
        <v>153</v>
      </c>
      <c r="H3337">
        <f>IF(RFM_Customers[Recency]&lt;=RFM_Thresholds!$B$2,5, IF(RFM_Customers[Recency]&lt;=RFM_Thresholds!$C$2,4,IF(RFM_Customers[Recency]&lt;=RFM_Thresholds!$D$2,3,IF(RFM_Customers[Recency]&lt;=RFM_Thresholds!$E$2,2,1))))</f>
        <v>3</v>
      </c>
      <c r="I3337">
        <f>IF(RFM_Customers[Frequency]&lt;=RFM_Thresholds!$B$2,1, IF(RFM_Customers[Frequency]&lt;=RFM_Thresholds!$C$2,2,IF(RFM_Customers[Frequency]&lt;=RFM_Thresholds!$D$2,3,IF(RFM_Customers[Frequency]&lt;=RFM_Thresholds!$E$2,4,5))))</f>
        <v>1</v>
      </c>
      <c r="J3337">
        <f>IF(RFM_Customers[NetSpending]&lt;=RFM_Thresholds!$B$2,1, IF(RFM_Customers[NetSpending]&lt;=RFM_Thresholds!$C$2,2,IF(RFM_Customers[NetSpending]&lt;=RFM_Thresholds!$D$2,3,IF(RFM_Customers[NetSpending]&lt;=RFM_Thresholds!$E$2,4,5))))</f>
        <v>5</v>
      </c>
      <c r="K3337">
        <f t="shared" si="52"/>
        <v>9</v>
      </c>
    </row>
    <row r="3338" spans="1:11" x14ac:dyDescent="0.25">
      <c r="A3338">
        <v>13714</v>
      </c>
      <c r="B3338">
        <v>161.35</v>
      </c>
      <c r="C3338">
        <v>0</v>
      </c>
      <c r="D3338">
        <v>161.35</v>
      </c>
      <c r="E3338">
        <v>1</v>
      </c>
      <c r="F3338" s="1">
        <v>40421</v>
      </c>
      <c r="G3338">
        <v>466</v>
      </c>
      <c r="H3338">
        <f>IF(RFM_Customers[Recency]&lt;=RFM_Thresholds!$B$2,5, IF(RFM_Customers[Recency]&lt;=RFM_Thresholds!$C$2,4,IF(RFM_Customers[Recency]&lt;=RFM_Thresholds!$D$2,3,IF(RFM_Customers[Recency]&lt;=RFM_Thresholds!$E$2,2,1))))</f>
        <v>1</v>
      </c>
      <c r="I3338">
        <f>IF(RFM_Customers[Frequency]&lt;=RFM_Thresholds!$B$2,1, IF(RFM_Customers[Frequency]&lt;=RFM_Thresholds!$C$2,2,IF(RFM_Customers[Frequency]&lt;=RFM_Thresholds!$D$2,3,IF(RFM_Customers[Frequency]&lt;=RFM_Thresholds!$E$2,4,5))))</f>
        <v>1</v>
      </c>
      <c r="J3338">
        <f>IF(RFM_Customers[NetSpending]&lt;=RFM_Thresholds!$B$2,1, IF(RFM_Customers[NetSpending]&lt;=RFM_Thresholds!$C$2,2,IF(RFM_Customers[NetSpending]&lt;=RFM_Thresholds!$D$2,3,IF(RFM_Customers[NetSpending]&lt;=RFM_Thresholds!$E$2,4,5))))</f>
        <v>3</v>
      </c>
      <c r="K3338">
        <f t="shared" si="52"/>
        <v>5</v>
      </c>
    </row>
    <row r="3339" spans="1:11" x14ac:dyDescent="0.25">
      <c r="A3339">
        <v>12651</v>
      </c>
      <c r="B3339">
        <v>377.75</v>
      </c>
      <c r="C3339">
        <v>12.45</v>
      </c>
      <c r="D3339">
        <v>365.3</v>
      </c>
      <c r="E3339">
        <v>4</v>
      </c>
      <c r="F3339" s="1">
        <v>40552</v>
      </c>
      <c r="G3339">
        <v>335</v>
      </c>
      <c r="H3339">
        <f>IF(RFM_Customers[Recency]&lt;=RFM_Thresholds!$B$2,5, IF(RFM_Customers[Recency]&lt;=RFM_Thresholds!$C$2,4,IF(RFM_Customers[Recency]&lt;=RFM_Thresholds!$D$2,3,IF(RFM_Customers[Recency]&lt;=RFM_Thresholds!$E$2,2,1))))</f>
        <v>2</v>
      </c>
      <c r="I3339">
        <f>IF(RFM_Customers[Frequency]&lt;=RFM_Thresholds!$B$2,1, IF(RFM_Customers[Frequency]&lt;=RFM_Thresholds!$C$2,2,IF(RFM_Customers[Frequency]&lt;=RFM_Thresholds!$D$2,3,IF(RFM_Customers[Frequency]&lt;=RFM_Thresholds!$E$2,4,5))))</f>
        <v>1</v>
      </c>
      <c r="J3339">
        <f>IF(RFM_Customers[NetSpending]&lt;=RFM_Thresholds!$B$2,1, IF(RFM_Customers[NetSpending]&lt;=RFM_Thresholds!$C$2,2,IF(RFM_Customers[NetSpending]&lt;=RFM_Thresholds!$D$2,3,IF(RFM_Customers[NetSpending]&lt;=RFM_Thresholds!$E$2,4,5))))</f>
        <v>4</v>
      </c>
      <c r="K3339">
        <f t="shared" si="52"/>
        <v>7</v>
      </c>
    </row>
    <row r="3340" spans="1:11" x14ac:dyDescent="0.25">
      <c r="A3340">
        <v>12573</v>
      </c>
      <c r="B3340">
        <v>717.41000000000008</v>
      </c>
      <c r="C3340">
        <v>0</v>
      </c>
      <c r="D3340">
        <v>717.41000000000008</v>
      </c>
      <c r="E3340">
        <v>5</v>
      </c>
      <c r="F3340" s="1">
        <v>40659</v>
      </c>
      <c r="G3340">
        <v>228</v>
      </c>
      <c r="H3340">
        <f>IF(RFM_Customers[Recency]&lt;=RFM_Thresholds!$B$2,5, IF(RFM_Customers[Recency]&lt;=RFM_Thresholds!$C$2,4,IF(RFM_Customers[Recency]&lt;=RFM_Thresholds!$D$2,3,IF(RFM_Customers[Recency]&lt;=RFM_Thresholds!$E$2,2,1))))</f>
        <v>2</v>
      </c>
      <c r="I3340">
        <f>IF(RFM_Customers[Frequency]&lt;=RFM_Thresholds!$B$2,1, IF(RFM_Customers[Frequency]&lt;=RFM_Thresholds!$C$2,2,IF(RFM_Customers[Frequency]&lt;=RFM_Thresholds!$D$2,3,IF(RFM_Customers[Frequency]&lt;=RFM_Thresholds!$E$2,4,5))))</f>
        <v>1</v>
      </c>
      <c r="J3340">
        <f>IF(RFM_Customers[NetSpending]&lt;=RFM_Thresholds!$B$2,1, IF(RFM_Customers[NetSpending]&lt;=RFM_Thresholds!$C$2,2,IF(RFM_Customers[NetSpending]&lt;=RFM_Thresholds!$D$2,3,IF(RFM_Customers[NetSpending]&lt;=RFM_Thresholds!$E$2,4,5))))</f>
        <v>5</v>
      </c>
      <c r="K3340">
        <f t="shared" si="52"/>
        <v>8</v>
      </c>
    </row>
    <row r="3341" spans="1:11" x14ac:dyDescent="0.25">
      <c r="A3341">
        <v>16819</v>
      </c>
      <c r="B3341">
        <v>182.59</v>
      </c>
      <c r="C3341">
        <v>0</v>
      </c>
      <c r="D3341">
        <v>182.59</v>
      </c>
      <c r="E3341">
        <v>2</v>
      </c>
      <c r="F3341" s="1">
        <v>40421</v>
      </c>
      <c r="G3341">
        <v>466</v>
      </c>
      <c r="H3341">
        <f>IF(RFM_Customers[Recency]&lt;=RFM_Thresholds!$B$2,5, IF(RFM_Customers[Recency]&lt;=RFM_Thresholds!$C$2,4,IF(RFM_Customers[Recency]&lt;=RFM_Thresholds!$D$2,3,IF(RFM_Customers[Recency]&lt;=RFM_Thresholds!$E$2,2,1))))</f>
        <v>1</v>
      </c>
      <c r="I3341">
        <f>IF(RFM_Customers[Frequency]&lt;=RFM_Thresholds!$B$2,1, IF(RFM_Customers[Frequency]&lt;=RFM_Thresholds!$C$2,2,IF(RFM_Customers[Frequency]&lt;=RFM_Thresholds!$D$2,3,IF(RFM_Customers[Frequency]&lt;=RFM_Thresholds!$E$2,4,5))))</f>
        <v>1</v>
      </c>
      <c r="J3341">
        <f>IF(RFM_Customers[NetSpending]&lt;=RFM_Thresholds!$B$2,1, IF(RFM_Customers[NetSpending]&lt;=RFM_Thresholds!$C$2,2,IF(RFM_Customers[NetSpending]&lt;=RFM_Thresholds!$D$2,3,IF(RFM_Customers[NetSpending]&lt;=RFM_Thresholds!$E$2,4,5))))</f>
        <v>3</v>
      </c>
      <c r="K3341">
        <f t="shared" si="52"/>
        <v>5</v>
      </c>
    </row>
    <row r="3342" spans="1:11" x14ac:dyDescent="0.25">
      <c r="A3342">
        <v>12761</v>
      </c>
      <c r="B3342">
        <v>782.95</v>
      </c>
      <c r="C3342">
        <v>0</v>
      </c>
      <c r="D3342">
        <v>782.95</v>
      </c>
      <c r="E3342">
        <v>2</v>
      </c>
      <c r="F3342" s="1">
        <v>40429</v>
      </c>
      <c r="G3342">
        <v>458</v>
      </c>
      <c r="H3342">
        <f>IF(RFM_Customers[Recency]&lt;=RFM_Thresholds!$B$2,5, IF(RFM_Customers[Recency]&lt;=RFM_Thresholds!$C$2,4,IF(RFM_Customers[Recency]&lt;=RFM_Thresholds!$D$2,3,IF(RFM_Customers[Recency]&lt;=RFM_Thresholds!$E$2,2,1))))</f>
        <v>1</v>
      </c>
      <c r="I3342">
        <f>IF(RFM_Customers[Frequency]&lt;=RFM_Thresholds!$B$2,1, IF(RFM_Customers[Frequency]&lt;=RFM_Thresholds!$C$2,2,IF(RFM_Customers[Frequency]&lt;=RFM_Thresholds!$D$2,3,IF(RFM_Customers[Frequency]&lt;=RFM_Thresholds!$E$2,4,5))))</f>
        <v>1</v>
      </c>
      <c r="J3342">
        <f>IF(RFM_Customers[NetSpending]&lt;=RFM_Thresholds!$B$2,1, IF(RFM_Customers[NetSpending]&lt;=RFM_Thresholds!$C$2,2,IF(RFM_Customers[NetSpending]&lt;=RFM_Thresholds!$D$2,3,IF(RFM_Customers[NetSpending]&lt;=RFM_Thresholds!$E$2,4,5))))</f>
        <v>5</v>
      </c>
      <c r="K3342">
        <f t="shared" si="52"/>
        <v>7</v>
      </c>
    </row>
    <row r="3343" spans="1:11" x14ac:dyDescent="0.25">
      <c r="A3343">
        <v>17215</v>
      </c>
      <c r="B3343">
        <v>186.15</v>
      </c>
      <c r="C3343">
        <v>0</v>
      </c>
      <c r="D3343">
        <v>186.15</v>
      </c>
      <c r="E3343">
        <v>1</v>
      </c>
      <c r="F3343" s="1">
        <v>40422</v>
      </c>
      <c r="G3343">
        <v>465</v>
      </c>
      <c r="H3343">
        <f>IF(RFM_Customers[Recency]&lt;=RFM_Thresholds!$B$2,5, IF(RFM_Customers[Recency]&lt;=RFM_Thresholds!$C$2,4,IF(RFM_Customers[Recency]&lt;=RFM_Thresholds!$D$2,3,IF(RFM_Customers[Recency]&lt;=RFM_Thresholds!$E$2,2,1))))</f>
        <v>1</v>
      </c>
      <c r="I3343">
        <f>IF(RFM_Customers[Frequency]&lt;=RFM_Thresholds!$B$2,1, IF(RFM_Customers[Frequency]&lt;=RFM_Thresholds!$C$2,2,IF(RFM_Customers[Frequency]&lt;=RFM_Thresholds!$D$2,3,IF(RFM_Customers[Frequency]&lt;=RFM_Thresholds!$E$2,4,5))))</f>
        <v>1</v>
      </c>
      <c r="J3343">
        <f>IF(RFM_Customers[NetSpending]&lt;=RFM_Thresholds!$B$2,1, IF(RFM_Customers[NetSpending]&lt;=RFM_Thresholds!$C$2,2,IF(RFM_Customers[NetSpending]&lt;=RFM_Thresholds!$D$2,3,IF(RFM_Customers[NetSpending]&lt;=RFM_Thresholds!$E$2,4,5))))</f>
        <v>3</v>
      </c>
      <c r="K3343">
        <f t="shared" si="52"/>
        <v>5</v>
      </c>
    </row>
    <row r="3344" spans="1:11" x14ac:dyDescent="0.25">
      <c r="A3344">
        <v>15574</v>
      </c>
      <c r="B3344">
        <v>1101.4400000000007</v>
      </c>
      <c r="C3344">
        <v>42</v>
      </c>
      <c r="D3344">
        <v>1059.4400000000003</v>
      </c>
      <c r="E3344">
        <v>6</v>
      </c>
      <c r="F3344" s="1">
        <v>40709</v>
      </c>
      <c r="G3344">
        <v>178</v>
      </c>
      <c r="H3344">
        <f>IF(RFM_Customers[Recency]&lt;=RFM_Thresholds!$B$2,5, IF(RFM_Customers[Recency]&lt;=RFM_Thresholds!$C$2,4,IF(RFM_Customers[Recency]&lt;=RFM_Thresholds!$D$2,3,IF(RFM_Customers[Recency]&lt;=RFM_Thresholds!$E$2,2,1))))</f>
        <v>3</v>
      </c>
      <c r="I3344">
        <f>IF(RFM_Customers[Frequency]&lt;=RFM_Thresholds!$B$2,1, IF(RFM_Customers[Frequency]&lt;=RFM_Thresholds!$C$2,2,IF(RFM_Customers[Frequency]&lt;=RFM_Thresholds!$D$2,3,IF(RFM_Customers[Frequency]&lt;=RFM_Thresholds!$E$2,4,5))))</f>
        <v>1</v>
      </c>
      <c r="J3344">
        <f>IF(RFM_Customers[NetSpending]&lt;=RFM_Thresholds!$B$2,1, IF(RFM_Customers[NetSpending]&lt;=RFM_Thresholds!$C$2,2,IF(RFM_Customers[NetSpending]&lt;=RFM_Thresholds!$D$2,3,IF(RFM_Customers[NetSpending]&lt;=RFM_Thresholds!$E$2,4,5))))</f>
        <v>5</v>
      </c>
      <c r="K3344">
        <f t="shared" si="52"/>
        <v>9</v>
      </c>
    </row>
    <row r="3345" spans="1:11" x14ac:dyDescent="0.25">
      <c r="A3345">
        <v>15677</v>
      </c>
      <c r="B3345">
        <v>1305.6300000000001</v>
      </c>
      <c r="C3345">
        <v>0</v>
      </c>
      <c r="D3345">
        <v>1305.6300000000001</v>
      </c>
      <c r="E3345">
        <v>3</v>
      </c>
      <c r="F3345" s="1">
        <v>40837</v>
      </c>
      <c r="G3345">
        <v>50</v>
      </c>
      <c r="H3345">
        <f>IF(RFM_Customers[Recency]&lt;=RFM_Thresholds!$B$2,5, IF(RFM_Customers[Recency]&lt;=RFM_Thresholds!$C$2,4,IF(RFM_Customers[Recency]&lt;=RFM_Thresholds!$D$2,3,IF(RFM_Customers[Recency]&lt;=RFM_Thresholds!$E$2,2,1))))</f>
        <v>4</v>
      </c>
      <c r="I3345">
        <f>IF(RFM_Customers[Frequency]&lt;=RFM_Thresholds!$B$2,1, IF(RFM_Customers[Frequency]&lt;=RFM_Thresholds!$C$2,2,IF(RFM_Customers[Frequency]&lt;=RFM_Thresholds!$D$2,3,IF(RFM_Customers[Frequency]&lt;=RFM_Thresholds!$E$2,4,5))))</f>
        <v>1</v>
      </c>
      <c r="J3345">
        <f>IF(RFM_Customers[NetSpending]&lt;=RFM_Thresholds!$B$2,1, IF(RFM_Customers[NetSpending]&lt;=RFM_Thresholds!$C$2,2,IF(RFM_Customers[NetSpending]&lt;=RFM_Thresholds!$D$2,3,IF(RFM_Customers[NetSpending]&lt;=RFM_Thresholds!$E$2,4,5))))</f>
        <v>5</v>
      </c>
      <c r="K3345">
        <f t="shared" si="52"/>
        <v>10</v>
      </c>
    </row>
    <row r="3346" spans="1:11" x14ac:dyDescent="0.25">
      <c r="A3346">
        <v>12414</v>
      </c>
      <c r="B3346">
        <v>952.41000000000008</v>
      </c>
      <c r="C3346">
        <v>260</v>
      </c>
      <c r="D3346">
        <v>692.41</v>
      </c>
      <c r="E3346">
        <v>6</v>
      </c>
      <c r="F3346" s="1">
        <v>40669</v>
      </c>
      <c r="G3346">
        <v>218</v>
      </c>
      <c r="H3346">
        <f>IF(RFM_Customers[Recency]&lt;=RFM_Thresholds!$B$2,5, IF(RFM_Customers[Recency]&lt;=RFM_Thresholds!$C$2,4,IF(RFM_Customers[Recency]&lt;=RFM_Thresholds!$D$2,3,IF(RFM_Customers[Recency]&lt;=RFM_Thresholds!$E$2,2,1))))</f>
        <v>2</v>
      </c>
      <c r="I3346">
        <f>IF(RFM_Customers[Frequency]&lt;=RFM_Thresholds!$B$2,1, IF(RFM_Customers[Frequency]&lt;=RFM_Thresholds!$C$2,2,IF(RFM_Customers[Frequency]&lt;=RFM_Thresholds!$D$2,3,IF(RFM_Customers[Frequency]&lt;=RFM_Thresholds!$E$2,4,5))))</f>
        <v>1</v>
      </c>
      <c r="J3346">
        <f>IF(RFM_Customers[NetSpending]&lt;=RFM_Thresholds!$B$2,1, IF(RFM_Customers[NetSpending]&lt;=RFM_Thresholds!$C$2,2,IF(RFM_Customers[NetSpending]&lt;=RFM_Thresholds!$D$2,3,IF(RFM_Customers[NetSpending]&lt;=RFM_Thresholds!$E$2,4,5))))</f>
        <v>5</v>
      </c>
      <c r="K3346">
        <f t="shared" si="52"/>
        <v>8</v>
      </c>
    </row>
    <row r="3347" spans="1:11" x14ac:dyDescent="0.25">
      <c r="A3347">
        <v>16065</v>
      </c>
      <c r="B3347">
        <v>1992.1300000000022</v>
      </c>
      <c r="C3347">
        <v>17</v>
      </c>
      <c r="D3347">
        <v>1975.1300000000024</v>
      </c>
      <c r="E3347">
        <v>8</v>
      </c>
      <c r="F3347" s="1">
        <v>40521</v>
      </c>
      <c r="G3347">
        <v>366</v>
      </c>
      <c r="H3347">
        <f>IF(RFM_Customers[Recency]&lt;=RFM_Thresholds!$B$2,5, IF(RFM_Customers[Recency]&lt;=RFM_Thresholds!$C$2,4,IF(RFM_Customers[Recency]&lt;=RFM_Thresholds!$D$2,3,IF(RFM_Customers[Recency]&lt;=RFM_Thresholds!$E$2,2,1))))</f>
        <v>2</v>
      </c>
      <c r="I3347">
        <f>IF(RFM_Customers[Frequency]&lt;=RFM_Thresholds!$B$2,1, IF(RFM_Customers[Frequency]&lt;=RFM_Thresholds!$C$2,2,IF(RFM_Customers[Frequency]&lt;=RFM_Thresholds!$D$2,3,IF(RFM_Customers[Frequency]&lt;=RFM_Thresholds!$E$2,4,5))))</f>
        <v>1</v>
      </c>
      <c r="J3347">
        <f>IF(RFM_Customers[NetSpending]&lt;=RFM_Thresholds!$B$2,1, IF(RFM_Customers[NetSpending]&lt;=RFM_Thresholds!$C$2,2,IF(RFM_Customers[NetSpending]&lt;=RFM_Thresholds!$D$2,3,IF(RFM_Customers[NetSpending]&lt;=RFM_Thresholds!$E$2,4,5))))</f>
        <v>5</v>
      </c>
      <c r="K3347">
        <f t="shared" si="52"/>
        <v>8</v>
      </c>
    </row>
    <row r="3348" spans="1:11" x14ac:dyDescent="0.25">
      <c r="A3348">
        <v>18182</v>
      </c>
      <c r="B3348">
        <v>291.13</v>
      </c>
      <c r="C3348">
        <v>0</v>
      </c>
      <c r="D3348">
        <v>291.13</v>
      </c>
      <c r="E3348">
        <v>1</v>
      </c>
      <c r="F3348" s="1">
        <v>40423</v>
      </c>
      <c r="G3348">
        <v>464</v>
      </c>
      <c r="H3348">
        <f>IF(RFM_Customers[Recency]&lt;=RFM_Thresholds!$B$2,5, IF(RFM_Customers[Recency]&lt;=RFM_Thresholds!$C$2,4,IF(RFM_Customers[Recency]&lt;=RFM_Thresholds!$D$2,3,IF(RFM_Customers[Recency]&lt;=RFM_Thresholds!$E$2,2,1))))</f>
        <v>1</v>
      </c>
      <c r="I3348">
        <f>IF(RFM_Customers[Frequency]&lt;=RFM_Thresholds!$B$2,1, IF(RFM_Customers[Frequency]&lt;=RFM_Thresholds!$C$2,2,IF(RFM_Customers[Frequency]&lt;=RFM_Thresholds!$D$2,3,IF(RFM_Customers[Frequency]&lt;=RFM_Thresholds!$E$2,4,5))))</f>
        <v>1</v>
      </c>
      <c r="J3348">
        <f>IF(RFM_Customers[NetSpending]&lt;=RFM_Thresholds!$B$2,1, IF(RFM_Customers[NetSpending]&lt;=RFM_Thresholds!$C$2,2,IF(RFM_Customers[NetSpending]&lt;=RFM_Thresholds!$D$2,3,IF(RFM_Customers[NetSpending]&lt;=RFM_Thresholds!$E$2,4,5))))</f>
        <v>4</v>
      </c>
      <c r="K3348">
        <f t="shared" si="52"/>
        <v>6</v>
      </c>
    </row>
    <row r="3349" spans="1:11" x14ac:dyDescent="0.25">
      <c r="A3349">
        <v>12831</v>
      </c>
      <c r="B3349">
        <v>451.11</v>
      </c>
      <c r="C3349">
        <v>0</v>
      </c>
      <c r="D3349">
        <v>451.11</v>
      </c>
      <c r="E3349">
        <v>3</v>
      </c>
      <c r="F3349" s="1">
        <v>40624</v>
      </c>
      <c r="G3349">
        <v>263</v>
      </c>
      <c r="H3349">
        <f>IF(RFM_Customers[Recency]&lt;=RFM_Thresholds!$B$2,5, IF(RFM_Customers[Recency]&lt;=RFM_Thresholds!$C$2,4,IF(RFM_Customers[Recency]&lt;=RFM_Thresholds!$D$2,3,IF(RFM_Customers[Recency]&lt;=RFM_Thresholds!$E$2,2,1))))</f>
        <v>2</v>
      </c>
      <c r="I3349">
        <f>IF(RFM_Customers[Frequency]&lt;=RFM_Thresholds!$B$2,1, IF(RFM_Customers[Frequency]&lt;=RFM_Thresholds!$C$2,2,IF(RFM_Customers[Frequency]&lt;=RFM_Thresholds!$D$2,3,IF(RFM_Customers[Frequency]&lt;=RFM_Thresholds!$E$2,4,5))))</f>
        <v>1</v>
      </c>
      <c r="J3349">
        <f>IF(RFM_Customers[NetSpending]&lt;=RFM_Thresholds!$B$2,1, IF(RFM_Customers[NetSpending]&lt;=RFM_Thresholds!$C$2,2,IF(RFM_Customers[NetSpending]&lt;=RFM_Thresholds!$D$2,3,IF(RFM_Customers[NetSpending]&lt;=RFM_Thresholds!$E$2,4,5))))</f>
        <v>5</v>
      </c>
      <c r="K3349">
        <f t="shared" si="52"/>
        <v>8</v>
      </c>
    </row>
    <row r="3350" spans="1:11" x14ac:dyDescent="0.25">
      <c r="A3350">
        <v>14908</v>
      </c>
      <c r="B3350">
        <v>381.9</v>
      </c>
      <c r="C3350">
        <v>0</v>
      </c>
      <c r="D3350">
        <v>381.9</v>
      </c>
      <c r="E3350">
        <v>2</v>
      </c>
      <c r="F3350" s="1">
        <v>40812</v>
      </c>
      <c r="G3350">
        <v>75</v>
      </c>
      <c r="H3350">
        <f>IF(RFM_Customers[Recency]&lt;=RFM_Thresholds!$B$2,5, IF(RFM_Customers[Recency]&lt;=RFM_Thresholds!$C$2,4,IF(RFM_Customers[Recency]&lt;=RFM_Thresholds!$D$2,3,IF(RFM_Customers[Recency]&lt;=RFM_Thresholds!$E$2,2,1))))</f>
        <v>3</v>
      </c>
      <c r="I3350">
        <f>IF(RFM_Customers[Frequency]&lt;=RFM_Thresholds!$B$2,1, IF(RFM_Customers[Frequency]&lt;=RFM_Thresholds!$C$2,2,IF(RFM_Customers[Frequency]&lt;=RFM_Thresholds!$D$2,3,IF(RFM_Customers[Frequency]&lt;=RFM_Thresholds!$E$2,4,5))))</f>
        <v>1</v>
      </c>
      <c r="J3350">
        <f>IF(RFM_Customers[NetSpending]&lt;=RFM_Thresholds!$B$2,1, IF(RFM_Customers[NetSpending]&lt;=RFM_Thresholds!$C$2,2,IF(RFM_Customers[NetSpending]&lt;=RFM_Thresholds!$D$2,3,IF(RFM_Customers[NetSpending]&lt;=RFM_Thresholds!$E$2,4,5))))</f>
        <v>4</v>
      </c>
      <c r="K3350">
        <f t="shared" si="52"/>
        <v>8</v>
      </c>
    </row>
    <row r="3351" spans="1:11" x14ac:dyDescent="0.25">
      <c r="A3351">
        <v>13992</v>
      </c>
      <c r="B3351">
        <v>219.5</v>
      </c>
      <c r="C3351">
        <v>0</v>
      </c>
      <c r="D3351">
        <v>219.5</v>
      </c>
      <c r="E3351">
        <v>3</v>
      </c>
      <c r="F3351" s="1">
        <v>40856</v>
      </c>
      <c r="G3351">
        <v>31</v>
      </c>
      <c r="H3351">
        <f>IF(RFM_Customers[Recency]&lt;=RFM_Thresholds!$B$2,5, IF(RFM_Customers[Recency]&lt;=RFM_Thresholds!$C$2,4,IF(RFM_Customers[Recency]&lt;=RFM_Thresholds!$D$2,3,IF(RFM_Customers[Recency]&lt;=RFM_Thresholds!$E$2,2,1))))</f>
        <v>4</v>
      </c>
      <c r="I3351">
        <f>IF(RFM_Customers[Frequency]&lt;=RFM_Thresholds!$B$2,1, IF(RFM_Customers[Frequency]&lt;=RFM_Thresholds!$C$2,2,IF(RFM_Customers[Frequency]&lt;=RFM_Thresholds!$D$2,3,IF(RFM_Customers[Frequency]&lt;=RFM_Thresholds!$E$2,4,5))))</f>
        <v>1</v>
      </c>
      <c r="J3351">
        <f>IF(RFM_Customers[NetSpending]&lt;=RFM_Thresholds!$B$2,1, IF(RFM_Customers[NetSpending]&lt;=RFM_Thresholds!$C$2,2,IF(RFM_Customers[NetSpending]&lt;=RFM_Thresholds!$D$2,3,IF(RFM_Customers[NetSpending]&lt;=RFM_Thresholds!$E$2,4,5))))</f>
        <v>4</v>
      </c>
      <c r="K3351">
        <f t="shared" si="52"/>
        <v>9</v>
      </c>
    </row>
    <row r="3352" spans="1:11" x14ac:dyDescent="0.25">
      <c r="A3352">
        <v>15424</v>
      </c>
      <c r="B3352">
        <v>597.78000000000009</v>
      </c>
      <c r="C3352">
        <v>0</v>
      </c>
      <c r="D3352">
        <v>597.78000000000009</v>
      </c>
      <c r="E3352">
        <v>3</v>
      </c>
      <c r="F3352" s="1">
        <v>40632</v>
      </c>
      <c r="G3352">
        <v>255</v>
      </c>
      <c r="H3352">
        <f>IF(RFM_Customers[Recency]&lt;=RFM_Thresholds!$B$2,5, IF(RFM_Customers[Recency]&lt;=RFM_Thresholds!$C$2,4,IF(RFM_Customers[Recency]&lt;=RFM_Thresholds!$D$2,3,IF(RFM_Customers[Recency]&lt;=RFM_Thresholds!$E$2,2,1))))</f>
        <v>2</v>
      </c>
      <c r="I3352">
        <f>IF(RFM_Customers[Frequency]&lt;=RFM_Thresholds!$B$2,1, IF(RFM_Customers[Frequency]&lt;=RFM_Thresholds!$C$2,2,IF(RFM_Customers[Frequency]&lt;=RFM_Thresholds!$D$2,3,IF(RFM_Customers[Frequency]&lt;=RFM_Thresholds!$E$2,4,5))))</f>
        <v>1</v>
      </c>
      <c r="J3352">
        <f>IF(RFM_Customers[NetSpending]&lt;=RFM_Thresholds!$B$2,1, IF(RFM_Customers[NetSpending]&lt;=RFM_Thresholds!$C$2,2,IF(RFM_Customers[NetSpending]&lt;=RFM_Thresholds!$D$2,3,IF(RFM_Customers[NetSpending]&lt;=RFM_Thresholds!$E$2,4,5))))</f>
        <v>5</v>
      </c>
      <c r="K3352">
        <f t="shared" si="52"/>
        <v>8</v>
      </c>
    </row>
    <row r="3353" spans="1:11" x14ac:dyDescent="0.25">
      <c r="A3353">
        <v>16872</v>
      </c>
      <c r="B3353">
        <v>1213.1300000000001</v>
      </c>
      <c r="C3353">
        <v>0</v>
      </c>
      <c r="D3353">
        <v>1213.1300000000001</v>
      </c>
      <c r="E3353">
        <v>6</v>
      </c>
      <c r="F3353" s="1">
        <v>40809</v>
      </c>
      <c r="G3353">
        <v>78</v>
      </c>
      <c r="H3353">
        <f>IF(RFM_Customers[Recency]&lt;=RFM_Thresholds!$B$2,5, IF(RFM_Customers[Recency]&lt;=RFM_Thresholds!$C$2,4,IF(RFM_Customers[Recency]&lt;=RFM_Thresholds!$D$2,3,IF(RFM_Customers[Recency]&lt;=RFM_Thresholds!$E$2,2,1))))</f>
        <v>3</v>
      </c>
      <c r="I3353">
        <f>IF(RFM_Customers[Frequency]&lt;=RFM_Thresholds!$B$2,1, IF(RFM_Customers[Frequency]&lt;=RFM_Thresholds!$C$2,2,IF(RFM_Customers[Frequency]&lt;=RFM_Thresholds!$D$2,3,IF(RFM_Customers[Frequency]&lt;=RFM_Thresholds!$E$2,4,5))))</f>
        <v>1</v>
      </c>
      <c r="J3353">
        <f>IF(RFM_Customers[NetSpending]&lt;=RFM_Thresholds!$B$2,1, IF(RFM_Customers[NetSpending]&lt;=RFM_Thresholds!$C$2,2,IF(RFM_Customers[NetSpending]&lt;=RFM_Thresholds!$D$2,3,IF(RFM_Customers[NetSpending]&lt;=RFM_Thresholds!$E$2,4,5))))</f>
        <v>5</v>
      </c>
      <c r="K3353">
        <f t="shared" si="52"/>
        <v>9</v>
      </c>
    </row>
    <row r="3354" spans="1:11" x14ac:dyDescent="0.25">
      <c r="A3354">
        <v>16239</v>
      </c>
      <c r="B3354">
        <v>1492.2</v>
      </c>
      <c r="C3354">
        <v>41.300000000000004</v>
      </c>
      <c r="D3354">
        <v>1450.9</v>
      </c>
      <c r="E3354">
        <v>6</v>
      </c>
      <c r="F3354" s="1">
        <v>40830</v>
      </c>
      <c r="G3354">
        <v>57</v>
      </c>
      <c r="H3354">
        <f>IF(RFM_Customers[Recency]&lt;=RFM_Thresholds!$B$2,5, IF(RFM_Customers[Recency]&lt;=RFM_Thresholds!$C$2,4,IF(RFM_Customers[Recency]&lt;=RFM_Thresholds!$D$2,3,IF(RFM_Customers[Recency]&lt;=RFM_Thresholds!$E$2,2,1))))</f>
        <v>4</v>
      </c>
      <c r="I3354">
        <f>IF(RFM_Customers[Frequency]&lt;=RFM_Thresholds!$B$2,1, IF(RFM_Customers[Frequency]&lt;=RFM_Thresholds!$C$2,2,IF(RFM_Customers[Frequency]&lt;=RFM_Thresholds!$D$2,3,IF(RFM_Customers[Frequency]&lt;=RFM_Thresholds!$E$2,4,5))))</f>
        <v>1</v>
      </c>
      <c r="J3354">
        <f>IF(RFM_Customers[NetSpending]&lt;=RFM_Thresholds!$B$2,1, IF(RFM_Customers[NetSpending]&lt;=RFM_Thresholds!$C$2,2,IF(RFM_Customers[NetSpending]&lt;=RFM_Thresholds!$D$2,3,IF(RFM_Customers[NetSpending]&lt;=RFM_Thresholds!$E$2,4,5))))</f>
        <v>5</v>
      </c>
      <c r="K3354">
        <f t="shared" si="52"/>
        <v>10</v>
      </c>
    </row>
    <row r="3355" spans="1:11" x14ac:dyDescent="0.25">
      <c r="A3355">
        <v>12808</v>
      </c>
      <c r="B3355">
        <v>776.69999999999982</v>
      </c>
      <c r="C3355">
        <v>0</v>
      </c>
      <c r="D3355">
        <v>776.69999999999982</v>
      </c>
      <c r="E3355">
        <v>5</v>
      </c>
      <c r="F3355" s="1">
        <v>40850</v>
      </c>
      <c r="G3355">
        <v>37</v>
      </c>
      <c r="H3355">
        <f>IF(RFM_Customers[Recency]&lt;=RFM_Thresholds!$B$2,5, IF(RFM_Customers[Recency]&lt;=RFM_Thresholds!$C$2,4,IF(RFM_Customers[Recency]&lt;=RFM_Thresholds!$D$2,3,IF(RFM_Customers[Recency]&lt;=RFM_Thresholds!$E$2,2,1))))</f>
        <v>4</v>
      </c>
      <c r="I3355">
        <f>IF(RFM_Customers[Frequency]&lt;=RFM_Thresholds!$B$2,1, IF(RFM_Customers[Frequency]&lt;=RFM_Thresholds!$C$2,2,IF(RFM_Customers[Frequency]&lt;=RFM_Thresholds!$D$2,3,IF(RFM_Customers[Frequency]&lt;=RFM_Thresholds!$E$2,4,5))))</f>
        <v>1</v>
      </c>
      <c r="J3355">
        <f>IF(RFM_Customers[NetSpending]&lt;=RFM_Thresholds!$B$2,1, IF(RFM_Customers[NetSpending]&lt;=RFM_Thresholds!$C$2,2,IF(RFM_Customers[NetSpending]&lt;=RFM_Thresholds!$D$2,3,IF(RFM_Customers[NetSpending]&lt;=RFM_Thresholds!$E$2,4,5))))</f>
        <v>5</v>
      </c>
      <c r="K3355">
        <f t="shared" si="52"/>
        <v>10</v>
      </c>
    </row>
    <row r="3356" spans="1:11" x14ac:dyDescent="0.25">
      <c r="A3356">
        <v>14086</v>
      </c>
      <c r="B3356">
        <v>39.950000000000003</v>
      </c>
      <c r="C3356">
        <v>0</v>
      </c>
      <c r="D3356">
        <v>39.950000000000003</v>
      </c>
      <c r="E3356">
        <v>1</v>
      </c>
      <c r="F3356" s="1">
        <v>40424</v>
      </c>
      <c r="G3356">
        <v>463</v>
      </c>
      <c r="H3356">
        <f>IF(RFM_Customers[Recency]&lt;=RFM_Thresholds!$B$2,5, IF(RFM_Customers[Recency]&lt;=RFM_Thresholds!$C$2,4,IF(RFM_Customers[Recency]&lt;=RFM_Thresholds!$D$2,3,IF(RFM_Customers[Recency]&lt;=RFM_Thresholds!$E$2,2,1))))</f>
        <v>1</v>
      </c>
      <c r="I3356">
        <f>IF(RFM_Customers[Frequency]&lt;=RFM_Thresholds!$B$2,1, IF(RFM_Customers[Frequency]&lt;=RFM_Thresholds!$C$2,2,IF(RFM_Customers[Frequency]&lt;=RFM_Thresholds!$D$2,3,IF(RFM_Customers[Frequency]&lt;=RFM_Thresholds!$E$2,4,5))))</f>
        <v>1</v>
      </c>
      <c r="J3356">
        <f>IF(RFM_Customers[NetSpending]&lt;=RFM_Thresholds!$B$2,1, IF(RFM_Customers[NetSpending]&lt;=RFM_Thresholds!$C$2,2,IF(RFM_Customers[NetSpending]&lt;=RFM_Thresholds!$D$2,3,IF(RFM_Customers[NetSpending]&lt;=RFM_Thresholds!$E$2,4,5))))</f>
        <v>2</v>
      </c>
      <c r="K3356">
        <f t="shared" si="52"/>
        <v>4</v>
      </c>
    </row>
    <row r="3357" spans="1:11" x14ac:dyDescent="0.25">
      <c r="A3357">
        <v>16100</v>
      </c>
      <c r="B3357">
        <v>582.6400000000001</v>
      </c>
      <c r="C3357">
        <v>0</v>
      </c>
      <c r="D3357">
        <v>582.6400000000001</v>
      </c>
      <c r="E3357">
        <v>1</v>
      </c>
      <c r="F3357" s="1">
        <v>40424</v>
      </c>
      <c r="G3357">
        <v>463</v>
      </c>
      <c r="H3357">
        <f>IF(RFM_Customers[Recency]&lt;=RFM_Thresholds!$B$2,5, IF(RFM_Customers[Recency]&lt;=RFM_Thresholds!$C$2,4,IF(RFM_Customers[Recency]&lt;=RFM_Thresholds!$D$2,3,IF(RFM_Customers[Recency]&lt;=RFM_Thresholds!$E$2,2,1))))</f>
        <v>1</v>
      </c>
      <c r="I3357">
        <f>IF(RFM_Customers[Frequency]&lt;=RFM_Thresholds!$B$2,1, IF(RFM_Customers[Frequency]&lt;=RFM_Thresholds!$C$2,2,IF(RFM_Customers[Frequency]&lt;=RFM_Thresholds!$D$2,3,IF(RFM_Customers[Frequency]&lt;=RFM_Thresholds!$E$2,4,5))))</f>
        <v>1</v>
      </c>
      <c r="J3357">
        <f>IF(RFM_Customers[NetSpending]&lt;=RFM_Thresholds!$B$2,1, IF(RFM_Customers[NetSpending]&lt;=RFM_Thresholds!$C$2,2,IF(RFM_Customers[NetSpending]&lt;=RFM_Thresholds!$D$2,3,IF(RFM_Customers[NetSpending]&lt;=RFM_Thresholds!$E$2,4,5))))</f>
        <v>5</v>
      </c>
      <c r="K3357">
        <f t="shared" si="52"/>
        <v>7</v>
      </c>
    </row>
    <row r="3358" spans="1:11" x14ac:dyDescent="0.25">
      <c r="A3358">
        <v>14009</v>
      </c>
      <c r="B3358">
        <v>1099.9099999999999</v>
      </c>
      <c r="C3358">
        <v>9.6800000000000015</v>
      </c>
      <c r="D3358">
        <v>1090.23</v>
      </c>
      <c r="E3358">
        <v>3</v>
      </c>
      <c r="F3358" s="1">
        <v>40688</v>
      </c>
      <c r="G3358">
        <v>199</v>
      </c>
      <c r="H3358">
        <f>IF(RFM_Customers[Recency]&lt;=RFM_Thresholds!$B$2,5, IF(RFM_Customers[Recency]&lt;=RFM_Thresholds!$C$2,4,IF(RFM_Customers[Recency]&lt;=RFM_Thresholds!$D$2,3,IF(RFM_Customers[Recency]&lt;=RFM_Thresholds!$E$2,2,1))))</f>
        <v>2</v>
      </c>
      <c r="I3358">
        <f>IF(RFM_Customers[Frequency]&lt;=RFM_Thresholds!$B$2,1, IF(RFM_Customers[Frequency]&lt;=RFM_Thresholds!$C$2,2,IF(RFM_Customers[Frequency]&lt;=RFM_Thresholds!$D$2,3,IF(RFM_Customers[Frequency]&lt;=RFM_Thresholds!$E$2,4,5))))</f>
        <v>1</v>
      </c>
      <c r="J3358">
        <f>IF(RFM_Customers[NetSpending]&lt;=RFM_Thresholds!$B$2,1, IF(RFM_Customers[NetSpending]&lt;=RFM_Thresholds!$C$2,2,IF(RFM_Customers[NetSpending]&lt;=RFM_Thresholds!$D$2,3,IF(RFM_Customers[NetSpending]&lt;=RFM_Thresholds!$E$2,4,5))))</f>
        <v>5</v>
      </c>
      <c r="K3358">
        <f t="shared" si="52"/>
        <v>8</v>
      </c>
    </row>
    <row r="3359" spans="1:11" x14ac:dyDescent="0.25">
      <c r="A3359">
        <v>15092</v>
      </c>
      <c r="B3359">
        <v>776.4599999999997</v>
      </c>
      <c r="C3359">
        <v>3.3</v>
      </c>
      <c r="D3359">
        <v>773.15999999999963</v>
      </c>
      <c r="E3359">
        <v>3</v>
      </c>
      <c r="F3359" s="1">
        <v>40671</v>
      </c>
      <c r="G3359">
        <v>216</v>
      </c>
      <c r="H3359">
        <f>IF(RFM_Customers[Recency]&lt;=RFM_Thresholds!$B$2,5, IF(RFM_Customers[Recency]&lt;=RFM_Thresholds!$C$2,4,IF(RFM_Customers[Recency]&lt;=RFM_Thresholds!$D$2,3,IF(RFM_Customers[Recency]&lt;=RFM_Thresholds!$E$2,2,1))))</f>
        <v>2</v>
      </c>
      <c r="I3359">
        <f>IF(RFM_Customers[Frequency]&lt;=RFM_Thresholds!$B$2,1, IF(RFM_Customers[Frequency]&lt;=RFM_Thresholds!$C$2,2,IF(RFM_Customers[Frequency]&lt;=RFM_Thresholds!$D$2,3,IF(RFM_Customers[Frequency]&lt;=RFM_Thresholds!$E$2,4,5))))</f>
        <v>1</v>
      </c>
      <c r="J3359">
        <f>IF(RFM_Customers[NetSpending]&lt;=RFM_Thresholds!$B$2,1, IF(RFM_Customers[NetSpending]&lt;=RFM_Thresholds!$C$2,2,IF(RFM_Customers[NetSpending]&lt;=RFM_Thresholds!$D$2,3,IF(RFM_Customers[NetSpending]&lt;=RFM_Thresholds!$E$2,4,5))))</f>
        <v>5</v>
      </c>
      <c r="K3359">
        <f t="shared" si="52"/>
        <v>8</v>
      </c>
    </row>
    <row r="3360" spans="1:11" x14ac:dyDescent="0.25">
      <c r="A3360">
        <v>16289</v>
      </c>
      <c r="B3360">
        <v>136.31</v>
      </c>
      <c r="C3360">
        <v>37.5</v>
      </c>
      <c r="D3360">
        <v>98.81</v>
      </c>
      <c r="E3360">
        <v>1</v>
      </c>
      <c r="F3360" s="1">
        <v>40424</v>
      </c>
      <c r="G3360">
        <v>463</v>
      </c>
      <c r="H3360">
        <f>IF(RFM_Customers[Recency]&lt;=RFM_Thresholds!$B$2,5, IF(RFM_Customers[Recency]&lt;=RFM_Thresholds!$C$2,4,IF(RFM_Customers[Recency]&lt;=RFM_Thresholds!$D$2,3,IF(RFM_Customers[Recency]&lt;=RFM_Thresholds!$E$2,2,1))))</f>
        <v>1</v>
      </c>
      <c r="I3360">
        <f>IF(RFM_Customers[Frequency]&lt;=RFM_Thresholds!$B$2,1, IF(RFM_Customers[Frequency]&lt;=RFM_Thresholds!$C$2,2,IF(RFM_Customers[Frequency]&lt;=RFM_Thresholds!$D$2,3,IF(RFM_Customers[Frequency]&lt;=RFM_Thresholds!$E$2,4,5))))</f>
        <v>1</v>
      </c>
      <c r="J3360">
        <f>IF(RFM_Customers[NetSpending]&lt;=RFM_Thresholds!$B$2,1, IF(RFM_Customers[NetSpending]&lt;=RFM_Thresholds!$C$2,2,IF(RFM_Customers[NetSpending]&lt;=RFM_Thresholds!$D$2,3,IF(RFM_Customers[NetSpending]&lt;=RFM_Thresholds!$E$2,4,5))))</f>
        <v>3</v>
      </c>
      <c r="K3360">
        <f t="shared" si="52"/>
        <v>5</v>
      </c>
    </row>
    <row r="3361" spans="1:11" x14ac:dyDescent="0.25">
      <c r="A3361">
        <v>14163</v>
      </c>
      <c r="B3361">
        <v>2594.6200000000008</v>
      </c>
      <c r="C3361">
        <v>0</v>
      </c>
      <c r="D3361">
        <v>2594.6200000000008</v>
      </c>
      <c r="E3361">
        <v>5</v>
      </c>
      <c r="F3361" s="1">
        <v>40799</v>
      </c>
      <c r="G3361">
        <v>88</v>
      </c>
      <c r="H3361">
        <f>IF(RFM_Customers[Recency]&lt;=RFM_Thresholds!$B$2,5, IF(RFM_Customers[Recency]&lt;=RFM_Thresholds!$C$2,4,IF(RFM_Customers[Recency]&lt;=RFM_Thresholds!$D$2,3,IF(RFM_Customers[Recency]&lt;=RFM_Thresholds!$E$2,2,1))))</f>
        <v>3</v>
      </c>
      <c r="I3361">
        <f>IF(RFM_Customers[Frequency]&lt;=RFM_Thresholds!$B$2,1, IF(RFM_Customers[Frequency]&lt;=RFM_Thresholds!$C$2,2,IF(RFM_Customers[Frequency]&lt;=RFM_Thresholds!$D$2,3,IF(RFM_Customers[Frequency]&lt;=RFM_Thresholds!$E$2,4,5))))</f>
        <v>1</v>
      </c>
      <c r="J3361">
        <f>IF(RFM_Customers[NetSpending]&lt;=RFM_Thresholds!$B$2,1, IF(RFM_Customers[NetSpending]&lt;=RFM_Thresholds!$C$2,2,IF(RFM_Customers[NetSpending]&lt;=RFM_Thresholds!$D$2,3,IF(RFM_Customers[NetSpending]&lt;=RFM_Thresholds!$E$2,4,5))))</f>
        <v>5</v>
      </c>
      <c r="K3361">
        <f t="shared" si="52"/>
        <v>9</v>
      </c>
    </row>
    <row r="3362" spans="1:11" x14ac:dyDescent="0.25">
      <c r="A3362">
        <v>14753</v>
      </c>
      <c r="B3362">
        <v>869.50999999999976</v>
      </c>
      <c r="C3362">
        <v>0</v>
      </c>
      <c r="D3362">
        <v>869.50999999999976</v>
      </c>
      <c r="E3362">
        <v>2</v>
      </c>
      <c r="F3362" s="1">
        <v>40799</v>
      </c>
      <c r="G3362">
        <v>88</v>
      </c>
      <c r="H3362">
        <f>IF(RFM_Customers[Recency]&lt;=RFM_Thresholds!$B$2,5, IF(RFM_Customers[Recency]&lt;=RFM_Thresholds!$C$2,4,IF(RFM_Customers[Recency]&lt;=RFM_Thresholds!$D$2,3,IF(RFM_Customers[Recency]&lt;=RFM_Thresholds!$E$2,2,1))))</f>
        <v>3</v>
      </c>
      <c r="I3362">
        <f>IF(RFM_Customers[Frequency]&lt;=RFM_Thresholds!$B$2,1, IF(RFM_Customers[Frequency]&lt;=RFM_Thresholds!$C$2,2,IF(RFM_Customers[Frequency]&lt;=RFM_Thresholds!$D$2,3,IF(RFM_Customers[Frequency]&lt;=RFM_Thresholds!$E$2,4,5))))</f>
        <v>1</v>
      </c>
      <c r="J3362">
        <f>IF(RFM_Customers[NetSpending]&lt;=RFM_Thresholds!$B$2,1, IF(RFM_Customers[NetSpending]&lt;=RFM_Thresholds!$C$2,2,IF(RFM_Customers[NetSpending]&lt;=RFM_Thresholds!$D$2,3,IF(RFM_Customers[NetSpending]&lt;=RFM_Thresholds!$E$2,4,5))))</f>
        <v>5</v>
      </c>
      <c r="K3362">
        <f t="shared" si="52"/>
        <v>9</v>
      </c>
    </row>
    <row r="3363" spans="1:11" x14ac:dyDescent="0.25">
      <c r="A3363">
        <v>13809</v>
      </c>
      <c r="B3363">
        <v>679.70000000000016</v>
      </c>
      <c r="C3363">
        <v>0</v>
      </c>
      <c r="D3363">
        <v>679.70000000000016</v>
      </c>
      <c r="E3363">
        <v>3</v>
      </c>
      <c r="F3363" s="1">
        <v>40581</v>
      </c>
      <c r="G3363">
        <v>306</v>
      </c>
      <c r="H3363">
        <f>IF(RFM_Customers[Recency]&lt;=RFM_Thresholds!$B$2,5, IF(RFM_Customers[Recency]&lt;=RFM_Thresholds!$C$2,4,IF(RFM_Customers[Recency]&lt;=RFM_Thresholds!$D$2,3,IF(RFM_Customers[Recency]&lt;=RFM_Thresholds!$E$2,2,1))))</f>
        <v>2</v>
      </c>
      <c r="I3363">
        <f>IF(RFM_Customers[Frequency]&lt;=RFM_Thresholds!$B$2,1, IF(RFM_Customers[Frequency]&lt;=RFM_Thresholds!$C$2,2,IF(RFM_Customers[Frequency]&lt;=RFM_Thresholds!$D$2,3,IF(RFM_Customers[Frequency]&lt;=RFM_Thresholds!$E$2,4,5))))</f>
        <v>1</v>
      </c>
      <c r="J3363">
        <f>IF(RFM_Customers[NetSpending]&lt;=RFM_Thresholds!$B$2,1, IF(RFM_Customers[NetSpending]&lt;=RFM_Thresholds!$C$2,2,IF(RFM_Customers[NetSpending]&lt;=RFM_Thresholds!$D$2,3,IF(RFM_Customers[NetSpending]&lt;=RFM_Thresholds!$E$2,4,5))))</f>
        <v>5</v>
      </c>
      <c r="K3363">
        <f t="shared" si="52"/>
        <v>8</v>
      </c>
    </row>
    <row r="3364" spans="1:11" x14ac:dyDescent="0.25">
      <c r="A3364">
        <v>13506</v>
      </c>
      <c r="B3364">
        <v>1338.0799999999997</v>
      </c>
      <c r="C3364">
        <v>29.549999999999997</v>
      </c>
      <c r="D3364">
        <v>1308.5299999999995</v>
      </c>
      <c r="E3364">
        <v>5</v>
      </c>
      <c r="F3364" s="1">
        <v>40570</v>
      </c>
      <c r="G3364">
        <v>317</v>
      </c>
      <c r="H3364">
        <f>IF(RFM_Customers[Recency]&lt;=RFM_Thresholds!$B$2,5, IF(RFM_Customers[Recency]&lt;=RFM_Thresholds!$C$2,4,IF(RFM_Customers[Recency]&lt;=RFM_Thresholds!$D$2,3,IF(RFM_Customers[Recency]&lt;=RFM_Thresholds!$E$2,2,1))))</f>
        <v>2</v>
      </c>
      <c r="I3364">
        <f>IF(RFM_Customers[Frequency]&lt;=RFM_Thresholds!$B$2,1, IF(RFM_Customers[Frequency]&lt;=RFM_Thresholds!$C$2,2,IF(RFM_Customers[Frequency]&lt;=RFM_Thresholds!$D$2,3,IF(RFM_Customers[Frequency]&lt;=RFM_Thresholds!$E$2,4,5))))</f>
        <v>1</v>
      </c>
      <c r="J3364">
        <f>IF(RFM_Customers[NetSpending]&lt;=RFM_Thresholds!$B$2,1, IF(RFM_Customers[NetSpending]&lt;=RFM_Thresholds!$C$2,2,IF(RFM_Customers[NetSpending]&lt;=RFM_Thresholds!$D$2,3,IF(RFM_Customers[NetSpending]&lt;=RFM_Thresholds!$E$2,4,5))))</f>
        <v>5</v>
      </c>
      <c r="K3364">
        <f t="shared" si="52"/>
        <v>8</v>
      </c>
    </row>
    <row r="3365" spans="1:11" x14ac:dyDescent="0.25">
      <c r="A3365">
        <v>13032</v>
      </c>
      <c r="B3365">
        <v>2815.9600000000019</v>
      </c>
      <c r="C3365">
        <v>25.96</v>
      </c>
      <c r="D3365">
        <v>2790.0000000000018</v>
      </c>
      <c r="E3365">
        <v>9</v>
      </c>
      <c r="F3365" s="1">
        <v>40834</v>
      </c>
      <c r="G3365">
        <v>53</v>
      </c>
      <c r="H3365">
        <f>IF(RFM_Customers[Recency]&lt;=RFM_Thresholds!$B$2,5, IF(RFM_Customers[Recency]&lt;=RFM_Thresholds!$C$2,4,IF(RFM_Customers[Recency]&lt;=RFM_Thresholds!$D$2,3,IF(RFM_Customers[Recency]&lt;=RFM_Thresholds!$E$2,2,1))))</f>
        <v>4</v>
      </c>
      <c r="I3365">
        <f>IF(RFM_Customers[Frequency]&lt;=RFM_Thresholds!$B$2,1, IF(RFM_Customers[Frequency]&lt;=RFM_Thresholds!$C$2,2,IF(RFM_Customers[Frequency]&lt;=RFM_Thresholds!$D$2,3,IF(RFM_Customers[Frequency]&lt;=RFM_Thresholds!$E$2,4,5))))</f>
        <v>1</v>
      </c>
      <c r="J3365">
        <f>IF(RFM_Customers[NetSpending]&lt;=RFM_Thresholds!$B$2,1, IF(RFM_Customers[NetSpending]&lt;=RFM_Thresholds!$C$2,2,IF(RFM_Customers[NetSpending]&lt;=RFM_Thresholds!$D$2,3,IF(RFM_Customers[NetSpending]&lt;=RFM_Thresholds!$E$2,4,5))))</f>
        <v>5</v>
      </c>
      <c r="K3365">
        <f t="shared" si="52"/>
        <v>10</v>
      </c>
    </row>
    <row r="3366" spans="1:11" x14ac:dyDescent="0.25">
      <c r="A3366">
        <v>14318</v>
      </c>
      <c r="B3366">
        <v>158.02000000000004</v>
      </c>
      <c r="C3366">
        <v>0</v>
      </c>
      <c r="D3366">
        <v>158.02000000000004</v>
      </c>
      <c r="E3366">
        <v>1</v>
      </c>
      <c r="F3366" s="1">
        <v>40426</v>
      </c>
      <c r="G3366">
        <v>461</v>
      </c>
      <c r="H3366">
        <f>IF(RFM_Customers[Recency]&lt;=RFM_Thresholds!$B$2,5, IF(RFM_Customers[Recency]&lt;=RFM_Thresholds!$C$2,4,IF(RFM_Customers[Recency]&lt;=RFM_Thresholds!$D$2,3,IF(RFM_Customers[Recency]&lt;=RFM_Thresholds!$E$2,2,1))))</f>
        <v>1</v>
      </c>
      <c r="I3366">
        <f>IF(RFM_Customers[Frequency]&lt;=RFM_Thresholds!$B$2,1, IF(RFM_Customers[Frequency]&lt;=RFM_Thresholds!$C$2,2,IF(RFM_Customers[Frequency]&lt;=RFM_Thresholds!$D$2,3,IF(RFM_Customers[Frequency]&lt;=RFM_Thresholds!$E$2,4,5))))</f>
        <v>1</v>
      </c>
      <c r="J3366">
        <f>IF(RFM_Customers[NetSpending]&lt;=RFM_Thresholds!$B$2,1, IF(RFM_Customers[NetSpending]&lt;=RFM_Thresholds!$C$2,2,IF(RFM_Customers[NetSpending]&lt;=RFM_Thresholds!$D$2,3,IF(RFM_Customers[NetSpending]&lt;=RFM_Thresholds!$E$2,4,5))))</f>
        <v>3</v>
      </c>
      <c r="K3366">
        <f t="shared" si="52"/>
        <v>5</v>
      </c>
    </row>
    <row r="3367" spans="1:11" x14ac:dyDescent="0.25">
      <c r="A3367">
        <v>13785</v>
      </c>
      <c r="B3367">
        <v>542.49</v>
      </c>
      <c r="C3367">
        <v>0</v>
      </c>
      <c r="D3367">
        <v>542.49</v>
      </c>
      <c r="E3367">
        <v>4</v>
      </c>
      <c r="F3367" s="1">
        <v>40458</v>
      </c>
      <c r="G3367">
        <v>429</v>
      </c>
      <c r="H3367">
        <f>IF(RFM_Customers[Recency]&lt;=RFM_Thresholds!$B$2,5, IF(RFM_Customers[Recency]&lt;=RFM_Thresholds!$C$2,4,IF(RFM_Customers[Recency]&lt;=RFM_Thresholds!$D$2,3,IF(RFM_Customers[Recency]&lt;=RFM_Thresholds!$E$2,2,1))))</f>
        <v>1</v>
      </c>
      <c r="I3367">
        <f>IF(RFM_Customers[Frequency]&lt;=RFM_Thresholds!$B$2,1, IF(RFM_Customers[Frequency]&lt;=RFM_Thresholds!$C$2,2,IF(RFM_Customers[Frequency]&lt;=RFM_Thresholds!$D$2,3,IF(RFM_Customers[Frequency]&lt;=RFM_Thresholds!$E$2,4,5))))</f>
        <v>1</v>
      </c>
      <c r="J3367">
        <f>IF(RFM_Customers[NetSpending]&lt;=RFM_Thresholds!$B$2,1, IF(RFM_Customers[NetSpending]&lt;=RFM_Thresholds!$C$2,2,IF(RFM_Customers[NetSpending]&lt;=RFM_Thresholds!$D$2,3,IF(RFM_Customers[NetSpending]&lt;=RFM_Thresholds!$E$2,4,5))))</f>
        <v>5</v>
      </c>
      <c r="K3367">
        <f t="shared" si="52"/>
        <v>7</v>
      </c>
    </row>
    <row r="3368" spans="1:11" x14ac:dyDescent="0.25">
      <c r="A3368">
        <v>15543</v>
      </c>
      <c r="B3368">
        <v>242.26000000000002</v>
      </c>
      <c r="C3368">
        <v>0</v>
      </c>
      <c r="D3368">
        <v>242.26000000000002</v>
      </c>
      <c r="E3368">
        <v>2</v>
      </c>
      <c r="F3368" s="1">
        <v>40598</v>
      </c>
      <c r="G3368">
        <v>289</v>
      </c>
      <c r="H3368">
        <f>IF(RFM_Customers[Recency]&lt;=RFM_Thresholds!$B$2,5, IF(RFM_Customers[Recency]&lt;=RFM_Thresholds!$C$2,4,IF(RFM_Customers[Recency]&lt;=RFM_Thresholds!$D$2,3,IF(RFM_Customers[Recency]&lt;=RFM_Thresholds!$E$2,2,1))))</f>
        <v>2</v>
      </c>
      <c r="I3368">
        <f>IF(RFM_Customers[Frequency]&lt;=RFM_Thresholds!$B$2,1, IF(RFM_Customers[Frequency]&lt;=RFM_Thresholds!$C$2,2,IF(RFM_Customers[Frequency]&lt;=RFM_Thresholds!$D$2,3,IF(RFM_Customers[Frequency]&lt;=RFM_Thresholds!$E$2,4,5))))</f>
        <v>1</v>
      </c>
      <c r="J3368">
        <f>IF(RFM_Customers[NetSpending]&lt;=RFM_Thresholds!$B$2,1, IF(RFM_Customers[NetSpending]&lt;=RFM_Thresholds!$C$2,2,IF(RFM_Customers[NetSpending]&lt;=RFM_Thresholds!$D$2,3,IF(RFM_Customers[NetSpending]&lt;=RFM_Thresholds!$E$2,4,5))))</f>
        <v>4</v>
      </c>
      <c r="K3368">
        <f t="shared" si="52"/>
        <v>7</v>
      </c>
    </row>
    <row r="3369" spans="1:11" x14ac:dyDescent="0.25">
      <c r="A3369">
        <v>13133</v>
      </c>
      <c r="B3369">
        <v>200.45</v>
      </c>
      <c r="C3369">
        <v>0</v>
      </c>
      <c r="D3369">
        <v>200.45</v>
      </c>
      <c r="E3369">
        <v>3</v>
      </c>
      <c r="F3369" s="1">
        <v>40613</v>
      </c>
      <c r="G3369">
        <v>274</v>
      </c>
      <c r="H3369">
        <f>IF(RFM_Customers[Recency]&lt;=RFM_Thresholds!$B$2,5, IF(RFM_Customers[Recency]&lt;=RFM_Thresholds!$C$2,4,IF(RFM_Customers[Recency]&lt;=RFM_Thresholds!$D$2,3,IF(RFM_Customers[Recency]&lt;=RFM_Thresholds!$E$2,2,1))))</f>
        <v>2</v>
      </c>
      <c r="I3369">
        <f>IF(RFM_Customers[Frequency]&lt;=RFM_Thresholds!$B$2,1, IF(RFM_Customers[Frequency]&lt;=RFM_Thresholds!$C$2,2,IF(RFM_Customers[Frequency]&lt;=RFM_Thresholds!$D$2,3,IF(RFM_Customers[Frequency]&lt;=RFM_Thresholds!$E$2,4,5))))</f>
        <v>1</v>
      </c>
      <c r="J3369">
        <f>IF(RFM_Customers[NetSpending]&lt;=RFM_Thresholds!$B$2,1, IF(RFM_Customers[NetSpending]&lt;=RFM_Thresholds!$C$2,2,IF(RFM_Customers[NetSpending]&lt;=RFM_Thresholds!$D$2,3,IF(RFM_Customers[NetSpending]&lt;=RFM_Thresholds!$E$2,4,5))))</f>
        <v>4</v>
      </c>
      <c r="K3369">
        <f t="shared" si="52"/>
        <v>7</v>
      </c>
    </row>
    <row r="3370" spans="1:11" x14ac:dyDescent="0.25">
      <c r="A3370">
        <v>12859</v>
      </c>
      <c r="B3370">
        <v>575.09999999999991</v>
      </c>
      <c r="C3370">
        <v>0</v>
      </c>
      <c r="D3370">
        <v>575.09999999999991</v>
      </c>
      <c r="E3370">
        <v>1</v>
      </c>
      <c r="F3370" s="1">
        <v>40428</v>
      </c>
      <c r="G3370">
        <v>459</v>
      </c>
      <c r="H3370">
        <f>IF(RFM_Customers[Recency]&lt;=RFM_Thresholds!$B$2,5, IF(RFM_Customers[Recency]&lt;=RFM_Thresholds!$C$2,4,IF(RFM_Customers[Recency]&lt;=RFM_Thresholds!$D$2,3,IF(RFM_Customers[Recency]&lt;=RFM_Thresholds!$E$2,2,1))))</f>
        <v>1</v>
      </c>
      <c r="I3370">
        <f>IF(RFM_Customers[Frequency]&lt;=RFM_Thresholds!$B$2,1, IF(RFM_Customers[Frequency]&lt;=RFM_Thresholds!$C$2,2,IF(RFM_Customers[Frequency]&lt;=RFM_Thresholds!$D$2,3,IF(RFM_Customers[Frequency]&lt;=RFM_Thresholds!$E$2,4,5))))</f>
        <v>1</v>
      </c>
      <c r="J3370">
        <f>IF(RFM_Customers[NetSpending]&lt;=RFM_Thresholds!$B$2,1, IF(RFM_Customers[NetSpending]&lt;=RFM_Thresholds!$C$2,2,IF(RFM_Customers[NetSpending]&lt;=RFM_Thresholds!$D$2,3,IF(RFM_Customers[NetSpending]&lt;=RFM_Thresholds!$E$2,4,5))))</f>
        <v>5</v>
      </c>
      <c r="K3370">
        <f t="shared" si="52"/>
        <v>7</v>
      </c>
    </row>
    <row r="3371" spans="1:11" x14ac:dyDescent="0.25">
      <c r="A3371">
        <v>16832</v>
      </c>
      <c r="B3371">
        <v>417.6099999999999</v>
      </c>
      <c r="C3371">
        <v>0</v>
      </c>
      <c r="D3371">
        <v>417.6099999999999</v>
      </c>
      <c r="E3371">
        <v>5</v>
      </c>
      <c r="F3371" s="1">
        <v>40702</v>
      </c>
      <c r="G3371">
        <v>185</v>
      </c>
      <c r="H3371">
        <f>IF(RFM_Customers[Recency]&lt;=RFM_Thresholds!$B$2,5, IF(RFM_Customers[Recency]&lt;=RFM_Thresholds!$C$2,4,IF(RFM_Customers[Recency]&lt;=RFM_Thresholds!$D$2,3,IF(RFM_Customers[Recency]&lt;=RFM_Thresholds!$E$2,2,1))))</f>
        <v>3</v>
      </c>
      <c r="I3371">
        <f>IF(RFM_Customers[Frequency]&lt;=RFM_Thresholds!$B$2,1, IF(RFM_Customers[Frequency]&lt;=RFM_Thresholds!$C$2,2,IF(RFM_Customers[Frequency]&lt;=RFM_Thresholds!$D$2,3,IF(RFM_Customers[Frequency]&lt;=RFM_Thresholds!$E$2,4,5))))</f>
        <v>1</v>
      </c>
      <c r="J3371">
        <f>IF(RFM_Customers[NetSpending]&lt;=RFM_Thresholds!$B$2,1, IF(RFM_Customers[NetSpending]&lt;=RFM_Thresholds!$C$2,2,IF(RFM_Customers[NetSpending]&lt;=RFM_Thresholds!$D$2,3,IF(RFM_Customers[NetSpending]&lt;=RFM_Thresholds!$E$2,4,5))))</f>
        <v>5</v>
      </c>
      <c r="K3371">
        <f t="shared" si="52"/>
        <v>9</v>
      </c>
    </row>
    <row r="3372" spans="1:11" x14ac:dyDescent="0.25">
      <c r="A3372">
        <v>14968</v>
      </c>
      <c r="B3372">
        <v>501.24</v>
      </c>
      <c r="C3372">
        <v>0</v>
      </c>
      <c r="D3372">
        <v>501.24</v>
      </c>
      <c r="E3372">
        <v>2</v>
      </c>
      <c r="F3372" s="1">
        <v>40856</v>
      </c>
      <c r="G3372">
        <v>31</v>
      </c>
      <c r="H3372">
        <f>IF(RFM_Customers[Recency]&lt;=RFM_Thresholds!$B$2,5, IF(RFM_Customers[Recency]&lt;=RFM_Thresholds!$C$2,4,IF(RFM_Customers[Recency]&lt;=RFM_Thresholds!$D$2,3,IF(RFM_Customers[Recency]&lt;=RFM_Thresholds!$E$2,2,1))))</f>
        <v>4</v>
      </c>
      <c r="I3372">
        <f>IF(RFM_Customers[Frequency]&lt;=RFM_Thresholds!$B$2,1, IF(RFM_Customers[Frequency]&lt;=RFM_Thresholds!$C$2,2,IF(RFM_Customers[Frequency]&lt;=RFM_Thresholds!$D$2,3,IF(RFM_Customers[Frequency]&lt;=RFM_Thresholds!$E$2,4,5))))</f>
        <v>1</v>
      </c>
      <c r="J3372">
        <f>IF(RFM_Customers[NetSpending]&lt;=RFM_Thresholds!$B$2,1, IF(RFM_Customers[NetSpending]&lt;=RFM_Thresholds!$C$2,2,IF(RFM_Customers[NetSpending]&lt;=RFM_Thresholds!$D$2,3,IF(RFM_Customers[NetSpending]&lt;=RFM_Thresholds!$E$2,4,5))))</f>
        <v>5</v>
      </c>
      <c r="K3372">
        <f t="shared" si="52"/>
        <v>10</v>
      </c>
    </row>
    <row r="3373" spans="1:11" x14ac:dyDescent="0.25">
      <c r="A3373">
        <v>12605</v>
      </c>
      <c r="B3373">
        <v>1232.9499999999996</v>
      </c>
      <c r="C3373">
        <v>7.5</v>
      </c>
      <c r="D3373">
        <v>1225.4499999999994</v>
      </c>
      <c r="E3373">
        <v>4</v>
      </c>
      <c r="F3373" s="1">
        <v>40510</v>
      </c>
      <c r="G3373">
        <v>377</v>
      </c>
      <c r="H3373">
        <f>IF(RFM_Customers[Recency]&lt;=RFM_Thresholds!$B$2,5, IF(RFM_Customers[Recency]&lt;=RFM_Thresholds!$C$2,4,IF(RFM_Customers[Recency]&lt;=RFM_Thresholds!$D$2,3,IF(RFM_Customers[Recency]&lt;=RFM_Thresholds!$E$2,2,1))))</f>
        <v>2</v>
      </c>
      <c r="I3373">
        <f>IF(RFM_Customers[Frequency]&lt;=RFM_Thresholds!$B$2,1, IF(RFM_Customers[Frequency]&lt;=RFM_Thresholds!$C$2,2,IF(RFM_Customers[Frequency]&lt;=RFM_Thresholds!$D$2,3,IF(RFM_Customers[Frequency]&lt;=RFM_Thresholds!$E$2,4,5))))</f>
        <v>1</v>
      </c>
      <c r="J3373">
        <f>IF(RFM_Customers[NetSpending]&lt;=RFM_Thresholds!$B$2,1, IF(RFM_Customers[NetSpending]&lt;=RFM_Thresholds!$C$2,2,IF(RFM_Customers[NetSpending]&lt;=RFM_Thresholds!$D$2,3,IF(RFM_Customers[NetSpending]&lt;=RFM_Thresholds!$E$2,4,5))))</f>
        <v>5</v>
      </c>
      <c r="K3373">
        <f t="shared" si="52"/>
        <v>8</v>
      </c>
    </row>
    <row r="3374" spans="1:11" x14ac:dyDescent="0.25">
      <c r="A3374">
        <v>12819</v>
      </c>
      <c r="B3374">
        <v>540.5200000000001</v>
      </c>
      <c r="C3374">
        <v>0</v>
      </c>
      <c r="D3374">
        <v>540.5200000000001</v>
      </c>
      <c r="E3374">
        <v>1</v>
      </c>
      <c r="F3374" s="1">
        <v>40428</v>
      </c>
      <c r="G3374">
        <v>459</v>
      </c>
      <c r="H3374">
        <f>IF(RFM_Customers[Recency]&lt;=RFM_Thresholds!$B$2,5, IF(RFM_Customers[Recency]&lt;=RFM_Thresholds!$C$2,4,IF(RFM_Customers[Recency]&lt;=RFM_Thresholds!$D$2,3,IF(RFM_Customers[Recency]&lt;=RFM_Thresholds!$E$2,2,1))))</f>
        <v>1</v>
      </c>
      <c r="I3374">
        <f>IF(RFM_Customers[Frequency]&lt;=RFM_Thresholds!$B$2,1, IF(RFM_Customers[Frequency]&lt;=RFM_Thresholds!$C$2,2,IF(RFM_Customers[Frequency]&lt;=RFM_Thresholds!$D$2,3,IF(RFM_Customers[Frequency]&lt;=RFM_Thresholds!$E$2,4,5))))</f>
        <v>1</v>
      </c>
      <c r="J3374">
        <f>IF(RFM_Customers[NetSpending]&lt;=RFM_Thresholds!$B$2,1, IF(RFM_Customers[NetSpending]&lt;=RFM_Thresholds!$C$2,2,IF(RFM_Customers[NetSpending]&lt;=RFM_Thresholds!$D$2,3,IF(RFM_Customers[NetSpending]&lt;=RFM_Thresholds!$E$2,4,5))))</f>
        <v>5</v>
      </c>
      <c r="K3374">
        <f t="shared" si="52"/>
        <v>7</v>
      </c>
    </row>
    <row r="3375" spans="1:11" x14ac:dyDescent="0.25">
      <c r="A3375">
        <v>13683</v>
      </c>
      <c r="B3375">
        <v>258.60000000000002</v>
      </c>
      <c r="C3375">
        <v>0</v>
      </c>
      <c r="D3375">
        <v>258.60000000000002</v>
      </c>
      <c r="E3375">
        <v>1</v>
      </c>
      <c r="F3375" s="1">
        <v>40429</v>
      </c>
      <c r="G3375">
        <v>458</v>
      </c>
      <c r="H3375">
        <f>IF(RFM_Customers[Recency]&lt;=RFM_Thresholds!$B$2,5, IF(RFM_Customers[Recency]&lt;=RFM_Thresholds!$C$2,4,IF(RFM_Customers[Recency]&lt;=RFM_Thresholds!$D$2,3,IF(RFM_Customers[Recency]&lt;=RFM_Thresholds!$E$2,2,1))))</f>
        <v>1</v>
      </c>
      <c r="I3375">
        <f>IF(RFM_Customers[Frequency]&lt;=RFM_Thresholds!$B$2,1, IF(RFM_Customers[Frequency]&lt;=RFM_Thresholds!$C$2,2,IF(RFM_Customers[Frequency]&lt;=RFM_Thresholds!$D$2,3,IF(RFM_Customers[Frequency]&lt;=RFM_Thresholds!$E$2,4,5))))</f>
        <v>1</v>
      </c>
      <c r="J3375">
        <f>IF(RFM_Customers[NetSpending]&lt;=RFM_Thresholds!$B$2,1, IF(RFM_Customers[NetSpending]&lt;=RFM_Thresholds!$C$2,2,IF(RFM_Customers[NetSpending]&lt;=RFM_Thresholds!$D$2,3,IF(RFM_Customers[NetSpending]&lt;=RFM_Thresholds!$E$2,4,5))))</f>
        <v>4</v>
      </c>
      <c r="K3375">
        <f t="shared" si="52"/>
        <v>6</v>
      </c>
    </row>
    <row r="3376" spans="1:11" x14ac:dyDescent="0.25">
      <c r="A3376">
        <v>13076</v>
      </c>
      <c r="B3376">
        <v>135.4</v>
      </c>
      <c r="C3376">
        <v>0</v>
      </c>
      <c r="D3376">
        <v>135.4</v>
      </c>
      <c r="E3376">
        <v>1</v>
      </c>
      <c r="F3376" s="1">
        <v>40429</v>
      </c>
      <c r="G3376">
        <v>458</v>
      </c>
      <c r="H3376">
        <f>IF(RFM_Customers[Recency]&lt;=RFM_Thresholds!$B$2,5, IF(RFM_Customers[Recency]&lt;=RFM_Thresholds!$C$2,4,IF(RFM_Customers[Recency]&lt;=RFM_Thresholds!$D$2,3,IF(RFM_Customers[Recency]&lt;=RFM_Thresholds!$E$2,2,1))))</f>
        <v>1</v>
      </c>
      <c r="I3376">
        <f>IF(RFM_Customers[Frequency]&lt;=RFM_Thresholds!$B$2,1, IF(RFM_Customers[Frequency]&lt;=RFM_Thresholds!$C$2,2,IF(RFM_Customers[Frequency]&lt;=RFM_Thresholds!$D$2,3,IF(RFM_Customers[Frequency]&lt;=RFM_Thresholds!$E$2,4,5))))</f>
        <v>1</v>
      </c>
      <c r="J3376">
        <f>IF(RFM_Customers[NetSpending]&lt;=RFM_Thresholds!$B$2,1, IF(RFM_Customers[NetSpending]&lt;=RFM_Thresholds!$C$2,2,IF(RFM_Customers[NetSpending]&lt;=RFM_Thresholds!$D$2,3,IF(RFM_Customers[NetSpending]&lt;=RFM_Thresholds!$E$2,4,5))))</f>
        <v>3</v>
      </c>
      <c r="K3376">
        <f t="shared" si="52"/>
        <v>5</v>
      </c>
    </row>
    <row r="3377" spans="1:11" x14ac:dyDescent="0.25">
      <c r="A3377">
        <v>12777</v>
      </c>
      <c r="B3377">
        <v>519.44999999999993</v>
      </c>
      <c r="C3377">
        <v>0</v>
      </c>
      <c r="D3377">
        <v>519.44999999999993</v>
      </c>
      <c r="E3377">
        <v>1</v>
      </c>
      <c r="F3377" s="1">
        <v>40429</v>
      </c>
      <c r="G3377">
        <v>458</v>
      </c>
      <c r="H3377">
        <f>IF(RFM_Customers[Recency]&lt;=RFM_Thresholds!$B$2,5, IF(RFM_Customers[Recency]&lt;=RFM_Thresholds!$C$2,4,IF(RFM_Customers[Recency]&lt;=RFM_Thresholds!$D$2,3,IF(RFM_Customers[Recency]&lt;=RFM_Thresholds!$E$2,2,1))))</f>
        <v>1</v>
      </c>
      <c r="I3377">
        <f>IF(RFM_Customers[Frequency]&lt;=RFM_Thresholds!$B$2,1, IF(RFM_Customers[Frequency]&lt;=RFM_Thresholds!$C$2,2,IF(RFM_Customers[Frequency]&lt;=RFM_Thresholds!$D$2,3,IF(RFM_Customers[Frequency]&lt;=RFM_Thresholds!$E$2,4,5))))</f>
        <v>1</v>
      </c>
      <c r="J3377">
        <f>IF(RFM_Customers[NetSpending]&lt;=RFM_Thresholds!$B$2,1, IF(RFM_Customers[NetSpending]&lt;=RFM_Thresholds!$C$2,2,IF(RFM_Customers[NetSpending]&lt;=RFM_Thresholds!$D$2,3,IF(RFM_Customers[NetSpending]&lt;=RFM_Thresholds!$E$2,4,5))))</f>
        <v>5</v>
      </c>
      <c r="K3377">
        <f t="shared" si="52"/>
        <v>7</v>
      </c>
    </row>
    <row r="3378" spans="1:11" x14ac:dyDescent="0.25">
      <c r="A3378">
        <v>15752</v>
      </c>
      <c r="B3378">
        <v>3924.910000000008</v>
      </c>
      <c r="C3378">
        <v>8.4499999999999993</v>
      </c>
      <c r="D3378">
        <v>3916.4600000000082</v>
      </c>
      <c r="E3378">
        <v>9</v>
      </c>
      <c r="F3378" s="1">
        <v>40847</v>
      </c>
      <c r="G3378">
        <v>40</v>
      </c>
      <c r="H3378">
        <f>IF(RFM_Customers[Recency]&lt;=RFM_Thresholds!$B$2,5, IF(RFM_Customers[Recency]&lt;=RFM_Thresholds!$C$2,4,IF(RFM_Customers[Recency]&lt;=RFM_Thresholds!$D$2,3,IF(RFM_Customers[Recency]&lt;=RFM_Thresholds!$E$2,2,1))))</f>
        <v>4</v>
      </c>
      <c r="I3378">
        <f>IF(RFM_Customers[Frequency]&lt;=RFM_Thresholds!$B$2,1, IF(RFM_Customers[Frequency]&lt;=RFM_Thresholds!$C$2,2,IF(RFM_Customers[Frequency]&lt;=RFM_Thresholds!$D$2,3,IF(RFM_Customers[Frequency]&lt;=RFM_Thresholds!$E$2,4,5))))</f>
        <v>1</v>
      </c>
      <c r="J3378">
        <f>IF(RFM_Customers[NetSpending]&lt;=RFM_Thresholds!$B$2,1, IF(RFM_Customers[NetSpending]&lt;=RFM_Thresholds!$C$2,2,IF(RFM_Customers[NetSpending]&lt;=RFM_Thresholds!$D$2,3,IF(RFM_Customers[NetSpending]&lt;=RFM_Thresholds!$E$2,4,5))))</f>
        <v>5</v>
      </c>
      <c r="K3378">
        <f t="shared" si="52"/>
        <v>10</v>
      </c>
    </row>
    <row r="3379" spans="1:11" x14ac:dyDescent="0.25">
      <c r="A3379">
        <v>13005</v>
      </c>
      <c r="B3379">
        <v>999.67999999999984</v>
      </c>
      <c r="C3379">
        <v>64.650000000000006</v>
      </c>
      <c r="D3379">
        <v>935.02999999999986</v>
      </c>
      <c r="E3379">
        <v>4</v>
      </c>
      <c r="F3379" s="1">
        <v>40713</v>
      </c>
      <c r="G3379">
        <v>174</v>
      </c>
      <c r="H3379">
        <f>IF(RFM_Customers[Recency]&lt;=RFM_Thresholds!$B$2,5, IF(RFM_Customers[Recency]&lt;=RFM_Thresholds!$C$2,4,IF(RFM_Customers[Recency]&lt;=RFM_Thresholds!$D$2,3,IF(RFM_Customers[Recency]&lt;=RFM_Thresholds!$E$2,2,1))))</f>
        <v>3</v>
      </c>
      <c r="I3379">
        <f>IF(RFM_Customers[Frequency]&lt;=RFM_Thresholds!$B$2,1, IF(RFM_Customers[Frequency]&lt;=RFM_Thresholds!$C$2,2,IF(RFM_Customers[Frequency]&lt;=RFM_Thresholds!$D$2,3,IF(RFM_Customers[Frequency]&lt;=RFM_Thresholds!$E$2,4,5))))</f>
        <v>1</v>
      </c>
      <c r="J3379">
        <f>IF(RFM_Customers[NetSpending]&lt;=RFM_Thresholds!$B$2,1, IF(RFM_Customers[NetSpending]&lt;=RFM_Thresholds!$C$2,2,IF(RFM_Customers[NetSpending]&lt;=RFM_Thresholds!$D$2,3,IF(RFM_Customers[NetSpending]&lt;=RFM_Thresholds!$E$2,4,5))))</f>
        <v>5</v>
      </c>
      <c r="K3379">
        <f t="shared" si="52"/>
        <v>9</v>
      </c>
    </row>
    <row r="3380" spans="1:11" x14ac:dyDescent="0.25">
      <c r="A3380">
        <v>12635</v>
      </c>
      <c r="B3380">
        <v>2930.4100000000017</v>
      </c>
      <c r="C3380">
        <v>0</v>
      </c>
      <c r="D3380">
        <v>2930.4100000000017</v>
      </c>
      <c r="E3380">
        <v>4</v>
      </c>
      <c r="F3380" s="1">
        <v>40797</v>
      </c>
      <c r="G3380">
        <v>90</v>
      </c>
      <c r="H3380">
        <f>IF(RFM_Customers[Recency]&lt;=RFM_Thresholds!$B$2,5, IF(RFM_Customers[Recency]&lt;=RFM_Thresholds!$C$2,4,IF(RFM_Customers[Recency]&lt;=RFM_Thresholds!$D$2,3,IF(RFM_Customers[Recency]&lt;=RFM_Thresholds!$E$2,2,1))))</f>
        <v>3</v>
      </c>
      <c r="I3380">
        <f>IF(RFM_Customers[Frequency]&lt;=RFM_Thresholds!$B$2,1, IF(RFM_Customers[Frequency]&lt;=RFM_Thresholds!$C$2,2,IF(RFM_Customers[Frequency]&lt;=RFM_Thresholds!$D$2,3,IF(RFM_Customers[Frequency]&lt;=RFM_Thresholds!$E$2,4,5))))</f>
        <v>1</v>
      </c>
      <c r="J3380">
        <f>IF(RFM_Customers[NetSpending]&lt;=RFM_Thresholds!$B$2,1, IF(RFM_Customers[NetSpending]&lt;=RFM_Thresholds!$C$2,2,IF(RFM_Customers[NetSpending]&lt;=RFM_Thresholds!$D$2,3,IF(RFM_Customers[NetSpending]&lt;=RFM_Thresholds!$E$2,4,5))))</f>
        <v>5</v>
      </c>
      <c r="K3380">
        <f t="shared" si="52"/>
        <v>9</v>
      </c>
    </row>
    <row r="3381" spans="1:11" x14ac:dyDescent="0.25">
      <c r="A3381">
        <v>16972</v>
      </c>
      <c r="B3381">
        <v>749.00000000000011</v>
      </c>
      <c r="C3381">
        <v>0</v>
      </c>
      <c r="D3381">
        <v>749.00000000000011</v>
      </c>
      <c r="E3381">
        <v>2</v>
      </c>
      <c r="F3381" s="1">
        <v>40504</v>
      </c>
      <c r="G3381">
        <v>383</v>
      </c>
      <c r="H3381">
        <f>IF(RFM_Customers[Recency]&lt;=RFM_Thresholds!$B$2,5, IF(RFM_Customers[Recency]&lt;=RFM_Thresholds!$C$2,4,IF(RFM_Customers[Recency]&lt;=RFM_Thresholds!$D$2,3,IF(RFM_Customers[Recency]&lt;=RFM_Thresholds!$E$2,2,1))))</f>
        <v>2</v>
      </c>
      <c r="I3381">
        <f>IF(RFM_Customers[Frequency]&lt;=RFM_Thresholds!$B$2,1, IF(RFM_Customers[Frequency]&lt;=RFM_Thresholds!$C$2,2,IF(RFM_Customers[Frequency]&lt;=RFM_Thresholds!$D$2,3,IF(RFM_Customers[Frequency]&lt;=RFM_Thresholds!$E$2,4,5))))</f>
        <v>1</v>
      </c>
      <c r="J3381">
        <f>IF(RFM_Customers[NetSpending]&lt;=RFM_Thresholds!$B$2,1, IF(RFM_Customers[NetSpending]&lt;=RFM_Thresholds!$C$2,2,IF(RFM_Customers[NetSpending]&lt;=RFM_Thresholds!$D$2,3,IF(RFM_Customers[NetSpending]&lt;=RFM_Thresholds!$E$2,4,5))))</f>
        <v>5</v>
      </c>
      <c r="K3381">
        <f t="shared" si="52"/>
        <v>8</v>
      </c>
    </row>
    <row r="3382" spans="1:11" x14ac:dyDescent="0.25">
      <c r="A3382">
        <v>14688</v>
      </c>
      <c r="B3382">
        <v>7190.4199999999928</v>
      </c>
      <c r="C3382">
        <v>523.49</v>
      </c>
      <c r="D3382">
        <v>6666.9299999999912</v>
      </c>
      <c r="E3382">
        <v>28</v>
      </c>
      <c r="F3382" s="1">
        <v>40879</v>
      </c>
      <c r="G3382">
        <v>8</v>
      </c>
      <c r="H3382">
        <f>IF(RFM_Customers[Recency]&lt;=RFM_Thresholds!$B$2,5, IF(RFM_Customers[Recency]&lt;=RFM_Thresholds!$C$2,4,IF(RFM_Customers[Recency]&lt;=RFM_Thresholds!$D$2,3,IF(RFM_Customers[Recency]&lt;=RFM_Thresholds!$E$2,2,1))))</f>
        <v>5</v>
      </c>
      <c r="I3382">
        <f>IF(RFM_Customers[Frequency]&lt;=RFM_Thresholds!$B$2,1, IF(RFM_Customers[Frequency]&lt;=RFM_Thresholds!$C$2,2,IF(RFM_Customers[Frequency]&lt;=RFM_Thresholds!$D$2,3,IF(RFM_Customers[Frequency]&lt;=RFM_Thresholds!$E$2,4,5))))</f>
        <v>2</v>
      </c>
      <c r="J3382">
        <f>IF(RFM_Customers[NetSpending]&lt;=RFM_Thresholds!$B$2,1, IF(RFM_Customers[NetSpending]&lt;=RFM_Thresholds!$C$2,2,IF(RFM_Customers[NetSpending]&lt;=RFM_Thresholds!$D$2,3,IF(RFM_Customers[NetSpending]&lt;=RFM_Thresholds!$E$2,4,5))))</f>
        <v>5</v>
      </c>
      <c r="K3382">
        <f t="shared" si="52"/>
        <v>12</v>
      </c>
    </row>
    <row r="3383" spans="1:11" x14ac:dyDescent="0.25">
      <c r="A3383">
        <v>13046</v>
      </c>
      <c r="B3383">
        <v>949.25000000000011</v>
      </c>
      <c r="C3383">
        <v>0</v>
      </c>
      <c r="D3383">
        <v>949.25000000000011</v>
      </c>
      <c r="E3383">
        <v>3</v>
      </c>
      <c r="F3383" s="1">
        <v>40856</v>
      </c>
      <c r="G3383">
        <v>31</v>
      </c>
      <c r="H3383">
        <f>IF(RFM_Customers[Recency]&lt;=RFM_Thresholds!$B$2,5, IF(RFM_Customers[Recency]&lt;=RFM_Thresholds!$C$2,4,IF(RFM_Customers[Recency]&lt;=RFM_Thresholds!$D$2,3,IF(RFM_Customers[Recency]&lt;=RFM_Thresholds!$E$2,2,1))))</f>
        <v>4</v>
      </c>
      <c r="I3383">
        <f>IF(RFM_Customers[Frequency]&lt;=RFM_Thresholds!$B$2,1, IF(RFM_Customers[Frequency]&lt;=RFM_Thresholds!$C$2,2,IF(RFM_Customers[Frequency]&lt;=RFM_Thresholds!$D$2,3,IF(RFM_Customers[Frequency]&lt;=RFM_Thresholds!$E$2,4,5))))</f>
        <v>1</v>
      </c>
      <c r="J3383">
        <f>IF(RFM_Customers[NetSpending]&lt;=RFM_Thresholds!$B$2,1, IF(RFM_Customers[NetSpending]&lt;=RFM_Thresholds!$C$2,2,IF(RFM_Customers[NetSpending]&lt;=RFM_Thresholds!$D$2,3,IF(RFM_Customers[NetSpending]&lt;=RFM_Thresholds!$E$2,4,5))))</f>
        <v>5</v>
      </c>
      <c r="K3383">
        <f t="shared" si="52"/>
        <v>10</v>
      </c>
    </row>
    <row r="3384" spans="1:11" x14ac:dyDescent="0.25">
      <c r="A3384">
        <v>12460</v>
      </c>
      <c r="B3384">
        <v>326.64999999999998</v>
      </c>
      <c r="C3384">
        <v>0</v>
      </c>
      <c r="D3384">
        <v>326.64999999999998</v>
      </c>
      <c r="E3384">
        <v>1</v>
      </c>
      <c r="F3384" s="1">
        <v>40430</v>
      </c>
      <c r="G3384">
        <v>457</v>
      </c>
      <c r="H3384">
        <f>IF(RFM_Customers[Recency]&lt;=RFM_Thresholds!$B$2,5, IF(RFM_Customers[Recency]&lt;=RFM_Thresholds!$C$2,4,IF(RFM_Customers[Recency]&lt;=RFM_Thresholds!$D$2,3,IF(RFM_Customers[Recency]&lt;=RFM_Thresholds!$E$2,2,1))))</f>
        <v>1</v>
      </c>
      <c r="I3384">
        <f>IF(RFM_Customers[Frequency]&lt;=RFM_Thresholds!$B$2,1, IF(RFM_Customers[Frequency]&lt;=RFM_Thresholds!$C$2,2,IF(RFM_Customers[Frequency]&lt;=RFM_Thresholds!$D$2,3,IF(RFM_Customers[Frequency]&lt;=RFM_Thresholds!$E$2,4,5))))</f>
        <v>1</v>
      </c>
      <c r="J3384">
        <f>IF(RFM_Customers[NetSpending]&lt;=RFM_Thresholds!$B$2,1, IF(RFM_Customers[NetSpending]&lt;=RFM_Thresholds!$C$2,2,IF(RFM_Customers[NetSpending]&lt;=RFM_Thresholds!$D$2,3,IF(RFM_Customers[NetSpending]&lt;=RFM_Thresholds!$E$2,4,5))))</f>
        <v>4</v>
      </c>
      <c r="K3384">
        <f t="shared" si="52"/>
        <v>6</v>
      </c>
    </row>
    <row r="3385" spans="1:11" x14ac:dyDescent="0.25">
      <c r="A3385">
        <v>16886</v>
      </c>
      <c r="B3385">
        <v>134</v>
      </c>
      <c r="C3385">
        <v>134</v>
      </c>
      <c r="D3385">
        <v>0</v>
      </c>
      <c r="E3385">
        <v>1</v>
      </c>
      <c r="F3385" s="1">
        <v>40430</v>
      </c>
      <c r="G3385">
        <v>457</v>
      </c>
      <c r="H3385">
        <f>IF(RFM_Customers[Recency]&lt;=RFM_Thresholds!$B$2,5, IF(RFM_Customers[Recency]&lt;=RFM_Thresholds!$C$2,4,IF(RFM_Customers[Recency]&lt;=RFM_Thresholds!$D$2,3,IF(RFM_Customers[Recency]&lt;=RFM_Thresholds!$E$2,2,1))))</f>
        <v>1</v>
      </c>
      <c r="I3385">
        <f>IF(RFM_Customers[Frequency]&lt;=RFM_Thresholds!$B$2,1, IF(RFM_Customers[Frequency]&lt;=RFM_Thresholds!$C$2,2,IF(RFM_Customers[Frequency]&lt;=RFM_Thresholds!$D$2,3,IF(RFM_Customers[Frequency]&lt;=RFM_Thresholds!$E$2,4,5))))</f>
        <v>1</v>
      </c>
      <c r="J3385">
        <f>IF(RFM_Customers[NetSpending]&lt;=RFM_Thresholds!$B$2,1, IF(RFM_Customers[NetSpending]&lt;=RFM_Thresholds!$C$2,2,IF(RFM_Customers[NetSpending]&lt;=RFM_Thresholds!$D$2,3,IF(RFM_Customers[NetSpending]&lt;=RFM_Thresholds!$E$2,4,5))))</f>
        <v>1</v>
      </c>
      <c r="K3385">
        <f t="shared" si="52"/>
        <v>3</v>
      </c>
    </row>
    <row r="3386" spans="1:11" x14ac:dyDescent="0.25">
      <c r="A3386">
        <v>17456</v>
      </c>
      <c r="B3386">
        <v>975.56000000000017</v>
      </c>
      <c r="C3386">
        <v>0</v>
      </c>
      <c r="D3386">
        <v>975.56000000000017</v>
      </c>
      <c r="E3386">
        <v>2</v>
      </c>
      <c r="F3386" s="1">
        <v>40521</v>
      </c>
      <c r="G3386">
        <v>366</v>
      </c>
      <c r="H3386">
        <f>IF(RFM_Customers[Recency]&lt;=RFM_Thresholds!$B$2,5, IF(RFM_Customers[Recency]&lt;=RFM_Thresholds!$C$2,4,IF(RFM_Customers[Recency]&lt;=RFM_Thresholds!$D$2,3,IF(RFM_Customers[Recency]&lt;=RFM_Thresholds!$E$2,2,1))))</f>
        <v>2</v>
      </c>
      <c r="I3386">
        <f>IF(RFM_Customers[Frequency]&lt;=RFM_Thresholds!$B$2,1, IF(RFM_Customers[Frequency]&lt;=RFM_Thresholds!$C$2,2,IF(RFM_Customers[Frequency]&lt;=RFM_Thresholds!$D$2,3,IF(RFM_Customers[Frequency]&lt;=RFM_Thresholds!$E$2,4,5))))</f>
        <v>1</v>
      </c>
      <c r="J3386">
        <f>IF(RFM_Customers[NetSpending]&lt;=RFM_Thresholds!$B$2,1, IF(RFM_Customers[NetSpending]&lt;=RFM_Thresholds!$C$2,2,IF(RFM_Customers[NetSpending]&lt;=RFM_Thresholds!$D$2,3,IF(RFM_Customers[NetSpending]&lt;=RFM_Thresholds!$E$2,4,5))))</f>
        <v>5</v>
      </c>
      <c r="K3386">
        <f t="shared" si="52"/>
        <v>8</v>
      </c>
    </row>
    <row r="3387" spans="1:11" x14ac:dyDescent="0.25">
      <c r="A3387">
        <v>18255</v>
      </c>
      <c r="B3387">
        <v>303.14999999999998</v>
      </c>
      <c r="C3387">
        <v>0</v>
      </c>
      <c r="D3387">
        <v>303.14999999999998</v>
      </c>
      <c r="E3387">
        <v>2</v>
      </c>
      <c r="F3387" s="1">
        <v>40797</v>
      </c>
      <c r="G3387">
        <v>90</v>
      </c>
      <c r="H3387">
        <f>IF(RFM_Customers[Recency]&lt;=RFM_Thresholds!$B$2,5, IF(RFM_Customers[Recency]&lt;=RFM_Thresholds!$C$2,4,IF(RFM_Customers[Recency]&lt;=RFM_Thresholds!$D$2,3,IF(RFM_Customers[Recency]&lt;=RFM_Thresholds!$E$2,2,1))))</f>
        <v>3</v>
      </c>
      <c r="I3387">
        <f>IF(RFM_Customers[Frequency]&lt;=RFM_Thresholds!$B$2,1, IF(RFM_Customers[Frequency]&lt;=RFM_Thresholds!$C$2,2,IF(RFM_Customers[Frequency]&lt;=RFM_Thresholds!$D$2,3,IF(RFM_Customers[Frequency]&lt;=RFM_Thresholds!$E$2,4,5))))</f>
        <v>1</v>
      </c>
      <c r="J3387">
        <f>IF(RFM_Customers[NetSpending]&lt;=RFM_Thresholds!$B$2,1, IF(RFM_Customers[NetSpending]&lt;=RFM_Thresholds!$C$2,2,IF(RFM_Customers[NetSpending]&lt;=RFM_Thresholds!$D$2,3,IF(RFM_Customers[NetSpending]&lt;=RFM_Thresholds!$E$2,4,5))))</f>
        <v>4</v>
      </c>
      <c r="K3387">
        <f t="shared" si="52"/>
        <v>8</v>
      </c>
    </row>
    <row r="3388" spans="1:11" x14ac:dyDescent="0.25">
      <c r="A3388">
        <v>16095</v>
      </c>
      <c r="B3388">
        <v>447.05000000000007</v>
      </c>
      <c r="C3388">
        <v>0</v>
      </c>
      <c r="D3388">
        <v>447.05000000000007</v>
      </c>
      <c r="E3388">
        <v>1</v>
      </c>
      <c r="F3388" s="1">
        <v>40430</v>
      </c>
      <c r="G3388">
        <v>457</v>
      </c>
      <c r="H3388">
        <f>IF(RFM_Customers[Recency]&lt;=RFM_Thresholds!$B$2,5, IF(RFM_Customers[Recency]&lt;=RFM_Thresholds!$C$2,4,IF(RFM_Customers[Recency]&lt;=RFM_Thresholds!$D$2,3,IF(RFM_Customers[Recency]&lt;=RFM_Thresholds!$E$2,2,1))))</f>
        <v>1</v>
      </c>
      <c r="I3388">
        <f>IF(RFM_Customers[Frequency]&lt;=RFM_Thresholds!$B$2,1, IF(RFM_Customers[Frequency]&lt;=RFM_Thresholds!$C$2,2,IF(RFM_Customers[Frequency]&lt;=RFM_Thresholds!$D$2,3,IF(RFM_Customers[Frequency]&lt;=RFM_Thresholds!$E$2,4,5))))</f>
        <v>1</v>
      </c>
      <c r="J3388">
        <f>IF(RFM_Customers[NetSpending]&lt;=RFM_Thresholds!$B$2,1, IF(RFM_Customers[NetSpending]&lt;=RFM_Thresholds!$C$2,2,IF(RFM_Customers[NetSpending]&lt;=RFM_Thresholds!$D$2,3,IF(RFM_Customers[NetSpending]&lt;=RFM_Thresholds!$E$2,4,5))))</f>
        <v>5</v>
      </c>
      <c r="K3388">
        <f t="shared" si="52"/>
        <v>7</v>
      </c>
    </row>
    <row r="3389" spans="1:11" x14ac:dyDescent="0.25">
      <c r="A3389">
        <v>17762</v>
      </c>
      <c r="B3389">
        <v>129.75</v>
      </c>
      <c r="C3389">
        <v>0</v>
      </c>
      <c r="D3389">
        <v>129.75</v>
      </c>
      <c r="E3389">
        <v>1</v>
      </c>
      <c r="F3389" s="1">
        <v>40430</v>
      </c>
      <c r="G3389">
        <v>457</v>
      </c>
      <c r="H3389">
        <f>IF(RFM_Customers[Recency]&lt;=RFM_Thresholds!$B$2,5, IF(RFM_Customers[Recency]&lt;=RFM_Thresholds!$C$2,4,IF(RFM_Customers[Recency]&lt;=RFM_Thresholds!$D$2,3,IF(RFM_Customers[Recency]&lt;=RFM_Thresholds!$E$2,2,1))))</f>
        <v>1</v>
      </c>
      <c r="I3389">
        <f>IF(RFM_Customers[Frequency]&lt;=RFM_Thresholds!$B$2,1, IF(RFM_Customers[Frequency]&lt;=RFM_Thresholds!$C$2,2,IF(RFM_Customers[Frequency]&lt;=RFM_Thresholds!$D$2,3,IF(RFM_Customers[Frequency]&lt;=RFM_Thresholds!$E$2,4,5))))</f>
        <v>1</v>
      </c>
      <c r="J3389">
        <f>IF(RFM_Customers[NetSpending]&lt;=RFM_Thresholds!$B$2,1, IF(RFM_Customers[NetSpending]&lt;=RFM_Thresholds!$C$2,2,IF(RFM_Customers[NetSpending]&lt;=RFM_Thresholds!$D$2,3,IF(RFM_Customers[NetSpending]&lt;=RFM_Thresholds!$E$2,4,5))))</f>
        <v>3</v>
      </c>
      <c r="K3389">
        <f t="shared" si="52"/>
        <v>5</v>
      </c>
    </row>
    <row r="3390" spans="1:11" x14ac:dyDescent="0.25">
      <c r="A3390">
        <v>14444</v>
      </c>
      <c r="B3390">
        <v>120.44</v>
      </c>
      <c r="C3390">
        <v>0</v>
      </c>
      <c r="D3390">
        <v>120.44</v>
      </c>
      <c r="E3390">
        <v>1</v>
      </c>
      <c r="F3390" s="1">
        <v>40430</v>
      </c>
      <c r="G3390">
        <v>457</v>
      </c>
      <c r="H3390">
        <f>IF(RFM_Customers[Recency]&lt;=RFM_Thresholds!$B$2,5, IF(RFM_Customers[Recency]&lt;=RFM_Thresholds!$C$2,4,IF(RFM_Customers[Recency]&lt;=RFM_Thresholds!$D$2,3,IF(RFM_Customers[Recency]&lt;=RFM_Thresholds!$E$2,2,1))))</f>
        <v>1</v>
      </c>
      <c r="I3390">
        <f>IF(RFM_Customers[Frequency]&lt;=RFM_Thresholds!$B$2,1, IF(RFM_Customers[Frequency]&lt;=RFM_Thresholds!$C$2,2,IF(RFM_Customers[Frequency]&lt;=RFM_Thresholds!$D$2,3,IF(RFM_Customers[Frequency]&lt;=RFM_Thresholds!$E$2,4,5))))</f>
        <v>1</v>
      </c>
      <c r="J3390">
        <f>IF(RFM_Customers[NetSpending]&lt;=RFM_Thresholds!$B$2,1, IF(RFM_Customers[NetSpending]&lt;=RFM_Thresholds!$C$2,2,IF(RFM_Customers[NetSpending]&lt;=RFM_Thresholds!$D$2,3,IF(RFM_Customers[NetSpending]&lt;=RFM_Thresholds!$E$2,4,5))))</f>
        <v>3</v>
      </c>
      <c r="K3390">
        <f t="shared" si="52"/>
        <v>5</v>
      </c>
    </row>
    <row r="3391" spans="1:11" x14ac:dyDescent="0.25">
      <c r="A3391">
        <v>17473</v>
      </c>
      <c r="B3391">
        <v>607</v>
      </c>
      <c r="C3391">
        <v>14.850000000000001</v>
      </c>
      <c r="D3391">
        <v>592.15</v>
      </c>
      <c r="E3391">
        <v>2</v>
      </c>
      <c r="F3391" s="1">
        <v>40478</v>
      </c>
      <c r="G3391">
        <v>409</v>
      </c>
      <c r="H3391">
        <f>IF(RFM_Customers[Recency]&lt;=RFM_Thresholds!$B$2,5, IF(RFM_Customers[Recency]&lt;=RFM_Thresholds!$C$2,4,IF(RFM_Customers[Recency]&lt;=RFM_Thresholds!$D$2,3,IF(RFM_Customers[Recency]&lt;=RFM_Thresholds!$E$2,2,1))))</f>
        <v>2</v>
      </c>
      <c r="I3391">
        <f>IF(RFM_Customers[Frequency]&lt;=RFM_Thresholds!$B$2,1, IF(RFM_Customers[Frequency]&lt;=RFM_Thresholds!$C$2,2,IF(RFM_Customers[Frequency]&lt;=RFM_Thresholds!$D$2,3,IF(RFM_Customers[Frequency]&lt;=RFM_Thresholds!$E$2,4,5))))</f>
        <v>1</v>
      </c>
      <c r="J3391">
        <f>IF(RFM_Customers[NetSpending]&lt;=RFM_Thresholds!$B$2,1, IF(RFM_Customers[NetSpending]&lt;=RFM_Thresholds!$C$2,2,IF(RFM_Customers[NetSpending]&lt;=RFM_Thresholds!$D$2,3,IF(RFM_Customers[NetSpending]&lt;=RFM_Thresholds!$E$2,4,5))))</f>
        <v>5</v>
      </c>
      <c r="K3391">
        <f t="shared" si="52"/>
        <v>8</v>
      </c>
    </row>
    <row r="3392" spans="1:11" x14ac:dyDescent="0.25">
      <c r="A3392">
        <v>17366</v>
      </c>
      <c r="B3392">
        <v>1077.2399999999998</v>
      </c>
      <c r="C3392">
        <v>1.65</v>
      </c>
      <c r="D3392">
        <v>1075.5899999999997</v>
      </c>
      <c r="E3392">
        <v>2</v>
      </c>
      <c r="F3392" s="1">
        <v>40454</v>
      </c>
      <c r="G3392">
        <v>433</v>
      </c>
      <c r="H3392">
        <f>IF(RFM_Customers[Recency]&lt;=RFM_Thresholds!$B$2,5, IF(RFM_Customers[Recency]&lt;=RFM_Thresholds!$C$2,4,IF(RFM_Customers[Recency]&lt;=RFM_Thresholds!$D$2,3,IF(RFM_Customers[Recency]&lt;=RFM_Thresholds!$E$2,2,1))))</f>
        <v>1</v>
      </c>
      <c r="I3392">
        <f>IF(RFM_Customers[Frequency]&lt;=RFM_Thresholds!$B$2,1, IF(RFM_Customers[Frequency]&lt;=RFM_Thresholds!$C$2,2,IF(RFM_Customers[Frequency]&lt;=RFM_Thresholds!$D$2,3,IF(RFM_Customers[Frequency]&lt;=RFM_Thresholds!$E$2,4,5))))</f>
        <v>1</v>
      </c>
      <c r="J3392">
        <f>IF(RFM_Customers[NetSpending]&lt;=RFM_Thresholds!$B$2,1, IF(RFM_Customers[NetSpending]&lt;=RFM_Thresholds!$C$2,2,IF(RFM_Customers[NetSpending]&lt;=RFM_Thresholds!$D$2,3,IF(RFM_Customers[NetSpending]&lt;=RFM_Thresholds!$E$2,4,5))))</f>
        <v>5</v>
      </c>
      <c r="K3392">
        <f t="shared" si="52"/>
        <v>7</v>
      </c>
    </row>
    <row r="3393" spans="1:11" x14ac:dyDescent="0.25">
      <c r="A3393">
        <v>12760</v>
      </c>
      <c r="B3393">
        <v>347.8</v>
      </c>
      <c r="C3393">
        <v>0</v>
      </c>
      <c r="D3393">
        <v>347.8</v>
      </c>
      <c r="E3393">
        <v>1</v>
      </c>
      <c r="F3393" s="1">
        <v>40431</v>
      </c>
      <c r="G3393">
        <v>456</v>
      </c>
      <c r="H3393">
        <f>IF(RFM_Customers[Recency]&lt;=RFM_Thresholds!$B$2,5, IF(RFM_Customers[Recency]&lt;=RFM_Thresholds!$C$2,4,IF(RFM_Customers[Recency]&lt;=RFM_Thresholds!$D$2,3,IF(RFM_Customers[Recency]&lt;=RFM_Thresholds!$E$2,2,1))))</f>
        <v>1</v>
      </c>
      <c r="I3393">
        <f>IF(RFM_Customers[Frequency]&lt;=RFM_Thresholds!$B$2,1, IF(RFM_Customers[Frequency]&lt;=RFM_Thresholds!$C$2,2,IF(RFM_Customers[Frequency]&lt;=RFM_Thresholds!$D$2,3,IF(RFM_Customers[Frequency]&lt;=RFM_Thresholds!$E$2,4,5))))</f>
        <v>1</v>
      </c>
      <c r="J3393">
        <f>IF(RFM_Customers[NetSpending]&lt;=RFM_Thresholds!$B$2,1, IF(RFM_Customers[NetSpending]&lt;=RFM_Thresholds!$C$2,2,IF(RFM_Customers[NetSpending]&lt;=RFM_Thresholds!$D$2,3,IF(RFM_Customers[NetSpending]&lt;=RFM_Thresholds!$E$2,4,5))))</f>
        <v>4</v>
      </c>
      <c r="K3393">
        <f t="shared" si="52"/>
        <v>6</v>
      </c>
    </row>
    <row r="3394" spans="1:11" x14ac:dyDescent="0.25">
      <c r="A3394">
        <v>17369</v>
      </c>
      <c r="B3394">
        <v>979.19999999999993</v>
      </c>
      <c r="C3394">
        <v>0</v>
      </c>
      <c r="D3394">
        <v>979.19999999999993</v>
      </c>
      <c r="E3394">
        <v>1</v>
      </c>
      <c r="F3394" s="1">
        <v>40431</v>
      </c>
      <c r="G3394">
        <v>456</v>
      </c>
      <c r="H3394">
        <f>IF(RFM_Customers[Recency]&lt;=RFM_Thresholds!$B$2,5, IF(RFM_Customers[Recency]&lt;=RFM_Thresholds!$C$2,4,IF(RFM_Customers[Recency]&lt;=RFM_Thresholds!$D$2,3,IF(RFM_Customers[Recency]&lt;=RFM_Thresholds!$E$2,2,1))))</f>
        <v>1</v>
      </c>
      <c r="I3394">
        <f>IF(RFM_Customers[Frequency]&lt;=RFM_Thresholds!$B$2,1, IF(RFM_Customers[Frequency]&lt;=RFM_Thresholds!$C$2,2,IF(RFM_Customers[Frequency]&lt;=RFM_Thresholds!$D$2,3,IF(RFM_Customers[Frequency]&lt;=RFM_Thresholds!$E$2,4,5))))</f>
        <v>1</v>
      </c>
      <c r="J3394">
        <f>IF(RFM_Customers[NetSpending]&lt;=RFM_Thresholds!$B$2,1, IF(RFM_Customers[NetSpending]&lt;=RFM_Thresholds!$C$2,2,IF(RFM_Customers[NetSpending]&lt;=RFM_Thresholds!$D$2,3,IF(RFM_Customers[NetSpending]&lt;=RFM_Thresholds!$E$2,4,5))))</f>
        <v>5</v>
      </c>
      <c r="K3394">
        <f t="shared" ref="K3394:K3457" si="53">H3394+I3394+J3394</f>
        <v>7</v>
      </c>
    </row>
    <row r="3395" spans="1:11" x14ac:dyDescent="0.25">
      <c r="A3395">
        <v>14708</v>
      </c>
      <c r="B3395">
        <v>1793.2199999999998</v>
      </c>
      <c r="C3395">
        <v>29.700000000000003</v>
      </c>
      <c r="D3395">
        <v>1763.5199999999998</v>
      </c>
      <c r="E3395">
        <v>5</v>
      </c>
      <c r="F3395" s="1">
        <v>40884</v>
      </c>
      <c r="G3395">
        <v>3</v>
      </c>
      <c r="H3395">
        <f>IF(RFM_Customers[Recency]&lt;=RFM_Thresholds!$B$2,5, IF(RFM_Customers[Recency]&lt;=RFM_Thresholds!$C$2,4,IF(RFM_Customers[Recency]&lt;=RFM_Thresholds!$D$2,3,IF(RFM_Customers[Recency]&lt;=RFM_Thresholds!$E$2,2,1))))</f>
        <v>5</v>
      </c>
      <c r="I3395">
        <f>IF(RFM_Customers[Frequency]&lt;=RFM_Thresholds!$B$2,1, IF(RFM_Customers[Frequency]&lt;=RFM_Thresholds!$C$2,2,IF(RFM_Customers[Frequency]&lt;=RFM_Thresholds!$D$2,3,IF(RFM_Customers[Frequency]&lt;=RFM_Thresholds!$E$2,4,5))))</f>
        <v>1</v>
      </c>
      <c r="J3395">
        <f>IF(RFM_Customers[NetSpending]&lt;=RFM_Thresholds!$B$2,1, IF(RFM_Customers[NetSpending]&lt;=RFM_Thresholds!$C$2,2,IF(RFM_Customers[NetSpending]&lt;=RFM_Thresholds!$D$2,3,IF(RFM_Customers[NetSpending]&lt;=RFM_Thresholds!$E$2,4,5))))</f>
        <v>5</v>
      </c>
      <c r="K3395">
        <f t="shared" si="53"/>
        <v>11</v>
      </c>
    </row>
    <row r="3396" spans="1:11" x14ac:dyDescent="0.25">
      <c r="A3396">
        <v>14445</v>
      </c>
      <c r="B3396">
        <v>221.64999999999992</v>
      </c>
      <c r="C3396">
        <v>0</v>
      </c>
      <c r="D3396">
        <v>221.64999999999992</v>
      </c>
      <c r="E3396">
        <v>1</v>
      </c>
      <c r="F3396" s="1">
        <v>40431</v>
      </c>
      <c r="G3396">
        <v>456</v>
      </c>
      <c r="H3396">
        <f>IF(RFM_Customers[Recency]&lt;=RFM_Thresholds!$B$2,5, IF(RFM_Customers[Recency]&lt;=RFM_Thresholds!$C$2,4,IF(RFM_Customers[Recency]&lt;=RFM_Thresholds!$D$2,3,IF(RFM_Customers[Recency]&lt;=RFM_Thresholds!$E$2,2,1))))</f>
        <v>1</v>
      </c>
      <c r="I3396">
        <f>IF(RFM_Customers[Frequency]&lt;=RFM_Thresholds!$B$2,1, IF(RFM_Customers[Frequency]&lt;=RFM_Thresholds!$C$2,2,IF(RFM_Customers[Frequency]&lt;=RFM_Thresholds!$D$2,3,IF(RFM_Customers[Frequency]&lt;=RFM_Thresholds!$E$2,4,5))))</f>
        <v>1</v>
      </c>
      <c r="J3396">
        <f>IF(RFM_Customers[NetSpending]&lt;=RFM_Thresholds!$B$2,1, IF(RFM_Customers[NetSpending]&lt;=RFM_Thresholds!$C$2,2,IF(RFM_Customers[NetSpending]&lt;=RFM_Thresholds!$D$2,3,IF(RFM_Customers[NetSpending]&lt;=RFM_Thresholds!$E$2,4,5))))</f>
        <v>4</v>
      </c>
      <c r="K3396">
        <f t="shared" si="53"/>
        <v>6</v>
      </c>
    </row>
    <row r="3397" spans="1:11" x14ac:dyDescent="0.25">
      <c r="A3397">
        <v>14635</v>
      </c>
      <c r="B3397">
        <v>215.22</v>
      </c>
      <c r="C3397">
        <v>0</v>
      </c>
      <c r="D3397">
        <v>215.22</v>
      </c>
      <c r="E3397">
        <v>1</v>
      </c>
      <c r="F3397" s="1">
        <v>40433</v>
      </c>
      <c r="G3397">
        <v>454</v>
      </c>
      <c r="H3397">
        <f>IF(RFM_Customers[Recency]&lt;=RFM_Thresholds!$B$2,5, IF(RFM_Customers[Recency]&lt;=RFM_Thresholds!$C$2,4,IF(RFM_Customers[Recency]&lt;=RFM_Thresholds!$D$2,3,IF(RFM_Customers[Recency]&lt;=RFM_Thresholds!$E$2,2,1))))</f>
        <v>1</v>
      </c>
      <c r="I3397">
        <f>IF(RFM_Customers[Frequency]&lt;=RFM_Thresholds!$B$2,1, IF(RFM_Customers[Frequency]&lt;=RFM_Thresholds!$C$2,2,IF(RFM_Customers[Frequency]&lt;=RFM_Thresholds!$D$2,3,IF(RFM_Customers[Frequency]&lt;=RFM_Thresholds!$E$2,4,5))))</f>
        <v>1</v>
      </c>
      <c r="J3397">
        <f>IF(RFM_Customers[NetSpending]&lt;=RFM_Thresholds!$B$2,1, IF(RFM_Customers[NetSpending]&lt;=RFM_Thresholds!$C$2,2,IF(RFM_Customers[NetSpending]&lt;=RFM_Thresholds!$D$2,3,IF(RFM_Customers[NetSpending]&lt;=RFM_Thresholds!$E$2,4,5))))</f>
        <v>4</v>
      </c>
      <c r="K3397">
        <f t="shared" si="53"/>
        <v>6</v>
      </c>
    </row>
    <row r="3398" spans="1:11" x14ac:dyDescent="0.25">
      <c r="A3398">
        <v>15992</v>
      </c>
      <c r="B3398">
        <v>896.59999999999968</v>
      </c>
      <c r="C3398">
        <v>0</v>
      </c>
      <c r="D3398">
        <v>896.59999999999968</v>
      </c>
      <c r="E3398">
        <v>3</v>
      </c>
      <c r="F3398" s="1">
        <v>40883</v>
      </c>
      <c r="G3398">
        <v>4</v>
      </c>
      <c r="H3398">
        <f>IF(RFM_Customers[Recency]&lt;=RFM_Thresholds!$B$2,5, IF(RFM_Customers[Recency]&lt;=RFM_Thresholds!$C$2,4,IF(RFM_Customers[Recency]&lt;=RFM_Thresholds!$D$2,3,IF(RFM_Customers[Recency]&lt;=RFM_Thresholds!$E$2,2,1))))</f>
        <v>5</v>
      </c>
      <c r="I3398">
        <f>IF(RFM_Customers[Frequency]&lt;=RFM_Thresholds!$B$2,1, IF(RFM_Customers[Frequency]&lt;=RFM_Thresholds!$C$2,2,IF(RFM_Customers[Frequency]&lt;=RFM_Thresholds!$D$2,3,IF(RFM_Customers[Frequency]&lt;=RFM_Thresholds!$E$2,4,5))))</f>
        <v>1</v>
      </c>
      <c r="J3398">
        <f>IF(RFM_Customers[NetSpending]&lt;=RFM_Thresholds!$B$2,1, IF(RFM_Customers[NetSpending]&lt;=RFM_Thresholds!$C$2,2,IF(RFM_Customers[NetSpending]&lt;=RFM_Thresholds!$D$2,3,IF(RFM_Customers[NetSpending]&lt;=RFM_Thresholds!$E$2,4,5))))</f>
        <v>5</v>
      </c>
      <c r="K3398">
        <f t="shared" si="53"/>
        <v>11</v>
      </c>
    </row>
    <row r="3399" spans="1:11" x14ac:dyDescent="0.25">
      <c r="A3399">
        <v>16042</v>
      </c>
      <c r="B3399">
        <v>2245.3199999999993</v>
      </c>
      <c r="C3399">
        <v>62.220000000000006</v>
      </c>
      <c r="D3399">
        <v>2183.0999999999995</v>
      </c>
      <c r="E3399">
        <v>8</v>
      </c>
      <c r="F3399" s="1">
        <v>40864</v>
      </c>
      <c r="G3399">
        <v>23</v>
      </c>
      <c r="H3399">
        <f>IF(RFM_Customers[Recency]&lt;=RFM_Thresholds!$B$2,5, IF(RFM_Customers[Recency]&lt;=RFM_Thresholds!$C$2,4,IF(RFM_Customers[Recency]&lt;=RFM_Thresholds!$D$2,3,IF(RFM_Customers[Recency]&lt;=RFM_Thresholds!$E$2,2,1))))</f>
        <v>4</v>
      </c>
      <c r="I3399">
        <f>IF(RFM_Customers[Frequency]&lt;=RFM_Thresholds!$B$2,1, IF(RFM_Customers[Frequency]&lt;=RFM_Thresholds!$C$2,2,IF(RFM_Customers[Frequency]&lt;=RFM_Thresholds!$D$2,3,IF(RFM_Customers[Frequency]&lt;=RFM_Thresholds!$E$2,4,5))))</f>
        <v>1</v>
      </c>
      <c r="J3399">
        <f>IF(RFM_Customers[NetSpending]&lt;=RFM_Thresholds!$B$2,1, IF(RFM_Customers[NetSpending]&lt;=RFM_Thresholds!$C$2,2,IF(RFM_Customers[NetSpending]&lt;=RFM_Thresholds!$D$2,3,IF(RFM_Customers[NetSpending]&lt;=RFM_Thresholds!$E$2,4,5))))</f>
        <v>5</v>
      </c>
      <c r="K3399">
        <f t="shared" si="53"/>
        <v>10</v>
      </c>
    </row>
    <row r="3400" spans="1:11" x14ac:dyDescent="0.25">
      <c r="A3400">
        <v>16799</v>
      </c>
      <c r="B3400">
        <v>452.7799999999998</v>
      </c>
      <c r="C3400">
        <v>4.95</v>
      </c>
      <c r="D3400">
        <v>447.82999999999981</v>
      </c>
      <c r="E3400">
        <v>2</v>
      </c>
      <c r="F3400" s="1">
        <v>40454</v>
      </c>
      <c r="G3400">
        <v>433</v>
      </c>
      <c r="H3400">
        <f>IF(RFM_Customers[Recency]&lt;=RFM_Thresholds!$B$2,5, IF(RFM_Customers[Recency]&lt;=RFM_Thresholds!$C$2,4,IF(RFM_Customers[Recency]&lt;=RFM_Thresholds!$D$2,3,IF(RFM_Customers[Recency]&lt;=RFM_Thresholds!$E$2,2,1))))</f>
        <v>1</v>
      </c>
      <c r="I3400">
        <f>IF(RFM_Customers[Frequency]&lt;=RFM_Thresholds!$B$2,1, IF(RFM_Customers[Frequency]&lt;=RFM_Thresholds!$C$2,2,IF(RFM_Customers[Frequency]&lt;=RFM_Thresholds!$D$2,3,IF(RFM_Customers[Frequency]&lt;=RFM_Thresholds!$E$2,4,5))))</f>
        <v>1</v>
      </c>
      <c r="J3400">
        <f>IF(RFM_Customers[NetSpending]&lt;=RFM_Thresholds!$B$2,1, IF(RFM_Customers[NetSpending]&lt;=RFM_Thresholds!$C$2,2,IF(RFM_Customers[NetSpending]&lt;=RFM_Thresholds!$D$2,3,IF(RFM_Customers[NetSpending]&lt;=RFM_Thresholds!$E$2,4,5))))</f>
        <v>5</v>
      </c>
      <c r="K3400">
        <f t="shared" si="53"/>
        <v>7</v>
      </c>
    </row>
    <row r="3401" spans="1:11" x14ac:dyDescent="0.25">
      <c r="A3401">
        <v>15006</v>
      </c>
      <c r="B3401">
        <v>757.77999999999963</v>
      </c>
      <c r="C3401">
        <v>0</v>
      </c>
      <c r="D3401">
        <v>757.77999999999963</v>
      </c>
      <c r="E3401">
        <v>2</v>
      </c>
      <c r="F3401" s="1">
        <v>40835</v>
      </c>
      <c r="G3401">
        <v>52</v>
      </c>
      <c r="H3401">
        <f>IF(RFM_Customers[Recency]&lt;=RFM_Thresholds!$B$2,5, IF(RFM_Customers[Recency]&lt;=RFM_Thresholds!$C$2,4,IF(RFM_Customers[Recency]&lt;=RFM_Thresholds!$D$2,3,IF(RFM_Customers[Recency]&lt;=RFM_Thresholds!$E$2,2,1))))</f>
        <v>4</v>
      </c>
      <c r="I3401">
        <f>IF(RFM_Customers[Frequency]&lt;=RFM_Thresholds!$B$2,1, IF(RFM_Customers[Frequency]&lt;=RFM_Thresholds!$C$2,2,IF(RFM_Customers[Frequency]&lt;=RFM_Thresholds!$D$2,3,IF(RFM_Customers[Frequency]&lt;=RFM_Thresholds!$E$2,4,5))))</f>
        <v>1</v>
      </c>
      <c r="J3401">
        <f>IF(RFM_Customers[NetSpending]&lt;=RFM_Thresholds!$B$2,1, IF(RFM_Customers[NetSpending]&lt;=RFM_Thresholds!$C$2,2,IF(RFM_Customers[NetSpending]&lt;=RFM_Thresholds!$D$2,3,IF(RFM_Customers[NetSpending]&lt;=RFM_Thresholds!$E$2,4,5))))</f>
        <v>5</v>
      </c>
      <c r="K3401">
        <f t="shared" si="53"/>
        <v>10</v>
      </c>
    </row>
    <row r="3402" spans="1:11" x14ac:dyDescent="0.25">
      <c r="A3402">
        <v>15406</v>
      </c>
      <c r="B3402">
        <v>975.86999999999989</v>
      </c>
      <c r="C3402">
        <v>84.1</v>
      </c>
      <c r="D3402">
        <v>891.76999999999975</v>
      </c>
      <c r="E3402">
        <v>4</v>
      </c>
      <c r="F3402" s="1">
        <v>40855</v>
      </c>
      <c r="G3402">
        <v>32</v>
      </c>
      <c r="H3402">
        <f>IF(RFM_Customers[Recency]&lt;=RFM_Thresholds!$B$2,5, IF(RFM_Customers[Recency]&lt;=RFM_Thresholds!$C$2,4,IF(RFM_Customers[Recency]&lt;=RFM_Thresholds!$D$2,3,IF(RFM_Customers[Recency]&lt;=RFM_Thresholds!$E$2,2,1))))</f>
        <v>4</v>
      </c>
      <c r="I3402">
        <f>IF(RFM_Customers[Frequency]&lt;=RFM_Thresholds!$B$2,1, IF(RFM_Customers[Frequency]&lt;=RFM_Thresholds!$C$2,2,IF(RFM_Customers[Frequency]&lt;=RFM_Thresholds!$D$2,3,IF(RFM_Customers[Frequency]&lt;=RFM_Thresholds!$E$2,4,5))))</f>
        <v>1</v>
      </c>
      <c r="J3402">
        <f>IF(RFM_Customers[NetSpending]&lt;=RFM_Thresholds!$B$2,1, IF(RFM_Customers[NetSpending]&lt;=RFM_Thresholds!$C$2,2,IF(RFM_Customers[NetSpending]&lt;=RFM_Thresholds!$D$2,3,IF(RFM_Customers[NetSpending]&lt;=RFM_Thresholds!$E$2,4,5))))</f>
        <v>5</v>
      </c>
      <c r="K3402">
        <f t="shared" si="53"/>
        <v>10</v>
      </c>
    </row>
    <row r="3403" spans="1:11" x14ac:dyDescent="0.25">
      <c r="A3403">
        <v>17383</v>
      </c>
      <c r="B3403">
        <v>304.08999999999992</v>
      </c>
      <c r="C3403">
        <v>0</v>
      </c>
      <c r="D3403">
        <v>304.08999999999992</v>
      </c>
      <c r="E3403">
        <v>2</v>
      </c>
      <c r="F3403" s="1">
        <v>40882</v>
      </c>
      <c r="G3403">
        <v>5</v>
      </c>
      <c r="H3403">
        <f>IF(RFM_Customers[Recency]&lt;=RFM_Thresholds!$B$2,5, IF(RFM_Customers[Recency]&lt;=RFM_Thresholds!$C$2,4,IF(RFM_Customers[Recency]&lt;=RFM_Thresholds!$D$2,3,IF(RFM_Customers[Recency]&lt;=RFM_Thresholds!$E$2,2,1))))</f>
        <v>5</v>
      </c>
      <c r="I3403">
        <f>IF(RFM_Customers[Frequency]&lt;=RFM_Thresholds!$B$2,1, IF(RFM_Customers[Frequency]&lt;=RFM_Thresholds!$C$2,2,IF(RFM_Customers[Frequency]&lt;=RFM_Thresholds!$D$2,3,IF(RFM_Customers[Frequency]&lt;=RFM_Thresholds!$E$2,4,5))))</f>
        <v>1</v>
      </c>
      <c r="J3403">
        <f>IF(RFM_Customers[NetSpending]&lt;=RFM_Thresholds!$B$2,1, IF(RFM_Customers[NetSpending]&lt;=RFM_Thresholds!$C$2,2,IF(RFM_Customers[NetSpending]&lt;=RFM_Thresholds!$D$2,3,IF(RFM_Customers[NetSpending]&lt;=RFM_Thresholds!$E$2,4,5))))</f>
        <v>4</v>
      </c>
      <c r="K3403">
        <f t="shared" si="53"/>
        <v>10</v>
      </c>
    </row>
    <row r="3404" spans="1:11" x14ac:dyDescent="0.25">
      <c r="A3404">
        <v>17728</v>
      </c>
      <c r="B3404">
        <v>4238.760000000002</v>
      </c>
      <c r="C3404">
        <v>377.62999999999994</v>
      </c>
      <c r="D3404">
        <v>3861.1300000000019</v>
      </c>
      <c r="E3404">
        <v>5</v>
      </c>
      <c r="F3404" s="1">
        <v>40883</v>
      </c>
      <c r="G3404">
        <v>4</v>
      </c>
      <c r="H3404">
        <f>IF(RFM_Customers[Recency]&lt;=RFM_Thresholds!$B$2,5, IF(RFM_Customers[Recency]&lt;=RFM_Thresholds!$C$2,4,IF(RFM_Customers[Recency]&lt;=RFM_Thresholds!$D$2,3,IF(RFM_Customers[Recency]&lt;=RFM_Thresholds!$E$2,2,1))))</f>
        <v>5</v>
      </c>
      <c r="I3404">
        <f>IF(RFM_Customers[Frequency]&lt;=RFM_Thresholds!$B$2,1, IF(RFM_Customers[Frequency]&lt;=RFM_Thresholds!$C$2,2,IF(RFM_Customers[Frequency]&lt;=RFM_Thresholds!$D$2,3,IF(RFM_Customers[Frequency]&lt;=RFM_Thresholds!$E$2,4,5))))</f>
        <v>1</v>
      </c>
      <c r="J3404">
        <f>IF(RFM_Customers[NetSpending]&lt;=RFM_Thresholds!$B$2,1, IF(RFM_Customers[NetSpending]&lt;=RFM_Thresholds!$C$2,2,IF(RFM_Customers[NetSpending]&lt;=RFM_Thresholds!$D$2,3,IF(RFM_Customers[NetSpending]&lt;=RFM_Thresholds!$E$2,4,5))))</f>
        <v>5</v>
      </c>
      <c r="K3404">
        <f t="shared" si="53"/>
        <v>11</v>
      </c>
    </row>
    <row r="3405" spans="1:11" x14ac:dyDescent="0.25">
      <c r="A3405">
        <v>17308</v>
      </c>
      <c r="B3405">
        <v>4511.76</v>
      </c>
      <c r="C3405">
        <v>0</v>
      </c>
      <c r="D3405">
        <v>4511.76</v>
      </c>
      <c r="E3405">
        <v>2</v>
      </c>
      <c r="F3405" s="1">
        <v>40493</v>
      </c>
      <c r="G3405">
        <v>394</v>
      </c>
      <c r="H3405">
        <f>IF(RFM_Customers[Recency]&lt;=RFM_Thresholds!$B$2,5, IF(RFM_Customers[Recency]&lt;=RFM_Thresholds!$C$2,4,IF(RFM_Customers[Recency]&lt;=RFM_Thresholds!$D$2,3,IF(RFM_Customers[Recency]&lt;=RFM_Thresholds!$E$2,2,1))))</f>
        <v>2</v>
      </c>
      <c r="I3405">
        <f>IF(RFM_Customers[Frequency]&lt;=RFM_Thresholds!$B$2,1, IF(RFM_Customers[Frequency]&lt;=RFM_Thresholds!$C$2,2,IF(RFM_Customers[Frequency]&lt;=RFM_Thresholds!$D$2,3,IF(RFM_Customers[Frequency]&lt;=RFM_Thresholds!$E$2,4,5))))</f>
        <v>1</v>
      </c>
      <c r="J3405">
        <f>IF(RFM_Customers[NetSpending]&lt;=RFM_Thresholds!$B$2,1, IF(RFM_Customers[NetSpending]&lt;=RFM_Thresholds!$C$2,2,IF(RFM_Customers[NetSpending]&lt;=RFM_Thresholds!$D$2,3,IF(RFM_Customers[NetSpending]&lt;=RFM_Thresholds!$E$2,4,5))))</f>
        <v>5</v>
      </c>
      <c r="K3405">
        <f t="shared" si="53"/>
        <v>8</v>
      </c>
    </row>
    <row r="3406" spans="1:11" x14ac:dyDescent="0.25">
      <c r="A3406">
        <v>13440</v>
      </c>
      <c r="B3406">
        <v>1295.2500000000007</v>
      </c>
      <c r="C3406">
        <v>81.300000000000011</v>
      </c>
      <c r="D3406">
        <v>1213.9500000000007</v>
      </c>
      <c r="E3406">
        <v>7</v>
      </c>
      <c r="F3406" s="1">
        <v>40463</v>
      </c>
      <c r="G3406">
        <v>424</v>
      </c>
      <c r="H3406">
        <f>IF(RFM_Customers[Recency]&lt;=RFM_Thresholds!$B$2,5, IF(RFM_Customers[Recency]&lt;=RFM_Thresholds!$C$2,4,IF(RFM_Customers[Recency]&lt;=RFM_Thresholds!$D$2,3,IF(RFM_Customers[Recency]&lt;=RFM_Thresholds!$E$2,2,1))))</f>
        <v>1</v>
      </c>
      <c r="I3406">
        <f>IF(RFM_Customers[Frequency]&lt;=RFM_Thresholds!$B$2,1, IF(RFM_Customers[Frequency]&lt;=RFM_Thresholds!$C$2,2,IF(RFM_Customers[Frequency]&lt;=RFM_Thresholds!$D$2,3,IF(RFM_Customers[Frequency]&lt;=RFM_Thresholds!$E$2,4,5))))</f>
        <v>1</v>
      </c>
      <c r="J3406">
        <f>IF(RFM_Customers[NetSpending]&lt;=RFM_Thresholds!$B$2,1, IF(RFM_Customers[NetSpending]&lt;=RFM_Thresholds!$C$2,2,IF(RFM_Customers[NetSpending]&lt;=RFM_Thresholds!$D$2,3,IF(RFM_Customers[NetSpending]&lt;=RFM_Thresholds!$E$2,4,5))))</f>
        <v>5</v>
      </c>
      <c r="K3406">
        <f t="shared" si="53"/>
        <v>7</v>
      </c>
    </row>
    <row r="3407" spans="1:11" x14ac:dyDescent="0.25">
      <c r="A3407">
        <v>13537</v>
      </c>
      <c r="B3407">
        <v>717.85</v>
      </c>
      <c r="C3407">
        <v>0</v>
      </c>
      <c r="D3407">
        <v>717.85</v>
      </c>
      <c r="E3407">
        <v>2</v>
      </c>
      <c r="F3407" s="1">
        <v>40461</v>
      </c>
      <c r="G3407">
        <v>426</v>
      </c>
      <c r="H3407">
        <f>IF(RFM_Customers[Recency]&lt;=RFM_Thresholds!$B$2,5, IF(RFM_Customers[Recency]&lt;=RFM_Thresholds!$C$2,4,IF(RFM_Customers[Recency]&lt;=RFM_Thresholds!$D$2,3,IF(RFM_Customers[Recency]&lt;=RFM_Thresholds!$E$2,2,1))))</f>
        <v>1</v>
      </c>
      <c r="I3407">
        <f>IF(RFM_Customers[Frequency]&lt;=RFM_Thresholds!$B$2,1, IF(RFM_Customers[Frequency]&lt;=RFM_Thresholds!$C$2,2,IF(RFM_Customers[Frequency]&lt;=RFM_Thresholds!$D$2,3,IF(RFM_Customers[Frequency]&lt;=RFM_Thresholds!$E$2,4,5))))</f>
        <v>1</v>
      </c>
      <c r="J3407">
        <f>IF(RFM_Customers[NetSpending]&lt;=RFM_Thresholds!$B$2,1, IF(RFM_Customers[NetSpending]&lt;=RFM_Thresholds!$C$2,2,IF(RFM_Customers[NetSpending]&lt;=RFM_Thresholds!$D$2,3,IF(RFM_Customers[NetSpending]&lt;=RFM_Thresholds!$E$2,4,5))))</f>
        <v>5</v>
      </c>
      <c r="K3407">
        <f t="shared" si="53"/>
        <v>7</v>
      </c>
    </row>
    <row r="3408" spans="1:11" x14ac:dyDescent="0.25">
      <c r="A3408">
        <v>17616</v>
      </c>
      <c r="B3408">
        <v>734.39999999999986</v>
      </c>
      <c r="C3408">
        <v>0</v>
      </c>
      <c r="D3408">
        <v>734.39999999999986</v>
      </c>
      <c r="E3408">
        <v>4</v>
      </c>
      <c r="F3408" s="1">
        <v>40713</v>
      </c>
      <c r="G3408">
        <v>174</v>
      </c>
      <c r="H3408">
        <f>IF(RFM_Customers[Recency]&lt;=RFM_Thresholds!$B$2,5, IF(RFM_Customers[Recency]&lt;=RFM_Thresholds!$C$2,4,IF(RFM_Customers[Recency]&lt;=RFM_Thresholds!$D$2,3,IF(RFM_Customers[Recency]&lt;=RFM_Thresholds!$E$2,2,1))))</f>
        <v>3</v>
      </c>
      <c r="I3408">
        <f>IF(RFM_Customers[Frequency]&lt;=RFM_Thresholds!$B$2,1, IF(RFM_Customers[Frequency]&lt;=RFM_Thresholds!$C$2,2,IF(RFM_Customers[Frequency]&lt;=RFM_Thresholds!$D$2,3,IF(RFM_Customers[Frequency]&lt;=RFM_Thresholds!$E$2,4,5))))</f>
        <v>1</v>
      </c>
      <c r="J3408">
        <f>IF(RFM_Customers[NetSpending]&lt;=RFM_Thresholds!$B$2,1, IF(RFM_Customers[NetSpending]&lt;=RFM_Thresholds!$C$2,2,IF(RFM_Customers[NetSpending]&lt;=RFM_Thresholds!$D$2,3,IF(RFM_Customers[NetSpending]&lt;=RFM_Thresholds!$E$2,4,5))))</f>
        <v>5</v>
      </c>
      <c r="K3408">
        <f t="shared" si="53"/>
        <v>9</v>
      </c>
    </row>
    <row r="3409" spans="1:11" x14ac:dyDescent="0.25">
      <c r="A3409">
        <v>15107</v>
      </c>
      <c r="B3409">
        <v>824.3499999999998</v>
      </c>
      <c r="C3409">
        <v>84.09</v>
      </c>
      <c r="D3409">
        <v>740.25999999999976</v>
      </c>
      <c r="E3409">
        <v>9</v>
      </c>
      <c r="F3409" s="1">
        <v>40575</v>
      </c>
      <c r="G3409">
        <v>312</v>
      </c>
      <c r="H3409">
        <f>IF(RFM_Customers[Recency]&lt;=RFM_Thresholds!$B$2,5, IF(RFM_Customers[Recency]&lt;=RFM_Thresholds!$C$2,4,IF(RFM_Customers[Recency]&lt;=RFM_Thresholds!$D$2,3,IF(RFM_Customers[Recency]&lt;=RFM_Thresholds!$E$2,2,1))))</f>
        <v>2</v>
      </c>
      <c r="I3409">
        <f>IF(RFM_Customers[Frequency]&lt;=RFM_Thresholds!$B$2,1, IF(RFM_Customers[Frequency]&lt;=RFM_Thresholds!$C$2,2,IF(RFM_Customers[Frequency]&lt;=RFM_Thresholds!$D$2,3,IF(RFM_Customers[Frequency]&lt;=RFM_Thresholds!$E$2,4,5))))</f>
        <v>1</v>
      </c>
      <c r="J3409">
        <f>IF(RFM_Customers[NetSpending]&lt;=RFM_Thresholds!$B$2,1, IF(RFM_Customers[NetSpending]&lt;=RFM_Thresholds!$C$2,2,IF(RFM_Customers[NetSpending]&lt;=RFM_Thresholds!$D$2,3,IF(RFM_Customers[NetSpending]&lt;=RFM_Thresholds!$E$2,4,5))))</f>
        <v>5</v>
      </c>
      <c r="K3409">
        <f t="shared" si="53"/>
        <v>8</v>
      </c>
    </row>
    <row r="3410" spans="1:11" x14ac:dyDescent="0.25">
      <c r="A3410">
        <v>13312</v>
      </c>
      <c r="B3410">
        <v>124.75</v>
      </c>
      <c r="C3410">
        <v>0</v>
      </c>
      <c r="D3410">
        <v>124.75</v>
      </c>
      <c r="E3410">
        <v>1</v>
      </c>
      <c r="F3410" s="1">
        <v>40435</v>
      </c>
      <c r="G3410">
        <v>452</v>
      </c>
      <c r="H3410">
        <f>IF(RFM_Customers[Recency]&lt;=RFM_Thresholds!$B$2,5, IF(RFM_Customers[Recency]&lt;=RFM_Thresholds!$C$2,4,IF(RFM_Customers[Recency]&lt;=RFM_Thresholds!$D$2,3,IF(RFM_Customers[Recency]&lt;=RFM_Thresholds!$E$2,2,1))))</f>
        <v>1</v>
      </c>
      <c r="I3410">
        <f>IF(RFM_Customers[Frequency]&lt;=RFM_Thresholds!$B$2,1, IF(RFM_Customers[Frequency]&lt;=RFM_Thresholds!$C$2,2,IF(RFM_Customers[Frequency]&lt;=RFM_Thresholds!$D$2,3,IF(RFM_Customers[Frequency]&lt;=RFM_Thresholds!$E$2,4,5))))</f>
        <v>1</v>
      </c>
      <c r="J3410">
        <f>IF(RFM_Customers[NetSpending]&lt;=RFM_Thresholds!$B$2,1, IF(RFM_Customers[NetSpending]&lt;=RFM_Thresholds!$C$2,2,IF(RFM_Customers[NetSpending]&lt;=RFM_Thresholds!$D$2,3,IF(RFM_Customers[NetSpending]&lt;=RFM_Thresholds!$E$2,4,5))))</f>
        <v>3</v>
      </c>
      <c r="K3410">
        <f t="shared" si="53"/>
        <v>5</v>
      </c>
    </row>
    <row r="3411" spans="1:11" x14ac:dyDescent="0.25">
      <c r="A3411">
        <v>14363</v>
      </c>
      <c r="B3411">
        <v>227.47</v>
      </c>
      <c r="C3411">
        <v>0</v>
      </c>
      <c r="D3411">
        <v>227.47</v>
      </c>
      <c r="E3411">
        <v>2</v>
      </c>
      <c r="F3411" s="1">
        <v>40484</v>
      </c>
      <c r="G3411">
        <v>403</v>
      </c>
      <c r="H3411">
        <f>IF(RFM_Customers[Recency]&lt;=RFM_Thresholds!$B$2,5, IF(RFM_Customers[Recency]&lt;=RFM_Thresholds!$C$2,4,IF(RFM_Customers[Recency]&lt;=RFM_Thresholds!$D$2,3,IF(RFM_Customers[Recency]&lt;=RFM_Thresholds!$E$2,2,1))))</f>
        <v>2</v>
      </c>
      <c r="I3411">
        <f>IF(RFM_Customers[Frequency]&lt;=RFM_Thresholds!$B$2,1, IF(RFM_Customers[Frequency]&lt;=RFM_Thresholds!$C$2,2,IF(RFM_Customers[Frequency]&lt;=RFM_Thresholds!$D$2,3,IF(RFM_Customers[Frequency]&lt;=RFM_Thresholds!$E$2,4,5))))</f>
        <v>1</v>
      </c>
      <c r="J3411">
        <f>IF(RFM_Customers[NetSpending]&lt;=RFM_Thresholds!$B$2,1, IF(RFM_Customers[NetSpending]&lt;=RFM_Thresholds!$C$2,2,IF(RFM_Customers[NetSpending]&lt;=RFM_Thresholds!$D$2,3,IF(RFM_Customers[NetSpending]&lt;=RFM_Thresholds!$E$2,4,5))))</f>
        <v>4</v>
      </c>
      <c r="K3411">
        <f t="shared" si="53"/>
        <v>7</v>
      </c>
    </row>
    <row r="3412" spans="1:11" x14ac:dyDescent="0.25">
      <c r="A3412">
        <v>17149</v>
      </c>
      <c r="B3412">
        <v>143.1</v>
      </c>
      <c r="C3412">
        <v>0</v>
      </c>
      <c r="D3412">
        <v>143.1</v>
      </c>
      <c r="E3412">
        <v>1</v>
      </c>
      <c r="F3412" s="1">
        <v>40435</v>
      </c>
      <c r="G3412">
        <v>452</v>
      </c>
      <c r="H3412">
        <f>IF(RFM_Customers[Recency]&lt;=RFM_Thresholds!$B$2,5, IF(RFM_Customers[Recency]&lt;=RFM_Thresholds!$C$2,4,IF(RFM_Customers[Recency]&lt;=RFM_Thresholds!$D$2,3,IF(RFM_Customers[Recency]&lt;=RFM_Thresholds!$E$2,2,1))))</f>
        <v>1</v>
      </c>
      <c r="I3412">
        <f>IF(RFM_Customers[Frequency]&lt;=RFM_Thresholds!$B$2,1, IF(RFM_Customers[Frequency]&lt;=RFM_Thresholds!$C$2,2,IF(RFM_Customers[Frequency]&lt;=RFM_Thresholds!$D$2,3,IF(RFM_Customers[Frequency]&lt;=RFM_Thresholds!$E$2,4,5))))</f>
        <v>1</v>
      </c>
      <c r="J3412">
        <f>IF(RFM_Customers[NetSpending]&lt;=RFM_Thresholds!$B$2,1, IF(RFM_Customers[NetSpending]&lt;=RFM_Thresholds!$C$2,2,IF(RFM_Customers[NetSpending]&lt;=RFM_Thresholds!$D$2,3,IF(RFM_Customers[NetSpending]&lt;=RFM_Thresholds!$E$2,4,5))))</f>
        <v>3</v>
      </c>
      <c r="K3412">
        <f t="shared" si="53"/>
        <v>5</v>
      </c>
    </row>
    <row r="3413" spans="1:11" x14ac:dyDescent="0.25">
      <c r="A3413">
        <v>16690</v>
      </c>
      <c r="B3413">
        <v>353.03000000000003</v>
      </c>
      <c r="C3413">
        <v>16.95</v>
      </c>
      <c r="D3413">
        <v>336.08000000000004</v>
      </c>
      <c r="E3413">
        <v>4</v>
      </c>
      <c r="F3413" s="1">
        <v>40814</v>
      </c>
      <c r="G3413">
        <v>73</v>
      </c>
      <c r="H3413">
        <f>IF(RFM_Customers[Recency]&lt;=RFM_Thresholds!$B$2,5, IF(RFM_Customers[Recency]&lt;=RFM_Thresholds!$C$2,4,IF(RFM_Customers[Recency]&lt;=RFM_Thresholds!$D$2,3,IF(RFM_Customers[Recency]&lt;=RFM_Thresholds!$E$2,2,1))))</f>
        <v>3</v>
      </c>
      <c r="I3413">
        <f>IF(RFM_Customers[Frequency]&lt;=RFM_Thresholds!$B$2,1, IF(RFM_Customers[Frequency]&lt;=RFM_Thresholds!$C$2,2,IF(RFM_Customers[Frequency]&lt;=RFM_Thresholds!$D$2,3,IF(RFM_Customers[Frequency]&lt;=RFM_Thresholds!$E$2,4,5))))</f>
        <v>1</v>
      </c>
      <c r="J3413">
        <f>IF(RFM_Customers[NetSpending]&lt;=RFM_Thresholds!$B$2,1, IF(RFM_Customers[NetSpending]&lt;=RFM_Thresholds!$C$2,2,IF(RFM_Customers[NetSpending]&lt;=RFM_Thresholds!$D$2,3,IF(RFM_Customers[NetSpending]&lt;=RFM_Thresholds!$E$2,4,5))))</f>
        <v>4</v>
      </c>
      <c r="K3413">
        <f t="shared" si="53"/>
        <v>8</v>
      </c>
    </row>
    <row r="3414" spans="1:11" x14ac:dyDescent="0.25">
      <c r="A3414">
        <v>18136</v>
      </c>
      <c r="B3414">
        <v>1631.3600000000008</v>
      </c>
      <c r="C3414">
        <v>99.65</v>
      </c>
      <c r="D3414">
        <v>1531.7100000000005</v>
      </c>
      <c r="E3414">
        <v>5</v>
      </c>
      <c r="F3414" s="1">
        <v>40823</v>
      </c>
      <c r="G3414">
        <v>64</v>
      </c>
      <c r="H3414">
        <f>IF(RFM_Customers[Recency]&lt;=RFM_Thresholds!$B$2,5, IF(RFM_Customers[Recency]&lt;=RFM_Thresholds!$C$2,4,IF(RFM_Customers[Recency]&lt;=RFM_Thresholds!$D$2,3,IF(RFM_Customers[Recency]&lt;=RFM_Thresholds!$E$2,2,1))))</f>
        <v>3</v>
      </c>
      <c r="I3414">
        <f>IF(RFM_Customers[Frequency]&lt;=RFM_Thresholds!$B$2,1, IF(RFM_Customers[Frequency]&lt;=RFM_Thresholds!$C$2,2,IF(RFM_Customers[Frequency]&lt;=RFM_Thresholds!$D$2,3,IF(RFM_Customers[Frequency]&lt;=RFM_Thresholds!$E$2,4,5))))</f>
        <v>1</v>
      </c>
      <c r="J3414">
        <f>IF(RFM_Customers[NetSpending]&lt;=RFM_Thresholds!$B$2,1, IF(RFM_Customers[NetSpending]&lt;=RFM_Thresholds!$C$2,2,IF(RFM_Customers[NetSpending]&lt;=RFM_Thresholds!$D$2,3,IF(RFM_Customers[NetSpending]&lt;=RFM_Thresholds!$E$2,4,5))))</f>
        <v>5</v>
      </c>
      <c r="K3414">
        <f t="shared" si="53"/>
        <v>9</v>
      </c>
    </row>
    <row r="3415" spans="1:11" x14ac:dyDescent="0.25">
      <c r="A3415">
        <v>14381</v>
      </c>
      <c r="B3415">
        <v>625.93999999999949</v>
      </c>
      <c r="C3415">
        <v>0</v>
      </c>
      <c r="D3415">
        <v>625.93999999999949</v>
      </c>
      <c r="E3415">
        <v>2</v>
      </c>
      <c r="F3415" s="1">
        <v>40834</v>
      </c>
      <c r="G3415">
        <v>53</v>
      </c>
      <c r="H3415">
        <f>IF(RFM_Customers[Recency]&lt;=RFM_Thresholds!$B$2,5, IF(RFM_Customers[Recency]&lt;=RFM_Thresholds!$C$2,4,IF(RFM_Customers[Recency]&lt;=RFM_Thresholds!$D$2,3,IF(RFM_Customers[Recency]&lt;=RFM_Thresholds!$E$2,2,1))))</f>
        <v>4</v>
      </c>
      <c r="I3415">
        <f>IF(RFM_Customers[Frequency]&lt;=RFM_Thresholds!$B$2,1, IF(RFM_Customers[Frequency]&lt;=RFM_Thresholds!$C$2,2,IF(RFM_Customers[Frequency]&lt;=RFM_Thresholds!$D$2,3,IF(RFM_Customers[Frequency]&lt;=RFM_Thresholds!$E$2,4,5))))</f>
        <v>1</v>
      </c>
      <c r="J3415">
        <f>IF(RFM_Customers[NetSpending]&lt;=RFM_Thresholds!$B$2,1, IF(RFM_Customers[NetSpending]&lt;=RFM_Thresholds!$C$2,2,IF(RFM_Customers[NetSpending]&lt;=RFM_Thresholds!$D$2,3,IF(RFM_Customers[NetSpending]&lt;=RFM_Thresholds!$E$2,4,5))))</f>
        <v>5</v>
      </c>
      <c r="K3415">
        <f t="shared" si="53"/>
        <v>10</v>
      </c>
    </row>
    <row r="3416" spans="1:11" x14ac:dyDescent="0.25">
      <c r="A3416">
        <v>14231</v>
      </c>
      <c r="B3416">
        <v>1235.6199999999999</v>
      </c>
      <c r="C3416">
        <v>103.65</v>
      </c>
      <c r="D3416">
        <v>1131.9699999999996</v>
      </c>
      <c r="E3416">
        <v>4</v>
      </c>
      <c r="F3416" s="1">
        <v>40703</v>
      </c>
      <c r="G3416">
        <v>184</v>
      </c>
      <c r="H3416">
        <f>IF(RFM_Customers[Recency]&lt;=RFM_Thresholds!$B$2,5, IF(RFM_Customers[Recency]&lt;=RFM_Thresholds!$C$2,4,IF(RFM_Customers[Recency]&lt;=RFM_Thresholds!$D$2,3,IF(RFM_Customers[Recency]&lt;=RFM_Thresholds!$E$2,2,1))))</f>
        <v>3</v>
      </c>
      <c r="I3416">
        <f>IF(RFM_Customers[Frequency]&lt;=RFM_Thresholds!$B$2,1, IF(RFM_Customers[Frequency]&lt;=RFM_Thresholds!$C$2,2,IF(RFM_Customers[Frequency]&lt;=RFM_Thresholds!$D$2,3,IF(RFM_Customers[Frequency]&lt;=RFM_Thresholds!$E$2,4,5))))</f>
        <v>1</v>
      </c>
      <c r="J3416">
        <f>IF(RFM_Customers[NetSpending]&lt;=RFM_Thresholds!$B$2,1, IF(RFM_Customers[NetSpending]&lt;=RFM_Thresholds!$C$2,2,IF(RFM_Customers[NetSpending]&lt;=RFM_Thresholds!$D$2,3,IF(RFM_Customers[NetSpending]&lt;=RFM_Thresholds!$E$2,4,5))))</f>
        <v>5</v>
      </c>
      <c r="K3416">
        <f t="shared" si="53"/>
        <v>9</v>
      </c>
    </row>
    <row r="3417" spans="1:11" x14ac:dyDescent="0.25">
      <c r="A3417">
        <v>15966</v>
      </c>
      <c r="B3417">
        <v>426.53000000000009</v>
      </c>
      <c r="C3417">
        <v>26.950000000000003</v>
      </c>
      <c r="D3417">
        <v>399.58000000000004</v>
      </c>
      <c r="E3417">
        <v>1</v>
      </c>
      <c r="F3417" s="1">
        <v>40436</v>
      </c>
      <c r="G3417">
        <v>451</v>
      </c>
      <c r="H3417">
        <f>IF(RFM_Customers[Recency]&lt;=RFM_Thresholds!$B$2,5, IF(RFM_Customers[Recency]&lt;=RFM_Thresholds!$C$2,4,IF(RFM_Customers[Recency]&lt;=RFM_Thresholds!$D$2,3,IF(RFM_Customers[Recency]&lt;=RFM_Thresholds!$E$2,2,1))))</f>
        <v>1</v>
      </c>
      <c r="I3417">
        <f>IF(RFM_Customers[Frequency]&lt;=RFM_Thresholds!$B$2,1, IF(RFM_Customers[Frequency]&lt;=RFM_Thresholds!$C$2,2,IF(RFM_Customers[Frequency]&lt;=RFM_Thresholds!$D$2,3,IF(RFM_Customers[Frequency]&lt;=RFM_Thresholds!$E$2,4,5))))</f>
        <v>1</v>
      </c>
      <c r="J3417">
        <f>IF(RFM_Customers[NetSpending]&lt;=RFM_Thresholds!$B$2,1, IF(RFM_Customers[NetSpending]&lt;=RFM_Thresholds!$C$2,2,IF(RFM_Customers[NetSpending]&lt;=RFM_Thresholds!$D$2,3,IF(RFM_Customers[NetSpending]&lt;=RFM_Thresholds!$E$2,4,5))))</f>
        <v>4</v>
      </c>
      <c r="K3417">
        <f t="shared" si="53"/>
        <v>6</v>
      </c>
    </row>
    <row r="3418" spans="1:11" x14ac:dyDescent="0.25">
      <c r="A3418">
        <v>12768</v>
      </c>
      <c r="B3418">
        <v>168.69000000000003</v>
      </c>
      <c r="C3418">
        <v>168.69</v>
      </c>
      <c r="D3418">
        <v>2.1316282072803006E-14</v>
      </c>
      <c r="E3418">
        <v>1</v>
      </c>
      <c r="F3418" s="1">
        <v>40436</v>
      </c>
      <c r="G3418">
        <v>451</v>
      </c>
      <c r="H3418">
        <f>IF(RFM_Customers[Recency]&lt;=RFM_Thresholds!$B$2,5, IF(RFM_Customers[Recency]&lt;=RFM_Thresholds!$C$2,4,IF(RFM_Customers[Recency]&lt;=RFM_Thresholds!$D$2,3,IF(RFM_Customers[Recency]&lt;=RFM_Thresholds!$E$2,2,1))))</f>
        <v>1</v>
      </c>
      <c r="I3418">
        <f>IF(RFM_Customers[Frequency]&lt;=RFM_Thresholds!$B$2,1, IF(RFM_Customers[Frequency]&lt;=RFM_Thresholds!$C$2,2,IF(RFM_Customers[Frequency]&lt;=RFM_Thresholds!$D$2,3,IF(RFM_Customers[Frequency]&lt;=RFM_Thresholds!$E$2,4,5))))</f>
        <v>1</v>
      </c>
      <c r="J3418">
        <f>IF(RFM_Customers[NetSpending]&lt;=RFM_Thresholds!$B$2,1, IF(RFM_Customers[NetSpending]&lt;=RFM_Thresholds!$C$2,2,IF(RFM_Customers[NetSpending]&lt;=RFM_Thresholds!$D$2,3,IF(RFM_Customers[NetSpending]&lt;=RFM_Thresholds!$E$2,4,5))))</f>
        <v>1</v>
      </c>
      <c r="K3418">
        <f t="shared" si="53"/>
        <v>3</v>
      </c>
    </row>
    <row r="3419" spans="1:11" x14ac:dyDescent="0.25">
      <c r="A3419">
        <v>15906</v>
      </c>
      <c r="B3419">
        <v>2530.1899999999987</v>
      </c>
      <c r="C3419">
        <v>87.75</v>
      </c>
      <c r="D3419">
        <v>2442.4399999999987</v>
      </c>
      <c r="E3419">
        <v>10</v>
      </c>
      <c r="F3419" s="1">
        <v>40867</v>
      </c>
      <c r="G3419">
        <v>20</v>
      </c>
      <c r="H3419">
        <f>IF(RFM_Customers[Recency]&lt;=RFM_Thresholds!$B$2,5, IF(RFM_Customers[Recency]&lt;=RFM_Thresholds!$C$2,4,IF(RFM_Customers[Recency]&lt;=RFM_Thresholds!$D$2,3,IF(RFM_Customers[Recency]&lt;=RFM_Thresholds!$E$2,2,1))))</f>
        <v>5</v>
      </c>
      <c r="I3419">
        <f>IF(RFM_Customers[Frequency]&lt;=RFM_Thresholds!$B$2,1, IF(RFM_Customers[Frequency]&lt;=RFM_Thresholds!$C$2,2,IF(RFM_Customers[Frequency]&lt;=RFM_Thresholds!$D$2,3,IF(RFM_Customers[Frequency]&lt;=RFM_Thresholds!$E$2,4,5))))</f>
        <v>1</v>
      </c>
      <c r="J3419">
        <f>IF(RFM_Customers[NetSpending]&lt;=RFM_Thresholds!$B$2,1, IF(RFM_Customers[NetSpending]&lt;=RFM_Thresholds!$C$2,2,IF(RFM_Customers[NetSpending]&lt;=RFM_Thresholds!$D$2,3,IF(RFM_Customers[NetSpending]&lt;=RFM_Thresholds!$E$2,4,5))))</f>
        <v>5</v>
      </c>
      <c r="K3419">
        <f t="shared" si="53"/>
        <v>11</v>
      </c>
    </row>
    <row r="3420" spans="1:11" x14ac:dyDescent="0.25">
      <c r="A3420">
        <v>13784</v>
      </c>
      <c r="B3420">
        <v>2910.23</v>
      </c>
      <c r="C3420">
        <v>13.05</v>
      </c>
      <c r="D3420">
        <v>2897.18</v>
      </c>
      <c r="E3420">
        <v>14</v>
      </c>
      <c r="F3420" s="1">
        <v>40877</v>
      </c>
      <c r="G3420">
        <v>10</v>
      </c>
      <c r="H3420">
        <f>IF(RFM_Customers[Recency]&lt;=RFM_Thresholds!$B$2,5, IF(RFM_Customers[Recency]&lt;=RFM_Thresholds!$C$2,4,IF(RFM_Customers[Recency]&lt;=RFM_Thresholds!$D$2,3,IF(RFM_Customers[Recency]&lt;=RFM_Thresholds!$E$2,2,1))))</f>
        <v>5</v>
      </c>
      <c r="I3420">
        <f>IF(RFM_Customers[Frequency]&lt;=RFM_Thresholds!$B$2,1, IF(RFM_Customers[Frequency]&lt;=RFM_Thresholds!$C$2,2,IF(RFM_Customers[Frequency]&lt;=RFM_Thresholds!$D$2,3,IF(RFM_Customers[Frequency]&lt;=RFM_Thresholds!$E$2,4,5))))</f>
        <v>1</v>
      </c>
      <c r="J3420">
        <f>IF(RFM_Customers[NetSpending]&lt;=RFM_Thresholds!$B$2,1, IF(RFM_Customers[NetSpending]&lt;=RFM_Thresholds!$C$2,2,IF(RFM_Customers[NetSpending]&lt;=RFM_Thresholds!$D$2,3,IF(RFM_Customers[NetSpending]&lt;=RFM_Thresholds!$E$2,4,5))))</f>
        <v>5</v>
      </c>
      <c r="K3420">
        <f t="shared" si="53"/>
        <v>11</v>
      </c>
    </row>
    <row r="3421" spans="1:11" x14ac:dyDescent="0.25">
      <c r="A3421">
        <v>17403</v>
      </c>
      <c r="B3421">
        <v>382.87</v>
      </c>
      <c r="C3421">
        <v>0</v>
      </c>
      <c r="D3421">
        <v>382.87</v>
      </c>
      <c r="E3421">
        <v>2</v>
      </c>
      <c r="F3421" s="1">
        <v>40850</v>
      </c>
      <c r="G3421">
        <v>37</v>
      </c>
      <c r="H3421">
        <f>IF(RFM_Customers[Recency]&lt;=RFM_Thresholds!$B$2,5, IF(RFM_Customers[Recency]&lt;=RFM_Thresholds!$C$2,4,IF(RFM_Customers[Recency]&lt;=RFM_Thresholds!$D$2,3,IF(RFM_Customers[Recency]&lt;=RFM_Thresholds!$E$2,2,1))))</f>
        <v>4</v>
      </c>
      <c r="I3421">
        <f>IF(RFM_Customers[Frequency]&lt;=RFM_Thresholds!$B$2,1, IF(RFM_Customers[Frequency]&lt;=RFM_Thresholds!$C$2,2,IF(RFM_Customers[Frequency]&lt;=RFM_Thresholds!$D$2,3,IF(RFM_Customers[Frequency]&lt;=RFM_Thresholds!$E$2,4,5))))</f>
        <v>1</v>
      </c>
      <c r="J3421">
        <f>IF(RFM_Customers[NetSpending]&lt;=RFM_Thresholds!$B$2,1, IF(RFM_Customers[NetSpending]&lt;=RFM_Thresholds!$C$2,2,IF(RFM_Customers[NetSpending]&lt;=RFM_Thresholds!$D$2,3,IF(RFM_Customers[NetSpending]&lt;=RFM_Thresholds!$E$2,4,5))))</f>
        <v>4</v>
      </c>
      <c r="K3421">
        <f t="shared" si="53"/>
        <v>9</v>
      </c>
    </row>
    <row r="3422" spans="1:11" x14ac:dyDescent="0.25">
      <c r="A3422">
        <v>16005</v>
      </c>
      <c r="B3422">
        <v>2365.4900000000002</v>
      </c>
      <c r="C3422">
        <v>32.450000000000003</v>
      </c>
      <c r="D3422">
        <v>2333.0400000000009</v>
      </c>
      <c r="E3422">
        <v>10</v>
      </c>
      <c r="F3422" s="1">
        <v>40874</v>
      </c>
      <c r="G3422">
        <v>13</v>
      </c>
      <c r="H3422">
        <f>IF(RFM_Customers[Recency]&lt;=RFM_Thresholds!$B$2,5, IF(RFM_Customers[Recency]&lt;=RFM_Thresholds!$C$2,4,IF(RFM_Customers[Recency]&lt;=RFM_Thresholds!$D$2,3,IF(RFM_Customers[Recency]&lt;=RFM_Thresholds!$E$2,2,1))))</f>
        <v>5</v>
      </c>
      <c r="I3422">
        <f>IF(RFM_Customers[Frequency]&lt;=RFM_Thresholds!$B$2,1, IF(RFM_Customers[Frequency]&lt;=RFM_Thresholds!$C$2,2,IF(RFM_Customers[Frequency]&lt;=RFM_Thresholds!$D$2,3,IF(RFM_Customers[Frequency]&lt;=RFM_Thresholds!$E$2,4,5))))</f>
        <v>1</v>
      </c>
      <c r="J3422">
        <f>IF(RFM_Customers[NetSpending]&lt;=RFM_Thresholds!$B$2,1, IF(RFM_Customers[NetSpending]&lt;=RFM_Thresholds!$C$2,2,IF(RFM_Customers[NetSpending]&lt;=RFM_Thresholds!$D$2,3,IF(RFM_Customers[NetSpending]&lt;=RFM_Thresholds!$E$2,4,5))))</f>
        <v>5</v>
      </c>
      <c r="K3422">
        <f t="shared" si="53"/>
        <v>11</v>
      </c>
    </row>
    <row r="3423" spans="1:11" x14ac:dyDescent="0.25">
      <c r="A3423">
        <v>16522</v>
      </c>
      <c r="B3423">
        <v>433.35999999999996</v>
      </c>
      <c r="C3423">
        <v>0</v>
      </c>
      <c r="D3423">
        <v>433.35999999999996</v>
      </c>
      <c r="E3423">
        <v>2</v>
      </c>
      <c r="F3423" s="1">
        <v>40451</v>
      </c>
      <c r="G3423">
        <v>436</v>
      </c>
      <c r="H3423">
        <f>IF(RFM_Customers[Recency]&lt;=RFM_Thresholds!$B$2,5, IF(RFM_Customers[Recency]&lt;=RFM_Thresholds!$C$2,4,IF(RFM_Customers[Recency]&lt;=RFM_Thresholds!$D$2,3,IF(RFM_Customers[Recency]&lt;=RFM_Thresholds!$E$2,2,1))))</f>
        <v>1</v>
      </c>
      <c r="I3423">
        <f>IF(RFM_Customers[Frequency]&lt;=RFM_Thresholds!$B$2,1, IF(RFM_Customers[Frequency]&lt;=RFM_Thresholds!$C$2,2,IF(RFM_Customers[Frequency]&lt;=RFM_Thresholds!$D$2,3,IF(RFM_Customers[Frequency]&lt;=RFM_Thresholds!$E$2,4,5))))</f>
        <v>1</v>
      </c>
      <c r="J3423">
        <f>IF(RFM_Customers[NetSpending]&lt;=RFM_Thresholds!$B$2,1, IF(RFM_Customers[NetSpending]&lt;=RFM_Thresholds!$C$2,2,IF(RFM_Customers[NetSpending]&lt;=RFM_Thresholds!$D$2,3,IF(RFM_Customers[NetSpending]&lt;=RFM_Thresholds!$E$2,4,5))))</f>
        <v>5</v>
      </c>
      <c r="K3423">
        <f t="shared" si="53"/>
        <v>7</v>
      </c>
    </row>
    <row r="3424" spans="1:11" x14ac:dyDescent="0.25">
      <c r="A3424">
        <v>15685</v>
      </c>
      <c r="B3424">
        <v>55.980000000000011</v>
      </c>
      <c r="C3424">
        <v>0</v>
      </c>
      <c r="D3424">
        <v>55.980000000000011</v>
      </c>
      <c r="E3424">
        <v>1</v>
      </c>
      <c r="F3424" s="1">
        <v>40436</v>
      </c>
      <c r="G3424">
        <v>451</v>
      </c>
      <c r="H3424">
        <f>IF(RFM_Customers[Recency]&lt;=RFM_Thresholds!$B$2,5, IF(RFM_Customers[Recency]&lt;=RFM_Thresholds!$C$2,4,IF(RFM_Customers[Recency]&lt;=RFM_Thresholds!$D$2,3,IF(RFM_Customers[Recency]&lt;=RFM_Thresholds!$E$2,2,1))))</f>
        <v>1</v>
      </c>
      <c r="I3424">
        <f>IF(RFM_Customers[Frequency]&lt;=RFM_Thresholds!$B$2,1, IF(RFM_Customers[Frequency]&lt;=RFM_Thresholds!$C$2,2,IF(RFM_Customers[Frequency]&lt;=RFM_Thresholds!$D$2,3,IF(RFM_Customers[Frequency]&lt;=RFM_Thresholds!$E$2,4,5))))</f>
        <v>1</v>
      </c>
      <c r="J3424">
        <f>IF(RFM_Customers[NetSpending]&lt;=RFM_Thresholds!$B$2,1, IF(RFM_Customers[NetSpending]&lt;=RFM_Thresholds!$C$2,2,IF(RFM_Customers[NetSpending]&lt;=RFM_Thresholds!$D$2,3,IF(RFM_Customers[NetSpending]&lt;=RFM_Thresholds!$E$2,4,5))))</f>
        <v>2</v>
      </c>
      <c r="K3424">
        <f t="shared" si="53"/>
        <v>4</v>
      </c>
    </row>
    <row r="3425" spans="1:11" x14ac:dyDescent="0.25">
      <c r="A3425">
        <v>16080</v>
      </c>
      <c r="B3425">
        <v>602.55999999999983</v>
      </c>
      <c r="C3425">
        <v>129.66000000000003</v>
      </c>
      <c r="D3425">
        <v>472.89999999999992</v>
      </c>
      <c r="E3425">
        <v>4</v>
      </c>
      <c r="F3425" s="1">
        <v>40805</v>
      </c>
      <c r="G3425">
        <v>82</v>
      </c>
      <c r="H3425">
        <f>IF(RFM_Customers[Recency]&lt;=RFM_Thresholds!$B$2,5, IF(RFM_Customers[Recency]&lt;=RFM_Thresholds!$C$2,4,IF(RFM_Customers[Recency]&lt;=RFM_Thresholds!$D$2,3,IF(RFM_Customers[Recency]&lt;=RFM_Thresholds!$E$2,2,1))))</f>
        <v>3</v>
      </c>
      <c r="I3425">
        <f>IF(RFM_Customers[Frequency]&lt;=RFM_Thresholds!$B$2,1, IF(RFM_Customers[Frequency]&lt;=RFM_Thresholds!$C$2,2,IF(RFM_Customers[Frequency]&lt;=RFM_Thresholds!$D$2,3,IF(RFM_Customers[Frequency]&lt;=RFM_Thresholds!$E$2,4,5))))</f>
        <v>1</v>
      </c>
      <c r="J3425">
        <f>IF(RFM_Customers[NetSpending]&lt;=RFM_Thresholds!$B$2,1, IF(RFM_Customers[NetSpending]&lt;=RFM_Thresholds!$C$2,2,IF(RFM_Customers[NetSpending]&lt;=RFM_Thresholds!$D$2,3,IF(RFM_Customers[NetSpending]&lt;=RFM_Thresholds!$E$2,4,5))))</f>
        <v>5</v>
      </c>
      <c r="K3425">
        <f t="shared" si="53"/>
        <v>9</v>
      </c>
    </row>
    <row r="3426" spans="1:11" x14ac:dyDescent="0.25">
      <c r="A3426">
        <v>16979</v>
      </c>
      <c r="B3426">
        <v>2859.7399999999993</v>
      </c>
      <c r="C3426">
        <v>72.650000000000006</v>
      </c>
      <c r="D3426">
        <v>2787.0899999999992</v>
      </c>
      <c r="E3426">
        <v>9</v>
      </c>
      <c r="F3426" s="1">
        <v>40883</v>
      </c>
      <c r="G3426">
        <v>4</v>
      </c>
      <c r="H3426">
        <f>IF(RFM_Customers[Recency]&lt;=RFM_Thresholds!$B$2,5, IF(RFM_Customers[Recency]&lt;=RFM_Thresholds!$C$2,4,IF(RFM_Customers[Recency]&lt;=RFM_Thresholds!$D$2,3,IF(RFM_Customers[Recency]&lt;=RFM_Thresholds!$E$2,2,1))))</f>
        <v>5</v>
      </c>
      <c r="I3426">
        <f>IF(RFM_Customers[Frequency]&lt;=RFM_Thresholds!$B$2,1, IF(RFM_Customers[Frequency]&lt;=RFM_Thresholds!$C$2,2,IF(RFM_Customers[Frequency]&lt;=RFM_Thresholds!$D$2,3,IF(RFM_Customers[Frequency]&lt;=RFM_Thresholds!$E$2,4,5))))</f>
        <v>1</v>
      </c>
      <c r="J3426">
        <f>IF(RFM_Customers[NetSpending]&lt;=RFM_Thresholds!$B$2,1, IF(RFM_Customers[NetSpending]&lt;=RFM_Thresholds!$C$2,2,IF(RFM_Customers[NetSpending]&lt;=RFM_Thresholds!$D$2,3,IF(RFM_Customers[NetSpending]&lt;=RFM_Thresholds!$E$2,4,5))))</f>
        <v>5</v>
      </c>
      <c r="K3426">
        <f t="shared" si="53"/>
        <v>11</v>
      </c>
    </row>
    <row r="3427" spans="1:11" x14ac:dyDescent="0.25">
      <c r="A3427">
        <v>16589</v>
      </c>
      <c r="B3427">
        <v>612.36000000000013</v>
      </c>
      <c r="C3427">
        <v>0</v>
      </c>
      <c r="D3427">
        <v>612.36000000000013</v>
      </c>
      <c r="E3427">
        <v>4</v>
      </c>
      <c r="F3427" s="1">
        <v>40815</v>
      </c>
      <c r="G3427">
        <v>72</v>
      </c>
      <c r="H3427">
        <f>IF(RFM_Customers[Recency]&lt;=RFM_Thresholds!$B$2,5, IF(RFM_Customers[Recency]&lt;=RFM_Thresholds!$C$2,4,IF(RFM_Customers[Recency]&lt;=RFM_Thresholds!$D$2,3,IF(RFM_Customers[Recency]&lt;=RFM_Thresholds!$E$2,2,1))))</f>
        <v>3</v>
      </c>
      <c r="I3427">
        <f>IF(RFM_Customers[Frequency]&lt;=RFM_Thresholds!$B$2,1, IF(RFM_Customers[Frequency]&lt;=RFM_Thresholds!$C$2,2,IF(RFM_Customers[Frequency]&lt;=RFM_Thresholds!$D$2,3,IF(RFM_Customers[Frequency]&lt;=RFM_Thresholds!$E$2,4,5))))</f>
        <v>1</v>
      </c>
      <c r="J3427">
        <f>IF(RFM_Customers[NetSpending]&lt;=RFM_Thresholds!$B$2,1, IF(RFM_Customers[NetSpending]&lt;=RFM_Thresholds!$C$2,2,IF(RFM_Customers[NetSpending]&lt;=RFM_Thresholds!$D$2,3,IF(RFM_Customers[NetSpending]&lt;=RFM_Thresholds!$E$2,4,5))))</f>
        <v>5</v>
      </c>
      <c r="K3427">
        <f t="shared" si="53"/>
        <v>9</v>
      </c>
    </row>
    <row r="3428" spans="1:11" x14ac:dyDescent="0.25">
      <c r="A3428">
        <v>15301</v>
      </c>
      <c r="B3428">
        <v>6909.6699999999973</v>
      </c>
      <c r="C3428">
        <v>42.23</v>
      </c>
      <c r="D3428">
        <v>6867.4399999999978</v>
      </c>
      <c r="E3428">
        <v>17</v>
      </c>
      <c r="F3428" s="1">
        <v>40836</v>
      </c>
      <c r="G3428">
        <v>51</v>
      </c>
      <c r="H3428">
        <f>IF(RFM_Customers[Recency]&lt;=RFM_Thresholds!$B$2,5, IF(RFM_Customers[Recency]&lt;=RFM_Thresholds!$C$2,4,IF(RFM_Customers[Recency]&lt;=RFM_Thresholds!$D$2,3,IF(RFM_Customers[Recency]&lt;=RFM_Thresholds!$E$2,2,1))))</f>
        <v>4</v>
      </c>
      <c r="I3428">
        <f>IF(RFM_Customers[Frequency]&lt;=RFM_Thresholds!$B$2,1, IF(RFM_Customers[Frequency]&lt;=RFM_Thresholds!$C$2,2,IF(RFM_Customers[Frequency]&lt;=RFM_Thresholds!$D$2,3,IF(RFM_Customers[Frequency]&lt;=RFM_Thresholds!$E$2,4,5))))</f>
        <v>1</v>
      </c>
      <c r="J3428">
        <f>IF(RFM_Customers[NetSpending]&lt;=RFM_Thresholds!$B$2,1, IF(RFM_Customers[NetSpending]&lt;=RFM_Thresholds!$C$2,2,IF(RFM_Customers[NetSpending]&lt;=RFM_Thresholds!$D$2,3,IF(RFM_Customers[NetSpending]&lt;=RFM_Thresholds!$E$2,4,5))))</f>
        <v>5</v>
      </c>
      <c r="K3428">
        <f t="shared" si="53"/>
        <v>10</v>
      </c>
    </row>
    <row r="3429" spans="1:11" x14ac:dyDescent="0.25">
      <c r="A3429">
        <v>17392</v>
      </c>
      <c r="B3429">
        <v>585.91999999999996</v>
      </c>
      <c r="C3429">
        <v>0</v>
      </c>
      <c r="D3429">
        <v>585.91999999999996</v>
      </c>
      <c r="E3429">
        <v>3</v>
      </c>
      <c r="F3429" s="1">
        <v>40580</v>
      </c>
      <c r="G3429">
        <v>307</v>
      </c>
      <c r="H3429">
        <f>IF(RFM_Customers[Recency]&lt;=RFM_Thresholds!$B$2,5, IF(RFM_Customers[Recency]&lt;=RFM_Thresholds!$C$2,4,IF(RFM_Customers[Recency]&lt;=RFM_Thresholds!$D$2,3,IF(RFM_Customers[Recency]&lt;=RFM_Thresholds!$E$2,2,1))))</f>
        <v>2</v>
      </c>
      <c r="I3429">
        <f>IF(RFM_Customers[Frequency]&lt;=RFM_Thresholds!$B$2,1, IF(RFM_Customers[Frequency]&lt;=RFM_Thresholds!$C$2,2,IF(RFM_Customers[Frequency]&lt;=RFM_Thresholds!$D$2,3,IF(RFM_Customers[Frequency]&lt;=RFM_Thresholds!$E$2,4,5))))</f>
        <v>1</v>
      </c>
      <c r="J3429">
        <f>IF(RFM_Customers[NetSpending]&lt;=RFM_Thresholds!$B$2,1, IF(RFM_Customers[NetSpending]&lt;=RFM_Thresholds!$C$2,2,IF(RFM_Customers[NetSpending]&lt;=RFM_Thresholds!$D$2,3,IF(RFM_Customers[NetSpending]&lt;=RFM_Thresholds!$E$2,4,5))))</f>
        <v>5</v>
      </c>
      <c r="K3429">
        <f t="shared" si="53"/>
        <v>8</v>
      </c>
    </row>
    <row r="3430" spans="1:11" x14ac:dyDescent="0.25">
      <c r="A3430">
        <v>13374</v>
      </c>
      <c r="B3430">
        <v>422.80000000000007</v>
      </c>
      <c r="C3430">
        <v>0</v>
      </c>
      <c r="D3430">
        <v>422.80000000000007</v>
      </c>
      <c r="E3430">
        <v>2</v>
      </c>
      <c r="F3430" s="1">
        <v>40472</v>
      </c>
      <c r="G3430">
        <v>415</v>
      </c>
      <c r="H3430">
        <f>IF(RFM_Customers[Recency]&lt;=RFM_Thresholds!$B$2,5, IF(RFM_Customers[Recency]&lt;=RFM_Thresholds!$C$2,4,IF(RFM_Customers[Recency]&lt;=RFM_Thresholds!$D$2,3,IF(RFM_Customers[Recency]&lt;=RFM_Thresholds!$E$2,2,1))))</f>
        <v>1</v>
      </c>
      <c r="I3430">
        <f>IF(RFM_Customers[Frequency]&lt;=RFM_Thresholds!$B$2,1, IF(RFM_Customers[Frequency]&lt;=RFM_Thresholds!$C$2,2,IF(RFM_Customers[Frequency]&lt;=RFM_Thresholds!$D$2,3,IF(RFM_Customers[Frequency]&lt;=RFM_Thresholds!$E$2,4,5))))</f>
        <v>1</v>
      </c>
      <c r="J3430">
        <f>IF(RFM_Customers[NetSpending]&lt;=RFM_Thresholds!$B$2,1, IF(RFM_Customers[NetSpending]&lt;=RFM_Thresholds!$C$2,2,IF(RFM_Customers[NetSpending]&lt;=RFM_Thresholds!$D$2,3,IF(RFM_Customers[NetSpending]&lt;=RFM_Thresholds!$E$2,4,5))))</f>
        <v>5</v>
      </c>
      <c r="K3430">
        <f t="shared" si="53"/>
        <v>7</v>
      </c>
    </row>
    <row r="3431" spans="1:11" x14ac:dyDescent="0.25">
      <c r="A3431">
        <v>13424</v>
      </c>
      <c r="B3431">
        <v>572.76999999999987</v>
      </c>
      <c r="C3431">
        <v>14.850000000000001</v>
      </c>
      <c r="D3431">
        <v>557.91999999999985</v>
      </c>
      <c r="E3431">
        <v>1</v>
      </c>
      <c r="F3431" s="1">
        <v>40437</v>
      </c>
      <c r="G3431">
        <v>450</v>
      </c>
      <c r="H3431">
        <f>IF(RFM_Customers[Recency]&lt;=RFM_Thresholds!$B$2,5, IF(RFM_Customers[Recency]&lt;=RFM_Thresholds!$C$2,4,IF(RFM_Customers[Recency]&lt;=RFM_Thresholds!$D$2,3,IF(RFM_Customers[Recency]&lt;=RFM_Thresholds!$E$2,2,1))))</f>
        <v>1</v>
      </c>
      <c r="I3431">
        <f>IF(RFM_Customers[Frequency]&lt;=RFM_Thresholds!$B$2,1, IF(RFM_Customers[Frequency]&lt;=RFM_Thresholds!$C$2,2,IF(RFM_Customers[Frequency]&lt;=RFM_Thresholds!$D$2,3,IF(RFM_Customers[Frequency]&lt;=RFM_Thresholds!$E$2,4,5))))</f>
        <v>1</v>
      </c>
      <c r="J3431">
        <f>IF(RFM_Customers[NetSpending]&lt;=RFM_Thresholds!$B$2,1, IF(RFM_Customers[NetSpending]&lt;=RFM_Thresholds!$C$2,2,IF(RFM_Customers[NetSpending]&lt;=RFM_Thresholds!$D$2,3,IF(RFM_Customers[NetSpending]&lt;=RFM_Thresholds!$E$2,4,5))))</f>
        <v>5</v>
      </c>
      <c r="K3431">
        <f t="shared" si="53"/>
        <v>7</v>
      </c>
    </row>
    <row r="3432" spans="1:11" x14ac:dyDescent="0.25">
      <c r="A3432">
        <v>16646</v>
      </c>
      <c r="B3432">
        <v>678.79999999999984</v>
      </c>
      <c r="C3432">
        <v>3.75</v>
      </c>
      <c r="D3432">
        <v>675.04999999999984</v>
      </c>
      <c r="E3432">
        <v>1</v>
      </c>
      <c r="F3432" s="1">
        <v>40437</v>
      </c>
      <c r="G3432">
        <v>450</v>
      </c>
      <c r="H3432">
        <f>IF(RFM_Customers[Recency]&lt;=RFM_Thresholds!$B$2,5, IF(RFM_Customers[Recency]&lt;=RFM_Thresholds!$C$2,4,IF(RFM_Customers[Recency]&lt;=RFM_Thresholds!$D$2,3,IF(RFM_Customers[Recency]&lt;=RFM_Thresholds!$E$2,2,1))))</f>
        <v>1</v>
      </c>
      <c r="I3432">
        <f>IF(RFM_Customers[Frequency]&lt;=RFM_Thresholds!$B$2,1, IF(RFM_Customers[Frequency]&lt;=RFM_Thresholds!$C$2,2,IF(RFM_Customers[Frequency]&lt;=RFM_Thresholds!$D$2,3,IF(RFM_Customers[Frequency]&lt;=RFM_Thresholds!$E$2,4,5))))</f>
        <v>1</v>
      </c>
      <c r="J3432">
        <f>IF(RFM_Customers[NetSpending]&lt;=RFM_Thresholds!$B$2,1, IF(RFM_Customers[NetSpending]&lt;=RFM_Thresholds!$C$2,2,IF(RFM_Customers[NetSpending]&lt;=RFM_Thresholds!$D$2,3,IF(RFM_Customers[NetSpending]&lt;=RFM_Thresholds!$E$2,4,5))))</f>
        <v>5</v>
      </c>
      <c r="K3432">
        <f t="shared" si="53"/>
        <v>7</v>
      </c>
    </row>
    <row r="3433" spans="1:11" x14ac:dyDescent="0.25">
      <c r="A3433">
        <v>15962</v>
      </c>
      <c r="B3433">
        <v>289.48</v>
      </c>
      <c r="C3433">
        <v>0</v>
      </c>
      <c r="D3433">
        <v>289.48</v>
      </c>
      <c r="E3433">
        <v>1</v>
      </c>
      <c r="F3433" s="1">
        <v>40437</v>
      </c>
      <c r="G3433">
        <v>450</v>
      </c>
      <c r="H3433">
        <f>IF(RFM_Customers[Recency]&lt;=RFM_Thresholds!$B$2,5, IF(RFM_Customers[Recency]&lt;=RFM_Thresholds!$C$2,4,IF(RFM_Customers[Recency]&lt;=RFM_Thresholds!$D$2,3,IF(RFM_Customers[Recency]&lt;=RFM_Thresholds!$E$2,2,1))))</f>
        <v>1</v>
      </c>
      <c r="I3433">
        <f>IF(RFM_Customers[Frequency]&lt;=RFM_Thresholds!$B$2,1, IF(RFM_Customers[Frequency]&lt;=RFM_Thresholds!$C$2,2,IF(RFM_Customers[Frequency]&lt;=RFM_Thresholds!$D$2,3,IF(RFM_Customers[Frequency]&lt;=RFM_Thresholds!$E$2,4,5))))</f>
        <v>1</v>
      </c>
      <c r="J3433">
        <f>IF(RFM_Customers[NetSpending]&lt;=RFM_Thresholds!$B$2,1, IF(RFM_Customers[NetSpending]&lt;=RFM_Thresholds!$C$2,2,IF(RFM_Customers[NetSpending]&lt;=RFM_Thresholds!$D$2,3,IF(RFM_Customers[NetSpending]&lt;=RFM_Thresholds!$E$2,4,5))))</f>
        <v>4</v>
      </c>
      <c r="K3433">
        <f t="shared" si="53"/>
        <v>6</v>
      </c>
    </row>
    <row r="3434" spans="1:11" x14ac:dyDescent="0.25">
      <c r="A3434">
        <v>15748</v>
      </c>
      <c r="B3434">
        <v>609.81000000000029</v>
      </c>
      <c r="C3434">
        <v>0</v>
      </c>
      <c r="D3434">
        <v>609.81000000000029</v>
      </c>
      <c r="E3434">
        <v>3</v>
      </c>
      <c r="F3434" s="1">
        <v>40846</v>
      </c>
      <c r="G3434">
        <v>41</v>
      </c>
      <c r="H3434">
        <f>IF(RFM_Customers[Recency]&lt;=RFM_Thresholds!$B$2,5, IF(RFM_Customers[Recency]&lt;=RFM_Thresholds!$C$2,4,IF(RFM_Customers[Recency]&lt;=RFM_Thresholds!$D$2,3,IF(RFM_Customers[Recency]&lt;=RFM_Thresholds!$E$2,2,1))))</f>
        <v>4</v>
      </c>
      <c r="I3434">
        <f>IF(RFM_Customers[Frequency]&lt;=RFM_Thresholds!$B$2,1, IF(RFM_Customers[Frequency]&lt;=RFM_Thresholds!$C$2,2,IF(RFM_Customers[Frequency]&lt;=RFM_Thresholds!$D$2,3,IF(RFM_Customers[Frequency]&lt;=RFM_Thresholds!$E$2,4,5))))</f>
        <v>1</v>
      </c>
      <c r="J3434">
        <f>IF(RFM_Customers[NetSpending]&lt;=RFM_Thresholds!$B$2,1, IF(RFM_Customers[NetSpending]&lt;=RFM_Thresholds!$C$2,2,IF(RFM_Customers[NetSpending]&lt;=RFM_Thresholds!$D$2,3,IF(RFM_Customers[NetSpending]&lt;=RFM_Thresholds!$E$2,4,5))))</f>
        <v>5</v>
      </c>
      <c r="K3434">
        <f t="shared" si="53"/>
        <v>10</v>
      </c>
    </row>
    <row r="3435" spans="1:11" x14ac:dyDescent="0.25">
      <c r="A3435">
        <v>15535</v>
      </c>
      <c r="B3435">
        <v>1044.3700000000015</v>
      </c>
      <c r="C3435">
        <v>89.25</v>
      </c>
      <c r="D3435">
        <v>955.12000000000148</v>
      </c>
      <c r="E3435">
        <v>6</v>
      </c>
      <c r="F3435" s="1">
        <v>40713</v>
      </c>
      <c r="G3435">
        <v>174</v>
      </c>
      <c r="H3435">
        <f>IF(RFM_Customers[Recency]&lt;=RFM_Thresholds!$B$2,5, IF(RFM_Customers[Recency]&lt;=RFM_Thresholds!$C$2,4,IF(RFM_Customers[Recency]&lt;=RFM_Thresholds!$D$2,3,IF(RFM_Customers[Recency]&lt;=RFM_Thresholds!$E$2,2,1))))</f>
        <v>3</v>
      </c>
      <c r="I3435">
        <f>IF(RFM_Customers[Frequency]&lt;=RFM_Thresholds!$B$2,1, IF(RFM_Customers[Frequency]&lt;=RFM_Thresholds!$C$2,2,IF(RFM_Customers[Frequency]&lt;=RFM_Thresholds!$D$2,3,IF(RFM_Customers[Frequency]&lt;=RFM_Thresholds!$E$2,4,5))))</f>
        <v>1</v>
      </c>
      <c r="J3435">
        <f>IF(RFM_Customers[NetSpending]&lt;=RFM_Thresholds!$B$2,1, IF(RFM_Customers[NetSpending]&lt;=RFM_Thresholds!$C$2,2,IF(RFM_Customers[NetSpending]&lt;=RFM_Thresholds!$D$2,3,IF(RFM_Customers[NetSpending]&lt;=RFM_Thresholds!$E$2,4,5))))</f>
        <v>5</v>
      </c>
      <c r="K3435">
        <f t="shared" si="53"/>
        <v>9</v>
      </c>
    </row>
    <row r="3436" spans="1:11" x14ac:dyDescent="0.25">
      <c r="A3436">
        <v>13398</v>
      </c>
      <c r="B3436">
        <v>670.33999999999992</v>
      </c>
      <c r="C3436">
        <v>0</v>
      </c>
      <c r="D3436">
        <v>670.33999999999992</v>
      </c>
      <c r="E3436">
        <v>2</v>
      </c>
      <c r="F3436" s="1">
        <v>40694</v>
      </c>
      <c r="G3436">
        <v>193</v>
      </c>
      <c r="H3436">
        <f>IF(RFM_Customers[Recency]&lt;=RFM_Thresholds!$B$2,5, IF(RFM_Customers[Recency]&lt;=RFM_Thresholds!$C$2,4,IF(RFM_Customers[Recency]&lt;=RFM_Thresholds!$D$2,3,IF(RFM_Customers[Recency]&lt;=RFM_Thresholds!$E$2,2,1))))</f>
        <v>2</v>
      </c>
      <c r="I3436">
        <f>IF(RFM_Customers[Frequency]&lt;=RFM_Thresholds!$B$2,1, IF(RFM_Customers[Frequency]&lt;=RFM_Thresholds!$C$2,2,IF(RFM_Customers[Frequency]&lt;=RFM_Thresholds!$D$2,3,IF(RFM_Customers[Frequency]&lt;=RFM_Thresholds!$E$2,4,5))))</f>
        <v>1</v>
      </c>
      <c r="J3436">
        <f>IF(RFM_Customers[NetSpending]&lt;=RFM_Thresholds!$B$2,1, IF(RFM_Customers[NetSpending]&lt;=RFM_Thresholds!$C$2,2,IF(RFM_Customers[NetSpending]&lt;=RFM_Thresholds!$D$2,3,IF(RFM_Customers[NetSpending]&lt;=RFM_Thresholds!$E$2,4,5))))</f>
        <v>5</v>
      </c>
      <c r="K3436">
        <f t="shared" si="53"/>
        <v>8</v>
      </c>
    </row>
    <row r="3437" spans="1:11" x14ac:dyDescent="0.25">
      <c r="A3437">
        <v>16146</v>
      </c>
      <c r="B3437">
        <v>946.38</v>
      </c>
      <c r="C3437">
        <v>0</v>
      </c>
      <c r="D3437">
        <v>946.38</v>
      </c>
      <c r="E3437">
        <v>4</v>
      </c>
      <c r="F3437" s="1">
        <v>40729</v>
      </c>
      <c r="G3437">
        <v>158</v>
      </c>
      <c r="H3437">
        <f>IF(RFM_Customers[Recency]&lt;=RFM_Thresholds!$B$2,5, IF(RFM_Customers[Recency]&lt;=RFM_Thresholds!$C$2,4,IF(RFM_Customers[Recency]&lt;=RFM_Thresholds!$D$2,3,IF(RFM_Customers[Recency]&lt;=RFM_Thresholds!$E$2,2,1))))</f>
        <v>3</v>
      </c>
      <c r="I3437">
        <f>IF(RFM_Customers[Frequency]&lt;=RFM_Thresholds!$B$2,1, IF(RFM_Customers[Frequency]&lt;=RFM_Thresholds!$C$2,2,IF(RFM_Customers[Frequency]&lt;=RFM_Thresholds!$D$2,3,IF(RFM_Customers[Frequency]&lt;=RFM_Thresholds!$E$2,4,5))))</f>
        <v>1</v>
      </c>
      <c r="J3437">
        <f>IF(RFM_Customers[NetSpending]&lt;=RFM_Thresholds!$B$2,1, IF(RFM_Customers[NetSpending]&lt;=RFM_Thresholds!$C$2,2,IF(RFM_Customers[NetSpending]&lt;=RFM_Thresholds!$D$2,3,IF(RFM_Customers[NetSpending]&lt;=RFM_Thresholds!$E$2,4,5))))</f>
        <v>5</v>
      </c>
      <c r="K3437">
        <f t="shared" si="53"/>
        <v>9</v>
      </c>
    </row>
    <row r="3438" spans="1:11" x14ac:dyDescent="0.25">
      <c r="A3438">
        <v>16371</v>
      </c>
      <c r="B3438">
        <v>157.20000000000005</v>
      </c>
      <c r="C3438">
        <v>0</v>
      </c>
      <c r="D3438">
        <v>157.20000000000005</v>
      </c>
      <c r="E3438">
        <v>1</v>
      </c>
      <c r="F3438" s="1">
        <v>40438</v>
      </c>
      <c r="G3438">
        <v>449</v>
      </c>
      <c r="H3438">
        <f>IF(RFM_Customers[Recency]&lt;=RFM_Thresholds!$B$2,5, IF(RFM_Customers[Recency]&lt;=RFM_Thresholds!$C$2,4,IF(RFM_Customers[Recency]&lt;=RFM_Thresholds!$D$2,3,IF(RFM_Customers[Recency]&lt;=RFM_Thresholds!$E$2,2,1))))</f>
        <v>1</v>
      </c>
      <c r="I3438">
        <f>IF(RFM_Customers[Frequency]&lt;=RFM_Thresholds!$B$2,1, IF(RFM_Customers[Frequency]&lt;=RFM_Thresholds!$C$2,2,IF(RFM_Customers[Frequency]&lt;=RFM_Thresholds!$D$2,3,IF(RFM_Customers[Frequency]&lt;=RFM_Thresholds!$E$2,4,5))))</f>
        <v>1</v>
      </c>
      <c r="J3438">
        <f>IF(RFM_Customers[NetSpending]&lt;=RFM_Thresholds!$B$2,1, IF(RFM_Customers[NetSpending]&lt;=RFM_Thresholds!$C$2,2,IF(RFM_Customers[NetSpending]&lt;=RFM_Thresholds!$D$2,3,IF(RFM_Customers[NetSpending]&lt;=RFM_Thresholds!$E$2,4,5))))</f>
        <v>3</v>
      </c>
      <c r="K3438">
        <f t="shared" si="53"/>
        <v>5</v>
      </c>
    </row>
    <row r="3439" spans="1:11" x14ac:dyDescent="0.25">
      <c r="A3439">
        <v>12554</v>
      </c>
      <c r="B3439">
        <v>468.49999999999994</v>
      </c>
      <c r="C3439">
        <v>0</v>
      </c>
      <c r="D3439">
        <v>468.49999999999994</v>
      </c>
      <c r="E3439">
        <v>1</v>
      </c>
      <c r="F3439" s="1">
        <v>40438</v>
      </c>
      <c r="G3439">
        <v>449</v>
      </c>
      <c r="H3439">
        <f>IF(RFM_Customers[Recency]&lt;=RFM_Thresholds!$B$2,5, IF(RFM_Customers[Recency]&lt;=RFM_Thresholds!$C$2,4,IF(RFM_Customers[Recency]&lt;=RFM_Thresholds!$D$2,3,IF(RFM_Customers[Recency]&lt;=RFM_Thresholds!$E$2,2,1))))</f>
        <v>1</v>
      </c>
      <c r="I3439">
        <f>IF(RFM_Customers[Frequency]&lt;=RFM_Thresholds!$B$2,1, IF(RFM_Customers[Frequency]&lt;=RFM_Thresholds!$C$2,2,IF(RFM_Customers[Frequency]&lt;=RFM_Thresholds!$D$2,3,IF(RFM_Customers[Frequency]&lt;=RFM_Thresholds!$E$2,4,5))))</f>
        <v>1</v>
      </c>
      <c r="J3439">
        <f>IF(RFM_Customers[NetSpending]&lt;=RFM_Thresholds!$B$2,1, IF(RFM_Customers[NetSpending]&lt;=RFM_Thresholds!$C$2,2,IF(RFM_Customers[NetSpending]&lt;=RFM_Thresholds!$D$2,3,IF(RFM_Customers[NetSpending]&lt;=RFM_Thresholds!$E$2,4,5))))</f>
        <v>5</v>
      </c>
      <c r="K3439">
        <f t="shared" si="53"/>
        <v>7</v>
      </c>
    </row>
    <row r="3440" spans="1:11" x14ac:dyDescent="0.25">
      <c r="A3440">
        <v>17765</v>
      </c>
      <c r="B3440">
        <v>523.99999999999977</v>
      </c>
      <c r="C3440">
        <v>0</v>
      </c>
      <c r="D3440">
        <v>523.99999999999977</v>
      </c>
      <c r="E3440">
        <v>4</v>
      </c>
      <c r="F3440" s="1">
        <v>40728</v>
      </c>
      <c r="G3440">
        <v>159</v>
      </c>
      <c r="H3440">
        <f>IF(RFM_Customers[Recency]&lt;=RFM_Thresholds!$B$2,5, IF(RFM_Customers[Recency]&lt;=RFM_Thresholds!$C$2,4,IF(RFM_Customers[Recency]&lt;=RFM_Thresholds!$D$2,3,IF(RFM_Customers[Recency]&lt;=RFM_Thresholds!$E$2,2,1))))</f>
        <v>3</v>
      </c>
      <c r="I3440">
        <f>IF(RFM_Customers[Frequency]&lt;=RFM_Thresholds!$B$2,1, IF(RFM_Customers[Frequency]&lt;=RFM_Thresholds!$C$2,2,IF(RFM_Customers[Frequency]&lt;=RFM_Thresholds!$D$2,3,IF(RFM_Customers[Frequency]&lt;=RFM_Thresholds!$E$2,4,5))))</f>
        <v>1</v>
      </c>
      <c r="J3440">
        <f>IF(RFM_Customers[NetSpending]&lt;=RFM_Thresholds!$B$2,1, IF(RFM_Customers[NetSpending]&lt;=RFM_Thresholds!$C$2,2,IF(RFM_Customers[NetSpending]&lt;=RFM_Thresholds!$D$2,3,IF(RFM_Customers[NetSpending]&lt;=RFM_Thresholds!$E$2,4,5))))</f>
        <v>5</v>
      </c>
      <c r="K3440">
        <f t="shared" si="53"/>
        <v>9</v>
      </c>
    </row>
    <row r="3441" spans="1:11" x14ac:dyDescent="0.25">
      <c r="A3441">
        <v>15026</v>
      </c>
      <c r="B3441">
        <v>1048.8899999999996</v>
      </c>
      <c r="C3441">
        <v>0</v>
      </c>
      <c r="D3441">
        <v>1048.8899999999996</v>
      </c>
      <c r="E3441">
        <v>5</v>
      </c>
      <c r="F3441" s="1">
        <v>40806</v>
      </c>
      <c r="G3441">
        <v>81</v>
      </c>
      <c r="H3441">
        <f>IF(RFM_Customers[Recency]&lt;=RFM_Thresholds!$B$2,5, IF(RFM_Customers[Recency]&lt;=RFM_Thresholds!$C$2,4,IF(RFM_Customers[Recency]&lt;=RFM_Thresholds!$D$2,3,IF(RFM_Customers[Recency]&lt;=RFM_Thresholds!$E$2,2,1))))</f>
        <v>3</v>
      </c>
      <c r="I3441">
        <f>IF(RFM_Customers[Frequency]&lt;=RFM_Thresholds!$B$2,1, IF(RFM_Customers[Frequency]&lt;=RFM_Thresholds!$C$2,2,IF(RFM_Customers[Frequency]&lt;=RFM_Thresholds!$D$2,3,IF(RFM_Customers[Frequency]&lt;=RFM_Thresholds!$E$2,4,5))))</f>
        <v>1</v>
      </c>
      <c r="J3441">
        <f>IF(RFM_Customers[NetSpending]&lt;=RFM_Thresholds!$B$2,1, IF(RFM_Customers[NetSpending]&lt;=RFM_Thresholds!$C$2,2,IF(RFM_Customers[NetSpending]&lt;=RFM_Thresholds!$D$2,3,IF(RFM_Customers[NetSpending]&lt;=RFM_Thresholds!$E$2,4,5))))</f>
        <v>5</v>
      </c>
      <c r="K3441">
        <f t="shared" si="53"/>
        <v>9</v>
      </c>
    </row>
    <row r="3442" spans="1:11" x14ac:dyDescent="0.25">
      <c r="A3442">
        <v>12425</v>
      </c>
      <c r="B3442">
        <v>1741.4099999999996</v>
      </c>
      <c r="C3442">
        <v>60.6</v>
      </c>
      <c r="D3442">
        <v>1680.8099999999995</v>
      </c>
      <c r="E3442">
        <v>2</v>
      </c>
      <c r="F3442" s="1">
        <v>40808</v>
      </c>
      <c r="G3442">
        <v>79</v>
      </c>
      <c r="H3442">
        <f>IF(RFM_Customers[Recency]&lt;=RFM_Thresholds!$B$2,5, IF(RFM_Customers[Recency]&lt;=RFM_Thresholds!$C$2,4,IF(RFM_Customers[Recency]&lt;=RFM_Thresholds!$D$2,3,IF(RFM_Customers[Recency]&lt;=RFM_Thresholds!$E$2,2,1))))</f>
        <v>3</v>
      </c>
      <c r="I3442">
        <f>IF(RFM_Customers[Frequency]&lt;=RFM_Thresholds!$B$2,1, IF(RFM_Customers[Frequency]&lt;=RFM_Thresholds!$C$2,2,IF(RFM_Customers[Frequency]&lt;=RFM_Thresholds!$D$2,3,IF(RFM_Customers[Frequency]&lt;=RFM_Thresholds!$E$2,4,5))))</f>
        <v>1</v>
      </c>
      <c r="J3442">
        <f>IF(RFM_Customers[NetSpending]&lt;=RFM_Thresholds!$B$2,1, IF(RFM_Customers[NetSpending]&lt;=RFM_Thresholds!$C$2,2,IF(RFM_Customers[NetSpending]&lt;=RFM_Thresholds!$D$2,3,IF(RFM_Customers[NetSpending]&lt;=RFM_Thresholds!$E$2,4,5))))</f>
        <v>5</v>
      </c>
      <c r="K3442">
        <f t="shared" si="53"/>
        <v>9</v>
      </c>
    </row>
    <row r="3443" spans="1:11" x14ac:dyDescent="0.25">
      <c r="A3443">
        <v>17743</v>
      </c>
      <c r="B3443">
        <v>229.2</v>
      </c>
      <c r="C3443">
        <v>20.349999999999998</v>
      </c>
      <c r="D3443">
        <v>208.85</v>
      </c>
      <c r="E3443">
        <v>1</v>
      </c>
      <c r="F3443" s="1">
        <v>40438</v>
      </c>
      <c r="G3443">
        <v>449</v>
      </c>
      <c r="H3443">
        <f>IF(RFM_Customers[Recency]&lt;=RFM_Thresholds!$B$2,5, IF(RFM_Customers[Recency]&lt;=RFM_Thresholds!$C$2,4,IF(RFM_Customers[Recency]&lt;=RFM_Thresholds!$D$2,3,IF(RFM_Customers[Recency]&lt;=RFM_Thresholds!$E$2,2,1))))</f>
        <v>1</v>
      </c>
      <c r="I3443">
        <f>IF(RFM_Customers[Frequency]&lt;=RFM_Thresholds!$B$2,1, IF(RFM_Customers[Frequency]&lt;=RFM_Thresholds!$C$2,2,IF(RFM_Customers[Frequency]&lt;=RFM_Thresholds!$D$2,3,IF(RFM_Customers[Frequency]&lt;=RFM_Thresholds!$E$2,4,5))))</f>
        <v>1</v>
      </c>
      <c r="J3443">
        <f>IF(RFM_Customers[NetSpending]&lt;=RFM_Thresholds!$B$2,1, IF(RFM_Customers[NetSpending]&lt;=RFM_Thresholds!$C$2,2,IF(RFM_Customers[NetSpending]&lt;=RFM_Thresholds!$D$2,3,IF(RFM_Customers[NetSpending]&lt;=RFM_Thresholds!$E$2,4,5))))</f>
        <v>4</v>
      </c>
      <c r="K3443">
        <f t="shared" si="53"/>
        <v>6</v>
      </c>
    </row>
    <row r="3444" spans="1:11" x14ac:dyDescent="0.25">
      <c r="A3444">
        <v>15876</v>
      </c>
      <c r="B3444">
        <v>1449.1399999999996</v>
      </c>
      <c r="C3444">
        <v>0</v>
      </c>
      <c r="D3444">
        <v>1449.1399999999996</v>
      </c>
      <c r="E3444">
        <v>2</v>
      </c>
      <c r="F3444" s="1">
        <v>40477</v>
      </c>
      <c r="G3444">
        <v>410</v>
      </c>
      <c r="H3444">
        <f>IF(RFM_Customers[Recency]&lt;=RFM_Thresholds!$B$2,5, IF(RFM_Customers[Recency]&lt;=RFM_Thresholds!$C$2,4,IF(RFM_Customers[Recency]&lt;=RFM_Thresholds!$D$2,3,IF(RFM_Customers[Recency]&lt;=RFM_Thresholds!$E$2,2,1))))</f>
        <v>2</v>
      </c>
      <c r="I3444">
        <f>IF(RFM_Customers[Frequency]&lt;=RFM_Thresholds!$B$2,1, IF(RFM_Customers[Frequency]&lt;=RFM_Thresholds!$C$2,2,IF(RFM_Customers[Frequency]&lt;=RFM_Thresholds!$D$2,3,IF(RFM_Customers[Frequency]&lt;=RFM_Thresholds!$E$2,4,5))))</f>
        <v>1</v>
      </c>
      <c r="J3444">
        <f>IF(RFM_Customers[NetSpending]&lt;=RFM_Thresholds!$B$2,1, IF(RFM_Customers[NetSpending]&lt;=RFM_Thresholds!$C$2,2,IF(RFM_Customers[NetSpending]&lt;=RFM_Thresholds!$D$2,3,IF(RFM_Customers[NetSpending]&lt;=RFM_Thresholds!$E$2,4,5))))</f>
        <v>5</v>
      </c>
      <c r="K3444">
        <f t="shared" si="53"/>
        <v>8</v>
      </c>
    </row>
    <row r="3445" spans="1:11" x14ac:dyDescent="0.25">
      <c r="A3445">
        <v>12543</v>
      </c>
      <c r="B3445">
        <v>980.25000000000023</v>
      </c>
      <c r="C3445">
        <v>0</v>
      </c>
      <c r="D3445">
        <v>980.25000000000023</v>
      </c>
      <c r="E3445">
        <v>1</v>
      </c>
      <c r="F3445" s="1">
        <v>40438</v>
      </c>
      <c r="G3445">
        <v>449</v>
      </c>
      <c r="H3445">
        <f>IF(RFM_Customers[Recency]&lt;=RFM_Thresholds!$B$2,5, IF(RFM_Customers[Recency]&lt;=RFM_Thresholds!$C$2,4,IF(RFM_Customers[Recency]&lt;=RFM_Thresholds!$D$2,3,IF(RFM_Customers[Recency]&lt;=RFM_Thresholds!$E$2,2,1))))</f>
        <v>1</v>
      </c>
      <c r="I3445">
        <f>IF(RFM_Customers[Frequency]&lt;=RFM_Thresholds!$B$2,1, IF(RFM_Customers[Frequency]&lt;=RFM_Thresholds!$C$2,2,IF(RFM_Customers[Frequency]&lt;=RFM_Thresholds!$D$2,3,IF(RFM_Customers[Frequency]&lt;=RFM_Thresholds!$E$2,4,5))))</f>
        <v>1</v>
      </c>
      <c r="J3445">
        <f>IF(RFM_Customers[NetSpending]&lt;=RFM_Thresholds!$B$2,1, IF(RFM_Customers[NetSpending]&lt;=RFM_Thresholds!$C$2,2,IF(RFM_Customers[NetSpending]&lt;=RFM_Thresholds!$D$2,3,IF(RFM_Customers[NetSpending]&lt;=RFM_Thresholds!$E$2,4,5))))</f>
        <v>5</v>
      </c>
      <c r="K3445">
        <f t="shared" si="53"/>
        <v>7</v>
      </c>
    </row>
    <row r="3446" spans="1:11" x14ac:dyDescent="0.25">
      <c r="A3446">
        <v>18089</v>
      </c>
      <c r="B3446">
        <v>428.45</v>
      </c>
      <c r="C3446">
        <v>0</v>
      </c>
      <c r="D3446">
        <v>428.45</v>
      </c>
      <c r="E3446">
        <v>1</v>
      </c>
      <c r="F3446" s="1">
        <v>40440</v>
      </c>
      <c r="G3446">
        <v>447</v>
      </c>
      <c r="H3446">
        <f>IF(RFM_Customers[Recency]&lt;=RFM_Thresholds!$B$2,5, IF(RFM_Customers[Recency]&lt;=RFM_Thresholds!$C$2,4,IF(RFM_Customers[Recency]&lt;=RFM_Thresholds!$D$2,3,IF(RFM_Customers[Recency]&lt;=RFM_Thresholds!$E$2,2,1))))</f>
        <v>1</v>
      </c>
      <c r="I3446">
        <f>IF(RFM_Customers[Frequency]&lt;=RFM_Thresholds!$B$2,1, IF(RFM_Customers[Frequency]&lt;=RFM_Thresholds!$C$2,2,IF(RFM_Customers[Frequency]&lt;=RFM_Thresholds!$D$2,3,IF(RFM_Customers[Frequency]&lt;=RFM_Thresholds!$E$2,4,5))))</f>
        <v>1</v>
      </c>
      <c r="J3446">
        <f>IF(RFM_Customers[NetSpending]&lt;=RFM_Thresholds!$B$2,1, IF(RFM_Customers[NetSpending]&lt;=RFM_Thresholds!$C$2,2,IF(RFM_Customers[NetSpending]&lt;=RFM_Thresholds!$D$2,3,IF(RFM_Customers[NetSpending]&lt;=RFM_Thresholds!$E$2,4,5))))</f>
        <v>5</v>
      </c>
      <c r="K3446">
        <f t="shared" si="53"/>
        <v>7</v>
      </c>
    </row>
    <row r="3447" spans="1:11" x14ac:dyDescent="0.25">
      <c r="A3447">
        <v>16983</v>
      </c>
      <c r="B3447">
        <v>3490.530000000002</v>
      </c>
      <c r="C3447">
        <v>11.049999999999999</v>
      </c>
      <c r="D3447">
        <v>3479.4800000000018</v>
      </c>
      <c r="E3447">
        <v>11</v>
      </c>
      <c r="F3447" s="1">
        <v>40874</v>
      </c>
      <c r="G3447">
        <v>13</v>
      </c>
      <c r="H3447">
        <f>IF(RFM_Customers[Recency]&lt;=RFM_Thresholds!$B$2,5, IF(RFM_Customers[Recency]&lt;=RFM_Thresholds!$C$2,4,IF(RFM_Customers[Recency]&lt;=RFM_Thresholds!$D$2,3,IF(RFM_Customers[Recency]&lt;=RFM_Thresholds!$E$2,2,1))))</f>
        <v>5</v>
      </c>
      <c r="I3447">
        <f>IF(RFM_Customers[Frequency]&lt;=RFM_Thresholds!$B$2,1, IF(RFM_Customers[Frequency]&lt;=RFM_Thresholds!$C$2,2,IF(RFM_Customers[Frequency]&lt;=RFM_Thresholds!$D$2,3,IF(RFM_Customers[Frequency]&lt;=RFM_Thresholds!$E$2,4,5))))</f>
        <v>1</v>
      </c>
      <c r="J3447">
        <f>IF(RFM_Customers[NetSpending]&lt;=RFM_Thresholds!$B$2,1, IF(RFM_Customers[NetSpending]&lt;=RFM_Thresholds!$C$2,2,IF(RFM_Customers[NetSpending]&lt;=RFM_Thresholds!$D$2,3,IF(RFM_Customers[NetSpending]&lt;=RFM_Thresholds!$E$2,4,5))))</f>
        <v>5</v>
      </c>
      <c r="K3447">
        <f t="shared" si="53"/>
        <v>11</v>
      </c>
    </row>
    <row r="3448" spans="1:11" x14ac:dyDescent="0.25">
      <c r="A3448">
        <v>13701</v>
      </c>
      <c r="B3448">
        <v>161.00000000000003</v>
      </c>
      <c r="C3448">
        <v>1.45</v>
      </c>
      <c r="D3448">
        <v>159.55000000000004</v>
      </c>
      <c r="E3448">
        <v>1</v>
      </c>
      <c r="F3448" s="1">
        <v>40440</v>
      </c>
      <c r="G3448">
        <v>447</v>
      </c>
      <c r="H3448">
        <f>IF(RFM_Customers[Recency]&lt;=RFM_Thresholds!$B$2,5, IF(RFM_Customers[Recency]&lt;=RFM_Thresholds!$C$2,4,IF(RFM_Customers[Recency]&lt;=RFM_Thresholds!$D$2,3,IF(RFM_Customers[Recency]&lt;=RFM_Thresholds!$E$2,2,1))))</f>
        <v>1</v>
      </c>
      <c r="I3448">
        <f>IF(RFM_Customers[Frequency]&lt;=RFM_Thresholds!$B$2,1, IF(RFM_Customers[Frequency]&lt;=RFM_Thresholds!$C$2,2,IF(RFM_Customers[Frequency]&lt;=RFM_Thresholds!$D$2,3,IF(RFM_Customers[Frequency]&lt;=RFM_Thresholds!$E$2,4,5))))</f>
        <v>1</v>
      </c>
      <c r="J3448">
        <f>IF(RFM_Customers[NetSpending]&lt;=RFM_Thresholds!$B$2,1, IF(RFM_Customers[NetSpending]&lt;=RFM_Thresholds!$C$2,2,IF(RFM_Customers[NetSpending]&lt;=RFM_Thresholds!$D$2,3,IF(RFM_Customers[NetSpending]&lt;=RFM_Thresholds!$E$2,4,5))))</f>
        <v>3</v>
      </c>
      <c r="K3448">
        <f t="shared" si="53"/>
        <v>5</v>
      </c>
    </row>
    <row r="3449" spans="1:11" x14ac:dyDescent="0.25">
      <c r="A3449">
        <v>13554</v>
      </c>
      <c r="B3449">
        <v>1629.3500000000024</v>
      </c>
      <c r="C3449">
        <v>81.890000000000015</v>
      </c>
      <c r="D3449">
        <v>1547.4600000000023</v>
      </c>
      <c r="E3449">
        <v>7</v>
      </c>
      <c r="F3449" s="1">
        <v>40506</v>
      </c>
      <c r="G3449">
        <v>381</v>
      </c>
      <c r="H3449">
        <f>IF(RFM_Customers[Recency]&lt;=RFM_Thresholds!$B$2,5, IF(RFM_Customers[Recency]&lt;=RFM_Thresholds!$C$2,4,IF(RFM_Customers[Recency]&lt;=RFM_Thresholds!$D$2,3,IF(RFM_Customers[Recency]&lt;=RFM_Thresholds!$E$2,2,1))))</f>
        <v>2</v>
      </c>
      <c r="I3449">
        <f>IF(RFM_Customers[Frequency]&lt;=RFM_Thresholds!$B$2,1, IF(RFM_Customers[Frequency]&lt;=RFM_Thresholds!$C$2,2,IF(RFM_Customers[Frequency]&lt;=RFM_Thresholds!$D$2,3,IF(RFM_Customers[Frequency]&lt;=RFM_Thresholds!$E$2,4,5))))</f>
        <v>1</v>
      </c>
      <c r="J3449">
        <f>IF(RFM_Customers[NetSpending]&lt;=RFM_Thresholds!$B$2,1, IF(RFM_Customers[NetSpending]&lt;=RFM_Thresholds!$C$2,2,IF(RFM_Customers[NetSpending]&lt;=RFM_Thresholds!$D$2,3,IF(RFM_Customers[NetSpending]&lt;=RFM_Thresholds!$E$2,4,5))))</f>
        <v>5</v>
      </c>
      <c r="K3449">
        <f t="shared" si="53"/>
        <v>8</v>
      </c>
    </row>
    <row r="3450" spans="1:11" x14ac:dyDescent="0.25">
      <c r="A3450">
        <v>13067</v>
      </c>
      <c r="B3450">
        <v>508.50999999999993</v>
      </c>
      <c r="C3450">
        <v>0</v>
      </c>
      <c r="D3450">
        <v>508.50999999999993</v>
      </c>
      <c r="E3450">
        <v>3</v>
      </c>
      <c r="F3450" s="1">
        <v>40804</v>
      </c>
      <c r="G3450">
        <v>83</v>
      </c>
      <c r="H3450">
        <f>IF(RFM_Customers[Recency]&lt;=RFM_Thresholds!$B$2,5, IF(RFM_Customers[Recency]&lt;=RFM_Thresholds!$C$2,4,IF(RFM_Customers[Recency]&lt;=RFM_Thresholds!$D$2,3,IF(RFM_Customers[Recency]&lt;=RFM_Thresholds!$E$2,2,1))))</f>
        <v>3</v>
      </c>
      <c r="I3450">
        <f>IF(RFM_Customers[Frequency]&lt;=RFM_Thresholds!$B$2,1, IF(RFM_Customers[Frequency]&lt;=RFM_Thresholds!$C$2,2,IF(RFM_Customers[Frequency]&lt;=RFM_Thresholds!$D$2,3,IF(RFM_Customers[Frequency]&lt;=RFM_Thresholds!$E$2,4,5))))</f>
        <v>1</v>
      </c>
      <c r="J3450">
        <f>IF(RFM_Customers[NetSpending]&lt;=RFM_Thresholds!$B$2,1, IF(RFM_Customers[NetSpending]&lt;=RFM_Thresholds!$C$2,2,IF(RFM_Customers[NetSpending]&lt;=RFM_Thresholds!$D$2,3,IF(RFM_Customers[NetSpending]&lt;=RFM_Thresholds!$E$2,4,5))))</f>
        <v>5</v>
      </c>
      <c r="K3450">
        <f t="shared" si="53"/>
        <v>9</v>
      </c>
    </row>
    <row r="3451" spans="1:11" x14ac:dyDescent="0.25">
      <c r="A3451">
        <v>15519</v>
      </c>
      <c r="B3451">
        <v>344.60999999999996</v>
      </c>
      <c r="C3451">
        <v>0</v>
      </c>
      <c r="D3451">
        <v>344.60999999999996</v>
      </c>
      <c r="E3451">
        <v>2</v>
      </c>
      <c r="F3451" s="1">
        <v>40503</v>
      </c>
      <c r="G3451">
        <v>384</v>
      </c>
      <c r="H3451">
        <f>IF(RFM_Customers[Recency]&lt;=RFM_Thresholds!$B$2,5, IF(RFM_Customers[Recency]&lt;=RFM_Thresholds!$C$2,4,IF(RFM_Customers[Recency]&lt;=RFM_Thresholds!$D$2,3,IF(RFM_Customers[Recency]&lt;=RFM_Thresholds!$E$2,2,1))))</f>
        <v>2</v>
      </c>
      <c r="I3451">
        <f>IF(RFM_Customers[Frequency]&lt;=RFM_Thresholds!$B$2,1, IF(RFM_Customers[Frequency]&lt;=RFM_Thresholds!$C$2,2,IF(RFM_Customers[Frequency]&lt;=RFM_Thresholds!$D$2,3,IF(RFM_Customers[Frequency]&lt;=RFM_Thresholds!$E$2,4,5))))</f>
        <v>1</v>
      </c>
      <c r="J3451">
        <f>IF(RFM_Customers[NetSpending]&lt;=RFM_Thresholds!$B$2,1, IF(RFM_Customers[NetSpending]&lt;=RFM_Thresholds!$C$2,2,IF(RFM_Customers[NetSpending]&lt;=RFM_Thresholds!$D$2,3,IF(RFM_Customers[NetSpending]&lt;=RFM_Thresholds!$E$2,4,5))))</f>
        <v>4</v>
      </c>
      <c r="K3451">
        <f t="shared" si="53"/>
        <v>7</v>
      </c>
    </row>
    <row r="3452" spans="1:11" x14ac:dyDescent="0.25">
      <c r="A3452">
        <v>14776</v>
      </c>
      <c r="B3452">
        <v>3708.2999999999956</v>
      </c>
      <c r="C3452">
        <v>369.28</v>
      </c>
      <c r="D3452">
        <v>3339.0199999999963</v>
      </c>
      <c r="E3452">
        <v>15</v>
      </c>
      <c r="F3452" s="1">
        <v>40835</v>
      </c>
      <c r="G3452">
        <v>52</v>
      </c>
      <c r="H3452">
        <f>IF(RFM_Customers[Recency]&lt;=RFM_Thresholds!$B$2,5, IF(RFM_Customers[Recency]&lt;=RFM_Thresholds!$C$2,4,IF(RFM_Customers[Recency]&lt;=RFM_Thresholds!$D$2,3,IF(RFM_Customers[Recency]&lt;=RFM_Thresholds!$E$2,2,1))))</f>
        <v>4</v>
      </c>
      <c r="I3452">
        <f>IF(RFM_Customers[Frequency]&lt;=RFM_Thresholds!$B$2,1, IF(RFM_Customers[Frequency]&lt;=RFM_Thresholds!$C$2,2,IF(RFM_Customers[Frequency]&lt;=RFM_Thresholds!$D$2,3,IF(RFM_Customers[Frequency]&lt;=RFM_Thresholds!$E$2,4,5))))</f>
        <v>1</v>
      </c>
      <c r="J3452">
        <f>IF(RFM_Customers[NetSpending]&lt;=RFM_Thresholds!$B$2,1, IF(RFM_Customers[NetSpending]&lt;=RFM_Thresholds!$C$2,2,IF(RFM_Customers[NetSpending]&lt;=RFM_Thresholds!$D$2,3,IF(RFM_Customers[NetSpending]&lt;=RFM_Thresholds!$E$2,4,5))))</f>
        <v>5</v>
      </c>
      <c r="K3452">
        <f t="shared" si="53"/>
        <v>10</v>
      </c>
    </row>
    <row r="3453" spans="1:11" x14ac:dyDescent="0.25">
      <c r="A3453">
        <v>17255</v>
      </c>
      <c r="B3453">
        <v>781.70000000000016</v>
      </c>
      <c r="C3453">
        <v>0</v>
      </c>
      <c r="D3453">
        <v>781.70000000000016</v>
      </c>
      <c r="E3453">
        <v>4</v>
      </c>
      <c r="F3453" s="1">
        <v>40846</v>
      </c>
      <c r="G3453">
        <v>41</v>
      </c>
      <c r="H3453">
        <f>IF(RFM_Customers[Recency]&lt;=RFM_Thresholds!$B$2,5, IF(RFM_Customers[Recency]&lt;=RFM_Thresholds!$C$2,4,IF(RFM_Customers[Recency]&lt;=RFM_Thresholds!$D$2,3,IF(RFM_Customers[Recency]&lt;=RFM_Thresholds!$E$2,2,1))))</f>
        <v>4</v>
      </c>
      <c r="I3453">
        <f>IF(RFM_Customers[Frequency]&lt;=RFM_Thresholds!$B$2,1, IF(RFM_Customers[Frequency]&lt;=RFM_Thresholds!$C$2,2,IF(RFM_Customers[Frequency]&lt;=RFM_Thresholds!$D$2,3,IF(RFM_Customers[Frequency]&lt;=RFM_Thresholds!$E$2,4,5))))</f>
        <v>1</v>
      </c>
      <c r="J3453">
        <f>IF(RFM_Customers[NetSpending]&lt;=RFM_Thresholds!$B$2,1, IF(RFM_Customers[NetSpending]&lt;=RFM_Thresholds!$C$2,2,IF(RFM_Customers[NetSpending]&lt;=RFM_Thresholds!$D$2,3,IF(RFM_Customers[NetSpending]&lt;=RFM_Thresholds!$E$2,4,5))))</f>
        <v>5</v>
      </c>
      <c r="K3453">
        <f t="shared" si="53"/>
        <v>10</v>
      </c>
    </row>
    <row r="3454" spans="1:11" x14ac:dyDescent="0.25">
      <c r="A3454">
        <v>16264</v>
      </c>
      <c r="B3454">
        <v>823.52999999999986</v>
      </c>
      <c r="C3454">
        <v>0</v>
      </c>
      <c r="D3454">
        <v>823.52999999999986</v>
      </c>
      <c r="E3454">
        <v>2</v>
      </c>
      <c r="F3454" s="1">
        <v>40448</v>
      </c>
      <c r="G3454">
        <v>439</v>
      </c>
      <c r="H3454">
        <f>IF(RFM_Customers[Recency]&lt;=RFM_Thresholds!$B$2,5, IF(RFM_Customers[Recency]&lt;=RFM_Thresholds!$C$2,4,IF(RFM_Customers[Recency]&lt;=RFM_Thresholds!$D$2,3,IF(RFM_Customers[Recency]&lt;=RFM_Thresholds!$E$2,2,1))))</f>
        <v>1</v>
      </c>
      <c r="I3454">
        <f>IF(RFM_Customers[Frequency]&lt;=RFM_Thresholds!$B$2,1, IF(RFM_Customers[Frequency]&lt;=RFM_Thresholds!$C$2,2,IF(RFM_Customers[Frequency]&lt;=RFM_Thresholds!$D$2,3,IF(RFM_Customers[Frequency]&lt;=RFM_Thresholds!$E$2,4,5))))</f>
        <v>1</v>
      </c>
      <c r="J3454">
        <f>IF(RFM_Customers[NetSpending]&lt;=RFM_Thresholds!$B$2,1, IF(RFM_Customers[NetSpending]&lt;=RFM_Thresholds!$C$2,2,IF(RFM_Customers[NetSpending]&lt;=RFM_Thresholds!$D$2,3,IF(RFM_Customers[NetSpending]&lt;=RFM_Thresholds!$E$2,4,5))))</f>
        <v>5</v>
      </c>
      <c r="K3454">
        <f t="shared" si="53"/>
        <v>7</v>
      </c>
    </row>
    <row r="3455" spans="1:11" x14ac:dyDescent="0.25">
      <c r="A3455">
        <v>15870</v>
      </c>
      <c r="B3455">
        <v>857.45999999999947</v>
      </c>
      <c r="C3455">
        <v>0</v>
      </c>
      <c r="D3455">
        <v>857.45999999999947</v>
      </c>
      <c r="E3455">
        <v>4</v>
      </c>
      <c r="F3455" s="1">
        <v>40854</v>
      </c>
      <c r="G3455">
        <v>33</v>
      </c>
      <c r="H3455">
        <f>IF(RFM_Customers[Recency]&lt;=RFM_Thresholds!$B$2,5, IF(RFM_Customers[Recency]&lt;=RFM_Thresholds!$C$2,4,IF(RFM_Customers[Recency]&lt;=RFM_Thresholds!$D$2,3,IF(RFM_Customers[Recency]&lt;=RFM_Thresholds!$E$2,2,1))))</f>
        <v>4</v>
      </c>
      <c r="I3455">
        <f>IF(RFM_Customers[Frequency]&lt;=RFM_Thresholds!$B$2,1, IF(RFM_Customers[Frequency]&lt;=RFM_Thresholds!$C$2,2,IF(RFM_Customers[Frequency]&lt;=RFM_Thresholds!$D$2,3,IF(RFM_Customers[Frequency]&lt;=RFM_Thresholds!$E$2,4,5))))</f>
        <v>1</v>
      </c>
      <c r="J3455">
        <f>IF(RFM_Customers[NetSpending]&lt;=RFM_Thresholds!$B$2,1, IF(RFM_Customers[NetSpending]&lt;=RFM_Thresholds!$C$2,2,IF(RFM_Customers[NetSpending]&lt;=RFM_Thresholds!$D$2,3,IF(RFM_Customers[NetSpending]&lt;=RFM_Thresholds!$E$2,4,5))))</f>
        <v>5</v>
      </c>
      <c r="K3455">
        <f t="shared" si="53"/>
        <v>10</v>
      </c>
    </row>
    <row r="3456" spans="1:11" x14ac:dyDescent="0.25">
      <c r="A3456">
        <v>15599</v>
      </c>
      <c r="B3456">
        <v>1250.0600000000002</v>
      </c>
      <c r="C3456">
        <v>0</v>
      </c>
      <c r="D3456">
        <v>1250.0600000000002</v>
      </c>
      <c r="E3456">
        <v>3</v>
      </c>
      <c r="F3456" s="1">
        <v>40860</v>
      </c>
      <c r="G3456">
        <v>27</v>
      </c>
      <c r="H3456">
        <f>IF(RFM_Customers[Recency]&lt;=RFM_Thresholds!$B$2,5, IF(RFM_Customers[Recency]&lt;=RFM_Thresholds!$C$2,4,IF(RFM_Customers[Recency]&lt;=RFM_Thresholds!$D$2,3,IF(RFM_Customers[Recency]&lt;=RFM_Thresholds!$E$2,2,1))))</f>
        <v>4</v>
      </c>
      <c r="I3456">
        <f>IF(RFM_Customers[Frequency]&lt;=RFM_Thresholds!$B$2,1, IF(RFM_Customers[Frequency]&lt;=RFM_Thresholds!$C$2,2,IF(RFM_Customers[Frequency]&lt;=RFM_Thresholds!$D$2,3,IF(RFM_Customers[Frequency]&lt;=RFM_Thresholds!$E$2,4,5))))</f>
        <v>1</v>
      </c>
      <c r="J3456">
        <f>IF(RFM_Customers[NetSpending]&lt;=RFM_Thresholds!$B$2,1, IF(RFM_Customers[NetSpending]&lt;=RFM_Thresholds!$C$2,2,IF(RFM_Customers[NetSpending]&lt;=RFM_Thresholds!$D$2,3,IF(RFM_Customers[NetSpending]&lt;=RFM_Thresholds!$E$2,4,5))))</f>
        <v>5</v>
      </c>
      <c r="K3456">
        <f t="shared" si="53"/>
        <v>10</v>
      </c>
    </row>
    <row r="3457" spans="1:11" x14ac:dyDescent="0.25">
      <c r="A3457">
        <v>15462</v>
      </c>
      <c r="B3457">
        <v>737.04999999999984</v>
      </c>
      <c r="C3457">
        <v>0</v>
      </c>
      <c r="D3457">
        <v>737.04999999999984</v>
      </c>
      <c r="E3457">
        <v>4</v>
      </c>
      <c r="F3457" s="1">
        <v>40792</v>
      </c>
      <c r="G3457">
        <v>95</v>
      </c>
      <c r="H3457">
        <f>IF(RFM_Customers[Recency]&lt;=RFM_Thresholds!$B$2,5, IF(RFM_Customers[Recency]&lt;=RFM_Thresholds!$C$2,4,IF(RFM_Customers[Recency]&lt;=RFM_Thresholds!$D$2,3,IF(RFM_Customers[Recency]&lt;=RFM_Thresholds!$E$2,2,1))))</f>
        <v>3</v>
      </c>
      <c r="I3457">
        <f>IF(RFM_Customers[Frequency]&lt;=RFM_Thresholds!$B$2,1, IF(RFM_Customers[Frequency]&lt;=RFM_Thresholds!$C$2,2,IF(RFM_Customers[Frequency]&lt;=RFM_Thresholds!$D$2,3,IF(RFM_Customers[Frequency]&lt;=RFM_Thresholds!$E$2,4,5))))</f>
        <v>1</v>
      </c>
      <c r="J3457">
        <f>IF(RFM_Customers[NetSpending]&lt;=RFM_Thresholds!$B$2,1, IF(RFM_Customers[NetSpending]&lt;=RFM_Thresholds!$C$2,2,IF(RFM_Customers[NetSpending]&lt;=RFM_Thresholds!$D$2,3,IF(RFM_Customers[NetSpending]&lt;=RFM_Thresholds!$E$2,4,5))))</f>
        <v>5</v>
      </c>
      <c r="K3457">
        <f t="shared" si="53"/>
        <v>9</v>
      </c>
    </row>
    <row r="3458" spans="1:11" x14ac:dyDescent="0.25">
      <c r="A3458">
        <v>14328</v>
      </c>
      <c r="B3458">
        <v>445.05</v>
      </c>
      <c r="C3458">
        <v>890.11</v>
      </c>
      <c r="D3458">
        <v>-445.06</v>
      </c>
      <c r="E3458">
        <v>1</v>
      </c>
      <c r="F3458" s="1">
        <v>40448</v>
      </c>
      <c r="G3458">
        <v>439</v>
      </c>
      <c r="H3458">
        <f>IF(RFM_Customers[Recency]&lt;=RFM_Thresholds!$B$2,5, IF(RFM_Customers[Recency]&lt;=RFM_Thresholds!$C$2,4,IF(RFM_Customers[Recency]&lt;=RFM_Thresholds!$D$2,3,IF(RFM_Customers[Recency]&lt;=RFM_Thresholds!$E$2,2,1))))</f>
        <v>1</v>
      </c>
      <c r="I3458">
        <f>IF(RFM_Customers[Frequency]&lt;=RFM_Thresholds!$B$2,1, IF(RFM_Customers[Frequency]&lt;=RFM_Thresholds!$C$2,2,IF(RFM_Customers[Frequency]&lt;=RFM_Thresholds!$D$2,3,IF(RFM_Customers[Frequency]&lt;=RFM_Thresholds!$E$2,4,5))))</f>
        <v>1</v>
      </c>
      <c r="J3458">
        <f>IF(RFM_Customers[NetSpending]&lt;=RFM_Thresholds!$B$2,1, IF(RFM_Customers[NetSpending]&lt;=RFM_Thresholds!$C$2,2,IF(RFM_Customers[NetSpending]&lt;=RFM_Thresholds!$D$2,3,IF(RFM_Customers[NetSpending]&lt;=RFM_Thresholds!$E$2,4,5))))</f>
        <v>1</v>
      </c>
      <c r="K3458">
        <f t="shared" ref="K3458:K3521" si="54">H3458+I3458+J3458</f>
        <v>3</v>
      </c>
    </row>
    <row r="3459" spans="1:11" x14ac:dyDescent="0.25">
      <c r="A3459">
        <v>17811</v>
      </c>
      <c r="B3459">
        <v>9519.7999999999884</v>
      </c>
      <c r="C3459">
        <v>161.27000000000001</v>
      </c>
      <c r="D3459">
        <v>9358.5299999999934</v>
      </c>
      <c r="E3459">
        <v>47</v>
      </c>
      <c r="F3459" s="1">
        <v>40882</v>
      </c>
      <c r="G3459">
        <v>5</v>
      </c>
      <c r="H3459">
        <f>IF(RFM_Customers[Recency]&lt;=RFM_Thresholds!$B$2,5, IF(RFM_Customers[Recency]&lt;=RFM_Thresholds!$C$2,4,IF(RFM_Customers[Recency]&lt;=RFM_Thresholds!$D$2,3,IF(RFM_Customers[Recency]&lt;=RFM_Thresholds!$E$2,2,1))))</f>
        <v>5</v>
      </c>
      <c r="I3459">
        <f>IF(RFM_Customers[Frequency]&lt;=RFM_Thresholds!$B$2,1, IF(RFM_Customers[Frequency]&lt;=RFM_Thresholds!$C$2,2,IF(RFM_Customers[Frequency]&lt;=RFM_Thresholds!$D$2,3,IF(RFM_Customers[Frequency]&lt;=RFM_Thresholds!$E$2,4,5))))</f>
        <v>2</v>
      </c>
      <c r="J3459">
        <f>IF(RFM_Customers[NetSpending]&lt;=RFM_Thresholds!$B$2,1, IF(RFM_Customers[NetSpending]&lt;=RFM_Thresholds!$C$2,2,IF(RFM_Customers[NetSpending]&lt;=RFM_Thresholds!$D$2,3,IF(RFM_Customers[NetSpending]&lt;=RFM_Thresholds!$E$2,4,5))))</f>
        <v>5</v>
      </c>
      <c r="K3459">
        <f t="shared" si="54"/>
        <v>12</v>
      </c>
    </row>
    <row r="3460" spans="1:11" x14ac:dyDescent="0.25">
      <c r="A3460">
        <v>13702</v>
      </c>
      <c r="B3460">
        <v>135.18</v>
      </c>
      <c r="C3460">
        <v>0</v>
      </c>
      <c r="D3460">
        <v>135.18</v>
      </c>
      <c r="E3460">
        <v>1</v>
      </c>
      <c r="F3460" s="1">
        <v>40441</v>
      </c>
      <c r="G3460">
        <v>446</v>
      </c>
      <c r="H3460">
        <f>IF(RFM_Customers[Recency]&lt;=RFM_Thresholds!$B$2,5, IF(RFM_Customers[Recency]&lt;=RFM_Thresholds!$C$2,4,IF(RFM_Customers[Recency]&lt;=RFM_Thresholds!$D$2,3,IF(RFM_Customers[Recency]&lt;=RFM_Thresholds!$E$2,2,1))))</f>
        <v>1</v>
      </c>
      <c r="I3460">
        <f>IF(RFM_Customers[Frequency]&lt;=RFM_Thresholds!$B$2,1, IF(RFM_Customers[Frequency]&lt;=RFM_Thresholds!$C$2,2,IF(RFM_Customers[Frequency]&lt;=RFM_Thresholds!$D$2,3,IF(RFM_Customers[Frequency]&lt;=RFM_Thresholds!$E$2,4,5))))</f>
        <v>1</v>
      </c>
      <c r="J3460">
        <f>IF(RFM_Customers[NetSpending]&lt;=RFM_Thresholds!$B$2,1, IF(RFM_Customers[NetSpending]&lt;=RFM_Thresholds!$C$2,2,IF(RFM_Customers[NetSpending]&lt;=RFM_Thresholds!$D$2,3,IF(RFM_Customers[NetSpending]&lt;=RFM_Thresholds!$E$2,4,5))))</f>
        <v>3</v>
      </c>
      <c r="K3460">
        <f t="shared" si="54"/>
        <v>5</v>
      </c>
    </row>
    <row r="3461" spans="1:11" x14ac:dyDescent="0.25">
      <c r="A3461">
        <v>14212</v>
      </c>
      <c r="B3461">
        <v>2190.14</v>
      </c>
      <c r="C3461">
        <v>0</v>
      </c>
      <c r="D3461">
        <v>2190.14</v>
      </c>
      <c r="E3461">
        <v>2</v>
      </c>
      <c r="F3461" s="1">
        <v>40797</v>
      </c>
      <c r="G3461">
        <v>90</v>
      </c>
      <c r="H3461">
        <f>IF(RFM_Customers[Recency]&lt;=RFM_Thresholds!$B$2,5, IF(RFM_Customers[Recency]&lt;=RFM_Thresholds!$C$2,4,IF(RFM_Customers[Recency]&lt;=RFM_Thresholds!$D$2,3,IF(RFM_Customers[Recency]&lt;=RFM_Thresholds!$E$2,2,1))))</f>
        <v>3</v>
      </c>
      <c r="I3461">
        <f>IF(RFM_Customers[Frequency]&lt;=RFM_Thresholds!$B$2,1, IF(RFM_Customers[Frequency]&lt;=RFM_Thresholds!$C$2,2,IF(RFM_Customers[Frequency]&lt;=RFM_Thresholds!$D$2,3,IF(RFM_Customers[Frequency]&lt;=RFM_Thresholds!$E$2,4,5))))</f>
        <v>1</v>
      </c>
      <c r="J3461">
        <f>IF(RFM_Customers[NetSpending]&lt;=RFM_Thresholds!$B$2,1, IF(RFM_Customers[NetSpending]&lt;=RFM_Thresholds!$C$2,2,IF(RFM_Customers[NetSpending]&lt;=RFM_Thresholds!$D$2,3,IF(RFM_Customers[NetSpending]&lt;=RFM_Thresholds!$E$2,4,5))))</f>
        <v>5</v>
      </c>
      <c r="K3461">
        <f t="shared" si="54"/>
        <v>9</v>
      </c>
    </row>
    <row r="3462" spans="1:11" x14ac:dyDescent="0.25">
      <c r="A3462">
        <v>17055</v>
      </c>
      <c r="B3462">
        <v>232.85000000000002</v>
      </c>
      <c r="C3462">
        <v>0</v>
      </c>
      <c r="D3462">
        <v>232.85000000000002</v>
      </c>
      <c r="E3462">
        <v>1</v>
      </c>
      <c r="F3462" s="1">
        <v>40441</v>
      </c>
      <c r="G3462">
        <v>446</v>
      </c>
      <c r="H3462">
        <f>IF(RFM_Customers[Recency]&lt;=RFM_Thresholds!$B$2,5, IF(RFM_Customers[Recency]&lt;=RFM_Thresholds!$C$2,4,IF(RFM_Customers[Recency]&lt;=RFM_Thresholds!$D$2,3,IF(RFM_Customers[Recency]&lt;=RFM_Thresholds!$E$2,2,1))))</f>
        <v>1</v>
      </c>
      <c r="I3462">
        <f>IF(RFM_Customers[Frequency]&lt;=RFM_Thresholds!$B$2,1, IF(RFM_Customers[Frequency]&lt;=RFM_Thresholds!$C$2,2,IF(RFM_Customers[Frequency]&lt;=RFM_Thresholds!$D$2,3,IF(RFM_Customers[Frequency]&lt;=RFM_Thresholds!$E$2,4,5))))</f>
        <v>1</v>
      </c>
      <c r="J3462">
        <f>IF(RFM_Customers[NetSpending]&lt;=RFM_Thresholds!$B$2,1, IF(RFM_Customers[NetSpending]&lt;=RFM_Thresholds!$C$2,2,IF(RFM_Customers[NetSpending]&lt;=RFM_Thresholds!$D$2,3,IF(RFM_Customers[NetSpending]&lt;=RFM_Thresholds!$E$2,4,5))))</f>
        <v>4</v>
      </c>
      <c r="K3462">
        <f t="shared" si="54"/>
        <v>6</v>
      </c>
    </row>
    <row r="3463" spans="1:11" x14ac:dyDescent="0.25">
      <c r="A3463">
        <v>12850</v>
      </c>
      <c r="B3463">
        <v>330</v>
      </c>
      <c r="C3463">
        <v>0</v>
      </c>
      <c r="D3463">
        <v>330</v>
      </c>
      <c r="E3463">
        <v>1</v>
      </c>
      <c r="F3463" s="1">
        <v>40441</v>
      </c>
      <c r="G3463">
        <v>446</v>
      </c>
      <c r="H3463">
        <f>IF(RFM_Customers[Recency]&lt;=RFM_Thresholds!$B$2,5, IF(RFM_Customers[Recency]&lt;=RFM_Thresholds!$C$2,4,IF(RFM_Customers[Recency]&lt;=RFM_Thresholds!$D$2,3,IF(RFM_Customers[Recency]&lt;=RFM_Thresholds!$E$2,2,1))))</f>
        <v>1</v>
      </c>
      <c r="I3463">
        <f>IF(RFM_Customers[Frequency]&lt;=RFM_Thresholds!$B$2,1, IF(RFM_Customers[Frequency]&lt;=RFM_Thresholds!$C$2,2,IF(RFM_Customers[Frequency]&lt;=RFM_Thresholds!$D$2,3,IF(RFM_Customers[Frequency]&lt;=RFM_Thresholds!$E$2,4,5))))</f>
        <v>1</v>
      </c>
      <c r="J3463">
        <f>IF(RFM_Customers[NetSpending]&lt;=RFM_Thresholds!$B$2,1, IF(RFM_Customers[NetSpending]&lt;=RFM_Thresholds!$C$2,2,IF(RFM_Customers[NetSpending]&lt;=RFM_Thresholds!$D$2,3,IF(RFM_Customers[NetSpending]&lt;=RFM_Thresholds!$E$2,4,5))))</f>
        <v>4</v>
      </c>
      <c r="K3463">
        <f t="shared" si="54"/>
        <v>6</v>
      </c>
    </row>
    <row r="3464" spans="1:11" x14ac:dyDescent="0.25">
      <c r="A3464">
        <v>17167</v>
      </c>
      <c r="B3464">
        <v>867.1099999999999</v>
      </c>
      <c r="C3464">
        <v>0</v>
      </c>
      <c r="D3464">
        <v>867.1099999999999</v>
      </c>
      <c r="E3464">
        <v>3</v>
      </c>
      <c r="F3464" s="1">
        <v>40507</v>
      </c>
      <c r="G3464">
        <v>380</v>
      </c>
      <c r="H3464">
        <f>IF(RFM_Customers[Recency]&lt;=RFM_Thresholds!$B$2,5, IF(RFM_Customers[Recency]&lt;=RFM_Thresholds!$C$2,4,IF(RFM_Customers[Recency]&lt;=RFM_Thresholds!$D$2,3,IF(RFM_Customers[Recency]&lt;=RFM_Thresholds!$E$2,2,1))))</f>
        <v>2</v>
      </c>
      <c r="I3464">
        <f>IF(RFM_Customers[Frequency]&lt;=RFM_Thresholds!$B$2,1, IF(RFM_Customers[Frequency]&lt;=RFM_Thresholds!$C$2,2,IF(RFM_Customers[Frequency]&lt;=RFM_Thresholds!$D$2,3,IF(RFM_Customers[Frequency]&lt;=RFM_Thresholds!$E$2,4,5))))</f>
        <v>1</v>
      </c>
      <c r="J3464">
        <f>IF(RFM_Customers[NetSpending]&lt;=RFM_Thresholds!$B$2,1, IF(RFM_Customers[NetSpending]&lt;=RFM_Thresholds!$C$2,2,IF(RFM_Customers[NetSpending]&lt;=RFM_Thresholds!$D$2,3,IF(RFM_Customers[NetSpending]&lt;=RFM_Thresholds!$E$2,4,5))))</f>
        <v>5</v>
      </c>
      <c r="K3464">
        <f t="shared" si="54"/>
        <v>8</v>
      </c>
    </row>
    <row r="3465" spans="1:11" x14ac:dyDescent="0.25">
      <c r="A3465">
        <v>14668</v>
      </c>
      <c r="B3465">
        <v>111.63000000000001</v>
      </c>
      <c r="C3465">
        <v>0</v>
      </c>
      <c r="D3465">
        <v>111.63000000000001</v>
      </c>
      <c r="E3465">
        <v>1</v>
      </c>
      <c r="F3465" s="1">
        <v>40441</v>
      </c>
      <c r="G3465">
        <v>446</v>
      </c>
      <c r="H3465">
        <f>IF(RFM_Customers[Recency]&lt;=RFM_Thresholds!$B$2,5, IF(RFM_Customers[Recency]&lt;=RFM_Thresholds!$C$2,4,IF(RFM_Customers[Recency]&lt;=RFM_Thresholds!$D$2,3,IF(RFM_Customers[Recency]&lt;=RFM_Thresholds!$E$2,2,1))))</f>
        <v>1</v>
      </c>
      <c r="I3465">
        <f>IF(RFM_Customers[Frequency]&lt;=RFM_Thresholds!$B$2,1, IF(RFM_Customers[Frequency]&lt;=RFM_Thresholds!$C$2,2,IF(RFM_Customers[Frequency]&lt;=RFM_Thresholds!$D$2,3,IF(RFM_Customers[Frequency]&lt;=RFM_Thresholds!$E$2,4,5))))</f>
        <v>1</v>
      </c>
      <c r="J3465">
        <f>IF(RFM_Customers[NetSpending]&lt;=RFM_Thresholds!$B$2,1, IF(RFM_Customers[NetSpending]&lt;=RFM_Thresholds!$C$2,2,IF(RFM_Customers[NetSpending]&lt;=RFM_Thresholds!$D$2,3,IF(RFM_Customers[NetSpending]&lt;=RFM_Thresholds!$E$2,4,5))))</f>
        <v>3</v>
      </c>
      <c r="K3465">
        <f t="shared" si="54"/>
        <v>5</v>
      </c>
    </row>
    <row r="3466" spans="1:11" x14ac:dyDescent="0.25">
      <c r="A3466">
        <v>17834</v>
      </c>
      <c r="B3466">
        <v>689.67000000000007</v>
      </c>
      <c r="C3466">
        <v>0</v>
      </c>
      <c r="D3466">
        <v>689.67000000000007</v>
      </c>
      <c r="E3466">
        <v>2</v>
      </c>
      <c r="F3466" s="1">
        <v>40472</v>
      </c>
      <c r="G3466">
        <v>415</v>
      </c>
      <c r="H3466">
        <f>IF(RFM_Customers[Recency]&lt;=RFM_Thresholds!$B$2,5, IF(RFM_Customers[Recency]&lt;=RFM_Thresholds!$C$2,4,IF(RFM_Customers[Recency]&lt;=RFM_Thresholds!$D$2,3,IF(RFM_Customers[Recency]&lt;=RFM_Thresholds!$E$2,2,1))))</f>
        <v>1</v>
      </c>
      <c r="I3466">
        <f>IF(RFM_Customers[Frequency]&lt;=RFM_Thresholds!$B$2,1, IF(RFM_Customers[Frequency]&lt;=RFM_Thresholds!$C$2,2,IF(RFM_Customers[Frequency]&lt;=RFM_Thresholds!$D$2,3,IF(RFM_Customers[Frequency]&lt;=RFM_Thresholds!$E$2,4,5))))</f>
        <v>1</v>
      </c>
      <c r="J3466">
        <f>IF(RFM_Customers[NetSpending]&lt;=RFM_Thresholds!$B$2,1, IF(RFM_Customers[NetSpending]&lt;=RFM_Thresholds!$C$2,2,IF(RFM_Customers[NetSpending]&lt;=RFM_Thresholds!$D$2,3,IF(RFM_Customers[NetSpending]&lt;=RFM_Thresholds!$E$2,4,5))))</f>
        <v>5</v>
      </c>
      <c r="K3466">
        <f t="shared" si="54"/>
        <v>7</v>
      </c>
    </row>
    <row r="3467" spans="1:11" x14ac:dyDescent="0.25">
      <c r="A3467">
        <v>17284</v>
      </c>
      <c r="B3467">
        <v>2788.0599999999949</v>
      </c>
      <c r="C3467">
        <v>464.94</v>
      </c>
      <c r="D3467">
        <v>2323.1199999999981</v>
      </c>
      <c r="E3467">
        <v>8</v>
      </c>
      <c r="F3467" s="1">
        <v>40826</v>
      </c>
      <c r="G3467">
        <v>61</v>
      </c>
      <c r="H3467">
        <f>IF(RFM_Customers[Recency]&lt;=RFM_Thresholds!$B$2,5, IF(RFM_Customers[Recency]&lt;=RFM_Thresholds!$C$2,4,IF(RFM_Customers[Recency]&lt;=RFM_Thresholds!$D$2,3,IF(RFM_Customers[Recency]&lt;=RFM_Thresholds!$E$2,2,1))))</f>
        <v>3</v>
      </c>
      <c r="I3467">
        <f>IF(RFM_Customers[Frequency]&lt;=RFM_Thresholds!$B$2,1, IF(RFM_Customers[Frequency]&lt;=RFM_Thresholds!$C$2,2,IF(RFM_Customers[Frequency]&lt;=RFM_Thresholds!$D$2,3,IF(RFM_Customers[Frequency]&lt;=RFM_Thresholds!$E$2,4,5))))</f>
        <v>1</v>
      </c>
      <c r="J3467">
        <f>IF(RFM_Customers[NetSpending]&lt;=RFM_Thresholds!$B$2,1, IF(RFM_Customers[NetSpending]&lt;=RFM_Thresholds!$C$2,2,IF(RFM_Customers[NetSpending]&lt;=RFM_Thresholds!$D$2,3,IF(RFM_Customers[NetSpending]&lt;=RFM_Thresholds!$E$2,4,5))))</f>
        <v>5</v>
      </c>
      <c r="K3467">
        <f t="shared" si="54"/>
        <v>9</v>
      </c>
    </row>
    <row r="3468" spans="1:11" x14ac:dyDescent="0.25">
      <c r="A3468">
        <v>14906</v>
      </c>
      <c r="B3468">
        <v>68.44</v>
      </c>
      <c r="C3468">
        <v>135.42000000000002</v>
      </c>
      <c r="D3468">
        <v>-66.98</v>
      </c>
      <c r="E3468">
        <v>1</v>
      </c>
      <c r="F3468" s="1">
        <v>40441</v>
      </c>
      <c r="G3468">
        <v>446</v>
      </c>
      <c r="H3468">
        <f>IF(RFM_Customers[Recency]&lt;=RFM_Thresholds!$B$2,5, IF(RFM_Customers[Recency]&lt;=RFM_Thresholds!$C$2,4,IF(RFM_Customers[Recency]&lt;=RFM_Thresholds!$D$2,3,IF(RFM_Customers[Recency]&lt;=RFM_Thresholds!$E$2,2,1))))</f>
        <v>1</v>
      </c>
      <c r="I3468">
        <f>IF(RFM_Customers[Frequency]&lt;=RFM_Thresholds!$B$2,1, IF(RFM_Customers[Frequency]&lt;=RFM_Thresholds!$C$2,2,IF(RFM_Customers[Frequency]&lt;=RFM_Thresholds!$D$2,3,IF(RFM_Customers[Frequency]&lt;=RFM_Thresholds!$E$2,4,5))))</f>
        <v>1</v>
      </c>
      <c r="J3468">
        <f>IF(RFM_Customers[NetSpending]&lt;=RFM_Thresholds!$B$2,1, IF(RFM_Customers[NetSpending]&lt;=RFM_Thresholds!$C$2,2,IF(RFM_Customers[NetSpending]&lt;=RFM_Thresholds!$D$2,3,IF(RFM_Customers[NetSpending]&lt;=RFM_Thresholds!$E$2,4,5))))</f>
        <v>1</v>
      </c>
      <c r="K3468">
        <f t="shared" si="54"/>
        <v>3</v>
      </c>
    </row>
    <row r="3469" spans="1:11" x14ac:dyDescent="0.25">
      <c r="A3469">
        <v>13375</v>
      </c>
      <c r="B3469">
        <v>1792.2300000000002</v>
      </c>
      <c r="C3469">
        <v>5.75</v>
      </c>
      <c r="D3469">
        <v>1786.4800000000002</v>
      </c>
      <c r="E3469">
        <v>2</v>
      </c>
      <c r="F3469" s="1">
        <v>40798</v>
      </c>
      <c r="G3469">
        <v>89</v>
      </c>
      <c r="H3469">
        <f>IF(RFM_Customers[Recency]&lt;=RFM_Thresholds!$B$2,5, IF(RFM_Customers[Recency]&lt;=RFM_Thresholds!$C$2,4,IF(RFM_Customers[Recency]&lt;=RFM_Thresholds!$D$2,3,IF(RFM_Customers[Recency]&lt;=RFM_Thresholds!$E$2,2,1))))</f>
        <v>3</v>
      </c>
      <c r="I3469">
        <f>IF(RFM_Customers[Frequency]&lt;=RFM_Thresholds!$B$2,1, IF(RFM_Customers[Frequency]&lt;=RFM_Thresholds!$C$2,2,IF(RFM_Customers[Frequency]&lt;=RFM_Thresholds!$D$2,3,IF(RFM_Customers[Frequency]&lt;=RFM_Thresholds!$E$2,4,5))))</f>
        <v>1</v>
      </c>
      <c r="J3469">
        <f>IF(RFM_Customers[NetSpending]&lt;=RFM_Thresholds!$B$2,1, IF(RFM_Customers[NetSpending]&lt;=RFM_Thresholds!$C$2,2,IF(RFM_Customers[NetSpending]&lt;=RFM_Thresholds!$D$2,3,IF(RFM_Customers[NetSpending]&lt;=RFM_Thresholds!$E$2,4,5))))</f>
        <v>5</v>
      </c>
      <c r="K3469">
        <f t="shared" si="54"/>
        <v>9</v>
      </c>
    </row>
    <row r="3470" spans="1:11" x14ac:dyDescent="0.25">
      <c r="A3470">
        <v>15473</v>
      </c>
      <c r="B3470">
        <v>2046</v>
      </c>
      <c r="C3470">
        <v>306</v>
      </c>
      <c r="D3470">
        <v>1740</v>
      </c>
      <c r="E3470">
        <v>8</v>
      </c>
      <c r="F3470" s="1">
        <v>40872</v>
      </c>
      <c r="G3470">
        <v>15</v>
      </c>
      <c r="H3470">
        <f>IF(RFM_Customers[Recency]&lt;=RFM_Thresholds!$B$2,5, IF(RFM_Customers[Recency]&lt;=RFM_Thresholds!$C$2,4,IF(RFM_Customers[Recency]&lt;=RFM_Thresholds!$D$2,3,IF(RFM_Customers[Recency]&lt;=RFM_Thresholds!$E$2,2,1))))</f>
        <v>5</v>
      </c>
      <c r="I3470">
        <f>IF(RFM_Customers[Frequency]&lt;=RFM_Thresholds!$B$2,1, IF(RFM_Customers[Frequency]&lt;=RFM_Thresholds!$C$2,2,IF(RFM_Customers[Frequency]&lt;=RFM_Thresholds!$D$2,3,IF(RFM_Customers[Frequency]&lt;=RFM_Thresholds!$E$2,4,5))))</f>
        <v>1</v>
      </c>
      <c r="J3470">
        <f>IF(RFM_Customers[NetSpending]&lt;=RFM_Thresholds!$B$2,1, IF(RFM_Customers[NetSpending]&lt;=RFM_Thresholds!$C$2,2,IF(RFM_Customers[NetSpending]&lt;=RFM_Thresholds!$D$2,3,IF(RFM_Customers[NetSpending]&lt;=RFM_Thresholds!$E$2,4,5))))</f>
        <v>5</v>
      </c>
      <c r="K3470">
        <f t="shared" si="54"/>
        <v>11</v>
      </c>
    </row>
    <row r="3471" spans="1:11" x14ac:dyDescent="0.25">
      <c r="A3471">
        <v>13689</v>
      </c>
      <c r="B3471">
        <v>1259.5</v>
      </c>
      <c r="C3471">
        <v>0</v>
      </c>
      <c r="D3471">
        <v>1259.5</v>
      </c>
      <c r="E3471">
        <v>2</v>
      </c>
      <c r="F3471" s="1">
        <v>40823</v>
      </c>
      <c r="G3471">
        <v>64</v>
      </c>
      <c r="H3471">
        <f>IF(RFM_Customers[Recency]&lt;=RFM_Thresholds!$B$2,5, IF(RFM_Customers[Recency]&lt;=RFM_Thresholds!$C$2,4,IF(RFM_Customers[Recency]&lt;=RFM_Thresholds!$D$2,3,IF(RFM_Customers[Recency]&lt;=RFM_Thresholds!$E$2,2,1))))</f>
        <v>3</v>
      </c>
      <c r="I3471">
        <f>IF(RFM_Customers[Frequency]&lt;=RFM_Thresholds!$B$2,1, IF(RFM_Customers[Frequency]&lt;=RFM_Thresholds!$C$2,2,IF(RFM_Customers[Frequency]&lt;=RFM_Thresholds!$D$2,3,IF(RFM_Customers[Frequency]&lt;=RFM_Thresholds!$E$2,4,5))))</f>
        <v>1</v>
      </c>
      <c r="J3471">
        <f>IF(RFM_Customers[NetSpending]&lt;=RFM_Thresholds!$B$2,1, IF(RFM_Customers[NetSpending]&lt;=RFM_Thresholds!$C$2,2,IF(RFM_Customers[NetSpending]&lt;=RFM_Thresholds!$D$2,3,IF(RFM_Customers[NetSpending]&lt;=RFM_Thresholds!$E$2,4,5))))</f>
        <v>5</v>
      </c>
      <c r="K3471">
        <f t="shared" si="54"/>
        <v>9</v>
      </c>
    </row>
    <row r="3472" spans="1:11" x14ac:dyDescent="0.25">
      <c r="A3472">
        <v>16465</v>
      </c>
      <c r="B3472">
        <v>746.2399999999999</v>
      </c>
      <c r="C3472">
        <v>19.899999999999999</v>
      </c>
      <c r="D3472">
        <v>726.33999999999992</v>
      </c>
      <c r="E3472">
        <v>2</v>
      </c>
      <c r="F3472" s="1">
        <v>40466</v>
      </c>
      <c r="G3472">
        <v>421</v>
      </c>
      <c r="H3472">
        <f>IF(RFM_Customers[Recency]&lt;=RFM_Thresholds!$B$2,5, IF(RFM_Customers[Recency]&lt;=RFM_Thresholds!$C$2,4,IF(RFM_Customers[Recency]&lt;=RFM_Thresholds!$D$2,3,IF(RFM_Customers[Recency]&lt;=RFM_Thresholds!$E$2,2,1))))</f>
        <v>1</v>
      </c>
      <c r="I3472">
        <f>IF(RFM_Customers[Frequency]&lt;=RFM_Thresholds!$B$2,1, IF(RFM_Customers[Frequency]&lt;=RFM_Thresholds!$C$2,2,IF(RFM_Customers[Frequency]&lt;=RFM_Thresholds!$D$2,3,IF(RFM_Customers[Frequency]&lt;=RFM_Thresholds!$E$2,4,5))))</f>
        <v>1</v>
      </c>
      <c r="J3472">
        <f>IF(RFM_Customers[NetSpending]&lt;=RFM_Thresholds!$B$2,1, IF(RFM_Customers[NetSpending]&lt;=RFM_Thresholds!$C$2,2,IF(RFM_Customers[NetSpending]&lt;=RFM_Thresholds!$D$2,3,IF(RFM_Customers[NetSpending]&lt;=RFM_Thresholds!$E$2,4,5))))</f>
        <v>5</v>
      </c>
      <c r="K3472">
        <f t="shared" si="54"/>
        <v>7</v>
      </c>
    </row>
    <row r="3473" spans="1:11" x14ac:dyDescent="0.25">
      <c r="A3473">
        <v>14716</v>
      </c>
      <c r="B3473">
        <v>543.28</v>
      </c>
      <c r="C3473">
        <v>0</v>
      </c>
      <c r="D3473">
        <v>543.28</v>
      </c>
      <c r="E3473">
        <v>3</v>
      </c>
      <c r="F3473" s="1">
        <v>40843</v>
      </c>
      <c r="G3473">
        <v>44</v>
      </c>
      <c r="H3473">
        <f>IF(RFM_Customers[Recency]&lt;=RFM_Thresholds!$B$2,5, IF(RFM_Customers[Recency]&lt;=RFM_Thresholds!$C$2,4,IF(RFM_Customers[Recency]&lt;=RFM_Thresholds!$D$2,3,IF(RFM_Customers[Recency]&lt;=RFM_Thresholds!$E$2,2,1))))</f>
        <v>4</v>
      </c>
      <c r="I3473">
        <f>IF(RFM_Customers[Frequency]&lt;=RFM_Thresholds!$B$2,1, IF(RFM_Customers[Frequency]&lt;=RFM_Thresholds!$C$2,2,IF(RFM_Customers[Frequency]&lt;=RFM_Thresholds!$D$2,3,IF(RFM_Customers[Frequency]&lt;=RFM_Thresholds!$E$2,4,5))))</f>
        <v>1</v>
      </c>
      <c r="J3473">
        <f>IF(RFM_Customers[NetSpending]&lt;=RFM_Thresholds!$B$2,1, IF(RFM_Customers[NetSpending]&lt;=RFM_Thresholds!$C$2,2,IF(RFM_Customers[NetSpending]&lt;=RFM_Thresholds!$D$2,3,IF(RFM_Customers[NetSpending]&lt;=RFM_Thresholds!$E$2,4,5))))</f>
        <v>5</v>
      </c>
      <c r="K3473">
        <f t="shared" si="54"/>
        <v>10</v>
      </c>
    </row>
    <row r="3474" spans="1:11" x14ac:dyDescent="0.25">
      <c r="A3474">
        <v>17480</v>
      </c>
      <c r="B3474">
        <v>882.23000000000013</v>
      </c>
      <c r="C3474">
        <v>5.3100000000000005</v>
      </c>
      <c r="D3474">
        <v>876.92000000000019</v>
      </c>
      <c r="E3474">
        <v>2</v>
      </c>
      <c r="F3474" s="1">
        <v>40809</v>
      </c>
      <c r="G3474">
        <v>78</v>
      </c>
      <c r="H3474">
        <f>IF(RFM_Customers[Recency]&lt;=RFM_Thresholds!$B$2,5, IF(RFM_Customers[Recency]&lt;=RFM_Thresholds!$C$2,4,IF(RFM_Customers[Recency]&lt;=RFM_Thresholds!$D$2,3,IF(RFM_Customers[Recency]&lt;=RFM_Thresholds!$E$2,2,1))))</f>
        <v>3</v>
      </c>
      <c r="I3474">
        <f>IF(RFM_Customers[Frequency]&lt;=RFM_Thresholds!$B$2,1, IF(RFM_Customers[Frequency]&lt;=RFM_Thresholds!$C$2,2,IF(RFM_Customers[Frequency]&lt;=RFM_Thresholds!$D$2,3,IF(RFM_Customers[Frequency]&lt;=RFM_Thresholds!$E$2,4,5))))</f>
        <v>1</v>
      </c>
      <c r="J3474">
        <f>IF(RFM_Customers[NetSpending]&lt;=RFM_Thresholds!$B$2,1, IF(RFM_Customers[NetSpending]&lt;=RFM_Thresholds!$C$2,2,IF(RFM_Customers[NetSpending]&lt;=RFM_Thresholds!$D$2,3,IF(RFM_Customers[NetSpending]&lt;=RFM_Thresholds!$E$2,4,5))))</f>
        <v>5</v>
      </c>
      <c r="K3474">
        <f t="shared" si="54"/>
        <v>9</v>
      </c>
    </row>
    <row r="3475" spans="1:11" x14ac:dyDescent="0.25">
      <c r="A3475">
        <v>12751</v>
      </c>
      <c r="B3475">
        <v>268.27</v>
      </c>
      <c r="C3475">
        <v>0</v>
      </c>
      <c r="D3475">
        <v>268.27</v>
      </c>
      <c r="E3475">
        <v>1</v>
      </c>
      <c r="F3475" s="1">
        <v>40442</v>
      </c>
      <c r="G3475">
        <v>445</v>
      </c>
      <c r="H3475">
        <f>IF(RFM_Customers[Recency]&lt;=RFM_Thresholds!$B$2,5, IF(RFM_Customers[Recency]&lt;=RFM_Thresholds!$C$2,4,IF(RFM_Customers[Recency]&lt;=RFM_Thresholds!$D$2,3,IF(RFM_Customers[Recency]&lt;=RFM_Thresholds!$E$2,2,1))))</f>
        <v>1</v>
      </c>
      <c r="I3475">
        <f>IF(RFM_Customers[Frequency]&lt;=RFM_Thresholds!$B$2,1, IF(RFM_Customers[Frequency]&lt;=RFM_Thresholds!$C$2,2,IF(RFM_Customers[Frequency]&lt;=RFM_Thresholds!$D$2,3,IF(RFM_Customers[Frequency]&lt;=RFM_Thresholds!$E$2,4,5))))</f>
        <v>1</v>
      </c>
      <c r="J3475">
        <f>IF(RFM_Customers[NetSpending]&lt;=RFM_Thresholds!$B$2,1, IF(RFM_Customers[NetSpending]&lt;=RFM_Thresholds!$C$2,2,IF(RFM_Customers[NetSpending]&lt;=RFM_Thresholds!$D$2,3,IF(RFM_Customers[NetSpending]&lt;=RFM_Thresholds!$E$2,4,5))))</f>
        <v>4</v>
      </c>
      <c r="K3475">
        <f t="shared" si="54"/>
        <v>6</v>
      </c>
    </row>
    <row r="3476" spans="1:11" x14ac:dyDescent="0.25">
      <c r="A3476">
        <v>15041</v>
      </c>
      <c r="B3476">
        <v>289.39999999999981</v>
      </c>
      <c r="C3476">
        <v>0</v>
      </c>
      <c r="D3476">
        <v>289.39999999999981</v>
      </c>
      <c r="E3476">
        <v>2</v>
      </c>
      <c r="F3476" s="1">
        <v>40716</v>
      </c>
      <c r="G3476">
        <v>171</v>
      </c>
      <c r="H3476">
        <f>IF(RFM_Customers[Recency]&lt;=RFM_Thresholds!$B$2,5, IF(RFM_Customers[Recency]&lt;=RFM_Thresholds!$C$2,4,IF(RFM_Customers[Recency]&lt;=RFM_Thresholds!$D$2,3,IF(RFM_Customers[Recency]&lt;=RFM_Thresholds!$E$2,2,1))))</f>
        <v>3</v>
      </c>
      <c r="I3476">
        <f>IF(RFM_Customers[Frequency]&lt;=RFM_Thresholds!$B$2,1, IF(RFM_Customers[Frequency]&lt;=RFM_Thresholds!$C$2,2,IF(RFM_Customers[Frequency]&lt;=RFM_Thresholds!$D$2,3,IF(RFM_Customers[Frequency]&lt;=RFM_Thresholds!$E$2,4,5))))</f>
        <v>1</v>
      </c>
      <c r="J3476">
        <f>IF(RFM_Customers[NetSpending]&lt;=RFM_Thresholds!$B$2,1, IF(RFM_Customers[NetSpending]&lt;=RFM_Thresholds!$C$2,2,IF(RFM_Customers[NetSpending]&lt;=RFM_Thresholds!$D$2,3,IF(RFM_Customers[NetSpending]&lt;=RFM_Thresholds!$E$2,4,5))))</f>
        <v>4</v>
      </c>
      <c r="K3476">
        <f t="shared" si="54"/>
        <v>8</v>
      </c>
    </row>
    <row r="3477" spans="1:11" x14ac:dyDescent="0.25">
      <c r="A3477">
        <v>14169</v>
      </c>
      <c r="B3477">
        <v>621.51000000000022</v>
      </c>
      <c r="C3477">
        <v>0</v>
      </c>
      <c r="D3477">
        <v>621.51000000000022</v>
      </c>
      <c r="E3477">
        <v>2</v>
      </c>
      <c r="F3477" s="1">
        <v>40456</v>
      </c>
      <c r="G3477">
        <v>431</v>
      </c>
      <c r="H3477">
        <f>IF(RFM_Customers[Recency]&lt;=RFM_Thresholds!$B$2,5, IF(RFM_Customers[Recency]&lt;=RFM_Thresholds!$C$2,4,IF(RFM_Customers[Recency]&lt;=RFM_Thresholds!$D$2,3,IF(RFM_Customers[Recency]&lt;=RFM_Thresholds!$E$2,2,1))))</f>
        <v>1</v>
      </c>
      <c r="I3477">
        <f>IF(RFM_Customers[Frequency]&lt;=RFM_Thresholds!$B$2,1, IF(RFM_Customers[Frequency]&lt;=RFM_Thresholds!$C$2,2,IF(RFM_Customers[Frequency]&lt;=RFM_Thresholds!$D$2,3,IF(RFM_Customers[Frequency]&lt;=RFM_Thresholds!$E$2,4,5))))</f>
        <v>1</v>
      </c>
      <c r="J3477">
        <f>IF(RFM_Customers[NetSpending]&lt;=RFM_Thresholds!$B$2,1, IF(RFM_Customers[NetSpending]&lt;=RFM_Thresholds!$C$2,2,IF(RFM_Customers[NetSpending]&lt;=RFM_Thresholds!$D$2,3,IF(RFM_Customers[NetSpending]&lt;=RFM_Thresholds!$E$2,4,5))))</f>
        <v>5</v>
      </c>
      <c r="K3477">
        <f t="shared" si="54"/>
        <v>7</v>
      </c>
    </row>
    <row r="3478" spans="1:11" x14ac:dyDescent="0.25">
      <c r="A3478">
        <v>14761</v>
      </c>
      <c r="B3478">
        <v>447.92</v>
      </c>
      <c r="C3478">
        <v>0</v>
      </c>
      <c r="D3478">
        <v>447.92</v>
      </c>
      <c r="E3478">
        <v>3</v>
      </c>
      <c r="F3478" s="1">
        <v>40828</v>
      </c>
      <c r="G3478">
        <v>59</v>
      </c>
      <c r="H3478">
        <f>IF(RFM_Customers[Recency]&lt;=RFM_Thresholds!$B$2,5, IF(RFM_Customers[Recency]&lt;=RFM_Thresholds!$C$2,4,IF(RFM_Customers[Recency]&lt;=RFM_Thresholds!$D$2,3,IF(RFM_Customers[Recency]&lt;=RFM_Thresholds!$E$2,2,1))))</f>
        <v>4</v>
      </c>
      <c r="I3478">
        <f>IF(RFM_Customers[Frequency]&lt;=RFM_Thresholds!$B$2,1, IF(RFM_Customers[Frequency]&lt;=RFM_Thresholds!$C$2,2,IF(RFM_Customers[Frequency]&lt;=RFM_Thresholds!$D$2,3,IF(RFM_Customers[Frequency]&lt;=RFM_Thresholds!$E$2,4,5))))</f>
        <v>1</v>
      </c>
      <c r="J3478">
        <f>IF(RFM_Customers[NetSpending]&lt;=RFM_Thresholds!$B$2,1, IF(RFM_Customers[NetSpending]&lt;=RFM_Thresholds!$C$2,2,IF(RFM_Customers[NetSpending]&lt;=RFM_Thresholds!$D$2,3,IF(RFM_Customers[NetSpending]&lt;=RFM_Thresholds!$E$2,4,5))))</f>
        <v>5</v>
      </c>
      <c r="K3478">
        <f t="shared" si="54"/>
        <v>10</v>
      </c>
    </row>
    <row r="3479" spans="1:11" x14ac:dyDescent="0.25">
      <c r="A3479">
        <v>16998</v>
      </c>
      <c r="B3479">
        <v>402</v>
      </c>
      <c r="C3479">
        <v>7.98</v>
      </c>
      <c r="D3479">
        <v>394.02</v>
      </c>
      <c r="E3479">
        <v>5</v>
      </c>
      <c r="F3479" s="1">
        <v>40737</v>
      </c>
      <c r="G3479">
        <v>150</v>
      </c>
      <c r="H3479">
        <f>IF(RFM_Customers[Recency]&lt;=RFM_Thresholds!$B$2,5, IF(RFM_Customers[Recency]&lt;=RFM_Thresholds!$C$2,4,IF(RFM_Customers[Recency]&lt;=RFM_Thresholds!$D$2,3,IF(RFM_Customers[Recency]&lt;=RFM_Thresholds!$E$2,2,1))))</f>
        <v>3</v>
      </c>
      <c r="I3479">
        <f>IF(RFM_Customers[Frequency]&lt;=RFM_Thresholds!$B$2,1, IF(RFM_Customers[Frequency]&lt;=RFM_Thresholds!$C$2,2,IF(RFM_Customers[Frequency]&lt;=RFM_Thresholds!$D$2,3,IF(RFM_Customers[Frequency]&lt;=RFM_Thresholds!$E$2,4,5))))</f>
        <v>1</v>
      </c>
      <c r="J3479">
        <f>IF(RFM_Customers[NetSpending]&lt;=RFM_Thresholds!$B$2,1, IF(RFM_Customers[NetSpending]&lt;=RFM_Thresholds!$C$2,2,IF(RFM_Customers[NetSpending]&lt;=RFM_Thresholds!$D$2,3,IF(RFM_Customers[NetSpending]&lt;=RFM_Thresholds!$E$2,4,5))))</f>
        <v>4</v>
      </c>
      <c r="K3479">
        <f t="shared" si="54"/>
        <v>8</v>
      </c>
    </row>
    <row r="3480" spans="1:11" x14ac:dyDescent="0.25">
      <c r="A3480">
        <v>15728</v>
      </c>
      <c r="B3480">
        <v>544.6</v>
      </c>
      <c r="C3480">
        <v>134.80000000000001</v>
      </c>
      <c r="D3480">
        <v>409.80000000000007</v>
      </c>
      <c r="E3480">
        <v>2</v>
      </c>
      <c r="F3480" s="1">
        <v>40507</v>
      </c>
      <c r="G3480">
        <v>380</v>
      </c>
      <c r="H3480">
        <f>IF(RFM_Customers[Recency]&lt;=RFM_Thresholds!$B$2,5, IF(RFM_Customers[Recency]&lt;=RFM_Thresholds!$C$2,4,IF(RFM_Customers[Recency]&lt;=RFM_Thresholds!$D$2,3,IF(RFM_Customers[Recency]&lt;=RFM_Thresholds!$E$2,2,1))))</f>
        <v>2</v>
      </c>
      <c r="I3480">
        <f>IF(RFM_Customers[Frequency]&lt;=RFM_Thresholds!$B$2,1, IF(RFM_Customers[Frequency]&lt;=RFM_Thresholds!$C$2,2,IF(RFM_Customers[Frequency]&lt;=RFM_Thresholds!$D$2,3,IF(RFM_Customers[Frequency]&lt;=RFM_Thresholds!$E$2,4,5))))</f>
        <v>1</v>
      </c>
      <c r="J3480">
        <f>IF(RFM_Customers[NetSpending]&lt;=RFM_Thresholds!$B$2,1, IF(RFM_Customers[NetSpending]&lt;=RFM_Thresholds!$C$2,2,IF(RFM_Customers[NetSpending]&lt;=RFM_Thresholds!$D$2,3,IF(RFM_Customers[NetSpending]&lt;=RFM_Thresholds!$E$2,4,5))))</f>
        <v>4</v>
      </c>
      <c r="K3480">
        <f t="shared" si="54"/>
        <v>7</v>
      </c>
    </row>
    <row r="3481" spans="1:11" x14ac:dyDescent="0.25">
      <c r="A3481">
        <v>14126</v>
      </c>
      <c r="B3481">
        <v>1172.4599999999998</v>
      </c>
      <c r="C3481">
        <v>62.5</v>
      </c>
      <c r="D3481">
        <v>1109.9599999999998</v>
      </c>
      <c r="E3481">
        <v>4</v>
      </c>
      <c r="F3481" s="1">
        <v>40879</v>
      </c>
      <c r="G3481">
        <v>8</v>
      </c>
      <c r="H3481">
        <f>IF(RFM_Customers[Recency]&lt;=RFM_Thresholds!$B$2,5, IF(RFM_Customers[Recency]&lt;=RFM_Thresholds!$C$2,4,IF(RFM_Customers[Recency]&lt;=RFM_Thresholds!$D$2,3,IF(RFM_Customers[Recency]&lt;=RFM_Thresholds!$E$2,2,1))))</f>
        <v>5</v>
      </c>
      <c r="I3481">
        <f>IF(RFM_Customers[Frequency]&lt;=RFM_Thresholds!$B$2,1, IF(RFM_Customers[Frequency]&lt;=RFM_Thresholds!$C$2,2,IF(RFM_Customers[Frequency]&lt;=RFM_Thresholds!$D$2,3,IF(RFM_Customers[Frequency]&lt;=RFM_Thresholds!$E$2,4,5))))</f>
        <v>1</v>
      </c>
      <c r="J3481">
        <f>IF(RFM_Customers[NetSpending]&lt;=RFM_Thresholds!$B$2,1, IF(RFM_Customers[NetSpending]&lt;=RFM_Thresholds!$C$2,2,IF(RFM_Customers[NetSpending]&lt;=RFM_Thresholds!$D$2,3,IF(RFM_Customers[NetSpending]&lt;=RFM_Thresholds!$E$2,4,5))))</f>
        <v>5</v>
      </c>
      <c r="K3481">
        <f t="shared" si="54"/>
        <v>11</v>
      </c>
    </row>
    <row r="3482" spans="1:11" x14ac:dyDescent="0.25">
      <c r="A3482">
        <v>17161</v>
      </c>
      <c r="B3482">
        <v>856.0100000000001</v>
      </c>
      <c r="C3482">
        <v>0</v>
      </c>
      <c r="D3482">
        <v>856.0100000000001</v>
      </c>
      <c r="E3482">
        <v>1</v>
      </c>
      <c r="F3482" s="1">
        <v>40442</v>
      </c>
      <c r="G3482">
        <v>445</v>
      </c>
      <c r="H3482">
        <f>IF(RFM_Customers[Recency]&lt;=RFM_Thresholds!$B$2,5, IF(RFM_Customers[Recency]&lt;=RFM_Thresholds!$C$2,4,IF(RFM_Customers[Recency]&lt;=RFM_Thresholds!$D$2,3,IF(RFM_Customers[Recency]&lt;=RFM_Thresholds!$E$2,2,1))))</f>
        <v>1</v>
      </c>
      <c r="I3482">
        <f>IF(RFM_Customers[Frequency]&lt;=RFM_Thresholds!$B$2,1, IF(RFM_Customers[Frequency]&lt;=RFM_Thresholds!$C$2,2,IF(RFM_Customers[Frequency]&lt;=RFM_Thresholds!$D$2,3,IF(RFM_Customers[Frequency]&lt;=RFM_Thresholds!$E$2,4,5))))</f>
        <v>1</v>
      </c>
      <c r="J3482">
        <f>IF(RFM_Customers[NetSpending]&lt;=RFM_Thresholds!$B$2,1, IF(RFM_Customers[NetSpending]&lt;=RFM_Thresholds!$C$2,2,IF(RFM_Customers[NetSpending]&lt;=RFM_Thresholds!$D$2,3,IF(RFM_Customers[NetSpending]&lt;=RFM_Thresholds!$E$2,4,5))))</f>
        <v>5</v>
      </c>
      <c r="K3482">
        <f t="shared" si="54"/>
        <v>7</v>
      </c>
    </row>
    <row r="3483" spans="1:11" x14ac:dyDescent="0.25">
      <c r="A3483">
        <v>14933</v>
      </c>
      <c r="B3483">
        <v>1770</v>
      </c>
      <c r="C3483">
        <v>885</v>
      </c>
      <c r="D3483">
        <v>885</v>
      </c>
      <c r="E3483">
        <v>4</v>
      </c>
      <c r="F3483" s="1">
        <v>40443</v>
      </c>
      <c r="G3483">
        <v>444</v>
      </c>
      <c r="H3483">
        <f>IF(RFM_Customers[Recency]&lt;=RFM_Thresholds!$B$2,5, IF(RFM_Customers[Recency]&lt;=RFM_Thresholds!$C$2,4,IF(RFM_Customers[Recency]&lt;=RFM_Thresholds!$D$2,3,IF(RFM_Customers[Recency]&lt;=RFM_Thresholds!$E$2,2,1))))</f>
        <v>1</v>
      </c>
      <c r="I3483">
        <f>IF(RFM_Customers[Frequency]&lt;=RFM_Thresholds!$B$2,1, IF(RFM_Customers[Frequency]&lt;=RFM_Thresholds!$C$2,2,IF(RFM_Customers[Frequency]&lt;=RFM_Thresholds!$D$2,3,IF(RFM_Customers[Frequency]&lt;=RFM_Thresholds!$E$2,4,5))))</f>
        <v>1</v>
      </c>
      <c r="J3483">
        <f>IF(RFM_Customers[NetSpending]&lt;=RFM_Thresholds!$B$2,1, IF(RFM_Customers[NetSpending]&lt;=RFM_Thresholds!$C$2,2,IF(RFM_Customers[NetSpending]&lt;=RFM_Thresholds!$D$2,3,IF(RFM_Customers[NetSpending]&lt;=RFM_Thresholds!$E$2,4,5))))</f>
        <v>5</v>
      </c>
      <c r="K3483">
        <f t="shared" si="54"/>
        <v>7</v>
      </c>
    </row>
    <row r="3484" spans="1:11" x14ac:dyDescent="0.25">
      <c r="A3484">
        <v>12578</v>
      </c>
      <c r="B3484">
        <v>4642.45</v>
      </c>
      <c r="C3484">
        <v>70</v>
      </c>
      <c r="D3484">
        <v>4572.4499999999989</v>
      </c>
      <c r="E3484">
        <v>4</v>
      </c>
      <c r="F3484" s="1">
        <v>40865</v>
      </c>
      <c r="G3484">
        <v>22</v>
      </c>
      <c r="H3484">
        <f>IF(RFM_Customers[Recency]&lt;=RFM_Thresholds!$B$2,5, IF(RFM_Customers[Recency]&lt;=RFM_Thresholds!$C$2,4,IF(RFM_Customers[Recency]&lt;=RFM_Thresholds!$D$2,3,IF(RFM_Customers[Recency]&lt;=RFM_Thresholds!$E$2,2,1))))</f>
        <v>4</v>
      </c>
      <c r="I3484">
        <f>IF(RFM_Customers[Frequency]&lt;=RFM_Thresholds!$B$2,1, IF(RFM_Customers[Frequency]&lt;=RFM_Thresholds!$C$2,2,IF(RFM_Customers[Frequency]&lt;=RFM_Thresholds!$D$2,3,IF(RFM_Customers[Frequency]&lt;=RFM_Thresholds!$E$2,4,5))))</f>
        <v>1</v>
      </c>
      <c r="J3484">
        <f>IF(RFM_Customers[NetSpending]&lt;=RFM_Thresholds!$B$2,1, IF(RFM_Customers[NetSpending]&lt;=RFM_Thresholds!$C$2,2,IF(RFM_Customers[NetSpending]&lt;=RFM_Thresholds!$D$2,3,IF(RFM_Customers[NetSpending]&lt;=RFM_Thresholds!$E$2,4,5))))</f>
        <v>5</v>
      </c>
      <c r="K3484">
        <f t="shared" si="54"/>
        <v>10</v>
      </c>
    </row>
    <row r="3485" spans="1:11" x14ac:dyDescent="0.25">
      <c r="A3485">
        <v>17840</v>
      </c>
      <c r="B3485">
        <v>175.90000000000003</v>
      </c>
      <c r="C3485">
        <v>0</v>
      </c>
      <c r="D3485">
        <v>175.90000000000003</v>
      </c>
      <c r="E3485">
        <v>1</v>
      </c>
      <c r="F3485" s="1">
        <v>40443</v>
      </c>
      <c r="G3485">
        <v>444</v>
      </c>
      <c r="H3485">
        <f>IF(RFM_Customers[Recency]&lt;=RFM_Thresholds!$B$2,5, IF(RFM_Customers[Recency]&lt;=RFM_Thresholds!$C$2,4,IF(RFM_Customers[Recency]&lt;=RFM_Thresholds!$D$2,3,IF(RFM_Customers[Recency]&lt;=RFM_Thresholds!$E$2,2,1))))</f>
        <v>1</v>
      </c>
      <c r="I3485">
        <f>IF(RFM_Customers[Frequency]&lt;=RFM_Thresholds!$B$2,1, IF(RFM_Customers[Frequency]&lt;=RFM_Thresholds!$C$2,2,IF(RFM_Customers[Frequency]&lt;=RFM_Thresholds!$D$2,3,IF(RFM_Customers[Frequency]&lt;=RFM_Thresholds!$E$2,4,5))))</f>
        <v>1</v>
      </c>
      <c r="J3485">
        <f>IF(RFM_Customers[NetSpending]&lt;=RFM_Thresholds!$B$2,1, IF(RFM_Customers[NetSpending]&lt;=RFM_Thresholds!$C$2,2,IF(RFM_Customers[NetSpending]&lt;=RFM_Thresholds!$D$2,3,IF(RFM_Customers[NetSpending]&lt;=RFM_Thresholds!$E$2,4,5))))</f>
        <v>3</v>
      </c>
      <c r="K3485">
        <f t="shared" si="54"/>
        <v>5</v>
      </c>
    </row>
    <row r="3486" spans="1:11" x14ac:dyDescent="0.25">
      <c r="A3486">
        <v>14570</v>
      </c>
      <c r="B3486">
        <v>613.75000000000045</v>
      </c>
      <c r="C3486">
        <v>0</v>
      </c>
      <c r="D3486">
        <v>613.75000000000045</v>
      </c>
      <c r="E3486">
        <v>3</v>
      </c>
      <c r="F3486" s="1">
        <v>40606</v>
      </c>
      <c r="G3486">
        <v>281</v>
      </c>
      <c r="H3486">
        <f>IF(RFM_Customers[Recency]&lt;=RFM_Thresholds!$B$2,5, IF(RFM_Customers[Recency]&lt;=RFM_Thresholds!$C$2,4,IF(RFM_Customers[Recency]&lt;=RFM_Thresholds!$D$2,3,IF(RFM_Customers[Recency]&lt;=RFM_Thresholds!$E$2,2,1))))</f>
        <v>2</v>
      </c>
      <c r="I3486">
        <f>IF(RFM_Customers[Frequency]&lt;=RFM_Thresholds!$B$2,1, IF(RFM_Customers[Frequency]&lt;=RFM_Thresholds!$C$2,2,IF(RFM_Customers[Frequency]&lt;=RFM_Thresholds!$D$2,3,IF(RFM_Customers[Frequency]&lt;=RFM_Thresholds!$E$2,4,5))))</f>
        <v>1</v>
      </c>
      <c r="J3486">
        <f>IF(RFM_Customers[NetSpending]&lt;=RFM_Thresholds!$B$2,1, IF(RFM_Customers[NetSpending]&lt;=RFM_Thresholds!$C$2,2,IF(RFM_Customers[NetSpending]&lt;=RFM_Thresholds!$D$2,3,IF(RFM_Customers[NetSpending]&lt;=RFM_Thresholds!$E$2,4,5))))</f>
        <v>5</v>
      </c>
      <c r="K3486">
        <f t="shared" si="54"/>
        <v>8</v>
      </c>
    </row>
    <row r="3487" spans="1:11" x14ac:dyDescent="0.25">
      <c r="A3487">
        <v>13205</v>
      </c>
      <c r="B3487">
        <v>2803.2</v>
      </c>
      <c r="C3487">
        <v>0</v>
      </c>
      <c r="D3487">
        <v>2803.2</v>
      </c>
      <c r="E3487">
        <v>1</v>
      </c>
      <c r="F3487" s="1">
        <v>40443</v>
      </c>
      <c r="G3487">
        <v>444</v>
      </c>
      <c r="H3487">
        <f>IF(RFM_Customers[Recency]&lt;=RFM_Thresholds!$B$2,5, IF(RFM_Customers[Recency]&lt;=RFM_Thresholds!$C$2,4,IF(RFM_Customers[Recency]&lt;=RFM_Thresholds!$D$2,3,IF(RFM_Customers[Recency]&lt;=RFM_Thresholds!$E$2,2,1))))</f>
        <v>1</v>
      </c>
      <c r="I3487">
        <f>IF(RFM_Customers[Frequency]&lt;=RFM_Thresholds!$B$2,1, IF(RFM_Customers[Frequency]&lt;=RFM_Thresholds!$C$2,2,IF(RFM_Customers[Frequency]&lt;=RFM_Thresholds!$D$2,3,IF(RFM_Customers[Frequency]&lt;=RFM_Thresholds!$E$2,4,5))))</f>
        <v>1</v>
      </c>
      <c r="J3487">
        <f>IF(RFM_Customers[NetSpending]&lt;=RFM_Thresholds!$B$2,1, IF(RFM_Customers[NetSpending]&lt;=RFM_Thresholds!$C$2,2,IF(RFM_Customers[NetSpending]&lt;=RFM_Thresholds!$D$2,3,IF(RFM_Customers[NetSpending]&lt;=RFM_Thresholds!$E$2,4,5))))</f>
        <v>5</v>
      </c>
      <c r="K3487">
        <f t="shared" si="54"/>
        <v>7</v>
      </c>
    </row>
    <row r="3488" spans="1:11" x14ac:dyDescent="0.25">
      <c r="A3488">
        <v>15761</v>
      </c>
      <c r="B3488">
        <v>143.05000000000001</v>
      </c>
      <c r="C3488">
        <v>0</v>
      </c>
      <c r="D3488">
        <v>143.05000000000001</v>
      </c>
      <c r="E3488">
        <v>1</v>
      </c>
      <c r="F3488" s="1">
        <v>40444</v>
      </c>
      <c r="G3488">
        <v>443</v>
      </c>
      <c r="H3488">
        <f>IF(RFM_Customers[Recency]&lt;=RFM_Thresholds!$B$2,5, IF(RFM_Customers[Recency]&lt;=RFM_Thresholds!$C$2,4,IF(RFM_Customers[Recency]&lt;=RFM_Thresholds!$D$2,3,IF(RFM_Customers[Recency]&lt;=RFM_Thresholds!$E$2,2,1))))</f>
        <v>1</v>
      </c>
      <c r="I3488">
        <f>IF(RFM_Customers[Frequency]&lt;=RFM_Thresholds!$B$2,1, IF(RFM_Customers[Frequency]&lt;=RFM_Thresholds!$C$2,2,IF(RFM_Customers[Frequency]&lt;=RFM_Thresholds!$D$2,3,IF(RFM_Customers[Frequency]&lt;=RFM_Thresholds!$E$2,4,5))))</f>
        <v>1</v>
      </c>
      <c r="J3488">
        <f>IF(RFM_Customers[NetSpending]&lt;=RFM_Thresholds!$B$2,1, IF(RFM_Customers[NetSpending]&lt;=RFM_Thresholds!$C$2,2,IF(RFM_Customers[NetSpending]&lt;=RFM_Thresholds!$D$2,3,IF(RFM_Customers[NetSpending]&lt;=RFM_Thresholds!$E$2,4,5))))</f>
        <v>3</v>
      </c>
      <c r="K3488">
        <f t="shared" si="54"/>
        <v>5</v>
      </c>
    </row>
    <row r="3489" spans="1:11" x14ac:dyDescent="0.25">
      <c r="A3489">
        <v>16857</v>
      </c>
      <c r="B3489">
        <v>352.8</v>
      </c>
      <c r="C3489">
        <v>0</v>
      </c>
      <c r="D3489">
        <v>352.8</v>
      </c>
      <c r="E3489">
        <v>1</v>
      </c>
      <c r="F3489" s="1">
        <v>40444</v>
      </c>
      <c r="G3489">
        <v>443</v>
      </c>
      <c r="H3489">
        <f>IF(RFM_Customers[Recency]&lt;=RFM_Thresholds!$B$2,5, IF(RFM_Customers[Recency]&lt;=RFM_Thresholds!$C$2,4,IF(RFM_Customers[Recency]&lt;=RFM_Thresholds!$D$2,3,IF(RFM_Customers[Recency]&lt;=RFM_Thresholds!$E$2,2,1))))</f>
        <v>1</v>
      </c>
      <c r="I3489">
        <f>IF(RFM_Customers[Frequency]&lt;=RFM_Thresholds!$B$2,1, IF(RFM_Customers[Frequency]&lt;=RFM_Thresholds!$C$2,2,IF(RFM_Customers[Frequency]&lt;=RFM_Thresholds!$D$2,3,IF(RFM_Customers[Frequency]&lt;=RFM_Thresholds!$E$2,4,5))))</f>
        <v>1</v>
      </c>
      <c r="J3489">
        <f>IF(RFM_Customers[NetSpending]&lt;=RFM_Thresholds!$B$2,1, IF(RFM_Customers[NetSpending]&lt;=RFM_Thresholds!$C$2,2,IF(RFM_Customers[NetSpending]&lt;=RFM_Thresholds!$D$2,3,IF(RFM_Customers[NetSpending]&lt;=RFM_Thresholds!$E$2,4,5))))</f>
        <v>4</v>
      </c>
      <c r="K3489">
        <f t="shared" si="54"/>
        <v>6</v>
      </c>
    </row>
    <row r="3490" spans="1:11" x14ac:dyDescent="0.25">
      <c r="A3490">
        <v>13519</v>
      </c>
      <c r="B3490">
        <v>343.21</v>
      </c>
      <c r="C3490">
        <v>11.95</v>
      </c>
      <c r="D3490">
        <v>331.26</v>
      </c>
      <c r="E3490">
        <v>2</v>
      </c>
      <c r="F3490" s="1">
        <v>40808</v>
      </c>
      <c r="G3490">
        <v>79</v>
      </c>
      <c r="H3490">
        <f>IF(RFM_Customers[Recency]&lt;=RFM_Thresholds!$B$2,5, IF(RFM_Customers[Recency]&lt;=RFM_Thresholds!$C$2,4,IF(RFM_Customers[Recency]&lt;=RFM_Thresholds!$D$2,3,IF(RFM_Customers[Recency]&lt;=RFM_Thresholds!$E$2,2,1))))</f>
        <v>3</v>
      </c>
      <c r="I3490">
        <f>IF(RFM_Customers[Frequency]&lt;=RFM_Thresholds!$B$2,1, IF(RFM_Customers[Frequency]&lt;=RFM_Thresholds!$C$2,2,IF(RFM_Customers[Frequency]&lt;=RFM_Thresholds!$D$2,3,IF(RFM_Customers[Frequency]&lt;=RFM_Thresholds!$E$2,4,5))))</f>
        <v>1</v>
      </c>
      <c r="J3490">
        <f>IF(RFM_Customers[NetSpending]&lt;=RFM_Thresholds!$B$2,1, IF(RFM_Customers[NetSpending]&lt;=RFM_Thresholds!$C$2,2,IF(RFM_Customers[NetSpending]&lt;=RFM_Thresholds!$D$2,3,IF(RFM_Customers[NetSpending]&lt;=RFM_Thresholds!$E$2,4,5))))</f>
        <v>4</v>
      </c>
      <c r="K3490">
        <f t="shared" si="54"/>
        <v>8</v>
      </c>
    </row>
    <row r="3491" spans="1:11" x14ac:dyDescent="0.25">
      <c r="A3491">
        <v>13264</v>
      </c>
      <c r="B3491">
        <v>722.56</v>
      </c>
      <c r="C3491">
        <v>0</v>
      </c>
      <c r="D3491">
        <v>722.56</v>
      </c>
      <c r="E3491">
        <v>1</v>
      </c>
      <c r="F3491" s="1">
        <v>40444</v>
      </c>
      <c r="G3491">
        <v>443</v>
      </c>
      <c r="H3491">
        <f>IF(RFM_Customers[Recency]&lt;=RFM_Thresholds!$B$2,5, IF(RFM_Customers[Recency]&lt;=RFM_Thresholds!$C$2,4,IF(RFM_Customers[Recency]&lt;=RFM_Thresholds!$D$2,3,IF(RFM_Customers[Recency]&lt;=RFM_Thresholds!$E$2,2,1))))</f>
        <v>1</v>
      </c>
      <c r="I3491">
        <f>IF(RFM_Customers[Frequency]&lt;=RFM_Thresholds!$B$2,1, IF(RFM_Customers[Frequency]&lt;=RFM_Thresholds!$C$2,2,IF(RFM_Customers[Frequency]&lt;=RFM_Thresholds!$D$2,3,IF(RFM_Customers[Frequency]&lt;=RFM_Thresholds!$E$2,4,5))))</f>
        <v>1</v>
      </c>
      <c r="J3491">
        <f>IF(RFM_Customers[NetSpending]&lt;=RFM_Thresholds!$B$2,1, IF(RFM_Customers[NetSpending]&lt;=RFM_Thresholds!$C$2,2,IF(RFM_Customers[NetSpending]&lt;=RFM_Thresholds!$D$2,3,IF(RFM_Customers[NetSpending]&lt;=RFM_Thresholds!$E$2,4,5))))</f>
        <v>5</v>
      </c>
      <c r="K3491">
        <f t="shared" si="54"/>
        <v>7</v>
      </c>
    </row>
    <row r="3492" spans="1:11" x14ac:dyDescent="0.25">
      <c r="A3492">
        <v>18107</v>
      </c>
      <c r="B3492">
        <v>165.87999999999997</v>
      </c>
      <c r="C3492">
        <v>0</v>
      </c>
      <c r="D3492">
        <v>165.87999999999997</v>
      </c>
      <c r="E3492">
        <v>1</v>
      </c>
      <c r="F3492" s="1">
        <v>40444</v>
      </c>
      <c r="G3492">
        <v>443</v>
      </c>
      <c r="H3492">
        <f>IF(RFM_Customers[Recency]&lt;=RFM_Thresholds!$B$2,5, IF(RFM_Customers[Recency]&lt;=RFM_Thresholds!$C$2,4,IF(RFM_Customers[Recency]&lt;=RFM_Thresholds!$D$2,3,IF(RFM_Customers[Recency]&lt;=RFM_Thresholds!$E$2,2,1))))</f>
        <v>1</v>
      </c>
      <c r="I3492">
        <f>IF(RFM_Customers[Frequency]&lt;=RFM_Thresholds!$B$2,1, IF(RFM_Customers[Frequency]&lt;=RFM_Thresholds!$C$2,2,IF(RFM_Customers[Frequency]&lt;=RFM_Thresholds!$D$2,3,IF(RFM_Customers[Frequency]&lt;=RFM_Thresholds!$E$2,4,5))))</f>
        <v>1</v>
      </c>
      <c r="J3492">
        <f>IF(RFM_Customers[NetSpending]&lt;=RFM_Thresholds!$B$2,1, IF(RFM_Customers[NetSpending]&lt;=RFM_Thresholds!$C$2,2,IF(RFM_Customers[NetSpending]&lt;=RFM_Thresholds!$D$2,3,IF(RFM_Customers[NetSpending]&lt;=RFM_Thresholds!$E$2,4,5))))</f>
        <v>3</v>
      </c>
      <c r="K3492">
        <f t="shared" si="54"/>
        <v>5</v>
      </c>
    </row>
    <row r="3493" spans="1:11" x14ac:dyDescent="0.25">
      <c r="A3493">
        <v>15140</v>
      </c>
      <c r="B3493">
        <v>3243.690000000001</v>
      </c>
      <c r="C3493">
        <v>4.25</v>
      </c>
      <c r="D3493">
        <v>3239.440000000001</v>
      </c>
      <c r="E3493">
        <v>8</v>
      </c>
      <c r="F3493" s="1">
        <v>40834</v>
      </c>
      <c r="G3493">
        <v>53</v>
      </c>
      <c r="H3493">
        <f>IF(RFM_Customers[Recency]&lt;=RFM_Thresholds!$B$2,5, IF(RFM_Customers[Recency]&lt;=RFM_Thresholds!$C$2,4,IF(RFM_Customers[Recency]&lt;=RFM_Thresholds!$D$2,3,IF(RFM_Customers[Recency]&lt;=RFM_Thresholds!$E$2,2,1))))</f>
        <v>4</v>
      </c>
      <c r="I3493">
        <f>IF(RFM_Customers[Frequency]&lt;=RFM_Thresholds!$B$2,1, IF(RFM_Customers[Frequency]&lt;=RFM_Thresholds!$C$2,2,IF(RFM_Customers[Frequency]&lt;=RFM_Thresholds!$D$2,3,IF(RFM_Customers[Frequency]&lt;=RFM_Thresholds!$E$2,4,5))))</f>
        <v>1</v>
      </c>
      <c r="J3493">
        <f>IF(RFM_Customers[NetSpending]&lt;=RFM_Thresholds!$B$2,1, IF(RFM_Customers[NetSpending]&lt;=RFM_Thresholds!$C$2,2,IF(RFM_Customers[NetSpending]&lt;=RFM_Thresholds!$D$2,3,IF(RFM_Customers[NetSpending]&lt;=RFM_Thresholds!$E$2,4,5))))</f>
        <v>5</v>
      </c>
      <c r="K3493">
        <f t="shared" si="54"/>
        <v>10</v>
      </c>
    </row>
    <row r="3494" spans="1:11" x14ac:dyDescent="0.25">
      <c r="A3494">
        <v>16856</v>
      </c>
      <c r="B3494">
        <v>358.49</v>
      </c>
      <c r="C3494">
        <v>0</v>
      </c>
      <c r="D3494">
        <v>358.49</v>
      </c>
      <c r="E3494">
        <v>3</v>
      </c>
      <c r="F3494" s="1">
        <v>40872</v>
      </c>
      <c r="G3494">
        <v>15</v>
      </c>
      <c r="H3494">
        <f>IF(RFM_Customers[Recency]&lt;=RFM_Thresholds!$B$2,5, IF(RFM_Customers[Recency]&lt;=RFM_Thresholds!$C$2,4,IF(RFM_Customers[Recency]&lt;=RFM_Thresholds!$D$2,3,IF(RFM_Customers[Recency]&lt;=RFM_Thresholds!$E$2,2,1))))</f>
        <v>5</v>
      </c>
      <c r="I3494">
        <f>IF(RFM_Customers[Frequency]&lt;=RFM_Thresholds!$B$2,1, IF(RFM_Customers[Frequency]&lt;=RFM_Thresholds!$C$2,2,IF(RFM_Customers[Frequency]&lt;=RFM_Thresholds!$D$2,3,IF(RFM_Customers[Frequency]&lt;=RFM_Thresholds!$E$2,4,5))))</f>
        <v>1</v>
      </c>
      <c r="J3494">
        <f>IF(RFM_Customers[NetSpending]&lt;=RFM_Thresholds!$B$2,1, IF(RFM_Customers[NetSpending]&lt;=RFM_Thresholds!$C$2,2,IF(RFM_Customers[NetSpending]&lt;=RFM_Thresholds!$D$2,3,IF(RFM_Customers[NetSpending]&lt;=RFM_Thresholds!$E$2,4,5))))</f>
        <v>4</v>
      </c>
      <c r="K3494">
        <f t="shared" si="54"/>
        <v>10</v>
      </c>
    </row>
    <row r="3495" spans="1:11" x14ac:dyDescent="0.25">
      <c r="A3495">
        <v>18193</v>
      </c>
      <c r="B3495">
        <v>1207.3500000000004</v>
      </c>
      <c r="C3495">
        <v>30.8</v>
      </c>
      <c r="D3495">
        <v>1176.5500000000002</v>
      </c>
      <c r="E3495">
        <v>3</v>
      </c>
      <c r="F3495" s="1">
        <v>40721</v>
      </c>
      <c r="G3495">
        <v>166</v>
      </c>
      <c r="H3495">
        <f>IF(RFM_Customers[Recency]&lt;=RFM_Thresholds!$B$2,5, IF(RFM_Customers[Recency]&lt;=RFM_Thresholds!$C$2,4,IF(RFM_Customers[Recency]&lt;=RFM_Thresholds!$D$2,3,IF(RFM_Customers[Recency]&lt;=RFM_Thresholds!$E$2,2,1))))</f>
        <v>3</v>
      </c>
      <c r="I3495">
        <f>IF(RFM_Customers[Frequency]&lt;=RFM_Thresholds!$B$2,1, IF(RFM_Customers[Frequency]&lt;=RFM_Thresholds!$C$2,2,IF(RFM_Customers[Frequency]&lt;=RFM_Thresholds!$D$2,3,IF(RFM_Customers[Frequency]&lt;=RFM_Thresholds!$E$2,4,5))))</f>
        <v>1</v>
      </c>
      <c r="J3495">
        <f>IF(RFM_Customers[NetSpending]&lt;=RFM_Thresholds!$B$2,1, IF(RFM_Customers[NetSpending]&lt;=RFM_Thresholds!$C$2,2,IF(RFM_Customers[NetSpending]&lt;=RFM_Thresholds!$D$2,3,IF(RFM_Customers[NetSpending]&lt;=RFM_Thresholds!$E$2,4,5))))</f>
        <v>5</v>
      </c>
      <c r="K3495">
        <f t="shared" si="54"/>
        <v>9</v>
      </c>
    </row>
    <row r="3496" spans="1:11" x14ac:dyDescent="0.25">
      <c r="A3496">
        <v>15476</v>
      </c>
      <c r="B3496">
        <v>2209.9799999999996</v>
      </c>
      <c r="C3496">
        <v>29.700000000000003</v>
      </c>
      <c r="D3496">
        <v>2180.2799999999997</v>
      </c>
      <c r="E3496">
        <v>4</v>
      </c>
      <c r="F3496" s="1">
        <v>40506</v>
      </c>
      <c r="G3496">
        <v>381</v>
      </c>
      <c r="H3496">
        <f>IF(RFM_Customers[Recency]&lt;=RFM_Thresholds!$B$2,5, IF(RFM_Customers[Recency]&lt;=RFM_Thresholds!$C$2,4,IF(RFM_Customers[Recency]&lt;=RFM_Thresholds!$D$2,3,IF(RFM_Customers[Recency]&lt;=RFM_Thresholds!$E$2,2,1))))</f>
        <v>2</v>
      </c>
      <c r="I3496">
        <f>IF(RFM_Customers[Frequency]&lt;=RFM_Thresholds!$B$2,1, IF(RFM_Customers[Frequency]&lt;=RFM_Thresholds!$C$2,2,IF(RFM_Customers[Frequency]&lt;=RFM_Thresholds!$D$2,3,IF(RFM_Customers[Frequency]&lt;=RFM_Thresholds!$E$2,4,5))))</f>
        <v>1</v>
      </c>
      <c r="J3496">
        <f>IF(RFM_Customers[NetSpending]&lt;=RFM_Thresholds!$B$2,1, IF(RFM_Customers[NetSpending]&lt;=RFM_Thresholds!$C$2,2,IF(RFM_Customers[NetSpending]&lt;=RFM_Thresholds!$D$2,3,IF(RFM_Customers[NetSpending]&lt;=RFM_Thresholds!$E$2,4,5))))</f>
        <v>5</v>
      </c>
      <c r="K3496">
        <f t="shared" si="54"/>
        <v>8</v>
      </c>
    </row>
    <row r="3497" spans="1:11" x14ac:dyDescent="0.25">
      <c r="A3497">
        <v>16298</v>
      </c>
      <c r="B3497">
        <v>1085.7</v>
      </c>
      <c r="C3497">
        <v>5.7</v>
      </c>
      <c r="D3497">
        <v>1080</v>
      </c>
      <c r="E3497">
        <v>7</v>
      </c>
      <c r="F3497" s="1">
        <v>40864</v>
      </c>
      <c r="G3497">
        <v>23</v>
      </c>
      <c r="H3497">
        <f>IF(RFM_Customers[Recency]&lt;=RFM_Thresholds!$B$2,5, IF(RFM_Customers[Recency]&lt;=RFM_Thresholds!$C$2,4,IF(RFM_Customers[Recency]&lt;=RFM_Thresholds!$D$2,3,IF(RFM_Customers[Recency]&lt;=RFM_Thresholds!$E$2,2,1))))</f>
        <v>4</v>
      </c>
      <c r="I3497">
        <f>IF(RFM_Customers[Frequency]&lt;=RFM_Thresholds!$B$2,1, IF(RFM_Customers[Frequency]&lt;=RFM_Thresholds!$C$2,2,IF(RFM_Customers[Frequency]&lt;=RFM_Thresholds!$D$2,3,IF(RFM_Customers[Frequency]&lt;=RFM_Thresholds!$E$2,4,5))))</f>
        <v>1</v>
      </c>
      <c r="J3497">
        <f>IF(RFM_Customers[NetSpending]&lt;=RFM_Thresholds!$B$2,1, IF(RFM_Customers[NetSpending]&lt;=RFM_Thresholds!$C$2,2,IF(RFM_Customers[NetSpending]&lt;=RFM_Thresholds!$D$2,3,IF(RFM_Customers[NetSpending]&lt;=RFM_Thresholds!$E$2,4,5))))</f>
        <v>5</v>
      </c>
      <c r="K3497">
        <f t="shared" si="54"/>
        <v>10</v>
      </c>
    </row>
    <row r="3498" spans="1:11" x14ac:dyDescent="0.25">
      <c r="A3498">
        <v>16546</v>
      </c>
      <c r="B3498">
        <v>5307.0699999999979</v>
      </c>
      <c r="C3498">
        <v>886.03000000000009</v>
      </c>
      <c r="D3498">
        <v>4421.0399999999963</v>
      </c>
      <c r="E3498">
        <v>5</v>
      </c>
      <c r="F3498" s="1">
        <v>40596</v>
      </c>
      <c r="G3498">
        <v>291</v>
      </c>
      <c r="H3498">
        <f>IF(RFM_Customers[Recency]&lt;=RFM_Thresholds!$B$2,5, IF(RFM_Customers[Recency]&lt;=RFM_Thresholds!$C$2,4,IF(RFM_Customers[Recency]&lt;=RFM_Thresholds!$D$2,3,IF(RFM_Customers[Recency]&lt;=RFM_Thresholds!$E$2,2,1))))</f>
        <v>2</v>
      </c>
      <c r="I3498">
        <f>IF(RFM_Customers[Frequency]&lt;=RFM_Thresholds!$B$2,1, IF(RFM_Customers[Frequency]&lt;=RFM_Thresholds!$C$2,2,IF(RFM_Customers[Frequency]&lt;=RFM_Thresholds!$D$2,3,IF(RFM_Customers[Frequency]&lt;=RFM_Thresholds!$E$2,4,5))))</f>
        <v>1</v>
      </c>
      <c r="J3498">
        <f>IF(RFM_Customers[NetSpending]&lt;=RFM_Thresholds!$B$2,1, IF(RFM_Customers[NetSpending]&lt;=RFM_Thresholds!$C$2,2,IF(RFM_Customers[NetSpending]&lt;=RFM_Thresholds!$D$2,3,IF(RFM_Customers[NetSpending]&lt;=RFM_Thresholds!$E$2,4,5))))</f>
        <v>5</v>
      </c>
      <c r="K3498">
        <f t="shared" si="54"/>
        <v>8</v>
      </c>
    </row>
    <row r="3499" spans="1:11" x14ac:dyDescent="0.25">
      <c r="A3499">
        <v>16261</v>
      </c>
      <c r="B3499">
        <v>1041.1600000000001</v>
      </c>
      <c r="C3499">
        <v>0</v>
      </c>
      <c r="D3499">
        <v>1041.1600000000001</v>
      </c>
      <c r="E3499">
        <v>6</v>
      </c>
      <c r="F3499" s="1">
        <v>40869</v>
      </c>
      <c r="G3499">
        <v>18</v>
      </c>
      <c r="H3499">
        <f>IF(RFM_Customers[Recency]&lt;=RFM_Thresholds!$B$2,5, IF(RFM_Customers[Recency]&lt;=RFM_Thresholds!$C$2,4,IF(RFM_Customers[Recency]&lt;=RFM_Thresholds!$D$2,3,IF(RFM_Customers[Recency]&lt;=RFM_Thresholds!$E$2,2,1))))</f>
        <v>5</v>
      </c>
      <c r="I3499">
        <f>IF(RFM_Customers[Frequency]&lt;=RFM_Thresholds!$B$2,1, IF(RFM_Customers[Frequency]&lt;=RFM_Thresholds!$C$2,2,IF(RFM_Customers[Frequency]&lt;=RFM_Thresholds!$D$2,3,IF(RFM_Customers[Frequency]&lt;=RFM_Thresholds!$E$2,4,5))))</f>
        <v>1</v>
      </c>
      <c r="J3499">
        <f>IF(RFM_Customers[NetSpending]&lt;=RFM_Thresholds!$B$2,1, IF(RFM_Customers[NetSpending]&lt;=RFM_Thresholds!$C$2,2,IF(RFM_Customers[NetSpending]&lt;=RFM_Thresholds!$D$2,3,IF(RFM_Customers[NetSpending]&lt;=RFM_Thresholds!$E$2,4,5))))</f>
        <v>5</v>
      </c>
      <c r="K3499">
        <f t="shared" si="54"/>
        <v>11</v>
      </c>
    </row>
    <row r="3500" spans="1:11" x14ac:dyDescent="0.25">
      <c r="A3500">
        <v>16775</v>
      </c>
      <c r="B3500">
        <v>2820.8399999999974</v>
      </c>
      <c r="C3500">
        <v>81.599999999999994</v>
      </c>
      <c r="D3500">
        <v>2739.239999999998</v>
      </c>
      <c r="E3500">
        <v>16</v>
      </c>
      <c r="F3500" s="1">
        <v>40876</v>
      </c>
      <c r="G3500">
        <v>11</v>
      </c>
      <c r="H3500">
        <f>IF(RFM_Customers[Recency]&lt;=RFM_Thresholds!$B$2,5, IF(RFM_Customers[Recency]&lt;=RFM_Thresholds!$C$2,4,IF(RFM_Customers[Recency]&lt;=RFM_Thresholds!$D$2,3,IF(RFM_Customers[Recency]&lt;=RFM_Thresholds!$E$2,2,1))))</f>
        <v>5</v>
      </c>
      <c r="I3500">
        <f>IF(RFM_Customers[Frequency]&lt;=RFM_Thresholds!$B$2,1, IF(RFM_Customers[Frequency]&lt;=RFM_Thresholds!$C$2,2,IF(RFM_Customers[Frequency]&lt;=RFM_Thresholds!$D$2,3,IF(RFM_Customers[Frequency]&lt;=RFM_Thresholds!$E$2,4,5))))</f>
        <v>1</v>
      </c>
      <c r="J3500">
        <f>IF(RFM_Customers[NetSpending]&lt;=RFM_Thresholds!$B$2,1, IF(RFM_Customers[NetSpending]&lt;=RFM_Thresholds!$C$2,2,IF(RFM_Customers[NetSpending]&lt;=RFM_Thresholds!$D$2,3,IF(RFM_Customers[NetSpending]&lt;=RFM_Thresholds!$E$2,4,5))))</f>
        <v>5</v>
      </c>
      <c r="K3500">
        <f t="shared" si="54"/>
        <v>11</v>
      </c>
    </row>
    <row r="3501" spans="1:11" x14ac:dyDescent="0.25">
      <c r="A3501">
        <v>14992</v>
      </c>
      <c r="B3501">
        <v>210.49999999999997</v>
      </c>
      <c r="C3501">
        <v>0</v>
      </c>
      <c r="D3501">
        <v>210.49999999999997</v>
      </c>
      <c r="E3501">
        <v>1</v>
      </c>
      <c r="F3501" s="1">
        <v>40444</v>
      </c>
      <c r="G3501">
        <v>443</v>
      </c>
      <c r="H3501">
        <f>IF(RFM_Customers[Recency]&lt;=RFM_Thresholds!$B$2,5, IF(RFM_Customers[Recency]&lt;=RFM_Thresholds!$C$2,4,IF(RFM_Customers[Recency]&lt;=RFM_Thresholds!$D$2,3,IF(RFM_Customers[Recency]&lt;=RFM_Thresholds!$E$2,2,1))))</f>
        <v>1</v>
      </c>
      <c r="I3501">
        <f>IF(RFM_Customers[Frequency]&lt;=RFM_Thresholds!$B$2,1, IF(RFM_Customers[Frequency]&lt;=RFM_Thresholds!$C$2,2,IF(RFM_Customers[Frequency]&lt;=RFM_Thresholds!$D$2,3,IF(RFM_Customers[Frequency]&lt;=RFM_Thresholds!$E$2,4,5))))</f>
        <v>1</v>
      </c>
      <c r="J3501">
        <f>IF(RFM_Customers[NetSpending]&lt;=RFM_Thresholds!$B$2,1, IF(RFM_Customers[NetSpending]&lt;=RFM_Thresholds!$C$2,2,IF(RFM_Customers[NetSpending]&lt;=RFM_Thresholds!$D$2,3,IF(RFM_Customers[NetSpending]&lt;=RFM_Thresholds!$E$2,4,5))))</f>
        <v>4</v>
      </c>
      <c r="K3501">
        <f t="shared" si="54"/>
        <v>6</v>
      </c>
    </row>
    <row r="3502" spans="1:11" x14ac:dyDescent="0.25">
      <c r="A3502">
        <v>17134</v>
      </c>
      <c r="B3502">
        <v>625.29999999999995</v>
      </c>
      <c r="C3502">
        <v>0</v>
      </c>
      <c r="D3502">
        <v>625.29999999999995</v>
      </c>
      <c r="E3502">
        <v>3</v>
      </c>
      <c r="F3502" s="1">
        <v>40780</v>
      </c>
      <c r="G3502">
        <v>107</v>
      </c>
      <c r="H3502">
        <f>IF(RFM_Customers[Recency]&lt;=RFM_Thresholds!$B$2,5, IF(RFM_Customers[Recency]&lt;=RFM_Thresholds!$C$2,4,IF(RFM_Customers[Recency]&lt;=RFM_Thresholds!$D$2,3,IF(RFM_Customers[Recency]&lt;=RFM_Thresholds!$E$2,2,1))))</f>
        <v>3</v>
      </c>
      <c r="I3502">
        <f>IF(RFM_Customers[Frequency]&lt;=RFM_Thresholds!$B$2,1, IF(RFM_Customers[Frequency]&lt;=RFM_Thresholds!$C$2,2,IF(RFM_Customers[Frequency]&lt;=RFM_Thresholds!$D$2,3,IF(RFM_Customers[Frequency]&lt;=RFM_Thresholds!$E$2,4,5))))</f>
        <v>1</v>
      </c>
      <c r="J3502">
        <f>IF(RFM_Customers[NetSpending]&lt;=RFM_Thresholds!$B$2,1, IF(RFM_Customers[NetSpending]&lt;=RFM_Thresholds!$C$2,2,IF(RFM_Customers[NetSpending]&lt;=RFM_Thresholds!$D$2,3,IF(RFM_Customers[NetSpending]&lt;=RFM_Thresholds!$E$2,4,5))))</f>
        <v>5</v>
      </c>
      <c r="K3502">
        <f t="shared" si="54"/>
        <v>9</v>
      </c>
    </row>
    <row r="3503" spans="1:11" x14ac:dyDescent="0.25">
      <c r="A3503">
        <v>16531</v>
      </c>
      <c r="B3503">
        <v>2298.3300000000013</v>
      </c>
      <c r="C3503">
        <v>34.75</v>
      </c>
      <c r="D3503">
        <v>2263.5800000000013</v>
      </c>
      <c r="E3503">
        <v>11</v>
      </c>
      <c r="F3503" s="1">
        <v>40864</v>
      </c>
      <c r="G3503">
        <v>23</v>
      </c>
      <c r="H3503">
        <f>IF(RFM_Customers[Recency]&lt;=RFM_Thresholds!$B$2,5, IF(RFM_Customers[Recency]&lt;=RFM_Thresholds!$C$2,4,IF(RFM_Customers[Recency]&lt;=RFM_Thresholds!$D$2,3,IF(RFM_Customers[Recency]&lt;=RFM_Thresholds!$E$2,2,1))))</f>
        <v>4</v>
      </c>
      <c r="I3503">
        <f>IF(RFM_Customers[Frequency]&lt;=RFM_Thresholds!$B$2,1, IF(RFM_Customers[Frequency]&lt;=RFM_Thresholds!$C$2,2,IF(RFM_Customers[Frequency]&lt;=RFM_Thresholds!$D$2,3,IF(RFM_Customers[Frequency]&lt;=RFM_Thresholds!$E$2,4,5))))</f>
        <v>1</v>
      </c>
      <c r="J3503">
        <f>IF(RFM_Customers[NetSpending]&lt;=RFM_Thresholds!$B$2,1, IF(RFM_Customers[NetSpending]&lt;=RFM_Thresholds!$C$2,2,IF(RFM_Customers[NetSpending]&lt;=RFM_Thresholds!$D$2,3,IF(RFM_Customers[NetSpending]&lt;=RFM_Thresholds!$E$2,4,5))))</f>
        <v>5</v>
      </c>
      <c r="K3503">
        <f t="shared" si="54"/>
        <v>10</v>
      </c>
    </row>
    <row r="3504" spans="1:11" x14ac:dyDescent="0.25">
      <c r="A3504">
        <v>14875</v>
      </c>
      <c r="B3504">
        <v>2862.4000000000015</v>
      </c>
      <c r="C3504">
        <v>20.85</v>
      </c>
      <c r="D3504">
        <v>2841.5500000000011</v>
      </c>
      <c r="E3504">
        <v>3</v>
      </c>
      <c r="F3504" s="1">
        <v>40779</v>
      </c>
      <c r="G3504">
        <v>108</v>
      </c>
      <c r="H3504">
        <f>IF(RFM_Customers[Recency]&lt;=RFM_Thresholds!$B$2,5, IF(RFM_Customers[Recency]&lt;=RFM_Thresholds!$C$2,4,IF(RFM_Customers[Recency]&lt;=RFM_Thresholds!$D$2,3,IF(RFM_Customers[Recency]&lt;=RFM_Thresholds!$E$2,2,1))))</f>
        <v>3</v>
      </c>
      <c r="I3504">
        <f>IF(RFM_Customers[Frequency]&lt;=RFM_Thresholds!$B$2,1, IF(RFM_Customers[Frequency]&lt;=RFM_Thresholds!$C$2,2,IF(RFM_Customers[Frequency]&lt;=RFM_Thresholds!$D$2,3,IF(RFM_Customers[Frequency]&lt;=RFM_Thresholds!$E$2,4,5))))</f>
        <v>1</v>
      </c>
      <c r="J3504">
        <f>IF(RFM_Customers[NetSpending]&lt;=RFM_Thresholds!$B$2,1, IF(RFM_Customers[NetSpending]&lt;=RFM_Thresholds!$C$2,2,IF(RFM_Customers[NetSpending]&lt;=RFM_Thresholds!$D$2,3,IF(RFM_Customers[NetSpending]&lt;=RFM_Thresholds!$E$2,4,5))))</f>
        <v>5</v>
      </c>
      <c r="K3504">
        <f t="shared" si="54"/>
        <v>9</v>
      </c>
    </row>
    <row r="3505" spans="1:11" x14ac:dyDescent="0.25">
      <c r="A3505">
        <v>17567</v>
      </c>
      <c r="B3505">
        <v>4838.0799999999972</v>
      </c>
      <c r="C3505">
        <v>318.91999999999996</v>
      </c>
      <c r="D3505">
        <v>4519.1599999999989</v>
      </c>
      <c r="E3505">
        <v>9</v>
      </c>
      <c r="F3505" s="1">
        <v>40879</v>
      </c>
      <c r="G3505">
        <v>8</v>
      </c>
      <c r="H3505">
        <f>IF(RFM_Customers[Recency]&lt;=RFM_Thresholds!$B$2,5, IF(RFM_Customers[Recency]&lt;=RFM_Thresholds!$C$2,4,IF(RFM_Customers[Recency]&lt;=RFM_Thresholds!$D$2,3,IF(RFM_Customers[Recency]&lt;=RFM_Thresholds!$E$2,2,1))))</f>
        <v>5</v>
      </c>
      <c r="I3505">
        <f>IF(RFM_Customers[Frequency]&lt;=RFM_Thresholds!$B$2,1, IF(RFM_Customers[Frequency]&lt;=RFM_Thresholds!$C$2,2,IF(RFM_Customers[Frequency]&lt;=RFM_Thresholds!$D$2,3,IF(RFM_Customers[Frequency]&lt;=RFM_Thresholds!$E$2,4,5))))</f>
        <v>1</v>
      </c>
      <c r="J3505">
        <f>IF(RFM_Customers[NetSpending]&lt;=RFM_Thresholds!$B$2,1, IF(RFM_Customers[NetSpending]&lt;=RFM_Thresholds!$C$2,2,IF(RFM_Customers[NetSpending]&lt;=RFM_Thresholds!$D$2,3,IF(RFM_Customers[NetSpending]&lt;=RFM_Thresholds!$E$2,4,5))))</f>
        <v>5</v>
      </c>
      <c r="K3505">
        <f t="shared" si="54"/>
        <v>11</v>
      </c>
    </row>
    <row r="3506" spans="1:11" x14ac:dyDescent="0.25">
      <c r="A3506">
        <v>16692</v>
      </c>
      <c r="B3506">
        <v>1914.6999999999998</v>
      </c>
      <c r="C3506">
        <v>0</v>
      </c>
      <c r="D3506">
        <v>1914.6999999999998</v>
      </c>
      <c r="E3506">
        <v>4</v>
      </c>
      <c r="F3506" s="1">
        <v>40630</v>
      </c>
      <c r="G3506">
        <v>257</v>
      </c>
      <c r="H3506">
        <f>IF(RFM_Customers[Recency]&lt;=RFM_Thresholds!$B$2,5, IF(RFM_Customers[Recency]&lt;=RFM_Thresholds!$C$2,4,IF(RFM_Customers[Recency]&lt;=RFM_Thresholds!$D$2,3,IF(RFM_Customers[Recency]&lt;=RFM_Thresholds!$E$2,2,1))))</f>
        <v>2</v>
      </c>
      <c r="I3506">
        <f>IF(RFM_Customers[Frequency]&lt;=RFM_Thresholds!$B$2,1, IF(RFM_Customers[Frequency]&lt;=RFM_Thresholds!$C$2,2,IF(RFM_Customers[Frequency]&lt;=RFM_Thresholds!$D$2,3,IF(RFM_Customers[Frequency]&lt;=RFM_Thresholds!$E$2,4,5))))</f>
        <v>1</v>
      </c>
      <c r="J3506">
        <f>IF(RFM_Customers[NetSpending]&lt;=RFM_Thresholds!$B$2,1, IF(RFM_Customers[NetSpending]&lt;=RFM_Thresholds!$C$2,2,IF(RFM_Customers[NetSpending]&lt;=RFM_Thresholds!$D$2,3,IF(RFM_Customers[NetSpending]&lt;=RFM_Thresholds!$E$2,4,5))))</f>
        <v>5</v>
      </c>
      <c r="K3506">
        <f t="shared" si="54"/>
        <v>8</v>
      </c>
    </row>
    <row r="3507" spans="1:11" x14ac:dyDescent="0.25">
      <c r="A3507">
        <v>16140</v>
      </c>
      <c r="B3507">
        <v>1433.4600000000003</v>
      </c>
      <c r="C3507">
        <v>21.41</v>
      </c>
      <c r="D3507">
        <v>1412.0500000000002</v>
      </c>
      <c r="E3507">
        <v>3</v>
      </c>
      <c r="F3507" s="1">
        <v>40821</v>
      </c>
      <c r="G3507">
        <v>66</v>
      </c>
      <c r="H3507">
        <f>IF(RFM_Customers[Recency]&lt;=RFM_Thresholds!$B$2,5, IF(RFM_Customers[Recency]&lt;=RFM_Thresholds!$C$2,4,IF(RFM_Customers[Recency]&lt;=RFM_Thresholds!$D$2,3,IF(RFM_Customers[Recency]&lt;=RFM_Thresholds!$E$2,2,1))))</f>
        <v>3</v>
      </c>
      <c r="I3507">
        <f>IF(RFM_Customers[Frequency]&lt;=RFM_Thresholds!$B$2,1, IF(RFM_Customers[Frequency]&lt;=RFM_Thresholds!$C$2,2,IF(RFM_Customers[Frequency]&lt;=RFM_Thresholds!$D$2,3,IF(RFM_Customers[Frequency]&lt;=RFM_Thresholds!$E$2,4,5))))</f>
        <v>1</v>
      </c>
      <c r="J3507">
        <f>IF(RFM_Customers[NetSpending]&lt;=RFM_Thresholds!$B$2,1, IF(RFM_Customers[NetSpending]&lt;=RFM_Thresholds!$C$2,2,IF(RFM_Customers[NetSpending]&lt;=RFM_Thresholds!$D$2,3,IF(RFM_Customers[NetSpending]&lt;=RFM_Thresholds!$E$2,4,5))))</f>
        <v>5</v>
      </c>
      <c r="K3507">
        <f t="shared" si="54"/>
        <v>9</v>
      </c>
    </row>
    <row r="3508" spans="1:11" x14ac:dyDescent="0.25">
      <c r="A3508">
        <v>14934</v>
      </c>
      <c r="B3508">
        <v>3503.5</v>
      </c>
      <c r="C3508">
        <v>1059.4000000000001</v>
      </c>
      <c r="D3508">
        <v>2444.0999999999995</v>
      </c>
      <c r="E3508">
        <v>5</v>
      </c>
      <c r="F3508" s="1">
        <v>40805</v>
      </c>
      <c r="G3508">
        <v>82</v>
      </c>
      <c r="H3508">
        <f>IF(RFM_Customers[Recency]&lt;=RFM_Thresholds!$B$2,5, IF(RFM_Customers[Recency]&lt;=RFM_Thresholds!$C$2,4,IF(RFM_Customers[Recency]&lt;=RFM_Thresholds!$D$2,3,IF(RFM_Customers[Recency]&lt;=RFM_Thresholds!$E$2,2,1))))</f>
        <v>3</v>
      </c>
      <c r="I3508">
        <f>IF(RFM_Customers[Frequency]&lt;=RFM_Thresholds!$B$2,1, IF(RFM_Customers[Frequency]&lt;=RFM_Thresholds!$C$2,2,IF(RFM_Customers[Frequency]&lt;=RFM_Thresholds!$D$2,3,IF(RFM_Customers[Frequency]&lt;=RFM_Thresholds!$E$2,4,5))))</f>
        <v>1</v>
      </c>
      <c r="J3508">
        <f>IF(RFM_Customers[NetSpending]&lt;=RFM_Thresholds!$B$2,1, IF(RFM_Customers[NetSpending]&lt;=RFM_Thresholds!$C$2,2,IF(RFM_Customers[NetSpending]&lt;=RFM_Thresholds!$D$2,3,IF(RFM_Customers[NetSpending]&lt;=RFM_Thresholds!$E$2,4,5))))</f>
        <v>5</v>
      </c>
      <c r="K3508">
        <f t="shared" si="54"/>
        <v>9</v>
      </c>
    </row>
    <row r="3509" spans="1:11" x14ac:dyDescent="0.25">
      <c r="A3509">
        <v>17396</v>
      </c>
      <c r="B3509">
        <v>8409.5999999999985</v>
      </c>
      <c r="C3509">
        <v>232.5</v>
      </c>
      <c r="D3509">
        <v>8177.1</v>
      </c>
      <c r="E3509">
        <v>14</v>
      </c>
      <c r="F3509" s="1">
        <v>40847</v>
      </c>
      <c r="G3509">
        <v>40</v>
      </c>
      <c r="H3509">
        <f>IF(RFM_Customers[Recency]&lt;=RFM_Thresholds!$B$2,5, IF(RFM_Customers[Recency]&lt;=RFM_Thresholds!$C$2,4,IF(RFM_Customers[Recency]&lt;=RFM_Thresholds!$D$2,3,IF(RFM_Customers[Recency]&lt;=RFM_Thresholds!$E$2,2,1))))</f>
        <v>4</v>
      </c>
      <c r="I3509">
        <f>IF(RFM_Customers[Frequency]&lt;=RFM_Thresholds!$B$2,1, IF(RFM_Customers[Frequency]&lt;=RFM_Thresholds!$C$2,2,IF(RFM_Customers[Frequency]&lt;=RFM_Thresholds!$D$2,3,IF(RFM_Customers[Frequency]&lt;=RFM_Thresholds!$E$2,4,5))))</f>
        <v>1</v>
      </c>
      <c r="J3509">
        <f>IF(RFM_Customers[NetSpending]&lt;=RFM_Thresholds!$B$2,1, IF(RFM_Customers[NetSpending]&lt;=RFM_Thresholds!$C$2,2,IF(RFM_Customers[NetSpending]&lt;=RFM_Thresholds!$D$2,3,IF(RFM_Customers[NetSpending]&lt;=RFM_Thresholds!$E$2,4,5))))</f>
        <v>5</v>
      </c>
      <c r="K3509">
        <f t="shared" si="54"/>
        <v>10</v>
      </c>
    </row>
    <row r="3510" spans="1:11" x14ac:dyDescent="0.25">
      <c r="A3510">
        <v>14226</v>
      </c>
      <c r="B3510">
        <v>2985.1299999999983</v>
      </c>
      <c r="C3510">
        <v>34.75</v>
      </c>
      <c r="D3510">
        <v>2950.3799999999978</v>
      </c>
      <c r="E3510">
        <v>6</v>
      </c>
      <c r="F3510" s="1">
        <v>40858</v>
      </c>
      <c r="G3510">
        <v>29</v>
      </c>
      <c r="H3510">
        <f>IF(RFM_Customers[Recency]&lt;=RFM_Thresholds!$B$2,5, IF(RFM_Customers[Recency]&lt;=RFM_Thresholds!$C$2,4,IF(RFM_Customers[Recency]&lt;=RFM_Thresholds!$D$2,3,IF(RFM_Customers[Recency]&lt;=RFM_Thresholds!$E$2,2,1))))</f>
        <v>4</v>
      </c>
      <c r="I3510">
        <f>IF(RFM_Customers[Frequency]&lt;=RFM_Thresholds!$B$2,1, IF(RFM_Customers[Frequency]&lt;=RFM_Thresholds!$C$2,2,IF(RFM_Customers[Frequency]&lt;=RFM_Thresholds!$D$2,3,IF(RFM_Customers[Frequency]&lt;=RFM_Thresholds!$E$2,4,5))))</f>
        <v>1</v>
      </c>
      <c r="J3510">
        <f>IF(RFM_Customers[NetSpending]&lt;=RFM_Thresholds!$B$2,1, IF(RFM_Customers[NetSpending]&lt;=RFM_Thresholds!$C$2,2,IF(RFM_Customers[NetSpending]&lt;=RFM_Thresholds!$D$2,3,IF(RFM_Customers[NetSpending]&lt;=RFM_Thresholds!$E$2,4,5))))</f>
        <v>5</v>
      </c>
      <c r="K3510">
        <f t="shared" si="54"/>
        <v>10</v>
      </c>
    </row>
    <row r="3511" spans="1:11" x14ac:dyDescent="0.25">
      <c r="A3511">
        <v>12871</v>
      </c>
      <c r="B3511">
        <v>744.01999999999975</v>
      </c>
      <c r="C3511">
        <v>0</v>
      </c>
      <c r="D3511">
        <v>744.01999999999975</v>
      </c>
      <c r="E3511">
        <v>3</v>
      </c>
      <c r="F3511" s="1">
        <v>40802</v>
      </c>
      <c r="G3511">
        <v>85</v>
      </c>
      <c r="H3511">
        <f>IF(RFM_Customers[Recency]&lt;=RFM_Thresholds!$B$2,5, IF(RFM_Customers[Recency]&lt;=RFM_Thresholds!$C$2,4,IF(RFM_Customers[Recency]&lt;=RFM_Thresholds!$D$2,3,IF(RFM_Customers[Recency]&lt;=RFM_Thresholds!$E$2,2,1))))</f>
        <v>3</v>
      </c>
      <c r="I3511">
        <f>IF(RFM_Customers[Frequency]&lt;=RFM_Thresholds!$B$2,1, IF(RFM_Customers[Frequency]&lt;=RFM_Thresholds!$C$2,2,IF(RFM_Customers[Frequency]&lt;=RFM_Thresholds!$D$2,3,IF(RFM_Customers[Frequency]&lt;=RFM_Thresholds!$E$2,4,5))))</f>
        <v>1</v>
      </c>
      <c r="J3511">
        <f>IF(RFM_Customers[NetSpending]&lt;=RFM_Thresholds!$B$2,1, IF(RFM_Customers[NetSpending]&lt;=RFM_Thresholds!$C$2,2,IF(RFM_Customers[NetSpending]&lt;=RFM_Thresholds!$D$2,3,IF(RFM_Customers[NetSpending]&lt;=RFM_Thresholds!$E$2,4,5))))</f>
        <v>5</v>
      </c>
      <c r="K3511">
        <f t="shared" si="54"/>
        <v>9</v>
      </c>
    </row>
    <row r="3512" spans="1:11" x14ac:dyDescent="0.25">
      <c r="A3512">
        <v>17062</v>
      </c>
      <c r="B3512">
        <v>889.75000000000011</v>
      </c>
      <c r="C3512">
        <v>3.9</v>
      </c>
      <c r="D3512">
        <v>885.85000000000014</v>
      </c>
      <c r="E3512">
        <v>6</v>
      </c>
      <c r="F3512" s="1">
        <v>40573</v>
      </c>
      <c r="G3512">
        <v>314</v>
      </c>
      <c r="H3512">
        <f>IF(RFM_Customers[Recency]&lt;=RFM_Thresholds!$B$2,5, IF(RFM_Customers[Recency]&lt;=RFM_Thresholds!$C$2,4,IF(RFM_Customers[Recency]&lt;=RFM_Thresholds!$D$2,3,IF(RFM_Customers[Recency]&lt;=RFM_Thresholds!$E$2,2,1))))</f>
        <v>2</v>
      </c>
      <c r="I3512">
        <f>IF(RFM_Customers[Frequency]&lt;=RFM_Thresholds!$B$2,1, IF(RFM_Customers[Frequency]&lt;=RFM_Thresholds!$C$2,2,IF(RFM_Customers[Frequency]&lt;=RFM_Thresholds!$D$2,3,IF(RFM_Customers[Frequency]&lt;=RFM_Thresholds!$E$2,4,5))))</f>
        <v>1</v>
      </c>
      <c r="J3512">
        <f>IF(RFM_Customers[NetSpending]&lt;=RFM_Thresholds!$B$2,1, IF(RFM_Customers[NetSpending]&lt;=RFM_Thresholds!$C$2,2,IF(RFM_Customers[NetSpending]&lt;=RFM_Thresholds!$D$2,3,IF(RFM_Customers[NetSpending]&lt;=RFM_Thresholds!$E$2,4,5))))</f>
        <v>5</v>
      </c>
      <c r="K3512">
        <f t="shared" si="54"/>
        <v>8</v>
      </c>
    </row>
    <row r="3513" spans="1:11" x14ac:dyDescent="0.25">
      <c r="A3513">
        <v>14094</v>
      </c>
      <c r="B3513">
        <v>311.76999999999992</v>
      </c>
      <c r="C3513">
        <v>0.95</v>
      </c>
      <c r="D3513">
        <v>310.81999999999994</v>
      </c>
      <c r="E3513">
        <v>1</v>
      </c>
      <c r="F3513" s="1">
        <v>40447</v>
      </c>
      <c r="G3513">
        <v>440</v>
      </c>
      <c r="H3513">
        <f>IF(RFM_Customers[Recency]&lt;=RFM_Thresholds!$B$2,5, IF(RFM_Customers[Recency]&lt;=RFM_Thresholds!$C$2,4,IF(RFM_Customers[Recency]&lt;=RFM_Thresholds!$D$2,3,IF(RFM_Customers[Recency]&lt;=RFM_Thresholds!$E$2,2,1))))</f>
        <v>1</v>
      </c>
      <c r="I3513">
        <f>IF(RFM_Customers[Frequency]&lt;=RFM_Thresholds!$B$2,1, IF(RFM_Customers[Frequency]&lt;=RFM_Thresholds!$C$2,2,IF(RFM_Customers[Frequency]&lt;=RFM_Thresholds!$D$2,3,IF(RFM_Customers[Frequency]&lt;=RFM_Thresholds!$E$2,4,5))))</f>
        <v>1</v>
      </c>
      <c r="J3513">
        <f>IF(RFM_Customers[NetSpending]&lt;=RFM_Thresholds!$B$2,1, IF(RFM_Customers[NetSpending]&lt;=RFM_Thresholds!$C$2,2,IF(RFM_Customers[NetSpending]&lt;=RFM_Thresholds!$D$2,3,IF(RFM_Customers[NetSpending]&lt;=RFM_Thresholds!$E$2,4,5))))</f>
        <v>4</v>
      </c>
      <c r="K3513">
        <f t="shared" si="54"/>
        <v>6</v>
      </c>
    </row>
    <row r="3514" spans="1:11" x14ac:dyDescent="0.25">
      <c r="A3514">
        <v>14269</v>
      </c>
      <c r="B3514">
        <v>295.73</v>
      </c>
      <c r="C3514">
        <v>34.049999999999997</v>
      </c>
      <c r="D3514">
        <v>261.68000000000006</v>
      </c>
      <c r="E3514">
        <v>1</v>
      </c>
      <c r="F3514" s="1">
        <v>40447</v>
      </c>
      <c r="G3514">
        <v>440</v>
      </c>
      <c r="H3514">
        <f>IF(RFM_Customers[Recency]&lt;=RFM_Thresholds!$B$2,5, IF(RFM_Customers[Recency]&lt;=RFM_Thresholds!$C$2,4,IF(RFM_Customers[Recency]&lt;=RFM_Thresholds!$D$2,3,IF(RFM_Customers[Recency]&lt;=RFM_Thresholds!$E$2,2,1))))</f>
        <v>1</v>
      </c>
      <c r="I3514">
        <f>IF(RFM_Customers[Frequency]&lt;=RFM_Thresholds!$B$2,1, IF(RFM_Customers[Frequency]&lt;=RFM_Thresholds!$C$2,2,IF(RFM_Customers[Frequency]&lt;=RFM_Thresholds!$D$2,3,IF(RFM_Customers[Frequency]&lt;=RFM_Thresholds!$E$2,4,5))))</f>
        <v>1</v>
      </c>
      <c r="J3514">
        <f>IF(RFM_Customers[NetSpending]&lt;=RFM_Thresholds!$B$2,1, IF(RFM_Customers[NetSpending]&lt;=RFM_Thresholds!$C$2,2,IF(RFM_Customers[NetSpending]&lt;=RFM_Thresholds!$D$2,3,IF(RFM_Customers[NetSpending]&lt;=RFM_Thresholds!$E$2,4,5))))</f>
        <v>4</v>
      </c>
      <c r="K3514">
        <f t="shared" si="54"/>
        <v>6</v>
      </c>
    </row>
    <row r="3515" spans="1:11" x14ac:dyDescent="0.25">
      <c r="A3515">
        <v>13118</v>
      </c>
      <c r="B3515">
        <v>2415.4100000000035</v>
      </c>
      <c r="C3515">
        <v>81.31</v>
      </c>
      <c r="D3515">
        <v>2334.1000000000035</v>
      </c>
      <c r="E3515">
        <v>9</v>
      </c>
      <c r="F3515" s="1">
        <v>40867</v>
      </c>
      <c r="G3515">
        <v>20</v>
      </c>
      <c r="H3515">
        <f>IF(RFM_Customers[Recency]&lt;=RFM_Thresholds!$B$2,5, IF(RFM_Customers[Recency]&lt;=RFM_Thresholds!$C$2,4,IF(RFM_Customers[Recency]&lt;=RFM_Thresholds!$D$2,3,IF(RFM_Customers[Recency]&lt;=RFM_Thresholds!$E$2,2,1))))</f>
        <v>5</v>
      </c>
      <c r="I3515">
        <f>IF(RFM_Customers[Frequency]&lt;=RFM_Thresholds!$B$2,1, IF(RFM_Customers[Frequency]&lt;=RFM_Thresholds!$C$2,2,IF(RFM_Customers[Frequency]&lt;=RFM_Thresholds!$D$2,3,IF(RFM_Customers[Frequency]&lt;=RFM_Thresholds!$E$2,4,5))))</f>
        <v>1</v>
      </c>
      <c r="J3515">
        <f>IF(RFM_Customers[NetSpending]&lt;=RFM_Thresholds!$B$2,1, IF(RFM_Customers[NetSpending]&lt;=RFM_Thresholds!$C$2,2,IF(RFM_Customers[NetSpending]&lt;=RFM_Thresholds!$D$2,3,IF(RFM_Customers[NetSpending]&lt;=RFM_Thresholds!$E$2,4,5))))</f>
        <v>5</v>
      </c>
      <c r="K3515">
        <f t="shared" si="54"/>
        <v>11</v>
      </c>
    </row>
    <row r="3516" spans="1:11" x14ac:dyDescent="0.25">
      <c r="A3516">
        <v>14806</v>
      </c>
      <c r="B3516">
        <v>303.43</v>
      </c>
      <c r="C3516">
        <v>0</v>
      </c>
      <c r="D3516">
        <v>303.43</v>
      </c>
      <c r="E3516">
        <v>2</v>
      </c>
      <c r="F3516" s="1">
        <v>40811</v>
      </c>
      <c r="G3516">
        <v>76</v>
      </c>
      <c r="H3516">
        <f>IF(RFM_Customers[Recency]&lt;=RFM_Thresholds!$B$2,5, IF(RFM_Customers[Recency]&lt;=RFM_Thresholds!$C$2,4,IF(RFM_Customers[Recency]&lt;=RFM_Thresholds!$D$2,3,IF(RFM_Customers[Recency]&lt;=RFM_Thresholds!$E$2,2,1))))</f>
        <v>3</v>
      </c>
      <c r="I3516">
        <f>IF(RFM_Customers[Frequency]&lt;=RFM_Thresholds!$B$2,1, IF(RFM_Customers[Frequency]&lt;=RFM_Thresholds!$C$2,2,IF(RFM_Customers[Frequency]&lt;=RFM_Thresholds!$D$2,3,IF(RFM_Customers[Frequency]&lt;=RFM_Thresholds!$E$2,4,5))))</f>
        <v>1</v>
      </c>
      <c r="J3516">
        <f>IF(RFM_Customers[NetSpending]&lt;=RFM_Thresholds!$B$2,1, IF(RFM_Customers[NetSpending]&lt;=RFM_Thresholds!$C$2,2,IF(RFM_Customers[NetSpending]&lt;=RFM_Thresholds!$D$2,3,IF(RFM_Customers[NetSpending]&lt;=RFM_Thresholds!$E$2,4,5))))</f>
        <v>4</v>
      </c>
      <c r="K3516">
        <f t="shared" si="54"/>
        <v>8</v>
      </c>
    </row>
    <row r="3517" spans="1:11" x14ac:dyDescent="0.25">
      <c r="A3517">
        <v>12449</v>
      </c>
      <c r="B3517">
        <v>4835.8899999999994</v>
      </c>
      <c r="C3517">
        <v>0</v>
      </c>
      <c r="D3517">
        <v>4835.8899999999994</v>
      </c>
      <c r="E3517">
        <v>6</v>
      </c>
      <c r="F3517" s="1">
        <v>40864</v>
      </c>
      <c r="G3517">
        <v>23</v>
      </c>
      <c r="H3517">
        <f>IF(RFM_Customers[Recency]&lt;=RFM_Thresholds!$B$2,5, IF(RFM_Customers[Recency]&lt;=RFM_Thresholds!$C$2,4,IF(RFM_Customers[Recency]&lt;=RFM_Thresholds!$D$2,3,IF(RFM_Customers[Recency]&lt;=RFM_Thresholds!$E$2,2,1))))</f>
        <v>4</v>
      </c>
      <c r="I3517">
        <f>IF(RFM_Customers[Frequency]&lt;=RFM_Thresholds!$B$2,1, IF(RFM_Customers[Frequency]&lt;=RFM_Thresholds!$C$2,2,IF(RFM_Customers[Frequency]&lt;=RFM_Thresholds!$D$2,3,IF(RFM_Customers[Frequency]&lt;=RFM_Thresholds!$E$2,4,5))))</f>
        <v>1</v>
      </c>
      <c r="J3517">
        <f>IF(RFM_Customers[NetSpending]&lt;=RFM_Thresholds!$B$2,1, IF(RFM_Customers[NetSpending]&lt;=RFM_Thresholds!$C$2,2,IF(RFM_Customers[NetSpending]&lt;=RFM_Thresholds!$D$2,3,IF(RFM_Customers[NetSpending]&lt;=RFM_Thresholds!$E$2,4,5))))</f>
        <v>5</v>
      </c>
      <c r="K3517">
        <f t="shared" si="54"/>
        <v>10</v>
      </c>
    </row>
    <row r="3518" spans="1:11" x14ac:dyDescent="0.25">
      <c r="A3518">
        <v>15469</v>
      </c>
      <c r="B3518">
        <v>874.24999999999989</v>
      </c>
      <c r="C3518">
        <v>39.849999999999994</v>
      </c>
      <c r="D3518">
        <v>834.39999999999975</v>
      </c>
      <c r="E3518">
        <v>3</v>
      </c>
      <c r="F3518" s="1">
        <v>40836</v>
      </c>
      <c r="G3518">
        <v>51</v>
      </c>
      <c r="H3518">
        <f>IF(RFM_Customers[Recency]&lt;=RFM_Thresholds!$B$2,5, IF(RFM_Customers[Recency]&lt;=RFM_Thresholds!$C$2,4,IF(RFM_Customers[Recency]&lt;=RFM_Thresholds!$D$2,3,IF(RFM_Customers[Recency]&lt;=RFM_Thresholds!$E$2,2,1))))</f>
        <v>4</v>
      </c>
      <c r="I3518">
        <f>IF(RFM_Customers[Frequency]&lt;=RFM_Thresholds!$B$2,1, IF(RFM_Customers[Frequency]&lt;=RFM_Thresholds!$C$2,2,IF(RFM_Customers[Frequency]&lt;=RFM_Thresholds!$D$2,3,IF(RFM_Customers[Frequency]&lt;=RFM_Thresholds!$E$2,4,5))))</f>
        <v>1</v>
      </c>
      <c r="J3518">
        <f>IF(RFM_Customers[NetSpending]&lt;=RFM_Thresholds!$B$2,1, IF(RFM_Customers[NetSpending]&lt;=RFM_Thresholds!$C$2,2,IF(RFM_Customers[NetSpending]&lt;=RFM_Thresholds!$D$2,3,IF(RFM_Customers[NetSpending]&lt;=RFM_Thresholds!$E$2,4,5))))</f>
        <v>5</v>
      </c>
      <c r="K3518">
        <f t="shared" si="54"/>
        <v>10</v>
      </c>
    </row>
    <row r="3519" spans="1:11" x14ac:dyDescent="0.25">
      <c r="A3519">
        <v>17919</v>
      </c>
      <c r="B3519">
        <v>1840.3199999999997</v>
      </c>
      <c r="C3519">
        <v>0</v>
      </c>
      <c r="D3519">
        <v>1840.3199999999997</v>
      </c>
      <c r="E3519">
        <v>2</v>
      </c>
      <c r="F3519" s="1">
        <v>40798</v>
      </c>
      <c r="G3519">
        <v>89</v>
      </c>
      <c r="H3519">
        <f>IF(RFM_Customers[Recency]&lt;=RFM_Thresholds!$B$2,5, IF(RFM_Customers[Recency]&lt;=RFM_Thresholds!$C$2,4,IF(RFM_Customers[Recency]&lt;=RFM_Thresholds!$D$2,3,IF(RFM_Customers[Recency]&lt;=RFM_Thresholds!$E$2,2,1))))</f>
        <v>3</v>
      </c>
      <c r="I3519">
        <f>IF(RFM_Customers[Frequency]&lt;=RFM_Thresholds!$B$2,1, IF(RFM_Customers[Frequency]&lt;=RFM_Thresholds!$C$2,2,IF(RFM_Customers[Frequency]&lt;=RFM_Thresholds!$D$2,3,IF(RFM_Customers[Frequency]&lt;=RFM_Thresholds!$E$2,4,5))))</f>
        <v>1</v>
      </c>
      <c r="J3519">
        <f>IF(RFM_Customers[NetSpending]&lt;=RFM_Thresholds!$B$2,1, IF(RFM_Customers[NetSpending]&lt;=RFM_Thresholds!$C$2,2,IF(RFM_Customers[NetSpending]&lt;=RFM_Thresholds!$D$2,3,IF(RFM_Customers[NetSpending]&lt;=RFM_Thresholds!$E$2,4,5))))</f>
        <v>5</v>
      </c>
      <c r="K3519">
        <f t="shared" si="54"/>
        <v>9</v>
      </c>
    </row>
    <row r="3520" spans="1:11" x14ac:dyDescent="0.25">
      <c r="A3520">
        <v>17315</v>
      </c>
      <c r="B3520">
        <v>9599.5799999999872</v>
      </c>
      <c r="C3520">
        <v>92.050000000000026</v>
      </c>
      <c r="D3520">
        <v>9507.5299999999861</v>
      </c>
      <c r="E3520">
        <v>43</v>
      </c>
      <c r="F3520" s="1">
        <v>40885</v>
      </c>
      <c r="G3520">
        <v>2</v>
      </c>
      <c r="H3520">
        <f>IF(RFM_Customers[Recency]&lt;=RFM_Thresholds!$B$2,5, IF(RFM_Customers[Recency]&lt;=RFM_Thresholds!$C$2,4,IF(RFM_Customers[Recency]&lt;=RFM_Thresholds!$D$2,3,IF(RFM_Customers[Recency]&lt;=RFM_Thresholds!$E$2,2,1))))</f>
        <v>5</v>
      </c>
      <c r="I3520">
        <f>IF(RFM_Customers[Frequency]&lt;=RFM_Thresholds!$B$2,1, IF(RFM_Customers[Frequency]&lt;=RFM_Thresholds!$C$2,2,IF(RFM_Customers[Frequency]&lt;=RFM_Thresholds!$D$2,3,IF(RFM_Customers[Frequency]&lt;=RFM_Thresholds!$E$2,4,5))))</f>
        <v>2</v>
      </c>
      <c r="J3520">
        <f>IF(RFM_Customers[NetSpending]&lt;=RFM_Thresholds!$B$2,1, IF(RFM_Customers[NetSpending]&lt;=RFM_Thresholds!$C$2,2,IF(RFM_Customers[NetSpending]&lt;=RFM_Thresholds!$D$2,3,IF(RFM_Customers[NetSpending]&lt;=RFM_Thresholds!$E$2,4,5))))</f>
        <v>5</v>
      </c>
      <c r="K3520">
        <f t="shared" si="54"/>
        <v>12</v>
      </c>
    </row>
    <row r="3521" spans="1:11" x14ac:dyDescent="0.25">
      <c r="A3521">
        <v>15616</v>
      </c>
      <c r="B3521">
        <v>317.10999999999996</v>
      </c>
      <c r="C3521">
        <v>0</v>
      </c>
      <c r="D3521">
        <v>317.10999999999996</v>
      </c>
      <c r="E3521">
        <v>1</v>
      </c>
      <c r="F3521" s="1">
        <v>40448</v>
      </c>
      <c r="G3521">
        <v>439</v>
      </c>
      <c r="H3521">
        <f>IF(RFM_Customers[Recency]&lt;=RFM_Thresholds!$B$2,5, IF(RFM_Customers[Recency]&lt;=RFM_Thresholds!$C$2,4,IF(RFM_Customers[Recency]&lt;=RFM_Thresholds!$D$2,3,IF(RFM_Customers[Recency]&lt;=RFM_Thresholds!$E$2,2,1))))</f>
        <v>1</v>
      </c>
      <c r="I3521">
        <f>IF(RFM_Customers[Frequency]&lt;=RFM_Thresholds!$B$2,1, IF(RFM_Customers[Frequency]&lt;=RFM_Thresholds!$C$2,2,IF(RFM_Customers[Frequency]&lt;=RFM_Thresholds!$D$2,3,IF(RFM_Customers[Frequency]&lt;=RFM_Thresholds!$E$2,4,5))))</f>
        <v>1</v>
      </c>
      <c r="J3521">
        <f>IF(RFM_Customers[NetSpending]&lt;=RFM_Thresholds!$B$2,1, IF(RFM_Customers[NetSpending]&lt;=RFM_Thresholds!$C$2,2,IF(RFM_Customers[NetSpending]&lt;=RFM_Thresholds!$D$2,3,IF(RFM_Customers[NetSpending]&lt;=RFM_Thresholds!$E$2,4,5))))</f>
        <v>4</v>
      </c>
      <c r="K3521">
        <f t="shared" si="54"/>
        <v>6</v>
      </c>
    </row>
    <row r="3522" spans="1:11" x14ac:dyDescent="0.25">
      <c r="A3522">
        <v>12348</v>
      </c>
      <c r="B3522">
        <v>2019.4</v>
      </c>
      <c r="C3522">
        <v>0</v>
      </c>
      <c r="D3522">
        <v>2019.4</v>
      </c>
      <c r="E3522">
        <v>5</v>
      </c>
      <c r="F3522" s="1">
        <v>40811</v>
      </c>
      <c r="G3522">
        <v>76</v>
      </c>
      <c r="H3522">
        <f>IF(RFM_Customers[Recency]&lt;=RFM_Thresholds!$B$2,5, IF(RFM_Customers[Recency]&lt;=RFM_Thresholds!$C$2,4,IF(RFM_Customers[Recency]&lt;=RFM_Thresholds!$D$2,3,IF(RFM_Customers[Recency]&lt;=RFM_Thresholds!$E$2,2,1))))</f>
        <v>3</v>
      </c>
      <c r="I3522">
        <f>IF(RFM_Customers[Frequency]&lt;=RFM_Thresholds!$B$2,1, IF(RFM_Customers[Frequency]&lt;=RFM_Thresholds!$C$2,2,IF(RFM_Customers[Frequency]&lt;=RFM_Thresholds!$D$2,3,IF(RFM_Customers[Frequency]&lt;=RFM_Thresholds!$E$2,4,5))))</f>
        <v>1</v>
      </c>
      <c r="J3522">
        <f>IF(RFM_Customers[NetSpending]&lt;=RFM_Thresholds!$B$2,1, IF(RFM_Customers[NetSpending]&lt;=RFM_Thresholds!$C$2,2,IF(RFM_Customers[NetSpending]&lt;=RFM_Thresholds!$D$2,3,IF(RFM_Customers[NetSpending]&lt;=RFM_Thresholds!$E$2,4,5))))</f>
        <v>5</v>
      </c>
      <c r="K3522">
        <f t="shared" ref="K3522:K3585" si="55">H3522+I3522+J3522</f>
        <v>9</v>
      </c>
    </row>
    <row r="3523" spans="1:11" x14ac:dyDescent="0.25">
      <c r="A3523">
        <v>16211</v>
      </c>
      <c r="B3523">
        <v>1090.5899999999997</v>
      </c>
      <c r="C3523">
        <v>4.25</v>
      </c>
      <c r="D3523">
        <v>1086.3399999999997</v>
      </c>
      <c r="E3523">
        <v>3</v>
      </c>
      <c r="F3523" s="1">
        <v>40798</v>
      </c>
      <c r="G3523">
        <v>89</v>
      </c>
      <c r="H3523">
        <f>IF(RFM_Customers[Recency]&lt;=RFM_Thresholds!$B$2,5, IF(RFM_Customers[Recency]&lt;=RFM_Thresholds!$C$2,4,IF(RFM_Customers[Recency]&lt;=RFM_Thresholds!$D$2,3,IF(RFM_Customers[Recency]&lt;=RFM_Thresholds!$E$2,2,1))))</f>
        <v>3</v>
      </c>
      <c r="I3523">
        <f>IF(RFM_Customers[Frequency]&lt;=RFM_Thresholds!$B$2,1, IF(RFM_Customers[Frequency]&lt;=RFM_Thresholds!$C$2,2,IF(RFM_Customers[Frequency]&lt;=RFM_Thresholds!$D$2,3,IF(RFM_Customers[Frequency]&lt;=RFM_Thresholds!$E$2,4,5))))</f>
        <v>1</v>
      </c>
      <c r="J3523">
        <f>IF(RFM_Customers[NetSpending]&lt;=RFM_Thresholds!$B$2,1, IF(RFM_Customers[NetSpending]&lt;=RFM_Thresholds!$C$2,2,IF(RFM_Customers[NetSpending]&lt;=RFM_Thresholds!$D$2,3,IF(RFM_Customers[NetSpending]&lt;=RFM_Thresholds!$E$2,4,5))))</f>
        <v>5</v>
      </c>
      <c r="K3523">
        <f t="shared" si="55"/>
        <v>9</v>
      </c>
    </row>
    <row r="3524" spans="1:11" x14ac:dyDescent="0.25">
      <c r="A3524">
        <v>17524</v>
      </c>
      <c r="B3524">
        <v>539.13999999999987</v>
      </c>
      <c r="C3524">
        <v>30.24</v>
      </c>
      <c r="D3524">
        <v>508.89999999999992</v>
      </c>
      <c r="E3524">
        <v>3</v>
      </c>
      <c r="F3524" s="1">
        <v>40525</v>
      </c>
      <c r="G3524">
        <v>362</v>
      </c>
      <c r="H3524">
        <f>IF(RFM_Customers[Recency]&lt;=RFM_Thresholds!$B$2,5, IF(RFM_Customers[Recency]&lt;=RFM_Thresholds!$C$2,4,IF(RFM_Customers[Recency]&lt;=RFM_Thresholds!$D$2,3,IF(RFM_Customers[Recency]&lt;=RFM_Thresholds!$E$2,2,1))))</f>
        <v>2</v>
      </c>
      <c r="I3524">
        <f>IF(RFM_Customers[Frequency]&lt;=RFM_Thresholds!$B$2,1, IF(RFM_Customers[Frequency]&lt;=RFM_Thresholds!$C$2,2,IF(RFM_Customers[Frequency]&lt;=RFM_Thresholds!$D$2,3,IF(RFM_Customers[Frequency]&lt;=RFM_Thresholds!$E$2,4,5))))</f>
        <v>1</v>
      </c>
      <c r="J3524">
        <f>IF(RFM_Customers[NetSpending]&lt;=RFM_Thresholds!$B$2,1, IF(RFM_Customers[NetSpending]&lt;=RFM_Thresholds!$C$2,2,IF(RFM_Customers[NetSpending]&lt;=RFM_Thresholds!$D$2,3,IF(RFM_Customers[NetSpending]&lt;=RFM_Thresholds!$E$2,4,5))))</f>
        <v>5</v>
      </c>
      <c r="K3524">
        <f t="shared" si="55"/>
        <v>8</v>
      </c>
    </row>
    <row r="3525" spans="1:11" x14ac:dyDescent="0.25">
      <c r="A3525">
        <v>13290</v>
      </c>
      <c r="B3525">
        <v>208.63</v>
      </c>
      <c r="C3525">
        <v>417.26</v>
      </c>
      <c r="D3525">
        <v>-208.63</v>
      </c>
      <c r="E3525">
        <v>1</v>
      </c>
      <c r="F3525" s="1">
        <v>40448</v>
      </c>
      <c r="G3525">
        <v>439</v>
      </c>
      <c r="H3525">
        <f>IF(RFM_Customers[Recency]&lt;=RFM_Thresholds!$B$2,5, IF(RFM_Customers[Recency]&lt;=RFM_Thresholds!$C$2,4,IF(RFM_Customers[Recency]&lt;=RFM_Thresholds!$D$2,3,IF(RFM_Customers[Recency]&lt;=RFM_Thresholds!$E$2,2,1))))</f>
        <v>1</v>
      </c>
      <c r="I3525">
        <f>IF(RFM_Customers[Frequency]&lt;=RFM_Thresholds!$B$2,1, IF(RFM_Customers[Frequency]&lt;=RFM_Thresholds!$C$2,2,IF(RFM_Customers[Frequency]&lt;=RFM_Thresholds!$D$2,3,IF(RFM_Customers[Frequency]&lt;=RFM_Thresholds!$E$2,4,5))))</f>
        <v>1</v>
      </c>
      <c r="J3525">
        <f>IF(RFM_Customers[NetSpending]&lt;=RFM_Thresholds!$B$2,1, IF(RFM_Customers[NetSpending]&lt;=RFM_Thresholds!$C$2,2,IF(RFM_Customers[NetSpending]&lt;=RFM_Thresholds!$D$2,3,IF(RFM_Customers[NetSpending]&lt;=RFM_Thresholds!$E$2,4,5))))</f>
        <v>1</v>
      </c>
      <c r="K3525">
        <f t="shared" si="55"/>
        <v>3</v>
      </c>
    </row>
    <row r="3526" spans="1:11" x14ac:dyDescent="0.25">
      <c r="A3526">
        <v>13687</v>
      </c>
      <c r="B3526">
        <v>11880.839999999998</v>
      </c>
      <c r="C3526">
        <v>0</v>
      </c>
      <c r="D3526">
        <v>11880.839999999998</v>
      </c>
      <c r="E3526">
        <v>1</v>
      </c>
      <c r="F3526" s="1">
        <v>40448</v>
      </c>
      <c r="G3526">
        <v>439</v>
      </c>
      <c r="H3526">
        <f>IF(RFM_Customers[Recency]&lt;=RFM_Thresholds!$B$2,5, IF(RFM_Customers[Recency]&lt;=RFM_Thresholds!$C$2,4,IF(RFM_Customers[Recency]&lt;=RFM_Thresholds!$D$2,3,IF(RFM_Customers[Recency]&lt;=RFM_Thresholds!$E$2,2,1))))</f>
        <v>1</v>
      </c>
      <c r="I3526">
        <f>IF(RFM_Customers[Frequency]&lt;=RFM_Thresholds!$B$2,1, IF(RFM_Customers[Frequency]&lt;=RFM_Thresholds!$C$2,2,IF(RFM_Customers[Frequency]&lt;=RFM_Thresholds!$D$2,3,IF(RFM_Customers[Frequency]&lt;=RFM_Thresholds!$E$2,4,5))))</f>
        <v>1</v>
      </c>
      <c r="J3526">
        <f>IF(RFM_Customers[NetSpending]&lt;=RFM_Thresholds!$B$2,1, IF(RFM_Customers[NetSpending]&lt;=RFM_Thresholds!$C$2,2,IF(RFM_Customers[NetSpending]&lt;=RFM_Thresholds!$D$2,3,IF(RFM_Customers[NetSpending]&lt;=RFM_Thresholds!$E$2,4,5))))</f>
        <v>5</v>
      </c>
      <c r="K3526">
        <f t="shared" si="55"/>
        <v>7</v>
      </c>
    </row>
    <row r="3527" spans="1:11" x14ac:dyDescent="0.25">
      <c r="A3527">
        <v>14802</v>
      </c>
      <c r="B3527">
        <v>1502.98</v>
      </c>
      <c r="C3527">
        <v>3005.96</v>
      </c>
      <c r="D3527">
        <v>-1502.98</v>
      </c>
      <c r="E3527">
        <v>2</v>
      </c>
      <c r="F3527" s="1">
        <v>40448</v>
      </c>
      <c r="G3527">
        <v>439</v>
      </c>
      <c r="H3527">
        <f>IF(RFM_Customers[Recency]&lt;=RFM_Thresholds!$B$2,5, IF(RFM_Customers[Recency]&lt;=RFM_Thresholds!$C$2,4,IF(RFM_Customers[Recency]&lt;=RFM_Thresholds!$D$2,3,IF(RFM_Customers[Recency]&lt;=RFM_Thresholds!$E$2,2,1))))</f>
        <v>1</v>
      </c>
      <c r="I3527">
        <f>IF(RFM_Customers[Frequency]&lt;=RFM_Thresholds!$B$2,1, IF(RFM_Customers[Frequency]&lt;=RFM_Thresholds!$C$2,2,IF(RFM_Customers[Frequency]&lt;=RFM_Thresholds!$D$2,3,IF(RFM_Customers[Frequency]&lt;=RFM_Thresholds!$E$2,4,5))))</f>
        <v>1</v>
      </c>
      <c r="J3527">
        <f>IF(RFM_Customers[NetSpending]&lt;=RFM_Thresholds!$B$2,1, IF(RFM_Customers[NetSpending]&lt;=RFM_Thresholds!$C$2,2,IF(RFM_Customers[NetSpending]&lt;=RFM_Thresholds!$D$2,3,IF(RFM_Customers[NetSpending]&lt;=RFM_Thresholds!$E$2,4,5))))</f>
        <v>1</v>
      </c>
      <c r="K3527">
        <f t="shared" si="55"/>
        <v>3</v>
      </c>
    </row>
    <row r="3528" spans="1:11" x14ac:dyDescent="0.25">
      <c r="A3528">
        <v>17280</v>
      </c>
      <c r="B3528">
        <v>118.85999999999999</v>
      </c>
      <c r="C3528">
        <v>0</v>
      </c>
      <c r="D3528">
        <v>118.85999999999999</v>
      </c>
      <c r="E3528">
        <v>1</v>
      </c>
      <c r="F3528" s="1">
        <v>40448</v>
      </c>
      <c r="G3528">
        <v>439</v>
      </c>
      <c r="H3528">
        <f>IF(RFM_Customers[Recency]&lt;=RFM_Thresholds!$B$2,5, IF(RFM_Customers[Recency]&lt;=RFM_Thresholds!$C$2,4,IF(RFM_Customers[Recency]&lt;=RFM_Thresholds!$D$2,3,IF(RFM_Customers[Recency]&lt;=RFM_Thresholds!$E$2,2,1))))</f>
        <v>1</v>
      </c>
      <c r="I3528">
        <f>IF(RFM_Customers[Frequency]&lt;=RFM_Thresholds!$B$2,1, IF(RFM_Customers[Frequency]&lt;=RFM_Thresholds!$C$2,2,IF(RFM_Customers[Frequency]&lt;=RFM_Thresholds!$D$2,3,IF(RFM_Customers[Frequency]&lt;=RFM_Thresholds!$E$2,4,5))))</f>
        <v>1</v>
      </c>
      <c r="J3528">
        <f>IF(RFM_Customers[NetSpending]&lt;=RFM_Thresholds!$B$2,1, IF(RFM_Customers[NetSpending]&lt;=RFM_Thresholds!$C$2,2,IF(RFM_Customers[NetSpending]&lt;=RFM_Thresholds!$D$2,3,IF(RFM_Customers[NetSpending]&lt;=RFM_Thresholds!$E$2,4,5))))</f>
        <v>3</v>
      </c>
      <c r="K3528">
        <f t="shared" si="55"/>
        <v>5</v>
      </c>
    </row>
    <row r="3529" spans="1:11" x14ac:dyDescent="0.25">
      <c r="A3529">
        <v>17450</v>
      </c>
      <c r="B3529">
        <v>244784.25000000006</v>
      </c>
      <c r="C3529">
        <v>13393.699999999997</v>
      </c>
      <c r="D3529">
        <v>231390.55000000005</v>
      </c>
      <c r="E3529">
        <v>51</v>
      </c>
      <c r="F3529" s="1">
        <v>40878</v>
      </c>
      <c r="G3529">
        <v>9</v>
      </c>
      <c r="H3529">
        <f>IF(RFM_Customers[Recency]&lt;=RFM_Thresholds!$B$2,5, IF(RFM_Customers[Recency]&lt;=RFM_Thresholds!$C$2,4,IF(RFM_Customers[Recency]&lt;=RFM_Thresholds!$D$2,3,IF(RFM_Customers[Recency]&lt;=RFM_Thresholds!$E$2,2,1))))</f>
        <v>5</v>
      </c>
      <c r="I3529">
        <f>IF(RFM_Customers[Frequency]&lt;=RFM_Thresholds!$B$2,1, IF(RFM_Customers[Frequency]&lt;=RFM_Thresholds!$C$2,2,IF(RFM_Customers[Frequency]&lt;=RFM_Thresholds!$D$2,3,IF(RFM_Customers[Frequency]&lt;=RFM_Thresholds!$E$2,4,5))))</f>
        <v>2</v>
      </c>
      <c r="J3529">
        <f>IF(RFM_Customers[NetSpending]&lt;=RFM_Thresholds!$B$2,1, IF(RFM_Customers[NetSpending]&lt;=RFM_Thresholds!$C$2,2,IF(RFM_Customers[NetSpending]&lt;=RFM_Thresholds!$D$2,3,IF(RFM_Customers[NetSpending]&lt;=RFM_Thresholds!$E$2,4,5))))</f>
        <v>5</v>
      </c>
      <c r="K3529">
        <f t="shared" si="55"/>
        <v>12</v>
      </c>
    </row>
    <row r="3530" spans="1:11" x14ac:dyDescent="0.25">
      <c r="A3530">
        <v>13139</v>
      </c>
      <c r="B3530">
        <v>8202.98</v>
      </c>
      <c r="C3530">
        <v>9.15</v>
      </c>
      <c r="D3530">
        <v>8193.83</v>
      </c>
      <c r="E3530">
        <v>8</v>
      </c>
      <c r="F3530" s="1">
        <v>40870</v>
      </c>
      <c r="G3530">
        <v>17</v>
      </c>
      <c r="H3530">
        <f>IF(RFM_Customers[Recency]&lt;=RFM_Thresholds!$B$2,5, IF(RFM_Customers[Recency]&lt;=RFM_Thresholds!$C$2,4,IF(RFM_Customers[Recency]&lt;=RFM_Thresholds!$D$2,3,IF(RFM_Customers[Recency]&lt;=RFM_Thresholds!$E$2,2,1))))</f>
        <v>5</v>
      </c>
      <c r="I3530">
        <f>IF(RFM_Customers[Frequency]&lt;=RFM_Thresholds!$B$2,1, IF(RFM_Customers[Frequency]&lt;=RFM_Thresholds!$C$2,2,IF(RFM_Customers[Frequency]&lt;=RFM_Thresholds!$D$2,3,IF(RFM_Customers[Frequency]&lt;=RFM_Thresholds!$E$2,4,5))))</f>
        <v>1</v>
      </c>
      <c r="J3530">
        <f>IF(RFM_Customers[NetSpending]&lt;=RFM_Thresholds!$B$2,1, IF(RFM_Customers[NetSpending]&lt;=RFM_Thresholds!$C$2,2,IF(RFM_Customers[NetSpending]&lt;=RFM_Thresholds!$D$2,3,IF(RFM_Customers[NetSpending]&lt;=RFM_Thresholds!$E$2,4,5))))</f>
        <v>5</v>
      </c>
      <c r="K3530">
        <f t="shared" si="55"/>
        <v>11</v>
      </c>
    </row>
    <row r="3531" spans="1:11" x14ac:dyDescent="0.25">
      <c r="A3531">
        <v>16362</v>
      </c>
      <c r="B3531">
        <v>922.16000000000008</v>
      </c>
      <c r="C3531">
        <v>105.2</v>
      </c>
      <c r="D3531">
        <v>816.9599999999997</v>
      </c>
      <c r="E3531">
        <v>6</v>
      </c>
      <c r="F3531" s="1">
        <v>40854</v>
      </c>
      <c r="G3531">
        <v>33</v>
      </c>
      <c r="H3531">
        <f>IF(RFM_Customers[Recency]&lt;=RFM_Thresholds!$B$2,5, IF(RFM_Customers[Recency]&lt;=RFM_Thresholds!$C$2,4,IF(RFM_Customers[Recency]&lt;=RFM_Thresholds!$D$2,3,IF(RFM_Customers[Recency]&lt;=RFM_Thresholds!$E$2,2,1))))</f>
        <v>4</v>
      </c>
      <c r="I3531">
        <f>IF(RFM_Customers[Frequency]&lt;=RFM_Thresholds!$B$2,1, IF(RFM_Customers[Frequency]&lt;=RFM_Thresholds!$C$2,2,IF(RFM_Customers[Frequency]&lt;=RFM_Thresholds!$D$2,3,IF(RFM_Customers[Frequency]&lt;=RFM_Thresholds!$E$2,4,5))))</f>
        <v>1</v>
      </c>
      <c r="J3531">
        <f>IF(RFM_Customers[NetSpending]&lt;=RFM_Thresholds!$B$2,1, IF(RFM_Customers[NetSpending]&lt;=RFM_Thresholds!$C$2,2,IF(RFM_Customers[NetSpending]&lt;=RFM_Thresholds!$D$2,3,IF(RFM_Customers[NetSpending]&lt;=RFM_Thresholds!$E$2,4,5))))</f>
        <v>5</v>
      </c>
      <c r="K3531">
        <f t="shared" si="55"/>
        <v>10</v>
      </c>
    </row>
    <row r="3532" spans="1:11" x14ac:dyDescent="0.25">
      <c r="A3532">
        <v>13073</v>
      </c>
      <c r="B3532">
        <v>418.08</v>
      </c>
      <c r="C3532">
        <v>0</v>
      </c>
      <c r="D3532">
        <v>418.08</v>
      </c>
      <c r="E3532">
        <v>2</v>
      </c>
      <c r="F3532" s="1">
        <v>40475</v>
      </c>
      <c r="G3532">
        <v>412</v>
      </c>
      <c r="H3532">
        <f>IF(RFM_Customers[Recency]&lt;=RFM_Thresholds!$B$2,5, IF(RFM_Customers[Recency]&lt;=RFM_Thresholds!$C$2,4,IF(RFM_Customers[Recency]&lt;=RFM_Thresholds!$D$2,3,IF(RFM_Customers[Recency]&lt;=RFM_Thresholds!$E$2,2,1))))</f>
        <v>1</v>
      </c>
      <c r="I3532">
        <f>IF(RFM_Customers[Frequency]&lt;=RFM_Thresholds!$B$2,1, IF(RFM_Customers[Frequency]&lt;=RFM_Thresholds!$C$2,2,IF(RFM_Customers[Frequency]&lt;=RFM_Thresholds!$D$2,3,IF(RFM_Customers[Frequency]&lt;=RFM_Thresholds!$E$2,4,5))))</f>
        <v>1</v>
      </c>
      <c r="J3532">
        <f>IF(RFM_Customers[NetSpending]&lt;=RFM_Thresholds!$B$2,1, IF(RFM_Customers[NetSpending]&lt;=RFM_Thresholds!$C$2,2,IF(RFM_Customers[NetSpending]&lt;=RFM_Thresholds!$D$2,3,IF(RFM_Customers[NetSpending]&lt;=RFM_Thresholds!$E$2,4,5))))</f>
        <v>5</v>
      </c>
      <c r="K3532">
        <f t="shared" si="55"/>
        <v>7</v>
      </c>
    </row>
    <row r="3533" spans="1:11" x14ac:dyDescent="0.25">
      <c r="A3533">
        <v>16269</v>
      </c>
      <c r="B3533">
        <v>717.57000000000039</v>
      </c>
      <c r="C3533">
        <v>2.98</v>
      </c>
      <c r="D3533">
        <v>714.59000000000037</v>
      </c>
      <c r="E3533">
        <v>1</v>
      </c>
      <c r="F3533" s="1">
        <v>40449</v>
      </c>
      <c r="G3533">
        <v>438</v>
      </c>
      <c r="H3533">
        <f>IF(RFM_Customers[Recency]&lt;=RFM_Thresholds!$B$2,5, IF(RFM_Customers[Recency]&lt;=RFM_Thresholds!$C$2,4,IF(RFM_Customers[Recency]&lt;=RFM_Thresholds!$D$2,3,IF(RFM_Customers[Recency]&lt;=RFM_Thresholds!$E$2,2,1))))</f>
        <v>1</v>
      </c>
      <c r="I3533">
        <f>IF(RFM_Customers[Frequency]&lt;=RFM_Thresholds!$B$2,1, IF(RFM_Customers[Frequency]&lt;=RFM_Thresholds!$C$2,2,IF(RFM_Customers[Frequency]&lt;=RFM_Thresholds!$D$2,3,IF(RFM_Customers[Frequency]&lt;=RFM_Thresholds!$E$2,4,5))))</f>
        <v>1</v>
      </c>
      <c r="J3533">
        <f>IF(RFM_Customers[NetSpending]&lt;=RFM_Thresholds!$B$2,1, IF(RFM_Customers[NetSpending]&lt;=RFM_Thresholds!$C$2,2,IF(RFM_Customers[NetSpending]&lt;=RFM_Thresholds!$D$2,3,IF(RFM_Customers[NetSpending]&lt;=RFM_Thresholds!$E$2,4,5))))</f>
        <v>5</v>
      </c>
      <c r="K3533">
        <f t="shared" si="55"/>
        <v>7</v>
      </c>
    </row>
    <row r="3534" spans="1:11" x14ac:dyDescent="0.25">
      <c r="A3534">
        <v>13970</v>
      </c>
      <c r="B3534">
        <v>846.55</v>
      </c>
      <c r="C3534">
        <v>0</v>
      </c>
      <c r="D3534">
        <v>846.55</v>
      </c>
      <c r="E3534">
        <v>2</v>
      </c>
      <c r="F3534" s="1">
        <v>40500</v>
      </c>
      <c r="G3534">
        <v>387</v>
      </c>
      <c r="H3534">
        <f>IF(RFM_Customers[Recency]&lt;=RFM_Thresholds!$B$2,5, IF(RFM_Customers[Recency]&lt;=RFM_Thresholds!$C$2,4,IF(RFM_Customers[Recency]&lt;=RFM_Thresholds!$D$2,3,IF(RFM_Customers[Recency]&lt;=RFM_Thresholds!$E$2,2,1))))</f>
        <v>2</v>
      </c>
      <c r="I3534">
        <f>IF(RFM_Customers[Frequency]&lt;=RFM_Thresholds!$B$2,1, IF(RFM_Customers[Frequency]&lt;=RFM_Thresholds!$C$2,2,IF(RFM_Customers[Frequency]&lt;=RFM_Thresholds!$D$2,3,IF(RFM_Customers[Frequency]&lt;=RFM_Thresholds!$E$2,4,5))))</f>
        <v>1</v>
      </c>
      <c r="J3534">
        <f>IF(RFM_Customers[NetSpending]&lt;=RFM_Thresholds!$B$2,1, IF(RFM_Customers[NetSpending]&lt;=RFM_Thresholds!$C$2,2,IF(RFM_Customers[NetSpending]&lt;=RFM_Thresholds!$D$2,3,IF(RFM_Customers[NetSpending]&lt;=RFM_Thresholds!$E$2,4,5))))</f>
        <v>5</v>
      </c>
      <c r="K3534">
        <f t="shared" si="55"/>
        <v>8</v>
      </c>
    </row>
    <row r="3535" spans="1:11" x14ac:dyDescent="0.25">
      <c r="A3535">
        <v>15347</v>
      </c>
      <c r="B3535">
        <v>1162.0000000000002</v>
      </c>
      <c r="C3535">
        <v>29.700000000000003</v>
      </c>
      <c r="D3535">
        <v>1132.3000000000002</v>
      </c>
      <c r="E3535">
        <v>4</v>
      </c>
      <c r="F3535" s="1">
        <v>40520</v>
      </c>
      <c r="G3535">
        <v>367</v>
      </c>
      <c r="H3535">
        <f>IF(RFM_Customers[Recency]&lt;=RFM_Thresholds!$B$2,5, IF(RFM_Customers[Recency]&lt;=RFM_Thresholds!$C$2,4,IF(RFM_Customers[Recency]&lt;=RFM_Thresholds!$D$2,3,IF(RFM_Customers[Recency]&lt;=RFM_Thresholds!$E$2,2,1))))</f>
        <v>2</v>
      </c>
      <c r="I3535">
        <f>IF(RFM_Customers[Frequency]&lt;=RFM_Thresholds!$B$2,1, IF(RFM_Customers[Frequency]&lt;=RFM_Thresholds!$C$2,2,IF(RFM_Customers[Frequency]&lt;=RFM_Thresholds!$D$2,3,IF(RFM_Customers[Frequency]&lt;=RFM_Thresholds!$E$2,4,5))))</f>
        <v>1</v>
      </c>
      <c r="J3535">
        <f>IF(RFM_Customers[NetSpending]&lt;=RFM_Thresholds!$B$2,1, IF(RFM_Customers[NetSpending]&lt;=RFM_Thresholds!$C$2,2,IF(RFM_Customers[NetSpending]&lt;=RFM_Thresholds!$D$2,3,IF(RFM_Customers[NetSpending]&lt;=RFM_Thresholds!$E$2,4,5))))</f>
        <v>5</v>
      </c>
      <c r="K3535">
        <f t="shared" si="55"/>
        <v>8</v>
      </c>
    </row>
    <row r="3536" spans="1:11" x14ac:dyDescent="0.25">
      <c r="A3536">
        <v>13386</v>
      </c>
      <c r="B3536">
        <v>835.46</v>
      </c>
      <c r="C3536">
        <v>0</v>
      </c>
      <c r="D3536">
        <v>835.46</v>
      </c>
      <c r="E3536">
        <v>2</v>
      </c>
      <c r="F3536" s="1">
        <v>40472</v>
      </c>
      <c r="G3536">
        <v>415</v>
      </c>
      <c r="H3536">
        <f>IF(RFM_Customers[Recency]&lt;=RFM_Thresholds!$B$2,5, IF(RFM_Customers[Recency]&lt;=RFM_Thresholds!$C$2,4,IF(RFM_Customers[Recency]&lt;=RFM_Thresholds!$D$2,3,IF(RFM_Customers[Recency]&lt;=RFM_Thresholds!$E$2,2,1))))</f>
        <v>1</v>
      </c>
      <c r="I3536">
        <f>IF(RFM_Customers[Frequency]&lt;=RFM_Thresholds!$B$2,1, IF(RFM_Customers[Frequency]&lt;=RFM_Thresholds!$C$2,2,IF(RFM_Customers[Frequency]&lt;=RFM_Thresholds!$D$2,3,IF(RFM_Customers[Frequency]&lt;=RFM_Thresholds!$E$2,4,5))))</f>
        <v>1</v>
      </c>
      <c r="J3536">
        <f>IF(RFM_Customers[NetSpending]&lt;=RFM_Thresholds!$B$2,1, IF(RFM_Customers[NetSpending]&lt;=RFM_Thresholds!$C$2,2,IF(RFM_Customers[NetSpending]&lt;=RFM_Thresholds!$D$2,3,IF(RFM_Customers[NetSpending]&lt;=RFM_Thresholds!$E$2,4,5))))</f>
        <v>5</v>
      </c>
      <c r="K3536">
        <f t="shared" si="55"/>
        <v>7</v>
      </c>
    </row>
    <row r="3537" spans="1:11" x14ac:dyDescent="0.25">
      <c r="A3537">
        <v>14597</v>
      </c>
      <c r="B3537">
        <v>2184.6299999999997</v>
      </c>
      <c r="C3537">
        <v>0</v>
      </c>
      <c r="D3537">
        <v>2184.6299999999997</v>
      </c>
      <c r="E3537">
        <v>6</v>
      </c>
      <c r="F3537" s="1">
        <v>40875</v>
      </c>
      <c r="G3537">
        <v>12</v>
      </c>
      <c r="H3537">
        <f>IF(RFM_Customers[Recency]&lt;=RFM_Thresholds!$B$2,5, IF(RFM_Customers[Recency]&lt;=RFM_Thresholds!$C$2,4,IF(RFM_Customers[Recency]&lt;=RFM_Thresholds!$D$2,3,IF(RFM_Customers[Recency]&lt;=RFM_Thresholds!$E$2,2,1))))</f>
        <v>5</v>
      </c>
      <c r="I3537">
        <f>IF(RFM_Customers[Frequency]&lt;=RFM_Thresholds!$B$2,1, IF(RFM_Customers[Frequency]&lt;=RFM_Thresholds!$C$2,2,IF(RFM_Customers[Frequency]&lt;=RFM_Thresholds!$D$2,3,IF(RFM_Customers[Frequency]&lt;=RFM_Thresholds!$E$2,4,5))))</f>
        <v>1</v>
      </c>
      <c r="J3537">
        <f>IF(RFM_Customers[NetSpending]&lt;=RFM_Thresholds!$B$2,1, IF(RFM_Customers[NetSpending]&lt;=RFM_Thresholds!$C$2,2,IF(RFM_Customers[NetSpending]&lt;=RFM_Thresholds!$D$2,3,IF(RFM_Customers[NetSpending]&lt;=RFM_Thresholds!$E$2,4,5))))</f>
        <v>5</v>
      </c>
      <c r="K3537">
        <f t="shared" si="55"/>
        <v>11</v>
      </c>
    </row>
    <row r="3538" spans="1:11" x14ac:dyDescent="0.25">
      <c r="A3538">
        <v>17007</v>
      </c>
      <c r="B3538">
        <v>1120.1000000000001</v>
      </c>
      <c r="C3538">
        <v>12.5</v>
      </c>
      <c r="D3538">
        <v>1107.6000000000001</v>
      </c>
      <c r="E3538">
        <v>7</v>
      </c>
      <c r="F3538" s="1">
        <v>40836</v>
      </c>
      <c r="G3538">
        <v>51</v>
      </c>
      <c r="H3538">
        <f>IF(RFM_Customers[Recency]&lt;=RFM_Thresholds!$B$2,5, IF(RFM_Customers[Recency]&lt;=RFM_Thresholds!$C$2,4,IF(RFM_Customers[Recency]&lt;=RFM_Thresholds!$D$2,3,IF(RFM_Customers[Recency]&lt;=RFM_Thresholds!$E$2,2,1))))</f>
        <v>4</v>
      </c>
      <c r="I3538">
        <f>IF(RFM_Customers[Frequency]&lt;=RFM_Thresholds!$B$2,1, IF(RFM_Customers[Frequency]&lt;=RFM_Thresholds!$C$2,2,IF(RFM_Customers[Frequency]&lt;=RFM_Thresholds!$D$2,3,IF(RFM_Customers[Frequency]&lt;=RFM_Thresholds!$E$2,4,5))))</f>
        <v>1</v>
      </c>
      <c r="J3538">
        <f>IF(RFM_Customers[NetSpending]&lt;=RFM_Thresholds!$B$2,1, IF(RFM_Customers[NetSpending]&lt;=RFM_Thresholds!$C$2,2,IF(RFM_Customers[NetSpending]&lt;=RFM_Thresholds!$D$2,3,IF(RFM_Customers[NetSpending]&lt;=RFM_Thresholds!$E$2,4,5))))</f>
        <v>5</v>
      </c>
      <c r="K3538">
        <f t="shared" si="55"/>
        <v>10</v>
      </c>
    </row>
    <row r="3539" spans="1:11" x14ac:dyDescent="0.25">
      <c r="A3539">
        <v>16198</v>
      </c>
      <c r="B3539">
        <v>1030.0409999999999</v>
      </c>
      <c r="C3539">
        <v>0</v>
      </c>
      <c r="D3539">
        <v>1030.0409999999999</v>
      </c>
      <c r="E3539">
        <v>2</v>
      </c>
      <c r="F3539" s="1">
        <v>40811</v>
      </c>
      <c r="G3539">
        <v>76</v>
      </c>
      <c r="H3539">
        <f>IF(RFM_Customers[Recency]&lt;=RFM_Thresholds!$B$2,5, IF(RFM_Customers[Recency]&lt;=RFM_Thresholds!$C$2,4,IF(RFM_Customers[Recency]&lt;=RFM_Thresholds!$D$2,3,IF(RFM_Customers[Recency]&lt;=RFM_Thresholds!$E$2,2,1))))</f>
        <v>3</v>
      </c>
      <c r="I3539">
        <f>IF(RFM_Customers[Frequency]&lt;=RFM_Thresholds!$B$2,1, IF(RFM_Customers[Frequency]&lt;=RFM_Thresholds!$C$2,2,IF(RFM_Customers[Frequency]&lt;=RFM_Thresholds!$D$2,3,IF(RFM_Customers[Frequency]&lt;=RFM_Thresholds!$E$2,4,5))))</f>
        <v>1</v>
      </c>
      <c r="J3539">
        <f>IF(RFM_Customers[NetSpending]&lt;=RFM_Thresholds!$B$2,1, IF(RFM_Customers[NetSpending]&lt;=RFM_Thresholds!$C$2,2,IF(RFM_Customers[NetSpending]&lt;=RFM_Thresholds!$D$2,3,IF(RFM_Customers[NetSpending]&lt;=RFM_Thresholds!$E$2,4,5))))</f>
        <v>5</v>
      </c>
      <c r="K3539">
        <f t="shared" si="55"/>
        <v>9</v>
      </c>
    </row>
    <row r="3540" spans="1:11" x14ac:dyDescent="0.25">
      <c r="A3540">
        <v>15871</v>
      </c>
      <c r="B3540">
        <v>33.099999999999994</v>
      </c>
      <c r="C3540">
        <v>0</v>
      </c>
      <c r="D3540">
        <v>33.099999999999994</v>
      </c>
      <c r="E3540">
        <v>1</v>
      </c>
      <c r="F3540" s="1">
        <v>40449</v>
      </c>
      <c r="G3540">
        <v>438</v>
      </c>
      <c r="H3540">
        <f>IF(RFM_Customers[Recency]&lt;=RFM_Thresholds!$B$2,5, IF(RFM_Customers[Recency]&lt;=RFM_Thresholds!$C$2,4,IF(RFM_Customers[Recency]&lt;=RFM_Thresholds!$D$2,3,IF(RFM_Customers[Recency]&lt;=RFM_Thresholds!$E$2,2,1))))</f>
        <v>1</v>
      </c>
      <c r="I3540">
        <f>IF(RFM_Customers[Frequency]&lt;=RFM_Thresholds!$B$2,1, IF(RFM_Customers[Frequency]&lt;=RFM_Thresholds!$C$2,2,IF(RFM_Customers[Frequency]&lt;=RFM_Thresholds!$D$2,3,IF(RFM_Customers[Frequency]&lt;=RFM_Thresholds!$E$2,4,5))))</f>
        <v>1</v>
      </c>
      <c r="J3540">
        <f>IF(RFM_Customers[NetSpending]&lt;=RFM_Thresholds!$B$2,1, IF(RFM_Customers[NetSpending]&lt;=RFM_Thresholds!$C$2,2,IF(RFM_Customers[NetSpending]&lt;=RFM_Thresholds!$D$2,3,IF(RFM_Customers[NetSpending]&lt;=RFM_Thresholds!$E$2,4,5))))</f>
        <v>2</v>
      </c>
      <c r="K3540">
        <f t="shared" si="55"/>
        <v>4</v>
      </c>
    </row>
    <row r="3541" spans="1:11" x14ac:dyDescent="0.25">
      <c r="A3541">
        <v>13754</v>
      </c>
      <c r="B3541">
        <v>447.0499999999999</v>
      </c>
      <c r="C3541">
        <v>0</v>
      </c>
      <c r="D3541">
        <v>447.0499999999999</v>
      </c>
      <c r="E3541">
        <v>3</v>
      </c>
      <c r="F3541" s="1">
        <v>40735</v>
      </c>
      <c r="G3541">
        <v>152</v>
      </c>
      <c r="H3541">
        <f>IF(RFM_Customers[Recency]&lt;=RFM_Thresholds!$B$2,5, IF(RFM_Customers[Recency]&lt;=RFM_Thresholds!$C$2,4,IF(RFM_Customers[Recency]&lt;=RFM_Thresholds!$D$2,3,IF(RFM_Customers[Recency]&lt;=RFM_Thresholds!$E$2,2,1))))</f>
        <v>3</v>
      </c>
      <c r="I3541">
        <f>IF(RFM_Customers[Frequency]&lt;=RFM_Thresholds!$B$2,1, IF(RFM_Customers[Frequency]&lt;=RFM_Thresholds!$C$2,2,IF(RFM_Customers[Frequency]&lt;=RFM_Thresholds!$D$2,3,IF(RFM_Customers[Frequency]&lt;=RFM_Thresholds!$E$2,4,5))))</f>
        <v>1</v>
      </c>
      <c r="J3541">
        <f>IF(RFM_Customers[NetSpending]&lt;=RFM_Thresholds!$B$2,1, IF(RFM_Customers[NetSpending]&lt;=RFM_Thresholds!$C$2,2,IF(RFM_Customers[NetSpending]&lt;=RFM_Thresholds!$D$2,3,IF(RFM_Customers[NetSpending]&lt;=RFM_Thresholds!$E$2,4,5))))</f>
        <v>5</v>
      </c>
      <c r="K3541">
        <f t="shared" si="55"/>
        <v>9</v>
      </c>
    </row>
    <row r="3542" spans="1:11" x14ac:dyDescent="0.25">
      <c r="A3542">
        <v>14410</v>
      </c>
      <c r="B3542">
        <v>2631.9000000000015</v>
      </c>
      <c r="C3542">
        <v>526.81999999999971</v>
      </c>
      <c r="D3542">
        <v>2105.0800000000008</v>
      </c>
      <c r="E3542">
        <v>11</v>
      </c>
      <c r="F3542" s="1">
        <v>40794</v>
      </c>
      <c r="G3542">
        <v>93</v>
      </c>
      <c r="H3542">
        <f>IF(RFM_Customers[Recency]&lt;=RFM_Thresholds!$B$2,5, IF(RFM_Customers[Recency]&lt;=RFM_Thresholds!$C$2,4,IF(RFM_Customers[Recency]&lt;=RFM_Thresholds!$D$2,3,IF(RFM_Customers[Recency]&lt;=RFM_Thresholds!$E$2,2,1))))</f>
        <v>3</v>
      </c>
      <c r="I3542">
        <f>IF(RFM_Customers[Frequency]&lt;=RFM_Thresholds!$B$2,1, IF(RFM_Customers[Frequency]&lt;=RFM_Thresholds!$C$2,2,IF(RFM_Customers[Frequency]&lt;=RFM_Thresholds!$D$2,3,IF(RFM_Customers[Frequency]&lt;=RFM_Thresholds!$E$2,4,5))))</f>
        <v>1</v>
      </c>
      <c r="J3542">
        <f>IF(RFM_Customers[NetSpending]&lt;=RFM_Thresholds!$B$2,1, IF(RFM_Customers[NetSpending]&lt;=RFM_Thresholds!$C$2,2,IF(RFM_Customers[NetSpending]&lt;=RFM_Thresholds!$D$2,3,IF(RFM_Customers[NetSpending]&lt;=RFM_Thresholds!$E$2,4,5))))</f>
        <v>5</v>
      </c>
      <c r="K3542">
        <f t="shared" si="55"/>
        <v>9</v>
      </c>
    </row>
    <row r="3543" spans="1:11" x14ac:dyDescent="0.25">
      <c r="A3543">
        <v>13927</v>
      </c>
      <c r="B3543">
        <v>708.26</v>
      </c>
      <c r="C3543">
        <v>18.3</v>
      </c>
      <c r="D3543">
        <v>689.96</v>
      </c>
      <c r="E3543">
        <v>2</v>
      </c>
      <c r="F3543" s="1">
        <v>40812</v>
      </c>
      <c r="G3543">
        <v>75</v>
      </c>
      <c r="H3543">
        <f>IF(RFM_Customers[Recency]&lt;=RFM_Thresholds!$B$2,5, IF(RFM_Customers[Recency]&lt;=RFM_Thresholds!$C$2,4,IF(RFM_Customers[Recency]&lt;=RFM_Thresholds!$D$2,3,IF(RFM_Customers[Recency]&lt;=RFM_Thresholds!$E$2,2,1))))</f>
        <v>3</v>
      </c>
      <c r="I3543">
        <f>IF(RFM_Customers[Frequency]&lt;=RFM_Thresholds!$B$2,1, IF(RFM_Customers[Frequency]&lt;=RFM_Thresholds!$C$2,2,IF(RFM_Customers[Frequency]&lt;=RFM_Thresholds!$D$2,3,IF(RFM_Customers[Frequency]&lt;=RFM_Thresholds!$E$2,4,5))))</f>
        <v>1</v>
      </c>
      <c r="J3543">
        <f>IF(RFM_Customers[NetSpending]&lt;=RFM_Thresholds!$B$2,1, IF(RFM_Customers[NetSpending]&lt;=RFM_Thresholds!$C$2,2,IF(RFM_Customers[NetSpending]&lt;=RFM_Thresholds!$D$2,3,IF(RFM_Customers[NetSpending]&lt;=RFM_Thresholds!$E$2,4,5))))</f>
        <v>5</v>
      </c>
      <c r="K3543">
        <f t="shared" si="55"/>
        <v>9</v>
      </c>
    </row>
    <row r="3544" spans="1:11" x14ac:dyDescent="0.25">
      <c r="A3544">
        <v>16237</v>
      </c>
      <c r="B3544">
        <v>136.65</v>
      </c>
      <c r="C3544">
        <v>0</v>
      </c>
      <c r="D3544">
        <v>136.65</v>
      </c>
      <c r="E3544">
        <v>1</v>
      </c>
      <c r="F3544" s="1">
        <v>40449</v>
      </c>
      <c r="G3544">
        <v>438</v>
      </c>
      <c r="H3544">
        <f>IF(RFM_Customers[Recency]&lt;=RFM_Thresholds!$B$2,5, IF(RFM_Customers[Recency]&lt;=RFM_Thresholds!$C$2,4,IF(RFM_Customers[Recency]&lt;=RFM_Thresholds!$D$2,3,IF(RFM_Customers[Recency]&lt;=RFM_Thresholds!$E$2,2,1))))</f>
        <v>1</v>
      </c>
      <c r="I3544">
        <f>IF(RFM_Customers[Frequency]&lt;=RFM_Thresholds!$B$2,1, IF(RFM_Customers[Frequency]&lt;=RFM_Thresholds!$C$2,2,IF(RFM_Customers[Frequency]&lt;=RFM_Thresholds!$D$2,3,IF(RFM_Customers[Frequency]&lt;=RFM_Thresholds!$E$2,4,5))))</f>
        <v>1</v>
      </c>
      <c r="J3544">
        <f>IF(RFM_Customers[NetSpending]&lt;=RFM_Thresholds!$B$2,1, IF(RFM_Customers[NetSpending]&lt;=RFM_Thresholds!$C$2,2,IF(RFM_Customers[NetSpending]&lt;=RFM_Thresholds!$D$2,3,IF(RFM_Customers[NetSpending]&lt;=RFM_Thresholds!$E$2,4,5))))</f>
        <v>3</v>
      </c>
      <c r="K3544">
        <f t="shared" si="55"/>
        <v>5</v>
      </c>
    </row>
    <row r="3545" spans="1:11" x14ac:dyDescent="0.25">
      <c r="A3545">
        <v>12964</v>
      </c>
      <c r="B3545">
        <v>132.24</v>
      </c>
      <c r="C3545">
        <v>0</v>
      </c>
      <c r="D3545">
        <v>132.24</v>
      </c>
      <c r="E3545">
        <v>1</v>
      </c>
      <c r="F3545" s="1">
        <v>40449</v>
      </c>
      <c r="G3545">
        <v>438</v>
      </c>
      <c r="H3545">
        <f>IF(RFM_Customers[Recency]&lt;=RFM_Thresholds!$B$2,5, IF(RFM_Customers[Recency]&lt;=RFM_Thresholds!$C$2,4,IF(RFM_Customers[Recency]&lt;=RFM_Thresholds!$D$2,3,IF(RFM_Customers[Recency]&lt;=RFM_Thresholds!$E$2,2,1))))</f>
        <v>1</v>
      </c>
      <c r="I3545">
        <f>IF(RFM_Customers[Frequency]&lt;=RFM_Thresholds!$B$2,1, IF(RFM_Customers[Frequency]&lt;=RFM_Thresholds!$C$2,2,IF(RFM_Customers[Frequency]&lt;=RFM_Thresholds!$D$2,3,IF(RFM_Customers[Frequency]&lt;=RFM_Thresholds!$E$2,4,5))))</f>
        <v>1</v>
      </c>
      <c r="J3545">
        <f>IF(RFM_Customers[NetSpending]&lt;=RFM_Thresholds!$B$2,1, IF(RFM_Customers[NetSpending]&lt;=RFM_Thresholds!$C$2,2,IF(RFM_Customers[NetSpending]&lt;=RFM_Thresholds!$D$2,3,IF(RFM_Customers[NetSpending]&lt;=RFM_Thresholds!$E$2,4,5))))</f>
        <v>3</v>
      </c>
      <c r="K3545">
        <f t="shared" si="55"/>
        <v>5</v>
      </c>
    </row>
    <row r="3546" spans="1:11" x14ac:dyDescent="0.25">
      <c r="A3546">
        <v>13639</v>
      </c>
      <c r="B3546">
        <v>1346.2699999999995</v>
      </c>
      <c r="C3546">
        <v>0</v>
      </c>
      <c r="D3546">
        <v>1346.2699999999995</v>
      </c>
      <c r="E3546">
        <v>2</v>
      </c>
      <c r="F3546" s="1">
        <v>40812</v>
      </c>
      <c r="G3546">
        <v>75</v>
      </c>
      <c r="H3546">
        <f>IF(RFM_Customers[Recency]&lt;=RFM_Thresholds!$B$2,5, IF(RFM_Customers[Recency]&lt;=RFM_Thresholds!$C$2,4,IF(RFM_Customers[Recency]&lt;=RFM_Thresholds!$D$2,3,IF(RFM_Customers[Recency]&lt;=RFM_Thresholds!$E$2,2,1))))</f>
        <v>3</v>
      </c>
      <c r="I3546">
        <f>IF(RFM_Customers[Frequency]&lt;=RFM_Thresholds!$B$2,1, IF(RFM_Customers[Frequency]&lt;=RFM_Thresholds!$C$2,2,IF(RFM_Customers[Frequency]&lt;=RFM_Thresholds!$D$2,3,IF(RFM_Customers[Frequency]&lt;=RFM_Thresholds!$E$2,4,5))))</f>
        <v>1</v>
      </c>
      <c r="J3546">
        <f>IF(RFM_Customers[NetSpending]&lt;=RFM_Thresholds!$B$2,1, IF(RFM_Customers[NetSpending]&lt;=RFM_Thresholds!$C$2,2,IF(RFM_Customers[NetSpending]&lt;=RFM_Thresholds!$D$2,3,IF(RFM_Customers[NetSpending]&lt;=RFM_Thresholds!$E$2,4,5))))</f>
        <v>5</v>
      </c>
      <c r="K3546">
        <f t="shared" si="55"/>
        <v>9</v>
      </c>
    </row>
    <row r="3547" spans="1:11" x14ac:dyDescent="0.25">
      <c r="A3547">
        <v>12946</v>
      </c>
      <c r="B3547">
        <v>324.45</v>
      </c>
      <c r="C3547">
        <v>0</v>
      </c>
      <c r="D3547">
        <v>324.45</v>
      </c>
      <c r="E3547">
        <v>1</v>
      </c>
      <c r="F3547" s="1">
        <v>40450</v>
      </c>
      <c r="G3547">
        <v>437</v>
      </c>
      <c r="H3547">
        <f>IF(RFM_Customers[Recency]&lt;=RFM_Thresholds!$B$2,5, IF(RFM_Customers[Recency]&lt;=RFM_Thresholds!$C$2,4,IF(RFM_Customers[Recency]&lt;=RFM_Thresholds!$D$2,3,IF(RFM_Customers[Recency]&lt;=RFM_Thresholds!$E$2,2,1))))</f>
        <v>1</v>
      </c>
      <c r="I3547">
        <f>IF(RFM_Customers[Frequency]&lt;=RFM_Thresholds!$B$2,1, IF(RFM_Customers[Frequency]&lt;=RFM_Thresholds!$C$2,2,IF(RFM_Customers[Frequency]&lt;=RFM_Thresholds!$D$2,3,IF(RFM_Customers[Frequency]&lt;=RFM_Thresholds!$E$2,4,5))))</f>
        <v>1</v>
      </c>
      <c r="J3547">
        <f>IF(RFM_Customers[NetSpending]&lt;=RFM_Thresholds!$B$2,1, IF(RFM_Customers[NetSpending]&lt;=RFM_Thresholds!$C$2,2,IF(RFM_Customers[NetSpending]&lt;=RFM_Thresholds!$D$2,3,IF(RFM_Customers[NetSpending]&lt;=RFM_Thresholds!$E$2,4,5))))</f>
        <v>4</v>
      </c>
      <c r="K3547">
        <f t="shared" si="55"/>
        <v>6</v>
      </c>
    </row>
    <row r="3548" spans="1:11" x14ac:dyDescent="0.25">
      <c r="A3548">
        <v>13804</v>
      </c>
      <c r="B3548">
        <v>3161.1200000000013</v>
      </c>
      <c r="C3548">
        <v>0</v>
      </c>
      <c r="D3548">
        <v>3161.1200000000013</v>
      </c>
      <c r="E3548">
        <v>9</v>
      </c>
      <c r="F3548" s="1">
        <v>40856</v>
      </c>
      <c r="G3548">
        <v>31</v>
      </c>
      <c r="H3548">
        <f>IF(RFM_Customers[Recency]&lt;=RFM_Thresholds!$B$2,5, IF(RFM_Customers[Recency]&lt;=RFM_Thresholds!$C$2,4,IF(RFM_Customers[Recency]&lt;=RFM_Thresholds!$D$2,3,IF(RFM_Customers[Recency]&lt;=RFM_Thresholds!$E$2,2,1))))</f>
        <v>4</v>
      </c>
      <c r="I3548">
        <f>IF(RFM_Customers[Frequency]&lt;=RFM_Thresholds!$B$2,1, IF(RFM_Customers[Frequency]&lt;=RFM_Thresholds!$C$2,2,IF(RFM_Customers[Frequency]&lt;=RFM_Thresholds!$D$2,3,IF(RFM_Customers[Frequency]&lt;=RFM_Thresholds!$E$2,4,5))))</f>
        <v>1</v>
      </c>
      <c r="J3548">
        <f>IF(RFM_Customers[NetSpending]&lt;=RFM_Thresholds!$B$2,1, IF(RFM_Customers[NetSpending]&lt;=RFM_Thresholds!$C$2,2,IF(RFM_Customers[NetSpending]&lt;=RFM_Thresholds!$D$2,3,IF(RFM_Customers[NetSpending]&lt;=RFM_Thresholds!$E$2,4,5))))</f>
        <v>5</v>
      </c>
      <c r="K3548">
        <f t="shared" si="55"/>
        <v>10</v>
      </c>
    </row>
    <row r="3549" spans="1:11" x14ac:dyDescent="0.25">
      <c r="A3549">
        <v>16783</v>
      </c>
      <c r="B3549">
        <v>391.95</v>
      </c>
      <c r="C3549">
        <v>0</v>
      </c>
      <c r="D3549">
        <v>391.95</v>
      </c>
      <c r="E3549">
        <v>1</v>
      </c>
      <c r="F3549" s="1">
        <v>40450</v>
      </c>
      <c r="G3549">
        <v>437</v>
      </c>
      <c r="H3549">
        <f>IF(RFM_Customers[Recency]&lt;=RFM_Thresholds!$B$2,5, IF(RFM_Customers[Recency]&lt;=RFM_Thresholds!$C$2,4,IF(RFM_Customers[Recency]&lt;=RFM_Thresholds!$D$2,3,IF(RFM_Customers[Recency]&lt;=RFM_Thresholds!$E$2,2,1))))</f>
        <v>1</v>
      </c>
      <c r="I3549">
        <f>IF(RFM_Customers[Frequency]&lt;=RFM_Thresholds!$B$2,1, IF(RFM_Customers[Frequency]&lt;=RFM_Thresholds!$C$2,2,IF(RFM_Customers[Frequency]&lt;=RFM_Thresholds!$D$2,3,IF(RFM_Customers[Frequency]&lt;=RFM_Thresholds!$E$2,4,5))))</f>
        <v>1</v>
      </c>
      <c r="J3549">
        <f>IF(RFM_Customers[NetSpending]&lt;=RFM_Thresholds!$B$2,1, IF(RFM_Customers[NetSpending]&lt;=RFM_Thresholds!$C$2,2,IF(RFM_Customers[NetSpending]&lt;=RFM_Thresholds!$D$2,3,IF(RFM_Customers[NetSpending]&lt;=RFM_Thresholds!$E$2,4,5))))</f>
        <v>4</v>
      </c>
      <c r="K3549">
        <f t="shared" si="55"/>
        <v>6</v>
      </c>
    </row>
    <row r="3550" spans="1:11" x14ac:dyDescent="0.25">
      <c r="A3550">
        <v>14843</v>
      </c>
      <c r="B3550">
        <v>211.79999999999995</v>
      </c>
      <c r="C3550">
        <v>0</v>
      </c>
      <c r="D3550">
        <v>211.79999999999995</v>
      </c>
      <c r="E3550">
        <v>1</v>
      </c>
      <c r="F3550" s="1">
        <v>40450</v>
      </c>
      <c r="G3550">
        <v>437</v>
      </c>
      <c r="H3550">
        <f>IF(RFM_Customers[Recency]&lt;=RFM_Thresholds!$B$2,5, IF(RFM_Customers[Recency]&lt;=RFM_Thresholds!$C$2,4,IF(RFM_Customers[Recency]&lt;=RFM_Thresholds!$D$2,3,IF(RFM_Customers[Recency]&lt;=RFM_Thresholds!$E$2,2,1))))</f>
        <v>1</v>
      </c>
      <c r="I3550">
        <f>IF(RFM_Customers[Frequency]&lt;=RFM_Thresholds!$B$2,1, IF(RFM_Customers[Frequency]&lt;=RFM_Thresholds!$C$2,2,IF(RFM_Customers[Frequency]&lt;=RFM_Thresholds!$D$2,3,IF(RFM_Customers[Frequency]&lt;=RFM_Thresholds!$E$2,4,5))))</f>
        <v>1</v>
      </c>
      <c r="J3550">
        <f>IF(RFM_Customers[NetSpending]&lt;=RFM_Thresholds!$B$2,1, IF(RFM_Customers[NetSpending]&lt;=RFM_Thresholds!$C$2,2,IF(RFM_Customers[NetSpending]&lt;=RFM_Thresholds!$D$2,3,IF(RFM_Customers[NetSpending]&lt;=RFM_Thresholds!$E$2,4,5))))</f>
        <v>4</v>
      </c>
      <c r="K3550">
        <f t="shared" si="55"/>
        <v>6</v>
      </c>
    </row>
    <row r="3551" spans="1:11" x14ac:dyDescent="0.25">
      <c r="A3551">
        <v>14891</v>
      </c>
      <c r="B3551">
        <v>1106.7299999999996</v>
      </c>
      <c r="C3551">
        <v>0</v>
      </c>
      <c r="D3551">
        <v>1106.7299999999996</v>
      </c>
      <c r="E3551">
        <v>4</v>
      </c>
      <c r="F3551" s="1">
        <v>40738</v>
      </c>
      <c r="G3551">
        <v>149</v>
      </c>
      <c r="H3551">
        <f>IF(RFM_Customers[Recency]&lt;=RFM_Thresholds!$B$2,5, IF(RFM_Customers[Recency]&lt;=RFM_Thresholds!$C$2,4,IF(RFM_Customers[Recency]&lt;=RFM_Thresholds!$D$2,3,IF(RFM_Customers[Recency]&lt;=RFM_Thresholds!$E$2,2,1))))</f>
        <v>3</v>
      </c>
      <c r="I3551">
        <f>IF(RFM_Customers[Frequency]&lt;=RFM_Thresholds!$B$2,1, IF(RFM_Customers[Frequency]&lt;=RFM_Thresholds!$C$2,2,IF(RFM_Customers[Frequency]&lt;=RFM_Thresholds!$D$2,3,IF(RFM_Customers[Frequency]&lt;=RFM_Thresholds!$E$2,4,5))))</f>
        <v>1</v>
      </c>
      <c r="J3551">
        <f>IF(RFM_Customers[NetSpending]&lt;=RFM_Thresholds!$B$2,1, IF(RFM_Customers[NetSpending]&lt;=RFM_Thresholds!$C$2,2,IF(RFM_Customers[NetSpending]&lt;=RFM_Thresholds!$D$2,3,IF(RFM_Customers[NetSpending]&lt;=RFM_Thresholds!$E$2,4,5))))</f>
        <v>5</v>
      </c>
      <c r="K3551">
        <f t="shared" si="55"/>
        <v>9</v>
      </c>
    </row>
    <row r="3552" spans="1:11" x14ac:dyDescent="0.25">
      <c r="A3552">
        <v>17257</v>
      </c>
      <c r="B3552">
        <v>189.78</v>
      </c>
      <c r="C3552">
        <v>0</v>
      </c>
      <c r="D3552">
        <v>189.78</v>
      </c>
      <c r="E3552">
        <v>2</v>
      </c>
      <c r="F3552" s="1">
        <v>40450</v>
      </c>
      <c r="G3552">
        <v>437</v>
      </c>
      <c r="H3552">
        <f>IF(RFM_Customers[Recency]&lt;=RFM_Thresholds!$B$2,5, IF(RFM_Customers[Recency]&lt;=RFM_Thresholds!$C$2,4,IF(RFM_Customers[Recency]&lt;=RFM_Thresholds!$D$2,3,IF(RFM_Customers[Recency]&lt;=RFM_Thresholds!$E$2,2,1))))</f>
        <v>1</v>
      </c>
      <c r="I3552">
        <f>IF(RFM_Customers[Frequency]&lt;=RFM_Thresholds!$B$2,1, IF(RFM_Customers[Frequency]&lt;=RFM_Thresholds!$C$2,2,IF(RFM_Customers[Frequency]&lt;=RFM_Thresholds!$D$2,3,IF(RFM_Customers[Frequency]&lt;=RFM_Thresholds!$E$2,4,5))))</f>
        <v>1</v>
      </c>
      <c r="J3552">
        <f>IF(RFM_Customers[NetSpending]&lt;=RFM_Thresholds!$B$2,1, IF(RFM_Customers[NetSpending]&lt;=RFM_Thresholds!$C$2,2,IF(RFM_Customers[NetSpending]&lt;=RFM_Thresholds!$D$2,3,IF(RFM_Customers[NetSpending]&lt;=RFM_Thresholds!$E$2,4,5))))</f>
        <v>3</v>
      </c>
      <c r="K3552">
        <f t="shared" si="55"/>
        <v>5</v>
      </c>
    </row>
    <row r="3553" spans="1:11" x14ac:dyDescent="0.25">
      <c r="A3553">
        <v>14829</v>
      </c>
      <c r="B3553">
        <v>1455.87</v>
      </c>
      <c r="C3553">
        <v>52.9</v>
      </c>
      <c r="D3553">
        <v>1402.9699999999998</v>
      </c>
      <c r="E3553">
        <v>7</v>
      </c>
      <c r="F3553" s="1">
        <v>40857</v>
      </c>
      <c r="G3553">
        <v>30</v>
      </c>
      <c r="H3553">
        <f>IF(RFM_Customers[Recency]&lt;=RFM_Thresholds!$B$2,5, IF(RFM_Customers[Recency]&lt;=RFM_Thresholds!$C$2,4,IF(RFM_Customers[Recency]&lt;=RFM_Thresholds!$D$2,3,IF(RFM_Customers[Recency]&lt;=RFM_Thresholds!$E$2,2,1))))</f>
        <v>4</v>
      </c>
      <c r="I3553">
        <f>IF(RFM_Customers[Frequency]&lt;=RFM_Thresholds!$B$2,1, IF(RFM_Customers[Frequency]&lt;=RFM_Thresholds!$C$2,2,IF(RFM_Customers[Frequency]&lt;=RFM_Thresholds!$D$2,3,IF(RFM_Customers[Frequency]&lt;=RFM_Thresholds!$E$2,4,5))))</f>
        <v>1</v>
      </c>
      <c r="J3553">
        <f>IF(RFM_Customers[NetSpending]&lt;=RFM_Thresholds!$B$2,1, IF(RFM_Customers[NetSpending]&lt;=RFM_Thresholds!$C$2,2,IF(RFM_Customers[NetSpending]&lt;=RFM_Thresholds!$D$2,3,IF(RFM_Customers[NetSpending]&lt;=RFM_Thresholds!$E$2,4,5))))</f>
        <v>5</v>
      </c>
      <c r="K3553">
        <f t="shared" si="55"/>
        <v>10</v>
      </c>
    </row>
    <row r="3554" spans="1:11" x14ac:dyDescent="0.25">
      <c r="A3554">
        <v>14449</v>
      </c>
      <c r="B3554">
        <v>2230.9600000000014</v>
      </c>
      <c r="C3554">
        <v>0</v>
      </c>
      <c r="D3554">
        <v>2230.9600000000014</v>
      </c>
      <c r="E3554">
        <v>8</v>
      </c>
      <c r="F3554" s="1">
        <v>40868</v>
      </c>
      <c r="G3554">
        <v>19</v>
      </c>
      <c r="H3554">
        <f>IF(RFM_Customers[Recency]&lt;=RFM_Thresholds!$B$2,5, IF(RFM_Customers[Recency]&lt;=RFM_Thresholds!$C$2,4,IF(RFM_Customers[Recency]&lt;=RFM_Thresholds!$D$2,3,IF(RFM_Customers[Recency]&lt;=RFM_Thresholds!$E$2,2,1))))</f>
        <v>5</v>
      </c>
      <c r="I3554">
        <f>IF(RFM_Customers[Frequency]&lt;=RFM_Thresholds!$B$2,1, IF(RFM_Customers[Frequency]&lt;=RFM_Thresholds!$C$2,2,IF(RFM_Customers[Frequency]&lt;=RFM_Thresholds!$D$2,3,IF(RFM_Customers[Frequency]&lt;=RFM_Thresholds!$E$2,4,5))))</f>
        <v>1</v>
      </c>
      <c r="J3554">
        <f>IF(RFM_Customers[NetSpending]&lt;=RFM_Thresholds!$B$2,1, IF(RFM_Customers[NetSpending]&lt;=RFM_Thresholds!$C$2,2,IF(RFM_Customers[NetSpending]&lt;=RFM_Thresholds!$D$2,3,IF(RFM_Customers[NetSpending]&lt;=RFM_Thresholds!$E$2,4,5))))</f>
        <v>5</v>
      </c>
      <c r="K3554">
        <f t="shared" si="55"/>
        <v>11</v>
      </c>
    </row>
    <row r="3555" spans="1:11" x14ac:dyDescent="0.25">
      <c r="A3555">
        <v>14510</v>
      </c>
      <c r="B3555">
        <v>979.85000000000014</v>
      </c>
      <c r="C3555">
        <v>15.299999999999999</v>
      </c>
      <c r="D3555">
        <v>964.55000000000018</v>
      </c>
      <c r="E3555">
        <v>3</v>
      </c>
      <c r="F3555" s="1">
        <v>40511</v>
      </c>
      <c r="G3555">
        <v>376</v>
      </c>
      <c r="H3555">
        <f>IF(RFM_Customers[Recency]&lt;=RFM_Thresholds!$B$2,5, IF(RFM_Customers[Recency]&lt;=RFM_Thresholds!$C$2,4,IF(RFM_Customers[Recency]&lt;=RFM_Thresholds!$D$2,3,IF(RFM_Customers[Recency]&lt;=RFM_Thresholds!$E$2,2,1))))</f>
        <v>2</v>
      </c>
      <c r="I3555">
        <f>IF(RFM_Customers[Frequency]&lt;=RFM_Thresholds!$B$2,1, IF(RFM_Customers[Frequency]&lt;=RFM_Thresholds!$C$2,2,IF(RFM_Customers[Frequency]&lt;=RFM_Thresholds!$D$2,3,IF(RFM_Customers[Frequency]&lt;=RFM_Thresholds!$E$2,4,5))))</f>
        <v>1</v>
      </c>
      <c r="J3555">
        <f>IF(RFM_Customers[NetSpending]&lt;=RFM_Thresholds!$B$2,1, IF(RFM_Customers[NetSpending]&lt;=RFM_Thresholds!$C$2,2,IF(RFM_Customers[NetSpending]&lt;=RFM_Thresholds!$D$2,3,IF(RFM_Customers[NetSpending]&lt;=RFM_Thresholds!$E$2,4,5))))</f>
        <v>5</v>
      </c>
      <c r="K3555">
        <f t="shared" si="55"/>
        <v>8</v>
      </c>
    </row>
    <row r="3556" spans="1:11" x14ac:dyDescent="0.25">
      <c r="A3556">
        <v>13105</v>
      </c>
      <c r="B3556">
        <v>72</v>
      </c>
      <c r="C3556">
        <v>0</v>
      </c>
      <c r="D3556">
        <v>72</v>
      </c>
      <c r="E3556">
        <v>1</v>
      </c>
      <c r="F3556" s="1">
        <v>40450</v>
      </c>
      <c r="G3556">
        <v>437</v>
      </c>
      <c r="H3556">
        <f>IF(RFM_Customers[Recency]&lt;=RFM_Thresholds!$B$2,5, IF(RFM_Customers[Recency]&lt;=RFM_Thresholds!$C$2,4,IF(RFM_Customers[Recency]&lt;=RFM_Thresholds!$D$2,3,IF(RFM_Customers[Recency]&lt;=RFM_Thresholds!$E$2,2,1))))</f>
        <v>1</v>
      </c>
      <c r="I3556">
        <f>IF(RFM_Customers[Frequency]&lt;=RFM_Thresholds!$B$2,1, IF(RFM_Customers[Frequency]&lt;=RFM_Thresholds!$C$2,2,IF(RFM_Customers[Frequency]&lt;=RFM_Thresholds!$D$2,3,IF(RFM_Customers[Frequency]&lt;=RFM_Thresholds!$E$2,4,5))))</f>
        <v>1</v>
      </c>
      <c r="J3556">
        <f>IF(RFM_Customers[NetSpending]&lt;=RFM_Thresholds!$B$2,1, IF(RFM_Customers[NetSpending]&lt;=RFM_Thresholds!$C$2,2,IF(RFM_Customers[NetSpending]&lt;=RFM_Thresholds!$D$2,3,IF(RFM_Customers[NetSpending]&lt;=RFM_Thresholds!$E$2,4,5))))</f>
        <v>3</v>
      </c>
      <c r="K3556">
        <f t="shared" si="55"/>
        <v>5</v>
      </c>
    </row>
    <row r="3557" spans="1:11" x14ac:dyDescent="0.25">
      <c r="A3557">
        <v>13257</v>
      </c>
      <c r="B3557">
        <v>149.75</v>
      </c>
      <c r="C3557">
        <v>31.8</v>
      </c>
      <c r="D3557">
        <v>117.95000000000002</v>
      </c>
      <c r="E3557">
        <v>1</v>
      </c>
      <c r="F3557" s="1">
        <v>40450</v>
      </c>
      <c r="G3557">
        <v>437</v>
      </c>
      <c r="H3557">
        <f>IF(RFM_Customers[Recency]&lt;=RFM_Thresholds!$B$2,5, IF(RFM_Customers[Recency]&lt;=RFM_Thresholds!$C$2,4,IF(RFM_Customers[Recency]&lt;=RFM_Thresholds!$D$2,3,IF(RFM_Customers[Recency]&lt;=RFM_Thresholds!$E$2,2,1))))</f>
        <v>1</v>
      </c>
      <c r="I3557">
        <f>IF(RFM_Customers[Frequency]&lt;=RFM_Thresholds!$B$2,1, IF(RFM_Customers[Frequency]&lt;=RFM_Thresholds!$C$2,2,IF(RFM_Customers[Frequency]&lt;=RFM_Thresholds!$D$2,3,IF(RFM_Customers[Frequency]&lt;=RFM_Thresholds!$E$2,4,5))))</f>
        <v>1</v>
      </c>
      <c r="J3557">
        <f>IF(RFM_Customers[NetSpending]&lt;=RFM_Thresholds!$B$2,1, IF(RFM_Customers[NetSpending]&lt;=RFM_Thresholds!$C$2,2,IF(RFM_Customers[NetSpending]&lt;=RFM_Thresholds!$D$2,3,IF(RFM_Customers[NetSpending]&lt;=RFM_Thresholds!$E$2,4,5))))</f>
        <v>3</v>
      </c>
      <c r="K3557">
        <f t="shared" si="55"/>
        <v>5</v>
      </c>
    </row>
    <row r="3558" spans="1:11" x14ac:dyDescent="0.25">
      <c r="A3558">
        <v>16489</v>
      </c>
      <c r="B3558">
        <v>303.70000000000005</v>
      </c>
      <c r="C3558">
        <v>0</v>
      </c>
      <c r="D3558">
        <v>303.70000000000005</v>
      </c>
      <c r="E3558">
        <v>2</v>
      </c>
      <c r="F3558" s="1">
        <v>40506</v>
      </c>
      <c r="G3558">
        <v>381</v>
      </c>
      <c r="H3558">
        <f>IF(RFM_Customers[Recency]&lt;=RFM_Thresholds!$B$2,5, IF(RFM_Customers[Recency]&lt;=RFM_Thresholds!$C$2,4,IF(RFM_Customers[Recency]&lt;=RFM_Thresholds!$D$2,3,IF(RFM_Customers[Recency]&lt;=RFM_Thresholds!$E$2,2,1))))</f>
        <v>2</v>
      </c>
      <c r="I3558">
        <f>IF(RFM_Customers[Frequency]&lt;=RFM_Thresholds!$B$2,1, IF(RFM_Customers[Frequency]&lt;=RFM_Thresholds!$C$2,2,IF(RFM_Customers[Frequency]&lt;=RFM_Thresholds!$D$2,3,IF(RFM_Customers[Frequency]&lt;=RFM_Thresholds!$E$2,4,5))))</f>
        <v>1</v>
      </c>
      <c r="J3558">
        <f>IF(RFM_Customers[NetSpending]&lt;=RFM_Thresholds!$B$2,1, IF(RFM_Customers[NetSpending]&lt;=RFM_Thresholds!$C$2,2,IF(RFM_Customers[NetSpending]&lt;=RFM_Thresholds!$D$2,3,IF(RFM_Customers[NetSpending]&lt;=RFM_Thresholds!$E$2,4,5))))</f>
        <v>4</v>
      </c>
      <c r="K3558">
        <f t="shared" si="55"/>
        <v>7</v>
      </c>
    </row>
    <row r="3559" spans="1:11" x14ac:dyDescent="0.25">
      <c r="A3559">
        <v>16490</v>
      </c>
      <c r="B3559">
        <v>205.41000000000003</v>
      </c>
      <c r="C3559">
        <v>26.25</v>
      </c>
      <c r="D3559">
        <v>179.16000000000003</v>
      </c>
      <c r="E3559">
        <v>1</v>
      </c>
      <c r="F3559" s="1">
        <v>40450</v>
      </c>
      <c r="G3559">
        <v>437</v>
      </c>
      <c r="H3559">
        <f>IF(RFM_Customers[Recency]&lt;=RFM_Thresholds!$B$2,5, IF(RFM_Customers[Recency]&lt;=RFM_Thresholds!$C$2,4,IF(RFM_Customers[Recency]&lt;=RFM_Thresholds!$D$2,3,IF(RFM_Customers[Recency]&lt;=RFM_Thresholds!$E$2,2,1))))</f>
        <v>1</v>
      </c>
      <c r="I3559">
        <f>IF(RFM_Customers[Frequency]&lt;=RFM_Thresholds!$B$2,1, IF(RFM_Customers[Frequency]&lt;=RFM_Thresholds!$C$2,2,IF(RFM_Customers[Frequency]&lt;=RFM_Thresholds!$D$2,3,IF(RFM_Customers[Frequency]&lt;=RFM_Thresholds!$E$2,4,5))))</f>
        <v>1</v>
      </c>
      <c r="J3559">
        <f>IF(RFM_Customers[NetSpending]&lt;=RFM_Thresholds!$B$2,1, IF(RFM_Customers[NetSpending]&lt;=RFM_Thresholds!$C$2,2,IF(RFM_Customers[NetSpending]&lt;=RFM_Thresholds!$D$2,3,IF(RFM_Customers[NetSpending]&lt;=RFM_Thresholds!$E$2,4,5))))</f>
        <v>3</v>
      </c>
      <c r="K3559">
        <f t="shared" si="55"/>
        <v>5</v>
      </c>
    </row>
    <row r="3560" spans="1:11" x14ac:dyDescent="0.25">
      <c r="A3560">
        <v>12661</v>
      </c>
      <c r="B3560">
        <v>162.00000000000003</v>
      </c>
      <c r="C3560">
        <v>0</v>
      </c>
      <c r="D3560">
        <v>162.00000000000003</v>
      </c>
      <c r="E3560">
        <v>1</v>
      </c>
      <c r="F3560" s="1">
        <v>40450</v>
      </c>
      <c r="G3560">
        <v>437</v>
      </c>
      <c r="H3560">
        <f>IF(RFM_Customers[Recency]&lt;=RFM_Thresholds!$B$2,5, IF(RFM_Customers[Recency]&lt;=RFM_Thresholds!$C$2,4,IF(RFM_Customers[Recency]&lt;=RFM_Thresholds!$D$2,3,IF(RFM_Customers[Recency]&lt;=RFM_Thresholds!$E$2,2,1))))</f>
        <v>1</v>
      </c>
      <c r="I3560">
        <f>IF(RFM_Customers[Frequency]&lt;=RFM_Thresholds!$B$2,1, IF(RFM_Customers[Frequency]&lt;=RFM_Thresholds!$C$2,2,IF(RFM_Customers[Frequency]&lt;=RFM_Thresholds!$D$2,3,IF(RFM_Customers[Frequency]&lt;=RFM_Thresholds!$E$2,4,5))))</f>
        <v>1</v>
      </c>
      <c r="J3560">
        <f>IF(RFM_Customers[NetSpending]&lt;=RFM_Thresholds!$B$2,1, IF(RFM_Customers[NetSpending]&lt;=RFM_Thresholds!$C$2,2,IF(RFM_Customers[NetSpending]&lt;=RFM_Thresholds!$D$2,3,IF(RFM_Customers[NetSpending]&lt;=RFM_Thresholds!$E$2,4,5))))</f>
        <v>3</v>
      </c>
      <c r="K3560">
        <f t="shared" si="55"/>
        <v>5</v>
      </c>
    </row>
    <row r="3561" spans="1:11" x14ac:dyDescent="0.25">
      <c r="A3561">
        <v>13556</v>
      </c>
      <c r="B3561">
        <v>200.82000000000002</v>
      </c>
      <c r="C3561">
        <v>0</v>
      </c>
      <c r="D3561">
        <v>200.82000000000002</v>
      </c>
      <c r="E3561">
        <v>2</v>
      </c>
      <c r="F3561" s="1">
        <v>40457</v>
      </c>
      <c r="G3561">
        <v>430</v>
      </c>
      <c r="H3561">
        <f>IF(RFM_Customers[Recency]&lt;=RFM_Thresholds!$B$2,5, IF(RFM_Customers[Recency]&lt;=RFM_Thresholds!$C$2,4,IF(RFM_Customers[Recency]&lt;=RFM_Thresholds!$D$2,3,IF(RFM_Customers[Recency]&lt;=RFM_Thresholds!$E$2,2,1))))</f>
        <v>1</v>
      </c>
      <c r="I3561">
        <f>IF(RFM_Customers[Frequency]&lt;=RFM_Thresholds!$B$2,1, IF(RFM_Customers[Frequency]&lt;=RFM_Thresholds!$C$2,2,IF(RFM_Customers[Frequency]&lt;=RFM_Thresholds!$D$2,3,IF(RFM_Customers[Frequency]&lt;=RFM_Thresholds!$E$2,4,5))))</f>
        <v>1</v>
      </c>
      <c r="J3561">
        <f>IF(RFM_Customers[NetSpending]&lt;=RFM_Thresholds!$B$2,1, IF(RFM_Customers[NetSpending]&lt;=RFM_Thresholds!$C$2,2,IF(RFM_Customers[NetSpending]&lt;=RFM_Thresholds!$D$2,3,IF(RFM_Customers[NetSpending]&lt;=RFM_Thresholds!$E$2,4,5))))</f>
        <v>4</v>
      </c>
      <c r="K3561">
        <f t="shared" si="55"/>
        <v>6</v>
      </c>
    </row>
    <row r="3562" spans="1:11" x14ac:dyDescent="0.25">
      <c r="A3562">
        <v>14004</v>
      </c>
      <c r="B3562">
        <v>6258.4500000000025</v>
      </c>
      <c r="C3562">
        <v>0</v>
      </c>
      <c r="D3562">
        <v>6258.4500000000025</v>
      </c>
      <c r="E3562">
        <v>11</v>
      </c>
      <c r="F3562" s="1">
        <v>40843</v>
      </c>
      <c r="G3562">
        <v>44</v>
      </c>
      <c r="H3562">
        <f>IF(RFM_Customers[Recency]&lt;=RFM_Thresholds!$B$2,5, IF(RFM_Customers[Recency]&lt;=RFM_Thresholds!$C$2,4,IF(RFM_Customers[Recency]&lt;=RFM_Thresholds!$D$2,3,IF(RFM_Customers[Recency]&lt;=RFM_Thresholds!$E$2,2,1))))</f>
        <v>4</v>
      </c>
      <c r="I3562">
        <f>IF(RFM_Customers[Frequency]&lt;=RFM_Thresholds!$B$2,1, IF(RFM_Customers[Frequency]&lt;=RFM_Thresholds!$C$2,2,IF(RFM_Customers[Frequency]&lt;=RFM_Thresholds!$D$2,3,IF(RFM_Customers[Frequency]&lt;=RFM_Thresholds!$E$2,4,5))))</f>
        <v>1</v>
      </c>
      <c r="J3562">
        <f>IF(RFM_Customers[NetSpending]&lt;=RFM_Thresholds!$B$2,1, IF(RFM_Customers[NetSpending]&lt;=RFM_Thresholds!$C$2,2,IF(RFM_Customers[NetSpending]&lt;=RFM_Thresholds!$D$2,3,IF(RFM_Customers[NetSpending]&lt;=RFM_Thresholds!$E$2,4,5))))</f>
        <v>5</v>
      </c>
      <c r="K3562">
        <f t="shared" si="55"/>
        <v>10</v>
      </c>
    </row>
    <row r="3563" spans="1:11" x14ac:dyDescent="0.25">
      <c r="A3563">
        <v>13962</v>
      </c>
      <c r="B3563">
        <v>362.8</v>
      </c>
      <c r="C3563">
        <v>0</v>
      </c>
      <c r="D3563">
        <v>362.8</v>
      </c>
      <c r="E3563">
        <v>3</v>
      </c>
      <c r="F3563" s="1">
        <v>40865</v>
      </c>
      <c r="G3563">
        <v>22</v>
      </c>
      <c r="H3563">
        <f>IF(RFM_Customers[Recency]&lt;=RFM_Thresholds!$B$2,5, IF(RFM_Customers[Recency]&lt;=RFM_Thresholds!$C$2,4,IF(RFM_Customers[Recency]&lt;=RFM_Thresholds!$D$2,3,IF(RFM_Customers[Recency]&lt;=RFM_Thresholds!$E$2,2,1))))</f>
        <v>4</v>
      </c>
      <c r="I3563">
        <f>IF(RFM_Customers[Frequency]&lt;=RFM_Thresholds!$B$2,1, IF(RFM_Customers[Frequency]&lt;=RFM_Thresholds!$C$2,2,IF(RFM_Customers[Frequency]&lt;=RFM_Thresholds!$D$2,3,IF(RFM_Customers[Frequency]&lt;=RFM_Thresholds!$E$2,4,5))))</f>
        <v>1</v>
      </c>
      <c r="J3563">
        <f>IF(RFM_Customers[NetSpending]&lt;=RFM_Thresholds!$B$2,1, IF(RFM_Customers[NetSpending]&lt;=RFM_Thresholds!$C$2,2,IF(RFM_Customers[NetSpending]&lt;=RFM_Thresholds!$D$2,3,IF(RFM_Customers[NetSpending]&lt;=RFM_Thresholds!$E$2,4,5))))</f>
        <v>4</v>
      </c>
      <c r="K3563">
        <f t="shared" si="55"/>
        <v>9</v>
      </c>
    </row>
    <row r="3564" spans="1:11" x14ac:dyDescent="0.25">
      <c r="A3564">
        <v>16368</v>
      </c>
      <c r="B3564">
        <v>621.44000000000017</v>
      </c>
      <c r="C3564">
        <v>0</v>
      </c>
      <c r="D3564">
        <v>621.44000000000017</v>
      </c>
      <c r="E3564">
        <v>3</v>
      </c>
      <c r="F3564" s="1">
        <v>40884</v>
      </c>
      <c r="G3564">
        <v>3</v>
      </c>
      <c r="H3564">
        <f>IF(RFM_Customers[Recency]&lt;=RFM_Thresholds!$B$2,5, IF(RFM_Customers[Recency]&lt;=RFM_Thresholds!$C$2,4,IF(RFM_Customers[Recency]&lt;=RFM_Thresholds!$D$2,3,IF(RFM_Customers[Recency]&lt;=RFM_Thresholds!$E$2,2,1))))</f>
        <v>5</v>
      </c>
      <c r="I3564">
        <f>IF(RFM_Customers[Frequency]&lt;=RFM_Thresholds!$B$2,1, IF(RFM_Customers[Frequency]&lt;=RFM_Thresholds!$C$2,2,IF(RFM_Customers[Frequency]&lt;=RFM_Thresholds!$D$2,3,IF(RFM_Customers[Frequency]&lt;=RFM_Thresholds!$E$2,4,5))))</f>
        <v>1</v>
      </c>
      <c r="J3564">
        <f>IF(RFM_Customers[NetSpending]&lt;=RFM_Thresholds!$B$2,1, IF(RFM_Customers[NetSpending]&lt;=RFM_Thresholds!$C$2,2,IF(RFM_Customers[NetSpending]&lt;=RFM_Thresholds!$D$2,3,IF(RFM_Customers[NetSpending]&lt;=RFM_Thresholds!$E$2,4,5))))</f>
        <v>5</v>
      </c>
      <c r="K3564">
        <f t="shared" si="55"/>
        <v>11</v>
      </c>
    </row>
    <row r="3565" spans="1:11" x14ac:dyDescent="0.25">
      <c r="A3565">
        <v>14953</v>
      </c>
      <c r="B3565">
        <v>971.31999999999948</v>
      </c>
      <c r="C3565">
        <v>8.4</v>
      </c>
      <c r="D3565">
        <v>962.9199999999995</v>
      </c>
      <c r="E3565">
        <v>4</v>
      </c>
      <c r="F3565" s="1">
        <v>40861</v>
      </c>
      <c r="G3565">
        <v>26</v>
      </c>
      <c r="H3565">
        <f>IF(RFM_Customers[Recency]&lt;=RFM_Thresholds!$B$2,5, IF(RFM_Customers[Recency]&lt;=RFM_Thresholds!$C$2,4,IF(RFM_Customers[Recency]&lt;=RFM_Thresholds!$D$2,3,IF(RFM_Customers[Recency]&lt;=RFM_Thresholds!$E$2,2,1))))</f>
        <v>4</v>
      </c>
      <c r="I3565">
        <f>IF(RFM_Customers[Frequency]&lt;=RFM_Thresholds!$B$2,1, IF(RFM_Customers[Frequency]&lt;=RFM_Thresholds!$C$2,2,IF(RFM_Customers[Frequency]&lt;=RFM_Thresholds!$D$2,3,IF(RFM_Customers[Frequency]&lt;=RFM_Thresholds!$E$2,4,5))))</f>
        <v>1</v>
      </c>
      <c r="J3565">
        <f>IF(RFM_Customers[NetSpending]&lt;=RFM_Thresholds!$B$2,1, IF(RFM_Customers[NetSpending]&lt;=RFM_Thresholds!$C$2,2,IF(RFM_Customers[NetSpending]&lt;=RFM_Thresholds!$D$2,3,IF(RFM_Customers[NetSpending]&lt;=RFM_Thresholds!$E$2,4,5))))</f>
        <v>5</v>
      </c>
      <c r="K3565">
        <f t="shared" si="55"/>
        <v>10</v>
      </c>
    </row>
    <row r="3566" spans="1:11" x14ac:dyDescent="0.25">
      <c r="A3566">
        <v>13966</v>
      </c>
      <c r="B3566">
        <v>384.26000000000005</v>
      </c>
      <c r="C3566">
        <v>0</v>
      </c>
      <c r="D3566">
        <v>384.26000000000005</v>
      </c>
      <c r="E3566">
        <v>1</v>
      </c>
      <c r="F3566" s="1">
        <v>40451</v>
      </c>
      <c r="G3566">
        <v>436</v>
      </c>
      <c r="H3566">
        <f>IF(RFM_Customers[Recency]&lt;=RFM_Thresholds!$B$2,5, IF(RFM_Customers[Recency]&lt;=RFM_Thresholds!$C$2,4,IF(RFM_Customers[Recency]&lt;=RFM_Thresholds!$D$2,3,IF(RFM_Customers[Recency]&lt;=RFM_Thresholds!$E$2,2,1))))</f>
        <v>1</v>
      </c>
      <c r="I3566">
        <f>IF(RFM_Customers[Frequency]&lt;=RFM_Thresholds!$B$2,1, IF(RFM_Customers[Frequency]&lt;=RFM_Thresholds!$C$2,2,IF(RFM_Customers[Frequency]&lt;=RFM_Thresholds!$D$2,3,IF(RFM_Customers[Frequency]&lt;=RFM_Thresholds!$E$2,4,5))))</f>
        <v>1</v>
      </c>
      <c r="J3566">
        <f>IF(RFM_Customers[NetSpending]&lt;=RFM_Thresholds!$B$2,1, IF(RFM_Customers[NetSpending]&lt;=RFM_Thresholds!$C$2,2,IF(RFM_Customers[NetSpending]&lt;=RFM_Thresholds!$D$2,3,IF(RFM_Customers[NetSpending]&lt;=RFM_Thresholds!$E$2,4,5))))</f>
        <v>4</v>
      </c>
      <c r="K3566">
        <f t="shared" si="55"/>
        <v>6</v>
      </c>
    </row>
    <row r="3567" spans="1:11" x14ac:dyDescent="0.25">
      <c r="A3567">
        <v>12562</v>
      </c>
      <c r="B3567">
        <v>4966.9200000000028</v>
      </c>
      <c r="C3567">
        <v>0</v>
      </c>
      <c r="D3567">
        <v>4966.9200000000028</v>
      </c>
      <c r="E3567">
        <v>9</v>
      </c>
      <c r="F3567" s="1">
        <v>40878</v>
      </c>
      <c r="G3567">
        <v>9</v>
      </c>
      <c r="H3567">
        <f>IF(RFM_Customers[Recency]&lt;=RFM_Thresholds!$B$2,5, IF(RFM_Customers[Recency]&lt;=RFM_Thresholds!$C$2,4,IF(RFM_Customers[Recency]&lt;=RFM_Thresholds!$D$2,3,IF(RFM_Customers[Recency]&lt;=RFM_Thresholds!$E$2,2,1))))</f>
        <v>5</v>
      </c>
      <c r="I3567">
        <f>IF(RFM_Customers[Frequency]&lt;=RFM_Thresholds!$B$2,1, IF(RFM_Customers[Frequency]&lt;=RFM_Thresholds!$C$2,2,IF(RFM_Customers[Frequency]&lt;=RFM_Thresholds!$D$2,3,IF(RFM_Customers[Frequency]&lt;=RFM_Thresholds!$E$2,4,5))))</f>
        <v>1</v>
      </c>
      <c r="J3567">
        <f>IF(RFM_Customers[NetSpending]&lt;=RFM_Thresholds!$B$2,1, IF(RFM_Customers[NetSpending]&lt;=RFM_Thresholds!$C$2,2,IF(RFM_Customers[NetSpending]&lt;=RFM_Thresholds!$D$2,3,IF(RFM_Customers[NetSpending]&lt;=RFM_Thresholds!$E$2,4,5))))</f>
        <v>5</v>
      </c>
      <c r="K3567">
        <f t="shared" si="55"/>
        <v>11</v>
      </c>
    </row>
    <row r="3568" spans="1:11" x14ac:dyDescent="0.25">
      <c r="A3568">
        <v>16214</v>
      </c>
      <c r="B3568">
        <v>2038.2500000000007</v>
      </c>
      <c r="C3568">
        <v>0</v>
      </c>
      <c r="D3568">
        <v>2038.2500000000007</v>
      </c>
      <c r="E3568">
        <v>4</v>
      </c>
      <c r="F3568" s="1">
        <v>40716</v>
      </c>
      <c r="G3568">
        <v>171</v>
      </c>
      <c r="H3568">
        <f>IF(RFM_Customers[Recency]&lt;=RFM_Thresholds!$B$2,5, IF(RFM_Customers[Recency]&lt;=RFM_Thresholds!$C$2,4,IF(RFM_Customers[Recency]&lt;=RFM_Thresholds!$D$2,3,IF(RFM_Customers[Recency]&lt;=RFM_Thresholds!$E$2,2,1))))</f>
        <v>3</v>
      </c>
      <c r="I3568">
        <f>IF(RFM_Customers[Frequency]&lt;=RFM_Thresholds!$B$2,1, IF(RFM_Customers[Frequency]&lt;=RFM_Thresholds!$C$2,2,IF(RFM_Customers[Frequency]&lt;=RFM_Thresholds!$D$2,3,IF(RFM_Customers[Frequency]&lt;=RFM_Thresholds!$E$2,4,5))))</f>
        <v>1</v>
      </c>
      <c r="J3568">
        <f>IF(RFM_Customers[NetSpending]&lt;=RFM_Thresholds!$B$2,1, IF(RFM_Customers[NetSpending]&lt;=RFM_Thresholds!$C$2,2,IF(RFM_Customers[NetSpending]&lt;=RFM_Thresholds!$D$2,3,IF(RFM_Customers[NetSpending]&lt;=RFM_Thresholds!$E$2,4,5))))</f>
        <v>5</v>
      </c>
      <c r="K3568">
        <f t="shared" si="55"/>
        <v>9</v>
      </c>
    </row>
    <row r="3569" spans="1:11" x14ac:dyDescent="0.25">
      <c r="A3569">
        <v>14742</v>
      </c>
      <c r="B3569">
        <v>579.84999999999968</v>
      </c>
      <c r="C3569">
        <v>0</v>
      </c>
      <c r="D3569">
        <v>579.84999999999968</v>
      </c>
      <c r="E3569">
        <v>1</v>
      </c>
      <c r="F3569" s="1">
        <v>40451</v>
      </c>
      <c r="G3569">
        <v>436</v>
      </c>
      <c r="H3569">
        <f>IF(RFM_Customers[Recency]&lt;=RFM_Thresholds!$B$2,5, IF(RFM_Customers[Recency]&lt;=RFM_Thresholds!$C$2,4,IF(RFM_Customers[Recency]&lt;=RFM_Thresholds!$D$2,3,IF(RFM_Customers[Recency]&lt;=RFM_Thresholds!$E$2,2,1))))</f>
        <v>1</v>
      </c>
      <c r="I3569">
        <f>IF(RFM_Customers[Frequency]&lt;=RFM_Thresholds!$B$2,1, IF(RFM_Customers[Frequency]&lt;=RFM_Thresholds!$C$2,2,IF(RFM_Customers[Frequency]&lt;=RFM_Thresholds!$D$2,3,IF(RFM_Customers[Frequency]&lt;=RFM_Thresholds!$E$2,4,5))))</f>
        <v>1</v>
      </c>
      <c r="J3569">
        <f>IF(RFM_Customers[NetSpending]&lt;=RFM_Thresholds!$B$2,1, IF(RFM_Customers[NetSpending]&lt;=RFM_Thresholds!$C$2,2,IF(RFM_Customers[NetSpending]&lt;=RFM_Thresholds!$D$2,3,IF(RFM_Customers[NetSpending]&lt;=RFM_Thresholds!$E$2,4,5))))</f>
        <v>5</v>
      </c>
      <c r="K3569">
        <f t="shared" si="55"/>
        <v>7</v>
      </c>
    </row>
    <row r="3570" spans="1:11" x14ac:dyDescent="0.25">
      <c r="A3570">
        <v>15736</v>
      </c>
      <c r="B3570">
        <v>1767.1200000000003</v>
      </c>
      <c r="C3570">
        <v>98.45</v>
      </c>
      <c r="D3570">
        <v>1668.6700000000003</v>
      </c>
      <c r="E3570">
        <v>2</v>
      </c>
      <c r="F3570" s="1">
        <v>40451</v>
      </c>
      <c r="G3570">
        <v>436</v>
      </c>
      <c r="H3570">
        <f>IF(RFM_Customers[Recency]&lt;=RFM_Thresholds!$B$2,5, IF(RFM_Customers[Recency]&lt;=RFM_Thresholds!$C$2,4,IF(RFM_Customers[Recency]&lt;=RFM_Thresholds!$D$2,3,IF(RFM_Customers[Recency]&lt;=RFM_Thresholds!$E$2,2,1))))</f>
        <v>1</v>
      </c>
      <c r="I3570">
        <f>IF(RFM_Customers[Frequency]&lt;=RFM_Thresholds!$B$2,1, IF(RFM_Customers[Frequency]&lt;=RFM_Thresholds!$C$2,2,IF(RFM_Customers[Frequency]&lt;=RFM_Thresholds!$D$2,3,IF(RFM_Customers[Frequency]&lt;=RFM_Thresholds!$E$2,4,5))))</f>
        <v>1</v>
      </c>
      <c r="J3570">
        <f>IF(RFM_Customers[NetSpending]&lt;=RFM_Thresholds!$B$2,1, IF(RFM_Customers[NetSpending]&lt;=RFM_Thresholds!$C$2,2,IF(RFM_Customers[NetSpending]&lt;=RFM_Thresholds!$D$2,3,IF(RFM_Customers[NetSpending]&lt;=RFM_Thresholds!$E$2,4,5))))</f>
        <v>5</v>
      </c>
      <c r="K3570">
        <f t="shared" si="55"/>
        <v>7</v>
      </c>
    </row>
    <row r="3571" spans="1:11" x14ac:dyDescent="0.25">
      <c r="A3571">
        <v>16958</v>
      </c>
      <c r="B3571">
        <v>778.4899999999999</v>
      </c>
      <c r="C3571">
        <v>0</v>
      </c>
      <c r="D3571">
        <v>778.4899999999999</v>
      </c>
      <c r="E3571">
        <v>1</v>
      </c>
      <c r="F3571" s="1">
        <v>40451</v>
      </c>
      <c r="G3571">
        <v>436</v>
      </c>
      <c r="H3571">
        <f>IF(RFM_Customers[Recency]&lt;=RFM_Thresholds!$B$2,5, IF(RFM_Customers[Recency]&lt;=RFM_Thresholds!$C$2,4,IF(RFM_Customers[Recency]&lt;=RFM_Thresholds!$D$2,3,IF(RFM_Customers[Recency]&lt;=RFM_Thresholds!$E$2,2,1))))</f>
        <v>1</v>
      </c>
      <c r="I3571">
        <f>IF(RFM_Customers[Frequency]&lt;=RFM_Thresholds!$B$2,1, IF(RFM_Customers[Frequency]&lt;=RFM_Thresholds!$C$2,2,IF(RFM_Customers[Frequency]&lt;=RFM_Thresholds!$D$2,3,IF(RFM_Customers[Frequency]&lt;=RFM_Thresholds!$E$2,4,5))))</f>
        <v>1</v>
      </c>
      <c r="J3571">
        <f>IF(RFM_Customers[NetSpending]&lt;=RFM_Thresholds!$B$2,1, IF(RFM_Customers[NetSpending]&lt;=RFM_Thresholds!$C$2,2,IF(RFM_Customers[NetSpending]&lt;=RFM_Thresholds!$D$2,3,IF(RFM_Customers[NetSpending]&lt;=RFM_Thresholds!$E$2,4,5))))</f>
        <v>5</v>
      </c>
      <c r="K3571">
        <f t="shared" si="55"/>
        <v>7</v>
      </c>
    </row>
    <row r="3572" spans="1:11" x14ac:dyDescent="0.25">
      <c r="A3572">
        <v>14800</v>
      </c>
      <c r="B3572">
        <v>7191.3299999999908</v>
      </c>
      <c r="C3572">
        <v>358.72999999999996</v>
      </c>
      <c r="D3572">
        <v>6832.5999999999913</v>
      </c>
      <c r="E3572">
        <v>17</v>
      </c>
      <c r="F3572" s="1">
        <v>40839</v>
      </c>
      <c r="G3572">
        <v>48</v>
      </c>
      <c r="H3572">
        <f>IF(RFM_Customers[Recency]&lt;=RFM_Thresholds!$B$2,5, IF(RFM_Customers[Recency]&lt;=RFM_Thresholds!$C$2,4,IF(RFM_Customers[Recency]&lt;=RFM_Thresholds!$D$2,3,IF(RFM_Customers[Recency]&lt;=RFM_Thresholds!$E$2,2,1))))</f>
        <v>4</v>
      </c>
      <c r="I3572">
        <f>IF(RFM_Customers[Frequency]&lt;=RFM_Thresholds!$B$2,1, IF(RFM_Customers[Frequency]&lt;=RFM_Thresholds!$C$2,2,IF(RFM_Customers[Frequency]&lt;=RFM_Thresholds!$D$2,3,IF(RFM_Customers[Frequency]&lt;=RFM_Thresholds!$E$2,4,5))))</f>
        <v>1</v>
      </c>
      <c r="J3572">
        <f>IF(RFM_Customers[NetSpending]&lt;=RFM_Thresholds!$B$2,1, IF(RFM_Customers[NetSpending]&lt;=RFM_Thresholds!$C$2,2,IF(RFM_Customers[NetSpending]&lt;=RFM_Thresholds!$D$2,3,IF(RFM_Customers[NetSpending]&lt;=RFM_Thresholds!$E$2,4,5))))</f>
        <v>5</v>
      </c>
      <c r="K3572">
        <f t="shared" si="55"/>
        <v>10</v>
      </c>
    </row>
    <row r="3573" spans="1:11" x14ac:dyDescent="0.25">
      <c r="A3573">
        <v>15960</v>
      </c>
      <c r="B3573">
        <v>410.94999999999993</v>
      </c>
      <c r="C3573">
        <v>16.95</v>
      </c>
      <c r="D3573">
        <v>393.99999999999994</v>
      </c>
      <c r="E3573">
        <v>4</v>
      </c>
      <c r="F3573" s="1">
        <v>40512</v>
      </c>
      <c r="G3573">
        <v>375</v>
      </c>
      <c r="H3573">
        <f>IF(RFM_Customers[Recency]&lt;=RFM_Thresholds!$B$2,5, IF(RFM_Customers[Recency]&lt;=RFM_Thresholds!$C$2,4,IF(RFM_Customers[Recency]&lt;=RFM_Thresholds!$D$2,3,IF(RFM_Customers[Recency]&lt;=RFM_Thresholds!$E$2,2,1))))</f>
        <v>2</v>
      </c>
      <c r="I3573">
        <f>IF(RFM_Customers[Frequency]&lt;=RFM_Thresholds!$B$2,1, IF(RFM_Customers[Frequency]&lt;=RFM_Thresholds!$C$2,2,IF(RFM_Customers[Frequency]&lt;=RFM_Thresholds!$D$2,3,IF(RFM_Customers[Frequency]&lt;=RFM_Thresholds!$E$2,4,5))))</f>
        <v>1</v>
      </c>
      <c r="J3573">
        <f>IF(RFM_Customers[NetSpending]&lt;=RFM_Thresholds!$B$2,1, IF(RFM_Customers[NetSpending]&lt;=RFM_Thresholds!$C$2,2,IF(RFM_Customers[NetSpending]&lt;=RFM_Thresholds!$D$2,3,IF(RFM_Customers[NetSpending]&lt;=RFM_Thresholds!$E$2,4,5))))</f>
        <v>4</v>
      </c>
      <c r="K3573">
        <f t="shared" si="55"/>
        <v>7</v>
      </c>
    </row>
    <row r="3574" spans="1:11" x14ac:dyDescent="0.25">
      <c r="A3574">
        <v>13108</v>
      </c>
      <c r="B3574">
        <v>748.46</v>
      </c>
      <c r="C3574">
        <v>0</v>
      </c>
      <c r="D3574">
        <v>748.46</v>
      </c>
      <c r="E3574">
        <v>2</v>
      </c>
      <c r="F3574" s="1">
        <v>40514</v>
      </c>
      <c r="G3574">
        <v>373</v>
      </c>
      <c r="H3574">
        <f>IF(RFM_Customers[Recency]&lt;=RFM_Thresholds!$B$2,5, IF(RFM_Customers[Recency]&lt;=RFM_Thresholds!$C$2,4,IF(RFM_Customers[Recency]&lt;=RFM_Thresholds!$D$2,3,IF(RFM_Customers[Recency]&lt;=RFM_Thresholds!$E$2,2,1))))</f>
        <v>2</v>
      </c>
      <c r="I3574">
        <f>IF(RFM_Customers[Frequency]&lt;=RFM_Thresholds!$B$2,1, IF(RFM_Customers[Frequency]&lt;=RFM_Thresholds!$C$2,2,IF(RFM_Customers[Frequency]&lt;=RFM_Thresholds!$D$2,3,IF(RFM_Customers[Frequency]&lt;=RFM_Thresholds!$E$2,4,5))))</f>
        <v>1</v>
      </c>
      <c r="J3574">
        <f>IF(RFM_Customers[NetSpending]&lt;=RFM_Thresholds!$B$2,1, IF(RFM_Customers[NetSpending]&lt;=RFM_Thresholds!$C$2,2,IF(RFM_Customers[NetSpending]&lt;=RFM_Thresholds!$D$2,3,IF(RFM_Customers[NetSpending]&lt;=RFM_Thresholds!$E$2,4,5))))</f>
        <v>5</v>
      </c>
      <c r="K3574">
        <f t="shared" si="55"/>
        <v>8</v>
      </c>
    </row>
    <row r="3575" spans="1:11" x14ac:dyDescent="0.25">
      <c r="A3575">
        <v>14568</v>
      </c>
      <c r="B3575">
        <v>919.70000000000027</v>
      </c>
      <c r="C3575">
        <v>10.199999999999999</v>
      </c>
      <c r="D3575">
        <v>909.50000000000023</v>
      </c>
      <c r="E3575">
        <v>1</v>
      </c>
      <c r="F3575" s="1">
        <v>40451</v>
      </c>
      <c r="G3575">
        <v>436</v>
      </c>
      <c r="H3575">
        <f>IF(RFM_Customers[Recency]&lt;=RFM_Thresholds!$B$2,5, IF(RFM_Customers[Recency]&lt;=RFM_Thresholds!$C$2,4,IF(RFM_Customers[Recency]&lt;=RFM_Thresholds!$D$2,3,IF(RFM_Customers[Recency]&lt;=RFM_Thresholds!$E$2,2,1))))</f>
        <v>1</v>
      </c>
      <c r="I3575">
        <f>IF(RFM_Customers[Frequency]&lt;=RFM_Thresholds!$B$2,1, IF(RFM_Customers[Frequency]&lt;=RFM_Thresholds!$C$2,2,IF(RFM_Customers[Frequency]&lt;=RFM_Thresholds!$D$2,3,IF(RFM_Customers[Frequency]&lt;=RFM_Thresholds!$E$2,4,5))))</f>
        <v>1</v>
      </c>
      <c r="J3575">
        <f>IF(RFM_Customers[NetSpending]&lt;=RFM_Thresholds!$B$2,1, IF(RFM_Customers[NetSpending]&lt;=RFM_Thresholds!$C$2,2,IF(RFM_Customers[NetSpending]&lt;=RFM_Thresholds!$D$2,3,IF(RFM_Customers[NetSpending]&lt;=RFM_Thresholds!$E$2,4,5))))</f>
        <v>5</v>
      </c>
      <c r="K3575">
        <f t="shared" si="55"/>
        <v>7</v>
      </c>
    </row>
    <row r="3576" spans="1:11" x14ac:dyDescent="0.25">
      <c r="A3576">
        <v>15243</v>
      </c>
      <c r="B3576">
        <v>927.28000000000043</v>
      </c>
      <c r="C3576">
        <v>0</v>
      </c>
      <c r="D3576">
        <v>927.28000000000043</v>
      </c>
      <c r="E3576">
        <v>2</v>
      </c>
      <c r="F3576" s="1">
        <v>40812</v>
      </c>
      <c r="G3576">
        <v>75</v>
      </c>
      <c r="H3576">
        <f>IF(RFM_Customers[Recency]&lt;=RFM_Thresholds!$B$2,5, IF(RFM_Customers[Recency]&lt;=RFM_Thresholds!$C$2,4,IF(RFM_Customers[Recency]&lt;=RFM_Thresholds!$D$2,3,IF(RFM_Customers[Recency]&lt;=RFM_Thresholds!$E$2,2,1))))</f>
        <v>3</v>
      </c>
      <c r="I3576">
        <f>IF(RFM_Customers[Frequency]&lt;=RFM_Thresholds!$B$2,1, IF(RFM_Customers[Frequency]&lt;=RFM_Thresholds!$C$2,2,IF(RFM_Customers[Frequency]&lt;=RFM_Thresholds!$D$2,3,IF(RFM_Customers[Frequency]&lt;=RFM_Thresholds!$E$2,4,5))))</f>
        <v>1</v>
      </c>
      <c r="J3576">
        <f>IF(RFM_Customers[NetSpending]&lt;=RFM_Thresholds!$B$2,1, IF(RFM_Customers[NetSpending]&lt;=RFM_Thresholds!$C$2,2,IF(RFM_Customers[NetSpending]&lt;=RFM_Thresholds!$D$2,3,IF(RFM_Customers[NetSpending]&lt;=RFM_Thresholds!$E$2,4,5))))</f>
        <v>5</v>
      </c>
      <c r="K3576">
        <f t="shared" si="55"/>
        <v>9</v>
      </c>
    </row>
    <row r="3577" spans="1:11" x14ac:dyDescent="0.25">
      <c r="A3577">
        <v>13763</v>
      </c>
      <c r="B3577">
        <v>5217.4400000000014</v>
      </c>
      <c r="C3577">
        <v>35.450000000000003</v>
      </c>
      <c r="D3577">
        <v>5181.9900000000007</v>
      </c>
      <c r="E3577">
        <v>3</v>
      </c>
      <c r="F3577" s="1">
        <v>40823</v>
      </c>
      <c r="G3577">
        <v>64</v>
      </c>
      <c r="H3577">
        <f>IF(RFM_Customers[Recency]&lt;=RFM_Thresholds!$B$2,5, IF(RFM_Customers[Recency]&lt;=RFM_Thresholds!$C$2,4,IF(RFM_Customers[Recency]&lt;=RFM_Thresholds!$D$2,3,IF(RFM_Customers[Recency]&lt;=RFM_Thresholds!$E$2,2,1))))</f>
        <v>3</v>
      </c>
      <c r="I3577">
        <f>IF(RFM_Customers[Frequency]&lt;=RFM_Thresholds!$B$2,1, IF(RFM_Customers[Frequency]&lt;=RFM_Thresholds!$C$2,2,IF(RFM_Customers[Frequency]&lt;=RFM_Thresholds!$D$2,3,IF(RFM_Customers[Frequency]&lt;=RFM_Thresholds!$E$2,4,5))))</f>
        <v>1</v>
      </c>
      <c r="J3577">
        <f>IF(RFM_Customers[NetSpending]&lt;=RFM_Thresholds!$B$2,1, IF(RFM_Customers[NetSpending]&lt;=RFM_Thresholds!$C$2,2,IF(RFM_Customers[NetSpending]&lt;=RFM_Thresholds!$D$2,3,IF(RFM_Customers[NetSpending]&lt;=RFM_Thresholds!$E$2,4,5))))</f>
        <v>5</v>
      </c>
      <c r="K3577">
        <f t="shared" si="55"/>
        <v>9</v>
      </c>
    </row>
    <row r="3578" spans="1:11" x14ac:dyDescent="0.25">
      <c r="A3578">
        <v>12457</v>
      </c>
      <c r="B3578">
        <v>2995.91</v>
      </c>
      <c r="C3578">
        <v>523.6</v>
      </c>
      <c r="D3578">
        <v>2472.3099999999995</v>
      </c>
      <c r="E3578">
        <v>8</v>
      </c>
      <c r="F3578" s="1">
        <v>40820</v>
      </c>
      <c r="G3578">
        <v>67</v>
      </c>
      <c r="H3578">
        <f>IF(RFM_Customers[Recency]&lt;=RFM_Thresholds!$B$2,5, IF(RFM_Customers[Recency]&lt;=RFM_Thresholds!$C$2,4,IF(RFM_Customers[Recency]&lt;=RFM_Thresholds!$D$2,3,IF(RFM_Customers[Recency]&lt;=RFM_Thresholds!$E$2,2,1))))</f>
        <v>3</v>
      </c>
      <c r="I3578">
        <f>IF(RFM_Customers[Frequency]&lt;=RFM_Thresholds!$B$2,1, IF(RFM_Customers[Frequency]&lt;=RFM_Thresholds!$C$2,2,IF(RFM_Customers[Frequency]&lt;=RFM_Thresholds!$D$2,3,IF(RFM_Customers[Frequency]&lt;=RFM_Thresholds!$E$2,4,5))))</f>
        <v>1</v>
      </c>
      <c r="J3578">
        <f>IF(RFM_Customers[NetSpending]&lt;=RFM_Thresholds!$B$2,1, IF(RFM_Customers[NetSpending]&lt;=RFM_Thresholds!$C$2,2,IF(RFM_Customers[NetSpending]&lt;=RFM_Thresholds!$D$2,3,IF(RFM_Customers[NetSpending]&lt;=RFM_Thresholds!$E$2,4,5))))</f>
        <v>5</v>
      </c>
      <c r="K3578">
        <f t="shared" si="55"/>
        <v>9</v>
      </c>
    </row>
    <row r="3579" spans="1:11" x14ac:dyDescent="0.25">
      <c r="A3579">
        <v>16044</v>
      </c>
      <c r="B3579">
        <v>340.84</v>
      </c>
      <c r="C3579">
        <v>0</v>
      </c>
      <c r="D3579">
        <v>340.84</v>
      </c>
      <c r="E3579">
        <v>1</v>
      </c>
      <c r="F3579" s="1">
        <v>40451</v>
      </c>
      <c r="G3579">
        <v>436</v>
      </c>
      <c r="H3579">
        <f>IF(RFM_Customers[Recency]&lt;=RFM_Thresholds!$B$2,5, IF(RFM_Customers[Recency]&lt;=RFM_Thresholds!$C$2,4,IF(RFM_Customers[Recency]&lt;=RFM_Thresholds!$D$2,3,IF(RFM_Customers[Recency]&lt;=RFM_Thresholds!$E$2,2,1))))</f>
        <v>1</v>
      </c>
      <c r="I3579">
        <f>IF(RFM_Customers[Frequency]&lt;=RFM_Thresholds!$B$2,1, IF(RFM_Customers[Frequency]&lt;=RFM_Thresholds!$C$2,2,IF(RFM_Customers[Frequency]&lt;=RFM_Thresholds!$D$2,3,IF(RFM_Customers[Frequency]&lt;=RFM_Thresholds!$E$2,4,5))))</f>
        <v>1</v>
      </c>
      <c r="J3579">
        <f>IF(RFM_Customers[NetSpending]&lt;=RFM_Thresholds!$B$2,1, IF(RFM_Customers[NetSpending]&lt;=RFM_Thresholds!$C$2,2,IF(RFM_Customers[NetSpending]&lt;=RFM_Thresholds!$D$2,3,IF(RFM_Customers[NetSpending]&lt;=RFM_Thresholds!$E$2,4,5))))</f>
        <v>4</v>
      </c>
      <c r="K3579">
        <f t="shared" si="55"/>
        <v>6</v>
      </c>
    </row>
    <row r="3580" spans="1:11" x14ac:dyDescent="0.25">
      <c r="A3580">
        <v>14657</v>
      </c>
      <c r="B3580">
        <v>1450.1900000000007</v>
      </c>
      <c r="C3580">
        <v>9.9499999999999993</v>
      </c>
      <c r="D3580">
        <v>1440.2400000000009</v>
      </c>
      <c r="E3580">
        <v>6</v>
      </c>
      <c r="F3580" s="1">
        <v>40869</v>
      </c>
      <c r="G3580">
        <v>18</v>
      </c>
      <c r="H3580">
        <f>IF(RFM_Customers[Recency]&lt;=RFM_Thresholds!$B$2,5, IF(RFM_Customers[Recency]&lt;=RFM_Thresholds!$C$2,4,IF(RFM_Customers[Recency]&lt;=RFM_Thresholds!$D$2,3,IF(RFM_Customers[Recency]&lt;=RFM_Thresholds!$E$2,2,1))))</f>
        <v>5</v>
      </c>
      <c r="I3580">
        <f>IF(RFM_Customers[Frequency]&lt;=RFM_Thresholds!$B$2,1, IF(RFM_Customers[Frequency]&lt;=RFM_Thresholds!$C$2,2,IF(RFM_Customers[Frequency]&lt;=RFM_Thresholds!$D$2,3,IF(RFM_Customers[Frequency]&lt;=RFM_Thresholds!$E$2,4,5))))</f>
        <v>1</v>
      </c>
      <c r="J3580">
        <f>IF(RFM_Customers[NetSpending]&lt;=RFM_Thresholds!$B$2,1, IF(RFM_Customers[NetSpending]&lt;=RFM_Thresholds!$C$2,2,IF(RFM_Customers[NetSpending]&lt;=RFM_Thresholds!$D$2,3,IF(RFM_Customers[NetSpending]&lt;=RFM_Thresholds!$E$2,4,5))))</f>
        <v>5</v>
      </c>
      <c r="K3580">
        <f t="shared" si="55"/>
        <v>11</v>
      </c>
    </row>
    <row r="3581" spans="1:11" x14ac:dyDescent="0.25">
      <c r="A3581">
        <v>12817</v>
      </c>
      <c r="B3581">
        <v>690.98</v>
      </c>
      <c r="C3581">
        <v>0</v>
      </c>
      <c r="D3581">
        <v>690.98</v>
      </c>
      <c r="E3581">
        <v>3</v>
      </c>
      <c r="F3581" s="1">
        <v>40605</v>
      </c>
      <c r="G3581">
        <v>282</v>
      </c>
      <c r="H3581">
        <f>IF(RFM_Customers[Recency]&lt;=RFM_Thresholds!$B$2,5, IF(RFM_Customers[Recency]&lt;=RFM_Thresholds!$C$2,4,IF(RFM_Customers[Recency]&lt;=RFM_Thresholds!$D$2,3,IF(RFM_Customers[Recency]&lt;=RFM_Thresholds!$E$2,2,1))))</f>
        <v>2</v>
      </c>
      <c r="I3581">
        <f>IF(RFM_Customers[Frequency]&lt;=RFM_Thresholds!$B$2,1, IF(RFM_Customers[Frequency]&lt;=RFM_Thresholds!$C$2,2,IF(RFM_Customers[Frequency]&lt;=RFM_Thresholds!$D$2,3,IF(RFM_Customers[Frequency]&lt;=RFM_Thresholds!$E$2,4,5))))</f>
        <v>1</v>
      </c>
      <c r="J3581">
        <f>IF(RFM_Customers[NetSpending]&lt;=RFM_Thresholds!$B$2,1, IF(RFM_Customers[NetSpending]&lt;=RFM_Thresholds!$C$2,2,IF(RFM_Customers[NetSpending]&lt;=RFM_Thresholds!$D$2,3,IF(RFM_Customers[NetSpending]&lt;=RFM_Thresholds!$E$2,4,5))))</f>
        <v>5</v>
      </c>
      <c r="K3581">
        <f t="shared" si="55"/>
        <v>8</v>
      </c>
    </row>
    <row r="3582" spans="1:11" x14ac:dyDescent="0.25">
      <c r="A3582">
        <v>17533</v>
      </c>
      <c r="B3582">
        <v>34.799999999999997</v>
      </c>
      <c r="C3582">
        <v>0</v>
      </c>
      <c r="D3582">
        <v>34.799999999999997</v>
      </c>
      <c r="E3582">
        <v>1</v>
      </c>
      <c r="F3582" s="1">
        <v>40452</v>
      </c>
      <c r="G3582">
        <v>435</v>
      </c>
      <c r="H3582">
        <f>IF(RFM_Customers[Recency]&lt;=RFM_Thresholds!$B$2,5, IF(RFM_Customers[Recency]&lt;=RFM_Thresholds!$C$2,4,IF(RFM_Customers[Recency]&lt;=RFM_Thresholds!$D$2,3,IF(RFM_Customers[Recency]&lt;=RFM_Thresholds!$E$2,2,1))))</f>
        <v>1</v>
      </c>
      <c r="I3582">
        <f>IF(RFM_Customers[Frequency]&lt;=RFM_Thresholds!$B$2,1, IF(RFM_Customers[Frequency]&lt;=RFM_Thresholds!$C$2,2,IF(RFM_Customers[Frequency]&lt;=RFM_Thresholds!$D$2,3,IF(RFM_Customers[Frequency]&lt;=RFM_Thresholds!$E$2,4,5))))</f>
        <v>1</v>
      </c>
      <c r="J3582">
        <f>IF(RFM_Customers[NetSpending]&lt;=RFM_Thresholds!$B$2,1, IF(RFM_Customers[NetSpending]&lt;=RFM_Thresholds!$C$2,2,IF(RFM_Customers[NetSpending]&lt;=RFM_Thresholds!$D$2,3,IF(RFM_Customers[NetSpending]&lt;=RFM_Thresholds!$E$2,4,5))))</f>
        <v>2</v>
      </c>
      <c r="K3582">
        <f t="shared" si="55"/>
        <v>4</v>
      </c>
    </row>
    <row r="3583" spans="1:11" x14ac:dyDescent="0.25">
      <c r="A3583">
        <v>16306</v>
      </c>
      <c r="B3583">
        <v>1124.72</v>
      </c>
      <c r="C3583">
        <v>30</v>
      </c>
      <c r="D3583">
        <v>1094.7200000000003</v>
      </c>
      <c r="E3583">
        <v>7</v>
      </c>
      <c r="F3583" s="1">
        <v>40673</v>
      </c>
      <c r="G3583">
        <v>214</v>
      </c>
      <c r="H3583">
        <f>IF(RFM_Customers[Recency]&lt;=RFM_Thresholds!$B$2,5, IF(RFM_Customers[Recency]&lt;=RFM_Thresholds!$C$2,4,IF(RFM_Customers[Recency]&lt;=RFM_Thresholds!$D$2,3,IF(RFM_Customers[Recency]&lt;=RFM_Thresholds!$E$2,2,1))))</f>
        <v>2</v>
      </c>
      <c r="I3583">
        <f>IF(RFM_Customers[Frequency]&lt;=RFM_Thresholds!$B$2,1, IF(RFM_Customers[Frequency]&lt;=RFM_Thresholds!$C$2,2,IF(RFM_Customers[Frequency]&lt;=RFM_Thresholds!$D$2,3,IF(RFM_Customers[Frequency]&lt;=RFM_Thresholds!$E$2,4,5))))</f>
        <v>1</v>
      </c>
      <c r="J3583">
        <f>IF(RFM_Customers[NetSpending]&lt;=RFM_Thresholds!$B$2,1, IF(RFM_Customers[NetSpending]&lt;=RFM_Thresholds!$C$2,2,IF(RFM_Customers[NetSpending]&lt;=RFM_Thresholds!$D$2,3,IF(RFM_Customers[NetSpending]&lt;=RFM_Thresholds!$E$2,4,5))))</f>
        <v>5</v>
      </c>
      <c r="K3583">
        <f t="shared" si="55"/>
        <v>8</v>
      </c>
    </row>
    <row r="3584" spans="1:11" x14ac:dyDescent="0.25">
      <c r="A3584">
        <v>14303</v>
      </c>
      <c r="B3584">
        <v>277.94</v>
      </c>
      <c r="C3584">
        <v>0</v>
      </c>
      <c r="D3584">
        <v>277.94</v>
      </c>
      <c r="E3584">
        <v>2</v>
      </c>
      <c r="F3584" s="1">
        <v>40479</v>
      </c>
      <c r="G3584">
        <v>408</v>
      </c>
      <c r="H3584">
        <f>IF(RFM_Customers[Recency]&lt;=RFM_Thresholds!$B$2,5, IF(RFM_Customers[Recency]&lt;=RFM_Thresholds!$C$2,4,IF(RFM_Customers[Recency]&lt;=RFM_Thresholds!$D$2,3,IF(RFM_Customers[Recency]&lt;=RFM_Thresholds!$E$2,2,1))))</f>
        <v>2</v>
      </c>
      <c r="I3584">
        <f>IF(RFM_Customers[Frequency]&lt;=RFM_Thresholds!$B$2,1, IF(RFM_Customers[Frequency]&lt;=RFM_Thresholds!$C$2,2,IF(RFM_Customers[Frequency]&lt;=RFM_Thresholds!$D$2,3,IF(RFM_Customers[Frequency]&lt;=RFM_Thresholds!$E$2,4,5))))</f>
        <v>1</v>
      </c>
      <c r="J3584">
        <f>IF(RFM_Customers[NetSpending]&lt;=RFM_Thresholds!$B$2,1, IF(RFM_Customers[NetSpending]&lt;=RFM_Thresholds!$C$2,2,IF(RFM_Customers[NetSpending]&lt;=RFM_Thresholds!$D$2,3,IF(RFM_Customers[NetSpending]&lt;=RFM_Thresholds!$E$2,4,5))))</f>
        <v>4</v>
      </c>
      <c r="K3584">
        <f t="shared" si="55"/>
        <v>7</v>
      </c>
    </row>
    <row r="3585" spans="1:11" x14ac:dyDescent="0.25">
      <c r="A3585">
        <v>17521</v>
      </c>
      <c r="B3585">
        <v>1278.0600000000006</v>
      </c>
      <c r="C3585">
        <v>1.25</v>
      </c>
      <c r="D3585">
        <v>1276.8100000000006</v>
      </c>
      <c r="E3585">
        <v>5</v>
      </c>
      <c r="F3585" s="1">
        <v>40857</v>
      </c>
      <c r="G3585">
        <v>30</v>
      </c>
      <c r="H3585">
        <f>IF(RFM_Customers[Recency]&lt;=RFM_Thresholds!$B$2,5, IF(RFM_Customers[Recency]&lt;=RFM_Thresholds!$C$2,4,IF(RFM_Customers[Recency]&lt;=RFM_Thresholds!$D$2,3,IF(RFM_Customers[Recency]&lt;=RFM_Thresholds!$E$2,2,1))))</f>
        <v>4</v>
      </c>
      <c r="I3585">
        <f>IF(RFM_Customers[Frequency]&lt;=RFM_Thresholds!$B$2,1, IF(RFM_Customers[Frequency]&lt;=RFM_Thresholds!$C$2,2,IF(RFM_Customers[Frequency]&lt;=RFM_Thresholds!$D$2,3,IF(RFM_Customers[Frequency]&lt;=RFM_Thresholds!$E$2,4,5))))</f>
        <v>1</v>
      </c>
      <c r="J3585">
        <f>IF(RFM_Customers[NetSpending]&lt;=RFM_Thresholds!$B$2,1, IF(RFM_Customers[NetSpending]&lt;=RFM_Thresholds!$C$2,2,IF(RFM_Customers[NetSpending]&lt;=RFM_Thresholds!$D$2,3,IF(RFM_Customers[NetSpending]&lt;=RFM_Thresholds!$E$2,4,5))))</f>
        <v>5</v>
      </c>
      <c r="K3585">
        <f t="shared" si="55"/>
        <v>10</v>
      </c>
    </row>
    <row r="3586" spans="1:11" x14ac:dyDescent="0.25">
      <c r="A3586">
        <v>13002</v>
      </c>
      <c r="B3586">
        <v>414.13000000000005</v>
      </c>
      <c r="C3586">
        <v>0</v>
      </c>
      <c r="D3586">
        <v>414.13000000000005</v>
      </c>
      <c r="E3586">
        <v>3</v>
      </c>
      <c r="F3586" s="1">
        <v>40568</v>
      </c>
      <c r="G3586">
        <v>319</v>
      </c>
      <c r="H3586">
        <f>IF(RFM_Customers[Recency]&lt;=RFM_Thresholds!$B$2,5, IF(RFM_Customers[Recency]&lt;=RFM_Thresholds!$C$2,4,IF(RFM_Customers[Recency]&lt;=RFM_Thresholds!$D$2,3,IF(RFM_Customers[Recency]&lt;=RFM_Thresholds!$E$2,2,1))))</f>
        <v>2</v>
      </c>
      <c r="I3586">
        <f>IF(RFM_Customers[Frequency]&lt;=RFM_Thresholds!$B$2,1, IF(RFM_Customers[Frequency]&lt;=RFM_Thresholds!$C$2,2,IF(RFM_Customers[Frequency]&lt;=RFM_Thresholds!$D$2,3,IF(RFM_Customers[Frequency]&lt;=RFM_Thresholds!$E$2,4,5))))</f>
        <v>1</v>
      </c>
      <c r="J3586">
        <f>IF(RFM_Customers[NetSpending]&lt;=RFM_Thresholds!$B$2,1, IF(RFM_Customers[NetSpending]&lt;=RFM_Thresholds!$C$2,2,IF(RFM_Customers[NetSpending]&lt;=RFM_Thresholds!$D$2,3,IF(RFM_Customers[NetSpending]&lt;=RFM_Thresholds!$E$2,4,5))))</f>
        <v>5</v>
      </c>
      <c r="K3586">
        <f t="shared" ref="K3586:K3649" si="56">H3586+I3586+J3586</f>
        <v>8</v>
      </c>
    </row>
    <row r="3587" spans="1:11" x14ac:dyDescent="0.25">
      <c r="A3587">
        <v>15261</v>
      </c>
      <c r="B3587">
        <v>1508.0000000000007</v>
      </c>
      <c r="C3587">
        <v>0</v>
      </c>
      <c r="D3587">
        <v>1508.0000000000007</v>
      </c>
      <c r="E3587">
        <v>4</v>
      </c>
      <c r="F3587" s="1">
        <v>40751</v>
      </c>
      <c r="G3587">
        <v>136</v>
      </c>
      <c r="H3587">
        <f>IF(RFM_Customers[Recency]&lt;=RFM_Thresholds!$B$2,5, IF(RFM_Customers[Recency]&lt;=RFM_Thresholds!$C$2,4,IF(RFM_Customers[Recency]&lt;=RFM_Thresholds!$D$2,3,IF(RFM_Customers[Recency]&lt;=RFM_Thresholds!$E$2,2,1))))</f>
        <v>3</v>
      </c>
      <c r="I3587">
        <f>IF(RFM_Customers[Frequency]&lt;=RFM_Thresholds!$B$2,1, IF(RFM_Customers[Frequency]&lt;=RFM_Thresholds!$C$2,2,IF(RFM_Customers[Frequency]&lt;=RFM_Thresholds!$D$2,3,IF(RFM_Customers[Frequency]&lt;=RFM_Thresholds!$E$2,4,5))))</f>
        <v>1</v>
      </c>
      <c r="J3587">
        <f>IF(RFM_Customers[NetSpending]&lt;=RFM_Thresholds!$B$2,1, IF(RFM_Customers[NetSpending]&lt;=RFM_Thresholds!$C$2,2,IF(RFM_Customers[NetSpending]&lt;=RFM_Thresholds!$D$2,3,IF(RFM_Customers[NetSpending]&lt;=RFM_Thresholds!$E$2,4,5))))</f>
        <v>5</v>
      </c>
      <c r="K3587">
        <f t="shared" si="56"/>
        <v>9</v>
      </c>
    </row>
    <row r="3588" spans="1:11" x14ac:dyDescent="0.25">
      <c r="A3588">
        <v>17360</v>
      </c>
      <c r="B3588">
        <v>1200.5100000000004</v>
      </c>
      <c r="C3588">
        <v>29.95</v>
      </c>
      <c r="D3588">
        <v>1170.5600000000004</v>
      </c>
      <c r="E3588">
        <v>6</v>
      </c>
      <c r="F3588" s="1">
        <v>40869</v>
      </c>
      <c r="G3588">
        <v>18</v>
      </c>
      <c r="H3588">
        <f>IF(RFM_Customers[Recency]&lt;=RFM_Thresholds!$B$2,5, IF(RFM_Customers[Recency]&lt;=RFM_Thresholds!$C$2,4,IF(RFM_Customers[Recency]&lt;=RFM_Thresholds!$D$2,3,IF(RFM_Customers[Recency]&lt;=RFM_Thresholds!$E$2,2,1))))</f>
        <v>5</v>
      </c>
      <c r="I3588">
        <f>IF(RFM_Customers[Frequency]&lt;=RFM_Thresholds!$B$2,1, IF(RFM_Customers[Frequency]&lt;=RFM_Thresholds!$C$2,2,IF(RFM_Customers[Frequency]&lt;=RFM_Thresholds!$D$2,3,IF(RFM_Customers[Frequency]&lt;=RFM_Thresholds!$E$2,4,5))))</f>
        <v>1</v>
      </c>
      <c r="J3588">
        <f>IF(RFM_Customers[NetSpending]&lt;=RFM_Thresholds!$B$2,1, IF(RFM_Customers[NetSpending]&lt;=RFM_Thresholds!$C$2,2,IF(RFM_Customers[NetSpending]&lt;=RFM_Thresholds!$D$2,3,IF(RFM_Customers[NetSpending]&lt;=RFM_Thresholds!$E$2,4,5))))</f>
        <v>5</v>
      </c>
      <c r="K3588">
        <f t="shared" si="56"/>
        <v>11</v>
      </c>
    </row>
    <row r="3589" spans="1:11" x14ac:dyDescent="0.25">
      <c r="A3589">
        <v>15276</v>
      </c>
      <c r="B3589">
        <v>619.79999999999973</v>
      </c>
      <c r="C3589">
        <v>18.5</v>
      </c>
      <c r="D3589">
        <v>601.29999999999984</v>
      </c>
      <c r="E3589">
        <v>4</v>
      </c>
      <c r="F3589" s="1">
        <v>40820</v>
      </c>
      <c r="G3589">
        <v>67</v>
      </c>
      <c r="H3589">
        <f>IF(RFM_Customers[Recency]&lt;=RFM_Thresholds!$B$2,5, IF(RFM_Customers[Recency]&lt;=RFM_Thresholds!$C$2,4,IF(RFM_Customers[Recency]&lt;=RFM_Thresholds!$D$2,3,IF(RFM_Customers[Recency]&lt;=RFM_Thresholds!$E$2,2,1))))</f>
        <v>3</v>
      </c>
      <c r="I3589">
        <f>IF(RFM_Customers[Frequency]&lt;=RFM_Thresholds!$B$2,1, IF(RFM_Customers[Frequency]&lt;=RFM_Thresholds!$C$2,2,IF(RFM_Customers[Frequency]&lt;=RFM_Thresholds!$D$2,3,IF(RFM_Customers[Frequency]&lt;=RFM_Thresholds!$E$2,4,5))))</f>
        <v>1</v>
      </c>
      <c r="J3589">
        <f>IF(RFM_Customers[NetSpending]&lt;=RFM_Thresholds!$B$2,1, IF(RFM_Customers[NetSpending]&lt;=RFM_Thresholds!$C$2,2,IF(RFM_Customers[NetSpending]&lt;=RFM_Thresholds!$D$2,3,IF(RFM_Customers[NetSpending]&lt;=RFM_Thresholds!$E$2,4,5))))</f>
        <v>5</v>
      </c>
      <c r="K3589">
        <f t="shared" si="56"/>
        <v>9</v>
      </c>
    </row>
    <row r="3590" spans="1:11" x14ac:dyDescent="0.25">
      <c r="A3590">
        <v>15190</v>
      </c>
      <c r="B3590">
        <v>834.43999999999994</v>
      </c>
      <c r="C3590">
        <v>0</v>
      </c>
      <c r="D3590">
        <v>834.43999999999994</v>
      </c>
      <c r="E3590">
        <v>1</v>
      </c>
      <c r="F3590" s="1">
        <v>40452</v>
      </c>
      <c r="G3590">
        <v>435</v>
      </c>
      <c r="H3590">
        <f>IF(RFM_Customers[Recency]&lt;=RFM_Thresholds!$B$2,5, IF(RFM_Customers[Recency]&lt;=RFM_Thresholds!$C$2,4,IF(RFM_Customers[Recency]&lt;=RFM_Thresholds!$D$2,3,IF(RFM_Customers[Recency]&lt;=RFM_Thresholds!$E$2,2,1))))</f>
        <v>1</v>
      </c>
      <c r="I3590">
        <f>IF(RFM_Customers[Frequency]&lt;=RFM_Thresholds!$B$2,1, IF(RFM_Customers[Frequency]&lt;=RFM_Thresholds!$C$2,2,IF(RFM_Customers[Frequency]&lt;=RFM_Thresholds!$D$2,3,IF(RFM_Customers[Frequency]&lt;=RFM_Thresholds!$E$2,4,5))))</f>
        <v>1</v>
      </c>
      <c r="J3590">
        <f>IF(RFM_Customers[NetSpending]&lt;=RFM_Thresholds!$B$2,1, IF(RFM_Customers[NetSpending]&lt;=RFM_Thresholds!$C$2,2,IF(RFM_Customers[NetSpending]&lt;=RFM_Thresholds!$D$2,3,IF(RFM_Customers[NetSpending]&lt;=RFM_Thresholds!$E$2,4,5))))</f>
        <v>5</v>
      </c>
      <c r="K3590">
        <f t="shared" si="56"/>
        <v>7</v>
      </c>
    </row>
    <row r="3591" spans="1:11" x14ac:dyDescent="0.25">
      <c r="A3591">
        <v>16606</v>
      </c>
      <c r="B3591">
        <v>357.66</v>
      </c>
      <c r="C3591">
        <v>0</v>
      </c>
      <c r="D3591">
        <v>357.66</v>
      </c>
      <c r="E3591">
        <v>2</v>
      </c>
      <c r="F3591" s="1">
        <v>40482</v>
      </c>
      <c r="G3591">
        <v>405</v>
      </c>
      <c r="H3591">
        <f>IF(RFM_Customers[Recency]&lt;=RFM_Thresholds!$B$2,5, IF(RFM_Customers[Recency]&lt;=RFM_Thresholds!$C$2,4,IF(RFM_Customers[Recency]&lt;=RFM_Thresholds!$D$2,3,IF(RFM_Customers[Recency]&lt;=RFM_Thresholds!$E$2,2,1))))</f>
        <v>2</v>
      </c>
      <c r="I3591">
        <f>IF(RFM_Customers[Frequency]&lt;=RFM_Thresholds!$B$2,1, IF(RFM_Customers[Frequency]&lt;=RFM_Thresholds!$C$2,2,IF(RFM_Customers[Frequency]&lt;=RFM_Thresholds!$D$2,3,IF(RFM_Customers[Frequency]&lt;=RFM_Thresholds!$E$2,4,5))))</f>
        <v>1</v>
      </c>
      <c r="J3591">
        <f>IF(RFM_Customers[NetSpending]&lt;=RFM_Thresholds!$B$2,1, IF(RFM_Customers[NetSpending]&lt;=RFM_Thresholds!$C$2,2,IF(RFM_Customers[NetSpending]&lt;=RFM_Thresholds!$D$2,3,IF(RFM_Customers[NetSpending]&lt;=RFM_Thresholds!$E$2,4,5))))</f>
        <v>4</v>
      </c>
      <c r="K3591">
        <f t="shared" si="56"/>
        <v>7</v>
      </c>
    </row>
    <row r="3592" spans="1:11" x14ac:dyDescent="0.25">
      <c r="A3592">
        <v>13198</v>
      </c>
      <c r="B3592">
        <v>4974.229999999995</v>
      </c>
      <c r="C3592">
        <v>61.95</v>
      </c>
      <c r="D3592">
        <v>4912.2799999999943</v>
      </c>
      <c r="E3592">
        <v>8</v>
      </c>
      <c r="F3592" s="1">
        <v>40876</v>
      </c>
      <c r="G3592">
        <v>11</v>
      </c>
      <c r="H3592">
        <f>IF(RFM_Customers[Recency]&lt;=RFM_Thresholds!$B$2,5, IF(RFM_Customers[Recency]&lt;=RFM_Thresholds!$C$2,4,IF(RFM_Customers[Recency]&lt;=RFM_Thresholds!$D$2,3,IF(RFM_Customers[Recency]&lt;=RFM_Thresholds!$E$2,2,1))))</f>
        <v>5</v>
      </c>
      <c r="I3592">
        <f>IF(RFM_Customers[Frequency]&lt;=RFM_Thresholds!$B$2,1, IF(RFM_Customers[Frequency]&lt;=RFM_Thresholds!$C$2,2,IF(RFM_Customers[Frequency]&lt;=RFM_Thresholds!$D$2,3,IF(RFM_Customers[Frequency]&lt;=RFM_Thresholds!$E$2,4,5))))</f>
        <v>1</v>
      </c>
      <c r="J3592">
        <f>IF(RFM_Customers[NetSpending]&lt;=RFM_Thresholds!$B$2,1, IF(RFM_Customers[NetSpending]&lt;=RFM_Thresholds!$C$2,2,IF(RFM_Customers[NetSpending]&lt;=RFM_Thresholds!$D$2,3,IF(RFM_Customers[NetSpending]&lt;=RFM_Thresholds!$E$2,4,5))))</f>
        <v>5</v>
      </c>
      <c r="K3592">
        <f t="shared" si="56"/>
        <v>11</v>
      </c>
    </row>
    <row r="3593" spans="1:11" x14ac:dyDescent="0.25">
      <c r="A3593">
        <v>12652</v>
      </c>
      <c r="B3593">
        <v>1017.03</v>
      </c>
      <c r="C3593">
        <v>5.45</v>
      </c>
      <c r="D3593">
        <v>1011.5799999999999</v>
      </c>
      <c r="E3593">
        <v>2</v>
      </c>
      <c r="F3593" s="1">
        <v>40555</v>
      </c>
      <c r="G3593">
        <v>332</v>
      </c>
      <c r="H3593">
        <f>IF(RFM_Customers[Recency]&lt;=RFM_Thresholds!$B$2,5, IF(RFM_Customers[Recency]&lt;=RFM_Thresholds!$C$2,4,IF(RFM_Customers[Recency]&lt;=RFM_Thresholds!$D$2,3,IF(RFM_Customers[Recency]&lt;=RFM_Thresholds!$E$2,2,1))))</f>
        <v>2</v>
      </c>
      <c r="I3593">
        <f>IF(RFM_Customers[Frequency]&lt;=RFM_Thresholds!$B$2,1, IF(RFM_Customers[Frequency]&lt;=RFM_Thresholds!$C$2,2,IF(RFM_Customers[Frequency]&lt;=RFM_Thresholds!$D$2,3,IF(RFM_Customers[Frequency]&lt;=RFM_Thresholds!$E$2,4,5))))</f>
        <v>1</v>
      </c>
      <c r="J3593">
        <f>IF(RFM_Customers[NetSpending]&lt;=RFM_Thresholds!$B$2,1, IF(RFM_Customers[NetSpending]&lt;=RFM_Thresholds!$C$2,2,IF(RFM_Customers[NetSpending]&lt;=RFM_Thresholds!$D$2,3,IF(RFM_Customers[NetSpending]&lt;=RFM_Thresholds!$E$2,4,5))))</f>
        <v>5</v>
      </c>
      <c r="K3593">
        <f t="shared" si="56"/>
        <v>8</v>
      </c>
    </row>
    <row r="3594" spans="1:11" x14ac:dyDescent="0.25">
      <c r="A3594">
        <v>18266</v>
      </c>
      <c r="B3594">
        <v>251.09999999999997</v>
      </c>
      <c r="C3594">
        <v>0</v>
      </c>
      <c r="D3594">
        <v>251.09999999999997</v>
      </c>
      <c r="E3594">
        <v>1</v>
      </c>
      <c r="F3594" s="1">
        <v>40452</v>
      </c>
      <c r="G3594">
        <v>435</v>
      </c>
      <c r="H3594">
        <f>IF(RFM_Customers[Recency]&lt;=RFM_Thresholds!$B$2,5, IF(RFM_Customers[Recency]&lt;=RFM_Thresholds!$C$2,4,IF(RFM_Customers[Recency]&lt;=RFM_Thresholds!$D$2,3,IF(RFM_Customers[Recency]&lt;=RFM_Thresholds!$E$2,2,1))))</f>
        <v>1</v>
      </c>
      <c r="I3594">
        <f>IF(RFM_Customers[Frequency]&lt;=RFM_Thresholds!$B$2,1, IF(RFM_Customers[Frequency]&lt;=RFM_Thresholds!$C$2,2,IF(RFM_Customers[Frequency]&lt;=RFM_Thresholds!$D$2,3,IF(RFM_Customers[Frequency]&lt;=RFM_Thresholds!$E$2,4,5))))</f>
        <v>1</v>
      </c>
      <c r="J3594">
        <f>IF(RFM_Customers[NetSpending]&lt;=RFM_Thresholds!$B$2,1, IF(RFM_Customers[NetSpending]&lt;=RFM_Thresholds!$C$2,2,IF(RFM_Customers[NetSpending]&lt;=RFM_Thresholds!$D$2,3,IF(RFM_Customers[NetSpending]&lt;=RFM_Thresholds!$E$2,4,5))))</f>
        <v>4</v>
      </c>
      <c r="K3594">
        <f t="shared" si="56"/>
        <v>6</v>
      </c>
    </row>
    <row r="3595" spans="1:11" x14ac:dyDescent="0.25">
      <c r="A3595">
        <v>13380</v>
      </c>
      <c r="B3595">
        <v>62.4</v>
      </c>
      <c r="C3595">
        <v>0</v>
      </c>
      <c r="D3595">
        <v>62.4</v>
      </c>
      <c r="E3595">
        <v>1</v>
      </c>
      <c r="F3595" s="1">
        <v>40454</v>
      </c>
      <c r="G3595">
        <v>433</v>
      </c>
      <c r="H3595">
        <f>IF(RFM_Customers[Recency]&lt;=RFM_Thresholds!$B$2,5, IF(RFM_Customers[Recency]&lt;=RFM_Thresholds!$C$2,4,IF(RFM_Customers[Recency]&lt;=RFM_Thresholds!$D$2,3,IF(RFM_Customers[Recency]&lt;=RFM_Thresholds!$E$2,2,1))))</f>
        <v>1</v>
      </c>
      <c r="I3595">
        <f>IF(RFM_Customers[Frequency]&lt;=RFM_Thresholds!$B$2,1, IF(RFM_Customers[Frequency]&lt;=RFM_Thresholds!$C$2,2,IF(RFM_Customers[Frequency]&lt;=RFM_Thresholds!$D$2,3,IF(RFM_Customers[Frequency]&lt;=RFM_Thresholds!$E$2,4,5))))</f>
        <v>1</v>
      </c>
      <c r="J3595">
        <f>IF(RFM_Customers[NetSpending]&lt;=RFM_Thresholds!$B$2,1, IF(RFM_Customers[NetSpending]&lt;=RFM_Thresholds!$C$2,2,IF(RFM_Customers[NetSpending]&lt;=RFM_Thresholds!$D$2,3,IF(RFM_Customers[NetSpending]&lt;=RFM_Thresholds!$E$2,4,5))))</f>
        <v>3</v>
      </c>
      <c r="K3595">
        <f t="shared" si="56"/>
        <v>5</v>
      </c>
    </row>
    <row r="3596" spans="1:11" x14ac:dyDescent="0.25">
      <c r="A3596">
        <v>17022</v>
      </c>
      <c r="B3596">
        <v>260</v>
      </c>
      <c r="C3596">
        <v>0</v>
      </c>
      <c r="D3596">
        <v>260</v>
      </c>
      <c r="E3596">
        <v>2</v>
      </c>
      <c r="F3596" s="1">
        <v>40855</v>
      </c>
      <c r="G3596">
        <v>32</v>
      </c>
      <c r="H3596">
        <f>IF(RFM_Customers[Recency]&lt;=RFM_Thresholds!$B$2,5, IF(RFM_Customers[Recency]&lt;=RFM_Thresholds!$C$2,4,IF(RFM_Customers[Recency]&lt;=RFM_Thresholds!$D$2,3,IF(RFM_Customers[Recency]&lt;=RFM_Thresholds!$E$2,2,1))))</f>
        <v>4</v>
      </c>
      <c r="I3596">
        <f>IF(RFM_Customers[Frequency]&lt;=RFM_Thresholds!$B$2,1, IF(RFM_Customers[Frequency]&lt;=RFM_Thresholds!$C$2,2,IF(RFM_Customers[Frequency]&lt;=RFM_Thresholds!$D$2,3,IF(RFM_Customers[Frequency]&lt;=RFM_Thresholds!$E$2,4,5))))</f>
        <v>1</v>
      </c>
      <c r="J3596">
        <f>IF(RFM_Customers[NetSpending]&lt;=RFM_Thresholds!$B$2,1, IF(RFM_Customers[NetSpending]&lt;=RFM_Thresholds!$C$2,2,IF(RFM_Customers[NetSpending]&lt;=RFM_Thresholds!$D$2,3,IF(RFM_Customers[NetSpending]&lt;=RFM_Thresholds!$E$2,4,5))))</f>
        <v>4</v>
      </c>
      <c r="K3596">
        <f t="shared" si="56"/>
        <v>9</v>
      </c>
    </row>
    <row r="3597" spans="1:11" x14ac:dyDescent="0.25">
      <c r="A3597">
        <v>13674</v>
      </c>
      <c r="B3597">
        <v>240.67999999999998</v>
      </c>
      <c r="C3597">
        <v>24.8</v>
      </c>
      <c r="D3597">
        <v>215.88</v>
      </c>
      <c r="E3597">
        <v>1</v>
      </c>
      <c r="F3597" s="1">
        <v>40454</v>
      </c>
      <c r="G3597">
        <v>433</v>
      </c>
      <c r="H3597">
        <f>IF(RFM_Customers[Recency]&lt;=RFM_Thresholds!$B$2,5, IF(RFM_Customers[Recency]&lt;=RFM_Thresholds!$C$2,4,IF(RFM_Customers[Recency]&lt;=RFM_Thresholds!$D$2,3,IF(RFM_Customers[Recency]&lt;=RFM_Thresholds!$E$2,2,1))))</f>
        <v>1</v>
      </c>
      <c r="I3597">
        <f>IF(RFM_Customers[Frequency]&lt;=RFM_Thresholds!$B$2,1, IF(RFM_Customers[Frequency]&lt;=RFM_Thresholds!$C$2,2,IF(RFM_Customers[Frequency]&lt;=RFM_Thresholds!$D$2,3,IF(RFM_Customers[Frequency]&lt;=RFM_Thresholds!$E$2,4,5))))</f>
        <v>1</v>
      </c>
      <c r="J3597">
        <f>IF(RFM_Customers[NetSpending]&lt;=RFM_Thresholds!$B$2,1, IF(RFM_Customers[NetSpending]&lt;=RFM_Thresholds!$C$2,2,IF(RFM_Customers[NetSpending]&lt;=RFM_Thresholds!$D$2,3,IF(RFM_Customers[NetSpending]&lt;=RFM_Thresholds!$E$2,4,5))))</f>
        <v>4</v>
      </c>
      <c r="K3597">
        <f t="shared" si="56"/>
        <v>6</v>
      </c>
    </row>
    <row r="3598" spans="1:11" x14ac:dyDescent="0.25">
      <c r="A3598">
        <v>18270</v>
      </c>
      <c r="B3598">
        <v>444.54999999999995</v>
      </c>
      <c r="C3598">
        <v>44.2</v>
      </c>
      <c r="D3598">
        <v>400.34999999999997</v>
      </c>
      <c r="E3598">
        <v>3</v>
      </c>
      <c r="F3598" s="1">
        <v>40848</v>
      </c>
      <c r="G3598">
        <v>39</v>
      </c>
      <c r="H3598">
        <f>IF(RFM_Customers[Recency]&lt;=RFM_Thresholds!$B$2,5, IF(RFM_Customers[Recency]&lt;=RFM_Thresholds!$C$2,4,IF(RFM_Customers[Recency]&lt;=RFM_Thresholds!$D$2,3,IF(RFM_Customers[Recency]&lt;=RFM_Thresholds!$E$2,2,1))))</f>
        <v>4</v>
      </c>
      <c r="I3598">
        <f>IF(RFM_Customers[Frequency]&lt;=RFM_Thresholds!$B$2,1, IF(RFM_Customers[Frequency]&lt;=RFM_Thresholds!$C$2,2,IF(RFM_Customers[Frequency]&lt;=RFM_Thresholds!$D$2,3,IF(RFM_Customers[Frequency]&lt;=RFM_Thresholds!$E$2,4,5))))</f>
        <v>1</v>
      </c>
      <c r="J3598">
        <f>IF(RFM_Customers[NetSpending]&lt;=RFM_Thresholds!$B$2,1, IF(RFM_Customers[NetSpending]&lt;=RFM_Thresholds!$C$2,2,IF(RFM_Customers[NetSpending]&lt;=RFM_Thresholds!$D$2,3,IF(RFM_Customers[NetSpending]&lt;=RFM_Thresholds!$E$2,4,5))))</f>
        <v>4</v>
      </c>
      <c r="K3598">
        <f t="shared" si="56"/>
        <v>9</v>
      </c>
    </row>
    <row r="3599" spans="1:11" x14ac:dyDescent="0.25">
      <c r="A3599">
        <v>16848</v>
      </c>
      <c r="B3599">
        <v>1411.6200000000003</v>
      </c>
      <c r="C3599">
        <v>0</v>
      </c>
      <c r="D3599">
        <v>1411.6200000000003</v>
      </c>
      <c r="E3599">
        <v>4</v>
      </c>
      <c r="F3599" s="1">
        <v>40834</v>
      </c>
      <c r="G3599">
        <v>53</v>
      </c>
      <c r="H3599">
        <f>IF(RFM_Customers[Recency]&lt;=RFM_Thresholds!$B$2,5, IF(RFM_Customers[Recency]&lt;=RFM_Thresholds!$C$2,4,IF(RFM_Customers[Recency]&lt;=RFM_Thresholds!$D$2,3,IF(RFM_Customers[Recency]&lt;=RFM_Thresholds!$E$2,2,1))))</f>
        <v>4</v>
      </c>
      <c r="I3599">
        <f>IF(RFM_Customers[Frequency]&lt;=RFM_Thresholds!$B$2,1, IF(RFM_Customers[Frequency]&lt;=RFM_Thresholds!$C$2,2,IF(RFM_Customers[Frequency]&lt;=RFM_Thresholds!$D$2,3,IF(RFM_Customers[Frequency]&lt;=RFM_Thresholds!$E$2,4,5))))</f>
        <v>1</v>
      </c>
      <c r="J3599">
        <f>IF(RFM_Customers[NetSpending]&lt;=RFM_Thresholds!$B$2,1, IF(RFM_Customers[NetSpending]&lt;=RFM_Thresholds!$C$2,2,IF(RFM_Customers[NetSpending]&lt;=RFM_Thresholds!$D$2,3,IF(RFM_Customers[NetSpending]&lt;=RFM_Thresholds!$E$2,4,5))))</f>
        <v>5</v>
      </c>
      <c r="K3599">
        <f t="shared" si="56"/>
        <v>10</v>
      </c>
    </row>
    <row r="3600" spans="1:11" x14ac:dyDescent="0.25">
      <c r="A3600">
        <v>13014</v>
      </c>
      <c r="B3600">
        <v>5381.0800000000027</v>
      </c>
      <c r="C3600">
        <v>160.24999999999994</v>
      </c>
      <c r="D3600">
        <v>5220.8300000000027</v>
      </c>
      <c r="E3600">
        <v>11</v>
      </c>
      <c r="F3600" s="1">
        <v>40876</v>
      </c>
      <c r="G3600">
        <v>11</v>
      </c>
      <c r="H3600">
        <f>IF(RFM_Customers[Recency]&lt;=RFM_Thresholds!$B$2,5, IF(RFM_Customers[Recency]&lt;=RFM_Thresholds!$C$2,4,IF(RFM_Customers[Recency]&lt;=RFM_Thresholds!$D$2,3,IF(RFM_Customers[Recency]&lt;=RFM_Thresholds!$E$2,2,1))))</f>
        <v>5</v>
      </c>
      <c r="I3600">
        <f>IF(RFM_Customers[Frequency]&lt;=RFM_Thresholds!$B$2,1, IF(RFM_Customers[Frequency]&lt;=RFM_Thresholds!$C$2,2,IF(RFM_Customers[Frequency]&lt;=RFM_Thresholds!$D$2,3,IF(RFM_Customers[Frequency]&lt;=RFM_Thresholds!$E$2,4,5))))</f>
        <v>1</v>
      </c>
      <c r="J3600">
        <f>IF(RFM_Customers[NetSpending]&lt;=RFM_Thresholds!$B$2,1, IF(RFM_Customers[NetSpending]&lt;=RFM_Thresholds!$C$2,2,IF(RFM_Customers[NetSpending]&lt;=RFM_Thresholds!$D$2,3,IF(RFM_Customers[NetSpending]&lt;=RFM_Thresholds!$E$2,4,5))))</f>
        <v>5</v>
      </c>
      <c r="K3600">
        <f t="shared" si="56"/>
        <v>11</v>
      </c>
    </row>
    <row r="3601" spans="1:11" x14ac:dyDescent="0.25">
      <c r="A3601">
        <v>14254</v>
      </c>
      <c r="B3601">
        <v>601.03</v>
      </c>
      <c r="C3601">
        <v>0</v>
      </c>
      <c r="D3601">
        <v>601.03</v>
      </c>
      <c r="E3601">
        <v>1</v>
      </c>
      <c r="F3601" s="1">
        <v>40454</v>
      </c>
      <c r="G3601">
        <v>433</v>
      </c>
      <c r="H3601">
        <f>IF(RFM_Customers[Recency]&lt;=RFM_Thresholds!$B$2,5, IF(RFM_Customers[Recency]&lt;=RFM_Thresholds!$C$2,4,IF(RFM_Customers[Recency]&lt;=RFM_Thresholds!$D$2,3,IF(RFM_Customers[Recency]&lt;=RFM_Thresholds!$E$2,2,1))))</f>
        <v>1</v>
      </c>
      <c r="I3601">
        <f>IF(RFM_Customers[Frequency]&lt;=RFM_Thresholds!$B$2,1, IF(RFM_Customers[Frequency]&lt;=RFM_Thresholds!$C$2,2,IF(RFM_Customers[Frequency]&lt;=RFM_Thresholds!$D$2,3,IF(RFM_Customers[Frequency]&lt;=RFM_Thresholds!$E$2,4,5))))</f>
        <v>1</v>
      </c>
      <c r="J3601">
        <f>IF(RFM_Customers[NetSpending]&lt;=RFM_Thresholds!$B$2,1, IF(RFM_Customers[NetSpending]&lt;=RFM_Thresholds!$C$2,2,IF(RFM_Customers[NetSpending]&lt;=RFM_Thresholds!$D$2,3,IF(RFM_Customers[NetSpending]&lt;=RFM_Thresholds!$E$2,4,5))))</f>
        <v>5</v>
      </c>
      <c r="K3601">
        <f t="shared" si="56"/>
        <v>7</v>
      </c>
    </row>
    <row r="3602" spans="1:11" x14ac:dyDescent="0.25">
      <c r="A3602">
        <v>15351</v>
      </c>
      <c r="B3602">
        <v>3430.22</v>
      </c>
      <c r="C3602">
        <v>109.72</v>
      </c>
      <c r="D3602">
        <v>3320.4999999999995</v>
      </c>
      <c r="E3602">
        <v>10</v>
      </c>
      <c r="F3602" s="1">
        <v>40874</v>
      </c>
      <c r="G3602">
        <v>13</v>
      </c>
      <c r="H3602">
        <f>IF(RFM_Customers[Recency]&lt;=RFM_Thresholds!$B$2,5, IF(RFM_Customers[Recency]&lt;=RFM_Thresholds!$C$2,4,IF(RFM_Customers[Recency]&lt;=RFM_Thresholds!$D$2,3,IF(RFM_Customers[Recency]&lt;=RFM_Thresholds!$E$2,2,1))))</f>
        <v>5</v>
      </c>
      <c r="I3602">
        <f>IF(RFM_Customers[Frequency]&lt;=RFM_Thresholds!$B$2,1, IF(RFM_Customers[Frequency]&lt;=RFM_Thresholds!$C$2,2,IF(RFM_Customers[Frequency]&lt;=RFM_Thresholds!$D$2,3,IF(RFM_Customers[Frequency]&lt;=RFM_Thresholds!$E$2,4,5))))</f>
        <v>1</v>
      </c>
      <c r="J3602">
        <f>IF(RFM_Customers[NetSpending]&lt;=RFM_Thresholds!$B$2,1, IF(RFM_Customers[NetSpending]&lt;=RFM_Thresholds!$C$2,2,IF(RFM_Customers[NetSpending]&lt;=RFM_Thresholds!$D$2,3,IF(RFM_Customers[NetSpending]&lt;=RFM_Thresholds!$E$2,4,5))))</f>
        <v>5</v>
      </c>
      <c r="K3602">
        <f t="shared" si="56"/>
        <v>11</v>
      </c>
    </row>
    <row r="3603" spans="1:11" x14ac:dyDescent="0.25">
      <c r="A3603">
        <v>13642</v>
      </c>
      <c r="B3603">
        <v>472.19999999999987</v>
      </c>
      <c r="C3603">
        <v>12.75</v>
      </c>
      <c r="D3603">
        <v>459.44999999999987</v>
      </c>
      <c r="E3603">
        <v>4</v>
      </c>
      <c r="F3603" s="1">
        <v>40671</v>
      </c>
      <c r="G3603">
        <v>216</v>
      </c>
      <c r="H3603">
        <f>IF(RFM_Customers[Recency]&lt;=RFM_Thresholds!$B$2,5, IF(RFM_Customers[Recency]&lt;=RFM_Thresholds!$C$2,4,IF(RFM_Customers[Recency]&lt;=RFM_Thresholds!$D$2,3,IF(RFM_Customers[Recency]&lt;=RFM_Thresholds!$E$2,2,1))))</f>
        <v>2</v>
      </c>
      <c r="I3603">
        <f>IF(RFM_Customers[Frequency]&lt;=RFM_Thresholds!$B$2,1, IF(RFM_Customers[Frequency]&lt;=RFM_Thresholds!$C$2,2,IF(RFM_Customers[Frequency]&lt;=RFM_Thresholds!$D$2,3,IF(RFM_Customers[Frequency]&lt;=RFM_Thresholds!$E$2,4,5))))</f>
        <v>1</v>
      </c>
      <c r="J3603">
        <f>IF(RFM_Customers[NetSpending]&lt;=RFM_Thresholds!$B$2,1, IF(RFM_Customers[NetSpending]&lt;=RFM_Thresholds!$C$2,2,IF(RFM_Customers[NetSpending]&lt;=RFM_Thresholds!$D$2,3,IF(RFM_Customers[NetSpending]&lt;=RFM_Thresholds!$E$2,4,5))))</f>
        <v>5</v>
      </c>
      <c r="K3603">
        <f t="shared" si="56"/>
        <v>8</v>
      </c>
    </row>
    <row r="3604" spans="1:11" x14ac:dyDescent="0.25">
      <c r="A3604">
        <v>14310</v>
      </c>
      <c r="B3604">
        <v>492.1</v>
      </c>
      <c r="C3604">
        <v>0</v>
      </c>
      <c r="D3604">
        <v>492.1</v>
      </c>
      <c r="E3604">
        <v>1</v>
      </c>
      <c r="F3604" s="1">
        <v>40454</v>
      </c>
      <c r="G3604">
        <v>433</v>
      </c>
      <c r="H3604">
        <f>IF(RFM_Customers[Recency]&lt;=RFM_Thresholds!$B$2,5, IF(RFM_Customers[Recency]&lt;=RFM_Thresholds!$C$2,4,IF(RFM_Customers[Recency]&lt;=RFM_Thresholds!$D$2,3,IF(RFM_Customers[Recency]&lt;=RFM_Thresholds!$E$2,2,1))))</f>
        <v>1</v>
      </c>
      <c r="I3604">
        <f>IF(RFM_Customers[Frequency]&lt;=RFM_Thresholds!$B$2,1, IF(RFM_Customers[Frequency]&lt;=RFM_Thresholds!$C$2,2,IF(RFM_Customers[Frequency]&lt;=RFM_Thresholds!$D$2,3,IF(RFM_Customers[Frequency]&lt;=RFM_Thresholds!$E$2,4,5))))</f>
        <v>1</v>
      </c>
      <c r="J3604">
        <f>IF(RFM_Customers[NetSpending]&lt;=RFM_Thresholds!$B$2,1, IF(RFM_Customers[NetSpending]&lt;=RFM_Thresholds!$C$2,2,IF(RFM_Customers[NetSpending]&lt;=RFM_Thresholds!$D$2,3,IF(RFM_Customers[NetSpending]&lt;=RFM_Thresholds!$E$2,4,5))))</f>
        <v>5</v>
      </c>
      <c r="K3604">
        <f t="shared" si="56"/>
        <v>7</v>
      </c>
    </row>
    <row r="3605" spans="1:11" x14ac:dyDescent="0.25">
      <c r="A3605">
        <v>15859</v>
      </c>
      <c r="B3605">
        <v>438.45999999999992</v>
      </c>
      <c r="C3605">
        <v>0</v>
      </c>
      <c r="D3605">
        <v>438.45999999999992</v>
      </c>
      <c r="E3605">
        <v>1</v>
      </c>
      <c r="F3605" s="1">
        <v>40454</v>
      </c>
      <c r="G3605">
        <v>433</v>
      </c>
      <c r="H3605">
        <f>IF(RFM_Customers[Recency]&lt;=RFM_Thresholds!$B$2,5, IF(RFM_Customers[Recency]&lt;=RFM_Thresholds!$C$2,4,IF(RFM_Customers[Recency]&lt;=RFM_Thresholds!$D$2,3,IF(RFM_Customers[Recency]&lt;=RFM_Thresholds!$E$2,2,1))))</f>
        <v>1</v>
      </c>
      <c r="I3605">
        <f>IF(RFM_Customers[Frequency]&lt;=RFM_Thresholds!$B$2,1, IF(RFM_Customers[Frequency]&lt;=RFM_Thresholds!$C$2,2,IF(RFM_Customers[Frequency]&lt;=RFM_Thresholds!$D$2,3,IF(RFM_Customers[Frequency]&lt;=RFM_Thresholds!$E$2,4,5))))</f>
        <v>1</v>
      </c>
      <c r="J3605">
        <f>IF(RFM_Customers[NetSpending]&lt;=RFM_Thresholds!$B$2,1, IF(RFM_Customers[NetSpending]&lt;=RFM_Thresholds!$C$2,2,IF(RFM_Customers[NetSpending]&lt;=RFM_Thresholds!$D$2,3,IF(RFM_Customers[NetSpending]&lt;=RFM_Thresholds!$E$2,4,5))))</f>
        <v>5</v>
      </c>
      <c r="K3605">
        <f t="shared" si="56"/>
        <v>7</v>
      </c>
    </row>
    <row r="3606" spans="1:11" x14ac:dyDescent="0.25">
      <c r="A3606">
        <v>14392</v>
      </c>
      <c r="B3606">
        <v>266.39999999999998</v>
      </c>
      <c r="C3606">
        <v>0</v>
      </c>
      <c r="D3606">
        <v>266.39999999999998</v>
      </c>
      <c r="E3606">
        <v>1</v>
      </c>
      <c r="F3606" s="1">
        <v>40454</v>
      </c>
      <c r="G3606">
        <v>433</v>
      </c>
      <c r="H3606">
        <f>IF(RFM_Customers[Recency]&lt;=RFM_Thresholds!$B$2,5, IF(RFM_Customers[Recency]&lt;=RFM_Thresholds!$C$2,4,IF(RFM_Customers[Recency]&lt;=RFM_Thresholds!$D$2,3,IF(RFM_Customers[Recency]&lt;=RFM_Thresholds!$E$2,2,1))))</f>
        <v>1</v>
      </c>
      <c r="I3606">
        <f>IF(RFM_Customers[Frequency]&lt;=RFM_Thresholds!$B$2,1, IF(RFM_Customers[Frequency]&lt;=RFM_Thresholds!$C$2,2,IF(RFM_Customers[Frequency]&lt;=RFM_Thresholds!$D$2,3,IF(RFM_Customers[Frequency]&lt;=RFM_Thresholds!$E$2,4,5))))</f>
        <v>1</v>
      </c>
      <c r="J3606">
        <f>IF(RFM_Customers[NetSpending]&lt;=RFM_Thresholds!$B$2,1, IF(RFM_Customers[NetSpending]&lt;=RFM_Thresholds!$C$2,2,IF(RFM_Customers[NetSpending]&lt;=RFM_Thresholds!$D$2,3,IF(RFM_Customers[NetSpending]&lt;=RFM_Thresholds!$E$2,4,5))))</f>
        <v>4</v>
      </c>
      <c r="K3606">
        <f t="shared" si="56"/>
        <v>6</v>
      </c>
    </row>
    <row r="3607" spans="1:11" x14ac:dyDescent="0.25">
      <c r="A3607">
        <v>14008</v>
      </c>
      <c r="B3607">
        <v>509.03999999999996</v>
      </c>
      <c r="C3607">
        <v>15.299999999999999</v>
      </c>
      <c r="D3607">
        <v>493.73999999999995</v>
      </c>
      <c r="E3607">
        <v>1</v>
      </c>
      <c r="F3607" s="1">
        <v>40454</v>
      </c>
      <c r="G3607">
        <v>433</v>
      </c>
      <c r="H3607">
        <f>IF(RFM_Customers[Recency]&lt;=RFM_Thresholds!$B$2,5, IF(RFM_Customers[Recency]&lt;=RFM_Thresholds!$C$2,4,IF(RFM_Customers[Recency]&lt;=RFM_Thresholds!$D$2,3,IF(RFM_Customers[Recency]&lt;=RFM_Thresholds!$E$2,2,1))))</f>
        <v>1</v>
      </c>
      <c r="I3607">
        <f>IF(RFM_Customers[Frequency]&lt;=RFM_Thresholds!$B$2,1, IF(RFM_Customers[Frequency]&lt;=RFM_Thresholds!$C$2,2,IF(RFM_Customers[Frequency]&lt;=RFM_Thresholds!$D$2,3,IF(RFM_Customers[Frequency]&lt;=RFM_Thresholds!$E$2,4,5))))</f>
        <v>1</v>
      </c>
      <c r="J3607">
        <f>IF(RFM_Customers[NetSpending]&lt;=RFM_Thresholds!$B$2,1, IF(RFM_Customers[NetSpending]&lt;=RFM_Thresholds!$C$2,2,IF(RFM_Customers[NetSpending]&lt;=RFM_Thresholds!$D$2,3,IF(RFM_Customers[NetSpending]&lt;=RFM_Thresholds!$E$2,4,5))))</f>
        <v>5</v>
      </c>
      <c r="K3607">
        <f t="shared" si="56"/>
        <v>7</v>
      </c>
    </row>
    <row r="3608" spans="1:11" x14ac:dyDescent="0.25">
      <c r="A3608">
        <v>16407</v>
      </c>
      <c r="B3608">
        <v>2761.6500000000015</v>
      </c>
      <c r="C3608">
        <v>0</v>
      </c>
      <c r="D3608">
        <v>2761.6500000000015</v>
      </c>
      <c r="E3608">
        <v>14</v>
      </c>
      <c r="F3608" s="1">
        <v>40874</v>
      </c>
      <c r="G3608">
        <v>13</v>
      </c>
      <c r="H3608">
        <f>IF(RFM_Customers[Recency]&lt;=RFM_Thresholds!$B$2,5, IF(RFM_Customers[Recency]&lt;=RFM_Thresholds!$C$2,4,IF(RFM_Customers[Recency]&lt;=RFM_Thresholds!$D$2,3,IF(RFM_Customers[Recency]&lt;=RFM_Thresholds!$E$2,2,1))))</f>
        <v>5</v>
      </c>
      <c r="I3608">
        <f>IF(RFM_Customers[Frequency]&lt;=RFM_Thresholds!$B$2,1, IF(RFM_Customers[Frequency]&lt;=RFM_Thresholds!$C$2,2,IF(RFM_Customers[Frequency]&lt;=RFM_Thresholds!$D$2,3,IF(RFM_Customers[Frequency]&lt;=RFM_Thresholds!$E$2,4,5))))</f>
        <v>1</v>
      </c>
      <c r="J3608">
        <f>IF(RFM_Customers[NetSpending]&lt;=RFM_Thresholds!$B$2,1, IF(RFM_Customers[NetSpending]&lt;=RFM_Thresholds!$C$2,2,IF(RFM_Customers[NetSpending]&lt;=RFM_Thresholds!$D$2,3,IF(RFM_Customers[NetSpending]&lt;=RFM_Thresholds!$E$2,4,5))))</f>
        <v>5</v>
      </c>
      <c r="K3608">
        <f t="shared" si="56"/>
        <v>11</v>
      </c>
    </row>
    <row r="3609" spans="1:11" x14ac:dyDescent="0.25">
      <c r="A3609">
        <v>15143</v>
      </c>
      <c r="B3609">
        <v>563.62999999999988</v>
      </c>
      <c r="C3609">
        <v>0</v>
      </c>
      <c r="D3609">
        <v>563.62999999999988</v>
      </c>
      <c r="E3609">
        <v>2</v>
      </c>
      <c r="F3609" s="1">
        <v>40661</v>
      </c>
      <c r="G3609">
        <v>226</v>
      </c>
      <c r="H3609">
        <f>IF(RFM_Customers[Recency]&lt;=RFM_Thresholds!$B$2,5, IF(RFM_Customers[Recency]&lt;=RFM_Thresholds!$C$2,4,IF(RFM_Customers[Recency]&lt;=RFM_Thresholds!$D$2,3,IF(RFM_Customers[Recency]&lt;=RFM_Thresholds!$E$2,2,1))))</f>
        <v>2</v>
      </c>
      <c r="I3609">
        <f>IF(RFM_Customers[Frequency]&lt;=RFM_Thresholds!$B$2,1, IF(RFM_Customers[Frequency]&lt;=RFM_Thresholds!$C$2,2,IF(RFM_Customers[Frequency]&lt;=RFM_Thresholds!$D$2,3,IF(RFM_Customers[Frequency]&lt;=RFM_Thresholds!$E$2,4,5))))</f>
        <v>1</v>
      </c>
      <c r="J3609">
        <f>IF(RFM_Customers[NetSpending]&lt;=RFM_Thresholds!$B$2,1, IF(RFM_Customers[NetSpending]&lt;=RFM_Thresholds!$C$2,2,IF(RFM_Customers[NetSpending]&lt;=RFM_Thresholds!$D$2,3,IF(RFM_Customers[NetSpending]&lt;=RFM_Thresholds!$E$2,4,5))))</f>
        <v>5</v>
      </c>
      <c r="K3609">
        <f t="shared" si="56"/>
        <v>8</v>
      </c>
    </row>
    <row r="3610" spans="1:11" x14ac:dyDescent="0.25">
      <c r="A3610">
        <v>13245</v>
      </c>
      <c r="B3610">
        <v>989.21999999999991</v>
      </c>
      <c r="C3610">
        <v>0</v>
      </c>
      <c r="D3610">
        <v>989.21999999999991</v>
      </c>
      <c r="E3610">
        <v>2</v>
      </c>
      <c r="F3610" s="1">
        <v>40836</v>
      </c>
      <c r="G3610">
        <v>51</v>
      </c>
      <c r="H3610">
        <f>IF(RFM_Customers[Recency]&lt;=RFM_Thresholds!$B$2,5, IF(RFM_Customers[Recency]&lt;=RFM_Thresholds!$C$2,4,IF(RFM_Customers[Recency]&lt;=RFM_Thresholds!$D$2,3,IF(RFM_Customers[Recency]&lt;=RFM_Thresholds!$E$2,2,1))))</f>
        <v>4</v>
      </c>
      <c r="I3610">
        <f>IF(RFM_Customers[Frequency]&lt;=RFM_Thresholds!$B$2,1, IF(RFM_Customers[Frequency]&lt;=RFM_Thresholds!$C$2,2,IF(RFM_Customers[Frequency]&lt;=RFM_Thresholds!$D$2,3,IF(RFM_Customers[Frequency]&lt;=RFM_Thresholds!$E$2,4,5))))</f>
        <v>1</v>
      </c>
      <c r="J3610">
        <f>IF(RFM_Customers[NetSpending]&lt;=RFM_Thresholds!$B$2,1, IF(RFM_Customers[NetSpending]&lt;=RFM_Thresholds!$C$2,2,IF(RFM_Customers[NetSpending]&lt;=RFM_Thresholds!$D$2,3,IF(RFM_Customers[NetSpending]&lt;=RFM_Thresholds!$E$2,4,5))))</f>
        <v>5</v>
      </c>
      <c r="K3610">
        <f t="shared" si="56"/>
        <v>10</v>
      </c>
    </row>
    <row r="3611" spans="1:11" x14ac:dyDescent="0.25">
      <c r="A3611">
        <v>14462</v>
      </c>
      <c r="B3611">
        <v>2242.8100000000009</v>
      </c>
      <c r="C3611">
        <v>38.120000000000005</v>
      </c>
      <c r="D3611">
        <v>2204.690000000001</v>
      </c>
      <c r="E3611">
        <v>12</v>
      </c>
      <c r="F3611" s="1">
        <v>40820</v>
      </c>
      <c r="G3611">
        <v>67</v>
      </c>
      <c r="H3611">
        <f>IF(RFM_Customers[Recency]&lt;=RFM_Thresholds!$B$2,5, IF(RFM_Customers[Recency]&lt;=RFM_Thresholds!$C$2,4,IF(RFM_Customers[Recency]&lt;=RFM_Thresholds!$D$2,3,IF(RFM_Customers[Recency]&lt;=RFM_Thresholds!$E$2,2,1))))</f>
        <v>3</v>
      </c>
      <c r="I3611">
        <f>IF(RFM_Customers[Frequency]&lt;=RFM_Thresholds!$B$2,1, IF(RFM_Customers[Frequency]&lt;=RFM_Thresholds!$C$2,2,IF(RFM_Customers[Frequency]&lt;=RFM_Thresholds!$D$2,3,IF(RFM_Customers[Frequency]&lt;=RFM_Thresholds!$E$2,4,5))))</f>
        <v>1</v>
      </c>
      <c r="J3611">
        <f>IF(RFM_Customers[NetSpending]&lt;=RFM_Thresholds!$B$2,1, IF(RFM_Customers[NetSpending]&lt;=RFM_Thresholds!$C$2,2,IF(RFM_Customers[NetSpending]&lt;=RFM_Thresholds!$D$2,3,IF(RFM_Customers[NetSpending]&lt;=RFM_Thresholds!$E$2,4,5))))</f>
        <v>5</v>
      </c>
      <c r="K3611">
        <f t="shared" si="56"/>
        <v>9</v>
      </c>
    </row>
    <row r="3612" spans="1:11" x14ac:dyDescent="0.25">
      <c r="A3612">
        <v>16312</v>
      </c>
      <c r="B3612">
        <v>171.14999999999998</v>
      </c>
      <c r="C3612">
        <v>0</v>
      </c>
      <c r="D3612">
        <v>171.14999999999998</v>
      </c>
      <c r="E3612">
        <v>1</v>
      </c>
      <c r="F3612" s="1">
        <v>40454</v>
      </c>
      <c r="G3612">
        <v>433</v>
      </c>
      <c r="H3612">
        <f>IF(RFM_Customers[Recency]&lt;=RFM_Thresholds!$B$2,5, IF(RFM_Customers[Recency]&lt;=RFM_Thresholds!$C$2,4,IF(RFM_Customers[Recency]&lt;=RFM_Thresholds!$D$2,3,IF(RFM_Customers[Recency]&lt;=RFM_Thresholds!$E$2,2,1))))</f>
        <v>1</v>
      </c>
      <c r="I3612">
        <f>IF(RFM_Customers[Frequency]&lt;=RFM_Thresholds!$B$2,1, IF(RFM_Customers[Frequency]&lt;=RFM_Thresholds!$C$2,2,IF(RFM_Customers[Frequency]&lt;=RFM_Thresholds!$D$2,3,IF(RFM_Customers[Frequency]&lt;=RFM_Thresholds!$E$2,4,5))))</f>
        <v>1</v>
      </c>
      <c r="J3612">
        <f>IF(RFM_Customers[NetSpending]&lt;=RFM_Thresholds!$B$2,1, IF(RFM_Customers[NetSpending]&lt;=RFM_Thresholds!$C$2,2,IF(RFM_Customers[NetSpending]&lt;=RFM_Thresholds!$D$2,3,IF(RFM_Customers[NetSpending]&lt;=RFM_Thresholds!$E$2,4,5))))</f>
        <v>3</v>
      </c>
      <c r="K3612">
        <f t="shared" si="56"/>
        <v>5</v>
      </c>
    </row>
    <row r="3613" spans="1:11" x14ac:dyDescent="0.25">
      <c r="A3613">
        <v>14579</v>
      </c>
      <c r="B3613">
        <v>105.56</v>
      </c>
      <c r="C3613">
        <v>0</v>
      </c>
      <c r="D3613">
        <v>105.56</v>
      </c>
      <c r="E3613">
        <v>1</v>
      </c>
      <c r="F3613" s="1">
        <v>40454</v>
      </c>
      <c r="G3613">
        <v>433</v>
      </c>
      <c r="H3613">
        <f>IF(RFM_Customers[Recency]&lt;=RFM_Thresholds!$B$2,5, IF(RFM_Customers[Recency]&lt;=RFM_Thresholds!$C$2,4,IF(RFM_Customers[Recency]&lt;=RFM_Thresholds!$D$2,3,IF(RFM_Customers[Recency]&lt;=RFM_Thresholds!$E$2,2,1))))</f>
        <v>1</v>
      </c>
      <c r="I3613">
        <f>IF(RFM_Customers[Frequency]&lt;=RFM_Thresholds!$B$2,1, IF(RFM_Customers[Frequency]&lt;=RFM_Thresholds!$C$2,2,IF(RFM_Customers[Frequency]&lt;=RFM_Thresholds!$D$2,3,IF(RFM_Customers[Frequency]&lt;=RFM_Thresholds!$E$2,4,5))))</f>
        <v>1</v>
      </c>
      <c r="J3613">
        <f>IF(RFM_Customers[NetSpending]&lt;=RFM_Thresholds!$B$2,1, IF(RFM_Customers[NetSpending]&lt;=RFM_Thresholds!$C$2,2,IF(RFM_Customers[NetSpending]&lt;=RFM_Thresholds!$D$2,3,IF(RFM_Customers[NetSpending]&lt;=RFM_Thresholds!$E$2,4,5))))</f>
        <v>3</v>
      </c>
      <c r="K3613">
        <f t="shared" si="56"/>
        <v>5</v>
      </c>
    </row>
    <row r="3614" spans="1:11" x14ac:dyDescent="0.25">
      <c r="A3614">
        <v>15579</v>
      </c>
      <c r="B3614">
        <v>1250.6300000000012</v>
      </c>
      <c r="C3614">
        <v>35.25</v>
      </c>
      <c r="D3614">
        <v>1215.380000000001</v>
      </c>
      <c r="E3614">
        <v>5</v>
      </c>
      <c r="F3614" s="1">
        <v>40818</v>
      </c>
      <c r="G3614">
        <v>69</v>
      </c>
      <c r="H3614">
        <f>IF(RFM_Customers[Recency]&lt;=RFM_Thresholds!$B$2,5, IF(RFM_Customers[Recency]&lt;=RFM_Thresholds!$C$2,4,IF(RFM_Customers[Recency]&lt;=RFM_Thresholds!$D$2,3,IF(RFM_Customers[Recency]&lt;=RFM_Thresholds!$E$2,2,1))))</f>
        <v>3</v>
      </c>
      <c r="I3614">
        <f>IF(RFM_Customers[Frequency]&lt;=RFM_Thresholds!$B$2,1, IF(RFM_Customers[Frequency]&lt;=RFM_Thresholds!$C$2,2,IF(RFM_Customers[Frequency]&lt;=RFM_Thresholds!$D$2,3,IF(RFM_Customers[Frequency]&lt;=RFM_Thresholds!$E$2,4,5))))</f>
        <v>1</v>
      </c>
      <c r="J3614">
        <f>IF(RFM_Customers[NetSpending]&lt;=RFM_Thresholds!$B$2,1, IF(RFM_Customers[NetSpending]&lt;=RFM_Thresholds!$C$2,2,IF(RFM_Customers[NetSpending]&lt;=RFM_Thresholds!$D$2,3,IF(RFM_Customers[NetSpending]&lt;=RFM_Thresholds!$E$2,4,5))))</f>
        <v>5</v>
      </c>
      <c r="K3614">
        <f t="shared" si="56"/>
        <v>9</v>
      </c>
    </row>
    <row r="3615" spans="1:11" x14ac:dyDescent="0.25">
      <c r="A3615">
        <v>13326</v>
      </c>
      <c r="B3615">
        <v>281.76</v>
      </c>
      <c r="C3615">
        <v>0</v>
      </c>
      <c r="D3615">
        <v>281.76</v>
      </c>
      <c r="E3615">
        <v>1</v>
      </c>
      <c r="F3615" s="1">
        <v>40454</v>
      </c>
      <c r="G3615">
        <v>433</v>
      </c>
      <c r="H3615">
        <f>IF(RFM_Customers[Recency]&lt;=RFM_Thresholds!$B$2,5, IF(RFM_Customers[Recency]&lt;=RFM_Thresholds!$C$2,4,IF(RFM_Customers[Recency]&lt;=RFM_Thresholds!$D$2,3,IF(RFM_Customers[Recency]&lt;=RFM_Thresholds!$E$2,2,1))))</f>
        <v>1</v>
      </c>
      <c r="I3615">
        <f>IF(RFM_Customers[Frequency]&lt;=RFM_Thresholds!$B$2,1, IF(RFM_Customers[Frequency]&lt;=RFM_Thresholds!$C$2,2,IF(RFM_Customers[Frequency]&lt;=RFM_Thresholds!$D$2,3,IF(RFM_Customers[Frequency]&lt;=RFM_Thresholds!$E$2,4,5))))</f>
        <v>1</v>
      </c>
      <c r="J3615">
        <f>IF(RFM_Customers[NetSpending]&lt;=RFM_Thresholds!$B$2,1, IF(RFM_Customers[NetSpending]&lt;=RFM_Thresholds!$C$2,2,IF(RFM_Customers[NetSpending]&lt;=RFM_Thresholds!$D$2,3,IF(RFM_Customers[NetSpending]&lt;=RFM_Thresholds!$E$2,4,5))))</f>
        <v>4</v>
      </c>
      <c r="K3615">
        <f t="shared" si="56"/>
        <v>6</v>
      </c>
    </row>
    <row r="3616" spans="1:11" x14ac:dyDescent="0.25">
      <c r="A3616">
        <v>16817</v>
      </c>
      <c r="B3616">
        <v>2560.7000000000012</v>
      </c>
      <c r="C3616">
        <v>167.85000000000002</v>
      </c>
      <c r="D3616">
        <v>2392.8500000000013</v>
      </c>
      <c r="E3616">
        <v>13</v>
      </c>
      <c r="F3616" s="1">
        <v>40884</v>
      </c>
      <c r="G3616">
        <v>3</v>
      </c>
      <c r="H3616">
        <f>IF(RFM_Customers[Recency]&lt;=RFM_Thresholds!$B$2,5, IF(RFM_Customers[Recency]&lt;=RFM_Thresholds!$C$2,4,IF(RFM_Customers[Recency]&lt;=RFM_Thresholds!$D$2,3,IF(RFM_Customers[Recency]&lt;=RFM_Thresholds!$E$2,2,1))))</f>
        <v>5</v>
      </c>
      <c r="I3616">
        <f>IF(RFM_Customers[Frequency]&lt;=RFM_Thresholds!$B$2,1, IF(RFM_Customers[Frequency]&lt;=RFM_Thresholds!$C$2,2,IF(RFM_Customers[Frequency]&lt;=RFM_Thresholds!$D$2,3,IF(RFM_Customers[Frequency]&lt;=RFM_Thresholds!$E$2,4,5))))</f>
        <v>1</v>
      </c>
      <c r="J3616">
        <f>IF(RFM_Customers[NetSpending]&lt;=RFM_Thresholds!$B$2,1, IF(RFM_Customers[NetSpending]&lt;=RFM_Thresholds!$C$2,2,IF(RFM_Customers[NetSpending]&lt;=RFM_Thresholds!$D$2,3,IF(RFM_Customers[NetSpending]&lt;=RFM_Thresholds!$E$2,4,5))))</f>
        <v>5</v>
      </c>
      <c r="K3616">
        <f t="shared" si="56"/>
        <v>11</v>
      </c>
    </row>
    <row r="3617" spans="1:11" x14ac:dyDescent="0.25">
      <c r="A3617">
        <v>17375</v>
      </c>
      <c r="B3617">
        <v>660.55000000000041</v>
      </c>
      <c r="C3617">
        <v>27.6</v>
      </c>
      <c r="D3617">
        <v>632.95000000000039</v>
      </c>
      <c r="E3617">
        <v>4</v>
      </c>
      <c r="F3617" s="1">
        <v>40687</v>
      </c>
      <c r="G3617">
        <v>200</v>
      </c>
      <c r="H3617">
        <f>IF(RFM_Customers[Recency]&lt;=RFM_Thresholds!$B$2,5, IF(RFM_Customers[Recency]&lt;=RFM_Thresholds!$C$2,4,IF(RFM_Customers[Recency]&lt;=RFM_Thresholds!$D$2,3,IF(RFM_Customers[Recency]&lt;=RFM_Thresholds!$E$2,2,1))))</f>
        <v>2</v>
      </c>
      <c r="I3617">
        <f>IF(RFM_Customers[Frequency]&lt;=RFM_Thresholds!$B$2,1, IF(RFM_Customers[Frequency]&lt;=RFM_Thresholds!$C$2,2,IF(RFM_Customers[Frequency]&lt;=RFM_Thresholds!$D$2,3,IF(RFM_Customers[Frequency]&lt;=RFM_Thresholds!$E$2,4,5))))</f>
        <v>1</v>
      </c>
      <c r="J3617">
        <f>IF(RFM_Customers[NetSpending]&lt;=RFM_Thresholds!$B$2,1, IF(RFM_Customers[NetSpending]&lt;=RFM_Thresholds!$C$2,2,IF(RFM_Customers[NetSpending]&lt;=RFM_Thresholds!$D$2,3,IF(RFM_Customers[NetSpending]&lt;=RFM_Thresholds!$E$2,4,5))))</f>
        <v>5</v>
      </c>
      <c r="K3617">
        <f t="shared" si="56"/>
        <v>8</v>
      </c>
    </row>
    <row r="3618" spans="1:11" x14ac:dyDescent="0.25">
      <c r="A3618">
        <v>15159</v>
      </c>
      <c r="B3618">
        <v>22116.73000000001</v>
      </c>
      <c r="C3618">
        <v>67.330000000000013</v>
      </c>
      <c r="D3618">
        <v>22049.400000000005</v>
      </c>
      <c r="E3618">
        <v>34</v>
      </c>
      <c r="F3618" s="1">
        <v>40885</v>
      </c>
      <c r="G3618">
        <v>2</v>
      </c>
      <c r="H3618">
        <f>IF(RFM_Customers[Recency]&lt;=RFM_Thresholds!$B$2,5, IF(RFM_Customers[Recency]&lt;=RFM_Thresholds!$C$2,4,IF(RFM_Customers[Recency]&lt;=RFM_Thresholds!$D$2,3,IF(RFM_Customers[Recency]&lt;=RFM_Thresholds!$E$2,2,1))))</f>
        <v>5</v>
      </c>
      <c r="I3618">
        <f>IF(RFM_Customers[Frequency]&lt;=RFM_Thresholds!$B$2,1, IF(RFM_Customers[Frequency]&lt;=RFM_Thresholds!$C$2,2,IF(RFM_Customers[Frequency]&lt;=RFM_Thresholds!$D$2,3,IF(RFM_Customers[Frequency]&lt;=RFM_Thresholds!$E$2,4,5))))</f>
        <v>2</v>
      </c>
      <c r="J3618">
        <f>IF(RFM_Customers[NetSpending]&lt;=RFM_Thresholds!$B$2,1, IF(RFM_Customers[NetSpending]&lt;=RFM_Thresholds!$C$2,2,IF(RFM_Customers[NetSpending]&lt;=RFM_Thresholds!$D$2,3,IF(RFM_Customers[NetSpending]&lt;=RFM_Thresholds!$E$2,4,5))))</f>
        <v>5</v>
      </c>
      <c r="K3618">
        <f t="shared" si="56"/>
        <v>12</v>
      </c>
    </row>
    <row r="3619" spans="1:11" x14ac:dyDescent="0.25">
      <c r="A3619">
        <v>17621</v>
      </c>
      <c r="B3619">
        <v>3175.1200000000003</v>
      </c>
      <c r="C3619">
        <v>145.80000000000001</v>
      </c>
      <c r="D3619">
        <v>3029.3200000000006</v>
      </c>
      <c r="E3619">
        <v>6</v>
      </c>
      <c r="F3619" s="1">
        <v>40865</v>
      </c>
      <c r="G3619">
        <v>22</v>
      </c>
      <c r="H3619">
        <f>IF(RFM_Customers[Recency]&lt;=RFM_Thresholds!$B$2,5, IF(RFM_Customers[Recency]&lt;=RFM_Thresholds!$C$2,4,IF(RFM_Customers[Recency]&lt;=RFM_Thresholds!$D$2,3,IF(RFM_Customers[Recency]&lt;=RFM_Thresholds!$E$2,2,1))))</f>
        <v>4</v>
      </c>
      <c r="I3619">
        <f>IF(RFM_Customers[Frequency]&lt;=RFM_Thresholds!$B$2,1, IF(RFM_Customers[Frequency]&lt;=RFM_Thresholds!$C$2,2,IF(RFM_Customers[Frequency]&lt;=RFM_Thresholds!$D$2,3,IF(RFM_Customers[Frequency]&lt;=RFM_Thresholds!$E$2,4,5))))</f>
        <v>1</v>
      </c>
      <c r="J3619">
        <f>IF(RFM_Customers[NetSpending]&lt;=RFM_Thresholds!$B$2,1, IF(RFM_Customers[NetSpending]&lt;=RFM_Thresholds!$C$2,2,IF(RFM_Customers[NetSpending]&lt;=RFM_Thresholds!$D$2,3,IF(RFM_Customers[NetSpending]&lt;=RFM_Thresholds!$E$2,4,5))))</f>
        <v>5</v>
      </c>
      <c r="K3619">
        <f t="shared" si="56"/>
        <v>10</v>
      </c>
    </row>
    <row r="3620" spans="1:11" x14ac:dyDescent="0.25">
      <c r="A3620">
        <v>13367</v>
      </c>
      <c r="B3620">
        <v>510.2</v>
      </c>
      <c r="C3620">
        <v>0</v>
      </c>
      <c r="D3620">
        <v>510.2</v>
      </c>
      <c r="E3620">
        <v>1</v>
      </c>
      <c r="F3620" s="1">
        <v>40455</v>
      </c>
      <c r="G3620">
        <v>432</v>
      </c>
      <c r="H3620">
        <f>IF(RFM_Customers[Recency]&lt;=RFM_Thresholds!$B$2,5, IF(RFM_Customers[Recency]&lt;=RFM_Thresholds!$C$2,4,IF(RFM_Customers[Recency]&lt;=RFM_Thresholds!$D$2,3,IF(RFM_Customers[Recency]&lt;=RFM_Thresholds!$E$2,2,1))))</f>
        <v>1</v>
      </c>
      <c r="I3620">
        <f>IF(RFM_Customers[Frequency]&lt;=RFM_Thresholds!$B$2,1, IF(RFM_Customers[Frequency]&lt;=RFM_Thresholds!$C$2,2,IF(RFM_Customers[Frequency]&lt;=RFM_Thresholds!$D$2,3,IF(RFM_Customers[Frequency]&lt;=RFM_Thresholds!$E$2,4,5))))</f>
        <v>1</v>
      </c>
      <c r="J3620">
        <f>IF(RFM_Customers[NetSpending]&lt;=RFM_Thresholds!$B$2,1, IF(RFM_Customers[NetSpending]&lt;=RFM_Thresholds!$C$2,2,IF(RFM_Customers[NetSpending]&lt;=RFM_Thresholds!$D$2,3,IF(RFM_Customers[NetSpending]&lt;=RFM_Thresholds!$E$2,4,5))))</f>
        <v>5</v>
      </c>
      <c r="K3620">
        <f t="shared" si="56"/>
        <v>7</v>
      </c>
    </row>
    <row r="3621" spans="1:11" x14ac:dyDescent="0.25">
      <c r="A3621">
        <v>16476</v>
      </c>
      <c r="B3621">
        <v>350.34999999999997</v>
      </c>
      <c r="C3621">
        <v>13.35</v>
      </c>
      <c r="D3621">
        <v>337</v>
      </c>
      <c r="E3621">
        <v>1</v>
      </c>
      <c r="F3621" s="1">
        <v>40455</v>
      </c>
      <c r="G3621">
        <v>432</v>
      </c>
      <c r="H3621">
        <f>IF(RFM_Customers[Recency]&lt;=RFM_Thresholds!$B$2,5, IF(RFM_Customers[Recency]&lt;=RFM_Thresholds!$C$2,4,IF(RFM_Customers[Recency]&lt;=RFM_Thresholds!$D$2,3,IF(RFM_Customers[Recency]&lt;=RFM_Thresholds!$E$2,2,1))))</f>
        <v>1</v>
      </c>
      <c r="I3621">
        <f>IF(RFM_Customers[Frequency]&lt;=RFM_Thresholds!$B$2,1, IF(RFM_Customers[Frequency]&lt;=RFM_Thresholds!$C$2,2,IF(RFM_Customers[Frequency]&lt;=RFM_Thresholds!$D$2,3,IF(RFM_Customers[Frequency]&lt;=RFM_Thresholds!$E$2,4,5))))</f>
        <v>1</v>
      </c>
      <c r="J3621">
        <f>IF(RFM_Customers[NetSpending]&lt;=RFM_Thresholds!$B$2,1, IF(RFM_Customers[NetSpending]&lt;=RFM_Thresholds!$C$2,2,IF(RFM_Customers[NetSpending]&lt;=RFM_Thresholds!$D$2,3,IF(RFM_Customers[NetSpending]&lt;=RFM_Thresholds!$E$2,4,5))))</f>
        <v>4</v>
      </c>
      <c r="K3621">
        <f t="shared" si="56"/>
        <v>6</v>
      </c>
    </row>
    <row r="3622" spans="1:11" x14ac:dyDescent="0.25">
      <c r="A3622">
        <v>13441</v>
      </c>
      <c r="B3622">
        <v>720.9</v>
      </c>
      <c r="C3622">
        <v>0</v>
      </c>
      <c r="D3622">
        <v>720.9</v>
      </c>
      <c r="E3622">
        <v>2</v>
      </c>
      <c r="F3622" s="1">
        <v>40795</v>
      </c>
      <c r="G3622">
        <v>92</v>
      </c>
      <c r="H3622">
        <f>IF(RFM_Customers[Recency]&lt;=RFM_Thresholds!$B$2,5, IF(RFM_Customers[Recency]&lt;=RFM_Thresholds!$C$2,4,IF(RFM_Customers[Recency]&lt;=RFM_Thresholds!$D$2,3,IF(RFM_Customers[Recency]&lt;=RFM_Thresholds!$E$2,2,1))))</f>
        <v>3</v>
      </c>
      <c r="I3622">
        <f>IF(RFM_Customers[Frequency]&lt;=RFM_Thresholds!$B$2,1, IF(RFM_Customers[Frequency]&lt;=RFM_Thresholds!$C$2,2,IF(RFM_Customers[Frequency]&lt;=RFM_Thresholds!$D$2,3,IF(RFM_Customers[Frequency]&lt;=RFM_Thresholds!$E$2,4,5))))</f>
        <v>1</v>
      </c>
      <c r="J3622">
        <f>IF(RFM_Customers[NetSpending]&lt;=RFM_Thresholds!$B$2,1, IF(RFM_Customers[NetSpending]&lt;=RFM_Thresholds!$C$2,2,IF(RFM_Customers[NetSpending]&lt;=RFM_Thresholds!$D$2,3,IF(RFM_Customers[NetSpending]&lt;=RFM_Thresholds!$E$2,4,5))))</f>
        <v>5</v>
      </c>
      <c r="K3622">
        <f t="shared" si="56"/>
        <v>9</v>
      </c>
    </row>
    <row r="3623" spans="1:11" x14ac:dyDescent="0.25">
      <c r="A3623">
        <v>18284</v>
      </c>
      <c r="B3623">
        <v>461.68000000000006</v>
      </c>
      <c r="C3623">
        <v>25</v>
      </c>
      <c r="D3623">
        <v>436.68000000000006</v>
      </c>
      <c r="E3623">
        <v>1</v>
      </c>
      <c r="F3623" s="1">
        <v>40455</v>
      </c>
      <c r="G3623">
        <v>432</v>
      </c>
      <c r="H3623">
        <f>IF(RFM_Customers[Recency]&lt;=RFM_Thresholds!$B$2,5, IF(RFM_Customers[Recency]&lt;=RFM_Thresholds!$C$2,4,IF(RFM_Customers[Recency]&lt;=RFM_Thresholds!$D$2,3,IF(RFM_Customers[Recency]&lt;=RFM_Thresholds!$E$2,2,1))))</f>
        <v>1</v>
      </c>
      <c r="I3623">
        <f>IF(RFM_Customers[Frequency]&lt;=RFM_Thresholds!$B$2,1, IF(RFM_Customers[Frequency]&lt;=RFM_Thresholds!$C$2,2,IF(RFM_Customers[Frequency]&lt;=RFM_Thresholds!$D$2,3,IF(RFM_Customers[Frequency]&lt;=RFM_Thresholds!$E$2,4,5))))</f>
        <v>1</v>
      </c>
      <c r="J3623">
        <f>IF(RFM_Customers[NetSpending]&lt;=RFM_Thresholds!$B$2,1, IF(RFM_Customers[NetSpending]&lt;=RFM_Thresholds!$C$2,2,IF(RFM_Customers[NetSpending]&lt;=RFM_Thresholds!$D$2,3,IF(RFM_Customers[NetSpending]&lt;=RFM_Thresholds!$E$2,4,5))))</f>
        <v>5</v>
      </c>
      <c r="K3623">
        <f t="shared" si="56"/>
        <v>7</v>
      </c>
    </row>
    <row r="3624" spans="1:11" x14ac:dyDescent="0.25">
      <c r="A3624">
        <v>14065</v>
      </c>
      <c r="B3624">
        <v>891.0200000000001</v>
      </c>
      <c r="C3624">
        <v>1.65</v>
      </c>
      <c r="D3624">
        <v>889.37000000000012</v>
      </c>
      <c r="E3624">
        <v>3</v>
      </c>
      <c r="F3624" s="1">
        <v>40497</v>
      </c>
      <c r="G3624">
        <v>390</v>
      </c>
      <c r="H3624">
        <f>IF(RFM_Customers[Recency]&lt;=RFM_Thresholds!$B$2,5, IF(RFM_Customers[Recency]&lt;=RFM_Thresholds!$C$2,4,IF(RFM_Customers[Recency]&lt;=RFM_Thresholds!$D$2,3,IF(RFM_Customers[Recency]&lt;=RFM_Thresholds!$E$2,2,1))))</f>
        <v>2</v>
      </c>
      <c r="I3624">
        <f>IF(RFM_Customers[Frequency]&lt;=RFM_Thresholds!$B$2,1, IF(RFM_Customers[Frequency]&lt;=RFM_Thresholds!$C$2,2,IF(RFM_Customers[Frequency]&lt;=RFM_Thresholds!$D$2,3,IF(RFM_Customers[Frequency]&lt;=RFM_Thresholds!$E$2,4,5))))</f>
        <v>1</v>
      </c>
      <c r="J3624">
        <f>IF(RFM_Customers[NetSpending]&lt;=RFM_Thresholds!$B$2,1, IF(RFM_Customers[NetSpending]&lt;=RFM_Thresholds!$C$2,2,IF(RFM_Customers[NetSpending]&lt;=RFM_Thresholds!$D$2,3,IF(RFM_Customers[NetSpending]&lt;=RFM_Thresholds!$E$2,4,5))))</f>
        <v>5</v>
      </c>
      <c r="K3624">
        <f t="shared" si="56"/>
        <v>8</v>
      </c>
    </row>
    <row r="3625" spans="1:11" x14ac:dyDescent="0.25">
      <c r="A3625">
        <v>12486</v>
      </c>
      <c r="B3625">
        <v>1037.2800000000002</v>
      </c>
      <c r="C3625">
        <v>0</v>
      </c>
      <c r="D3625">
        <v>1037.2800000000002</v>
      </c>
      <c r="E3625">
        <v>1</v>
      </c>
      <c r="F3625" s="1">
        <v>40455</v>
      </c>
      <c r="G3625">
        <v>432</v>
      </c>
      <c r="H3625">
        <f>IF(RFM_Customers[Recency]&lt;=RFM_Thresholds!$B$2,5, IF(RFM_Customers[Recency]&lt;=RFM_Thresholds!$C$2,4,IF(RFM_Customers[Recency]&lt;=RFM_Thresholds!$D$2,3,IF(RFM_Customers[Recency]&lt;=RFM_Thresholds!$E$2,2,1))))</f>
        <v>1</v>
      </c>
      <c r="I3625">
        <f>IF(RFM_Customers[Frequency]&lt;=RFM_Thresholds!$B$2,1, IF(RFM_Customers[Frequency]&lt;=RFM_Thresholds!$C$2,2,IF(RFM_Customers[Frequency]&lt;=RFM_Thresholds!$D$2,3,IF(RFM_Customers[Frequency]&lt;=RFM_Thresholds!$E$2,4,5))))</f>
        <v>1</v>
      </c>
      <c r="J3625">
        <f>IF(RFM_Customers[NetSpending]&lt;=RFM_Thresholds!$B$2,1, IF(RFM_Customers[NetSpending]&lt;=RFM_Thresholds!$C$2,2,IF(RFM_Customers[NetSpending]&lt;=RFM_Thresholds!$D$2,3,IF(RFM_Customers[NetSpending]&lt;=RFM_Thresholds!$E$2,4,5))))</f>
        <v>5</v>
      </c>
      <c r="K3625">
        <f t="shared" si="56"/>
        <v>7</v>
      </c>
    </row>
    <row r="3626" spans="1:11" x14ac:dyDescent="0.25">
      <c r="A3626">
        <v>14353</v>
      </c>
      <c r="B3626">
        <v>376.5</v>
      </c>
      <c r="C3626">
        <v>0</v>
      </c>
      <c r="D3626">
        <v>376.5</v>
      </c>
      <c r="E3626">
        <v>3</v>
      </c>
      <c r="F3626" s="1">
        <v>40671</v>
      </c>
      <c r="G3626">
        <v>216</v>
      </c>
      <c r="H3626">
        <f>IF(RFM_Customers[Recency]&lt;=RFM_Thresholds!$B$2,5, IF(RFM_Customers[Recency]&lt;=RFM_Thresholds!$C$2,4,IF(RFM_Customers[Recency]&lt;=RFM_Thresholds!$D$2,3,IF(RFM_Customers[Recency]&lt;=RFM_Thresholds!$E$2,2,1))))</f>
        <v>2</v>
      </c>
      <c r="I3626">
        <f>IF(RFM_Customers[Frequency]&lt;=RFM_Thresholds!$B$2,1, IF(RFM_Customers[Frequency]&lt;=RFM_Thresholds!$C$2,2,IF(RFM_Customers[Frequency]&lt;=RFM_Thresholds!$D$2,3,IF(RFM_Customers[Frequency]&lt;=RFM_Thresholds!$E$2,4,5))))</f>
        <v>1</v>
      </c>
      <c r="J3626">
        <f>IF(RFM_Customers[NetSpending]&lt;=RFM_Thresholds!$B$2,1, IF(RFM_Customers[NetSpending]&lt;=RFM_Thresholds!$C$2,2,IF(RFM_Customers[NetSpending]&lt;=RFM_Thresholds!$D$2,3,IF(RFM_Customers[NetSpending]&lt;=RFM_Thresholds!$E$2,4,5))))</f>
        <v>4</v>
      </c>
      <c r="K3626">
        <f t="shared" si="56"/>
        <v>7</v>
      </c>
    </row>
    <row r="3627" spans="1:11" x14ac:dyDescent="0.25">
      <c r="A3627">
        <v>15392</v>
      </c>
      <c r="B3627">
        <v>2911.6199999999981</v>
      </c>
      <c r="C3627">
        <v>19.799999999999997</v>
      </c>
      <c r="D3627">
        <v>2891.8199999999979</v>
      </c>
      <c r="E3627">
        <v>7</v>
      </c>
      <c r="F3627" s="1">
        <v>40882</v>
      </c>
      <c r="G3627">
        <v>5</v>
      </c>
      <c r="H3627">
        <f>IF(RFM_Customers[Recency]&lt;=RFM_Thresholds!$B$2,5, IF(RFM_Customers[Recency]&lt;=RFM_Thresholds!$C$2,4,IF(RFM_Customers[Recency]&lt;=RFM_Thresholds!$D$2,3,IF(RFM_Customers[Recency]&lt;=RFM_Thresholds!$E$2,2,1))))</f>
        <v>5</v>
      </c>
      <c r="I3627">
        <f>IF(RFM_Customers[Frequency]&lt;=RFM_Thresholds!$B$2,1, IF(RFM_Customers[Frequency]&lt;=RFM_Thresholds!$C$2,2,IF(RFM_Customers[Frequency]&lt;=RFM_Thresholds!$D$2,3,IF(RFM_Customers[Frequency]&lt;=RFM_Thresholds!$E$2,4,5))))</f>
        <v>1</v>
      </c>
      <c r="J3627">
        <f>IF(RFM_Customers[NetSpending]&lt;=RFM_Thresholds!$B$2,1, IF(RFM_Customers[NetSpending]&lt;=RFM_Thresholds!$C$2,2,IF(RFM_Customers[NetSpending]&lt;=RFM_Thresholds!$D$2,3,IF(RFM_Customers[NetSpending]&lt;=RFM_Thresholds!$E$2,4,5))))</f>
        <v>5</v>
      </c>
      <c r="K3627">
        <f t="shared" si="56"/>
        <v>11</v>
      </c>
    </row>
    <row r="3628" spans="1:11" x14ac:dyDescent="0.25">
      <c r="A3628">
        <v>13144</v>
      </c>
      <c r="B3628">
        <v>135.35</v>
      </c>
      <c r="C3628">
        <v>0</v>
      </c>
      <c r="D3628">
        <v>135.35</v>
      </c>
      <c r="E3628">
        <v>2</v>
      </c>
      <c r="F3628" s="1">
        <v>40554</v>
      </c>
      <c r="G3628">
        <v>333</v>
      </c>
      <c r="H3628">
        <f>IF(RFM_Customers[Recency]&lt;=RFM_Thresholds!$B$2,5, IF(RFM_Customers[Recency]&lt;=RFM_Thresholds!$C$2,4,IF(RFM_Customers[Recency]&lt;=RFM_Thresholds!$D$2,3,IF(RFM_Customers[Recency]&lt;=RFM_Thresholds!$E$2,2,1))))</f>
        <v>2</v>
      </c>
      <c r="I3628">
        <f>IF(RFM_Customers[Frequency]&lt;=RFM_Thresholds!$B$2,1, IF(RFM_Customers[Frequency]&lt;=RFM_Thresholds!$C$2,2,IF(RFM_Customers[Frequency]&lt;=RFM_Thresholds!$D$2,3,IF(RFM_Customers[Frequency]&lt;=RFM_Thresholds!$E$2,4,5))))</f>
        <v>1</v>
      </c>
      <c r="J3628">
        <f>IF(RFM_Customers[NetSpending]&lt;=RFM_Thresholds!$B$2,1, IF(RFM_Customers[NetSpending]&lt;=RFM_Thresholds!$C$2,2,IF(RFM_Customers[NetSpending]&lt;=RFM_Thresholds!$D$2,3,IF(RFM_Customers[NetSpending]&lt;=RFM_Thresholds!$E$2,4,5))))</f>
        <v>3</v>
      </c>
      <c r="K3628">
        <f t="shared" si="56"/>
        <v>6</v>
      </c>
    </row>
    <row r="3629" spans="1:11" x14ac:dyDescent="0.25">
      <c r="A3629">
        <v>15730</v>
      </c>
      <c r="B3629">
        <v>1726.5800000000006</v>
      </c>
      <c r="C3629">
        <v>18.399999999999999</v>
      </c>
      <c r="D3629">
        <v>1708.1800000000005</v>
      </c>
      <c r="E3629">
        <v>5</v>
      </c>
      <c r="F3629" s="1">
        <v>40821</v>
      </c>
      <c r="G3629">
        <v>66</v>
      </c>
      <c r="H3629">
        <f>IF(RFM_Customers[Recency]&lt;=RFM_Thresholds!$B$2,5, IF(RFM_Customers[Recency]&lt;=RFM_Thresholds!$C$2,4,IF(RFM_Customers[Recency]&lt;=RFM_Thresholds!$D$2,3,IF(RFM_Customers[Recency]&lt;=RFM_Thresholds!$E$2,2,1))))</f>
        <v>3</v>
      </c>
      <c r="I3629">
        <f>IF(RFM_Customers[Frequency]&lt;=RFM_Thresholds!$B$2,1, IF(RFM_Customers[Frequency]&lt;=RFM_Thresholds!$C$2,2,IF(RFM_Customers[Frequency]&lt;=RFM_Thresholds!$D$2,3,IF(RFM_Customers[Frequency]&lt;=RFM_Thresholds!$E$2,4,5))))</f>
        <v>1</v>
      </c>
      <c r="J3629">
        <f>IF(RFM_Customers[NetSpending]&lt;=RFM_Thresholds!$B$2,1, IF(RFM_Customers[NetSpending]&lt;=RFM_Thresholds!$C$2,2,IF(RFM_Customers[NetSpending]&lt;=RFM_Thresholds!$D$2,3,IF(RFM_Customers[NetSpending]&lt;=RFM_Thresholds!$E$2,4,5))))</f>
        <v>5</v>
      </c>
      <c r="K3629">
        <f t="shared" si="56"/>
        <v>9</v>
      </c>
    </row>
    <row r="3630" spans="1:11" x14ac:dyDescent="0.25">
      <c r="A3630">
        <v>15778</v>
      </c>
      <c r="B3630">
        <v>307.95000000000005</v>
      </c>
      <c r="C3630">
        <v>0</v>
      </c>
      <c r="D3630">
        <v>307.95000000000005</v>
      </c>
      <c r="E3630">
        <v>1</v>
      </c>
      <c r="F3630" s="1">
        <v>40455</v>
      </c>
      <c r="G3630">
        <v>432</v>
      </c>
      <c r="H3630">
        <f>IF(RFM_Customers[Recency]&lt;=RFM_Thresholds!$B$2,5, IF(RFM_Customers[Recency]&lt;=RFM_Thresholds!$C$2,4,IF(RFM_Customers[Recency]&lt;=RFM_Thresholds!$D$2,3,IF(RFM_Customers[Recency]&lt;=RFM_Thresholds!$E$2,2,1))))</f>
        <v>1</v>
      </c>
      <c r="I3630">
        <f>IF(RFM_Customers[Frequency]&lt;=RFM_Thresholds!$B$2,1, IF(RFM_Customers[Frequency]&lt;=RFM_Thresholds!$C$2,2,IF(RFM_Customers[Frequency]&lt;=RFM_Thresholds!$D$2,3,IF(RFM_Customers[Frequency]&lt;=RFM_Thresholds!$E$2,4,5))))</f>
        <v>1</v>
      </c>
      <c r="J3630">
        <f>IF(RFM_Customers[NetSpending]&lt;=RFM_Thresholds!$B$2,1, IF(RFM_Customers[NetSpending]&lt;=RFM_Thresholds!$C$2,2,IF(RFM_Customers[NetSpending]&lt;=RFM_Thresholds!$D$2,3,IF(RFM_Customers[NetSpending]&lt;=RFM_Thresholds!$E$2,4,5))))</f>
        <v>4</v>
      </c>
      <c r="K3630">
        <f t="shared" si="56"/>
        <v>6</v>
      </c>
    </row>
    <row r="3631" spans="1:11" x14ac:dyDescent="0.25">
      <c r="A3631">
        <v>18017</v>
      </c>
      <c r="B3631">
        <v>688</v>
      </c>
      <c r="C3631">
        <v>0</v>
      </c>
      <c r="D3631">
        <v>688</v>
      </c>
      <c r="E3631">
        <v>4</v>
      </c>
      <c r="F3631" s="1">
        <v>40805</v>
      </c>
      <c r="G3631">
        <v>82</v>
      </c>
      <c r="H3631">
        <f>IF(RFM_Customers[Recency]&lt;=RFM_Thresholds!$B$2,5, IF(RFM_Customers[Recency]&lt;=RFM_Thresholds!$C$2,4,IF(RFM_Customers[Recency]&lt;=RFM_Thresholds!$D$2,3,IF(RFM_Customers[Recency]&lt;=RFM_Thresholds!$E$2,2,1))))</f>
        <v>3</v>
      </c>
      <c r="I3631">
        <f>IF(RFM_Customers[Frequency]&lt;=RFM_Thresholds!$B$2,1, IF(RFM_Customers[Frequency]&lt;=RFM_Thresholds!$C$2,2,IF(RFM_Customers[Frequency]&lt;=RFM_Thresholds!$D$2,3,IF(RFM_Customers[Frequency]&lt;=RFM_Thresholds!$E$2,4,5))))</f>
        <v>1</v>
      </c>
      <c r="J3631">
        <f>IF(RFM_Customers[NetSpending]&lt;=RFM_Thresholds!$B$2,1, IF(RFM_Customers[NetSpending]&lt;=RFM_Thresholds!$C$2,2,IF(RFM_Customers[NetSpending]&lt;=RFM_Thresholds!$D$2,3,IF(RFM_Customers[NetSpending]&lt;=RFM_Thresholds!$E$2,4,5))))</f>
        <v>5</v>
      </c>
      <c r="K3631">
        <f t="shared" si="56"/>
        <v>9</v>
      </c>
    </row>
    <row r="3632" spans="1:11" x14ac:dyDescent="0.25">
      <c r="A3632">
        <v>15346</v>
      </c>
      <c r="B3632">
        <v>596.12</v>
      </c>
      <c r="C3632">
        <v>4.47</v>
      </c>
      <c r="D3632">
        <v>591.65</v>
      </c>
      <c r="E3632">
        <v>3</v>
      </c>
      <c r="F3632" s="1">
        <v>40554</v>
      </c>
      <c r="G3632">
        <v>333</v>
      </c>
      <c r="H3632">
        <f>IF(RFM_Customers[Recency]&lt;=RFM_Thresholds!$B$2,5, IF(RFM_Customers[Recency]&lt;=RFM_Thresholds!$C$2,4,IF(RFM_Customers[Recency]&lt;=RFM_Thresholds!$D$2,3,IF(RFM_Customers[Recency]&lt;=RFM_Thresholds!$E$2,2,1))))</f>
        <v>2</v>
      </c>
      <c r="I3632">
        <f>IF(RFM_Customers[Frequency]&lt;=RFM_Thresholds!$B$2,1, IF(RFM_Customers[Frequency]&lt;=RFM_Thresholds!$C$2,2,IF(RFM_Customers[Frequency]&lt;=RFM_Thresholds!$D$2,3,IF(RFM_Customers[Frequency]&lt;=RFM_Thresholds!$E$2,4,5))))</f>
        <v>1</v>
      </c>
      <c r="J3632">
        <f>IF(RFM_Customers[NetSpending]&lt;=RFM_Thresholds!$B$2,1, IF(RFM_Customers[NetSpending]&lt;=RFM_Thresholds!$C$2,2,IF(RFM_Customers[NetSpending]&lt;=RFM_Thresholds!$D$2,3,IF(RFM_Customers[NetSpending]&lt;=RFM_Thresholds!$E$2,4,5))))</f>
        <v>5</v>
      </c>
      <c r="K3632">
        <f t="shared" si="56"/>
        <v>8</v>
      </c>
    </row>
    <row r="3633" spans="1:11" x14ac:dyDescent="0.25">
      <c r="A3633">
        <v>16061</v>
      </c>
      <c r="B3633">
        <v>89.65</v>
      </c>
      <c r="C3633">
        <v>44.7</v>
      </c>
      <c r="D3633">
        <v>44.95</v>
      </c>
      <c r="E3633">
        <v>1</v>
      </c>
      <c r="F3633" s="1">
        <v>40455</v>
      </c>
      <c r="G3633">
        <v>432</v>
      </c>
      <c r="H3633">
        <f>IF(RFM_Customers[Recency]&lt;=RFM_Thresholds!$B$2,5, IF(RFM_Customers[Recency]&lt;=RFM_Thresholds!$C$2,4,IF(RFM_Customers[Recency]&lt;=RFM_Thresholds!$D$2,3,IF(RFM_Customers[Recency]&lt;=RFM_Thresholds!$E$2,2,1))))</f>
        <v>1</v>
      </c>
      <c r="I3633">
        <f>IF(RFM_Customers[Frequency]&lt;=RFM_Thresholds!$B$2,1, IF(RFM_Customers[Frequency]&lt;=RFM_Thresholds!$C$2,2,IF(RFM_Customers[Frequency]&lt;=RFM_Thresholds!$D$2,3,IF(RFM_Customers[Frequency]&lt;=RFM_Thresholds!$E$2,4,5))))</f>
        <v>1</v>
      </c>
      <c r="J3633">
        <f>IF(RFM_Customers[NetSpending]&lt;=RFM_Thresholds!$B$2,1, IF(RFM_Customers[NetSpending]&lt;=RFM_Thresholds!$C$2,2,IF(RFM_Customers[NetSpending]&lt;=RFM_Thresholds!$D$2,3,IF(RFM_Customers[NetSpending]&lt;=RFM_Thresholds!$E$2,4,5))))</f>
        <v>2</v>
      </c>
      <c r="K3633">
        <f t="shared" si="56"/>
        <v>4</v>
      </c>
    </row>
    <row r="3634" spans="1:11" x14ac:dyDescent="0.25">
      <c r="A3634">
        <v>13035</v>
      </c>
      <c r="B3634">
        <v>1364.2</v>
      </c>
      <c r="C3634">
        <v>35.25</v>
      </c>
      <c r="D3634">
        <v>1328.95</v>
      </c>
      <c r="E3634">
        <v>3</v>
      </c>
      <c r="F3634" s="1">
        <v>40813</v>
      </c>
      <c r="G3634">
        <v>74</v>
      </c>
      <c r="H3634">
        <f>IF(RFM_Customers[Recency]&lt;=RFM_Thresholds!$B$2,5, IF(RFM_Customers[Recency]&lt;=RFM_Thresholds!$C$2,4,IF(RFM_Customers[Recency]&lt;=RFM_Thresholds!$D$2,3,IF(RFM_Customers[Recency]&lt;=RFM_Thresholds!$E$2,2,1))))</f>
        <v>3</v>
      </c>
      <c r="I3634">
        <f>IF(RFM_Customers[Frequency]&lt;=RFM_Thresholds!$B$2,1, IF(RFM_Customers[Frequency]&lt;=RFM_Thresholds!$C$2,2,IF(RFM_Customers[Frequency]&lt;=RFM_Thresholds!$D$2,3,IF(RFM_Customers[Frequency]&lt;=RFM_Thresholds!$E$2,4,5))))</f>
        <v>1</v>
      </c>
      <c r="J3634">
        <f>IF(RFM_Customers[NetSpending]&lt;=RFM_Thresholds!$B$2,1, IF(RFM_Customers[NetSpending]&lt;=RFM_Thresholds!$C$2,2,IF(RFM_Customers[NetSpending]&lt;=RFM_Thresholds!$D$2,3,IF(RFM_Customers[NetSpending]&lt;=RFM_Thresholds!$E$2,4,5))))</f>
        <v>5</v>
      </c>
      <c r="K3634">
        <f t="shared" si="56"/>
        <v>9</v>
      </c>
    </row>
    <row r="3635" spans="1:11" x14ac:dyDescent="0.25">
      <c r="A3635">
        <v>14314</v>
      </c>
      <c r="B3635">
        <v>229.8</v>
      </c>
      <c r="C3635">
        <v>7.9</v>
      </c>
      <c r="D3635">
        <v>221.90000000000003</v>
      </c>
      <c r="E3635">
        <v>2</v>
      </c>
      <c r="F3635" s="1">
        <v>40780</v>
      </c>
      <c r="G3635">
        <v>107</v>
      </c>
      <c r="H3635">
        <f>IF(RFM_Customers[Recency]&lt;=RFM_Thresholds!$B$2,5, IF(RFM_Customers[Recency]&lt;=RFM_Thresholds!$C$2,4,IF(RFM_Customers[Recency]&lt;=RFM_Thresholds!$D$2,3,IF(RFM_Customers[Recency]&lt;=RFM_Thresholds!$E$2,2,1))))</f>
        <v>3</v>
      </c>
      <c r="I3635">
        <f>IF(RFM_Customers[Frequency]&lt;=RFM_Thresholds!$B$2,1, IF(RFM_Customers[Frequency]&lt;=RFM_Thresholds!$C$2,2,IF(RFM_Customers[Frequency]&lt;=RFM_Thresholds!$D$2,3,IF(RFM_Customers[Frequency]&lt;=RFM_Thresholds!$E$2,4,5))))</f>
        <v>1</v>
      </c>
      <c r="J3635">
        <f>IF(RFM_Customers[NetSpending]&lt;=RFM_Thresholds!$B$2,1, IF(RFM_Customers[NetSpending]&lt;=RFM_Thresholds!$C$2,2,IF(RFM_Customers[NetSpending]&lt;=RFM_Thresholds!$D$2,3,IF(RFM_Customers[NetSpending]&lt;=RFM_Thresholds!$E$2,4,5))))</f>
        <v>4</v>
      </c>
      <c r="K3635">
        <f t="shared" si="56"/>
        <v>8</v>
      </c>
    </row>
    <row r="3636" spans="1:11" x14ac:dyDescent="0.25">
      <c r="A3636">
        <v>13177</v>
      </c>
      <c r="B3636">
        <v>512.20000000000005</v>
      </c>
      <c r="C3636">
        <v>0</v>
      </c>
      <c r="D3636">
        <v>512.20000000000005</v>
      </c>
      <c r="E3636">
        <v>2</v>
      </c>
      <c r="F3636" s="1">
        <v>40822</v>
      </c>
      <c r="G3636">
        <v>65</v>
      </c>
      <c r="H3636">
        <f>IF(RFM_Customers[Recency]&lt;=RFM_Thresholds!$B$2,5, IF(RFM_Customers[Recency]&lt;=RFM_Thresholds!$C$2,4,IF(RFM_Customers[Recency]&lt;=RFM_Thresholds!$D$2,3,IF(RFM_Customers[Recency]&lt;=RFM_Thresholds!$E$2,2,1))))</f>
        <v>3</v>
      </c>
      <c r="I3636">
        <f>IF(RFM_Customers[Frequency]&lt;=RFM_Thresholds!$B$2,1, IF(RFM_Customers[Frequency]&lt;=RFM_Thresholds!$C$2,2,IF(RFM_Customers[Frequency]&lt;=RFM_Thresholds!$D$2,3,IF(RFM_Customers[Frequency]&lt;=RFM_Thresholds!$E$2,4,5))))</f>
        <v>1</v>
      </c>
      <c r="J3636">
        <f>IF(RFM_Customers[NetSpending]&lt;=RFM_Thresholds!$B$2,1, IF(RFM_Customers[NetSpending]&lt;=RFM_Thresholds!$C$2,2,IF(RFM_Customers[NetSpending]&lt;=RFM_Thresholds!$D$2,3,IF(RFM_Customers[NetSpending]&lt;=RFM_Thresholds!$E$2,4,5))))</f>
        <v>5</v>
      </c>
      <c r="K3636">
        <f t="shared" si="56"/>
        <v>9</v>
      </c>
    </row>
    <row r="3637" spans="1:11" x14ac:dyDescent="0.25">
      <c r="A3637">
        <v>13964</v>
      </c>
      <c r="B3637">
        <v>438.90000000000003</v>
      </c>
      <c r="C3637">
        <v>17</v>
      </c>
      <c r="D3637">
        <v>421.90000000000003</v>
      </c>
      <c r="E3637">
        <v>2</v>
      </c>
      <c r="F3637" s="1">
        <v>40499</v>
      </c>
      <c r="G3637">
        <v>388</v>
      </c>
      <c r="H3637">
        <f>IF(RFM_Customers[Recency]&lt;=RFM_Thresholds!$B$2,5, IF(RFM_Customers[Recency]&lt;=RFM_Thresholds!$C$2,4,IF(RFM_Customers[Recency]&lt;=RFM_Thresholds!$D$2,3,IF(RFM_Customers[Recency]&lt;=RFM_Thresholds!$E$2,2,1))))</f>
        <v>2</v>
      </c>
      <c r="I3637">
        <f>IF(RFM_Customers[Frequency]&lt;=RFM_Thresholds!$B$2,1, IF(RFM_Customers[Frequency]&lt;=RFM_Thresholds!$C$2,2,IF(RFM_Customers[Frequency]&lt;=RFM_Thresholds!$D$2,3,IF(RFM_Customers[Frequency]&lt;=RFM_Thresholds!$E$2,4,5))))</f>
        <v>1</v>
      </c>
      <c r="J3637">
        <f>IF(RFM_Customers[NetSpending]&lt;=RFM_Thresholds!$B$2,1, IF(RFM_Customers[NetSpending]&lt;=RFM_Thresholds!$C$2,2,IF(RFM_Customers[NetSpending]&lt;=RFM_Thresholds!$D$2,3,IF(RFM_Customers[NetSpending]&lt;=RFM_Thresholds!$E$2,4,5))))</f>
        <v>5</v>
      </c>
      <c r="K3637">
        <f t="shared" si="56"/>
        <v>8</v>
      </c>
    </row>
    <row r="3638" spans="1:11" x14ac:dyDescent="0.25">
      <c r="A3638">
        <v>14470</v>
      </c>
      <c r="B3638">
        <v>712.04000000000008</v>
      </c>
      <c r="C3638">
        <v>0</v>
      </c>
      <c r="D3638">
        <v>712.04000000000008</v>
      </c>
      <c r="E3638">
        <v>3</v>
      </c>
      <c r="F3638" s="1">
        <v>40875</v>
      </c>
      <c r="G3638">
        <v>12</v>
      </c>
      <c r="H3638">
        <f>IF(RFM_Customers[Recency]&lt;=RFM_Thresholds!$B$2,5, IF(RFM_Customers[Recency]&lt;=RFM_Thresholds!$C$2,4,IF(RFM_Customers[Recency]&lt;=RFM_Thresholds!$D$2,3,IF(RFM_Customers[Recency]&lt;=RFM_Thresholds!$E$2,2,1))))</f>
        <v>5</v>
      </c>
      <c r="I3638">
        <f>IF(RFM_Customers[Frequency]&lt;=RFM_Thresholds!$B$2,1, IF(RFM_Customers[Frequency]&lt;=RFM_Thresholds!$C$2,2,IF(RFM_Customers[Frequency]&lt;=RFM_Thresholds!$D$2,3,IF(RFM_Customers[Frequency]&lt;=RFM_Thresholds!$E$2,4,5))))</f>
        <v>1</v>
      </c>
      <c r="J3638">
        <f>IF(RFM_Customers[NetSpending]&lt;=RFM_Thresholds!$B$2,1, IF(RFM_Customers[NetSpending]&lt;=RFM_Thresholds!$C$2,2,IF(RFM_Customers[NetSpending]&lt;=RFM_Thresholds!$D$2,3,IF(RFM_Customers[NetSpending]&lt;=RFM_Thresholds!$E$2,4,5))))</f>
        <v>5</v>
      </c>
      <c r="K3638">
        <f t="shared" si="56"/>
        <v>11</v>
      </c>
    </row>
    <row r="3639" spans="1:11" x14ac:dyDescent="0.25">
      <c r="A3639">
        <v>14991</v>
      </c>
      <c r="B3639">
        <v>314.66999999999996</v>
      </c>
      <c r="C3639">
        <v>0</v>
      </c>
      <c r="D3639">
        <v>314.66999999999996</v>
      </c>
      <c r="E3639">
        <v>1</v>
      </c>
      <c r="F3639" s="1">
        <v>40456</v>
      </c>
      <c r="G3639">
        <v>431</v>
      </c>
      <c r="H3639">
        <f>IF(RFM_Customers[Recency]&lt;=RFM_Thresholds!$B$2,5, IF(RFM_Customers[Recency]&lt;=RFM_Thresholds!$C$2,4,IF(RFM_Customers[Recency]&lt;=RFM_Thresholds!$D$2,3,IF(RFM_Customers[Recency]&lt;=RFM_Thresholds!$E$2,2,1))))</f>
        <v>1</v>
      </c>
      <c r="I3639">
        <f>IF(RFM_Customers[Frequency]&lt;=RFM_Thresholds!$B$2,1, IF(RFM_Customers[Frequency]&lt;=RFM_Thresholds!$C$2,2,IF(RFM_Customers[Frequency]&lt;=RFM_Thresholds!$D$2,3,IF(RFM_Customers[Frequency]&lt;=RFM_Thresholds!$E$2,4,5))))</f>
        <v>1</v>
      </c>
      <c r="J3639">
        <f>IF(RFM_Customers[NetSpending]&lt;=RFM_Thresholds!$B$2,1, IF(RFM_Customers[NetSpending]&lt;=RFM_Thresholds!$C$2,2,IF(RFM_Customers[NetSpending]&lt;=RFM_Thresholds!$D$2,3,IF(RFM_Customers[NetSpending]&lt;=RFM_Thresholds!$E$2,4,5))))</f>
        <v>4</v>
      </c>
      <c r="K3639">
        <f t="shared" si="56"/>
        <v>6</v>
      </c>
    </row>
    <row r="3640" spans="1:11" x14ac:dyDescent="0.25">
      <c r="A3640">
        <v>15490</v>
      </c>
      <c r="B3640">
        <v>210.84999999999997</v>
      </c>
      <c r="C3640">
        <v>29.5</v>
      </c>
      <c r="D3640">
        <v>181.34999999999997</v>
      </c>
      <c r="E3640">
        <v>1</v>
      </c>
      <c r="F3640" s="1">
        <v>40456</v>
      </c>
      <c r="G3640">
        <v>431</v>
      </c>
      <c r="H3640">
        <f>IF(RFM_Customers[Recency]&lt;=RFM_Thresholds!$B$2,5, IF(RFM_Customers[Recency]&lt;=RFM_Thresholds!$C$2,4,IF(RFM_Customers[Recency]&lt;=RFM_Thresholds!$D$2,3,IF(RFM_Customers[Recency]&lt;=RFM_Thresholds!$E$2,2,1))))</f>
        <v>1</v>
      </c>
      <c r="I3640">
        <f>IF(RFM_Customers[Frequency]&lt;=RFM_Thresholds!$B$2,1, IF(RFM_Customers[Frequency]&lt;=RFM_Thresholds!$C$2,2,IF(RFM_Customers[Frequency]&lt;=RFM_Thresholds!$D$2,3,IF(RFM_Customers[Frequency]&lt;=RFM_Thresholds!$E$2,4,5))))</f>
        <v>1</v>
      </c>
      <c r="J3640">
        <f>IF(RFM_Customers[NetSpending]&lt;=RFM_Thresholds!$B$2,1, IF(RFM_Customers[NetSpending]&lt;=RFM_Thresholds!$C$2,2,IF(RFM_Customers[NetSpending]&lt;=RFM_Thresholds!$D$2,3,IF(RFM_Customers[NetSpending]&lt;=RFM_Thresholds!$E$2,4,5))))</f>
        <v>3</v>
      </c>
      <c r="K3640">
        <f t="shared" si="56"/>
        <v>5</v>
      </c>
    </row>
    <row r="3641" spans="1:11" x14ac:dyDescent="0.25">
      <c r="A3641">
        <v>14663</v>
      </c>
      <c r="B3641">
        <v>490.59999999999974</v>
      </c>
      <c r="C3641">
        <v>0</v>
      </c>
      <c r="D3641">
        <v>490.59999999999974</v>
      </c>
      <c r="E3641">
        <v>2</v>
      </c>
      <c r="F3641" s="1">
        <v>40456</v>
      </c>
      <c r="G3641">
        <v>431</v>
      </c>
      <c r="H3641">
        <f>IF(RFM_Customers[Recency]&lt;=RFM_Thresholds!$B$2,5, IF(RFM_Customers[Recency]&lt;=RFM_Thresholds!$C$2,4,IF(RFM_Customers[Recency]&lt;=RFM_Thresholds!$D$2,3,IF(RFM_Customers[Recency]&lt;=RFM_Thresholds!$E$2,2,1))))</f>
        <v>1</v>
      </c>
      <c r="I3641">
        <f>IF(RFM_Customers[Frequency]&lt;=RFM_Thresholds!$B$2,1, IF(RFM_Customers[Frequency]&lt;=RFM_Thresholds!$C$2,2,IF(RFM_Customers[Frequency]&lt;=RFM_Thresholds!$D$2,3,IF(RFM_Customers[Frequency]&lt;=RFM_Thresholds!$E$2,4,5))))</f>
        <v>1</v>
      </c>
      <c r="J3641">
        <f>IF(RFM_Customers[NetSpending]&lt;=RFM_Thresholds!$B$2,1, IF(RFM_Customers[NetSpending]&lt;=RFM_Thresholds!$C$2,2,IF(RFM_Customers[NetSpending]&lt;=RFM_Thresholds!$D$2,3,IF(RFM_Customers[NetSpending]&lt;=RFM_Thresholds!$E$2,4,5))))</f>
        <v>5</v>
      </c>
      <c r="K3641">
        <f t="shared" si="56"/>
        <v>7</v>
      </c>
    </row>
    <row r="3642" spans="1:11" x14ac:dyDescent="0.25">
      <c r="A3642">
        <v>16348</v>
      </c>
      <c r="B3642">
        <v>1744.4200000000017</v>
      </c>
      <c r="C3642">
        <v>0</v>
      </c>
      <c r="D3642">
        <v>1744.4200000000017</v>
      </c>
      <c r="E3642">
        <v>8</v>
      </c>
      <c r="F3642" s="1">
        <v>40854</v>
      </c>
      <c r="G3642">
        <v>33</v>
      </c>
      <c r="H3642">
        <f>IF(RFM_Customers[Recency]&lt;=RFM_Thresholds!$B$2,5, IF(RFM_Customers[Recency]&lt;=RFM_Thresholds!$C$2,4,IF(RFM_Customers[Recency]&lt;=RFM_Thresholds!$D$2,3,IF(RFM_Customers[Recency]&lt;=RFM_Thresholds!$E$2,2,1))))</f>
        <v>4</v>
      </c>
      <c r="I3642">
        <f>IF(RFM_Customers[Frequency]&lt;=RFM_Thresholds!$B$2,1, IF(RFM_Customers[Frequency]&lt;=RFM_Thresholds!$C$2,2,IF(RFM_Customers[Frequency]&lt;=RFM_Thresholds!$D$2,3,IF(RFM_Customers[Frequency]&lt;=RFM_Thresholds!$E$2,4,5))))</f>
        <v>1</v>
      </c>
      <c r="J3642">
        <f>IF(RFM_Customers[NetSpending]&lt;=RFM_Thresholds!$B$2,1, IF(RFM_Customers[NetSpending]&lt;=RFM_Thresholds!$C$2,2,IF(RFM_Customers[NetSpending]&lt;=RFM_Thresholds!$D$2,3,IF(RFM_Customers[NetSpending]&lt;=RFM_Thresholds!$E$2,4,5))))</f>
        <v>5</v>
      </c>
      <c r="K3642">
        <f t="shared" si="56"/>
        <v>10</v>
      </c>
    </row>
    <row r="3643" spans="1:11" x14ac:dyDescent="0.25">
      <c r="A3643">
        <v>17097</v>
      </c>
      <c r="B3643">
        <v>1143.360000000001</v>
      </c>
      <c r="C3643">
        <v>16.5</v>
      </c>
      <c r="D3643">
        <v>1126.8600000000004</v>
      </c>
      <c r="E3643">
        <v>9</v>
      </c>
      <c r="F3643" s="1">
        <v>40884</v>
      </c>
      <c r="G3643">
        <v>3</v>
      </c>
      <c r="H3643">
        <f>IF(RFM_Customers[Recency]&lt;=RFM_Thresholds!$B$2,5, IF(RFM_Customers[Recency]&lt;=RFM_Thresholds!$C$2,4,IF(RFM_Customers[Recency]&lt;=RFM_Thresholds!$D$2,3,IF(RFM_Customers[Recency]&lt;=RFM_Thresholds!$E$2,2,1))))</f>
        <v>5</v>
      </c>
      <c r="I3643">
        <f>IF(RFM_Customers[Frequency]&lt;=RFM_Thresholds!$B$2,1, IF(RFM_Customers[Frequency]&lt;=RFM_Thresholds!$C$2,2,IF(RFM_Customers[Frequency]&lt;=RFM_Thresholds!$D$2,3,IF(RFM_Customers[Frequency]&lt;=RFM_Thresholds!$E$2,4,5))))</f>
        <v>1</v>
      </c>
      <c r="J3643">
        <f>IF(RFM_Customers[NetSpending]&lt;=RFM_Thresholds!$B$2,1, IF(RFM_Customers[NetSpending]&lt;=RFM_Thresholds!$C$2,2,IF(RFM_Customers[NetSpending]&lt;=RFM_Thresholds!$D$2,3,IF(RFM_Customers[NetSpending]&lt;=RFM_Thresholds!$E$2,4,5))))</f>
        <v>5</v>
      </c>
      <c r="K3643">
        <f t="shared" si="56"/>
        <v>11</v>
      </c>
    </row>
    <row r="3644" spans="1:11" x14ac:dyDescent="0.25">
      <c r="A3644">
        <v>17657</v>
      </c>
      <c r="B3644">
        <v>126</v>
      </c>
      <c r="C3644">
        <v>0</v>
      </c>
      <c r="D3644">
        <v>126</v>
      </c>
      <c r="E3644">
        <v>1</v>
      </c>
      <c r="F3644" s="1">
        <v>40456</v>
      </c>
      <c r="G3644">
        <v>431</v>
      </c>
      <c r="H3644">
        <f>IF(RFM_Customers[Recency]&lt;=RFM_Thresholds!$B$2,5, IF(RFM_Customers[Recency]&lt;=RFM_Thresholds!$C$2,4,IF(RFM_Customers[Recency]&lt;=RFM_Thresholds!$D$2,3,IF(RFM_Customers[Recency]&lt;=RFM_Thresholds!$E$2,2,1))))</f>
        <v>1</v>
      </c>
      <c r="I3644">
        <f>IF(RFM_Customers[Frequency]&lt;=RFM_Thresholds!$B$2,1, IF(RFM_Customers[Frequency]&lt;=RFM_Thresholds!$C$2,2,IF(RFM_Customers[Frequency]&lt;=RFM_Thresholds!$D$2,3,IF(RFM_Customers[Frequency]&lt;=RFM_Thresholds!$E$2,4,5))))</f>
        <v>1</v>
      </c>
      <c r="J3644">
        <f>IF(RFM_Customers[NetSpending]&lt;=RFM_Thresholds!$B$2,1, IF(RFM_Customers[NetSpending]&lt;=RFM_Thresholds!$C$2,2,IF(RFM_Customers[NetSpending]&lt;=RFM_Thresholds!$D$2,3,IF(RFM_Customers[NetSpending]&lt;=RFM_Thresholds!$E$2,4,5))))</f>
        <v>3</v>
      </c>
      <c r="K3644">
        <f t="shared" si="56"/>
        <v>5</v>
      </c>
    </row>
    <row r="3645" spans="1:11" x14ac:dyDescent="0.25">
      <c r="A3645">
        <v>13306</v>
      </c>
      <c r="B3645">
        <v>53.65</v>
      </c>
      <c r="C3645">
        <v>0</v>
      </c>
      <c r="D3645">
        <v>53.65</v>
      </c>
      <c r="E3645">
        <v>1</v>
      </c>
      <c r="F3645" s="1">
        <v>40456</v>
      </c>
      <c r="G3645">
        <v>431</v>
      </c>
      <c r="H3645">
        <f>IF(RFM_Customers[Recency]&lt;=RFM_Thresholds!$B$2,5, IF(RFM_Customers[Recency]&lt;=RFM_Thresholds!$C$2,4,IF(RFM_Customers[Recency]&lt;=RFM_Thresholds!$D$2,3,IF(RFM_Customers[Recency]&lt;=RFM_Thresholds!$E$2,2,1))))</f>
        <v>1</v>
      </c>
      <c r="I3645">
        <f>IF(RFM_Customers[Frequency]&lt;=RFM_Thresholds!$B$2,1, IF(RFM_Customers[Frequency]&lt;=RFM_Thresholds!$C$2,2,IF(RFM_Customers[Frequency]&lt;=RFM_Thresholds!$D$2,3,IF(RFM_Customers[Frequency]&lt;=RFM_Thresholds!$E$2,4,5))))</f>
        <v>1</v>
      </c>
      <c r="J3645">
        <f>IF(RFM_Customers[NetSpending]&lt;=RFM_Thresholds!$B$2,1, IF(RFM_Customers[NetSpending]&lt;=RFM_Thresholds!$C$2,2,IF(RFM_Customers[NetSpending]&lt;=RFM_Thresholds!$D$2,3,IF(RFM_Customers[NetSpending]&lt;=RFM_Thresholds!$E$2,4,5))))</f>
        <v>2</v>
      </c>
      <c r="K3645">
        <f t="shared" si="56"/>
        <v>4</v>
      </c>
    </row>
    <row r="3646" spans="1:11" x14ac:dyDescent="0.25">
      <c r="A3646">
        <v>14350</v>
      </c>
      <c r="B3646">
        <v>972.03</v>
      </c>
      <c r="C3646">
        <v>24.229999999999997</v>
      </c>
      <c r="D3646">
        <v>947.8</v>
      </c>
      <c r="E3646">
        <v>3</v>
      </c>
      <c r="F3646" s="1">
        <v>40612</v>
      </c>
      <c r="G3646">
        <v>275</v>
      </c>
      <c r="H3646">
        <f>IF(RFM_Customers[Recency]&lt;=RFM_Thresholds!$B$2,5, IF(RFM_Customers[Recency]&lt;=RFM_Thresholds!$C$2,4,IF(RFM_Customers[Recency]&lt;=RFM_Thresholds!$D$2,3,IF(RFM_Customers[Recency]&lt;=RFM_Thresholds!$E$2,2,1))))</f>
        <v>2</v>
      </c>
      <c r="I3646">
        <f>IF(RFM_Customers[Frequency]&lt;=RFM_Thresholds!$B$2,1, IF(RFM_Customers[Frequency]&lt;=RFM_Thresholds!$C$2,2,IF(RFM_Customers[Frequency]&lt;=RFM_Thresholds!$D$2,3,IF(RFM_Customers[Frequency]&lt;=RFM_Thresholds!$E$2,4,5))))</f>
        <v>1</v>
      </c>
      <c r="J3646">
        <f>IF(RFM_Customers[NetSpending]&lt;=RFM_Thresholds!$B$2,1, IF(RFM_Customers[NetSpending]&lt;=RFM_Thresholds!$C$2,2,IF(RFM_Customers[NetSpending]&lt;=RFM_Thresholds!$D$2,3,IF(RFM_Customers[NetSpending]&lt;=RFM_Thresholds!$E$2,4,5))))</f>
        <v>5</v>
      </c>
      <c r="K3646">
        <f t="shared" si="56"/>
        <v>8</v>
      </c>
    </row>
    <row r="3647" spans="1:11" x14ac:dyDescent="0.25">
      <c r="A3647">
        <v>16760</v>
      </c>
      <c r="B3647">
        <v>228</v>
      </c>
      <c r="C3647">
        <v>0</v>
      </c>
      <c r="D3647">
        <v>228</v>
      </c>
      <c r="E3647">
        <v>1</v>
      </c>
      <c r="F3647" s="1">
        <v>40456</v>
      </c>
      <c r="G3647">
        <v>431</v>
      </c>
      <c r="H3647">
        <f>IF(RFM_Customers[Recency]&lt;=RFM_Thresholds!$B$2,5, IF(RFM_Customers[Recency]&lt;=RFM_Thresholds!$C$2,4,IF(RFM_Customers[Recency]&lt;=RFM_Thresholds!$D$2,3,IF(RFM_Customers[Recency]&lt;=RFM_Thresholds!$E$2,2,1))))</f>
        <v>1</v>
      </c>
      <c r="I3647">
        <f>IF(RFM_Customers[Frequency]&lt;=RFM_Thresholds!$B$2,1, IF(RFM_Customers[Frequency]&lt;=RFM_Thresholds!$C$2,2,IF(RFM_Customers[Frequency]&lt;=RFM_Thresholds!$D$2,3,IF(RFM_Customers[Frequency]&lt;=RFM_Thresholds!$E$2,4,5))))</f>
        <v>1</v>
      </c>
      <c r="J3647">
        <f>IF(RFM_Customers[NetSpending]&lt;=RFM_Thresholds!$B$2,1, IF(RFM_Customers[NetSpending]&lt;=RFM_Thresholds!$C$2,2,IF(RFM_Customers[NetSpending]&lt;=RFM_Thresholds!$D$2,3,IF(RFM_Customers[NetSpending]&lt;=RFM_Thresholds!$E$2,4,5))))</f>
        <v>4</v>
      </c>
      <c r="K3647">
        <f t="shared" si="56"/>
        <v>6</v>
      </c>
    </row>
    <row r="3648" spans="1:11" x14ac:dyDescent="0.25">
      <c r="A3648">
        <v>15857</v>
      </c>
      <c r="B3648">
        <v>570.48</v>
      </c>
      <c r="C3648">
        <v>0</v>
      </c>
      <c r="D3648">
        <v>570.48</v>
      </c>
      <c r="E3648">
        <v>2</v>
      </c>
      <c r="F3648" s="1">
        <v>40868</v>
      </c>
      <c r="G3648">
        <v>19</v>
      </c>
      <c r="H3648">
        <f>IF(RFM_Customers[Recency]&lt;=RFM_Thresholds!$B$2,5, IF(RFM_Customers[Recency]&lt;=RFM_Thresholds!$C$2,4,IF(RFM_Customers[Recency]&lt;=RFM_Thresholds!$D$2,3,IF(RFM_Customers[Recency]&lt;=RFM_Thresholds!$E$2,2,1))))</f>
        <v>5</v>
      </c>
      <c r="I3648">
        <f>IF(RFM_Customers[Frequency]&lt;=RFM_Thresholds!$B$2,1, IF(RFM_Customers[Frequency]&lt;=RFM_Thresholds!$C$2,2,IF(RFM_Customers[Frequency]&lt;=RFM_Thresholds!$D$2,3,IF(RFM_Customers[Frequency]&lt;=RFM_Thresholds!$E$2,4,5))))</f>
        <v>1</v>
      </c>
      <c r="J3648">
        <f>IF(RFM_Customers[NetSpending]&lt;=RFM_Thresholds!$B$2,1, IF(RFM_Customers[NetSpending]&lt;=RFM_Thresholds!$C$2,2,IF(RFM_Customers[NetSpending]&lt;=RFM_Thresholds!$D$2,3,IF(RFM_Customers[NetSpending]&lt;=RFM_Thresholds!$E$2,4,5))))</f>
        <v>5</v>
      </c>
      <c r="K3648">
        <f t="shared" si="56"/>
        <v>11</v>
      </c>
    </row>
    <row r="3649" spans="1:11" x14ac:dyDescent="0.25">
      <c r="A3649">
        <v>16630</v>
      </c>
      <c r="B3649">
        <v>106.80000000000001</v>
      </c>
      <c r="C3649">
        <v>2.5</v>
      </c>
      <c r="D3649">
        <v>104.30000000000001</v>
      </c>
      <c r="E3649">
        <v>1</v>
      </c>
      <c r="F3649" s="1">
        <v>40479</v>
      </c>
      <c r="G3649">
        <v>408</v>
      </c>
      <c r="H3649">
        <f>IF(RFM_Customers[Recency]&lt;=RFM_Thresholds!$B$2,5, IF(RFM_Customers[Recency]&lt;=RFM_Thresholds!$C$2,4,IF(RFM_Customers[Recency]&lt;=RFM_Thresholds!$D$2,3,IF(RFM_Customers[Recency]&lt;=RFM_Thresholds!$E$2,2,1))))</f>
        <v>2</v>
      </c>
      <c r="I3649">
        <f>IF(RFM_Customers[Frequency]&lt;=RFM_Thresholds!$B$2,1, IF(RFM_Customers[Frequency]&lt;=RFM_Thresholds!$C$2,2,IF(RFM_Customers[Frequency]&lt;=RFM_Thresholds!$D$2,3,IF(RFM_Customers[Frequency]&lt;=RFM_Thresholds!$E$2,4,5))))</f>
        <v>1</v>
      </c>
      <c r="J3649">
        <f>IF(RFM_Customers[NetSpending]&lt;=RFM_Thresholds!$B$2,1, IF(RFM_Customers[NetSpending]&lt;=RFM_Thresholds!$C$2,2,IF(RFM_Customers[NetSpending]&lt;=RFM_Thresholds!$D$2,3,IF(RFM_Customers[NetSpending]&lt;=RFM_Thresholds!$E$2,4,5))))</f>
        <v>3</v>
      </c>
      <c r="K3649">
        <f t="shared" si="56"/>
        <v>6</v>
      </c>
    </row>
    <row r="3650" spans="1:11" x14ac:dyDescent="0.25">
      <c r="A3650">
        <v>15128</v>
      </c>
      <c r="B3650">
        <v>1783.6800000000007</v>
      </c>
      <c r="C3650">
        <v>51.46</v>
      </c>
      <c r="D3650">
        <v>1732.2200000000005</v>
      </c>
      <c r="E3650">
        <v>5</v>
      </c>
      <c r="F3650" s="1">
        <v>40826</v>
      </c>
      <c r="G3650">
        <v>61</v>
      </c>
      <c r="H3650">
        <f>IF(RFM_Customers[Recency]&lt;=RFM_Thresholds!$B$2,5, IF(RFM_Customers[Recency]&lt;=RFM_Thresholds!$C$2,4,IF(RFM_Customers[Recency]&lt;=RFM_Thresholds!$D$2,3,IF(RFM_Customers[Recency]&lt;=RFM_Thresholds!$E$2,2,1))))</f>
        <v>3</v>
      </c>
      <c r="I3650">
        <f>IF(RFM_Customers[Frequency]&lt;=RFM_Thresholds!$B$2,1, IF(RFM_Customers[Frequency]&lt;=RFM_Thresholds!$C$2,2,IF(RFM_Customers[Frequency]&lt;=RFM_Thresholds!$D$2,3,IF(RFM_Customers[Frequency]&lt;=RFM_Thresholds!$E$2,4,5))))</f>
        <v>1</v>
      </c>
      <c r="J3650">
        <f>IF(RFM_Customers[NetSpending]&lt;=RFM_Thresholds!$B$2,1, IF(RFM_Customers[NetSpending]&lt;=RFM_Thresholds!$C$2,2,IF(RFM_Customers[NetSpending]&lt;=RFM_Thresholds!$D$2,3,IF(RFM_Customers[NetSpending]&lt;=RFM_Thresholds!$E$2,4,5))))</f>
        <v>5</v>
      </c>
      <c r="K3650">
        <f t="shared" ref="K3650:K3713" si="57">H3650+I3650+J3650</f>
        <v>9</v>
      </c>
    </row>
    <row r="3651" spans="1:11" x14ac:dyDescent="0.25">
      <c r="A3651">
        <v>13055</v>
      </c>
      <c r="B3651">
        <v>2321.11</v>
      </c>
      <c r="C3651">
        <v>28.6</v>
      </c>
      <c r="D3651">
        <v>2292.5099999999998</v>
      </c>
      <c r="E3651">
        <v>4</v>
      </c>
      <c r="F3651" s="1">
        <v>40808</v>
      </c>
      <c r="G3651">
        <v>79</v>
      </c>
      <c r="H3651">
        <f>IF(RFM_Customers[Recency]&lt;=RFM_Thresholds!$B$2,5, IF(RFM_Customers[Recency]&lt;=RFM_Thresholds!$C$2,4,IF(RFM_Customers[Recency]&lt;=RFM_Thresholds!$D$2,3,IF(RFM_Customers[Recency]&lt;=RFM_Thresholds!$E$2,2,1))))</f>
        <v>3</v>
      </c>
      <c r="I3651">
        <f>IF(RFM_Customers[Frequency]&lt;=RFM_Thresholds!$B$2,1, IF(RFM_Customers[Frequency]&lt;=RFM_Thresholds!$C$2,2,IF(RFM_Customers[Frequency]&lt;=RFM_Thresholds!$D$2,3,IF(RFM_Customers[Frequency]&lt;=RFM_Thresholds!$E$2,4,5))))</f>
        <v>1</v>
      </c>
      <c r="J3651">
        <f>IF(RFM_Customers[NetSpending]&lt;=RFM_Thresholds!$B$2,1, IF(RFM_Customers[NetSpending]&lt;=RFM_Thresholds!$C$2,2,IF(RFM_Customers[NetSpending]&lt;=RFM_Thresholds!$D$2,3,IF(RFM_Customers[NetSpending]&lt;=RFM_Thresholds!$E$2,4,5))))</f>
        <v>5</v>
      </c>
      <c r="K3651">
        <f t="shared" si="57"/>
        <v>9</v>
      </c>
    </row>
    <row r="3652" spans="1:11" x14ac:dyDescent="0.25">
      <c r="A3652">
        <v>13033</v>
      </c>
      <c r="B3652">
        <v>220.54999999999998</v>
      </c>
      <c r="C3652">
        <v>0</v>
      </c>
      <c r="D3652">
        <v>220.54999999999998</v>
      </c>
      <c r="E3652">
        <v>2</v>
      </c>
      <c r="F3652" s="1">
        <v>40529</v>
      </c>
      <c r="G3652">
        <v>358</v>
      </c>
      <c r="H3652">
        <f>IF(RFM_Customers[Recency]&lt;=RFM_Thresholds!$B$2,5, IF(RFM_Customers[Recency]&lt;=RFM_Thresholds!$C$2,4,IF(RFM_Customers[Recency]&lt;=RFM_Thresholds!$D$2,3,IF(RFM_Customers[Recency]&lt;=RFM_Thresholds!$E$2,2,1))))</f>
        <v>2</v>
      </c>
      <c r="I3652">
        <f>IF(RFM_Customers[Frequency]&lt;=RFM_Thresholds!$B$2,1, IF(RFM_Customers[Frequency]&lt;=RFM_Thresholds!$C$2,2,IF(RFM_Customers[Frequency]&lt;=RFM_Thresholds!$D$2,3,IF(RFM_Customers[Frequency]&lt;=RFM_Thresholds!$E$2,4,5))))</f>
        <v>1</v>
      </c>
      <c r="J3652">
        <f>IF(RFM_Customers[NetSpending]&lt;=RFM_Thresholds!$B$2,1, IF(RFM_Customers[NetSpending]&lt;=RFM_Thresholds!$C$2,2,IF(RFM_Customers[NetSpending]&lt;=RFM_Thresholds!$D$2,3,IF(RFM_Customers[NetSpending]&lt;=RFM_Thresholds!$E$2,4,5))))</f>
        <v>4</v>
      </c>
      <c r="K3652">
        <f t="shared" si="57"/>
        <v>7</v>
      </c>
    </row>
    <row r="3653" spans="1:11" x14ac:dyDescent="0.25">
      <c r="A3653">
        <v>13022</v>
      </c>
      <c r="B3653">
        <v>65.3</v>
      </c>
      <c r="C3653">
        <v>0</v>
      </c>
      <c r="D3653">
        <v>65.3</v>
      </c>
      <c r="E3653">
        <v>1</v>
      </c>
      <c r="F3653" s="1">
        <v>40457</v>
      </c>
      <c r="G3653">
        <v>430</v>
      </c>
      <c r="H3653">
        <f>IF(RFM_Customers[Recency]&lt;=RFM_Thresholds!$B$2,5, IF(RFM_Customers[Recency]&lt;=RFM_Thresholds!$C$2,4,IF(RFM_Customers[Recency]&lt;=RFM_Thresholds!$D$2,3,IF(RFM_Customers[Recency]&lt;=RFM_Thresholds!$E$2,2,1))))</f>
        <v>1</v>
      </c>
      <c r="I3653">
        <f>IF(RFM_Customers[Frequency]&lt;=RFM_Thresholds!$B$2,1, IF(RFM_Customers[Frequency]&lt;=RFM_Thresholds!$C$2,2,IF(RFM_Customers[Frequency]&lt;=RFM_Thresholds!$D$2,3,IF(RFM_Customers[Frequency]&lt;=RFM_Thresholds!$E$2,4,5))))</f>
        <v>1</v>
      </c>
      <c r="J3653">
        <f>IF(RFM_Customers[NetSpending]&lt;=RFM_Thresholds!$B$2,1, IF(RFM_Customers[NetSpending]&lt;=RFM_Thresholds!$C$2,2,IF(RFM_Customers[NetSpending]&lt;=RFM_Thresholds!$D$2,3,IF(RFM_Customers[NetSpending]&lt;=RFM_Thresholds!$E$2,4,5))))</f>
        <v>3</v>
      </c>
      <c r="K3653">
        <f t="shared" si="57"/>
        <v>5</v>
      </c>
    </row>
    <row r="3654" spans="1:11" x14ac:dyDescent="0.25">
      <c r="A3654">
        <v>15934</v>
      </c>
      <c r="B3654">
        <v>2190.66</v>
      </c>
      <c r="C3654">
        <v>0</v>
      </c>
      <c r="D3654">
        <v>2190.66</v>
      </c>
      <c r="E3654">
        <v>2</v>
      </c>
      <c r="F3654" s="1">
        <v>40469</v>
      </c>
      <c r="G3654">
        <v>418</v>
      </c>
      <c r="H3654">
        <f>IF(RFM_Customers[Recency]&lt;=RFM_Thresholds!$B$2,5, IF(RFM_Customers[Recency]&lt;=RFM_Thresholds!$C$2,4,IF(RFM_Customers[Recency]&lt;=RFM_Thresholds!$D$2,3,IF(RFM_Customers[Recency]&lt;=RFM_Thresholds!$E$2,2,1))))</f>
        <v>1</v>
      </c>
      <c r="I3654">
        <f>IF(RFM_Customers[Frequency]&lt;=RFM_Thresholds!$B$2,1, IF(RFM_Customers[Frequency]&lt;=RFM_Thresholds!$C$2,2,IF(RFM_Customers[Frequency]&lt;=RFM_Thresholds!$D$2,3,IF(RFM_Customers[Frequency]&lt;=RFM_Thresholds!$E$2,4,5))))</f>
        <v>1</v>
      </c>
      <c r="J3654">
        <f>IF(RFM_Customers[NetSpending]&lt;=RFM_Thresholds!$B$2,1, IF(RFM_Customers[NetSpending]&lt;=RFM_Thresholds!$C$2,2,IF(RFM_Customers[NetSpending]&lt;=RFM_Thresholds!$D$2,3,IF(RFM_Customers[NetSpending]&lt;=RFM_Thresholds!$E$2,4,5))))</f>
        <v>5</v>
      </c>
      <c r="K3654">
        <f t="shared" si="57"/>
        <v>7</v>
      </c>
    </row>
    <row r="3655" spans="1:11" x14ac:dyDescent="0.25">
      <c r="A3655">
        <v>17429</v>
      </c>
      <c r="B3655">
        <v>1357.4599999999998</v>
      </c>
      <c r="C3655">
        <v>15.3</v>
      </c>
      <c r="D3655">
        <v>1342.1599999999996</v>
      </c>
      <c r="E3655">
        <v>5</v>
      </c>
      <c r="F3655" s="1">
        <v>40758</v>
      </c>
      <c r="G3655">
        <v>129</v>
      </c>
      <c r="H3655">
        <f>IF(RFM_Customers[Recency]&lt;=RFM_Thresholds!$B$2,5, IF(RFM_Customers[Recency]&lt;=RFM_Thresholds!$C$2,4,IF(RFM_Customers[Recency]&lt;=RFM_Thresholds!$D$2,3,IF(RFM_Customers[Recency]&lt;=RFM_Thresholds!$E$2,2,1))))</f>
        <v>3</v>
      </c>
      <c r="I3655">
        <f>IF(RFM_Customers[Frequency]&lt;=RFM_Thresholds!$B$2,1, IF(RFM_Customers[Frequency]&lt;=RFM_Thresholds!$C$2,2,IF(RFM_Customers[Frequency]&lt;=RFM_Thresholds!$D$2,3,IF(RFM_Customers[Frequency]&lt;=RFM_Thresholds!$E$2,4,5))))</f>
        <v>1</v>
      </c>
      <c r="J3655">
        <f>IF(RFM_Customers[NetSpending]&lt;=RFM_Thresholds!$B$2,1, IF(RFM_Customers[NetSpending]&lt;=RFM_Thresholds!$C$2,2,IF(RFM_Customers[NetSpending]&lt;=RFM_Thresholds!$D$2,3,IF(RFM_Customers[NetSpending]&lt;=RFM_Thresholds!$E$2,4,5))))</f>
        <v>5</v>
      </c>
      <c r="K3655">
        <f t="shared" si="57"/>
        <v>9</v>
      </c>
    </row>
    <row r="3656" spans="1:11" x14ac:dyDescent="0.25">
      <c r="A3656">
        <v>16437</v>
      </c>
      <c r="B3656">
        <v>301.25</v>
      </c>
      <c r="C3656">
        <v>0</v>
      </c>
      <c r="D3656">
        <v>301.25</v>
      </c>
      <c r="E3656">
        <v>2</v>
      </c>
      <c r="F3656" s="1">
        <v>40505</v>
      </c>
      <c r="G3656">
        <v>382</v>
      </c>
      <c r="H3656">
        <f>IF(RFM_Customers[Recency]&lt;=RFM_Thresholds!$B$2,5, IF(RFM_Customers[Recency]&lt;=RFM_Thresholds!$C$2,4,IF(RFM_Customers[Recency]&lt;=RFM_Thresholds!$D$2,3,IF(RFM_Customers[Recency]&lt;=RFM_Thresholds!$E$2,2,1))))</f>
        <v>2</v>
      </c>
      <c r="I3656">
        <f>IF(RFM_Customers[Frequency]&lt;=RFM_Thresholds!$B$2,1, IF(RFM_Customers[Frequency]&lt;=RFM_Thresholds!$C$2,2,IF(RFM_Customers[Frequency]&lt;=RFM_Thresholds!$D$2,3,IF(RFM_Customers[Frequency]&lt;=RFM_Thresholds!$E$2,4,5))))</f>
        <v>1</v>
      </c>
      <c r="J3656">
        <f>IF(RFM_Customers[NetSpending]&lt;=RFM_Thresholds!$B$2,1, IF(RFM_Customers[NetSpending]&lt;=RFM_Thresholds!$C$2,2,IF(RFM_Customers[NetSpending]&lt;=RFM_Thresholds!$D$2,3,IF(RFM_Customers[NetSpending]&lt;=RFM_Thresholds!$E$2,4,5))))</f>
        <v>4</v>
      </c>
      <c r="K3656">
        <f t="shared" si="57"/>
        <v>7</v>
      </c>
    </row>
    <row r="3657" spans="1:11" x14ac:dyDescent="0.25">
      <c r="A3657">
        <v>13818</v>
      </c>
      <c r="B3657">
        <v>61.28</v>
      </c>
      <c r="C3657">
        <v>0</v>
      </c>
      <c r="D3657">
        <v>61.28</v>
      </c>
      <c r="E3657">
        <v>1</v>
      </c>
      <c r="F3657" s="1">
        <v>40457</v>
      </c>
      <c r="G3657">
        <v>430</v>
      </c>
      <c r="H3657">
        <f>IF(RFM_Customers[Recency]&lt;=RFM_Thresholds!$B$2,5, IF(RFM_Customers[Recency]&lt;=RFM_Thresholds!$C$2,4,IF(RFM_Customers[Recency]&lt;=RFM_Thresholds!$D$2,3,IF(RFM_Customers[Recency]&lt;=RFM_Thresholds!$E$2,2,1))))</f>
        <v>1</v>
      </c>
      <c r="I3657">
        <f>IF(RFM_Customers[Frequency]&lt;=RFM_Thresholds!$B$2,1, IF(RFM_Customers[Frequency]&lt;=RFM_Thresholds!$C$2,2,IF(RFM_Customers[Frequency]&lt;=RFM_Thresholds!$D$2,3,IF(RFM_Customers[Frequency]&lt;=RFM_Thresholds!$E$2,4,5))))</f>
        <v>1</v>
      </c>
      <c r="J3657">
        <f>IF(RFM_Customers[NetSpending]&lt;=RFM_Thresholds!$B$2,1, IF(RFM_Customers[NetSpending]&lt;=RFM_Thresholds!$C$2,2,IF(RFM_Customers[NetSpending]&lt;=RFM_Thresholds!$D$2,3,IF(RFM_Customers[NetSpending]&lt;=RFM_Thresholds!$E$2,4,5))))</f>
        <v>3</v>
      </c>
      <c r="K3657">
        <f t="shared" si="57"/>
        <v>5</v>
      </c>
    </row>
    <row r="3658" spans="1:11" x14ac:dyDescent="0.25">
      <c r="A3658">
        <v>14810</v>
      </c>
      <c r="B3658">
        <v>2354.0300000000002</v>
      </c>
      <c r="C3658">
        <v>0</v>
      </c>
      <c r="D3658">
        <v>2354.0300000000002</v>
      </c>
      <c r="E3658">
        <v>13</v>
      </c>
      <c r="F3658" s="1">
        <v>40846</v>
      </c>
      <c r="G3658">
        <v>41</v>
      </c>
      <c r="H3658">
        <f>IF(RFM_Customers[Recency]&lt;=RFM_Thresholds!$B$2,5, IF(RFM_Customers[Recency]&lt;=RFM_Thresholds!$C$2,4,IF(RFM_Customers[Recency]&lt;=RFM_Thresholds!$D$2,3,IF(RFM_Customers[Recency]&lt;=RFM_Thresholds!$E$2,2,1))))</f>
        <v>4</v>
      </c>
      <c r="I3658">
        <f>IF(RFM_Customers[Frequency]&lt;=RFM_Thresholds!$B$2,1, IF(RFM_Customers[Frequency]&lt;=RFM_Thresholds!$C$2,2,IF(RFM_Customers[Frequency]&lt;=RFM_Thresholds!$D$2,3,IF(RFM_Customers[Frequency]&lt;=RFM_Thresholds!$E$2,4,5))))</f>
        <v>1</v>
      </c>
      <c r="J3658">
        <f>IF(RFM_Customers[NetSpending]&lt;=RFM_Thresholds!$B$2,1, IF(RFM_Customers[NetSpending]&lt;=RFM_Thresholds!$C$2,2,IF(RFM_Customers[NetSpending]&lt;=RFM_Thresholds!$D$2,3,IF(RFM_Customers[NetSpending]&lt;=RFM_Thresholds!$E$2,4,5))))</f>
        <v>5</v>
      </c>
      <c r="K3658">
        <f t="shared" si="57"/>
        <v>10</v>
      </c>
    </row>
    <row r="3659" spans="1:11" x14ac:dyDescent="0.25">
      <c r="A3659">
        <v>17045</v>
      </c>
      <c r="B3659">
        <v>827.68000000000006</v>
      </c>
      <c r="C3659">
        <v>0</v>
      </c>
      <c r="D3659">
        <v>827.68000000000006</v>
      </c>
      <c r="E3659">
        <v>5</v>
      </c>
      <c r="F3659" s="1">
        <v>40773</v>
      </c>
      <c r="G3659">
        <v>114</v>
      </c>
      <c r="H3659">
        <f>IF(RFM_Customers[Recency]&lt;=RFM_Thresholds!$B$2,5, IF(RFM_Customers[Recency]&lt;=RFM_Thresholds!$C$2,4,IF(RFM_Customers[Recency]&lt;=RFM_Thresholds!$D$2,3,IF(RFM_Customers[Recency]&lt;=RFM_Thresholds!$E$2,2,1))))</f>
        <v>3</v>
      </c>
      <c r="I3659">
        <f>IF(RFM_Customers[Frequency]&lt;=RFM_Thresholds!$B$2,1, IF(RFM_Customers[Frequency]&lt;=RFM_Thresholds!$C$2,2,IF(RFM_Customers[Frequency]&lt;=RFM_Thresholds!$D$2,3,IF(RFM_Customers[Frequency]&lt;=RFM_Thresholds!$E$2,4,5))))</f>
        <v>1</v>
      </c>
      <c r="J3659">
        <f>IF(RFM_Customers[NetSpending]&lt;=RFM_Thresholds!$B$2,1, IF(RFM_Customers[NetSpending]&lt;=RFM_Thresholds!$C$2,2,IF(RFM_Customers[NetSpending]&lt;=RFM_Thresholds!$D$2,3,IF(RFM_Customers[NetSpending]&lt;=RFM_Thresholds!$E$2,4,5))))</f>
        <v>5</v>
      </c>
      <c r="K3659">
        <f t="shared" si="57"/>
        <v>9</v>
      </c>
    </row>
    <row r="3660" spans="1:11" x14ac:dyDescent="0.25">
      <c r="A3660">
        <v>15973</v>
      </c>
      <c r="B3660">
        <v>680.61999999999989</v>
      </c>
      <c r="C3660">
        <v>208.04999999999998</v>
      </c>
      <c r="D3660">
        <v>472.56999999999988</v>
      </c>
      <c r="E3660">
        <v>3</v>
      </c>
      <c r="F3660" s="1">
        <v>40520</v>
      </c>
      <c r="G3660">
        <v>367</v>
      </c>
      <c r="H3660">
        <f>IF(RFM_Customers[Recency]&lt;=RFM_Thresholds!$B$2,5, IF(RFM_Customers[Recency]&lt;=RFM_Thresholds!$C$2,4,IF(RFM_Customers[Recency]&lt;=RFM_Thresholds!$D$2,3,IF(RFM_Customers[Recency]&lt;=RFM_Thresholds!$E$2,2,1))))</f>
        <v>2</v>
      </c>
      <c r="I3660">
        <f>IF(RFM_Customers[Frequency]&lt;=RFM_Thresholds!$B$2,1, IF(RFM_Customers[Frequency]&lt;=RFM_Thresholds!$C$2,2,IF(RFM_Customers[Frequency]&lt;=RFM_Thresholds!$D$2,3,IF(RFM_Customers[Frequency]&lt;=RFM_Thresholds!$E$2,4,5))))</f>
        <v>1</v>
      </c>
      <c r="J3660">
        <f>IF(RFM_Customers[NetSpending]&lt;=RFM_Thresholds!$B$2,1, IF(RFM_Customers[NetSpending]&lt;=RFM_Thresholds!$C$2,2,IF(RFM_Customers[NetSpending]&lt;=RFM_Thresholds!$D$2,3,IF(RFM_Customers[NetSpending]&lt;=RFM_Thresholds!$E$2,4,5))))</f>
        <v>5</v>
      </c>
      <c r="K3660">
        <f t="shared" si="57"/>
        <v>8</v>
      </c>
    </row>
    <row r="3661" spans="1:11" x14ac:dyDescent="0.25">
      <c r="A3661">
        <v>17008</v>
      </c>
      <c r="B3661">
        <v>81.36</v>
      </c>
      <c r="C3661">
        <v>0</v>
      </c>
      <c r="D3661">
        <v>81.36</v>
      </c>
      <c r="E3661">
        <v>1</v>
      </c>
      <c r="F3661" s="1">
        <v>40457</v>
      </c>
      <c r="G3661">
        <v>430</v>
      </c>
      <c r="H3661">
        <f>IF(RFM_Customers[Recency]&lt;=RFM_Thresholds!$B$2,5, IF(RFM_Customers[Recency]&lt;=RFM_Thresholds!$C$2,4,IF(RFM_Customers[Recency]&lt;=RFM_Thresholds!$D$2,3,IF(RFM_Customers[Recency]&lt;=RFM_Thresholds!$E$2,2,1))))</f>
        <v>1</v>
      </c>
      <c r="I3661">
        <f>IF(RFM_Customers[Frequency]&lt;=RFM_Thresholds!$B$2,1, IF(RFM_Customers[Frequency]&lt;=RFM_Thresholds!$C$2,2,IF(RFM_Customers[Frequency]&lt;=RFM_Thresholds!$D$2,3,IF(RFM_Customers[Frequency]&lt;=RFM_Thresholds!$E$2,4,5))))</f>
        <v>1</v>
      </c>
      <c r="J3661">
        <f>IF(RFM_Customers[NetSpending]&lt;=RFM_Thresholds!$B$2,1, IF(RFM_Customers[NetSpending]&lt;=RFM_Thresholds!$C$2,2,IF(RFM_Customers[NetSpending]&lt;=RFM_Thresholds!$D$2,3,IF(RFM_Customers[NetSpending]&lt;=RFM_Thresholds!$E$2,4,5))))</f>
        <v>3</v>
      </c>
      <c r="K3661">
        <f t="shared" si="57"/>
        <v>5</v>
      </c>
    </row>
    <row r="3662" spans="1:11" x14ac:dyDescent="0.25">
      <c r="A3662">
        <v>16149</v>
      </c>
      <c r="B3662">
        <v>422.21999999999991</v>
      </c>
      <c r="C3662">
        <v>0</v>
      </c>
      <c r="D3662">
        <v>422.21999999999991</v>
      </c>
      <c r="E3662">
        <v>3</v>
      </c>
      <c r="F3662" s="1">
        <v>40882</v>
      </c>
      <c r="G3662">
        <v>5</v>
      </c>
      <c r="H3662">
        <f>IF(RFM_Customers[Recency]&lt;=RFM_Thresholds!$B$2,5, IF(RFM_Customers[Recency]&lt;=RFM_Thresholds!$C$2,4,IF(RFM_Customers[Recency]&lt;=RFM_Thresholds!$D$2,3,IF(RFM_Customers[Recency]&lt;=RFM_Thresholds!$E$2,2,1))))</f>
        <v>5</v>
      </c>
      <c r="I3662">
        <f>IF(RFM_Customers[Frequency]&lt;=RFM_Thresholds!$B$2,1, IF(RFM_Customers[Frequency]&lt;=RFM_Thresholds!$C$2,2,IF(RFM_Customers[Frequency]&lt;=RFM_Thresholds!$D$2,3,IF(RFM_Customers[Frequency]&lt;=RFM_Thresholds!$E$2,4,5))))</f>
        <v>1</v>
      </c>
      <c r="J3662">
        <f>IF(RFM_Customers[NetSpending]&lt;=RFM_Thresholds!$B$2,1, IF(RFM_Customers[NetSpending]&lt;=RFM_Thresholds!$C$2,2,IF(RFM_Customers[NetSpending]&lt;=RFM_Thresholds!$D$2,3,IF(RFM_Customers[NetSpending]&lt;=RFM_Thresholds!$E$2,4,5))))</f>
        <v>5</v>
      </c>
      <c r="K3662">
        <f t="shared" si="57"/>
        <v>11</v>
      </c>
    </row>
    <row r="3663" spans="1:11" x14ac:dyDescent="0.25">
      <c r="A3663">
        <v>14339</v>
      </c>
      <c r="B3663">
        <v>620.26999999999987</v>
      </c>
      <c r="C3663">
        <v>19.61</v>
      </c>
      <c r="D3663">
        <v>600.65999999999974</v>
      </c>
      <c r="E3663">
        <v>2</v>
      </c>
      <c r="F3663" s="1">
        <v>40644</v>
      </c>
      <c r="G3663">
        <v>243</v>
      </c>
      <c r="H3663">
        <f>IF(RFM_Customers[Recency]&lt;=RFM_Thresholds!$B$2,5, IF(RFM_Customers[Recency]&lt;=RFM_Thresholds!$C$2,4,IF(RFM_Customers[Recency]&lt;=RFM_Thresholds!$D$2,3,IF(RFM_Customers[Recency]&lt;=RFM_Thresholds!$E$2,2,1))))</f>
        <v>2</v>
      </c>
      <c r="I3663">
        <f>IF(RFM_Customers[Frequency]&lt;=RFM_Thresholds!$B$2,1, IF(RFM_Customers[Frequency]&lt;=RFM_Thresholds!$C$2,2,IF(RFM_Customers[Frequency]&lt;=RFM_Thresholds!$D$2,3,IF(RFM_Customers[Frequency]&lt;=RFM_Thresholds!$E$2,4,5))))</f>
        <v>1</v>
      </c>
      <c r="J3663">
        <f>IF(RFM_Customers[NetSpending]&lt;=RFM_Thresholds!$B$2,1, IF(RFM_Customers[NetSpending]&lt;=RFM_Thresholds!$C$2,2,IF(RFM_Customers[NetSpending]&lt;=RFM_Thresholds!$D$2,3,IF(RFM_Customers[NetSpending]&lt;=RFM_Thresholds!$E$2,4,5))))</f>
        <v>5</v>
      </c>
      <c r="K3663">
        <f t="shared" si="57"/>
        <v>8</v>
      </c>
    </row>
    <row r="3664" spans="1:11" x14ac:dyDescent="0.25">
      <c r="A3664">
        <v>13423</v>
      </c>
      <c r="B3664">
        <v>217.02999999999997</v>
      </c>
      <c r="C3664">
        <v>0</v>
      </c>
      <c r="D3664">
        <v>217.02999999999997</v>
      </c>
      <c r="E3664">
        <v>1</v>
      </c>
      <c r="F3664" s="1">
        <v>40458</v>
      </c>
      <c r="G3664">
        <v>429</v>
      </c>
      <c r="H3664">
        <f>IF(RFM_Customers[Recency]&lt;=RFM_Thresholds!$B$2,5, IF(RFM_Customers[Recency]&lt;=RFM_Thresholds!$C$2,4,IF(RFM_Customers[Recency]&lt;=RFM_Thresholds!$D$2,3,IF(RFM_Customers[Recency]&lt;=RFM_Thresholds!$E$2,2,1))))</f>
        <v>1</v>
      </c>
      <c r="I3664">
        <f>IF(RFM_Customers[Frequency]&lt;=RFM_Thresholds!$B$2,1, IF(RFM_Customers[Frequency]&lt;=RFM_Thresholds!$C$2,2,IF(RFM_Customers[Frequency]&lt;=RFM_Thresholds!$D$2,3,IF(RFM_Customers[Frequency]&lt;=RFM_Thresholds!$E$2,4,5))))</f>
        <v>1</v>
      </c>
      <c r="J3664">
        <f>IF(RFM_Customers[NetSpending]&lt;=RFM_Thresholds!$B$2,1, IF(RFM_Customers[NetSpending]&lt;=RFM_Thresholds!$C$2,2,IF(RFM_Customers[NetSpending]&lt;=RFM_Thresholds!$D$2,3,IF(RFM_Customers[NetSpending]&lt;=RFM_Thresholds!$E$2,4,5))))</f>
        <v>4</v>
      </c>
      <c r="K3664">
        <f t="shared" si="57"/>
        <v>6</v>
      </c>
    </row>
    <row r="3665" spans="1:11" x14ac:dyDescent="0.25">
      <c r="A3665">
        <v>17525</v>
      </c>
      <c r="B3665">
        <v>1161.8999999999996</v>
      </c>
      <c r="C3665">
        <v>0</v>
      </c>
      <c r="D3665">
        <v>1161.8999999999996</v>
      </c>
      <c r="E3665">
        <v>3</v>
      </c>
      <c r="F3665" s="1">
        <v>40527</v>
      </c>
      <c r="G3665">
        <v>360</v>
      </c>
      <c r="H3665">
        <f>IF(RFM_Customers[Recency]&lt;=RFM_Thresholds!$B$2,5, IF(RFM_Customers[Recency]&lt;=RFM_Thresholds!$C$2,4,IF(RFM_Customers[Recency]&lt;=RFM_Thresholds!$D$2,3,IF(RFM_Customers[Recency]&lt;=RFM_Thresholds!$E$2,2,1))))</f>
        <v>2</v>
      </c>
      <c r="I3665">
        <f>IF(RFM_Customers[Frequency]&lt;=RFM_Thresholds!$B$2,1, IF(RFM_Customers[Frequency]&lt;=RFM_Thresholds!$C$2,2,IF(RFM_Customers[Frequency]&lt;=RFM_Thresholds!$D$2,3,IF(RFM_Customers[Frequency]&lt;=RFM_Thresholds!$E$2,4,5))))</f>
        <v>1</v>
      </c>
      <c r="J3665">
        <f>IF(RFM_Customers[NetSpending]&lt;=RFM_Thresholds!$B$2,1, IF(RFM_Customers[NetSpending]&lt;=RFM_Thresholds!$C$2,2,IF(RFM_Customers[NetSpending]&lt;=RFM_Thresholds!$D$2,3,IF(RFM_Customers[NetSpending]&lt;=RFM_Thresholds!$E$2,4,5))))</f>
        <v>5</v>
      </c>
      <c r="K3665">
        <f t="shared" si="57"/>
        <v>8</v>
      </c>
    </row>
    <row r="3666" spans="1:11" x14ac:dyDescent="0.25">
      <c r="A3666">
        <v>12511</v>
      </c>
      <c r="B3666">
        <v>3084.0200000000004</v>
      </c>
      <c r="C3666">
        <v>18.25</v>
      </c>
      <c r="D3666">
        <v>3065.7700000000009</v>
      </c>
      <c r="E3666">
        <v>1</v>
      </c>
      <c r="F3666" s="1">
        <v>40458</v>
      </c>
      <c r="G3666">
        <v>429</v>
      </c>
      <c r="H3666">
        <f>IF(RFM_Customers[Recency]&lt;=RFM_Thresholds!$B$2,5, IF(RFM_Customers[Recency]&lt;=RFM_Thresholds!$C$2,4,IF(RFM_Customers[Recency]&lt;=RFM_Thresholds!$D$2,3,IF(RFM_Customers[Recency]&lt;=RFM_Thresholds!$E$2,2,1))))</f>
        <v>1</v>
      </c>
      <c r="I3666">
        <f>IF(RFM_Customers[Frequency]&lt;=RFM_Thresholds!$B$2,1, IF(RFM_Customers[Frequency]&lt;=RFM_Thresholds!$C$2,2,IF(RFM_Customers[Frequency]&lt;=RFM_Thresholds!$D$2,3,IF(RFM_Customers[Frequency]&lt;=RFM_Thresholds!$E$2,4,5))))</f>
        <v>1</v>
      </c>
      <c r="J3666">
        <f>IF(RFM_Customers[NetSpending]&lt;=RFM_Thresholds!$B$2,1, IF(RFM_Customers[NetSpending]&lt;=RFM_Thresholds!$C$2,2,IF(RFM_Customers[NetSpending]&lt;=RFM_Thresholds!$D$2,3,IF(RFM_Customers[NetSpending]&lt;=RFM_Thresholds!$E$2,4,5))))</f>
        <v>5</v>
      </c>
      <c r="K3666">
        <f t="shared" si="57"/>
        <v>7</v>
      </c>
    </row>
    <row r="3667" spans="1:11" x14ac:dyDescent="0.25">
      <c r="A3667">
        <v>17249</v>
      </c>
      <c r="B3667">
        <v>68.029999999999987</v>
      </c>
      <c r="C3667">
        <v>0</v>
      </c>
      <c r="D3667">
        <v>68.029999999999987</v>
      </c>
      <c r="E3667">
        <v>1</v>
      </c>
      <c r="F3667" s="1">
        <v>40458</v>
      </c>
      <c r="G3667">
        <v>429</v>
      </c>
      <c r="H3667">
        <f>IF(RFM_Customers[Recency]&lt;=RFM_Thresholds!$B$2,5, IF(RFM_Customers[Recency]&lt;=RFM_Thresholds!$C$2,4,IF(RFM_Customers[Recency]&lt;=RFM_Thresholds!$D$2,3,IF(RFM_Customers[Recency]&lt;=RFM_Thresholds!$E$2,2,1))))</f>
        <v>1</v>
      </c>
      <c r="I3667">
        <f>IF(RFM_Customers[Frequency]&lt;=RFM_Thresholds!$B$2,1, IF(RFM_Customers[Frequency]&lt;=RFM_Thresholds!$C$2,2,IF(RFM_Customers[Frequency]&lt;=RFM_Thresholds!$D$2,3,IF(RFM_Customers[Frequency]&lt;=RFM_Thresholds!$E$2,4,5))))</f>
        <v>1</v>
      </c>
      <c r="J3667">
        <f>IF(RFM_Customers[NetSpending]&lt;=RFM_Thresholds!$B$2,1, IF(RFM_Customers[NetSpending]&lt;=RFM_Thresholds!$C$2,2,IF(RFM_Customers[NetSpending]&lt;=RFM_Thresholds!$D$2,3,IF(RFM_Customers[NetSpending]&lt;=RFM_Thresholds!$E$2,4,5))))</f>
        <v>3</v>
      </c>
      <c r="K3667">
        <f t="shared" si="57"/>
        <v>5</v>
      </c>
    </row>
    <row r="3668" spans="1:11" x14ac:dyDescent="0.25">
      <c r="A3668">
        <v>14490</v>
      </c>
      <c r="B3668">
        <v>1273.4700000000005</v>
      </c>
      <c r="C3668">
        <v>0</v>
      </c>
      <c r="D3668">
        <v>1273.4700000000005</v>
      </c>
      <c r="E3668">
        <v>2</v>
      </c>
      <c r="F3668" s="1">
        <v>40480</v>
      </c>
      <c r="G3668">
        <v>407</v>
      </c>
      <c r="H3668">
        <f>IF(RFM_Customers[Recency]&lt;=RFM_Thresholds!$B$2,5, IF(RFM_Customers[Recency]&lt;=RFM_Thresholds!$C$2,4,IF(RFM_Customers[Recency]&lt;=RFM_Thresholds!$D$2,3,IF(RFM_Customers[Recency]&lt;=RFM_Thresholds!$E$2,2,1))))</f>
        <v>2</v>
      </c>
      <c r="I3668">
        <f>IF(RFM_Customers[Frequency]&lt;=RFM_Thresholds!$B$2,1, IF(RFM_Customers[Frequency]&lt;=RFM_Thresholds!$C$2,2,IF(RFM_Customers[Frequency]&lt;=RFM_Thresholds!$D$2,3,IF(RFM_Customers[Frequency]&lt;=RFM_Thresholds!$E$2,4,5))))</f>
        <v>1</v>
      </c>
      <c r="J3668">
        <f>IF(RFM_Customers[NetSpending]&lt;=RFM_Thresholds!$B$2,1, IF(RFM_Customers[NetSpending]&lt;=RFM_Thresholds!$C$2,2,IF(RFM_Customers[NetSpending]&lt;=RFM_Thresholds!$D$2,3,IF(RFM_Customers[NetSpending]&lt;=RFM_Thresholds!$E$2,4,5))))</f>
        <v>5</v>
      </c>
      <c r="K3668">
        <f t="shared" si="57"/>
        <v>8</v>
      </c>
    </row>
    <row r="3669" spans="1:11" x14ac:dyDescent="0.25">
      <c r="A3669">
        <v>14118</v>
      </c>
      <c r="B3669">
        <v>458.45</v>
      </c>
      <c r="C3669">
        <v>0</v>
      </c>
      <c r="D3669">
        <v>458.45</v>
      </c>
      <c r="E3669">
        <v>1</v>
      </c>
      <c r="F3669" s="1">
        <v>40458</v>
      </c>
      <c r="G3669">
        <v>429</v>
      </c>
      <c r="H3669">
        <f>IF(RFM_Customers[Recency]&lt;=RFM_Thresholds!$B$2,5, IF(RFM_Customers[Recency]&lt;=RFM_Thresholds!$C$2,4,IF(RFM_Customers[Recency]&lt;=RFM_Thresholds!$D$2,3,IF(RFM_Customers[Recency]&lt;=RFM_Thresholds!$E$2,2,1))))</f>
        <v>1</v>
      </c>
      <c r="I3669">
        <f>IF(RFM_Customers[Frequency]&lt;=RFM_Thresholds!$B$2,1, IF(RFM_Customers[Frequency]&lt;=RFM_Thresholds!$C$2,2,IF(RFM_Customers[Frequency]&lt;=RFM_Thresholds!$D$2,3,IF(RFM_Customers[Frequency]&lt;=RFM_Thresholds!$E$2,4,5))))</f>
        <v>1</v>
      </c>
      <c r="J3669">
        <f>IF(RFM_Customers[NetSpending]&lt;=RFM_Thresholds!$B$2,1, IF(RFM_Customers[NetSpending]&lt;=RFM_Thresholds!$C$2,2,IF(RFM_Customers[NetSpending]&lt;=RFM_Thresholds!$D$2,3,IF(RFM_Customers[NetSpending]&lt;=RFM_Thresholds!$E$2,4,5))))</f>
        <v>5</v>
      </c>
      <c r="K3669">
        <f t="shared" si="57"/>
        <v>7</v>
      </c>
    </row>
    <row r="3670" spans="1:11" x14ac:dyDescent="0.25">
      <c r="A3670">
        <v>12903</v>
      </c>
      <c r="B3670">
        <v>833.53000000000009</v>
      </c>
      <c r="C3670">
        <v>0</v>
      </c>
      <c r="D3670">
        <v>833.53000000000009</v>
      </c>
      <c r="E3670">
        <v>1</v>
      </c>
      <c r="F3670" s="1">
        <v>40458</v>
      </c>
      <c r="G3670">
        <v>429</v>
      </c>
      <c r="H3670">
        <f>IF(RFM_Customers[Recency]&lt;=RFM_Thresholds!$B$2,5, IF(RFM_Customers[Recency]&lt;=RFM_Thresholds!$C$2,4,IF(RFM_Customers[Recency]&lt;=RFM_Thresholds!$D$2,3,IF(RFM_Customers[Recency]&lt;=RFM_Thresholds!$E$2,2,1))))</f>
        <v>1</v>
      </c>
      <c r="I3670">
        <f>IF(RFM_Customers[Frequency]&lt;=RFM_Thresholds!$B$2,1, IF(RFM_Customers[Frequency]&lt;=RFM_Thresholds!$C$2,2,IF(RFM_Customers[Frequency]&lt;=RFM_Thresholds!$D$2,3,IF(RFM_Customers[Frequency]&lt;=RFM_Thresholds!$E$2,4,5))))</f>
        <v>1</v>
      </c>
      <c r="J3670">
        <f>IF(RFM_Customers[NetSpending]&lt;=RFM_Thresholds!$B$2,1, IF(RFM_Customers[NetSpending]&lt;=RFM_Thresholds!$C$2,2,IF(RFM_Customers[NetSpending]&lt;=RFM_Thresholds!$D$2,3,IF(RFM_Customers[NetSpending]&lt;=RFM_Thresholds!$E$2,4,5))))</f>
        <v>5</v>
      </c>
      <c r="K3670">
        <f t="shared" si="57"/>
        <v>7</v>
      </c>
    </row>
    <row r="3671" spans="1:11" x14ac:dyDescent="0.25">
      <c r="A3671">
        <v>13569</v>
      </c>
      <c r="B3671">
        <v>726.5400000000003</v>
      </c>
      <c r="C3671">
        <v>0</v>
      </c>
      <c r="D3671">
        <v>726.5400000000003</v>
      </c>
      <c r="E3671">
        <v>4</v>
      </c>
      <c r="F3671" s="1">
        <v>40869</v>
      </c>
      <c r="G3671">
        <v>18</v>
      </c>
      <c r="H3671">
        <f>IF(RFM_Customers[Recency]&lt;=RFM_Thresholds!$B$2,5, IF(RFM_Customers[Recency]&lt;=RFM_Thresholds!$C$2,4,IF(RFM_Customers[Recency]&lt;=RFM_Thresholds!$D$2,3,IF(RFM_Customers[Recency]&lt;=RFM_Thresholds!$E$2,2,1))))</f>
        <v>5</v>
      </c>
      <c r="I3671">
        <f>IF(RFM_Customers[Frequency]&lt;=RFM_Thresholds!$B$2,1, IF(RFM_Customers[Frequency]&lt;=RFM_Thresholds!$C$2,2,IF(RFM_Customers[Frequency]&lt;=RFM_Thresholds!$D$2,3,IF(RFM_Customers[Frequency]&lt;=RFM_Thresholds!$E$2,4,5))))</f>
        <v>1</v>
      </c>
      <c r="J3671">
        <f>IF(RFM_Customers[NetSpending]&lt;=RFM_Thresholds!$B$2,1, IF(RFM_Customers[NetSpending]&lt;=RFM_Thresholds!$C$2,2,IF(RFM_Customers[NetSpending]&lt;=RFM_Thresholds!$D$2,3,IF(RFM_Customers[NetSpending]&lt;=RFM_Thresholds!$E$2,4,5))))</f>
        <v>5</v>
      </c>
      <c r="K3671">
        <f t="shared" si="57"/>
        <v>11</v>
      </c>
    </row>
    <row r="3672" spans="1:11" x14ac:dyDescent="0.25">
      <c r="A3672">
        <v>17354</v>
      </c>
      <c r="B3672">
        <v>3133.9600000000023</v>
      </c>
      <c r="C3672">
        <v>0</v>
      </c>
      <c r="D3672">
        <v>3133.9600000000023</v>
      </c>
      <c r="E3672">
        <v>4</v>
      </c>
      <c r="F3672" s="1">
        <v>40836</v>
      </c>
      <c r="G3672">
        <v>51</v>
      </c>
      <c r="H3672">
        <f>IF(RFM_Customers[Recency]&lt;=RFM_Thresholds!$B$2,5, IF(RFM_Customers[Recency]&lt;=RFM_Thresholds!$C$2,4,IF(RFM_Customers[Recency]&lt;=RFM_Thresholds!$D$2,3,IF(RFM_Customers[Recency]&lt;=RFM_Thresholds!$E$2,2,1))))</f>
        <v>4</v>
      </c>
      <c r="I3672">
        <f>IF(RFM_Customers[Frequency]&lt;=RFM_Thresholds!$B$2,1, IF(RFM_Customers[Frequency]&lt;=RFM_Thresholds!$C$2,2,IF(RFM_Customers[Frequency]&lt;=RFM_Thresholds!$D$2,3,IF(RFM_Customers[Frequency]&lt;=RFM_Thresholds!$E$2,4,5))))</f>
        <v>1</v>
      </c>
      <c r="J3672">
        <f>IF(RFM_Customers[NetSpending]&lt;=RFM_Thresholds!$B$2,1, IF(RFM_Customers[NetSpending]&lt;=RFM_Thresholds!$C$2,2,IF(RFM_Customers[NetSpending]&lt;=RFM_Thresholds!$D$2,3,IF(RFM_Customers[NetSpending]&lt;=RFM_Thresholds!$E$2,4,5))))</f>
        <v>5</v>
      </c>
      <c r="K3672">
        <f t="shared" si="57"/>
        <v>10</v>
      </c>
    </row>
    <row r="3673" spans="1:11" x14ac:dyDescent="0.25">
      <c r="A3673">
        <v>14266</v>
      </c>
      <c r="B3673">
        <v>40.56</v>
      </c>
      <c r="C3673">
        <v>0</v>
      </c>
      <c r="D3673">
        <v>40.56</v>
      </c>
      <c r="E3673">
        <v>1</v>
      </c>
      <c r="F3673" s="1">
        <v>40458</v>
      </c>
      <c r="G3673">
        <v>429</v>
      </c>
      <c r="H3673">
        <f>IF(RFM_Customers[Recency]&lt;=RFM_Thresholds!$B$2,5, IF(RFM_Customers[Recency]&lt;=RFM_Thresholds!$C$2,4,IF(RFM_Customers[Recency]&lt;=RFM_Thresholds!$D$2,3,IF(RFM_Customers[Recency]&lt;=RFM_Thresholds!$E$2,2,1))))</f>
        <v>1</v>
      </c>
      <c r="I3673">
        <f>IF(RFM_Customers[Frequency]&lt;=RFM_Thresholds!$B$2,1, IF(RFM_Customers[Frequency]&lt;=RFM_Thresholds!$C$2,2,IF(RFM_Customers[Frequency]&lt;=RFM_Thresholds!$D$2,3,IF(RFM_Customers[Frequency]&lt;=RFM_Thresholds!$E$2,4,5))))</f>
        <v>1</v>
      </c>
      <c r="J3673">
        <f>IF(RFM_Customers[NetSpending]&lt;=RFM_Thresholds!$B$2,1, IF(RFM_Customers[NetSpending]&lt;=RFM_Thresholds!$C$2,2,IF(RFM_Customers[NetSpending]&lt;=RFM_Thresholds!$D$2,3,IF(RFM_Customers[NetSpending]&lt;=RFM_Thresholds!$E$2,4,5))))</f>
        <v>2</v>
      </c>
      <c r="K3673">
        <f t="shared" si="57"/>
        <v>4</v>
      </c>
    </row>
    <row r="3674" spans="1:11" x14ac:dyDescent="0.25">
      <c r="A3674">
        <v>12393</v>
      </c>
      <c r="B3674">
        <v>2399.4499999999998</v>
      </c>
      <c r="C3674">
        <v>22.7</v>
      </c>
      <c r="D3674">
        <v>2376.7499999999995</v>
      </c>
      <c r="E3674">
        <v>6</v>
      </c>
      <c r="F3674" s="1">
        <v>40814</v>
      </c>
      <c r="G3674">
        <v>73</v>
      </c>
      <c r="H3674">
        <f>IF(RFM_Customers[Recency]&lt;=RFM_Thresholds!$B$2,5, IF(RFM_Customers[Recency]&lt;=RFM_Thresholds!$C$2,4,IF(RFM_Customers[Recency]&lt;=RFM_Thresholds!$D$2,3,IF(RFM_Customers[Recency]&lt;=RFM_Thresholds!$E$2,2,1))))</f>
        <v>3</v>
      </c>
      <c r="I3674">
        <f>IF(RFM_Customers[Frequency]&lt;=RFM_Thresholds!$B$2,1, IF(RFM_Customers[Frequency]&lt;=RFM_Thresholds!$C$2,2,IF(RFM_Customers[Frequency]&lt;=RFM_Thresholds!$D$2,3,IF(RFM_Customers[Frequency]&lt;=RFM_Thresholds!$E$2,4,5))))</f>
        <v>1</v>
      </c>
      <c r="J3674">
        <f>IF(RFM_Customers[NetSpending]&lt;=RFM_Thresholds!$B$2,1, IF(RFM_Customers[NetSpending]&lt;=RFM_Thresholds!$C$2,2,IF(RFM_Customers[NetSpending]&lt;=RFM_Thresholds!$D$2,3,IF(RFM_Customers[NetSpending]&lt;=RFM_Thresholds!$E$2,4,5))))</f>
        <v>5</v>
      </c>
      <c r="K3674">
        <f t="shared" si="57"/>
        <v>9</v>
      </c>
    </row>
    <row r="3675" spans="1:11" x14ac:dyDescent="0.25">
      <c r="A3675">
        <v>16980</v>
      </c>
      <c r="B3675">
        <v>1422.8300000000002</v>
      </c>
      <c r="C3675">
        <v>0</v>
      </c>
      <c r="D3675">
        <v>1422.8300000000002</v>
      </c>
      <c r="E3675">
        <v>3</v>
      </c>
      <c r="F3675" s="1">
        <v>40631</v>
      </c>
      <c r="G3675">
        <v>256</v>
      </c>
      <c r="H3675">
        <f>IF(RFM_Customers[Recency]&lt;=RFM_Thresholds!$B$2,5, IF(RFM_Customers[Recency]&lt;=RFM_Thresholds!$C$2,4,IF(RFM_Customers[Recency]&lt;=RFM_Thresholds!$D$2,3,IF(RFM_Customers[Recency]&lt;=RFM_Thresholds!$E$2,2,1))))</f>
        <v>2</v>
      </c>
      <c r="I3675">
        <f>IF(RFM_Customers[Frequency]&lt;=RFM_Thresholds!$B$2,1, IF(RFM_Customers[Frequency]&lt;=RFM_Thresholds!$C$2,2,IF(RFM_Customers[Frequency]&lt;=RFM_Thresholds!$D$2,3,IF(RFM_Customers[Frequency]&lt;=RFM_Thresholds!$E$2,4,5))))</f>
        <v>1</v>
      </c>
      <c r="J3675">
        <f>IF(RFM_Customers[NetSpending]&lt;=RFM_Thresholds!$B$2,1, IF(RFM_Customers[NetSpending]&lt;=RFM_Thresholds!$C$2,2,IF(RFM_Customers[NetSpending]&lt;=RFM_Thresholds!$D$2,3,IF(RFM_Customers[NetSpending]&lt;=RFM_Thresholds!$E$2,4,5))))</f>
        <v>5</v>
      </c>
      <c r="K3675">
        <f t="shared" si="57"/>
        <v>8</v>
      </c>
    </row>
    <row r="3676" spans="1:11" x14ac:dyDescent="0.25">
      <c r="A3676">
        <v>16411</v>
      </c>
      <c r="B3676">
        <v>756.39000000000033</v>
      </c>
      <c r="C3676">
        <v>0</v>
      </c>
      <c r="D3676">
        <v>756.39000000000033</v>
      </c>
      <c r="E3676">
        <v>4</v>
      </c>
      <c r="F3676" s="1">
        <v>40867</v>
      </c>
      <c r="G3676">
        <v>20</v>
      </c>
      <c r="H3676">
        <f>IF(RFM_Customers[Recency]&lt;=RFM_Thresholds!$B$2,5, IF(RFM_Customers[Recency]&lt;=RFM_Thresholds!$C$2,4,IF(RFM_Customers[Recency]&lt;=RFM_Thresholds!$D$2,3,IF(RFM_Customers[Recency]&lt;=RFM_Thresholds!$E$2,2,1))))</f>
        <v>5</v>
      </c>
      <c r="I3676">
        <f>IF(RFM_Customers[Frequency]&lt;=RFM_Thresholds!$B$2,1, IF(RFM_Customers[Frequency]&lt;=RFM_Thresholds!$C$2,2,IF(RFM_Customers[Frequency]&lt;=RFM_Thresholds!$D$2,3,IF(RFM_Customers[Frequency]&lt;=RFM_Thresholds!$E$2,4,5))))</f>
        <v>1</v>
      </c>
      <c r="J3676">
        <f>IF(RFM_Customers[NetSpending]&lt;=RFM_Thresholds!$B$2,1, IF(RFM_Customers[NetSpending]&lt;=RFM_Thresholds!$C$2,2,IF(RFM_Customers[NetSpending]&lt;=RFM_Thresholds!$D$2,3,IF(RFM_Customers[NetSpending]&lt;=RFM_Thresholds!$E$2,4,5))))</f>
        <v>5</v>
      </c>
      <c r="K3676">
        <f t="shared" si="57"/>
        <v>11</v>
      </c>
    </row>
    <row r="3677" spans="1:11" x14ac:dyDescent="0.25">
      <c r="A3677">
        <v>15314</v>
      </c>
      <c r="B3677">
        <v>820.45</v>
      </c>
      <c r="C3677">
        <v>19.799999999999997</v>
      </c>
      <c r="D3677">
        <v>800.65</v>
      </c>
      <c r="E3677">
        <v>3</v>
      </c>
      <c r="F3677" s="1">
        <v>40687</v>
      </c>
      <c r="G3677">
        <v>200</v>
      </c>
      <c r="H3677">
        <f>IF(RFM_Customers[Recency]&lt;=RFM_Thresholds!$B$2,5, IF(RFM_Customers[Recency]&lt;=RFM_Thresholds!$C$2,4,IF(RFM_Customers[Recency]&lt;=RFM_Thresholds!$D$2,3,IF(RFM_Customers[Recency]&lt;=RFM_Thresholds!$E$2,2,1))))</f>
        <v>2</v>
      </c>
      <c r="I3677">
        <f>IF(RFM_Customers[Frequency]&lt;=RFM_Thresholds!$B$2,1, IF(RFM_Customers[Frequency]&lt;=RFM_Thresholds!$C$2,2,IF(RFM_Customers[Frequency]&lt;=RFM_Thresholds!$D$2,3,IF(RFM_Customers[Frequency]&lt;=RFM_Thresholds!$E$2,4,5))))</f>
        <v>1</v>
      </c>
      <c r="J3677">
        <f>IF(RFM_Customers[NetSpending]&lt;=RFM_Thresholds!$B$2,1, IF(RFM_Customers[NetSpending]&lt;=RFM_Thresholds!$C$2,2,IF(RFM_Customers[NetSpending]&lt;=RFM_Thresholds!$D$2,3,IF(RFM_Customers[NetSpending]&lt;=RFM_Thresholds!$E$2,4,5))))</f>
        <v>5</v>
      </c>
      <c r="K3677">
        <f t="shared" si="57"/>
        <v>8</v>
      </c>
    </row>
    <row r="3678" spans="1:11" x14ac:dyDescent="0.25">
      <c r="A3678">
        <v>16350</v>
      </c>
      <c r="B3678">
        <v>2253.8900000000008</v>
      </c>
      <c r="C3678">
        <v>31.4</v>
      </c>
      <c r="D3678">
        <v>2222.4900000000007</v>
      </c>
      <c r="E3678">
        <v>9</v>
      </c>
      <c r="F3678" s="1">
        <v>40865</v>
      </c>
      <c r="G3678">
        <v>22</v>
      </c>
      <c r="H3678">
        <f>IF(RFM_Customers[Recency]&lt;=RFM_Thresholds!$B$2,5, IF(RFM_Customers[Recency]&lt;=RFM_Thresholds!$C$2,4,IF(RFM_Customers[Recency]&lt;=RFM_Thresholds!$D$2,3,IF(RFM_Customers[Recency]&lt;=RFM_Thresholds!$E$2,2,1))))</f>
        <v>4</v>
      </c>
      <c r="I3678">
        <f>IF(RFM_Customers[Frequency]&lt;=RFM_Thresholds!$B$2,1, IF(RFM_Customers[Frequency]&lt;=RFM_Thresholds!$C$2,2,IF(RFM_Customers[Frequency]&lt;=RFM_Thresholds!$D$2,3,IF(RFM_Customers[Frequency]&lt;=RFM_Thresholds!$E$2,4,5))))</f>
        <v>1</v>
      </c>
      <c r="J3678">
        <f>IF(RFM_Customers[NetSpending]&lt;=RFM_Thresholds!$B$2,1, IF(RFM_Customers[NetSpending]&lt;=RFM_Thresholds!$C$2,2,IF(RFM_Customers[NetSpending]&lt;=RFM_Thresholds!$D$2,3,IF(RFM_Customers[NetSpending]&lt;=RFM_Thresholds!$E$2,4,5))))</f>
        <v>5</v>
      </c>
      <c r="K3678">
        <f t="shared" si="57"/>
        <v>10</v>
      </c>
    </row>
    <row r="3679" spans="1:11" x14ac:dyDescent="0.25">
      <c r="A3679">
        <v>15931</v>
      </c>
      <c r="B3679">
        <v>239.89999999999998</v>
      </c>
      <c r="C3679">
        <v>0</v>
      </c>
      <c r="D3679">
        <v>239.89999999999998</v>
      </c>
      <c r="E3679">
        <v>1</v>
      </c>
      <c r="F3679" s="1">
        <v>40458</v>
      </c>
      <c r="G3679">
        <v>429</v>
      </c>
      <c r="H3679">
        <f>IF(RFM_Customers[Recency]&lt;=RFM_Thresholds!$B$2,5, IF(RFM_Customers[Recency]&lt;=RFM_Thresholds!$C$2,4,IF(RFM_Customers[Recency]&lt;=RFM_Thresholds!$D$2,3,IF(RFM_Customers[Recency]&lt;=RFM_Thresholds!$E$2,2,1))))</f>
        <v>1</v>
      </c>
      <c r="I3679">
        <f>IF(RFM_Customers[Frequency]&lt;=RFM_Thresholds!$B$2,1, IF(RFM_Customers[Frequency]&lt;=RFM_Thresholds!$C$2,2,IF(RFM_Customers[Frequency]&lt;=RFM_Thresholds!$D$2,3,IF(RFM_Customers[Frequency]&lt;=RFM_Thresholds!$E$2,4,5))))</f>
        <v>1</v>
      </c>
      <c r="J3679">
        <f>IF(RFM_Customers[NetSpending]&lt;=RFM_Thresholds!$B$2,1, IF(RFM_Customers[NetSpending]&lt;=RFM_Thresholds!$C$2,2,IF(RFM_Customers[NetSpending]&lt;=RFM_Thresholds!$D$2,3,IF(RFM_Customers[NetSpending]&lt;=RFM_Thresholds!$E$2,4,5))))</f>
        <v>4</v>
      </c>
      <c r="K3679">
        <f t="shared" si="57"/>
        <v>6</v>
      </c>
    </row>
    <row r="3680" spans="1:11" x14ac:dyDescent="0.25">
      <c r="A3680">
        <v>16111</v>
      </c>
      <c r="B3680">
        <v>549.33000000000004</v>
      </c>
      <c r="C3680">
        <v>0</v>
      </c>
      <c r="D3680">
        <v>549.33000000000004</v>
      </c>
      <c r="E3680">
        <v>1</v>
      </c>
      <c r="F3680" s="1">
        <v>40458</v>
      </c>
      <c r="G3680">
        <v>429</v>
      </c>
      <c r="H3680">
        <f>IF(RFM_Customers[Recency]&lt;=RFM_Thresholds!$B$2,5, IF(RFM_Customers[Recency]&lt;=RFM_Thresholds!$C$2,4,IF(RFM_Customers[Recency]&lt;=RFM_Thresholds!$D$2,3,IF(RFM_Customers[Recency]&lt;=RFM_Thresholds!$E$2,2,1))))</f>
        <v>1</v>
      </c>
      <c r="I3680">
        <f>IF(RFM_Customers[Frequency]&lt;=RFM_Thresholds!$B$2,1, IF(RFM_Customers[Frequency]&lt;=RFM_Thresholds!$C$2,2,IF(RFM_Customers[Frequency]&lt;=RFM_Thresholds!$D$2,3,IF(RFM_Customers[Frequency]&lt;=RFM_Thresholds!$E$2,4,5))))</f>
        <v>1</v>
      </c>
      <c r="J3680">
        <f>IF(RFM_Customers[NetSpending]&lt;=RFM_Thresholds!$B$2,1, IF(RFM_Customers[NetSpending]&lt;=RFM_Thresholds!$C$2,2,IF(RFM_Customers[NetSpending]&lt;=RFM_Thresholds!$D$2,3,IF(RFM_Customers[NetSpending]&lt;=RFM_Thresholds!$E$2,4,5))))</f>
        <v>5</v>
      </c>
      <c r="K3680">
        <f t="shared" si="57"/>
        <v>7</v>
      </c>
    </row>
    <row r="3681" spans="1:11" x14ac:dyDescent="0.25">
      <c r="A3681">
        <v>15598</v>
      </c>
      <c r="B3681">
        <v>548.01999999999987</v>
      </c>
      <c r="C3681">
        <v>5</v>
      </c>
      <c r="D3681">
        <v>543.01999999999987</v>
      </c>
      <c r="E3681">
        <v>2</v>
      </c>
      <c r="F3681" s="1">
        <v>40833</v>
      </c>
      <c r="G3681">
        <v>54</v>
      </c>
      <c r="H3681">
        <f>IF(RFM_Customers[Recency]&lt;=RFM_Thresholds!$B$2,5, IF(RFM_Customers[Recency]&lt;=RFM_Thresholds!$C$2,4,IF(RFM_Customers[Recency]&lt;=RFM_Thresholds!$D$2,3,IF(RFM_Customers[Recency]&lt;=RFM_Thresholds!$E$2,2,1))))</f>
        <v>4</v>
      </c>
      <c r="I3681">
        <f>IF(RFM_Customers[Frequency]&lt;=RFM_Thresholds!$B$2,1, IF(RFM_Customers[Frequency]&lt;=RFM_Thresholds!$C$2,2,IF(RFM_Customers[Frequency]&lt;=RFM_Thresholds!$D$2,3,IF(RFM_Customers[Frequency]&lt;=RFM_Thresholds!$E$2,4,5))))</f>
        <v>1</v>
      </c>
      <c r="J3681">
        <f>IF(RFM_Customers[NetSpending]&lt;=RFM_Thresholds!$B$2,1, IF(RFM_Customers[NetSpending]&lt;=RFM_Thresholds!$C$2,2,IF(RFM_Customers[NetSpending]&lt;=RFM_Thresholds!$D$2,3,IF(RFM_Customers[NetSpending]&lt;=RFM_Thresholds!$E$2,4,5))))</f>
        <v>5</v>
      </c>
      <c r="K3681">
        <f t="shared" si="57"/>
        <v>10</v>
      </c>
    </row>
    <row r="3682" spans="1:11" x14ac:dyDescent="0.25">
      <c r="A3682">
        <v>17196</v>
      </c>
      <c r="B3682">
        <v>327.75</v>
      </c>
      <c r="C3682">
        <v>0</v>
      </c>
      <c r="D3682">
        <v>327.75</v>
      </c>
      <c r="E3682">
        <v>1</v>
      </c>
      <c r="F3682" s="1">
        <v>40459</v>
      </c>
      <c r="G3682">
        <v>428</v>
      </c>
      <c r="H3682">
        <f>IF(RFM_Customers[Recency]&lt;=RFM_Thresholds!$B$2,5, IF(RFM_Customers[Recency]&lt;=RFM_Thresholds!$C$2,4,IF(RFM_Customers[Recency]&lt;=RFM_Thresholds!$D$2,3,IF(RFM_Customers[Recency]&lt;=RFM_Thresholds!$E$2,2,1))))</f>
        <v>1</v>
      </c>
      <c r="I3682">
        <f>IF(RFM_Customers[Frequency]&lt;=RFM_Thresholds!$B$2,1, IF(RFM_Customers[Frequency]&lt;=RFM_Thresholds!$C$2,2,IF(RFM_Customers[Frequency]&lt;=RFM_Thresholds!$D$2,3,IF(RFM_Customers[Frequency]&lt;=RFM_Thresholds!$E$2,4,5))))</f>
        <v>1</v>
      </c>
      <c r="J3682">
        <f>IF(RFM_Customers[NetSpending]&lt;=RFM_Thresholds!$B$2,1, IF(RFM_Customers[NetSpending]&lt;=RFM_Thresholds!$C$2,2,IF(RFM_Customers[NetSpending]&lt;=RFM_Thresholds!$D$2,3,IF(RFM_Customers[NetSpending]&lt;=RFM_Thresholds!$E$2,4,5))))</f>
        <v>4</v>
      </c>
      <c r="K3682">
        <f t="shared" si="57"/>
        <v>6</v>
      </c>
    </row>
    <row r="3683" spans="1:11" x14ac:dyDescent="0.25">
      <c r="A3683">
        <v>17864</v>
      </c>
      <c r="B3683">
        <v>876.56999999999914</v>
      </c>
      <c r="C3683">
        <v>0</v>
      </c>
      <c r="D3683">
        <v>876.56999999999914</v>
      </c>
      <c r="E3683">
        <v>5</v>
      </c>
      <c r="F3683" s="1">
        <v>40874</v>
      </c>
      <c r="G3683">
        <v>13</v>
      </c>
      <c r="H3683">
        <f>IF(RFM_Customers[Recency]&lt;=RFM_Thresholds!$B$2,5, IF(RFM_Customers[Recency]&lt;=RFM_Thresholds!$C$2,4,IF(RFM_Customers[Recency]&lt;=RFM_Thresholds!$D$2,3,IF(RFM_Customers[Recency]&lt;=RFM_Thresholds!$E$2,2,1))))</f>
        <v>5</v>
      </c>
      <c r="I3683">
        <f>IF(RFM_Customers[Frequency]&lt;=RFM_Thresholds!$B$2,1, IF(RFM_Customers[Frequency]&lt;=RFM_Thresholds!$C$2,2,IF(RFM_Customers[Frequency]&lt;=RFM_Thresholds!$D$2,3,IF(RFM_Customers[Frequency]&lt;=RFM_Thresholds!$E$2,4,5))))</f>
        <v>1</v>
      </c>
      <c r="J3683">
        <f>IF(RFM_Customers[NetSpending]&lt;=RFM_Thresholds!$B$2,1, IF(RFM_Customers[NetSpending]&lt;=RFM_Thresholds!$C$2,2,IF(RFM_Customers[NetSpending]&lt;=RFM_Thresholds!$D$2,3,IF(RFM_Customers[NetSpending]&lt;=RFM_Thresholds!$E$2,4,5))))</f>
        <v>5</v>
      </c>
      <c r="K3683">
        <f t="shared" si="57"/>
        <v>11</v>
      </c>
    </row>
    <row r="3684" spans="1:11" x14ac:dyDescent="0.25">
      <c r="A3684">
        <v>15281</v>
      </c>
      <c r="B3684">
        <v>8543.569999999987</v>
      </c>
      <c r="C3684">
        <v>225.94999999999996</v>
      </c>
      <c r="D3684">
        <v>8317.6199999999917</v>
      </c>
      <c r="E3684">
        <v>16</v>
      </c>
      <c r="F3684" s="1">
        <v>40828</v>
      </c>
      <c r="G3684">
        <v>59</v>
      </c>
      <c r="H3684">
        <f>IF(RFM_Customers[Recency]&lt;=RFM_Thresholds!$B$2,5, IF(RFM_Customers[Recency]&lt;=RFM_Thresholds!$C$2,4,IF(RFM_Customers[Recency]&lt;=RFM_Thresholds!$D$2,3,IF(RFM_Customers[Recency]&lt;=RFM_Thresholds!$E$2,2,1))))</f>
        <v>4</v>
      </c>
      <c r="I3684">
        <f>IF(RFM_Customers[Frequency]&lt;=RFM_Thresholds!$B$2,1, IF(RFM_Customers[Frequency]&lt;=RFM_Thresholds!$C$2,2,IF(RFM_Customers[Frequency]&lt;=RFM_Thresholds!$D$2,3,IF(RFM_Customers[Frequency]&lt;=RFM_Thresholds!$E$2,4,5))))</f>
        <v>1</v>
      </c>
      <c r="J3684">
        <f>IF(RFM_Customers[NetSpending]&lt;=RFM_Thresholds!$B$2,1, IF(RFM_Customers[NetSpending]&lt;=RFM_Thresholds!$C$2,2,IF(RFM_Customers[NetSpending]&lt;=RFM_Thresholds!$D$2,3,IF(RFM_Customers[NetSpending]&lt;=RFM_Thresholds!$E$2,4,5))))</f>
        <v>5</v>
      </c>
      <c r="K3684">
        <f t="shared" si="57"/>
        <v>10</v>
      </c>
    </row>
    <row r="3685" spans="1:11" x14ac:dyDescent="0.25">
      <c r="A3685">
        <v>12811</v>
      </c>
      <c r="B3685">
        <v>1033.9000000000001</v>
      </c>
      <c r="C3685">
        <v>0</v>
      </c>
      <c r="D3685">
        <v>1033.9000000000001</v>
      </c>
      <c r="E3685">
        <v>5</v>
      </c>
      <c r="F3685" s="1">
        <v>40626</v>
      </c>
      <c r="G3685">
        <v>261</v>
      </c>
      <c r="H3685">
        <f>IF(RFM_Customers[Recency]&lt;=RFM_Thresholds!$B$2,5, IF(RFM_Customers[Recency]&lt;=RFM_Thresholds!$C$2,4,IF(RFM_Customers[Recency]&lt;=RFM_Thresholds!$D$2,3,IF(RFM_Customers[Recency]&lt;=RFM_Thresholds!$E$2,2,1))))</f>
        <v>2</v>
      </c>
      <c r="I3685">
        <f>IF(RFM_Customers[Frequency]&lt;=RFM_Thresholds!$B$2,1, IF(RFM_Customers[Frequency]&lt;=RFM_Thresholds!$C$2,2,IF(RFM_Customers[Frequency]&lt;=RFM_Thresholds!$D$2,3,IF(RFM_Customers[Frequency]&lt;=RFM_Thresholds!$E$2,4,5))))</f>
        <v>1</v>
      </c>
      <c r="J3685">
        <f>IF(RFM_Customers[NetSpending]&lt;=RFM_Thresholds!$B$2,1, IF(RFM_Customers[NetSpending]&lt;=RFM_Thresholds!$C$2,2,IF(RFM_Customers[NetSpending]&lt;=RFM_Thresholds!$D$2,3,IF(RFM_Customers[NetSpending]&lt;=RFM_Thresholds!$E$2,4,5))))</f>
        <v>5</v>
      </c>
      <c r="K3685">
        <f t="shared" si="57"/>
        <v>8</v>
      </c>
    </row>
    <row r="3686" spans="1:11" x14ac:dyDescent="0.25">
      <c r="A3686">
        <v>14904</v>
      </c>
      <c r="B3686">
        <v>1630.4899999999991</v>
      </c>
      <c r="C3686">
        <v>0</v>
      </c>
      <c r="D3686">
        <v>1630.4899999999991</v>
      </c>
      <c r="E3686">
        <v>4</v>
      </c>
      <c r="F3686" s="1">
        <v>40884</v>
      </c>
      <c r="G3686">
        <v>3</v>
      </c>
      <c r="H3686">
        <f>IF(RFM_Customers[Recency]&lt;=RFM_Thresholds!$B$2,5, IF(RFM_Customers[Recency]&lt;=RFM_Thresholds!$C$2,4,IF(RFM_Customers[Recency]&lt;=RFM_Thresholds!$D$2,3,IF(RFM_Customers[Recency]&lt;=RFM_Thresholds!$E$2,2,1))))</f>
        <v>5</v>
      </c>
      <c r="I3686">
        <f>IF(RFM_Customers[Frequency]&lt;=RFM_Thresholds!$B$2,1, IF(RFM_Customers[Frequency]&lt;=RFM_Thresholds!$C$2,2,IF(RFM_Customers[Frequency]&lt;=RFM_Thresholds!$D$2,3,IF(RFM_Customers[Frequency]&lt;=RFM_Thresholds!$E$2,4,5))))</f>
        <v>1</v>
      </c>
      <c r="J3686">
        <f>IF(RFM_Customers[NetSpending]&lt;=RFM_Thresholds!$B$2,1, IF(RFM_Customers[NetSpending]&lt;=RFM_Thresholds!$C$2,2,IF(RFM_Customers[NetSpending]&lt;=RFM_Thresholds!$D$2,3,IF(RFM_Customers[NetSpending]&lt;=RFM_Thresholds!$E$2,4,5))))</f>
        <v>5</v>
      </c>
      <c r="K3686">
        <f t="shared" si="57"/>
        <v>11</v>
      </c>
    </row>
    <row r="3687" spans="1:11" x14ac:dyDescent="0.25">
      <c r="A3687">
        <v>14846</v>
      </c>
      <c r="B3687">
        <v>437.4</v>
      </c>
      <c r="C3687">
        <v>30.599999999999998</v>
      </c>
      <c r="D3687">
        <v>406.79999999999995</v>
      </c>
      <c r="E3687">
        <v>1</v>
      </c>
      <c r="F3687" s="1">
        <v>40459</v>
      </c>
      <c r="G3687">
        <v>428</v>
      </c>
      <c r="H3687">
        <f>IF(RFM_Customers[Recency]&lt;=RFM_Thresholds!$B$2,5, IF(RFM_Customers[Recency]&lt;=RFM_Thresholds!$C$2,4,IF(RFM_Customers[Recency]&lt;=RFM_Thresholds!$D$2,3,IF(RFM_Customers[Recency]&lt;=RFM_Thresholds!$E$2,2,1))))</f>
        <v>1</v>
      </c>
      <c r="I3687">
        <f>IF(RFM_Customers[Frequency]&lt;=RFM_Thresholds!$B$2,1, IF(RFM_Customers[Frequency]&lt;=RFM_Thresholds!$C$2,2,IF(RFM_Customers[Frequency]&lt;=RFM_Thresholds!$D$2,3,IF(RFM_Customers[Frequency]&lt;=RFM_Thresholds!$E$2,4,5))))</f>
        <v>1</v>
      </c>
      <c r="J3687">
        <f>IF(RFM_Customers[NetSpending]&lt;=RFM_Thresholds!$B$2,1, IF(RFM_Customers[NetSpending]&lt;=RFM_Thresholds!$C$2,2,IF(RFM_Customers[NetSpending]&lt;=RFM_Thresholds!$D$2,3,IF(RFM_Customers[NetSpending]&lt;=RFM_Thresholds!$E$2,4,5))))</f>
        <v>4</v>
      </c>
      <c r="K3687">
        <f t="shared" si="57"/>
        <v>6</v>
      </c>
    </row>
    <row r="3688" spans="1:11" x14ac:dyDescent="0.25">
      <c r="A3688">
        <v>15708</v>
      </c>
      <c r="B3688">
        <v>3887.1499999999996</v>
      </c>
      <c r="C3688">
        <v>46.42</v>
      </c>
      <c r="D3688">
        <v>3840.7300000000005</v>
      </c>
      <c r="E3688">
        <v>9</v>
      </c>
      <c r="F3688" s="1">
        <v>40846</v>
      </c>
      <c r="G3688">
        <v>41</v>
      </c>
      <c r="H3688">
        <f>IF(RFM_Customers[Recency]&lt;=RFM_Thresholds!$B$2,5, IF(RFM_Customers[Recency]&lt;=RFM_Thresholds!$C$2,4,IF(RFM_Customers[Recency]&lt;=RFM_Thresholds!$D$2,3,IF(RFM_Customers[Recency]&lt;=RFM_Thresholds!$E$2,2,1))))</f>
        <v>4</v>
      </c>
      <c r="I3688">
        <f>IF(RFM_Customers[Frequency]&lt;=RFM_Thresholds!$B$2,1, IF(RFM_Customers[Frequency]&lt;=RFM_Thresholds!$C$2,2,IF(RFM_Customers[Frequency]&lt;=RFM_Thresholds!$D$2,3,IF(RFM_Customers[Frequency]&lt;=RFM_Thresholds!$E$2,4,5))))</f>
        <v>1</v>
      </c>
      <c r="J3688">
        <f>IF(RFM_Customers[NetSpending]&lt;=RFM_Thresholds!$B$2,1, IF(RFM_Customers[NetSpending]&lt;=RFM_Thresholds!$C$2,2,IF(RFM_Customers[NetSpending]&lt;=RFM_Thresholds!$D$2,3,IF(RFM_Customers[NetSpending]&lt;=RFM_Thresholds!$E$2,4,5))))</f>
        <v>5</v>
      </c>
      <c r="K3688">
        <f t="shared" si="57"/>
        <v>10</v>
      </c>
    </row>
    <row r="3689" spans="1:11" x14ac:dyDescent="0.25">
      <c r="A3689">
        <v>14127</v>
      </c>
      <c r="B3689">
        <v>1900.0800000000011</v>
      </c>
      <c r="C3689">
        <v>0</v>
      </c>
      <c r="D3689">
        <v>1900.0800000000011</v>
      </c>
      <c r="E3689">
        <v>6</v>
      </c>
      <c r="F3689" s="1">
        <v>40764</v>
      </c>
      <c r="G3689">
        <v>123</v>
      </c>
      <c r="H3689">
        <f>IF(RFM_Customers[Recency]&lt;=RFM_Thresholds!$B$2,5, IF(RFM_Customers[Recency]&lt;=RFM_Thresholds!$C$2,4,IF(RFM_Customers[Recency]&lt;=RFM_Thresholds!$D$2,3,IF(RFM_Customers[Recency]&lt;=RFM_Thresholds!$E$2,2,1))))</f>
        <v>3</v>
      </c>
      <c r="I3689">
        <f>IF(RFM_Customers[Frequency]&lt;=RFM_Thresholds!$B$2,1, IF(RFM_Customers[Frequency]&lt;=RFM_Thresholds!$C$2,2,IF(RFM_Customers[Frequency]&lt;=RFM_Thresholds!$D$2,3,IF(RFM_Customers[Frequency]&lt;=RFM_Thresholds!$E$2,4,5))))</f>
        <v>1</v>
      </c>
      <c r="J3689">
        <f>IF(RFM_Customers[NetSpending]&lt;=RFM_Thresholds!$B$2,1, IF(RFM_Customers[NetSpending]&lt;=RFM_Thresholds!$C$2,2,IF(RFM_Customers[NetSpending]&lt;=RFM_Thresholds!$D$2,3,IF(RFM_Customers[NetSpending]&lt;=RFM_Thresholds!$E$2,4,5))))</f>
        <v>5</v>
      </c>
      <c r="K3689">
        <f t="shared" si="57"/>
        <v>9</v>
      </c>
    </row>
    <row r="3690" spans="1:11" x14ac:dyDescent="0.25">
      <c r="A3690">
        <v>16579</v>
      </c>
      <c r="B3690">
        <v>295.04999999999995</v>
      </c>
      <c r="C3690">
        <v>30.599999999999998</v>
      </c>
      <c r="D3690">
        <v>264.44999999999993</v>
      </c>
      <c r="E3690">
        <v>1</v>
      </c>
      <c r="F3690" s="1">
        <v>40461</v>
      </c>
      <c r="G3690">
        <v>426</v>
      </c>
      <c r="H3690">
        <f>IF(RFM_Customers[Recency]&lt;=RFM_Thresholds!$B$2,5, IF(RFM_Customers[Recency]&lt;=RFM_Thresholds!$C$2,4,IF(RFM_Customers[Recency]&lt;=RFM_Thresholds!$D$2,3,IF(RFM_Customers[Recency]&lt;=RFM_Thresholds!$E$2,2,1))))</f>
        <v>1</v>
      </c>
      <c r="I3690">
        <f>IF(RFM_Customers[Frequency]&lt;=RFM_Thresholds!$B$2,1, IF(RFM_Customers[Frequency]&lt;=RFM_Thresholds!$C$2,2,IF(RFM_Customers[Frequency]&lt;=RFM_Thresholds!$D$2,3,IF(RFM_Customers[Frequency]&lt;=RFM_Thresholds!$E$2,4,5))))</f>
        <v>1</v>
      </c>
      <c r="J3690">
        <f>IF(RFM_Customers[NetSpending]&lt;=RFM_Thresholds!$B$2,1, IF(RFM_Customers[NetSpending]&lt;=RFM_Thresholds!$C$2,2,IF(RFM_Customers[NetSpending]&lt;=RFM_Thresholds!$D$2,3,IF(RFM_Customers[NetSpending]&lt;=RFM_Thresholds!$E$2,4,5))))</f>
        <v>4</v>
      </c>
      <c r="K3690">
        <f t="shared" si="57"/>
        <v>6</v>
      </c>
    </row>
    <row r="3691" spans="1:11" x14ac:dyDescent="0.25">
      <c r="A3691">
        <v>17152</v>
      </c>
      <c r="B3691">
        <v>2016.5</v>
      </c>
      <c r="C3691">
        <v>186</v>
      </c>
      <c r="D3691">
        <v>1830.5</v>
      </c>
      <c r="E3691">
        <v>4</v>
      </c>
      <c r="F3691" s="1">
        <v>40692</v>
      </c>
      <c r="G3691">
        <v>195</v>
      </c>
      <c r="H3691">
        <f>IF(RFM_Customers[Recency]&lt;=RFM_Thresholds!$B$2,5, IF(RFM_Customers[Recency]&lt;=RFM_Thresholds!$C$2,4,IF(RFM_Customers[Recency]&lt;=RFM_Thresholds!$D$2,3,IF(RFM_Customers[Recency]&lt;=RFM_Thresholds!$E$2,2,1))))</f>
        <v>2</v>
      </c>
      <c r="I3691">
        <f>IF(RFM_Customers[Frequency]&lt;=RFM_Thresholds!$B$2,1, IF(RFM_Customers[Frequency]&lt;=RFM_Thresholds!$C$2,2,IF(RFM_Customers[Frequency]&lt;=RFM_Thresholds!$D$2,3,IF(RFM_Customers[Frequency]&lt;=RFM_Thresholds!$E$2,4,5))))</f>
        <v>1</v>
      </c>
      <c r="J3691">
        <f>IF(RFM_Customers[NetSpending]&lt;=RFM_Thresholds!$B$2,1, IF(RFM_Customers[NetSpending]&lt;=RFM_Thresholds!$C$2,2,IF(RFM_Customers[NetSpending]&lt;=RFM_Thresholds!$D$2,3,IF(RFM_Customers[NetSpending]&lt;=RFM_Thresholds!$E$2,4,5))))</f>
        <v>5</v>
      </c>
      <c r="K3691">
        <f t="shared" si="57"/>
        <v>8</v>
      </c>
    </row>
    <row r="3692" spans="1:11" x14ac:dyDescent="0.25">
      <c r="A3692">
        <v>15177</v>
      </c>
      <c r="B3692">
        <v>948.92999999999984</v>
      </c>
      <c r="C3692">
        <v>0</v>
      </c>
      <c r="D3692">
        <v>948.92999999999984</v>
      </c>
      <c r="E3692">
        <v>1</v>
      </c>
      <c r="F3692" s="1">
        <v>40461</v>
      </c>
      <c r="G3692">
        <v>426</v>
      </c>
      <c r="H3692">
        <f>IF(RFM_Customers[Recency]&lt;=RFM_Thresholds!$B$2,5, IF(RFM_Customers[Recency]&lt;=RFM_Thresholds!$C$2,4,IF(RFM_Customers[Recency]&lt;=RFM_Thresholds!$D$2,3,IF(RFM_Customers[Recency]&lt;=RFM_Thresholds!$E$2,2,1))))</f>
        <v>1</v>
      </c>
      <c r="I3692">
        <f>IF(RFM_Customers[Frequency]&lt;=RFM_Thresholds!$B$2,1, IF(RFM_Customers[Frequency]&lt;=RFM_Thresholds!$C$2,2,IF(RFM_Customers[Frequency]&lt;=RFM_Thresholds!$D$2,3,IF(RFM_Customers[Frequency]&lt;=RFM_Thresholds!$E$2,4,5))))</f>
        <v>1</v>
      </c>
      <c r="J3692">
        <f>IF(RFM_Customers[NetSpending]&lt;=RFM_Thresholds!$B$2,1, IF(RFM_Customers[NetSpending]&lt;=RFM_Thresholds!$C$2,2,IF(RFM_Customers[NetSpending]&lt;=RFM_Thresholds!$D$2,3,IF(RFM_Customers[NetSpending]&lt;=RFM_Thresholds!$E$2,4,5))))</f>
        <v>5</v>
      </c>
      <c r="K3692">
        <f t="shared" si="57"/>
        <v>7</v>
      </c>
    </row>
    <row r="3693" spans="1:11" x14ac:dyDescent="0.25">
      <c r="A3693">
        <v>15645</v>
      </c>
      <c r="B3693">
        <v>1055.1699999999994</v>
      </c>
      <c r="C3693">
        <v>12.600000000000001</v>
      </c>
      <c r="D3693">
        <v>1042.5699999999995</v>
      </c>
      <c r="E3693">
        <v>3</v>
      </c>
      <c r="F3693" s="1">
        <v>40868</v>
      </c>
      <c r="G3693">
        <v>19</v>
      </c>
      <c r="H3693">
        <f>IF(RFM_Customers[Recency]&lt;=RFM_Thresholds!$B$2,5, IF(RFM_Customers[Recency]&lt;=RFM_Thresholds!$C$2,4,IF(RFM_Customers[Recency]&lt;=RFM_Thresholds!$D$2,3,IF(RFM_Customers[Recency]&lt;=RFM_Thresholds!$E$2,2,1))))</f>
        <v>5</v>
      </c>
      <c r="I3693">
        <f>IF(RFM_Customers[Frequency]&lt;=RFM_Thresholds!$B$2,1, IF(RFM_Customers[Frequency]&lt;=RFM_Thresholds!$C$2,2,IF(RFM_Customers[Frequency]&lt;=RFM_Thresholds!$D$2,3,IF(RFM_Customers[Frequency]&lt;=RFM_Thresholds!$E$2,4,5))))</f>
        <v>1</v>
      </c>
      <c r="J3693">
        <f>IF(RFM_Customers[NetSpending]&lt;=RFM_Thresholds!$B$2,1, IF(RFM_Customers[NetSpending]&lt;=RFM_Thresholds!$C$2,2,IF(RFM_Customers[NetSpending]&lt;=RFM_Thresholds!$D$2,3,IF(RFM_Customers[NetSpending]&lt;=RFM_Thresholds!$E$2,4,5))))</f>
        <v>5</v>
      </c>
      <c r="K3693">
        <f t="shared" si="57"/>
        <v>11</v>
      </c>
    </row>
    <row r="3694" spans="1:11" x14ac:dyDescent="0.25">
      <c r="A3694">
        <v>13083</v>
      </c>
      <c r="B3694">
        <v>395.43</v>
      </c>
      <c r="C3694">
        <v>0</v>
      </c>
      <c r="D3694">
        <v>395.43</v>
      </c>
      <c r="E3694">
        <v>3</v>
      </c>
      <c r="F3694" s="1">
        <v>40882</v>
      </c>
      <c r="G3694">
        <v>5</v>
      </c>
      <c r="H3694">
        <f>IF(RFM_Customers[Recency]&lt;=RFM_Thresholds!$B$2,5, IF(RFM_Customers[Recency]&lt;=RFM_Thresholds!$C$2,4,IF(RFM_Customers[Recency]&lt;=RFM_Thresholds!$D$2,3,IF(RFM_Customers[Recency]&lt;=RFM_Thresholds!$E$2,2,1))))</f>
        <v>5</v>
      </c>
      <c r="I3694">
        <f>IF(RFM_Customers[Frequency]&lt;=RFM_Thresholds!$B$2,1, IF(RFM_Customers[Frequency]&lt;=RFM_Thresholds!$C$2,2,IF(RFM_Customers[Frequency]&lt;=RFM_Thresholds!$D$2,3,IF(RFM_Customers[Frequency]&lt;=RFM_Thresholds!$E$2,4,5))))</f>
        <v>1</v>
      </c>
      <c r="J3694">
        <f>IF(RFM_Customers[NetSpending]&lt;=RFM_Thresholds!$B$2,1, IF(RFM_Customers[NetSpending]&lt;=RFM_Thresholds!$C$2,2,IF(RFM_Customers[NetSpending]&lt;=RFM_Thresholds!$D$2,3,IF(RFM_Customers[NetSpending]&lt;=RFM_Thresholds!$E$2,4,5))))</f>
        <v>4</v>
      </c>
      <c r="K3694">
        <f t="shared" si="57"/>
        <v>10</v>
      </c>
    </row>
    <row r="3695" spans="1:11" x14ac:dyDescent="0.25">
      <c r="A3695">
        <v>14390</v>
      </c>
      <c r="B3695">
        <v>6150.0300000000016</v>
      </c>
      <c r="C3695">
        <v>70.55</v>
      </c>
      <c r="D3695">
        <v>6079.4800000000032</v>
      </c>
      <c r="E3695">
        <v>13</v>
      </c>
      <c r="F3695" s="1">
        <v>40876</v>
      </c>
      <c r="G3695">
        <v>11</v>
      </c>
      <c r="H3695">
        <f>IF(RFM_Customers[Recency]&lt;=RFM_Thresholds!$B$2,5, IF(RFM_Customers[Recency]&lt;=RFM_Thresholds!$C$2,4,IF(RFM_Customers[Recency]&lt;=RFM_Thresholds!$D$2,3,IF(RFM_Customers[Recency]&lt;=RFM_Thresholds!$E$2,2,1))))</f>
        <v>5</v>
      </c>
      <c r="I3695">
        <f>IF(RFM_Customers[Frequency]&lt;=RFM_Thresholds!$B$2,1, IF(RFM_Customers[Frequency]&lt;=RFM_Thresholds!$C$2,2,IF(RFM_Customers[Frequency]&lt;=RFM_Thresholds!$D$2,3,IF(RFM_Customers[Frequency]&lt;=RFM_Thresholds!$E$2,4,5))))</f>
        <v>1</v>
      </c>
      <c r="J3695">
        <f>IF(RFM_Customers[NetSpending]&lt;=RFM_Thresholds!$B$2,1, IF(RFM_Customers[NetSpending]&lt;=RFM_Thresholds!$C$2,2,IF(RFM_Customers[NetSpending]&lt;=RFM_Thresholds!$D$2,3,IF(RFM_Customers[NetSpending]&lt;=RFM_Thresholds!$E$2,4,5))))</f>
        <v>5</v>
      </c>
      <c r="K3695">
        <f t="shared" si="57"/>
        <v>11</v>
      </c>
    </row>
    <row r="3696" spans="1:11" x14ac:dyDescent="0.25">
      <c r="A3696">
        <v>15038</v>
      </c>
      <c r="B3696">
        <v>1146.5300000000018</v>
      </c>
      <c r="C3696">
        <v>39.9</v>
      </c>
      <c r="D3696">
        <v>1106.6300000000017</v>
      </c>
      <c r="E3696">
        <v>9</v>
      </c>
      <c r="F3696" s="1">
        <v>40828</v>
      </c>
      <c r="G3696">
        <v>59</v>
      </c>
      <c r="H3696">
        <f>IF(RFM_Customers[Recency]&lt;=RFM_Thresholds!$B$2,5, IF(RFM_Customers[Recency]&lt;=RFM_Thresholds!$C$2,4,IF(RFM_Customers[Recency]&lt;=RFM_Thresholds!$D$2,3,IF(RFM_Customers[Recency]&lt;=RFM_Thresholds!$E$2,2,1))))</f>
        <v>4</v>
      </c>
      <c r="I3696">
        <f>IF(RFM_Customers[Frequency]&lt;=RFM_Thresholds!$B$2,1, IF(RFM_Customers[Frequency]&lt;=RFM_Thresholds!$C$2,2,IF(RFM_Customers[Frequency]&lt;=RFM_Thresholds!$D$2,3,IF(RFM_Customers[Frequency]&lt;=RFM_Thresholds!$E$2,4,5))))</f>
        <v>1</v>
      </c>
      <c r="J3696">
        <f>IF(RFM_Customers[NetSpending]&lt;=RFM_Thresholds!$B$2,1, IF(RFM_Customers[NetSpending]&lt;=RFM_Thresholds!$C$2,2,IF(RFM_Customers[NetSpending]&lt;=RFM_Thresholds!$D$2,3,IF(RFM_Customers[NetSpending]&lt;=RFM_Thresholds!$E$2,4,5))))</f>
        <v>5</v>
      </c>
      <c r="K3696">
        <f t="shared" si="57"/>
        <v>10</v>
      </c>
    </row>
    <row r="3697" spans="1:11" x14ac:dyDescent="0.25">
      <c r="A3697">
        <v>14571</v>
      </c>
      <c r="B3697">
        <v>160.00000000000003</v>
      </c>
      <c r="C3697">
        <v>0</v>
      </c>
      <c r="D3697">
        <v>160.00000000000003</v>
      </c>
      <c r="E3697">
        <v>1</v>
      </c>
      <c r="F3697" s="1">
        <v>40461</v>
      </c>
      <c r="G3697">
        <v>426</v>
      </c>
      <c r="H3697">
        <f>IF(RFM_Customers[Recency]&lt;=RFM_Thresholds!$B$2,5, IF(RFM_Customers[Recency]&lt;=RFM_Thresholds!$C$2,4,IF(RFM_Customers[Recency]&lt;=RFM_Thresholds!$D$2,3,IF(RFM_Customers[Recency]&lt;=RFM_Thresholds!$E$2,2,1))))</f>
        <v>1</v>
      </c>
      <c r="I3697">
        <f>IF(RFM_Customers[Frequency]&lt;=RFM_Thresholds!$B$2,1, IF(RFM_Customers[Frequency]&lt;=RFM_Thresholds!$C$2,2,IF(RFM_Customers[Frequency]&lt;=RFM_Thresholds!$D$2,3,IF(RFM_Customers[Frequency]&lt;=RFM_Thresholds!$E$2,4,5))))</f>
        <v>1</v>
      </c>
      <c r="J3697">
        <f>IF(RFM_Customers[NetSpending]&lt;=RFM_Thresholds!$B$2,1, IF(RFM_Customers[NetSpending]&lt;=RFM_Thresholds!$C$2,2,IF(RFM_Customers[NetSpending]&lt;=RFM_Thresholds!$D$2,3,IF(RFM_Customers[NetSpending]&lt;=RFM_Thresholds!$E$2,4,5))))</f>
        <v>3</v>
      </c>
      <c r="K3697">
        <f t="shared" si="57"/>
        <v>5</v>
      </c>
    </row>
    <row r="3698" spans="1:11" x14ac:dyDescent="0.25">
      <c r="A3698">
        <v>17111</v>
      </c>
      <c r="B3698">
        <v>459.58000000000004</v>
      </c>
      <c r="C3698">
        <v>0</v>
      </c>
      <c r="D3698">
        <v>459.58000000000004</v>
      </c>
      <c r="E3698">
        <v>2</v>
      </c>
      <c r="F3698" s="1">
        <v>40839</v>
      </c>
      <c r="G3698">
        <v>48</v>
      </c>
      <c r="H3698">
        <f>IF(RFM_Customers[Recency]&lt;=RFM_Thresholds!$B$2,5, IF(RFM_Customers[Recency]&lt;=RFM_Thresholds!$C$2,4,IF(RFM_Customers[Recency]&lt;=RFM_Thresholds!$D$2,3,IF(RFM_Customers[Recency]&lt;=RFM_Thresholds!$E$2,2,1))))</f>
        <v>4</v>
      </c>
      <c r="I3698">
        <f>IF(RFM_Customers[Frequency]&lt;=RFM_Thresholds!$B$2,1, IF(RFM_Customers[Frequency]&lt;=RFM_Thresholds!$C$2,2,IF(RFM_Customers[Frequency]&lt;=RFM_Thresholds!$D$2,3,IF(RFM_Customers[Frequency]&lt;=RFM_Thresholds!$E$2,4,5))))</f>
        <v>1</v>
      </c>
      <c r="J3698">
        <f>IF(RFM_Customers[NetSpending]&lt;=RFM_Thresholds!$B$2,1, IF(RFM_Customers[NetSpending]&lt;=RFM_Thresholds!$C$2,2,IF(RFM_Customers[NetSpending]&lt;=RFM_Thresholds!$D$2,3,IF(RFM_Customers[NetSpending]&lt;=RFM_Thresholds!$E$2,4,5))))</f>
        <v>5</v>
      </c>
      <c r="K3698">
        <f t="shared" si="57"/>
        <v>10</v>
      </c>
    </row>
    <row r="3699" spans="1:11" x14ac:dyDescent="0.25">
      <c r="A3699">
        <v>16122</v>
      </c>
      <c r="B3699">
        <v>895.62</v>
      </c>
      <c r="C3699">
        <v>0</v>
      </c>
      <c r="D3699">
        <v>895.62</v>
      </c>
      <c r="E3699">
        <v>6</v>
      </c>
      <c r="F3699" s="1">
        <v>40813</v>
      </c>
      <c r="G3699">
        <v>74</v>
      </c>
      <c r="H3699">
        <f>IF(RFM_Customers[Recency]&lt;=RFM_Thresholds!$B$2,5, IF(RFM_Customers[Recency]&lt;=RFM_Thresholds!$C$2,4,IF(RFM_Customers[Recency]&lt;=RFM_Thresholds!$D$2,3,IF(RFM_Customers[Recency]&lt;=RFM_Thresholds!$E$2,2,1))))</f>
        <v>3</v>
      </c>
      <c r="I3699">
        <f>IF(RFM_Customers[Frequency]&lt;=RFM_Thresholds!$B$2,1, IF(RFM_Customers[Frequency]&lt;=RFM_Thresholds!$C$2,2,IF(RFM_Customers[Frequency]&lt;=RFM_Thresholds!$D$2,3,IF(RFM_Customers[Frequency]&lt;=RFM_Thresholds!$E$2,4,5))))</f>
        <v>1</v>
      </c>
      <c r="J3699">
        <f>IF(RFM_Customers[NetSpending]&lt;=RFM_Thresholds!$B$2,1, IF(RFM_Customers[NetSpending]&lt;=RFM_Thresholds!$C$2,2,IF(RFM_Customers[NetSpending]&lt;=RFM_Thresholds!$D$2,3,IF(RFM_Customers[NetSpending]&lt;=RFM_Thresholds!$E$2,4,5))))</f>
        <v>5</v>
      </c>
      <c r="K3699">
        <f t="shared" si="57"/>
        <v>9</v>
      </c>
    </row>
    <row r="3700" spans="1:11" x14ac:dyDescent="0.25">
      <c r="A3700">
        <v>13362</v>
      </c>
      <c r="B3700">
        <v>5394.07</v>
      </c>
      <c r="C3700">
        <v>36.5</v>
      </c>
      <c r="D3700">
        <v>5357.57</v>
      </c>
      <c r="E3700">
        <v>7</v>
      </c>
      <c r="F3700" s="1">
        <v>40877</v>
      </c>
      <c r="G3700">
        <v>10</v>
      </c>
      <c r="H3700">
        <f>IF(RFM_Customers[Recency]&lt;=RFM_Thresholds!$B$2,5, IF(RFM_Customers[Recency]&lt;=RFM_Thresholds!$C$2,4,IF(RFM_Customers[Recency]&lt;=RFM_Thresholds!$D$2,3,IF(RFM_Customers[Recency]&lt;=RFM_Thresholds!$E$2,2,1))))</f>
        <v>5</v>
      </c>
      <c r="I3700">
        <f>IF(RFM_Customers[Frequency]&lt;=RFM_Thresholds!$B$2,1, IF(RFM_Customers[Frequency]&lt;=RFM_Thresholds!$C$2,2,IF(RFM_Customers[Frequency]&lt;=RFM_Thresholds!$D$2,3,IF(RFM_Customers[Frequency]&lt;=RFM_Thresholds!$E$2,4,5))))</f>
        <v>1</v>
      </c>
      <c r="J3700">
        <f>IF(RFM_Customers[NetSpending]&lt;=RFM_Thresholds!$B$2,1, IF(RFM_Customers[NetSpending]&lt;=RFM_Thresholds!$C$2,2,IF(RFM_Customers[NetSpending]&lt;=RFM_Thresholds!$D$2,3,IF(RFM_Customers[NetSpending]&lt;=RFM_Thresholds!$E$2,4,5))))</f>
        <v>5</v>
      </c>
      <c r="K3700">
        <f t="shared" si="57"/>
        <v>11</v>
      </c>
    </row>
    <row r="3701" spans="1:11" x14ac:dyDescent="0.25">
      <c r="A3701">
        <v>15277</v>
      </c>
      <c r="B3701">
        <v>476.34000000000009</v>
      </c>
      <c r="C3701">
        <v>0</v>
      </c>
      <c r="D3701">
        <v>476.34000000000009</v>
      </c>
      <c r="E3701">
        <v>2</v>
      </c>
      <c r="F3701" s="1">
        <v>40840</v>
      </c>
      <c r="G3701">
        <v>47</v>
      </c>
      <c r="H3701">
        <f>IF(RFM_Customers[Recency]&lt;=RFM_Thresholds!$B$2,5, IF(RFM_Customers[Recency]&lt;=RFM_Thresholds!$C$2,4,IF(RFM_Customers[Recency]&lt;=RFM_Thresholds!$D$2,3,IF(RFM_Customers[Recency]&lt;=RFM_Thresholds!$E$2,2,1))))</f>
        <v>4</v>
      </c>
      <c r="I3701">
        <f>IF(RFM_Customers[Frequency]&lt;=RFM_Thresholds!$B$2,1, IF(RFM_Customers[Frequency]&lt;=RFM_Thresholds!$C$2,2,IF(RFM_Customers[Frequency]&lt;=RFM_Thresholds!$D$2,3,IF(RFM_Customers[Frequency]&lt;=RFM_Thresholds!$E$2,4,5))))</f>
        <v>1</v>
      </c>
      <c r="J3701">
        <f>IF(RFM_Customers[NetSpending]&lt;=RFM_Thresholds!$B$2,1, IF(RFM_Customers[NetSpending]&lt;=RFM_Thresholds!$C$2,2,IF(RFM_Customers[NetSpending]&lt;=RFM_Thresholds!$D$2,3,IF(RFM_Customers[NetSpending]&lt;=RFM_Thresholds!$E$2,4,5))))</f>
        <v>5</v>
      </c>
      <c r="K3701">
        <f t="shared" si="57"/>
        <v>10</v>
      </c>
    </row>
    <row r="3702" spans="1:11" x14ac:dyDescent="0.25">
      <c r="A3702">
        <v>13747</v>
      </c>
      <c r="B3702">
        <v>169.79999999999998</v>
      </c>
      <c r="C3702">
        <v>0</v>
      </c>
      <c r="D3702">
        <v>169.79999999999998</v>
      </c>
      <c r="E3702">
        <v>2</v>
      </c>
      <c r="F3702" s="1">
        <v>40513</v>
      </c>
      <c r="G3702">
        <v>374</v>
      </c>
      <c r="H3702">
        <f>IF(RFM_Customers[Recency]&lt;=RFM_Thresholds!$B$2,5, IF(RFM_Customers[Recency]&lt;=RFM_Thresholds!$C$2,4,IF(RFM_Customers[Recency]&lt;=RFM_Thresholds!$D$2,3,IF(RFM_Customers[Recency]&lt;=RFM_Thresholds!$E$2,2,1))))</f>
        <v>2</v>
      </c>
      <c r="I3702">
        <f>IF(RFM_Customers[Frequency]&lt;=RFM_Thresholds!$B$2,1, IF(RFM_Customers[Frequency]&lt;=RFM_Thresholds!$C$2,2,IF(RFM_Customers[Frequency]&lt;=RFM_Thresholds!$D$2,3,IF(RFM_Customers[Frequency]&lt;=RFM_Thresholds!$E$2,4,5))))</f>
        <v>1</v>
      </c>
      <c r="J3702">
        <f>IF(RFM_Customers[NetSpending]&lt;=RFM_Thresholds!$B$2,1, IF(RFM_Customers[NetSpending]&lt;=RFM_Thresholds!$C$2,2,IF(RFM_Customers[NetSpending]&lt;=RFM_Thresholds!$D$2,3,IF(RFM_Customers[NetSpending]&lt;=RFM_Thresholds!$E$2,4,5))))</f>
        <v>3</v>
      </c>
      <c r="K3702">
        <f t="shared" si="57"/>
        <v>6</v>
      </c>
    </row>
    <row r="3703" spans="1:11" x14ac:dyDescent="0.25">
      <c r="A3703">
        <v>12356</v>
      </c>
      <c r="B3703">
        <v>6371.729999999995</v>
      </c>
      <c r="C3703">
        <v>0</v>
      </c>
      <c r="D3703">
        <v>6371.729999999995</v>
      </c>
      <c r="E3703">
        <v>6</v>
      </c>
      <c r="F3703" s="1">
        <v>40864</v>
      </c>
      <c r="G3703">
        <v>23</v>
      </c>
      <c r="H3703">
        <f>IF(RFM_Customers[Recency]&lt;=RFM_Thresholds!$B$2,5, IF(RFM_Customers[Recency]&lt;=RFM_Thresholds!$C$2,4,IF(RFM_Customers[Recency]&lt;=RFM_Thresholds!$D$2,3,IF(RFM_Customers[Recency]&lt;=RFM_Thresholds!$E$2,2,1))))</f>
        <v>4</v>
      </c>
      <c r="I3703">
        <f>IF(RFM_Customers[Frequency]&lt;=RFM_Thresholds!$B$2,1, IF(RFM_Customers[Frequency]&lt;=RFM_Thresholds!$C$2,2,IF(RFM_Customers[Frequency]&lt;=RFM_Thresholds!$D$2,3,IF(RFM_Customers[Frequency]&lt;=RFM_Thresholds!$E$2,4,5))))</f>
        <v>1</v>
      </c>
      <c r="J3703">
        <f>IF(RFM_Customers[NetSpending]&lt;=RFM_Thresholds!$B$2,1, IF(RFM_Customers[NetSpending]&lt;=RFM_Thresholds!$C$2,2,IF(RFM_Customers[NetSpending]&lt;=RFM_Thresholds!$D$2,3,IF(RFM_Customers[NetSpending]&lt;=RFM_Thresholds!$E$2,4,5))))</f>
        <v>5</v>
      </c>
      <c r="K3703">
        <f t="shared" si="57"/>
        <v>10</v>
      </c>
    </row>
    <row r="3704" spans="1:11" x14ac:dyDescent="0.25">
      <c r="A3704">
        <v>16446</v>
      </c>
      <c r="B3704">
        <v>168472.5</v>
      </c>
      <c r="C3704">
        <v>168478.6</v>
      </c>
      <c r="D3704">
        <v>-6.1000000000058208</v>
      </c>
      <c r="E3704">
        <v>2</v>
      </c>
      <c r="F3704" s="1">
        <v>40886</v>
      </c>
      <c r="G3704">
        <v>1</v>
      </c>
      <c r="H3704">
        <f>IF(RFM_Customers[Recency]&lt;=RFM_Thresholds!$B$2,5, IF(RFM_Customers[Recency]&lt;=RFM_Thresholds!$C$2,4,IF(RFM_Customers[Recency]&lt;=RFM_Thresholds!$D$2,3,IF(RFM_Customers[Recency]&lt;=RFM_Thresholds!$E$2,2,1))))</f>
        <v>5</v>
      </c>
      <c r="I3704">
        <f>IF(RFM_Customers[Frequency]&lt;=RFM_Thresholds!$B$2,1, IF(RFM_Customers[Frequency]&lt;=RFM_Thresholds!$C$2,2,IF(RFM_Customers[Frequency]&lt;=RFM_Thresholds!$D$2,3,IF(RFM_Customers[Frequency]&lt;=RFM_Thresholds!$E$2,4,5))))</f>
        <v>1</v>
      </c>
      <c r="J3704">
        <f>IF(RFM_Customers[NetSpending]&lt;=RFM_Thresholds!$B$2,1, IF(RFM_Customers[NetSpending]&lt;=RFM_Thresholds!$C$2,2,IF(RFM_Customers[NetSpending]&lt;=RFM_Thresholds!$D$2,3,IF(RFM_Customers[NetSpending]&lt;=RFM_Thresholds!$E$2,4,5))))</f>
        <v>1</v>
      </c>
      <c r="K3704">
        <f t="shared" si="57"/>
        <v>7</v>
      </c>
    </row>
    <row r="3705" spans="1:11" x14ac:dyDescent="0.25">
      <c r="A3705">
        <v>14756</v>
      </c>
      <c r="B3705">
        <v>2653.7600000000007</v>
      </c>
      <c r="C3705">
        <v>40.299999999999997</v>
      </c>
      <c r="D3705">
        <v>2613.4600000000005</v>
      </c>
      <c r="E3705">
        <v>3</v>
      </c>
      <c r="F3705" s="1">
        <v>40871</v>
      </c>
      <c r="G3705">
        <v>16</v>
      </c>
      <c r="H3705">
        <f>IF(RFM_Customers[Recency]&lt;=RFM_Thresholds!$B$2,5, IF(RFM_Customers[Recency]&lt;=RFM_Thresholds!$C$2,4,IF(RFM_Customers[Recency]&lt;=RFM_Thresholds!$D$2,3,IF(RFM_Customers[Recency]&lt;=RFM_Thresholds!$E$2,2,1))))</f>
        <v>5</v>
      </c>
      <c r="I3705">
        <f>IF(RFM_Customers[Frequency]&lt;=RFM_Thresholds!$B$2,1, IF(RFM_Customers[Frequency]&lt;=RFM_Thresholds!$C$2,2,IF(RFM_Customers[Frequency]&lt;=RFM_Thresholds!$D$2,3,IF(RFM_Customers[Frequency]&lt;=RFM_Thresholds!$E$2,4,5))))</f>
        <v>1</v>
      </c>
      <c r="J3705">
        <f>IF(RFM_Customers[NetSpending]&lt;=RFM_Thresholds!$B$2,1, IF(RFM_Customers[NetSpending]&lt;=RFM_Thresholds!$C$2,2,IF(RFM_Customers[NetSpending]&lt;=RFM_Thresholds!$D$2,3,IF(RFM_Customers[NetSpending]&lt;=RFM_Thresholds!$E$2,4,5))))</f>
        <v>5</v>
      </c>
      <c r="K3705">
        <f t="shared" si="57"/>
        <v>11</v>
      </c>
    </row>
    <row r="3706" spans="1:11" x14ac:dyDescent="0.25">
      <c r="A3706">
        <v>15948</v>
      </c>
      <c r="B3706">
        <v>1509.0900000000001</v>
      </c>
      <c r="C3706">
        <v>0</v>
      </c>
      <c r="D3706">
        <v>1509.0900000000001</v>
      </c>
      <c r="E3706">
        <v>3</v>
      </c>
      <c r="F3706" s="1">
        <v>40878</v>
      </c>
      <c r="G3706">
        <v>9</v>
      </c>
      <c r="H3706">
        <f>IF(RFM_Customers[Recency]&lt;=RFM_Thresholds!$B$2,5, IF(RFM_Customers[Recency]&lt;=RFM_Thresholds!$C$2,4,IF(RFM_Customers[Recency]&lt;=RFM_Thresholds!$D$2,3,IF(RFM_Customers[Recency]&lt;=RFM_Thresholds!$E$2,2,1))))</f>
        <v>5</v>
      </c>
      <c r="I3706">
        <f>IF(RFM_Customers[Frequency]&lt;=RFM_Thresholds!$B$2,1, IF(RFM_Customers[Frequency]&lt;=RFM_Thresholds!$C$2,2,IF(RFM_Customers[Frequency]&lt;=RFM_Thresholds!$D$2,3,IF(RFM_Customers[Frequency]&lt;=RFM_Thresholds!$E$2,4,5))))</f>
        <v>1</v>
      </c>
      <c r="J3706">
        <f>IF(RFM_Customers[NetSpending]&lt;=RFM_Thresholds!$B$2,1, IF(RFM_Customers[NetSpending]&lt;=RFM_Thresholds!$C$2,2,IF(RFM_Customers[NetSpending]&lt;=RFM_Thresholds!$D$2,3,IF(RFM_Customers[NetSpending]&lt;=RFM_Thresholds!$E$2,4,5))))</f>
        <v>5</v>
      </c>
      <c r="K3706">
        <f t="shared" si="57"/>
        <v>11</v>
      </c>
    </row>
    <row r="3707" spans="1:11" x14ac:dyDescent="0.25">
      <c r="A3707">
        <v>14412</v>
      </c>
      <c r="B3707">
        <v>1426.1899999999989</v>
      </c>
      <c r="C3707">
        <v>8.6999999999999993</v>
      </c>
      <c r="D3707">
        <v>1417.4899999999989</v>
      </c>
      <c r="E3707">
        <v>3</v>
      </c>
      <c r="F3707" s="1">
        <v>40844</v>
      </c>
      <c r="G3707">
        <v>43</v>
      </c>
      <c r="H3707">
        <f>IF(RFM_Customers[Recency]&lt;=RFM_Thresholds!$B$2,5, IF(RFM_Customers[Recency]&lt;=RFM_Thresholds!$C$2,4,IF(RFM_Customers[Recency]&lt;=RFM_Thresholds!$D$2,3,IF(RFM_Customers[Recency]&lt;=RFM_Thresholds!$E$2,2,1))))</f>
        <v>4</v>
      </c>
      <c r="I3707">
        <f>IF(RFM_Customers[Frequency]&lt;=RFM_Thresholds!$B$2,1, IF(RFM_Customers[Frequency]&lt;=RFM_Thresholds!$C$2,2,IF(RFM_Customers[Frequency]&lt;=RFM_Thresholds!$D$2,3,IF(RFM_Customers[Frequency]&lt;=RFM_Thresholds!$E$2,4,5))))</f>
        <v>1</v>
      </c>
      <c r="J3707">
        <f>IF(RFM_Customers[NetSpending]&lt;=RFM_Thresholds!$B$2,1, IF(RFM_Customers[NetSpending]&lt;=RFM_Thresholds!$C$2,2,IF(RFM_Customers[NetSpending]&lt;=RFM_Thresholds!$D$2,3,IF(RFM_Customers[NetSpending]&lt;=RFM_Thresholds!$E$2,4,5))))</f>
        <v>5</v>
      </c>
      <c r="K3707">
        <f t="shared" si="57"/>
        <v>10</v>
      </c>
    </row>
    <row r="3708" spans="1:11" x14ac:dyDescent="0.25">
      <c r="A3708">
        <v>17264</v>
      </c>
      <c r="B3708">
        <v>268.27999999999997</v>
      </c>
      <c r="C3708">
        <v>0</v>
      </c>
      <c r="D3708">
        <v>268.27999999999997</v>
      </c>
      <c r="E3708">
        <v>1</v>
      </c>
      <c r="F3708" s="1">
        <v>40462</v>
      </c>
      <c r="G3708">
        <v>425</v>
      </c>
      <c r="H3708">
        <f>IF(RFM_Customers[Recency]&lt;=RFM_Thresholds!$B$2,5, IF(RFM_Customers[Recency]&lt;=RFM_Thresholds!$C$2,4,IF(RFM_Customers[Recency]&lt;=RFM_Thresholds!$D$2,3,IF(RFM_Customers[Recency]&lt;=RFM_Thresholds!$E$2,2,1))))</f>
        <v>1</v>
      </c>
      <c r="I3708">
        <f>IF(RFM_Customers[Frequency]&lt;=RFM_Thresholds!$B$2,1, IF(RFM_Customers[Frequency]&lt;=RFM_Thresholds!$C$2,2,IF(RFM_Customers[Frequency]&lt;=RFM_Thresholds!$D$2,3,IF(RFM_Customers[Frequency]&lt;=RFM_Thresholds!$E$2,4,5))))</f>
        <v>1</v>
      </c>
      <c r="J3708">
        <f>IF(RFM_Customers[NetSpending]&lt;=RFM_Thresholds!$B$2,1, IF(RFM_Customers[NetSpending]&lt;=RFM_Thresholds!$C$2,2,IF(RFM_Customers[NetSpending]&lt;=RFM_Thresholds!$D$2,3,IF(RFM_Customers[NetSpending]&lt;=RFM_Thresholds!$E$2,4,5))))</f>
        <v>4</v>
      </c>
      <c r="K3708">
        <f t="shared" si="57"/>
        <v>6</v>
      </c>
    </row>
    <row r="3709" spans="1:11" x14ac:dyDescent="0.25">
      <c r="A3709">
        <v>12797</v>
      </c>
      <c r="B3709">
        <v>552.08000000000004</v>
      </c>
      <c r="C3709">
        <v>80.650000000000006</v>
      </c>
      <c r="D3709">
        <v>471.42999999999995</v>
      </c>
      <c r="E3709">
        <v>2</v>
      </c>
      <c r="F3709" s="1">
        <v>40521</v>
      </c>
      <c r="G3709">
        <v>366</v>
      </c>
      <c r="H3709">
        <f>IF(RFM_Customers[Recency]&lt;=RFM_Thresholds!$B$2,5, IF(RFM_Customers[Recency]&lt;=RFM_Thresholds!$C$2,4,IF(RFM_Customers[Recency]&lt;=RFM_Thresholds!$D$2,3,IF(RFM_Customers[Recency]&lt;=RFM_Thresholds!$E$2,2,1))))</f>
        <v>2</v>
      </c>
      <c r="I3709">
        <f>IF(RFM_Customers[Frequency]&lt;=RFM_Thresholds!$B$2,1, IF(RFM_Customers[Frequency]&lt;=RFM_Thresholds!$C$2,2,IF(RFM_Customers[Frequency]&lt;=RFM_Thresholds!$D$2,3,IF(RFM_Customers[Frequency]&lt;=RFM_Thresholds!$E$2,4,5))))</f>
        <v>1</v>
      </c>
      <c r="J3709">
        <f>IF(RFM_Customers[NetSpending]&lt;=RFM_Thresholds!$B$2,1, IF(RFM_Customers[NetSpending]&lt;=RFM_Thresholds!$C$2,2,IF(RFM_Customers[NetSpending]&lt;=RFM_Thresholds!$D$2,3,IF(RFM_Customers[NetSpending]&lt;=RFM_Thresholds!$E$2,4,5))))</f>
        <v>5</v>
      </c>
      <c r="K3709">
        <f t="shared" si="57"/>
        <v>8</v>
      </c>
    </row>
    <row r="3710" spans="1:11" x14ac:dyDescent="0.25">
      <c r="A3710">
        <v>16527</v>
      </c>
      <c r="B3710">
        <v>1232.94</v>
      </c>
      <c r="C3710">
        <v>0</v>
      </c>
      <c r="D3710">
        <v>1232.94</v>
      </c>
      <c r="E3710">
        <v>2</v>
      </c>
      <c r="F3710" s="1">
        <v>40805</v>
      </c>
      <c r="G3710">
        <v>82</v>
      </c>
      <c r="H3710">
        <f>IF(RFM_Customers[Recency]&lt;=RFM_Thresholds!$B$2,5, IF(RFM_Customers[Recency]&lt;=RFM_Thresholds!$C$2,4,IF(RFM_Customers[Recency]&lt;=RFM_Thresholds!$D$2,3,IF(RFM_Customers[Recency]&lt;=RFM_Thresholds!$E$2,2,1))))</f>
        <v>3</v>
      </c>
      <c r="I3710">
        <f>IF(RFM_Customers[Frequency]&lt;=RFM_Thresholds!$B$2,1, IF(RFM_Customers[Frequency]&lt;=RFM_Thresholds!$C$2,2,IF(RFM_Customers[Frequency]&lt;=RFM_Thresholds!$D$2,3,IF(RFM_Customers[Frequency]&lt;=RFM_Thresholds!$E$2,4,5))))</f>
        <v>1</v>
      </c>
      <c r="J3710">
        <f>IF(RFM_Customers[NetSpending]&lt;=RFM_Thresholds!$B$2,1, IF(RFM_Customers[NetSpending]&lt;=RFM_Thresholds!$C$2,2,IF(RFM_Customers[NetSpending]&lt;=RFM_Thresholds!$D$2,3,IF(RFM_Customers[NetSpending]&lt;=RFM_Thresholds!$E$2,4,5))))</f>
        <v>5</v>
      </c>
      <c r="K3710">
        <f t="shared" si="57"/>
        <v>9</v>
      </c>
    </row>
    <row r="3711" spans="1:11" x14ac:dyDescent="0.25">
      <c r="A3711">
        <v>15834</v>
      </c>
      <c r="B3711">
        <v>3764.3899999999967</v>
      </c>
      <c r="C3711">
        <v>148.85</v>
      </c>
      <c r="D3711">
        <v>3615.5399999999963</v>
      </c>
      <c r="E3711">
        <v>7</v>
      </c>
      <c r="F3711" s="1">
        <v>40816</v>
      </c>
      <c r="G3711">
        <v>71</v>
      </c>
      <c r="H3711">
        <f>IF(RFM_Customers[Recency]&lt;=RFM_Thresholds!$B$2,5, IF(RFM_Customers[Recency]&lt;=RFM_Thresholds!$C$2,4,IF(RFM_Customers[Recency]&lt;=RFM_Thresholds!$D$2,3,IF(RFM_Customers[Recency]&lt;=RFM_Thresholds!$E$2,2,1))))</f>
        <v>3</v>
      </c>
      <c r="I3711">
        <f>IF(RFM_Customers[Frequency]&lt;=RFM_Thresholds!$B$2,1, IF(RFM_Customers[Frequency]&lt;=RFM_Thresholds!$C$2,2,IF(RFM_Customers[Frequency]&lt;=RFM_Thresholds!$D$2,3,IF(RFM_Customers[Frequency]&lt;=RFM_Thresholds!$E$2,4,5))))</f>
        <v>1</v>
      </c>
      <c r="J3711">
        <f>IF(RFM_Customers[NetSpending]&lt;=RFM_Thresholds!$B$2,1, IF(RFM_Customers[NetSpending]&lt;=RFM_Thresholds!$C$2,2,IF(RFM_Customers[NetSpending]&lt;=RFM_Thresholds!$D$2,3,IF(RFM_Customers[NetSpending]&lt;=RFM_Thresholds!$E$2,4,5))))</f>
        <v>5</v>
      </c>
      <c r="K3711">
        <f t="shared" si="57"/>
        <v>9</v>
      </c>
    </row>
    <row r="3712" spans="1:11" x14ac:dyDescent="0.25">
      <c r="A3712">
        <v>17004</v>
      </c>
      <c r="B3712">
        <v>2324.3599999999988</v>
      </c>
      <c r="C3712">
        <v>0</v>
      </c>
      <c r="D3712">
        <v>2324.3599999999988</v>
      </c>
      <c r="E3712">
        <v>4</v>
      </c>
      <c r="F3712" s="1">
        <v>40840</v>
      </c>
      <c r="G3712">
        <v>47</v>
      </c>
      <c r="H3712">
        <f>IF(RFM_Customers[Recency]&lt;=RFM_Thresholds!$B$2,5, IF(RFM_Customers[Recency]&lt;=RFM_Thresholds!$C$2,4,IF(RFM_Customers[Recency]&lt;=RFM_Thresholds!$D$2,3,IF(RFM_Customers[Recency]&lt;=RFM_Thresholds!$E$2,2,1))))</f>
        <v>4</v>
      </c>
      <c r="I3712">
        <f>IF(RFM_Customers[Frequency]&lt;=RFM_Thresholds!$B$2,1, IF(RFM_Customers[Frequency]&lt;=RFM_Thresholds!$C$2,2,IF(RFM_Customers[Frequency]&lt;=RFM_Thresholds!$D$2,3,IF(RFM_Customers[Frequency]&lt;=RFM_Thresholds!$E$2,4,5))))</f>
        <v>1</v>
      </c>
      <c r="J3712">
        <f>IF(RFM_Customers[NetSpending]&lt;=RFM_Thresholds!$B$2,1, IF(RFM_Customers[NetSpending]&lt;=RFM_Thresholds!$C$2,2,IF(RFM_Customers[NetSpending]&lt;=RFM_Thresholds!$D$2,3,IF(RFM_Customers[NetSpending]&lt;=RFM_Thresholds!$E$2,4,5))))</f>
        <v>5</v>
      </c>
      <c r="K3712">
        <f t="shared" si="57"/>
        <v>10</v>
      </c>
    </row>
    <row r="3713" spans="1:11" x14ac:dyDescent="0.25">
      <c r="A3713">
        <v>17273</v>
      </c>
      <c r="B3713">
        <v>141.12</v>
      </c>
      <c r="C3713">
        <v>0</v>
      </c>
      <c r="D3713">
        <v>141.12</v>
      </c>
      <c r="E3713">
        <v>1</v>
      </c>
      <c r="F3713" s="1">
        <v>40462</v>
      </c>
      <c r="G3713">
        <v>425</v>
      </c>
      <c r="H3713">
        <f>IF(RFM_Customers[Recency]&lt;=RFM_Thresholds!$B$2,5, IF(RFM_Customers[Recency]&lt;=RFM_Thresholds!$C$2,4,IF(RFM_Customers[Recency]&lt;=RFM_Thresholds!$D$2,3,IF(RFM_Customers[Recency]&lt;=RFM_Thresholds!$E$2,2,1))))</f>
        <v>1</v>
      </c>
      <c r="I3713">
        <f>IF(RFM_Customers[Frequency]&lt;=RFM_Thresholds!$B$2,1, IF(RFM_Customers[Frequency]&lt;=RFM_Thresholds!$C$2,2,IF(RFM_Customers[Frequency]&lt;=RFM_Thresholds!$D$2,3,IF(RFM_Customers[Frequency]&lt;=RFM_Thresholds!$E$2,4,5))))</f>
        <v>1</v>
      </c>
      <c r="J3713">
        <f>IF(RFM_Customers[NetSpending]&lt;=RFM_Thresholds!$B$2,1, IF(RFM_Customers[NetSpending]&lt;=RFM_Thresholds!$C$2,2,IF(RFM_Customers[NetSpending]&lt;=RFM_Thresholds!$D$2,3,IF(RFM_Customers[NetSpending]&lt;=RFM_Thresholds!$E$2,4,5))))</f>
        <v>3</v>
      </c>
      <c r="K3713">
        <f t="shared" si="57"/>
        <v>5</v>
      </c>
    </row>
    <row r="3714" spans="1:11" x14ac:dyDescent="0.25">
      <c r="A3714">
        <v>15024</v>
      </c>
      <c r="B3714">
        <v>3559.3899999999971</v>
      </c>
      <c r="C3714">
        <v>0</v>
      </c>
      <c r="D3714">
        <v>3559.3899999999971</v>
      </c>
      <c r="E3714">
        <v>16</v>
      </c>
      <c r="F3714" s="1">
        <v>40877</v>
      </c>
      <c r="G3714">
        <v>10</v>
      </c>
      <c r="H3714">
        <f>IF(RFM_Customers[Recency]&lt;=RFM_Thresholds!$B$2,5, IF(RFM_Customers[Recency]&lt;=RFM_Thresholds!$C$2,4,IF(RFM_Customers[Recency]&lt;=RFM_Thresholds!$D$2,3,IF(RFM_Customers[Recency]&lt;=RFM_Thresholds!$E$2,2,1))))</f>
        <v>5</v>
      </c>
      <c r="I3714">
        <f>IF(RFM_Customers[Frequency]&lt;=RFM_Thresholds!$B$2,1, IF(RFM_Customers[Frequency]&lt;=RFM_Thresholds!$C$2,2,IF(RFM_Customers[Frequency]&lt;=RFM_Thresholds!$D$2,3,IF(RFM_Customers[Frequency]&lt;=RFM_Thresholds!$E$2,4,5))))</f>
        <v>1</v>
      </c>
      <c r="J3714">
        <f>IF(RFM_Customers[NetSpending]&lt;=RFM_Thresholds!$B$2,1, IF(RFM_Customers[NetSpending]&lt;=RFM_Thresholds!$C$2,2,IF(RFM_Customers[NetSpending]&lt;=RFM_Thresholds!$D$2,3,IF(RFM_Customers[NetSpending]&lt;=RFM_Thresholds!$E$2,4,5))))</f>
        <v>5</v>
      </c>
      <c r="K3714">
        <f t="shared" ref="K3714:K3777" si="58">H3714+I3714+J3714</f>
        <v>11</v>
      </c>
    </row>
    <row r="3715" spans="1:11" x14ac:dyDescent="0.25">
      <c r="A3715">
        <v>13546</v>
      </c>
      <c r="B3715">
        <v>1086.2400000000005</v>
      </c>
      <c r="C3715">
        <v>0</v>
      </c>
      <c r="D3715">
        <v>1086.2400000000005</v>
      </c>
      <c r="E3715">
        <v>5</v>
      </c>
      <c r="F3715" s="1">
        <v>40874</v>
      </c>
      <c r="G3715">
        <v>13</v>
      </c>
      <c r="H3715">
        <f>IF(RFM_Customers[Recency]&lt;=RFM_Thresholds!$B$2,5, IF(RFM_Customers[Recency]&lt;=RFM_Thresholds!$C$2,4,IF(RFM_Customers[Recency]&lt;=RFM_Thresholds!$D$2,3,IF(RFM_Customers[Recency]&lt;=RFM_Thresholds!$E$2,2,1))))</f>
        <v>5</v>
      </c>
      <c r="I3715">
        <f>IF(RFM_Customers[Frequency]&lt;=RFM_Thresholds!$B$2,1, IF(RFM_Customers[Frequency]&lt;=RFM_Thresholds!$C$2,2,IF(RFM_Customers[Frequency]&lt;=RFM_Thresholds!$D$2,3,IF(RFM_Customers[Frequency]&lt;=RFM_Thresholds!$E$2,4,5))))</f>
        <v>1</v>
      </c>
      <c r="J3715">
        <f>IF(RFM_Customers[NetSpending]&lt;=RFM_Thresholds!$B$2,1, IF(RFM_Customers[NetSpending]&lt;=RFM_Thresholds!$C$2,2,IF(RFM_Customers[NetSpending]&lt;=RFM_Thresholds!$D$2,3,IF(RFM_Customers[NetSpending]&lt;=RFM_Thresholds!$E$2,4,5))))</f>
        <v>5</v>
      </c>
      <c r="K3715">
        <f t="shared" si="58"/>
        <v>11</v>
      </c>
    </row>
    <row r="3716" spans="1:11" x14ac:dyDescent="0.25">
      <c r="A3716">
        <v>17710</v>
      </c>
      <c r="B3716">
        <v>293.49999999999994</v>
      </c>
      <c r="C3716">
        <v>0</v>
      </c>
      <c r="D3716">
        <v>293.49999999999994</v>
      </c>
      <c r="E3716">
        <v>1</v>
      </c>
      <c r="F3716" s="1">
        <v>40463</v>
      </c>
      <c r="G3716">
        <v>424</v>
      </c>
      <c r="H3716">
        <f>IF(RFM_Customers[Recency]&lt;=RFM_Thresholds!$B$2,5, IF(RFM_Customers[Recency]&lt;=RFM_Thresholds!$C$2,4,IF(RFM_Customers[Recency]&lt;=RFM_Thresholds!$D$2,3,IF(RFM_Customers[Recency]&lt;=RFM_Thresholds!$E$2,2,1))))</f>
        <v>1</v>
      </c>
      <c r="I3716">
        <f>IF(RFM_Customers[Frequency]&lt;=RFM_Thresholds!$B$2,1, IF(RFM_Customers[Frequency]&lt;=RFM_Thresholds!$C$2,2,IF(RFM_Customers[Frequency]&lt;=RFM_Thresholds!$D$2,3,IF(RFM_Customers[Frequency]&lt;=RFM_Thresholds!$E$2,4,5))))</f>
        <v>1</v>
      </c>
      <c r="J3716">
        <f>IF(RFM_Customers[NetSpending]&lt;=RFM_Thresholds!$B$2,1, IF(RFM_Customers[NetSpending]&lt;=RFM_Thresholds!$C$2,2,IF(RFM_Customers[NetSpending]&lt;=RFM_Thresholds!$D$2,3,IF(RFM_Customers[NetSpending]&lt;=RFM_Thresholds!$E$2,4,5))))</f>
        <v>4</v>
      </c>
      <c r="K3716">
        <f t="shared" si="58"/>
        <v>6</v>
      </c>
    </row>
    <row r="3717" spans="1:11" x14ac:dyDescent="0.25">
      <c r="A3717">
        <v>13912</v>
      </c>
      <c r="B3717">
        <v>124.94999999999999</v>
      </c>
      <c r="C3717">
        <v>0</v>
      </c>
      <c r="D3717">
        <v>124.94999999999999</v>
      </c>
      <c r="E3717">
        <v>1</v>
      </c>
      <c r="F3717" s="1">
        <v>40463</v>
      </c>
      <c r="G3717">
        <v>424</v>
      </c>
      <c r="H3717">
        <f>IF(RFM_Customers[Recency]&lt;=RFM_Thresholds!$B$2,5, IF(RFM_Customers[Recency]&lt;=RFM_Thresholds!$C$2,4,IF(RFM_Customers[Recency]&lt;=RFM_Thresholds!$D$2,3,IF(RFM_Customers[Recency]&lt;=RFM_Thresholds!$E$2,2,1))))</f>
        <v>1</v>
      </c>
      <c r="I3717">
        <f>IF(RFM_Customers[Frequency]&lt;=RFM_Thresholds!$B$2,1, IF(RFM_Customers[Frequency]&lt;=RFM_Thresholds!$C$2,2,IF(RFM_Customers[Frequency]&lt;=RFM_Thresholds!$D$2,3,IF(RFM_Customers[Frequency]&lt;=RFM_Thresholds!$E$2,4,5))))</f>
        <v>1</v>
      </c>
      <c r="J3717">
        <f>IF(RFM_Customers[NetSpending]&lt;=RFM_Thresholds!$B$2,1, IF(RFM_Customers[NetSpending]&lt;=RFM_Thresholds!$C$2,2,IF(RFM_Customers[NetSpending]&lt;=RFM_Thresholds!$D$2,3,IF(RFM_Customers[NetSpending]&lt;=RFM_Thresholds!$E$2,4,5))))</f>
        <v>3</v>
      </c>
      <c r="K3717">
        <f t="shared" si="58"/>
        <v>5</v>
      </c>
    </row>
    <row r="3718" spans="1:11" x14ac:dyDescent="0.25">
      <c r="A3718">
        <v>12655</v>
      </c>
      <c r="B3718">
        <v>261.35000000000002</v>
      </c>
      <c r="C3718">
        <v>0</v>
      </c>
      <c r="D3718">
        <v>261.35000000000002</v>
      </c>
      <c r="E3718">
        <v>1</v>
      </c>
      <c r="F3718" s="1">
        <v>40463</v>
      </c>
      <c r="G3718">
        <v>424</v>
      </c>
      <c r="H3718">
        <f>IF(RFM_Customers[Recency]&lt;=RFM_Thresholds!$B$2,5, IF(RFM_Customers[Recency]&lt;=RFM_Thresholds!$C$2,4,IF(RFM_Customers[Recency]&lt;=RFM_Thresholds!$D$2,3,IF(RFM_Customers[Recency]&lt;=RFM_Thresholds!$E$2,2,1))))</f>
        <v>1</v>
      </c>
      <c r="I3718">
        <f>IF(RFM_Customers[Frequency]&lt;=RFM_Thresholds!$B$2,1, IF(RFM_Customers[Frequency]&lt;=RFM_Thresholds!$C$2,2,IF(RFM_Customers[Frequency]&lt;=RFM_Thresholds!$D$2,3,IF(RFM_Customers[Frequency]&lt;=RFM_Thresholds!$E$2,4,5))))</f>
        <v>1</v>
      </c>
      <c r="J3718">
        <f>IF(RFM_Customers[NetSpending]&lt;=RFM_Thresholds!$B$2,1, IF(RFM_Customers[NetSpending]&lt;=RFM_Thresholds!$C$2,2,IF(RFM_Customers[NetSpending]&lt;=RFM_Thresholds!$D$2,3,IF(RFM_Customers[NetSpending]&lt;=RFM_Thresholds!$E$2,4,5))))</f>
        <v>4</v>
      </c>
      <c r="K3718">
        <f t="shared" si="58"/>
        <v>6</v>
      </c>
    </row>
    <row r="3719" spans="1:11" x14ac:dyDescent="0.25">
      <c r="A3719">
        <v>13368</v>
      </c>
      <c r="B3719">
        <v>1121.5000000000002</v>
      </c>
      <c r="C3719">
        <v>35.400000000000006</v>
      </c>
      <c r="D3719">
        <v>1086.1000000000001</v>
      </c>
      <c r="E3719">
        <v>4</v>
      </c>
      <c r="F3719" s="1">
        <v>40630</v>
      </c>
      <c r="G3719">
        <v>257</v>
      </c>
      <c r="H3719">
        <f>IF(RFM_Customers[Recency]&lt;=RFM_Thresholds!$B$2,5, IF(RFM_Customers[Recency]&lt;=RFM_Thresholds!$C$2,4,IF(RFM_Customers[Recency]&lt;=RFM_Thresholds!$D$2,3,IF(RFM_Customers[Recency]&lt;=RFM_Thresholds!$E$2,2,1))))</f>
        <v>2</v>
      </c>
      <c r="I3719">
        <f>IF(RFM_Customers[Frequency]&lt;=RFM_Thresholds!$B$2,1, IF(RFM_Customers[Frequency]&lt;=RFM_Thresholds!$C$2,2,IF(RFM_Customers[Frequency]&lt;=RFM_Thresholds!$D$2,3,IF(RFM_Customers[Frequency]&lt;=RFM_Thresholds!$E$2,4,5))))</f>
        <v>1</v>
      </c>
      <c r="J3719">
        <f>IF(RFM_Customers[NetSpending]&lt;=RFM_Thresholds!$B$2,1, IF(RFM_Customers[NetSpending]&lt;=RFM_Thresholds!$C$2,2,IF(RFM_Customers[NetSpending]&lt;=RFM_Thresholds!$D$2,3,IF(RFM_Customers[NetSpending]&lt;=RFM_Thresholds!$E$2,4,5))))</f>
        <v>5</v>
      </c>
      <c r="K3719">
        <f t="shared" si="58"/>
        <v>8</v>
      </c>
    </row>
    <row r="3720" spans="1:11" x14ac:dyDescent="0.25">
      <c r="A3720">
        <v>17094</v>
      </c>
      <c r="B3720">
        <v>402.2</v>
      </c>
      <c r="C3720">
        <v>31.8</v>
      </c>
      <c r="D3720">
        <v>370.4</v>
      </c>
      <c r="E3720">
        <v>2</v>
      </c>
      <c r="F3720" s="1">
        <v>40564</v>
      </c>
      <c r="G3720">
        <v>323</v>
      </c>
      <c r="H3720">
        <f>IF(RFM_Customers[Recency]&lt;=RFM_Thresholds!$B$2,5, IF(RFM_Customers[Recency]&lt;=RFM_Thresholds!$C$2,4,IF(RFM_Customers[Recency]&lt;=RFM_Thresholds!$D$2,3,IF(RFM_Customers[Recency]&lt;=RFM_Thresholds!$E$2,2,1))))</f>
        <v>2</v>
      </c>
      <c r="I3720">
        <f>IF(RFM_Customers[Frequency]&lt;=RFM_Thresholds!$B$2,1, IF(RFM_Customers[Frequency]&lt;=RFM_Thresholds!$C$2,2,IF(RFM_Customers[Frequency]&lt;=RFM_Thresholds!$D$2,3,IF(RFM_Customers[Frequency]&lt;=RFM_Thresholds!$E$2,4,5))))</f>
        <v>1</v>
      </c>
      <c r="J3720">
        <f>IF(RFM_Customers[NetSpending]&lt;=RFM_Thresholds!$B$2,1, IF(RFM_Customers[NetSpending]&lt;=RFM_Thresholds!$C$2,2,IF(RFM_Customers[NetSpending]&lt;=RFM_Thresholds!$D$2,3,IF(RFM_Customers[NetSpending]&lt;=RFM_Thresholds!$E$2,4,5))))</f>
        <v>4</v>
      </c>
      <c r="K3720">
        <f t="shared" si="58"/>
        <v>7</v>
      </c>
    </row>
    <row r="3721" spans="1:11" x14ac:dyDescent="0.25">
      <c r="A3721">
        <v>14981</v>
      </c>
      <c r="B3721">
        <v>372.92</v>
      </c>
      <c r="C3721">
        <v>59.400000000000006</v>
      </c>
      <c r="D3721">
        <v>313.52</v>
      </c>
      <c r="E3721">
        <v>2</v>
      </c>
      <c r="F3721" s="1">
        <v>40640</v>
      </c>
      <c r="G3721">
        <v>247</v>
      </c>
      <c r="H3721">
        <f>IF(RFM_Customers[Recency]&lt;=RFM_Thresholds!$B$2,5, IF(RFM_Customers[Recency]&lt;=RFM_Thresholds!$C$2,4,IF(RFM_Customers[Recency]&lt;=RFM_Thresholds!$D$2,3,IF(RFM_Customers[Recency]&lt;=RFM_Thresholds!$E$2,2,1))))</f>
        <v>2</v>
      </c>
      <c r="I3721">
        <f>IF(RFM_Customers[Frequency]&lt;=RFM_Thresholds!$B$2,1, IF(RFM_Customers[Frequency]&lt;=RFM_Thresholds!$C$2,2,IF(RFM_Customers[Frequency]&lt;=RFM_Thresholds!$D$2,3,IF(RFM_Customers[Frequency]&lt;=RFM_Thresholds!$E$2,4,5))))</f>
        <v>1</v>
      </c>
      <c r="J3721">
        <f>IF(RFM_Customers[NetSpending]&lt;=RFM_Thresholds!$B$2,1, IF(RFM_Customers[NetSpending]&lt;=RFM_Thresholds!$C$2,2,IF(RFM_Customers[NetSpending]&lt;=RFM_Thresholds!$D$2,3,IF(RFM_Customers[NetSpending]&lt;=RFM_Thresholds!$E$2,4,5))))</f>
        <v>4</v>
      </c>
      <c r="K3721">
        <f t="shared" si="58"/>
        <v>7</v>
      </c>
    </row>
    <row r="3722" spans="1:11" x14ac:dyDescent="0.25">
      <c r="A3722">
        <v>14746</v>
      </c>
      <c r="B3722">
        <v>593.5</v>
      </c>
      <c r="C3722">
        <v>0</v>
      </c>
      <c r="D3722">
        <v>593.5</v>
      </c>
      <c r="E3722">
        <v>4</v>
      </c>
      <c r="F3722" s="1">
        <v>40480</v>
      </c>
      <c r="G3722">
        <v>407</v>
      </c>
      <c r="H3722">
        <f>IF(RFM_Customers[Recency]&lt;=RFM_Thresholds!$B$2,5, IF(RFM_Customers[Recency]&lt;=RFM_Thresholds!$C$2,4,IF(RFM_Customers[Recency]&lt;=RFM_Thresholds!$D$2,3,IF(RFM_Customers[Recency]&lt;=RFM_Thresholds!$E$2,2,1))))</f>
        <v>2</v>
      </c>
      <c r="I3722">
        <f>IF(RFM_Customers[Frequency]&lt;=RFM_Thresholds!$B$2,1, IF(RFM_Customers[Frequency]&lt;=RFM_Thresholds!$C$2,2,IF(RFM_Customers[Frequency]&lt;=RFM_Thresholds!$D$2,3,IF(RFM_Customers[Frequency]&lt;=RFM_Thresholds!$E$2,4,5))))</f>
        <v>1</v>
      </c>
      <c r="J3722">
        <f>IF(RFM_Customers[NetSpending]&lt;=RFM_Thresholds!$B$2,1, IF(RFM_Customers[NetSpending]&lt;=RFM_Thresholds!$C$2,2,IF(RFM_Customers[NetSpending]&lt;=RFM_Thresholds!$D$2,3,IF(RFM_Customers[NetSpending]&lt;=RFM_Thresholds!$E$2,4,5))))</f>
        <v>5</v>
      </c>
      <c r="K3722">
        <f t="shared" si="58"/>
        <v>8</v>
      </c>
    </row>
    <row r="3723" spans="1:11" x14ac:dyDescent="0.25">
      <c r="A3723">
        <v>17708</v>
      </c>
      <c r="B3723">
        <v>884.18000000000052</v>
      </c>
      <c r="C3723">
        <v>0</v>
      </c>
      <c r="D3723">
        <v>884.18000000000052</v>
      </c>
      <c r="E3723">
        <v>4</v>
      </c>
      <c r="F3723" s="1">
        <v>40699</v>
      </c>
      <c r="G3723">
        <v>188</v>
      </c>
      <c r="H3723">
        <f>IF(RFM_Customers[Recency]&lt;=RFM_Thresholds!$B$2,5, IF(RFM_Customers[Recency]&lt;=RFM_Thresholds!$C$2,4,IF(RFM_Customers[Recency]&lt;=RFM_Thresholds!$D$2,3,IF(RFM_Customers[Recency]&lt;=RFM_Thresholds!$E$2,2,1))))</f>
        <v>3</v>
      </c>
      <c r="I3723">
        <f>IF(RFM_Customers[Frequency]&lt;=RFM_Thresholds!$B$2,1, IF(RFM_Customers[Frequency]&lt;=RFM_Thresholds!$C$2,2,IF(RFM_Customers[Frequency]&lt;=RFM_Thresholds!$D$2,3,IF(RFM_Customers[Frequency]&lt;=RFM_Thresholds!$E$2,4,5))))</f>
        <v>1</v>
      </c>
      <c r="J3723">
        <f>IF(RFM_Customers[NetSpending]&lt;=RFM_Thresholds!$B$2,1, IF(RFM_Customers[NetSpending]&lt;=RFM_Thresholds!$C$2,2,IF(RFM_Customers[NetSpending]&lt;=RFM_Thresholds!$D$2,3,IF(RFM_Customers[NetSpending]&lt;=RFM_Thresholds!$E$2,4,5))))</f>
        <v>5</v>
      </c>
      <c r="K3723">
        <f t="shared" si="58"/>
        <v>9</v>
      </c>
    </row>
    <row r="3724" spans="1:11" x14ac:dyDescent="0.25">
      <c r="A3724">
        <v>15208</v>
      </c>
      <c r="B3724">
        <v>970.5200000000001</v>
      </c>
      <c r="C3724">
        <v>2.5</v>
      </c>
      <c r="D3724">
        <v>968.0200000000001</v>
      </c>
      <c r="E3724">
        <v>6</v>
      </c>
      <c r="F3724" s="1">
        <v>40885</v>
      </c>
      <c r="G3724">
        <v>2</v>
      </c>
      <c r="H3724">
        <f>IF(RFM_Customers[Recency]&lt;=RFM_Thresholds!$B$2,5, IF(RFM_Customers[Recency]&lt;=RFM_Thresholds!$C$2,4,IF(RFM_Customers[Recency]&lt;=RFM_Thresholds!$D$2,3,IF(RFM_Customers[Recency]&lt;=RFM_Thresholds!$E$2,2,1))))</f>
        <v>5</v>
      </c>
      <c r="I3724">
        <f>IF(RFM_Customers[Frequency]&lt;=RFM_Thresholds!$B$2,1, IF(RFM_Customers[Frequency]&lt;=RFM_Thresholds!$C$2,2,IF(RFM_Customers[Frequency]&lt;=RFM_Thresholds!$D$2,3,IF(RFM_Customers[Frequency]&lt;=RFM_Thresholds!$E$2,4,5))))</f>
        <v>1</v>
      </c>
      <c r="J3724">
        <f>IF(RFM_Customers[NetSpending]&lt;=RFM_Thresholds!$B$2,1, IF(RFM_Customers[NetSpending]&lt;=RFM_Thresholds!$C$2,2,IF(RFM_Customers[NetSpending]&lt;=RFM_Thresholds!$D$2,3,IF(RFM_Customers[NetSpending]&lt;=RFM_Thresholds!$E$2,4,5))))</f>
        <v>5</v>
      </c>
      <c r="K3724">
        <f t="shared" si="58"/>
        <v>11</v>
      </c>
    </row>
    <row r="3725" spans="1:11" x14ac:dyDescent="0.25">
      <c r="A3725">
        <v>17104</v>
      </c>
      <c r="B3725">
        <v>474.03000000000003</v>
      </c>
      <c r="C3725">
        <v>0</v>
      </c>
      <c r="D3725">
        <v>474.03000000000003</v>
      </c>
      <c r="E3725">
        <v>1</v>
      </c>
      <c r="F3725" s="1">
        <v>40463</v>
      </c>
      <c r="G3725">
        <v>424</v>
      </c>
      <c r="H3725">
        <f>IF(RFM_Customers[Recency]&lt;=RFM_Thresholds!$B$2,5, IF(RFM_Customers[Recency]&lt;=RFM_Thresholds!$C$2,4,IF(RFM_Customers[Recency]&lt;=RFM_Thresholds!$D$2,3,IF(RFM_Customers[Recency]&lt;=RFM_Thresholds!$E$2,2,1))))</f>
        <v>1</v>
      </c>
      <c r="I3725">
        <f>IF(RFM_Customers[Frequency]&lt;=RFM_Thresholds!$B$2,1, IF(RFM_Customers[Frequency]&lt;=RFM_Thresholds!$C$2,2,IF(RFM_Customers[Frequency]&lt;=RFM_Thresholds!$D$2,3,IF(RFM_Customers[Frequency]&lt;=RFM_Thresholds!$E$2,4,5))))</f>
        <v>1</v>
      </c>
      <c r="J3725">
        <f>IF(RFM_Customers[NetSpending]&lt;=RFM_Thresholds!$B$2,1, IF(RFM_Customers[NetSpending]&lt;=RFM_Thresholds!$C$2,2,IF(RFM_Customers[NetSpending]&lt;=RFM_Thresholds!$D$2,3,IF(RFM_Customers[NetSpending]&lt;=RFM_Thresholds!$E$2,4,5))))</f>
        <v>5</v>
      </c>
      <c r="K3725">
        <f t="shared" si="58"/>
        <v>7</v>
      </c>
    </row>
    <row r="3726" spans="1:11" x14ac:dyDescent="0.25">
      <c r="A3726">
        <v>14240</v>
      </c>
      <c r="B3726">
        <v>1247.49</v>
      </c>
      <c r="C3726">
        <v>0</v>
      </c>
      <c r="D3726">
        <v>1247.49</v>
      </c>
      <c r="E3726">
        <v>3</v>
      </c>
      <c r="F3726" s="1">
        <v>40856</v>
      </c>
      <c r="G3726">
        <v>31</v>
      </c>
      <c r="H3726">
        <f>IF(RFM_Customers[Recency]&lt;=RFM_Thresholds!$B$2,5, IF(RFM_Customers[Recency]&lt;=RFM_Thresholds!$C$2,4,IF(RFM_Customers[Recency]&lt;=RFM_Thresholds!$D$2,3,IF(RFM_Customers[Recency]&lt;=RFM_Thresholds!$E$2,2,1))))</f>
        <v>4</v>
      </c>
      <c r="I3726">
        <f>IF(RFM_Customers[Frequency]&lt;=RFM_Thresholds!$B$2,1, IF(RFM_Customers[Frequency]&lt;=RFM_Thresholds!$C$2,2,IF(RFM_Customers[Frequency]&lt;=RFM_Thresholds!$D$2,3,IF(RFM_Customers[Frequency]&lt;=RFM_Thresholds!$E$2,4,5))))</f>
        <v>1</v>
      </c>
      <c r="J3726">
        <f>IF(RFM_Customers[NetSpending]&lt;=RFM_Thresholds!$B$2,1, IF(RFM_Customers[NetSpending]&lt;=RFM_Thresholds!$C$2,2,IF(RFM_Customers[NetSpending]&lt;=RFM_Thresholds!$D$2,3,IF(RFM_Customers[NetSpending]&lt;=RFM_Thresholds!$E$2,4,5))))</f>
        <v>5</v>
      </c>
      <c r="K3726">
        <f t="shared" si="58"/>
        <v>10</v>
      </c>
    </row>
    <row r="3727" spans="1:11" x14ac:dyDescent="0.25">
      <c r="A3727">
        <v>13968</v>
      </c>
      <c r="B3727">
        <v>123.66</v>
      </c>
      <c r="C3727">
        <v>0</v>
      </c>
      <c r="D3727">
        <v>123.66</v>
      </c>
      <c r="E3727">
        <v>1</v>
      </c>
      <c r="F3727" s="1">
        <v>40463</v>
      </c>
      <c r="G3727">
        <v>424</v>
      </c>
      <c r="H3727">
        <f>IF(RFM_Customers[Recency]&lt;=RFM_Thresholds!$B$2,5, IF(RFM_Customers[Recency]&lt;=RFM_Thresholds!$C$2,4,IF(RFM_Customers[Recency]&lt;=RFM_Thresholds!$D$2,3,IF(RFM_Customers[Recency]&lt;=RFM_Thresholds!$E$2,2,1))))</f>
        <v>1</v>
      </c>
      <c r="I3727">
        <f>IF(RFM_Customers[Frequency]&lt;=RFM_Thresholds!$B$2,1, IF(RFM_Customers[Frequency]&lt;=RFM_Thresholds!$C$2,2,IF(RFM_Customers[Frequency]&lt;=RFM_Thresholds!$D$2,3,IF(RFM_Customers[Frequency]&lt;=RFM_Thresholds!$E$2,4,5))))</f>
        <v>1</v>
      </c>
      <c r="J3727">
        <f>IF(RFM_Customers[NetSpending]&lt;=RFM_Thresholds!$B$2,1, IF(RFM_Customers[NetSpending]&lt;=RFM_Thresholds!$C$2,2,IF(RFM_Customers[NetSpending]&lt;=RFM_Thresholds!$D$2,3,IF(RFM_Customers[NetSpending]&lt;=RFM_Thresholds!$E$2,4,5))))</f>
        <v>3</v>
      </c>
      <c r="K3727">
        <f t="shared" si="58"/>
        <v>5</v>
      </c>
    </row>
    <row r="3728" spans="1:11" x14ac:dyDescent="0.25">
      <c r="A3728">
        <v>12553</v>
      </c>
      <c r="B3728">
        <v>4608.7500000000036</v>
      </c>
      <c r="C3728">
        <v>59.929999999999986</v>
      </c>
      <c r="D3728">
        <v>4548.8200000000033</v>
      </c>
      <c r="E3728">
        <v>12</v>
      </c>
      <c r="F3728" s="1">
        <v>40878</v>
      </c>
      <c r="G3728">
        <v>9</v>
      </c>
      <c r="H3728">
        <f>IF(RFM_Customers[Recency]&lt;=RFM_Thresholds!$B$2,5, IF(RFM_Customers[Recency]&lt;=RFM_Thresholds!$C$2,4,IF(RFM_Customers[Recency]&lt;=RFM_Thresholds!$D$2,3,IF(RFM_Customers[Recency]&lt;=RFM_Thresholds!$E$2,2,1))))</f>
        <v>5</v>
      </c>
      <c r="I3728">
        <f>IF(RFM_Customers[Frequency]&lt;=RFM_Thresholds!$B$2,1, IF(RFM_Customers[Frequency]&lt;=RFM_Thresholds!$C$2,2,IF(RFM_Customers[Frequency]&lt;=RFM_Thresholds!$D$2,3,IF(RFM_Customers[Frequency]&lt;=RFM_Thresholds!$E$2,4,5))))</f>
        <v>1</v>
      </c>
      <c r="J3728">
        <f>IF(RFM_Customers[NetSpending]&lt;=RFM_Thresholds!$B$2,1, IF(RFM_Customers[NetSpending]&lt;=RFM_Thresholds!$C$2,2,IF(RFM_Customers[NetSpending]&lt;=RFM_Thresholds!$D$2,3,IF(RFM_Customers[NetSpending]&lt;=RFM_Thresholds!$E$2,4,5))))</f>
        <v>5</v>
      </c>
      <c r="K3728">
        <f t="shared" si="58"/>
        <v>11</v>
      </c>
    </row>
    <row r="3729" spans="1:11" x14ac:dyDescent="0.25">
      <c r="A3729">
        <v>14263</v>
      </c>
      <c r="B3729">
        <v>322.93</v>
      </c>
      <c r="C3729">
        <v>0</v>
      </c>
      <c r="D3729">
        <v>322.93</v>
      </c>
      <c r="E3729">
        <v>1</v>
      </c>
      <c r="F3729" s="1">
        <v>40463</v>
      </c>
      <c r="G3729">
        <v>424</v>
      </c>
      <c r="H3729">
        <f>IF(RFM_Customers[Recency]&lt;=RFM_Thresholds!$B$2,5, IF(RFM_Customers[Recency]&lt;=RFM_Thresholds!$C$2,4,IF(RFM_Customers[Recency]&lt;=RFM_Thresholds!$D$2,3,IF(RFM_Customers[Recency]&lt;=RFM_Thresholds!$E$2,2,1))))</f>
        <v>1</v>
      </c>
      <c r="I3729">
        <f>IF(RFM_Customers[Frequency]&lt;=RFM_Thresholds!$B$2,1, IF(RFM_Customers[Frequency]&lt;=RFM_Thresholds!$C$2,2,IF(RFM_Customers[Frequency]&lt;=RFM_Thresholds!$D$2,3,IF(RFM_Customers[Frequency]&lt;=RFM_Thresholds!$E$2,4,5))))</f>
        <v>1</v>
      </c>
      <c r="J3729">
        <f>IF(RFM_Customers[NetSpending]&lt;=RFM_Thresholds!$B$2,1, IF(RFM_Customers[NetSpending]&lt;=RFM_Thresholds!$C$2,2,IF(RFM_Customers[NetSpending]&lt;=RFM_Thresholds!$D$2,3,IF(RFM_Customers[NetSpending]&lt;=RFM_Thresholds!$E$2,4,5))))</f>
        <v>4</v>
      </c>
      <c r="K3729">
        <f t="shared" si="58"/>
        <v>6</v>
      </c>
    </row>
    <row r="3730" spans="1:11" x14ac:dyDescent="0.25">
      <c r="A3730">
        <v>16263</v>
      </c>
      <c r="B3730">
        <v>348.15999999999997</v>
      </c>
      <c r="C3730">
        <v>0</v>
      </c>
      <c r="D3730">
        <v>348.15999999999997</v>
      </c>
      <c r="E3730">
        <v>1</v>
      </c>
      <c r="F3730" s="1">
        <v>40463</v>
      </c>
      <c r="G3730">
        <v>424</v>
      </c>
      <c r="H3730">
        <f>IF(RFM_Customers[Recency]&lt;=RFM_Thresholds!$B$2,5, IF(RFM_Customers[Recency]&lt;=RFM_Thresholds!$C$2,4,IF(RFM_Customers[Recency]&lt;=RFM_Thresholds!$D$2,3,IF(RFM_Customers[Recency]&lt;=RFM_Thresholds!$E$2,2,1))))</f>
        <v>1</v>
      </c>
      <c r="I3730">
        <f>IF(RFM_Customers[Frequency]&lt;=RFM_Thresholds!$B$2,1, IF(RFM_Customers[Frequency]&lt;=RFM_Thresholds!$C$2,2,IF(RFM_Customers[Frequency]&lt;=RFM_Thresholds!$D$2,3,IF(RFM_Customers[Frequency]&lt;=RFM_Thresholds!$E$2,4,5))))</f>
        <v>1</v>
      </c>
      <c r="J3730">
        <f>IF(RFM_Customers[NetSpending]&lt;=RFM_Thresholds!$B$2,1, IF(RFM_Customers[NetSpending]&lt;=RFM_Thresholds!$C$2,2,IF(RFM_Customers[NetSpending]&lt;=RFM_Thresholds!$D$2,3,IF(RFM_Customers[NetSpending]&lt;=RFM_Thresholds!$E$2,4,5))))</f>
        <v>4</v>
      </c>
      <c r="K3730">
        <f t="shared" si="58"/>
        <v>6</v>
      </c>
    </row>
    <row r="3731" spans="1:11" x14ac:dyDescent="0.25">
      <c r="A3731">
        <v>12467</v>
      </c>
      <c r="B3731">
        <v>132.79999999999998</v>
      </c>
      <c r="C3731">
        <v>132.80000000000001</v>
      </c>
      <c r="D3731">
        <v>-2.1316282072803006E-14</v>
      </c>
      <c r="E3731">
        <v>1</v>
      </c>
      <c r="F3731" s="1">
        <v>40463</v>
      </c>
      <c r="G3731">
        <v>424</v>
      </c>
      <c r="H3731">
        <f>IF(RFM_Customers[Recency]&lt;=RFM_Thresholds!$B$2,5, IF(RFM_Customers[Recency]&lt;=RFM_Thresholds!$C$2,4,IF(RFM_Customers[Recency]&lt;=RFM_Thresholds!$D$2,3,IF(RFM_Customers[Recency]&lt;=RFM_Thresholds!$E$2,2,1))))</f>
        <v>1</v>
      </c>
      <c r="I3731">
        <f>IF(RFM_Customers[Frequency]&lt;=RFM_Thresholds!$B$2,1, IF(RFM_Customers[Frequency]&lt;=RFM_Thresholds!$C$2,2,IF(RFM_Customers[Frequency]&lt;=RFM_Thresholds!$D$2,3,IF(RFM_Customers[Frequency]&lt;=RFM_Thresholds!$E$2,4,5))))</f>
        <v>1</v>
      </c>
      <c r="J3731">
        <f>IF(RFM_Customers[NetSpending]&lt;=RFM_Thresholds!$B$2,1, IF(RFM_Customers[NetSpending]&lt;=RFM_Thresholds!$C$2,2,IF(RFM_Customers[NetSpending]&lt;=RFM_Thresholds!$D$2,3,IF(RFM_Customers[NetSpending]&lt;=RFM_Thresholds!$E$2,4,5))))</f>
        <v>1</v>
      </c>
      <c r="K3731">
        <f t="shared" si="58"/>
        <v>3</v>
      </c>
    </row>
    <row r="3732" spans="1:11" x14ac:dyDescent="0.25">
      <c r="A3732">
        <v>17944</v>
      </c>
      <c r="B3732">
        <v>74.990000000000009</v>
      </c>
      <c r="C3732">
        <v>0</v>
      </c>
      <c r="D3732">
        <v>74.990000000000009</v>
      </c>
      <c r="E3732">
        <v>1</v>
      </c>
      <c r="F3732" s="1">
        <v>40463</v>
      </c>
      <c r="G3732">
        <v>424</v>
      </c>
      <c r="H3732">
        <f>IF(RFM_Customers[Recency]&lt;=RFM_Thresholds!$B$2,5, IF(RFM_Customers[Recency]&lt;=RFM_Thresholds!$C$2,4,IF(RFM_Customers[Recency]&lt;=RFM_Thresholds!$D$2,3,IF(RFM_Customers[Recency]&lt;=RFM_Thresholds!$E$2,2,1))))</f>
        <v>1</v>
      </c>
      <c r="I3732">
        <f>IF(RFM_Customers[Frequency]&lt;=RFM_Thresholds!$B$2,1, IF(RFM_Customers[Frequency]&lt;=RFM_Thresholds!$C$2,2,IF(RFM_Customers[Frequency]&lt;=RFM_Thresholds!$D$2,3,IF(RFM_Customers[Frequency]&lt;=RFM_Thresholds!$E$2,4,5))))</f>
        <v>1</v>
      </c>
      <c r="J3732">
        <f>IF(RFM_Customers[NetSpending]&lt;=RFM_Thresholds!$B$2,1, IF(RFM_Customers[NetSpending]&lt;=RFM_Thresholds!$C$2,2,IF(RFM_Customers[NetSpending]&lt;=RFM_Thresholds!$D$2,3,IF(RFM_Customers[NetSpending]&lt;=RFM_Thresholds!$E$2,4,5))))</f>
        <v>3</v>
      </c>
      <c r="K3732">
        <f t="shared" si="58"/>
        <v>5</v>
      </c>
    </row>
    <row r="3733" spans="1:11" x14ac:dyDescent="0.25">
      <c r="A3733">
        <v>12629</v>
      </c>
      <c r="B3733">
        <v>1558.2199999999998</v>
      </c>
      <c r="C3733">
        <v>0</v>
      </c>
      <c r="D3733">
        <v>1558.2199999999998</v>
      </c>
      <c r="E3733">
        <v>2</v>
      </c>
      <c r="F3733" s="1">
        <v>40501</v>
      </c>
      <c r="G3733">
        <v>386</v>
      </c>
      <c r="H3733">
        <f>IF(RFM_Customers[Recency]&lt;=RFM_Thresholds!$B$2,5, IF(RFM_Customers[Recency]&lt;=RFM_Thresholds!$C$2,4,IF(RFM_Customers[Recency]&lt;=RFM_Thresholds!$D$2,3,IF(RFM_Customers[Recency]&lt;=RFM_Thresholds!$E$2,2,1))))</f>
        <v>2</v>
      </c>
      <c r="I3733">
        <f>IF(RFM_Customers[Frequency]&lt;=RFM_Thresholds!$B$2,1, IF(RFM_Customers[Frequency]&lt;=RFM_Thresholds!$C$2,2,IF(RFM_Customers[Frequency]&lt;=RFM_Thresholds!$D$2,3,IF(RFM_Customers[Frequency]&lt;=RFM_Thresholds!$E$2,4,5))))</f>
        <v>1</v>
      </c>
      <c r="J3733">
        <f>IF(RFM_Customers[NetSpending]&lt;=RFM_Thresholds!$B$2,1, IF(RFM_Customers[NetSpending]&lt;=RFM_Thresholds!$C$2,2,IF(RFM_Customers[NetSpending]&lt;=RFM_Thresholds!$D$2,3,IF(RFM_Customers[NetSpending]&lt;=RFM_Thresholds!$E$2,4,5))))</f>
        <v>5</v>
      </c>
      <c r="K3733">
        <f t="shared" si="58"/>
        <v>8</v>
      </c>
    </row>
    <row r="3734" spans="1:11" x14ac:dyDescent="0.25">
      <c r="A3734">
        <v>16643</v>
      </c>
      <c r="B3734">
        <v>923.11000000000013</v>
      </c>
      <c r="C3734">
        <v>7.5500000000000007</v>
      </c>
      <c r="D3734">
        <v>915.56000000000017</v>
      </c>
      <c r="E3734">
        <v>2</v>
      </c>
      <c r="F3734" s="1">
        <v>40641</v>
      </c>
      <c r="G3734">
        <v>246</v>
      </c>
      <c r="H3734">
        <f>IF(RFM_Customers[Recency]&lt;=RFM_Thresholds!$B$2,5, IF(RFM_Customers[Recency]&lt;=RFM_Thresholds!$C$2,4,IF(RFM_Customers[Recency]&lt;=RFM_Thresholds!$D$2,3,IF(RFM_Customers[Recency]&lt;=RFM_Thresholds!$E$2,2,1))))</f>
        <v>2</v>
      </c>
      <c r="I3734">
        <f>IF(RFM_Customers[Frequency]&lt;=RFM_Thresholds!$B$2,1, IF(RFM_Customers[Frequency]&lt;=RFM_Thresholds!$C$2,2,IF(RFM_Customers[Frequency]&lt;=RFM_Thresholds!$D$2,3,IF(RFM_Customers[Frequency]&lt;=RFM_Thresholds!$E$2,4,5))))</f>
        <v>1</v>
      </c>
      <c r="J3734">
        <f>IF(RFM_Customers[NetSpending]&lt;=RFM_Thresholds!$B$2,1, IF(RFM_Customers[NetSpending]&lt;=RFM_Thresholds!$C$2,2,IF(RFM_Customers[NetSpending]&lt;=RFM_Thresholds!$D$2,3,IF(RFM_Customers[NetSpending]&lt;=RFM_Thresholds!$E$2,4,5))))</f>
        <v>5</v>
      </c>
      <c r="K3734">
        <f t="shared" si="58"/>
        <v>8</v>
      </c>
    </row>
    <row r="3735" spans="1:11" x14ac:dyDescent="0.25">
      <c r="A3735">
        <v>18239</v>
      </c>
      <c r="B3735">
        <v>1712.2599999999998</v>
      </c>
      <c r="C3735">
        <v>0</v>
      </c>
      <c r="D3735">
        <v>1712.2599999999998</v>
      </c>
      <c r="E3735">
        <v>6</v>
      </c>
      <c r="F3735" s="1">
        <v>40668</v>
      </c>
      <c r="G3735">
        <v>219</v>
      </c>
      <c r="H3735">
        <f>IF(RFM_Customers[Recency]&lt;=RFM_Thresholds!$B$2,5, IF(RFM_Customers[Recency]&lt;=RFM_Thresholds!$C$2,4,IF(RFM_Customers[Recency]&lt;=RFM_Thresholds!$D$2,3,IF(RFM_Customers[Recency]&lt;=RFM_Thresholds!$E$2,2,1))))</f>
        <v>2</v>
      </c>
      <c r="I3735">
        <f>IF(RFM_Customers[Frequency]&lt;=RFM_Thresholds!$B$2,1, IF(RFM_Customers[Frequency]&lt;=RFM_Thresholds!$C$2,2,IF(RFM_Customers[Frequency]&lt;=RFM_Thresholds!$D$2,3,IF(RFM_Customers[Frequency]&lt;=RFM_Thresholds!$E$2,4,5))))</f>
        <v>1</v>
      </c>
      <c r="J3735">
        <f>IF(RFM_Customers[NetSpending]&lt;=RFM_Thresholds!$B$2,1, IF(RFM_Customers[NetSpending]&lt;=RFM_Thresholds!$C$2,2,IF(RFM_Customers[NetSpending]&lt;=RFM_Thresholds!$D$2,3,IF(RFM_Customers[NetSpending]&lt;=RFM_Thresholds!$E$2,4,5))))</f>
        <v>5</v>
      </c>
      <c r="K3735">
        <f t="shared" si="58"/>
        <v>8</v>
      </c>
    </row>
    <row r="3736" spans="1:11" x14ac:dyDescent="0.25">
      <c r="A3736">
        <v>13792</v>
      </c>
      <c r="B3736">
        <v>383.94999999999993</v>
      </c>
      <c r="C3736">
        <v>0</v>
      </c>
      <c r="D3736">
        <v>383.94999999999993</v>
      </c>
      <c r="E3736">
        <v>3</v>
      </c>
      <c r="F3736" s="1">
        <v>40820</v>
      </c>
      <c r="G3736">
        <v>67</v>
      </c>
      <c r="H3736">
        <f>IF(RFM_Customers[Recency]&lt;=RFM_Thresholds!$B$2,5, IF(RFM_Customers[Recency]&lt;=RFM_Thresholds!$C$2,4,IF(RFM_Customers[Recency]&lt;=RFM_Thresholds!$D$2,3,IF(RFM_Customers[Recency]&lt;=RFM_Thresholds!$E$2,2,1))))</f>
        <v>3</v>
      </c>
      <c r="I3736">
        <f>IF(RFM_Customers[Frequency]&lt;=RFM_Thresholds!$B$2,1, IF(RFM_Customers[Frequency]&lt;=RFM_Thresholds!$C$2,2,IF(RFM_Customers[Frequency]&lt;=RFM_Thresholds!$D$2,3,IF(RFM_Customers[Frequency]&lt;=RFM_Thresholds!$E$2,4,5))))</f>
        <v>1</v>
      </c>
      <c r="J3736">
        <f>IF(RFM_Customers[NetSpending]&lt;=RFM_Thresholds!$B$2,1, IF(RFM_Customers[NetSpending]&lt;=RFM_Thresholds!$C$2,2,IF(RFM_Customers[NetSpending]&lt;=RFM_Thresholds!$D$2,3,IF(RFM_Customers[NetSpending]&lt;=RFM_Thresholds!$E$2,4,5))))</f>
        <v>4</v>
      </c>
      <c r="K3736">
        <f t="shared" si="58"/>
        <v>8</v>
      </c>
    </row>
    <row r="3737" spans="1:11" x14ac:dyDescent="0.25">
      <c r="A3737">
        <v>16990</v>
      </c>
      <c r="B3737">
        <v>344</v>
      </c>
      <c r="C3737">
        <v>0</v>
      </c>
      <c r="D3737">
        <v>344</v>
      </c>
      <c r="E3737">
        <v>2</v>
      </c>
      <c r="F3737" s="1">
        <v>40668</v>
      </c>
      <c r="G3737">
        <v>219</v>
      </c>
      <c r="H3737">
        <f>IF(RFM_Customers[Recency]&lt;=RFM_Thresholds!$B$2,5, IF(RFM_Customers[Recency]&lt;=RFM_Thresholds!$C$2,4,IF(RFM_Customers[Recency]&lt;=RFM_Thresholds!$D$2,3,IF(RFM_Customers[Recency]&lt;=RFM_Thresholds!$E$2,2,1))))</f>
        <v>2</v>
      </c>
      <c r="I3737">
        <f>IF(RFM_Customers[Frequency]&lt;=RFM_Thresholds!$B$2,1, IF(RFM_Customers[Frequency]&lt;=RFM_Thresholds!$C$2,2,IF(RFM_Customers[Frequency]&lt;=RFM_Thresholds!$D$2,3,IF(RFM_Customers[Frequency]&lt;=RFM_Thresholds!$E$2,4,5))))</f>
        <v>1</v>
      </c>
      <c r="J3737">
        <f>IF(RFM_Customers[NetSpending]&lt;=RFM_Thresholds!$B$2,1, IF(RFM_Customers[NetSpending]&lt;=RFM_Thresholds!$C$2,2,IF(RFM_Customers[NetSpending]&lt;=RFM_Thresholds!$D$2,3,IF(RFM_Customers[NetSpending]&lt;=RFM_Thresholds!$E$2,4,5))))</f>
        <v>4</v>
      </c>
      <c r="K3737">
        <f t="shared" si="58"/>
        <v>7</v>
      </c>
    </row>
    <row r="3738" spans="1:11" x14ac:dyDescent="0.25">
      <c r="A3738">
        <v>16418</v>
      </c>
      <c r="B3738">
        <v>1028.7400000000005</v>
      </c>
      <c r="C3738">
        <v>0</v>
      </c>
      <c r="D3738">
        <v>1028.7400000000005</v>
      </c>
      <c r="E3738">
        <v>5</v>
      </c>
      <c r="F3738" s="1">
        <v>40842</v>
      </c>
      <c r="G3738">
        <v>45</v>
      </c>
      <c r="H3738">
        <f>IF(RFM_Customers[Recency]&lt;=RFM_Thresholds!$B$2,5, IF(RFM_Customers[Recency]&lt;=RFM_Thresholds!$C$2,4,IF(RFM_Customers[Recency]&lt;=RFM_Thresholds!$D$2,3,IF(RFM_Customers[Recency]&lt;=RFM_Thresholds!$E$2,2,1))))</f>
        <v>4</v>
      </c>
      <c r="I3738">
        <f>IF(RFM_Customers[Frequency]&lt;=RFM_Thresholds!$B$2,1, IF(RFM_Customers[Frequency]&lt;=RFM_Thresholds!$C$2,2,IF(RFM_Customers[Frequency]&lt;=RFM_Thresholds!$D$2,3,IF(RFM_Customers[Frequency]&lt;=RFM_Thresholds!$E$2,4,5))))</f>
        <v>1</v>
      </c>
      <c r="J3738">
        <f>IF(RFM_Customers[NetSpending]&lt;=RFM_Thresholds!$B$2,1, IF(RFM_Customers[NetSpending]&lt;=RFM_Thresholds!$C$2,2,IF(RFM_Customers[NetSpending]&lt;=RFM_Thresholds!$D$2,3,IF(RFM_Customers[NetSpending]&lt;=RFM_Thresholds!$E$2,4,5))))</f>
        <v>5</v>
      </c>
      <c r="K3738">
        <f t="shared" si="58"/>
        <v>10</v>
      </c>
    </row>
    <row r="3739" spans="1:11" x14ac:dyDescent="0.25">
      <c r="A3739">
        <v>16238</v>
      </c>
      <c r="B3739">
        <v>63.66</v>
      </c>
      <c r="C3739">
        <v>0</v>
      </c>
      <c r="D3739">
        <v>63.66</v>
      </c>
      <c r="E3739">
        <v>1</v>
      </c>
      <c r="F3739" s="1">
        <v>40464</v>
      </c>
      <c r="G3739">
        <v>423</v>
      </c>
      <c r="H3739">
        <f>IF(RFM_Customers[Recency]&lt;=RFM_Thresholds!$B$2,5, IF(RFM_Customers[Recency]&lt;=RFM_Thresholds!$C$2,4,IF(RFM_Customers[Recency]&lt;=RFM_Thresholds!$D$2,3,IF(RFM_Customers[Recency]&lt;=RFM_Thresholds!$E$2,2,1))))</f>
        <v>1</v>
      </c>
      <c r="I3739">
        <f>IF(RFM_Customers[Frequency]&lt;=RFM_Thresholds!$B$2,1, IF(RFM_Customers[Frequency]&lt;=RFM_Thresholds!$C$2,2,IF(RFM_Customers[Frequency]&lt;=RFM_Thresholds!$D$2,3,IF(RFM_Customers[Frequency]&lt;=RFM_Thresholds!$E$2,4,5))))</f>
        <v>1</v>
      </c>
      <c r="J3739">
        <f>IF(RFM_Customers[NetSpending]&lt;=RFM_Thresholds!$B$2,1, IF(RFM_Customers[NetSpending]&lt;=RFM_Thresholds!$C$2,2,IF(RFM_Customers[NetSpending]&lt;=RFM_Thresholds!$D$2,3,IF(RFM_Customers[NetSpending]&lt;=RFM_Thresholds!$E$2,4,5))))</f>
        <v>3</v>
      </c>
      <c r="K3739">
        <f t="shared" si="58"/>
        <v>5</v>
      </c>
    </row>
    <row r="3740" spans="1:11" x14ac:dyDescent="0.25">
      <c r="A3740">
        <v>15134</v>
      </c>
      <c r="B3740">
        <v>1596.2900000000004</v>
      </c>
      <c r="C3740">
        <v>0</v>
      </c>
      <c r="D3740">
        <v>1596.2900000000004</v>
      </c>
      <c r="E3740">
        <v>10</v>
      </c>
      <c r="F3740" s="1">
        <v>40872</v>
      </c>
      <c r="G3740">
        <v>15</v>
      </c>
      <c r="H3740">
        <f>IF(RFM_Customers[Recency]&lt;=RFM_Thresholds!$B$2,5, IF(RFM_Customers[Recency]&lt;=RFM_Thresholds!$C$2,4,IF(RFM_Customers[Recency]&lt;=RFM_Thresholds!$D$2,3,IF(RFM_Customers[Recency]&lt;=RFM_Thresholds!$E$2,2,1))))</f>
        <v>5</v>
      </c>
      <c r="I3740">
        <f>IF(RFM_Customers[Frequency]&lt;=RFM_Thresholds!$B$2,1, IF(RFM_Customers[Frequency]&lt;=RFM_Thresholds!$C$2,2,IF(RFM_Customers[Frequency]&lt;=RFM_Thresholds!$D$2,3,IF(RFM_Customers[Frequency]&lt;=RFM_Thresholds!$E$2,4,5))))</f>
        <v>1</v>
      </c>
      <c r="J3740">
        <f>IF(RFM_Customers[NetSpending]&lt;=RFM_Thresholds!$B$2,1, IF(RFM_Customers[NetSpending]&lt;=RFM_Thresholds!$C$2,2,IF(RFM_Customers[NetSpending]&lt;=RFM_Thresholds!$D$2,3,IF(RFM_Customers[NetSpending]&lt;=RFM_Thresholds!$E$2,4,5))))</f>
        <v>5</v>
      </c>
      <c r="K3740">
        <f t="shared" si="58"/>
        <v>11</v>
      </c>
    </row>
    <row r="3741" spans="1:11" x14ac:dyDescent="0.25">
      <c r="A3741">
        <v>15356</v>
      </c>
      <c r="B3741">
        <v>3239.5699999999988</v>
      </c>
      <c r="C3741">
        <v>0</v>
      </c>
      <c r="D3741">
        <v>3239.5699999999988</v>
      </c>
      <c r="E3741">
        <v>13</v>
      </c>
      <c r="F3741" s="1">
        <v>40855</v>
      </c>
      <c r="G3741">
        <v>32</v>
      </c>
      <c r="H3741">
        <f>IF(RFM_Customers[Recency]&lt;=RFM_Thresholds!$B$2,5, IF(RFM_Customers[Recency]&lt;=RFM_Thresholds!$C$2,4,IF(RFM_Customers[Recency]&lt;=RFM_Thresholds!$D$2,3,IF(RFM_Customers[Recency]&lt;=RFM_Thresholds!$E$2,2,1))))</f>
        <v>4</v>
      </c>
      <c r="I3741">
        <f>IF(RFM_Customers[Frequency]&lt;=RFM_Thresholds!$B$2,1, IF(RFM_Customers[Frequency]&lt;=RFM_Thresholds!$C$2,2,IF(RFM_Customers[Frequency]&lt;=RFM_Thresholds!$D$2,3,IF(RFM_Customers[Frequency]&lt;=RFM_Thresholds!$E$2,4,5))))</f>
        <v>1</v>
      </c>
      <c r="J3741">
        <f>IF(RFM_Customers[NetSpending]&lt;=RFM_Thresholds!$B$2,1, IF(RFM_Customers[NetSpending]&lt;=RFM_Thresholds!$C$2,2,IF(RFM_Customers[NetSpending]&lt;=RFM_Thresholds!$D$2,3,IF(RFM_Customers[NetSpending]&lt;=RFM_Thresholds!$E$2,4,5))))</f>
        <v>5</v>
      </c>
      <c r="K3741">
        <f t="shared" si="58"/>
        <v>10</v>
      </c>
    </row>
    <row r="3742" spans="1:11" x14ac:dyDescent="0.25">
      <c r="A3742">
        <v>17814</v>
      </c>
      <c r="B3742">
        <v>1609.3700000000003</v>
      </c>
      <c r="C3742">
        <v>0</v>
      </c>
      <c r="D3742">
        <v>1609.3700000000003</v>
      </c>
      <c r="E3742">
        <v>2</v>
      </c>
      <c r="F3742" s="1">
        <v>40511</v>
      </c>
      <c r="G3742">
        <v>376</v>
      </c>
      <c r="H3742">
        <f>IF(RFM_Customers[Recency]&lt;=RFM_Thresholds!$B$2,5, IF(RFM_Customers[Recency]&lt;=RFM_Thresholds!$C$2,4,IF(RFM_Customers[Recency]&lt;=RFM_Thresholds!$D$2,3,IF(RFM_Customers[Recency]&lt;=RFM_Thresholds!$E$2,2,1))))</f>
        <v>2</v>
      </c>
      <c r="I3742">
        <f>IF(RFM_Customers[Frequency]&lt;=RFM_Thresholds!$B$2,1, IF(RFM_Customers[Frequency]&lt;=RFM_Thresholds!$C$2,2,IF(RFM_Customers[Frequency]&lt;=RFM_Thresholds!$D$2,3,IF(RFM_Customers[Frequency]&lt;=RFM_Thresholds!$E$2,4,5))))</f>
        <v>1</v>
      </c>
      <c r="J3742">
        <f>IF(RFM_Customers[NetSpending]&lt;=RFM_Thresholds!$B$2,1, IF(RFM_Customers[NetSpending]&lt;=RFM_Thresholds!$C$2,2,IF(RFM_Customers[NetSpending]&lt;=RFM_Thresholds!$D$2,3,IF(RFM_Customers[NetSpending]&lt;=RFM_Thresholds!$E$2,4,5))))</f>
        <v>5</v>
      </c>
      <c r="K3742">
        <f t="shared" si="58"/>
        <v>8</v>
      </c>
    </row>
    <row r="3743" spans="1:11" x14ac:dyDescent="0.25">
      <c r="A3743">
        <v>17580</v>
      </c>
      <c r="B3743">
        <v>541.01999999999987</v>
      </c>
      <c r="C3743">
        <v>0</v>
      </c>
      <c r="D3743">
        <v>541.01999999999987</v>
      </c>
      <c r="E3743">
        <v>5</v>
      </c>
      <c r="F3743" s="1">
        <v>40634</v>
      </c>
      <c r="G3743">
        <v>253</v>
      </c>
      <c r="H3743">
        <f>IF(RFM_Customers[Recency]&lt;=RFM_Thresholds!$B$2,5, IF(RFM_Customers[Recency]&lt;=RFM_Thresholds!$C$2,4,IF(RFM_Customers[Recency]&lt;=RFM_Thresholds!$D$2,3,IF(RFM_Customers[Recency]&lt;=RFM_Thresholds!$E$2,2,1))))</f>
        <v>2</v>
      </c>
      <c r="I3743">
        <f>IF(RFM_Customers[Frequency]&lt;=RFM_Thresholds!$B$2,1, IF(RFM_Customers[Frequency]&lt;=RFM_Thresholds!$C$2,2,IF(RFM_Customers[Frequency]&lt;=RFM_Thresholds!$D$2,3,IF(RFM_Customers[Frequency]&lt;=RFM_Thresholds!$E$2,4,5))))</f>
        <v>1</v>
      </c>
      <c r="J3743">
        <f>IF(RFM_Customers[NetSpending]&lt;=RFM_Thresholds!$B$2,1, IF(RFM_Customers[NetSpending]&lt;=RFM_Thresholds!$C$2,2,IF(RFM_Customers[NetSpending]&lt;=RFM_Thresholds!$D$2,3,IF(RFM_Customers[NetSpending]&lt;=RFM_Thresholds!$E$2,4,5))))</f>
        <v>5</v>
      </c>
      <c r="K3743">
        <f t="shared" si="58"/>
        <v>8</v>
      </c>
    </row>
    <row r="3744" spans="1:11" x14ac:dyDescent="0.25">
      <c r="A3744">
        <v>13832</v>
      </c>
      <c r="B3744">
        <v>609.88999999999976</v>
      </c>
      <c r="C3744">
        <v>11.25</v>
      </c>
      <c r="D3744">
        <v>598.63999999999976</v>
      </c>
      <c r="E3744">
        <v>2</v>
      </c>
      <c r="F3744" s="1">
        <v>40867</v>
      </c>
      <c r="G3744">
        <v>20</v>
      </c>
      <c r="H3744">
        <f>IF(RFM_Customers[Recency]&lt;=RFM_Thresholds!$B$2,5, IF(RFM_Customers[Recency]&lt;=RFM_Thresholds!$C$2,4,IF(RFM_Customers[Recency]&lt;=RFM_Thresholds!$D$2,3,IF(RFM_Customers[Recency]&lt;=RFM_Thresholds!$E$2,2,1))))</f>
        <v>5</v>
      </c>
      <c r="I3744">
        <f>IF(RFM_Customers[Frequency]&lt;=RFM_Thresholds!$B$2,1, IF(RFM_Customers[Frequency]&lt;=RFM_Thresholds!$C$2,2,IF(RFM_Customers[Frequency]&lt;=RFM_Thresholds!$D$2,3,IF(RFM_Customers[Frequency]&lt;=RFM_Thresholds!$E$2,4,5))))</f>
        <v>1</v>
      </c>
      <c r="J3744">
        <f>IF(RFM_Customers[NetSpending]&lt;=RFM_Thresholds!$B$2,1, IF(RFM_Customers[NetSpending]&lt;=RFM_Thresholds!$C$2,2,IF(RFM_Customers[NetSpending]&lt;=RFM_Thresholds!$D$2,3,IF(RFM_Customers[NetSpending]&lt;=RFM_Thresholds!$E$2,4,5))))</f>
        <v>5</v>
      </c>
      <c r="K3744">
        <f t="shared" si="58"/>
        <v>11</v>
      </c>
    </row>
    <row r="3745" spans="1:11" x14ac:dyDescent="0.25">
      <c r="A3745">
        <v>16120</v>
      </c>
      <c r="B3745">
        <v>2967.5100000000007</v>
      </c>
      <c r="C3745">
        <v>15</v>
      </c>
      <c r="D3745">
        <v>2952.5100000000007</v>
      </c>
      <c r="E3745">
        <v>6</v>
      </c>
      <c r="F3745" s="1">
        <v>40827</v>
      </c>
      <c r="G3745">
        <v>60</v>
      </c>
      <c r="H3745">
        <f>IF(RFM_Customers[Recency]&lt;=RFM_Thresholds!$B$2,5, IF(RFM_Customers[Recency]&lt;=RFM_Thresholds!$C$2,4,IF(RFM_Customers[Recency]&lt;=RFM_Thresholds!$D$2,3,IF(RFM_Customers[Recency]&lt;=RFM_Thresholds!$E$2,2,1))))</f>
        <v>3</v>
      </c>
      <c r="I3745">
        <f>IF(RFM_Customers[Frequency]&lt;=RFM_Thresholds!$B$2,1, IF(RFM_Customers[Frequency]&lt;=RFM_Thresholds!$C$2,2,IF(RFM_Customers[Frequency]&lt;=RFM_Thresholds!$D$2,3,IF(RFM_Customers[Frequency]&lt;=RFM_Thresholds!$E$2,4,5))))</f>
        <v>1</v>
      </c>
      <c r="J3745">
        <f>IF(RFM_Customers[NetSpending]&lt;=RFM_Thresholds!$B$2,1, IF(RFM_Customers[NetSpending]&lt;=RFM_Thresholds!$C$2,2,IF(RFM_Customers[NetSpending]&lt;=RFM_Thresholds!$D$2,3,IF(RFM_Customers[NetSpending]&lt;=RFM_Thresholds!$E$2,4,5))))</f>
        <v>5</v>
      </c>
      <c r="K3745">
        <f t="shared" si="58"/>
        <v>9</v>
      </c>
    </row>
    <row r="3746" spans="1:11" x14ac:dyDescent="0.25">
      <c r="A3746">
        <v>17817</v>
      </c>
      <c r="B3746">
        <v>788.1500000000002</v>
      </c>
      <c r="C3746">
        <v>6.7</v>
      </c>
      <c r="D3746">
        <v>781.45000000000016</v>
      </c>
      <c r="E3746">
        <v>6</v>
      </c>
      <c r="F3746" s="1">
        <v>40882</v>
      </c>
      <c r="G3746">
        <v>5</v>
      </c>
      <c r="H3746">
        <f>IF(RFM_Customers[Recency]&lt;=RFM_Thresholds!$B$2,5, IF(RFM_Customers[Recency]&lt;=RFM_Thresholds!$C$2,4,IF(RFM_Customers[Recency]&lt;=RFM_Thresholds!$D$2,3,IF(RFM_Customers[Recency]&lt;=RFM_Thresholds!$E$2,2,1))))</f>
        <v>5</v>
      </c>
      <c r="I3746">
        <f>IF(RFM_Customers[Frequency]&lt;=RFM_Thresholds!$B$2,1, IF(RFM_Customers[Frequency]&lt;=RFM_Thresholds!$C$2,2,IF(RFM_Customers[Frequency]&lt;=RFM_Thresholds!$D$2,3,IF(RFM_Customers[Frequency]&lt;=RFM_Thresholds!$E$2,4,5))))</f>
        <v>1</v>
      </c>
      <c r="J3746">
        <f>IF(RFM_Customers[NetSpending]&lt;=RFM_Thresholds!$B$2,1, IF(RFM_Customers[NetSpending]&lt;=RFM_Thresholds!$C$2,2,IF(RFM_Customers[NetSpending]&lt;=RFM_Thresholds!$D$2,3,IF(RFM_Customers[NetSpending]&lt;=RFM_Thresholds!$E$2,4,5))))</f>
        <v>5</v>
      </c>
      <c r="K3746">
        <f t="shared" si="58"/>
        <v>11</v>
      </c>
    </row>
    <row r="3747" spans="1:11" x14ac:dyDescent="0.25">
      <c r="A3747">
        <v>12900</v>
      </c>
      <c r="B3747">
        <v>340.33000000000004</v>
      </c>
      <c r="C3747">
        <v>0</v>
      </c>
      <c r="D3747">
        <v>340.33000000000004</v>
      </c>
      <c r="E3747">
        <v>1</v>
      </c>
      <c r="F3747" s="1">
        <v>40464</v>
      </c>
      <c r="G3747">
        <v>423</v>
      </c>
      <c r="H3747">
        <f>IF(RFM_Customers[Recency]&lt;=RFM_Thresholds!$B$2,5, IF(RFM_Customers[Recency]&lt;=RFM_Thresholds!$C$2,4,IF(RFM_Customers[Recency]&lt;=RFM_Thresholds!$D$2,3,IF(RFM_Customers[Recency]&lt;=RFM_Thresholds!$E$2,2,1))))</f>
        <v>1</v>
      </c>
      <c r="I3747">
        <f>IF(RFM_Customers[Frequency]&lt;=RFM_Thresholds!$B$2,1, IF(RFM_Customers[Frequency]&lt;=RFM_Thresholds!$C$2,2,IF(RFM_Customers[Frequency]&lt;=RFM_Thresholds!$D$2,3,IF(RFM_Customers[Frequency]&lt;=RFM_Thresholds!$E$2,4,5))))</f>
        <v>1</v>
      </c>
      <c r="J3747">
        <f>IF(RFM_Customers[NetSpending]&lt;=RFM_Thresholds!$B$2,1, IF(RFM_Customers[NetSpending]&lt;=RFM_Thresholds!$C$2,2,IF(RFM_Customers[NetSpending]&lt;=RFM_Thresholds!$D$2,3,IF(RFM_Customers[NetSpending]&lt;=RFM_Thresholds!$E$2,4,5))))</f>
        <v>4</v>
      </c>
      <c r="K3747">
        <f t="shared" si="58"/>
        <v>6</v>
      </c>
    </row>
    <row r="3748" spans="1:11" x14ac:dyDescent="0.25">
      <c r="A3748">
        <v>15242</v>
      </c>
      <c r="B3748">
        <v>302.04000000000002</v>
      </c>
      <c r="C3748">
        <v>0</v>
      </c>
      <c r="D3748">
        <v>302.04000000000002</v>
      </c>
      <c r="E3748">
        <v>1</v>
      </c>
      <c r="F3748" s="1">
        <v>40464</v>
      </c>
      <c r="G3748">
        <v>423</v>
      </c>
      <c r="H3748">
        <f>IF(RFM_Customers[Recency]&lt;=RFM_Thresholds!$B$2,5, IF(RFM_Customers[Recency]&lt;=RFM_Thresholds!$C$2,4,IF(RFM_Customers[Recency]&lt;=RFM_Thresholds!$D$2,3,IF(RFM_Customers[Recency]&lt;=RFM_Thresholds!$E$2,2,1))))</f>
        <v>1</v>
      </c>
      <c r="I3748">
        <f>IF(RFM_Customers[Frequency]&lt;=RFM_Thresholds!$B$2,1, IF(RFM_Customers[Frequency]&lt;=RFM_Thresholds!$C$2,2,IF(RFM_Customers[Frequency]&lt;=RFM_Thresholds!$D$2,3,IF(RFM_Customers[Frequency]&lt;=RFM_Thresholds!$E$2,4,5))))</f>
        <v>1</v>
      </c>
      <c r="J3748">
        <f>IF(RFM_Customers[NetSpending]&lt;=RFM_Thresholds!$B$2,1, IF(RFM_Customers[NetSpending]&lt;=RFM_Thresholds!$C$2,2,IF(RFM_Customers[NetSpending]&lt;=RFM_Thresholds!$D$2,3,IF(RFM_Customers[NetSpending]&lt;=RFM_Thresholds!$E$2,4,5))))</f>
        <v>4</v>
      </c>
      <c r="K3748">
        <f t="shared" si="58"/>
        <v>6</v>
      </c>
    </row>
    <row r="3749" spans="1:11" x14ac:dyDescent="0.25">
      <c r="A3749">
        <v>15304</v>
      </c>
      <c r="B3749">
        <v>796.4000000000002</v>
      </c>
      <c r="C3749">
        <v>14.1</v>
      </c>
      <c r="D3749">
        <v>782.30000000000018</v>
      </c>
      <c r="E3749">
        <v>9</v>
      </c>
      <c r="F3749" s="1">
        <v>40826</v>
      </c>
      <c r="G3749">
        <v>61</v>
      </c>
      <c r="H3749">
        <f>IF(RFM_Customers[Recency]&lt;=RFM_Thresholds!$B$2,5, IF(RFM_Customers[Recency]&lt;=RFM_Thresholds!$C$2,4,IF(RFM_Customers[Recency]&lt;=RFM_Thresholds!$D$2,3,IF(RFM_Customers[Recency]&lt;=RFM_Thresholds!$E$2,2,1))))</f>
        <v>3</v>
      </c>
      <c r="I3749">
        <f>IF(RFM_Customers[Frequency]&lt;=RFM_Thresholds!$B$2,1, IF(RFM_Customers[Frequency]&lt;=RFM_Thresholds!$C$2,2,IF(RFM_Customers[Frequency]&lt;=RFM_Thresholds!$D$2,3,IF(RFM_Customers[Frequency]&lt;=RFM_Thresholds!$E$2,4,5))))</f>
        <v>1</v>
      </c>
      <c r="J3749">
        <f>IF(RFM_Customers[NetSpending]&lt;=RFM_Thresholds!$B$2,1, IF(RFM_Customers[NetSpending]&lt;=RFM_Thresholds!$C$2,2,IF(RFM_Customers[NetSpending]&lt;=RFM_Thresholds!$D$2,3,IF(RFM_Customers[NetSpending]&lt;=RFM_Thresholds!$E$2,4,5))))</f>
        <v>5</v>
      </c>
      <c r="K3749">
        <f t="shared" si="58"/>
        <v>9</v>
      </c>
    </row>
    <row r="3750" spans="1:11" x14ac:dyDescent="0.25">
      <c r="A3750">
        <v>14696</v>
      </c>
      <c r="B3750">
        <v>2473.2800000000002</v>
      </c>
      <c r="C3750">
        <v>7.98</v>
      </c>
      <c r="D3750">
        <v>2465.3000000000002</v>
      </c>
      <c r="E3750">
        <v>8</v>
      </c>
      <c r="F3750" s="1">
        <v>40882</v>
      </c>
      <c r="G3750">
        <v>5</v>
      </c>
      <c r="H3750">
        <f>IF(RFM_Customers[Recency]&lt;=RFM_Thresholds!$B$2,5, IF(RFM_Customers[Recency]&lt;=RFM_Thresholds!$C$2,4,IF(RFM_Customers[Recency]&lt;=RFM_Thresholds!$D$2,3,IF(RFM_Customers[Recency]&lt;=RFM_Thresholds!$E$2,2,1))))</f>
        <v>5</v>
      </c>
      <c r="I3750">
        <f>IF(RFM_Customers[Frequency]&lt;=RFM_Thresholds!$B$2,1, IF(RFM_Customers[Frequency]&lt;=RFM_Thresholds!$C$2,2,IF(RFM_Customers[Frequency]&lt;=RFM_Thresholds!$D$2,3,IF(RFM_Customers[Frequency]&lt;=RFM_Thresholds!$E$2,4,5))))</f>
        <v>1</v>
      </c>
      <c r="J3750">
        <f>IF(RFM_Customers[NetSpending]&lt;=RFM_Thresholds!$B$2,1, IF(RFM_Customers[NetSpending]&lt;=RFM_Thresholds!$C$2,2,IF(RFM_Customers[NetSpending]&lt;=RFM_Thresholds!$D$2,3,IF(RFM_Customers[NetSpending]&lt;=RFM_Thresholds!$E$2,4,5))))</f>
        <v>5</v>
      </c>
      <c r="K3750">
        <f t="shared" si="58"/>
        <v>11</v>
      </c>
    </row>
    <row r="3751" spans="1:11" x14ac:dyDescent="0.25">
      <c r="A3751">
        <v>13194</v>
      </c>
      <c r="B3751">
        <v>472.78</v>
      </c>
      <c r="C3751">
        <v>0</v>
      </c>
      <c r="D3751">
        <v>472.78</v>
      </c>
      <c r="E3751">
        <v>2</v>
      </c>
      <c r="F3751" s="1">
        <v>40751</v>
      </c>
      <c r="G3751">
        <v>136</v>
      </c>
      <c r="H3751">
        <f>IF(RFM_Customers[Recency]&lt;=RFM_Thresholds!$B$2,5, IF(RFM_Customers[Recency]&lt;=RFM_Thresholds!$C$2,4,IF(RFM_Customers[Recency]&lt;=RFM_Thresholds!$D$2,3,IF(RFM_Customers[Recency]&lt;=RFM_Thresholds!$E$2,2,1))))</f>
        <v>3</v>
      </c>
      <c r="I3751">
        <f>IF(RFM_Customers[Frequency]&lt;=RFM_Thresholds!$B$2,1, IF(RFM_Customers[Frequency]&lt;=RFM_Thresholds!$C$2,2,IF(RFM_Customers[Frequency]&lt;=RFM_Thresholds!$D$2,3,IF(RFM_Customers[Frequency]&lt;=RFM_Thresholds!$E$2,4,5))))</f>
        <v>1</v>
      </c>
      <c r="J3751">
        <f>IF(RFM_Customers[NetSpending]&lt;=RFM_Thresholds!$B$2,1, IF(RFM_Customers[NetSpending]&lt;=RFM_Thresholds!$C$2,2,IF(RFM_Customers[NetSpending]&lt;=RFM_Thresholds!$D$2,3,IF(RFM_Customers[NetSpending]&lt;=RFM_Thresholds!$E$2,4,5))))</f>
        <v>5</v>
      </c>
      <c r="K3751">
        <f t="shared" si="58"/>
        <v>9</v>
      </c>
    </row>
    <row r="3752" spans="1:11" x14ac:dyDescent="0.25">
      <c r="A3752">
        <v>14929</v>
      </c>
      <c r="B3752">
        <v>836.69000000000017</v>
      </c>
      <c r="C3752">
        <v>0</v>
      </c>
      <c r="D3752">
        <v>836.69000000000017</v>
      </c>
      <c r="E3752">
        <v>2</v>
      </c>
      <c r="F3752" s="1">
        <v>40854</v>
      </c>
      <c r="G3752">
        <v>33</v>
      </c>
      <c r="H3752">
        <f>IF(RFM_Customers[Recency]&lt;=RFM_Thresholds!$B$2,5, IF(RFM_Customers[Recency]&lt;=RFM_Thresholds!$C$2,4,IF(RFM_Customers[Recency]&lt;=RFM_Thresholds!$D$2,3,IF(RFM_Customers[Recency]&lt;=RFM_Thresholds!$E$2,2,1))))</f>
        <v>4</v>
      </c>
      <c r="I3752">
        <f>IF(RFM_Customers[Frequency]&lt;=RFM_Thresholds!$B$2,1, IF(RFM_Customers[Frequency]&lt;=RFM_Thresholds!$C$2,2,IF(RFM_Customers[Frequency]&lt;=RFM_Thresholds!$D$2,3,IF(RFM_Customers[Frequency]&lt;=RFM_Thresholds!$E$2,4,5))))</f>
        <v>1</v>
      </c>
      <c r="J3752">
        <f>IF(RFM_Customers[NetSpending]&lt;=RFM_Thresholds!$B$2,1, IF(RFM_Customers[NetSpending]&lt;=RFM_Thresholds!$C$2,2,IF(RFM_Customers[NetSpending]&lt;=RFM_Thresholds!$D$2,3,IF(RFM_Customers[NetSpending]&lt;=RFM_Thresholds!$E$2,4,5))))</f>
        <v>5</v>
      </c>
      <c r="K3752">
        <f t="shared" si="58"/>
        <v>10</v>
      </c>
    </row>
    <row r="3753" spans="1:11" x14ac:dyDescent="0.25">
      <c r="A3753">
        <v>12798</v>
      </c>
      <c r="B3753">
        <v>8510.93</v>
      </c>
      <c r="C3753">
        <v>0</v>
      </c>
      <c r="D3753">
        <v>8510.93</v>
      </c>
      <c r="E3753">
        <v>4</v>
      </c>
      <c r="F3753" s="1">
        <v>40876</v>
      </c>
      <c r="G3753">
        <v>11</v>
      </c>
      <c r="H3753">
        <f>IF(RFM_Customers[Recency]&lt;=RFM_Thresholds!$B$2,5, IF(RFM_Customers[Recency]&lt;=RFM_Thresholds!$C$2,4,IF(RFM_Customers[Recency]&lt;=RFM_Thresholds!$D$2,3,IF(RFM_Customers[Recency]&lt;=RFM_Thresholds!$E$2,2,1))))</f>
        <v>5</v>
      </c>
      <c r="I3753">
        <f>IF(RFM_Customers[Frequency]&lt;=RFM_Thresholds!$B$2,1, IF(RFM_Customers[Frequency]&lt;=RFM_Thresholds!$C$2,2,IF(RFM_Customers[Frequency]&lt;=RFM_Thresholds!$D$2,3,IF(RFM_Customers[Frequency]&lt;=RFM_Thresholds!$E$2,4,5))))</f>
        <v>1</v>
      </c>
      <c r="J3753">
        <f>IF(RFM_Customers[NetSpending]&lt;=RFM_Thresholds!$B$2,1, IF(RFM_Customers[NetSpending]&lt;=RFM_Thresholds!$C$2,2,IF(RFM_Customers[NetSpending]&lt;=RFM_Thresholds!$D$2,3,IF(RFM_Customers[NetSpending]&lt;=RFM_Thresholds!$E$2,4,5))))</f>
        <v>5</v>
      </c>
      <c r="K3753">
        <f t="shared" si="58"/>
        <v>11</v>
      </c>
    </row>
    <row r="3754" spans="1:11" x14ac:dyDescent="0.25">
      <c r="A3754">
        <v>18090</v>
      </c>
      <c r="B3754">
        <v>321.90000000000003</v>
      </c>
      <c r="C3754">
        <v>0</v>
      </c>
      <c r="D3754">
        <v>321.90000000000003</v>
      </c>
      <c r="E3754">
        <v>1</v>
      </c>
      <c r="F3754" s="1">
        <v>40465</v>
      </c>
      <c r="G3754">
        <v>422</v>
      </c>
      <c r="H3754">
        <f>IF(RFM_Customers[Recency]&lt;=RFM_Thresholds!$B$2,5, IF(RFM_Customers[Recency]&lt;=RFM_Thresholds!$C$2,4,IF(RFM_Customers[Recency]&lt;=RFM_Thresholds!$D$2,3,IF(RFM_Customers[Recency]&lt;=RFM_Thresholds!$E$2,2,1))))</f>
        <v>1</v>
      </c>
      <c r="I3754">
        <f>IF(RFM_Customers[Frequency]&lt;=RFM_Thresholds!$B$2,1, IF(RFM_Customers[Frequency]&lt;=RFM_Thresholds!$C$2,2,IF(RFM_Customers[Frequency]&lt;=RFM_Thresholds!$D$2,3,IF(RFM_Customers[Frequency]&lt;=RFM_Thresholds!$E$2,4,5))))</f>
        <v>1</v>
      </c>
      <c r="J3754">
        <f>IF(RFM_Customers[NetSpending]&lt;=RFM_Thresholds!$B$2,1, IF(RFM_Customers[NetSpending]&lt;=RFM_Thresholds!$C$2,2,IF(RFM_Customers[NetSpending]&lt;=RFM_Thresholds!$D$2,3,IF(RFM_Customers[NetSpending]&lt;=RFM_Thresholds!$E$2,4,5))))</f>
        <v>4</v>
      </c>
      <c r="K3754">
        <f t="shared" si="58"/>
        <v>6</v>
      </c>
    </row>
    <row r="3755" spans="1:11" x14ac:dyDescent="0.25">
      <c r="A3755">
        <v>17717</v>
      </c>
      <c r="B3755">
        <v>376.9199999999999</v>
      </c>
      <c r="C3755">
        <v>0</v>
      </c>
      <c r="D3755">
        <v>376.9199999999999</v>
      </c>
      <c r="E3755">
        <v>1</v>
      </c>
      <c r="F3755" s="1">
        <v>40465</v>
      </c>
      <c r="G3755">
        <v>422</v>
      </c>
      <c r="H3755">
        <f>IF(RFM_Customers[Recency]&lt;=RFM_Thresholds!$B$2,5, IF(RFM_Customers[Recency]&lt;=RFM_Thresholds!$C$2,4,IF(RFM_Customers[Recency]&lt;=RFM_Thresholds!$D$2,3,IF(RFM_Customers[Recency]&lt;=RFM_Thresholds!$E$2,2,1))))</f>
        <v>1</v>
      </c>
      <c r="I3755">
        <f>IF(RFM_Customers[Frequency]&lt;=RFM_Thresholds!$B$2,1, IF(RFM_Customers[Frequency]&lt;=RFM_Thresholds!$C$2,2,IF(RFM_Customers[Frequency]&lt;=RFM_Thresholds!$D$2,3,IF(RFM_Customers[Frequency]&lt;=RFM_Thresholds!$E$2,4,5))))</f>
        <v>1</v>
      </c>
      <c r="J3755">
        <f>IF(RFM_Customers[NetSpending]&lt;=RFM_Thresholds!$B$2,1, IF(RFM_Customers[NetSpending]&lt;=RFM_Thresholds!$C$2,2,IF(RFM_Customers[NetSpending]&lt;=RFM_Thresholds!$D$2,3,IF(RFM_Customers[NetSpending]&lt;=RFM_Thresholds!$E$2,4,5))))</f>
        <v>4</v>
      </c>
      <c r="K3755">
        <f t="shared" si="58"/>
        <v>6</v>
      </c>
    </row>
    <row r="3756" spans="1:11" x14ac:dyDescent="0.25">
      <c r="A3756">
        <v>13395</v>
      </c>
      <c r="B3756">
        <v>1180.2300000000005</v>
      </c>
      <c r="C3756">
        <v>0</v>
      </c>
      <c r="D3756">
        <v>1180.2300000000005</v>
      </c>
      <c r="E3756">
        <v>3</v>
      </c>
      <c r="F3756" s="1">
        <v>40701</v>
      </c>
      <c r="G3756">
        <v>186</v>
      </c>
      <c r="H3756">
        <f>IF(RFM_Customers[Recency]&lt;=RFM_Thresholds!$B$2,5, IF(RFM_Customers[Recency]&lt;=RFM_Thresholds!$C$2,4,IF(RFM_Customers[Recency]&lt;=RFM_Thresholds!$D$2,3,IF(RFM_Customers[Recency]&lt;=RFM_Thresholds!$E$2,2,1))))</f>
        <v>3</v>
      </c>
      <c r="I3756">
        <f>IF(RFM_Customers[Frequency]&lt;=RFM_Thresholds!$B$2,1, IF(RFM_Customers[Frequency]&lt;=RFM_Thresholds!$C$2,2,IF(RFM_Customers[Frequency]&lt;=RFM_Thresholds!$D$2,3,IF(RFM_Customers[Frequency]&lt;=RFM_Thresholds!$E$2,4,5))))</f>
        <v>1</v>
      </c>
      <c r="J3756">
        <f>IF(RFM_Customers[NetSpending]&lt;=RFM_Thresholds!$B$2,1, IF(RFM_Customers[NetSpending]&lt;=RFM_Thresholds!$C$2,2,IF(RFM_Customers[NetSpending]&lt;=RFM_Thresholds!$D$2,3,IF(RFM_Customers[NetSpending]&lt;=RFM_Thresholds!$E$2,4,5))))</f>
        <v>5</v>
      </c>
      <c r="K3756">
        <f t="shared" si="58"/>
        <v>9</v>
      </c>
    </row>
    <row r="3757" spans="1:11" x14ac:dyDescent="0.25">
      <c r="A3757">
        <v>16935</v>
      </c>
      <c r="B3757">
        <v>530.86</v>
      </c>
      <c r="C3757">
        <v>0</v>
      </c>
      <c r="D3757">
        <v>530.86</v>
      </c>
      <c r="E3757">
        <v>3</v>
      </c>
      <c r="F3757" s="1">
        <v>40505</v>
      </c>
      <c r="G3757">
        <v>382</v>
      </c>
      <c r="H3757">
        <f>IF(RFM_Customers[Recency]&lt;=RFM_Thresholds!$B$2,5, IF(RFM_Customers[Recency]&lt;=RFM_Thresholds!$C$2,4,IF(RFM_Customers[Recency]&lt;=RFM_Thresholds!$D$2,3,IF(RFM_Customers[Recency]&lt;=RFM_Thresholds!$E$2,2,1))))</f>
        <v>2</v>
      </c>
      <c r="I3757">
        <f>IF(RFM_Customers[Frequency]&lt;=RFM_Thresholds!$B$2,1, IF(RFM_Customers[Frequency]&lt;=RFM_Thresholds!$C$2,2,IF(RFM_Customers[Frequency]&lt;=RFM_Thresholds!$D$2,3,IF(RFM_Customers[Frequency]&lt;=RFM_Thresholds!$E$2,4,5))))</f>
        <v>1</v>
      </c>
      <c r="J3757">
        <f>IF(RFM_Customers[NetSpending]&lt;=RFM_Thresholds!$B$2,1, IF(RFM_Customers[NetSpending]&lt;=RFM_Thresholds!$C$2,2,IF(RFM_Customers[NetSpending]&lt;=RFM_Thresholds!$D$2,3,IF(RFM_Customers[NetSpending]&lt;=RFM_Thresholds!$E$2,4,5))))</f>
        <v>5</v>
      </c>
      <c r="K3757">
        <f t="shared" si="58"/>
        <v>8</v>
      </c>
    </row>
    <row r="3758" spans="1:11" x14ac:dyDescent="0.25">
      <c r="A3758">
        <v>17629</v>
      </c>
      <c r="B3758">
        <v>2455.5199999999995</v>
      </c>
      <c r="C3758">
        <v>30</v>
      </c>
      <c r="D3758">
        <v>2425.52</v>
      </c>
      <c r="E3758">
        <v>10</v>
      </c>
      <c r="F3758" s="1">
        <v>40881</v>
      </c>
      <c r="G3758">
        <v>6</v>
      </c>
      <c r="H3758">
        <f>IF(RFM_Customers[Recency]&lt;=RFM_Thresholds!$B$2,5, IF(RFM_Customers[Recency]&lt;=RFM_Thresholds!$C$2,4,IF(RFM_Customers[Recency]&lt;=RFM_Thresholds!$D$2,3,IF(RFM_Customers[Recency]&lt;=RFM_Thresholds!$E$2,2,1))))</f>
        <v>5</v>
      </c>
      <c r="I3758">
        <f>IF(RFM_Customers[Frequency]&lt;=RFM_Thresholds!$B$2,1, IF(RFM_Customers[Frequency]&lt;=RFM_Thresholds!$C$2,2,IF(RFM_Customers[Frequency]&lt;=RFM_Thresholds!$D$2,3,IF(RFM_Customers[Frequency]&lt;=RFM_Thresholds!$E$2,4,5))))</f>
        <v>1</v>
      </c>
      <c r="J3758">
        <f>IF(RFM_Customers[NetSpending]&lt;=RFM_Thresholds!$B$2,1, IF(RFM_Customers[NetSpending]&lt;=RFM_Thresholds!$C$2,2,IF(RFM_Customers[NetSpending]&lt;=RFM_Thresholds!$D$2,3,IF(RFM_Customers[NetSpending]&lt;=RFM_Thresholds!$E$2,4,5))))</f>
        <v>5</v>
      </c>
      <c r="K3758">
        <f t="shared" si="58"/>
        <v>11</v>
      </c>
    </row>
    <row r="3759" spans="1:11" x14ac:dyDescent="0.25">
      <c r="A3759">
        <v>17796</v>
      </c>
      <c r="B3759">
        <v>1236.3900000000001</v>
      </c>
      <c r="C3759">
        <v>0</v>
      </c>
      <c r="D3759">
        <v>1236.3900000000001</v>
      </c>
      <c r="E3759">
        <v>7</v>
      </c>
      <c r="F3759" s="1">
        <v>40846</v>
      </c>
      <c r="G3759">
        <v>41</v>
      </c>
      <c r="H3759">
        <f>IF(RFM_Customers[Recency]&lt;=RFM_Thresholds!$B$2,5, IF(RFM_Customers[Recency]&lt;=RFM_Thresholds!$C$2,4,IF(RFM_Customers[Recency]&lt;=RFM_Thresholds!$D$2,3,IF(RFM_Customers[Recency]&lt;=RFM_Thresholds!$E$2,2,1))))</f>
        <v>4</v>
      </c>
      <c r="I3759">
        <f>IF(RFM_Customers[Frequency]&lt;=RFM_Thresholds!$B$2,1, IF(RFM_Customers[Frequency]&lt;=RFM_Thresholds!$C$2,2,IF(RFM_Customers[Frequency]&lt;=RFM_Thresholds!$D$2,3,IF(RFM_Customers[Frequency]&lt;=RFM_Thresholds!$E$2,4,5))))</f>
        <v>1</v>
      </c>
      <c r="J3759">
        <f>IF(RFM_Customers[NetSpending]&lt;=RFM_Thresholds!$B$2,1, IF(RFM_Customers[NetSpending]&lt;=RFM_Thresholds!$C$2,2,IF(RFM_Customers[NetSpending]&lt;=RFM_Thresholds!$D$2,3,IF(RFM_Customers[NetSpending]&lt;=RFM_Thresholds!$E$2,4,5))))</f>
        <v>5</v>
      </c>
      <c r="K3759">
        <f t="shared" si="58"/>
        <v>10</v>
      </c>
    </row>
    <row r="3760" spans="1:11" x14ac:dyDescent="0.25">
      <c r="A3760">
        <v>15735</v>
      </c>
      <c r="B3760">
        <v>327.67999999999995</v>
      </c>
      <c r="C3760">
        <v>0</v>
      </c>
      <c r="D3760">
        <v>327.67999999999995</v>
      </c>
      <c r="E3760">
        <v>1</v>
      </c>
      <c r="F3760" s="1">
        <v>40465</v>
      </c>
      <c r="G3760">
        <v>422</v>
      </c>
      <c r="H3760">
        <f>IF(RFM_Customers[Recency]&lt;=RFM_Thresholds!$B$2,5, IF(RFM_Customers[Recency]&lt;=RFM_Thresholds!$C$2,4,IF(RFM_Customers[Recency]&lt;=RFM_Thresholds!$D$2,3,IF(RFM_Customers[Recency]&lt;=RFM_Thresholds!$E$2,2,1))))</f>
        <v>1</v>
      </c>
      <c r="I3760">
        <f>IF(RFM_Customers[Frequency]&lt;=RFM_Thresholds!$B$2,1, IF(RFM_Customers[Frequency]&lt;=RFM_Thresholds!$C$2,2,IF(RFM_Customers[Frequency]&lt;=RFM_Thresholds!$D$2,3,IF(RFM_Customers[Frequency]&lt;=RFM_Thresholds!$E$2,4,5))))</f>
        <v>1</v>
      </c>
      <c r="J3760">
        <f>IF(RFM_Customers[NetSpending]&lt;=RFM_Thresholds!$B$2,1, IF(RFM_Customers[NetSpending]&lt;=RFM_Thresholds!$C$2,2,IF(RFM_Customers[NetSpending]&lt;=RFM_Thresholds!$D$2,3,IF(RFM_Customers[NetSpending]&lt;=RFM_Thresholds!$E$2,4,5))))</f>
        <v>4</v>
      </c>
      <c r="K3760">
        <f t="shared" si="58"/>
        <v>6</v>
      </c>
    </row>
    <row r="3761" spans="1:11" x14ac:dyDescent="0.25">
      <c r="A3761">
        <v>17751</v>
      </c>
      <c r="B3761">
        <v>157.85999999999999</v>
      </c>
      <c r="C3761">
        <v>0</v>
      </c>
      <c r="D3761">
        <v>157.85999999999999</v>
      </c>
      <c r="E3761">
        <v>1</v>
      </c>
      <c r="F3761" s="1">
        <v>40465</v>
      </c>
      <c r="G3761">
        <v>422</v>
      </c>
      <c r="H3761">
        <f>IF(RFM_Customers[Recency]&lt;=RFM_Thresholds!$B$2,5, IF(RFM_Customers[Recency]&lt;=RFM_Thresholds!$C$2,4,IF(RFM_Customers[Recency]&lt;=RFM_Thresholds!$D$2,3,IF(RFM_Customers[Recency]&lt;=RFM_Thresholds!$E$2,2,1))))</f>
        <v>1</v>
      </c>
      <c r="I3761">
        <f>IF(RFM_Customers[Frequency]&lt;=RFM_Thresholds!$B$2,1, IF(RFM_Customers[Frequency]&lt;=RFM_Thresholds!$C$2,2,IF(RFM_Customers[Frequency]&lt;=RFM_Thresholds!$D$2,3,IF(RFM_Customers[Frequency]&lt;=RFM_Thresholds!$E$2,4,5))))</f>
        <v>1</v>
      </c>
      <c r="J3761">
        <f>IF(RFM_Customers[NetSpending]&lt;=RFM_Thresholds!$B$2,1, IF(RFM_Customers[NetSpending]&lt;=RFM_Thresholds!$C$2,2,IF(RFM_Customers[NetSpending]&lt;=RFM_Thresholds!$D$2,3,IF(RFM_Customers[NetSpending]&lt;=RFM_Thresholds!$E$2,4,5))))</f>
        <v>3</v>
      </c>
      <c r="K3761">
        <f t="shared" si="58"/>
        <v>5</v>
      </c>
    </row>
    <row r="3762" spans="1:11" x14ac:dyDescent="0.25">
      <c r="A3762">
        <v>16991</v>
      </c>
      <c r="B3762">
        <v>1041.2099999999996</v>
      </c>
      <c r="C3762">
        <v>0</v>
      </c>
      <c r="D3762">
        <v>1041.2099999999996</v>
      </c>
      <c r="E3762">
        <v>1</v>
      </c>
      <c r="F3762" s="1">
        <v>40465</v>
      </c>
      <c r="G3762">
        <v>422</v>
      </c>
      <c r="H3762">
        <f>IF(RFM_Customers[Recency]&lt;=RFM_Thresholds!$B$2,5, IF(RFM_Customers[Recency]&lt;=RFM_Thresholds!$C$2,4,IF(RFM_Customers[Recency]&lt;=RFM_Thresholds!$D$2,3,IF(RFM_Customers[Recency]&lt;=RFM_Thresholds!$E$2,2,1))))</f>
        <v>1</v>
      </c>
      <c r="I3762">
        <f>IF(RFM_Customers[Frequency]&lt;=RFM_Thresholds!$B$2,1, IF(RFM_Customers[Frequency]&lt;=RFM_Thresholds!$C$2,2,IF(RFM_Customers[Frequency]&lt;=RFM_Thresholds!$D$2,3,IF(RFM_Customers[Frequency]&lt;=RFM_Thresholds!$E$2,4,5))))</f>
        <v>1</v>
      </c>
      <c r="J3762">
        <f>IF(RFM_Customers[NetSpending]&lt;=RFM_Thresholds!$B$2,1, IF(RFM_Customers[NetSpending]&lt;=RFM_Thresholds!$C$2,2,IF(RFM_Customers[NetSpending]&lt;=RFM_Thresholds!$D$2,3,IF(RFM_Customers[NetSpending]&lt;=RFM_Thresholds!$E$2,4,5))))</f>
        <v>5</v>
      </c>
      <c r="K3762">
        <f t="shared" si="58"/>
        <v>7</v>
      </c>
    </row>
    <row r="3763" spans="1:11" x14ac:dyDescent="0.25">
      <c r="A3763">
        <v>14975</v>
      </c>
      <c r="B3763">
        <v>472.39</v>
      </c>
      <c r="C3763">
        <v>0</v>
      </c>
      <c r="D3763">
        <v>472.39</v>
      </c>
      <c r="E3763">
        <v>2</v>
      </c>
      <c r="F3763" s="1">
        <v>40829</v>
      </c>
      <c r="G3763">
        <v>58</v>
      </c>
      <c r="H3763">
        <f>IF(RFM_Customers[Recency]&lt;=RFM_Thresholds!$B$2,5, IF(RFM_Customers[Recency]&lt;=RFM_Thresholds!$C$2,4,IF(RFM_Customers[Recency]&lt;=RFM_Thresholds!$D$2,3,IF(RFM_Customers[Recency]&lt;=RFM_Thresholds!$E$2,2,1))))</f>
        <v>4</v>
      </c>
      <c r="I3763">
        <f>IF(RFM_Customers[Frequency]&lt;=RFM_Thresholds!$B$2,1, IF(RFM_Customers[Frequency]&lt;=RFM_Thresholds!$C$2,2,IF(RFM_Customers[Frequency]&lt;=RFM_Thresholds!$D$2,3,IF(RFM_Customers[Frequency]&lt;=RFM_Thresholds!$E$2,4,5))))</f>
        <v>1</v>
      </c>
      <c r="J3763">
        <f>IF(RFM_Customers[NetSpending]&lt;=RFM_Thresholds!$B$2,1, IF(RFM_Customers[NetSpending]&lt;=RFM_Thresholds!$C$2,2,IF(RFM_Customers[NetSpending]&lt;=RFM_Thresholds!$D$2,3,IF(RFM_Customers[NetSpending]&lt;=RFM_Thresholds!$E$2,4,5))))</f>
        <v>5</v>
      </c>
      <c r="K3763">
        <f t="shared" si="58"/>
        <v>10</v>
      </c>
    </row>
    <row r="3764" spans="1:11" x14ac:dyDescent="0.25">
      <c r="A3764">
        <v>15160</v>
      </c>
      <c r="B3764">
        <v>589.27</v>
      </c>
      <c r="C3764">
        <v>0</v>
      </c>
      <c r="D3764">
        <v>589.27</v>
      </c>
      <c r="E3764">
        <v>4</v>
      </c>
      <c r="F3764" s="1">
        <v>40529</v>
      </c>
      <c r="G3764">
        <v>358</v>
      </c>
      <c r="H3764">
        <f>IF(RFM_Customers[Recency]&lt;=RFM_Thresholds!$B$2,5, IF(RFM_Customers[Recency]&lt;=RFM_Thresholds!$C$2,4,IF(RFM_Customers[Recency]&lt;=RFM_Thresholds!$D$2,3,IF(RFM_Customers[Recency]&lt;=RFM_Thresholds!$E$2,2,1))))</f>
        <v>2</v>
      </c>
      <c r="I3764">
        <f>IF(RFM_Customers[Frequency]&lt;=RFM_Thresholds!$B$2,1, IF(RFM_Customers[Frequency]&lt;=RFM_Thresholds!$C$2,2,IF(RFM_Customers[Frequency]&lt;=RFM_Thresholds!$D$2,3,IF(RFM_Customers[Frequency]&lt;=RFM_Thresholds!$E$2,4,5))))</f>
        <v>1</v>
      </c>
      <c r="J3764">
        <f>IF(RFM_Customers[NetSpending]&lt;=RFM_Thresholds!$B$2,1, IF(RFM_Customers[NetSpending]&lt;=RFM_Thresholds!$C$2,2,IF(RFM_Customers[NetSpending]&lt;=RFM_Thresholds!$D$2,3,IF(RFM_Customers[NetSpending]&lt;=RFM_Thresholds!$E$2,4,5))))</f>
        <v>5</v>
      </c>
      <c r="K3764">
        <f t="shared" si="58"/>
        <v>8</v>
      </c>
    </row>
    <row r="3765" spans="1:11" x14ac:dyDescent="0.25">
      <c r="A3765">
        <v>17823</v>
      </c>
      <c r="B3765">
        <v>449.25000000000011</v>
      </c>
      <c r="C3765">
        <v>0</v>
      </c>
      <c r="D3765">
        <v>449.25000000000011</v>
      </c>
      <c r="E3765">
        <v>2</v>
      </c>
      <c r="F3765" s="1">
        <v>40465</v>
      </c>
      <c r="G3765">
        <v>422</v>
      </c>
      <c r="H3765">
        <f>IF(RFM_Customers[Recency]&lt;=RFM_Thresholds!$B$2,5, IF(RFM_Customers[Recency]&lt;=RFM_Thresholds!$C$2,4,IF(RFM_Customers[Recency]&lt;=RFM_Thresholds!$D$2,3,IF(RFM_Customers[Recency]&lt;=RFM_Thresholds!$E$2,2,1))))</f>
        <v>1</v>
      </c>
      <c r="I3765">
        <f>IF(RFM_Customers[Frequency]&lt;=RFM_Thresholds!$B$2,1, IF(RFM_Customers[Frequency]&lt;=RFM_Thresholds!$C$2,2,IF(RFM_Customers[Frequency]&lt;=RFM_Thresholds!$D$2,3,IF(RFM_Customers[Frequency]&lt;=RFM_Thresholds!$E$2,4,5))))</f>
        <v>1</v>
      </c>
      <c r="J3765">
        <f>IF(RFM_Customers[NetSpending]&lt;=RFM_Thresholds!$B$2,1, IF(RFM_Customers[NetSpending]&lt;=RFM_Thresholds!$C$2,2,IF(RFM_Customers[NetSpending]&lt;=RFM_Thresholds!$D$2,3,IF(RFM_Customers[NetSpending]&lt;=RFM_Thresholds!$E$2,4,5))))</f>
        <v>5</v>
      </c>
      <c r="K3765">
        <f t="shared" si="58"/>
        <v>7</v>
      </c>
    </row>
    <row r="3766" spans="1:11" x14ac:dyDescent="0.25">
      <c r="A3766">
        <v>14956</v>
      </c>
      <c r="B3766">
        <v>1325</v>
      </c>
      <c r="C3766">
        <v>0</v>
      </c>
      <c r="D3766">
        <v>1325</v>
      </c>
      <c r="E3766">
        <v>1</v>
      </c>
      <c r="F3766" s="1">
        <v>40465</v>
      </c>
      <c r="G3766">
        <v>422</v>
      </c>
      <c r="H3766">
        <f>IF(RFM_Customers[Recency]&lt;=RFM_Thresholds!$B$2,5, IF(RFM_Customers[Recency]&lt;=RFM_Thresholds!$C$2,4,IF(RFM_Customers[Recency]&lt;=RFM_Thresholds!$D$2,3,IF(RFM_Customers[Recency]&lt;=RFM_Thresholds!$E$2,2,1))))</f>
        <v>1</v>
      </c>
      <c r="I3766">
        <f>IF(RFM_Customers[Frequency]&lt;=RFM_Thresholds!$B$2,1, IF(RFM_Customers[Frequency]&lt;=RFM_Thresholds!$C$2,2,IF(RFM_Customers[Frequency]&lt;=RFM_Thresholds!$D$2,3,IF(RFM_Customers[Frequency]&lt;=RFM_Thresholds!$E$2,4,5))))</f>
        <v>1</v>
      </c>
      <c r="J3766">
        <f>IF(RFM_Customers[NetSpending]&lt;=RFM_Thresholds!$B$2,1, IF(RFM_Customers[NetSpending]&lt;=RFM_Thresholds!$C$2,2,IF(RFM_Customers[NetSpending]&lt;=RFM_Thresholds!$D$2,3,IF(RFM_Customers[NetSpending]&lt;=RFM_Thresholds!$E$2,4,5))))</f>
        <v>5</v>
      </c>
      <c r="K3766">
        <f t="shared" si="58"/>
        <v>7</v>
      </c>
    </row>
    <row r="3767" spans="1:11" x14ac:dyDescent="0.25">
      <c r="A3767">
        <v>15114</v>
      </c>
      <c r="B3767">
        <v>3400.1199999999985</v>
      </c>
      <c r="C3767">
        <v>0</v>
      </c>
      <c r="D3767">
        <v>3400.1199999999985</v>
      </c>
      <c r="E3767">
        <v>12</v>
      </c>
      <c r="F3767" s="1">
        <v>40856</v>
      </c>
      <c r="G3767">
        <v>31</v>
      </c>
      <c r="H3767">
        <f>IF(RFM_Customers[Recency]&lt;=RFM_Thresholds!$B$2,5, IF(RFM_Customers[Recency]&lt;=RFM_Thresholds!$C$2,4,IF(RFM_Customers[Recency]&lt;=RFM_Thresholds!$D$2,3,IF(RFM_Customers[Recency]&lt;=RFM_Thresholds!$E$2,2,1))))</f>
        <v>4</v>
      </c>
      <c r="I3767">
        <f>IF(RFM_Customers[Frequency]&lt;=RFM_Thresholds!$B$2,1, IF(RFM_Customers[Frequency]&lt;=RFM_Thresholds!$C$2,2,IF(RFM_Customers[Frequency]&lt;=RFM_Thresholds!$D$2,3,IF(RFM_Customers[Frequency]&lt;=RFM_Thresholds!$E$2,4,5))))</f>
        <v>1</v>
      </c>
      <c r="J3767">
        <f>IF(RFM_Customers[NetSpending]&lt;=RFM_Thresholds!$B$2,1, IF(RFM_Customers[NetSpending]&lt;=RFM_Thresholds!$C$2,2,IF(RFM_Customers[NetSpending]&lt;=RFM_Thresholds!$D$2,3,IF(RFM_Customers[NetSpending]&lt;=RFM_Thresholds!$E$2,4,5))))</f>
        <v>5</v>
      </c>
      <c r="K3767">
        <f t="shared" si="58"/>
        <v>10</v>
      </c>
    </row>
    <row r="3768" spans="1:11" x14ac:dyDescent="0.25">
      <c r="A3768">
        <v>15626</v>
      </c>
      <c r="B3768">
        <v>1067.52</v>
      </c>
      <c r="C3768">
        <v>18.150000000000002</v>
      </c>
      <c r="D3768">
        <v>1049.3700000000001</v>
      </c>
      <c r="E3768">
        <v>3</v>
      </c>
      <c r="F3768" s="1">
        <v>40812</v>
      </c>
      <c r="G3768">
        <v>75</v>
      </c>
      <c r="H3768">
        <f>IF(RFM_Customers[Recency]&lt;=RFM_Thresholds!$B$2,5, IF(RFM_Customers[Recency]&lt;=RFM_Thresholds!$C$2,4,IF(RFM_Customers[Recency]&lt;=RFM_Thresholds!$D$2,3,IF(RFM_Customers[Recency]&lt;=RFM_Thresholds!$E$2,2,1))))</f>
        <v>3</v>
      </c>
      <c r="I3768">
        <f>IF(RFM_Customers[Frequency]&lt;=RFM_Thresholds!$B$2,1, IF(RFM_Customers[Frequency]&lt;=RFM_Thresholds!$C$2,2,IF(RFM_Customers[Frequency]&lt;=RFM_Thresholds!$D$2,3,IF(RFM_Customers[Frequency]&lt;=RFM_Thresholds!$E$2,4,5))))</f>
        <v>1</v>
      </c>
      <c r="J3768">
        <f>IF(RFM_Customers[NetSpending]&lt;=RFM_Thresholds!$B$2,1, IF(RFM_Customers[NetSpending]&lt;=RFM_Thresholds!$C$2,2,IF(RFM_Customers[NetSpending]&lt;=RFM_Thresholds!$D$2,3,IF(RFM_Customers[NetSpending]&lt;=RFM_Thresholds!$E$2,4,5))))</f>
        <v>5</v>
      </c>
      <c r="K3768">
        <f t="shared" si="58"/>
        <v>9</v>
      </c>
    </row>
    <row r="3769" spans="1:11" x14ac:dyDescent="0.25">
      <c r="A3769">
        <v>13829</v>
      </c>
      <c r="B3769">
        <v>102</v>
      </c>
      <c r="C3769">
        <v>102</v>
      </c>
      <c r="D3769">
        <v>0</v>
      </c>
      <c r="E3769">
        <v>1</v>
      </c>
      <c r="F3769" s="1">
        <v>40465</v>
      </c>
      <c r="G3769">
        <v>422</v>
      </c>
      <c r="H3769">
        <f>IF(RFM_Customers[Recency]&lt;=RFM_Thresholds!$B$2,5, IF(RFM_Customers[Recency]&lt;=RFM_Thresholds!$C$2,4,IF(RFM_Customers[Recency]&lt;=RFM_Thresholds!$D$2,3,IF(RFM_Customers[Recency]&lt;=RFM_Thresholds!$E$2,2,1))))</f>
        <v>1</v>
      </c>
      <c r="I3769">
        <f>IF(RFM_Customers[Frequency]&lt;=RFM_Thresholds!$B$2,1, IF(RFM_Customers[Frequency]&lt;=RFM_Thresholds!$C$2,2,IF(RFM_Customers[Frequency]&lt;=RFM_Thresholds!$D$2,3,IF(RFM_Customers[Frequency]&lt;=RFM_Thresholds!$E$2,4,5))))</f>
        <v>1</v>
      </c>
      <c r="J3769">
        <f>IF(RFM_Customers[NetSpending]&lt;=RFM_Thresholds!$B$2,1, IF(RFM_Customers[NetSpending]&lt;=RFM_Thresholds!$C$2,2,IF(RFM_Customers[NetSpending]&lt;=RFM_Thresholds!$D$2,3,IF(RFM_Customers[NetSpending]&lt;=RFM_Thresholds!$E$2,4,5))))</f>
        <v>1</v>
      </c>
      <c r="K3769">
        <f t="shared" si="58"/>
        <v>3</v>
      </c>
    </row>
    <row r="3770" spans="1:11" x14ac:dyDescent="0.25">
      <c r="A3770">
        <v>12694</v>
      </c>
      <c r="B3770">
        <v>1843.3500000000013</v>
      </c>
      <c r="C3770">
        <v>3.9</v>
      </c>
      <c r="D3770">
        <v>1839.4500000000012</v>
      </c>
      <c r="E3770">
        <v>3</v>
      </c>
      <c r="F3770" s="1">
        <v>40816</v>
      </c>
      <c r="G3770">
        <v>71</v>
      </c>
      <c r="H3770">
        <f>IF(RFM_Customers[Recency]&lt;=RFM_Thresholds!$B$2,5, IF(RFM_Customers[Recency]&lt;=RFM_Thresholds!$C$2,4,IF(RFM_Customers[Recency]&lt;=RFM_Thresholds!$D$2,3,IF(RFM_Customers[Recency]&lt;=RFM_Thresholds!$E$2,2,1))))</f>
        <v>3</v>
      </c>
      <c r="I3770">
        <f>IF(RFM_Customers[Frequency]&lt;=RFM_Thresholds!$B$2,1, IF(RFM_Customers[Frequency]&lt;=RFM_Thresholds!$C$2,2,IF(RFM_Customers[Frequency]&lt;=RFM_Thresholds!$D$2,3,IF(RFM_Customers[Frequency]&lt;=RFM_Thresholds!$E$2,4,5))))</f>
        <v>1</v>
      </c>
      <c r="J3770">
        <f>IF(RFM_Customers[NetSpending]&lt;=RFM_Thresholds!$B$2,1, IF(RFM_Customers[NetSpending]&lt;=RFM_Thresholds!$C$2,2,IF(RFM_Customers[NetSpending]&lt;=RFM_Thresholds!$D$2,3,IF(RFM_Customers[NetSpending]&lt;=RFM_Thresholds!$E$2,4,5))))</f>
        <v>5</v>
      </c>
      <c r="K3770">
        <f t="shared" si="58"/>
        <v>9</v>
      </c>
    </row>
    <row r="3771" spans="1:11" x14ac:dyDescent="0.25">
      <c r="A3771">
        <v>14088</v>
      </c>
      <c r="B3771">
        <v>64036.800000000039</v>
      </c>
      <c r="C3771">
        <v>1636.7799999999997</v>
      </c>
      <c r="D3771">
        <v>62400.02000000004</v>
      </c>
      <c r="E3771">
        <v>16</v>
      </c>
      <c r="F3771" s="1">
        <v>40876</v>
      </c>
      <c r="G3771">
        <v>11</v>
      </c>
      <c r="H3771">
        <f>IF(RFM_Customers[Recency]&lt;=RFM_Thresholds!$B$2,5, IF(RFM_Customers[Recency]&lt;=RFM_Thresholds!$C$2,4,IF(RFM_Customers[Recency]&lt;=RFM_Thresholds!$D$2,3,IF(RFM_Customers[Recency]&lt;=RFM_Thresholds!$E$2,2,1))))</f>
        <v>5</v>
      </c>
      <c r="I3771">
        <f>IF(RFM_Customers[Frequency]&lt;=RFM_Thresholds!$B$2,1, IF(RFM_Customers[Frequency]&lt;=RFM_Thresholds!$C$2,2,IF(RFM_Customers[Frequency]&lt;=RFM_Thresholds!$D$2,3,IF(RFM_Customers[Frequency]&lt;=RFM_Thresholds!$E$2,4,5))))</f>
        <v>1</v>
      </c>
      <c r="J3771">
        <f>IF(RFM_Customers[NetSpending]&lt;=RFM_Thresholds!$B$2,1, IF(RFM_Customers[NetSpending]&lt;=RFM_Thresholds!$C$2,2,IF(RFM_Customers[NetSpending]&lt;=RFM_Thresholds!$D$2,3,IF(RFM_Customers[NetSpending]&lt;=RFM_Thresholds!$E$2,4,5))))</f>
        <v>5</v>
      </c>
      <c r="K3771">
        <f t="shared" si="58"/>
        <v>11</v>
      </c>
    </row>
    <row r="3772" spans="1:11" x14ac:dyDescent="0.25">
      <c r="A3772">
        <v>17510</v>
      </c>
      <c r="B3772">
        <v>514.55999999999995</v>
      </c>
      <c r="C3772">
        <v>0</v>
      </c>
      <c r="D3772">
        <v>514.55999999999995</v>
      </c>
      <c r="E3772">
        <v>2</v>
      </c>
      <c r="F3772" s="1">
        <v>40862</v>
      </c>
      <c r="G3772">
        <v>25</v>
      </c>
      <c r="H3772">
        <f>IF(RFM_Customers[Recency]&lt;=RFM_Thresholds!$B$2,5, IF(RFM_Customers[Recency]&lt;=RFM_Thresholds!$C$2,4,IF(RFM_Customers[Recency]&lt;=RFM_Thresholds!$D$2,3,IF(RFM_Customers[Recency]&lt;=RFM_Thresholds!$E$2,2,1))))</f>
        <v>4</v>
      </c>
      <c r="I3772">
        <f>IF(RFM_Customers[Frequency]&lt;=RFM_Thresholds!$B$2,1, IF(RFM_Customers[Frequency]&lt;=RFM_Thresholds!$C$2,2,IF(RFM_Customers[Frequency]&lt;=RFM_Thresholds!$D$2,3,IF(RFM_Customers[Frequency]&lt;=RFM_Thresholds!$E$2,4,5))))</f>
        <v>1</v>
      </c>
      <c r="J3772">
        <f>IF(RFM_Customers[NetSpending]&lt;=RFM_Thresholds!$B$2,1, IF(RFM_Customers[NetSpending]&lt;=RFM_Thresholds!$C$2,2,IF(RFM_Customers[NetSpending]&lt;=RFM_Thresholds!$D$2,3,IF(RFM_Customers[NetSpending]&lt;=RFM_Thresholds!$E$2,4,5))))</f>
        <v>5</v>
      </c>
      <c r="K3772">
        <f t="shared" si="58"/>
        <v>10</v>
      </c>
    </row>
    <row r="3773" spans="1:11" x14ac:dyDescent="0.25">
      <c r="A3773">
        <v>18018</v>
      </c>
      <c r="B3773">
        <v>297.99000000000012</v>
      </c>
      <c r="C3773">
        <v>141.30000000000001</v>
      </c>
      <c r="D3773">
        <v>156.68999999999988</v>
      </c>
      <c r="E3773">
        <v>4</v>
      </c>
      <c r="F3773" s="1">
        <v>40778</v>
      </c>
      <c r="G3773">
        <v>109</v>
      </c>
      <c r="H3773">
        <f>IF(RFM_Customers[Recency]&lt;=RFM_Thresholds!$B$2,5, IF(RFM_Customers[Recency]&lt;=RFM_Thresholds!$C$2,4,IF(RFM_Customers[Recency]&lt;=RFM_Thresholds!$D$2,3,IF(RFM_Customers[Recency]&lt;=RFM_Thresholds!$E$2,2,1))))</f>
        <v>3</v>
      </c>
      <c r="I3773">
        <f>IF(RFM_Customers[Frequency]&lt;=RFM_Thresholds!$B$2,1, IF(RFM_Customers[Frequency]&lt;=RFM_Thresholds!$C$2,2,IF(RFM_Customers[Frequency]&lt;=RFM_Thresholds!$D$2,3,IF(RFM_Customers[Frequency]&lt;=RFM_Thresholds!$E$2,4,5))))</f>
        <v>1</v>
      </c>
      <c r="J3773">
        <f>IF(RFM_Customers[NetSpending]&lt;=RFM_Thresholds!$B$2,1, IF(RFM_Customers[NetSpending]&lt;=RFM_Thresholds!$C$2,2,IF(RFM_Customers[NetSpending]&lt;=RFM_Thresholds!$D$2,3,IF(RFM_Customers[NetSpending]&lt;=RFM_Thresholds!$E$2,4,5))))</f>
        <v>3</v>
      </c>
      <c r="K3773">
        <f t="shared" si="58"/>
        <v>7</v>
      </c>
    </row>
    <row r="3774" spans="1:11" x14ac:dyDescent="0.25">
      <c r="A3774">
        <v>17202</v>
      </c>
      <c r="B3774">
        <v>160.65</v>
      </c>
      <c r="C3774">
        <v>0</v>
      </c>
      <c r="D3774">
        <v>160.65</v>
      </c>
      <c r="E3774">
        <v>1</v>
      </c>
      <c r="F3774" s="1">
        <v>40466</v>
      </c>
      <c r="G3774">
        <v>421</v>
      </c>
      <c r="H3774">
        <f>IF(RFM_Customers[Recency]&lt;=RFM_Thresholds!$B$2,5, IF(RFM_Customers[Recency]&lt;=RFM_Thresholds!$C$2,4,IF(RFM_Customers[Recency]&lt;=RFM_Thresholds!$D$2,3,IF(RFM_Customers[Recency]&lt;=RFM_Thresholds!$E$2,2,1))))</f>
        <v>1</v>
      </c>
      <c r="I3774">
        <f>IF(RFM_Customers[Frequency]&lt;=RFM_Thresholds!$B$2,1, IF(RFM_Customers[Frequency]&lt;=RFM_Thresholds!$C$2,2,IF(RFM_Customers[Frequency]&lt;=RFM_Thresholds!$D$2,3,IF(RFM_Customers[Frequency]&lt;=RFM_Thresholds!$E$2,4,5))))</f>
        <v>1</v>
      </c>
      <c r="J3774">
        <f>IF(RFM_Customers[NetSpending]&lt;=RFM_Thresholds!$B$2,1, IF(RFM_Customers[NetSpending]&lt;=RFM_Thresholds!$C$2,2,IF(RFM_Customers[NetSpending]&lt;=RFM_Thresholds!$D$2,3,IF(RFM_Customers[NetSpending]&lt;=RFM_Thresholds!$E$2,4,5))))</f>
        <v>3</v>
      </c>
      <c r="K3774">
        <f t="shared" si="58"/>
        <v>5</v>
      </c>
    </row>
    <row r="3775" spans="1:11" x14ac:dyDescent="0.25">
      <c r="A3775">
        <v>17390</v>
      </c>
      <c r="B3775">
        <v>149.30000000000001</v>
      </c>
      <c r="C3775">
        <v>0</v>
      </c>
      <c r="D3775">
        <v>149.30000000000001</v>
      </c>
      <c r="E3775">
        <v>1</v>
      </c>
      <c r="F3775" s="1">
        <v>40466</v>
      </c>
      <c r="G3775">
        <v>421</v>
      </c>
      <c r="H3775">
        <f>IF(RFM_Customers[Recency]&lt;=RFM_Thresholds!$B$2,5, IF(RFM_Customers[Recency]&lt;=RFM_Thresholds!$C$2,4,IF(RFM_Customers[Recency]&lt;=RFM_Thresholds!$D$2,3,IF(RFM_Customers[Recency]&lt;=RFM_Thresholds!$E$2,2,1))))</f>
        <v>1</v>
      </c>
      <c r="I3775">
        <f>IF(RFM_Customers[Frequency]&lt;=RFM_Thresholds!$B$2,1, IF(RFM_Customers[Frequency]&lt;=RFM_Thresholds!$C$2,2,IF(RFM_Customers[Frequency]&lt;=RFM_Thresholds!$D$2,3,IF(RFM_Customers[Frequency]&lt;=RFM_Thresholds!$E$2,4,5))))</f>
        <v>1</v>
      </c>
      <c r="J3775">
        <f>IF(RFM_Customers[NetSpending]&lt;=RFM_Thresholds!$B$2,1, IF(RFM_Customers[NetSpending]&lt;=RFM_Thresholds!$C$2,2,IF(RFM_Customers[NetSpending]&lt;=RFM_Thresholds!$D$2,3,IF(RFM_Customers[NetSpending]&lt;=RFM_Thresholds!$E$2,4,5))))</f>
        <v>3</v>
      </c>
      <c r="K3775">
        <f t="shared" si="58"/>
        <v>5</v>
      </c>
    </row>
    <row r="3776" spans="1:11" x14ac:dyDescent="0.25">
      <c r="A3776">
        <v>12691</v>
      </c>
      <c r="B3776">
        <v>1170.4000000000001</v>
      </c>
      <c r="C3776">
        <v>0</v>
      </c>
      <c r="D3776">
        <v>1170.4000000000001</v>
      </c>
      <c r="E3776">
        <v>7</v>
      </c>
      <c r="F3776" s="1">
        <v>40858</v>
      </c>
      <c r="G3776">
        <v>29</v>
      </c>
      <c r="H3776">
        <f>IF(RFM_Customers[Recency]&lt;=RFM_Thresholds!$B$2,5, IF(RFM_Customers[Recency]&lt;=RFM_Thresholds!$C$2,4,IF(RFM_Customers[Recency]&lt;=RFM_Thresholds!$D$2,3,IF(RFM_Customers[Recency]&lt;=RFM_Thresholds!$E$2,2,1))))</f>
        <v>4</v>
      </c>
      <c r="I3776">
        <f>IF(RFM_Customers[Frequency]&lt;=RFM_Thresholds!$B$2,1, IF(RFM_Customers[Frequency]&lt;=RFM_Thresholds!$C$2,2,IF(RFM_Customers[Frequency]&lt;=RFM_Thresholds!$D$2,3,IF(RFM_Customers[Frequency]&lt;=RFM_Thresholds!$E$2,4,5))))</f>
        <v>1</v>
      </c>
      <c r="J3776">
        <f>IF(RFM_Customers[NetSpending]&lt;=RFM_Thresholds!$B$2,1, IF(RFM_Customers[NetSpending]&lt;=RFM_Thresholds!$C$2,2,IF(RFM_Customers[NetSpending]&lt;=RFM_Thresholds!$D$2,3,IF(RFM_Customers[NetSpending]&lt;=RFM_Thresholds!$E$2,4,5))))</f>
        <v>5</v>
      </c>
      <c r="K3776">
        <f t="shared" si="58"/>
        <v>10</v>
      </c>
    </row>
    <row r="3777" spans="1:11" x14ac:dyDescent="0.25">
      <c r="A3777">
        <v>15957</v>
      </c>
      <c r="B3777">
        <v>921.25</v>
      </c>
      <c r="C3777">
        <v>0</v>
      </c>
      <c r="D3777">
        <v>921.25</v>
      </c>
      <c r="E3777">
        <v>3</v>
      </c>
      <c r="F3777" s="1">
        <v>40855</v>
      </c>
      <c r="G3777">
        <v>32</v>
      </c>
      <c r="H3777">
        <f>IF(RFM_Customers[Recency]&lt;=RFM_Thresholds!$B$2,5, IF(RFM_Customers[Recency]&lt;=RFM_Thresholds!$C$2,4,IF(RFM_Customers[Recency]&lt;=RFM_Thresholds!$D$2,3,IF(RFM_Customers[Recency]&lt;=RFM_Thresholds!$E$2,2,1))))</f>
        <v>4</v>
      </c>
      <c r="I3777">
        <f>IF(RFM_Customers[Frequency]&lt;=RFM_Thresholds!$B$2,1, IF(RFM_Customers[Frequency]&lt;=RFM_Thresholds!$C$2,2,IF(RFM_Customers[Frequency]&lt;=RFM_Thresholds!$D$2,3,IF(RFM_Customers[Frequency]&lt;=RFM_Thresholds!$E$2,4,5))))</f>
        <v>1</v>
      </c>
      <c r="J3777">
        <f>IF(RFM_Customers[NetSpending]&lt;=RFM_Thresholds!$B$2,1, IF(RFM_Customers[NetSpending]&lt;=RFM_Thresholds!$C$2,2,IF(RFM_Customers[NetSpending]&lt;=RFM_Thresholds!$D$2,3,IF(RFM_Customers[NetSpending]&lt;=RFM_Thresholds!$E$2,4,5))))</f>
        <v>5</v>
      </c>
      <c r="K3777">
        <f t="shared" si="58"/>
        <v>10</v>
      </c>
    </row>
    <row r="3778" spans="1:11" x14ac:dyDescent="0.25">
      <c r="A3778">
        <v>12445</v>
      </c>
      <c r="B3778">
        <v>434.97999999999996</v>
      </c>
      <c r="C3778">
        <v>8.5</v>
      </c>
      <c r="D3778">
        <v>426.47999999999996</v>
      </c>
      <c r="E3778">
        <v>2</v>
      </c>
      <c r="F3778" s="1">
        <v>40864</v>
      </c>
      <c r="G3778">
        <v>23</v>
      </c>
      <c r="H3778">
        <f>IF(RFM_Customers[Recency]&lt;=RFM_Thresholds!$B$2,5, IF(RFM_Customers[Recency]&lt;=RFM_Thresholds!$C$2,4,IF(RFM_Customers[Recency]&lt;=RFM_Thresholds!$D$2,3,IF(RFM_Customers[Recency]&lt;=RFM_Thresholds!$E$2,2,1))))</f>
        <v>4</v>
      </c>
      <c r="I3778">
        <f>IF(RFM_Customers[Frequency]&lt;=RFM_Thresholds!$B$2,1, IF(RFM_Customers[Frequency]&lt;=RFM_Thresholds!$C$2,2,IF(RFM_Customers[Frequency]&lt;=RFM_Thresholds!$D$2,3,IF(RFM_Customers[Frequency]&lt;=RFM_Thresholds!$E$2,4,5))))</f>
        <v>1</v>
      </c>
      <c r="J3778">
        <f>IF(RFM_Customers[NetSpending]&lt;=RFM_Thresholds!$B$2,1, IF(RFM_Customers[NetSpending]&lt;=RFM_Thresholds!$C$2,2,IF(RFM_Customers[NetSpending]&lt;=RFM_Thresholds!$D$2,3,IF(RFM_Customers[NetSpending]&lt;=RFM_Thresholds!$E$2,4,5))))</f>
        <v>5</v>
      </c>
      <c r="K3778">
        <f t="shared" ref="K3778:K3841" si="59">H3778+I3778+J3778</f>
        <v>10</v>
      </c>
    </row>
    <row r="3779" spans="1:11" x14ac:dyDescent="0.25">
      <c r="A3779">
        <v>17687</v>
      </c>
      <c r="B3779">
        <v>432.67999999999995</v>
      </c>
      <c r="C3779">
        <v>0</v>
      </c>
      <c r="D3779">
        <v>432.67999999999995</v>
      </c>
      <c r="E3779">
        <v>1</v>
      </c>
      <c r="F3779" s="1">
        <v>40466</v>
      </c>
      <c r="G3779">
        <v>421</v>
      </c>
      <c r="H3779">
        <f>IF(RFM_Customers[Recency]&lt;=RFM_Thresholds!$B$2,5, IF(RFM_Customers[Recency]&lt;=RFM_Thresholds!$C$2,4,IF(RFM_Customers[Recency]&lt;=RFM_Thresholds!$D$2,3,IF(RFM_Customers[Recency]&lt;=RFM_Thresholds!$E$2,2,1))))</f>
        <v>1</v>
      </c>
      <c r="I3779">
        <f>IF(RFM_Customers[Frequency]&lt;=RFM_Thresholds!$B$2,1, IF(RFM_Customers[Frequency]&lt;=RFM_Thresholds!$C$2,2,IF(RFM_Customers[Frequency]&lt;=RFM_Thresholds!$D$2,3,IF(RFM_Customers[Frequency]&lt;=RFM_Thresholds!$E$2,4,5))))</f>
        <v>1</v>
      </c>
      <c r="J3779">
        <f>IF(RFM_Customers[NetSpending]&lt;=RFM_Thresholds!$B$2,1, IF(RFM_Customers[NetSpending]&lt;=RFM_Thresholds!$C$2,2,IF(RFM_Customers[NetSpending]&lt;=RFM_Thresholds!$D$2,3,IF(RFM_Customers[NetSpending]&lt;=RFM_Thresholds!$E$2,4,5))))</f>
        <v>5</v>
      </c>
      <c r="K3779">
        <f t="shared" si="59"/>
        <v>7</v>
      </c>
    </row>
    <row r="3780" spans="1:11" x14ac:dyDescent="0.25">
      <c r="A3780">
        <v>15202</v>
      </c>
      <c r="B3780">
        <v>6001.49</v>
      </c>
      <c r="C3780">
        <v>8571.67</v>
      </c>
      <c r="D3780">
        <v>-2570.1800000000003</v>
      </c>
      <c r="E3780">
        <v>3</v>
      </c>
      <c r="F3780" s="1">
        <v>40466</v>
      </c>
      <c r="G3780">
        <v>421</v>
      </c>
      <c r="H3780">
        <f>IF(RFM_Customers[Recency]&lt;=RFM_Thresholds!$B$2,5, IF(RFM_Customers[Recency]&lt;=RFM_Thresholds!$C$2,4,IF(RFM_Customers[Recency]&lt;=RFM_Thresholds!$D$2,3,IF(RFM_Customers[Recency]&lt;=RFM_Thresholds!$E$2,2,1))))</f>
        <v>1</v>
      </c>
      <c r="I3780">
        <f>IF(RFM_Customers[Frequency]&lt;=RFM_Thresholds!$B$2,1, IF(RFM_Customers[Frequency]&lt;=RFM_Thresholds!$C$2,2,IF(RFM_Customers[Frequency]&lt;=RFM_Thresholds!$D$2,3,IF(RFM_Customers[Frequency]&lt;=RFM_Thresholds!$E$2,4,5))))</f>
        <v>1</v>
      </c>
      <c r="J3780">
        <f>IF(RFM_Customers[NetSpending]&lt;=RFM_Thresholds!$B$2,1, IF(RFM_Customers[NetSpending]&lt;=RFM_Thresholds!$C$2,2,IF(RFM_Customers[NetSpending]&lt;=RFM_Thresholds!$D$2,3,IF(RFM_Customers[NetSpending]&lt;=RFM_Thresholds!$E$2,4,5))))</f>
        <v>1</v>
      </c>
      <c r="K3780">
        <f t="shared" si="59"/>
        <v>3</v>
      </c>
    </row>
    <row r="3781" spans="1:11" x14ac:dyDescent="0.25">
      <c r="A3781">
        <v>13692</v>
      </c>
      <c r="B3781">
        <v>3114.3999999999987</v>
      </c>
      <c r="C3781">
        <v>97.95</v>
      </c>
      <c r="D3781">
        <v>3016.4499999999994</v>
      </c>
      <c r="E3781">
        <v>5</v>
      </c>
      <c r="F3781" s="1">
        <v>40862</v>
      </c>
      <c r="G3781">
        <v>25</v>
      </c>
      <c r="H3781">
        <f>IF(RFM_Customers[Recency]&lt;=RFM_Thresholds!$B$2,5, IF(RFM_Customers[Recency]&lt;=RFM_Thresholds!$C$2,4,IF(RFM_Customers[Recency]&lt;=RFM_Thresholds!$D$2,3,IF(RFM_Customers[Recency]&lt;=RFM_Thresholds!$E$2,2,1))))</f>
        <v>4</v>
      </c>
      <c r="I3781">
        <f>IF(RFM_Customers[Frequency]&lt;=RFM_Thresholds!$B$2,1, IF(RFM_Customers[Frequency]&lt;=RFM_Thresholds!$C$2,2,IF(RFM_Customers[Frequency]&lt;=RFM_Thresholds!$D$2,3,IF(RFM_Customers[Frequency]&lt;=RFM_Thresholds!$E$2,4,5))))</f>
        <v>1</v>
      </c>
      <c r="J3781">
        <f>IF(RFM_Customers[NetSpending]&lt;=RFM_Thresholds!$B$2,1, IF(RFM_Customers[NetSpending]&lt;=RFM_Thresholds!$C$2,2,IF(RFM_Customers[NetSpending]&lt;=RFM_Thresholds!$D$2,3,IF(RFM_Customers[NetSpending]&lt;=RFM_Thresholds!$E$2,4,5))))</f>
        <v>5</v>
      </c>
      <c r="K3781">
        <f t="shared" si="59"/>
        <v>10</v>
      </c>
    </row>
    <row r="3782" spans="1:11" x14ac:dyDescent="0.25">
      <c r="A3782">
        <v>15686</v>
      </c>
      <c r="B3782">
        <v>90</v>
      </c>
      <c r="C3782">
        <v>0</v>
      </c>
      <c r="D3782">
        <v>90</v>
      </c>
      <c r="E3782">
        <v>1</v>
      </c>
      <c r="F3782" s="1">
        <v>40466</v>
      </c>
      <c r="G3782">
        <v>421</v>
      </c>
      <c r="H3782">
        <f>IF(RFM_Customers[Recency]&lt;=RFM_Thresholds!$B$2,5, IF(RFM_Customers[Recency]&lt;=RFM_Thresholds!$C$2,4,IF(RFM_Customers[Recency]&lt;=RFM_Thresholds!$D$2,3,IF(RFM_Customers[Recency]&lt;=RFM_Thresholds!$E$2,2,1))))</f>
        <v>1</v>
      </c>
      <c r="I3782">
        <f>IF(RFM_Customers[Frequency]&lt;=RFM_Thresholds!$B$2,1, IF(RFM_Customers[Frequency]&lt;=RFM_Thresholds!$C$2,2,IF(RFM_Customers[Frequency]&lt;=RFM_Thresholds!$D$2,3,IF(RFM_Customers[Frequency]&lt;=RFM_Thresholds!$E$2,4,5))))</f>
        <v>1</v>
      </c>
      <c r="J3782">
        <f>IF(RFM_Customers[NetSpending]&lt;=RFM_Thresholds!$B$2,1, IF(RFM_Customers[NetSpending]&lt;=RFM_Thresholds!$C$2,2,IF(RFM_Customers[NetSpending]&lt;=RFM_Thresholds!$D$2,3,IF(RFM_Customers[NetSpending]&lt;=RFM_Thresholds!$E$2,4,5))))</f>
        <v>3</v>
      </c>
      <c r="K3782">
        <f t="shared" si="59"/>
        <v>5</v>
      </c>
    </row>
    <row r="3783" spans="1:11" x14ac:dyDescent="0.25">
      <c r="A3783">
        <v>17938</v>
      </c>
      <c r="B3783">
        <v>144.29000000000005</v>
      </c>
      <c r="C3783">
        <v>0</v>
      </c>
      <c r="D3783">
        <v>144.29000000000005</v>
      </c>
      <c r="E3783">
        <v>1</v>
      </c>
      <c r="F3783" s="1">
        <v>40466</v>
      </c>
      <c r="G3783">
        <v>421</v>
      </c>
      <c r="H3783">
        <f>IF(RFM_Customers[Recency]&lt;=RFM_Thresholds!$B$2,5, IF(RFM_Customers[Recency]&lt;=RFM_Thresholds!$C$2,4,IF(RFM_Customers[Recency]&lt;=RFM_Thresholds!$D$2,3,IF(RFM_Customers[Recency]&lt;=RFM_Thresholds!$E$2,2,1))))</f>
        <v>1</v>
      </c>
      <c r="I3783">
        <f>IF(RFM_Customers[Frequency]&lt;=RFM_Thresholds!$B$2,1, IF(RFM_Customers[Frequency]&lt;=RFM_Thresholds!$C$2,2,IF(RFM_Customers[Frequency]&lt;=RFM_Thresholds!$D$2,3,IF(RFM_Customers[Frequency]&lt;=RFM_Thresholds!$E$2,4,5))))</f>
        <v>1</v>
      </c>
      <c r="J3783">
        <f>IF(RFM_Customers[NetSpending]&lt;=RFM_Thresholds!$B$2,1, IF(RFM_Customers[NetSpending]&lt;=RFM_Thresholds!$C$2,2,IF(RFM_Customers[NetSpending]&lt;=RFM_Thresholds!$D$2,3,IF(RFM_Customers[NetSpending]&lt;=RFM_Thresholds!$E$2,4,5))))</f>
        <v>3</v>
      </c>
      <c r="K3783">
        <f t="shared" si="59"/>
        <v>5</v>
      </c>
    </row>
    <row r="3784" spans="1:11" x14ac:dyDescent="0.25">
      <c r="A3784">
        <v>17316</v>
      </c>
      <c r="B3784">
        <v>124.45000000000006</v>
      </c>
      <c r="C3784">
        <v>0</v>
      </c>
      <c r="D3784">
        <v>124.45000000000006</v>
      </c>
      <c r="E3784">
        <v>1</v>
      </c>
      <c r="F3784" s="1">
        <v>40466</v>
      </c>
      <c r="G3784">
        <v>421</v>
      </c>
      <c r="H3784">
        <f>IF(RFM_Customers[Recency]&lt;=RFM_Thresholds!$B$2,5, IF(RFM_Customers[Recency]&lt;=RFM_Thresholds!$C$2,4,IF(RFM_Customers[Recency]&lt;=RFM_Thresholds!$D$2,3,IF(RFM_Customers[Recency]&lt;=RFM_Thresholds!$E$2,2,1))))</f>
        <v>1</v>
      </c>
      <c r="I3784">
        <f>IF(RFM_Customers[Frequency]&lt;=RFM_Thresholds!$B$2,1, IF(RFM_Customers[Frequency]&lt;=RFM_Thresholds!$C$2,2,IF(RFM_Customers[Frequency]&lt;=RFM_Thresholds!$D$2,3,IF(RFM_Customers[Frequency]&lt;=RFM_Thresholds!$E$2,4,5))))</f>
        <v>1</v>
      </c>
      <c r="J3784">
        <f>IF(RFM_Customers[NetSpending]&lt;=RFM_Thresholds!$B$2,1, IF(RFM_Customers[NetSpending]&lt;=RFM_Thresholds!$C$2,2,IF(RFM_Customers[NetSpending]&lt;=RFM_Thresholds!$D$2,3,IF(RFM_Customers[NetSpending]&lt;=RFM_Thresholds!$E$2,4,5))))</f>
        <v>3</v>
      </c>
      <c r="K3784">
        <f t="shared" si="59"/>
        <v>5</v>
      </c>
    </row>
    <row r="3785" spans="1:11" x14ac:dyDescent="0.25">
      <c r="A3785">
        <v>14868</v>
      </c>
      <c r="B3785">
        <v>4184.01</v>
      </c>
      <c r="C3785">
        <v>13.95</v>
      </c>
      <c r="D3785">
        <v>4170.0600000000004</v>
      </c>
      <c r="E3785">
        <v>12</v>
      </c>
      <c r="F3785" s="1">
        <v>40883</v>
      </c>
      <c r="G3785">
        <v>4</v>
      </c>
      <c r="H3785">
        <f>IF(RFM_Customers[Recency]&lt;=RFM_Thresholds!$B$2,5, IF(RFM_Customers[Recency]&lt;=RFM_Thresholds!$C$2,4,IF(RFM_Customers[Recency]&lt;=RFM_Thresholds!$D$2,3,IF(RFM_Customers[Recency]&lt;=RFM_Thresholds!$E$2,2,1))))</f>
        <v>5</v>
      </c>
      <c r="I3785">
        <f>IF(RFM_Customers[Frequency]&lt;=RFM_Thresholds!$B$2,1, IF(RFM_Customers[Frequency]&lt;=RFM_Thresholds!$C$2,2,IF(RFM_Customers[Frequency]&lt;=RFM_Thresholds!$D$2,3,IF(RFM_Customers[Frequency]&lt;=RFM_Thresholds!$E$2,4,5))))</f>
        <v>1</v>
      </c>
      <c r="J3785">
        <f>IF(RFM_Customers[NetSpending]&lt;=RFM_Thresholds!$B$2,1, IF(RFM_Customers[NetSpending]&lt;=RFM_Thresholds!$C$2,2,IF(RFM_Customers[NetSpending]&lt;=RFM_Thresholds!$D$2,3,IF(RFM_Customers[NetSpending]&lt;=RFM_Thresholds!$E$2,4,5))))</f>
        <v>5</v>
      </c>
      <c r="K3785">
        <f t="shared" si="59"/>
        <v>11</v>
      </c>
    </row>
    <row r="3786" spans="1:11" x14ac:dyDescent="0.25">
      <c r="A3786">
        <v>16810</v>
      </c>
      <c r="B3786">
        <v>842.04</v>
      </c>
      <c r="C3786">
        <v>55.9</v>
      </c>
      <c r="D3786">
        <v>786.14</v>
      </c>
      <c r="E3786">
        <v>2</v>
      </c>
      <c r="F3786" s="1">
        <v>40694</v>
      </c>
      <c r="G3786">
        <v>193</v>
      </c>
      <c r="H3786">
        <f>IF(RFM_Customers[Recency]&lt;=RFM_Thresholds!$B$2,5, IF(RFM_Customers[Recency]&lt;=RFM_Thresholds!$C$2,4,IF(RFM_Customers[Recency]&lt;=RFM_Thresholds!$D$2,3,IF(RFM_Customers[Recency]&lt;=RFM_Thresholds!$E$2,2,1))))</f>
        <v>2</v>
      </c>
      <c r="I3786">
        <f>IF(RFM_Customers[Frequency]&lt;=RFM_Thresholds!$B$2,1, IF(RFM_Customers[Frequency]&lt;=RFM_Thresholds!$C$2,2,IF(RFM_Customers[Frequency]&lt;=RFM_Thresholds!$D$2,3,IF(RFM_Customers[Frequency]&lt;=RFM_Thresholds!$E$2,4,5))))</f>
        <v>1</v>
      </c>
      <c r="J3786">
        <f>IF(RFM_Customers[NetSpending]&lt;=RFM_Thresholds!$B$2,1, IF(RFM_Customers[NetSpending]&lt;=RFM_Thresholds!$C$2,2,IF(RFM_Customers[NetSpending]&lt;=RFM_Thresholds!$D$2,3,IF(RFM_Customers[NetSpending]&lt;=RFM_Thresholds!$E$2,4,5))))</f>
        <v>5</v>
      </c>
      <c r="K3786">
        <f t="shared" si="59"/>
        <v>8</v>
      </c>
    </row>
    <row r="3787" spans="1:11" x14ac:dyDescent="0.25">
      <c r="A3787">
        <v>15688</v>
      </c>
      <c r="B3787">
        <v>190.57</v>
      </c>
      <c r="C3787">
        <v>0</v>
      </c>
      <c r="D3787">
        <v>190.57</v>
      </c>
      <c r="E3787">
        <v>1</v>
      </c>
      <c r="F3787" s="1">
        <v>40468</v>
      </c>
      <c r="G3787">
        <v>419</v>
      </c>
      <c r="H3787">
        <f>IF(RFM_Customers[Recency]&lt;=RFM_Thresholds!$B$2,5, IF(RFM_Customers[Recency]&lt;=RFM_Thresholds!$C$2,4,IF(RFM_Customers[Recency]&lt;=RFM_Thresholds!$D$2,3,IF(RFM_Customers[Recency]&lt;=RFM_Thresholds!$E$2,2,1))))</f>
        <v>1</v>
      </c>
      <c r="I3787">
        <f>IF(RFM_Customers[Frequency]&lt;=RFM_Thresholds!$B$2,1, IF(RFM_Customers[Frequency]&lt;=RFM_Thresholds!$C$2,2,IF(RFM_Customers[Frequency]&lt;=RFM_Thresholds!$D$2,3,IF(RFM_Customers[Frequency]&lt;=RFM_Thresholds!$E$2,4,5))))</f>
        <v>1</v>
      </c>
      <c r="J3787">
        <f>IF(RFM_Customers[NetSpending]&lt;=RFM_Thresholds!$B$2,1, IF(RFM_Customers[NetSpending]&lt;=RFM_Thresholds!$C$2,2,IF(RFM_Customers[NetSpending]&lt;=RFM_Thresholds!$D$2,3,IF(RFM_Customers[NetSpending]&lt;=RFM_Thresholds!$E$2,4,5))))</f>
        <v>4</v>
      </c>
      <c r="K3787">
        <f t="shared" si="59"/>
        <v>6</v>
      </c>
    </row>
    <row r="3788" spans="1:11" x14ac:dyDescent="0.25">
      <c r="A3788">
        <v>16381</v>
      </c>
      <c r="B3788">
        <v>247.84999999999988</v>
      </c>
      <c r="C3788">
        <v>0</v>
      </c>
      <c r="D3788">
        <v>247.84999999999988</v>
      </c>
      <c r="E3788">
        <v>2</v>
      </c>
      <c r="F3788" s="1">
        <v>40491</v>
      </c>
      <c r="G3788">
        <v>396</v>
      </c>
      <c r="H3788">
        <f>IF(RFM_Customers[Recency]&lt;=RFM_Thresholds!$B$2,5, IF(RFM_Customers[Recency]&lt;=RFM_Thresholds!$C$2,4,IF(RFM_Customers[Recency]&lt;=RFM_Thresholds!$D$2,3,IF(RFM_Customers[Recency]&lt;=RFM_Thresholds!$E$2,2,1))))</f>
        <v>2</v>
      </c>
      <c r="I3788">
        <f>IF(RFM_Customers[Frequency]&lt;=RFM_Thresholds!$B$2,1, IF(RFM_Customers[Frequency]&lt;=RFM_Thresholds!$C$2,2,IF(RFM_Customers[Frequency]&lt;=RFM_Thresholds!$D$2,3,IF(RFM_Customers[Frequency]&lt;=RFM_Thresholds!$E$2,4,5))))</f>
        <v>1</v>
      </c>
      <c r="J3788">
        <f>IF(RFM_Customers[NetSpending]&lt;=RFM_Thresholds!$B$2,1, IF(RFM_Customers[NetSpending]&lt;=RFM_Thresholds!$C$2,2,IF(RFM_Customers[NetSpending]&lt;=RFM_Thresholds!$D$2,3,IF(RFM_Customers[NetSpending]&lt;=RFM_Thresholds!$E$2,4,5))))</f>
        <v>4</v>
      </c>
      <c r="K3788">
        <f t="shared" si="59"/>
        <v>7</v>
      </c>
    </row>
    <row r="3789" spans="1:11" x14ac:dyDescent="0.25">
      <c r="A3789">
        <v>16676</v>
      </c>
      <c r="B3789">
        <v>2361.9000000000005</v>
      </c>
      <c r="C3789">
        <v>33.4</v>
      </c>
      <c r="D3789">
        <v>2328.5000000000005</v>
      </c>
      <c r="E3789">
        <v>6</v>
      </c>
      <c r="F3789" s="1">
        <v>40853</v>
      </c>
      <c r="G3789">
        <v>34</v>
      </c>
      <c r="H3789">
        <f>IF(RFM_Customers[Recency]&lt;=RFM_Thresholds!$B$2,5, IF(RFM_Customers[Recency]&lt;=RFM_Thresholds!$C$2,4,IF(RFM_Customers[Recency]&lt;=RFM_Thresholds!$D$2,3,IF(RFM_Customers[Recency]&lt;=RFM_Thresholds!$E$2,2,1))))</f>
        <v>4</v>
      </c>
      <c r="I3789">
        <f>IF(RFM_Customers[Frequency]&lt;=RFM_Thresholds!$B$2,1, IF(RFM_Customers[Frequency]&lt;=RFM_Thresholds!$C$2,2,IF(RFM_Customers[Frequency]&lt;=RFM_Thresholds!$D$2,3,IF(RFM_Customers[Frequency]&lt;=RFM_Thresholds!$E$2,4,5))))</f>
        <v>1</v>
      </c>
      <c r="J3789">
        <f>IF(RFM_Customers[NetSpending]&lt;=RFM_Thresholds!$B$2,1, IF(RFM_Customers[NetSpending]&lt;=RFM_Thresholds!$C$2,2,IF(RFM_Customers[NetSpending]&lt;=RFM_Thresholds!$D$2,3,IF(RFM_Customers[NetSpending]&lt;=RFM_Thresholds!$E$2,4,5))))</f>
        <v>5</v>
      </c>
      <c r="K3789">
        <f t="shared" si="59"/>
        <v>10</v>
      </c>
    </row>
    <row r="3790" spans="1:11" x14ac:dyDescent="0.25">
      <c r="A3790">
        <v>15772</v>
      </c>
      <c r="B3790">
        <v>280.88000000000005</v>
      </c>
      <c r="C3790">
        <v>0</v>
      </c>
      <c r="D3790">
        <v>280.88000000000005</v>
      </c>
      <c r="E3790">
        <v>1</v>
      </c>
      <c r="F3790" s="1">
        <v>40468</v>
      </c>
      <c r="G3790">
        <v>419</v>
      </c>
      <c r="H3790">
        <f>IF(RFM_Customers[Recency]&lt;=RFM_Thresholds!$B$2,5, IF(RFM_Customers[Recency]&lt;=RFM_Thresholds!$C$2,4,IF(RFM_Customers[Recency]&lt;=RFM_Thresholds!$D$2,3,IF(RFM_Customers[Recency]&lt;=RFM_Thresholds!$E$2,2,1))))</f>
        <v>1</v>
      </c>
      <c r="I3790">
        <f>IF(RFM_Customers[Frequency]&lt;=RFM_Thresholds!$B$2,1, IF(RFM_Customers[Frequency]&lt;=RFM_Thresholds!$C$2,2,IF(RFM_Customers[Frequency]&lt;=RFM_Thresholds!$D$2,3,IF(RFM_Customers[Frequency]&lt;=RFM_Thresholds!$E$2,4,5))))</f>
        <v>1</v>
      </c>
      <c r="J3790">
        <f>IF(RFM_Customers[NetSpending]&lt;=RFM_Thresholds!$B$2,1, IF(RFM_Customers[NetSpending]&lt;=RFM_Thresholds!$C$2,2,IF(RFM_Customers[NetSpending]&lt;=RFM_Thresholds!$D$2,3,IF(RFM_Customers[NetSpending]&lt;=RFM_Thresholds!$E$2,4,5))))</f>
        <v>4</v>
      </c>
      <c r="K3790">
        <f t="shared" si="59"/>
        <v>6</v>
      </c>
    </row>
    <row r="3791" spans="1:11" x14ac:dyDescent="0.25">
      <c r="A3791">
        <v>15799</v>
      </c>
      <c r="B3791">
        <v>1421.3399999999995</v>
      </c>
      <c r="C3791">
        <v>0</v>
      </c>
      <c r="D3791">
        <v>1421.3399999999995</v>
      </c>
      <c r="E3791">
        <v>4</v>
      </c>
      <c r="F3791" s="1">
        <v>40811</v>
      </c>
      <c r="G3791">
        <v>76</v>
      </c>
      <c r="H3791">
        <f>IF(RFM_Customers[Recency]&lt;=RFM_Thresholds!$B$2,5, IF(RFM_Customers[Recency]&lt;=RFM_Thresholds!$C$2,4,IF(RFM_Customers[Recency]&lt;=RFM_Thresholds!$D$2,3,IF(RFM_Customers[Recency]&lt;=RFM_Thresholds!$E$2,2,1))))</f>
        <v>3</v>
      </c>
      <c r="I3791">
        <f>IF(RFM_Customers[Frequency]&lt;=RFM_Thresholds!$B$2,1, IF(RFM_Customers[Frequency]&lt;=RFM_Thresholds!$C$2,2,IF(RFM_Customers[Frequency]&lt;=RFM_Thresholds!$D$2,3,IF(RFM_Customers[Frequency]&lt;=RFM_Thresholds!$E$2,4,5))))</f>
        <v>1</v>
      </c>
      <c r="J3791">
        <f>IF(RFM_Customers[NetSpending]&lt;=RFM_Thresholds!$B$2,1, IF(RFM_Customers[NetSpending]&lt;=RFM_Thresholds!$C$2,2,IF(RFM_Customers[NetSpending]&lt;=RFM_Thresholds!$D$2,3,IF(RFM_Customers[NetSpending]&lt;=RFM_Thresholds!$E$2,4,5))))</f>
        <v>5</v>
      </c>
      <c r="K3791">
        <f t="shared" si="59"/>
        <v>9</v>
      </c>
    </row>
    <row r="3792" spans="1:11" x14ac:dyDescent="0.25">
      <c r="A3792">
        <v>14712</v>
      </c>
      <c r="B3792">
        <v>1328.0699999999997</v>
      </c>
      <c r="C3792">
        <v>0</v>
      </c>
      <c r="D3792">
        <v>1328.0699999999997</v>
      </c>
      <c r="E3792">
        <v>4</v>
      </c>
      <c r="F3792" s="1">
        <v>40857</v>
      </c>
      <c r="G3792">
        <v>30</v>
      </c>
      <c r="H3792">
        <f>IF(RFM_Customers[Recency]&lt;=RFM_Thresholds!$B$2,5, IF(RFM_Customers[Recency]&lt;=RFM_Thresholds!$C$2,4,IF(RFM_Customers[Recency]&lt;=RFM_Thresholds!$D$2,3,IF(RFM_Customers[Recency]&lt;=RFM_Thresholds!$E$2,2,1))))</f>
        <v>4</v>
      </c>
      <c r="I3792">
        <f>IF(RFM_Customers[Frequency]&lt;=RFM_Thresholds!$B$2,1, IF(RFM_Customers[Frequency]&lt;=RFM_Thresholds!$C$2,2,IF(RFM_Customers[Frequency]&lt;=RFM_Thresholds!$D$2,3,IF(RFM_Customers[Frequency]&lt;=RFM_Thresholds!$E$2,4,5))))</f>
        <v>1</v>
      </c>
      <c r="J3792">
        <f>IF(RFM_Customers[NetSpending]&lt;=RFM_Thresholds!$B$2,1, IF(RFM_Customers[NetSpending]&lt;=RFM_Thresholds!$C$2,2,IF(RFM_Customers[NetSpending]&lt;=RFM_Thresholds!$D$2,3,IF(RFM_Customers[NetSpending]&lt;=RFM_Thresholds!$E$2,4,5))))</f>
        <v>5</v>
      </c>
      <c r="K3792">
        <f t="shared" si="59"/>
        <v>10</v>
      </c>
    </row>
    <row r="3793" spans="1:11" x14ac:dyDescent="0.25">
      <c r="A3793">
        <v>17703</v>
      </c>
      <c r="B3793">
        <v>1094.8399999999999</v>
      </c>
      <c r="C3793">
        <v>0</v>
      </c>
      <c r="D3793">
        <v>1094.8399999999999</v>
      </c>
      <c r="E3793">
        <v>4</v>
      </c>
      <c r="F3793" s="1">
        <v>40851</v>
      </c>
      <c r="G3793">
        <v>36</v>
      </c>
      <c r="H3793">
        <f>IF(RFM_Customers[Recency]&lt;=RFM_Thresholds!$B$2,5, IF(RFM_Customers[Recency]&lt;=RFM_Thresholds!$C$2,4,IF(RFM_Customers[Recency]&lt;=RFM_Thresholds!$D$2,3,IF(RFM_Customers[Recency]&lt;=RFM_Thresholds!$E$2,2,1))))</f>
        <v>4</v>
      </c>
      <c r="I3793">
        <f>IF(RFM_Customers[Frequency]&lt;=RFM_Thresholds!$B$2,1, IF(RFM_Customers[Frequency]&lt;=RFM_Thresholds!$C$2,2,IF(RFM_Customers[Frequency]&lt;=RFM_Thresholds!$D$2,3,IF(RFM_Customers[Frequency]&lt;=RFM_Thresholds!$E$2,4,5))))</f>
        <v>1</v>
      </c>
      <c r="J3793">
        <f>IF(RFM_Customers[NetSpending]&lt;=RFM_Thresholds!$B$2,1, IF(RFM_Customers[NetSpending]&lt;=RFM_Thresholds!$C$2,2,IF(RFM_Customers[NetSpending]&lt;=RFM_Thresholds!$D$2,3,IF(RFM_Customers[NetSpending]&lt;=RFM_Thresholds!$E$2,4,5))))</f>
        <v>5</v>
      </c>
      <c r="K3793">
        <f t="shared" si="59"/>
        <v>10</v>
      </c>
    </row>
    <row r="3794" spans="1:11" x14ac:dyDescent="0.25">
      <c r="A3794">
        <v>12376</v>
      </c>
      <c r="B3794">
        <v>503.15</v>
      </c>
      <c r="C3794">
        <v>0</v>
      </c>
      <c r="D3794">
        <v>503.15</v>
      </c>
      <c r="E3794">
        <v>2</v>
      </c>
      <c r="F3794" s="1">
        <v>40497</v>
      </c>
      <c r="G3794">
        <v>390</v>
      </c>
      <c r="H3794">
        <f>IF(RFM_Customers[Recency]&lt;=RFM_Thresholds!$B$2,5, IF(RFM_Customers[Recency]&lt;=RFM_Thresholds!$C$2,4,IF(RFM_Customers[Recency]&lt;=RFM_Thresholds!$D$2,3,IF(RFM_Customers[Recency]&lt;=RFM_Thresholds!$E$2,2,1))))</f>
        <v>2</v>
      </c>
      <c r="I3794">
        <f>IF(RFM_Customers[Frequency]&lt;=RFM_Thresholds!$B$2,1, IF(RFM_Customers[Frequency]&lt;=RFM_Thresholds!$C$2,2,IF(RFM_Customers[Frequency]&lt;=RFM_Thresholds!$D$2,3,IF(RFM_Customers[Frequency]&lt;=RFM_Thresholds!$E$2,4,5))))</f>
        <v>1</v>
      </c>
      <c r="J3794">
        <f>IF(RFM_Customers[NetSpending]&lt;=RFM_Thresholds!$B$2,1, IF(RFM_Customers[NetSpending]&lt;=RFM_Thresholds!$C$2,2,IF(RFM_Customers[NetSpending]&lt;=RFM_Thresholds!$D$2,3,IF(RFM_Customers[NetSpending]&lt;=RFM_Thresholds!$E$2,4,5))))</f>
        <v>5</v>
      </c>
      <c r="K3794">
        <f t="shared" si="59"/>
        <v>8</v>
      </c>
    </row>
    <row r="3795" spans="1:11" x14ac:dyDescent="0.25">
      <c r="A3795">
        <v>13516</v>
      </c>
      <c r="B3795">
        <v>1685.2600000000004</v>
      </c>
      <c r="C3795">
        <v>0</v>
      </c>
      <c r="D3795">
        <v>1685.2600000000004</v>
      </c>
      <c r="E3795">
        <v>4</v>
      </c>
      <c r="F3795" s="1">
        <v>40865</v>
      </c>
      <c r="G3795">
        <v>22</v>
      </c>
      <c r="H3795">
        <f>IF(RFM_Customers[Recency]&lt;=RFM_Thresholds!$B$2,5, IF(RFM_Customers[Recency]&lt;=RFM_Thresholds!$C$2,4,IF(RFM_Customers[Recency]&lt;=RFM_Thresholds!$D$2,3,IF(RFM_Customers[Recency]&lt;=RFM_Thresholds!$E$2,2,1))))</f>
        <v>4</v>
      </c>
      <c r="I3795">
        <f>IF(RFM_Customers[Frequency]&lt;=RFM_Thresholds!$B$2,1, IF(RFM_Customers[Frequency]&lt;=RFM_Thresholds!$C$2,2,IF(RFM_Customers[Frequency]&lt;=RFM_Thresholds!$D$2,3,IF(RFM_Customers[Frequency]&lt;=RFM_Thresholds!$E$2,4,5))))</f>
        <v>1</v>
      </c>
      <c r="J3795">
        <f>IF(RFM_Customers[NetSpending]&lt;=RFM_Thresholds!$B$2,1, IF(RFM_Customers[NetSpending]&lt;=RFM_Thresholds!$C$2,2,IF(RFM_Customers[NetSpending]&lt;=RFM_Thresholds!$D$2,3,IF(RFM_Customers[NetSpending]&lt;=RFM_Thresholds!$E$2,4,5))))</f>
        <v>5</v>
      </c>
      <c r="K3795">
        <f t="shared" si="59"/>
        <v>10</v>
      </c>
    </row>
    <row r="3796" spans="1:11" x14ac:dyDescent="0.25">
      <c r="A3796">
        <v>14741</v>
      </c>
      <c r="B3796">
        <v>1713.0900000000004</v>
      </c>
      <c r="C3796">
        <v>0</v>
      </c>
      <c r="D3796">
        <v>1713.0900000000004</v>
      </c>
      <c r="E3796">
        <v>7</v>
      </c>
      <c r="F3796" s="1">
        <v>40875</v>
      </c>
      <c r="G3796">
        <v>12</v>
      </c>
      <c r="H3796">
        <f>IF(RFM_Customers[Recency]&lt;=RFM_Thresholds!$B$2,5, IF(RFM_Customers[Recency]&lt;=RFM_Thresholds!$C$2,4,IF(RFM_Customers[Recency]&lt;=RFM_Thresholds!$D$2,3,IF(RFM_Customers[Recency]&lt;=RFM_Thresholds!$E$2,2,1))))</f>
        <v>5</v>
      </c>
      <c r="I3796">
        <f>IF(RFM_Customers[Frequency]&lt;=RFM_Thresholds!$B$2,1, IF(RFM_Customers[Frequency]&lt;=RFM_Thresholds!$C$2,2,IF(RFM_Customers[Frequency]&lt;=RFM_Thresholds!$D$2,3,IF(RFM_Customers[Frequency]&lt;=RFM_Thresholds!$E$2,4,5))))</f>
        <v>1</v>
      </c>
      <c r="J3796">
        <f>IF(RFM_Customers[NetSpending]&lt;=RFM_Thresholds!$B$2,1, IF(RFM_Customers[NetSpending]&lt;=RFM_Thresholds!$C$2,2,IF(RFM_Customers[NetSpending]&lt;=RFM_Thresholds!$D$2,3,IF(RFM_Customers[NetSpending]&lt;=RFM_Thresholds!$E$2,4,5))))</f>
        <v>5</v>
      </c>
      <c r="K3796">
        <f t="shared" si="59"/>
        <v>11</v>
      </c>
    </row>
    <row r="3797" spans="1:11" x14ac:dyDescent="0.25">
      <c r="A3797">
        <v>16069</v>
      </c>
      <c r="B3797">
        <v>457.7000000000001</v>
      </c>
      <c r="C3797">
        <v>0</v>
      </c>
      <c r="D3797">
        <v>457.7000000000001</v>
      </c>
      <c r="E3797">
        <v>1</v>
      </c>
      <c r="F3797" s="1">
        <v>40469</v>
      </c>
      <c r="G3797">
        <v>418</v>
      </c>
      <c r="H3797">
        <f>IF(RFM_Customers[Recency]&lt;=RFM_Thresholds!$B$2,5, IF(RFM_Customers[Recency]&lt;=RFM_Thresholds!$C$2,4,IF(RFM_Customers[Recency]&lt;=RFM_Thresholds!$D$2,3,IF(RFM_Customers[Recency]&lt;=RFM_Thresholds!$E$2,2,1))))</f>
        <v>1</v>
      </c>
      <c r="I3797">
        <f>IF(RFM_Customers[Frequency]&lt;=RFM_Thresholds!$B$2,1, IF(RFM_Customers[Frequency]&lt;=RFM_Thresholds!$C$2,2,IF(RFM_Customers[Frequency]&lt;=RFM_Thresholds!$D$2,3,IF(RFM_Customers[Frequency]&lt;=RFM_Thresholds!$E$2,4,5))))</f>
        <v>1</v>
      </c>
      <c r="J3797">
        <f>IF(RFM_Customers[NetSpending]&lt;=RFM_Thresholds!$B$2,1, IF(RFM_Customers[NetSpending]&lt;=RFM_Thresholds!$C$2,2,IF(RFM_Customers[NetSpending]&lt;=RFM_Thresholds!$D$2,3,IF(RFM_Customers[NetSpending]&lt;=RFM_Thresholds!$E$2,4,5))))</f>
        <v>5</v>
      </c>
      <c r="K3797">
        <f t="shared" si="59"/>
        <v>7</v>
      </c>
    </row>
    <row r="3798" spans="1:11" x14ac:dyDescent="0.25">
      <c r="A3798">
        <v>12699</v>
      </c>
      <c r="B3798">
        <v>638.11000000000013</v>
      </c>
      <c r="C3798">
        <v>0</v>
      </c>
      <c r="D3798">
        <v>638.11000000000013</v>
      </c>
      <c r="E3798">
        <v>1</v>
      </c>
      <c r="F3798" s="1">
        <v>40469</v>
      </c>
      <c r="G3798">
        <v>418</v>
      </c>
      <c r="H3798">
        <f>IF(RFM_Customers[Recency]&lt;=RFM_Thresholds!$B$2,5, IF(RFM_Customers[Recency]&lt;=RFM_Thresholds!$C$2,4,IF(RFM_Customers[Recency]&lt;=RFM_Thresholds!$D$2,3,IF(RFM_Customers[Recency]&lt;=RFM_Thresholds!$E$2,2,1))))</f>
        <v>1</v>
      </c>
      <c r="I3798">
        <f>IF(RFM_Customers[Frequency]&lt;=RFM_Thresholds!$B$2,1, IF(RFM_Customers[Frequency]&lt;=RFM_Thresholds!$C$2,2,IF(RFM_Customers[Frequency]&lt;=RFM_Thresholds!$D$2,3,IF(RFM_Customers[Frequency]&lt;=RFM_Thresholds!$E$2,4,5))))</f>
        <v>1</v>
      </c>
      <c r="J3798">
        <f>IF(RFM_Customers[NetSpending]&lt;=RFM_Thresholds!$B$2,1, IF(RFM_Customers[NetSpending]&lt;=RFM_Thresholds!$C$2,2,IF(RFM_Customers[NetSpending]&lt;=RFM_Thresholds!$D$2,3,IF(RFM_Customers[NetSpending]&lt;=RFM_Thresholds!$E$2,4,5))))</f>
        <v>5</v>
      </c>
      <c r="K3798">
        <f t="shared" si="59"/>
        <v>7</v>
      </c>
    </row>
    <row r="3799" spans="1:11" x14ac:dyDescent="0.25">
      <c r="A3799">
        <v>16996</v>
      </c>
      <c r="B3799">
        <v>2123.61</v>
      </c>
      <c r="C3799">
        <v>79.450000000000017</v>
      </c>
      <c r="D3799">
        <v>2044.1599999999999</v>
      </c>
      <c r="E3799">
        <v>9</v>
      </c>
      <c r="F3799" s="1">
        <v>40856</v>
      </c>
      <c r="G3799">
        <v>31</v>
      </c>
      <c r="H3799">
        <f>IF(RFM_Customers[Recency]&lt;=RFM_Thresholds!$B$2,5, IF(RFM_Customers[Recency]&lt;=RFM_Thresholds!$C$2,4,IF(RFM_Customers[Recency]&lt;=RFM_Thresholds!$D$2,3,IF(RFM_Customers[Recency]&lt;=RFM_Thresholds!$E$2,2,1))))</f>
        <v>4</v>
      </c>
      <c r="I3799">
        <f>IF(RFM_Customers[Frequency]&lt;=RFM_Thresholds!$B$2,1, IF(RFM_Customers[Frequency]&lt;=RFM_Thresholds!$C$2,2,IF(RFM_Customers[Frequency]&lt;=RFM_Thresholds!$D$2,3,IF(RFM_Customers[Frequency]&lt;=RFM_Thresholds!$E$2,4,5))))</f>
        <v>1</v>
      </c>
      <c r="J3799">
        <f>IF(RFM_Customers[NetSpending]&lt;=RFM_Thresholds!$B$2,1, IF(RFM_Customers[NetSpending]&lt;=RFM_Thresholds!$C$2,2,IF(RFM_Customers[NetSpending]&lt;=RFM_Thresholds!$D$2,3,IF(RFM_Customers[NetSpending]&lt;=RFM_Thresholds!$E$2,4,5))))</f>
        <v>5</v>
      </c>
      <c r="K3799">
        <f t="shared" si="59"/>
        <v>10</v>
      </c>
    </row>
    <row r="3800" spans="1:11" x14ac:dyDescent="0.25">
      <c r="A3800">
        <v>13387</v>
      </c>
      <c r="B3800">
        <v>186.93999999999994</v>
      </c>
      <c r="C3800">
        <v>0</v>
      </c>
      <c r="D3800">
        <v>186.93999999999994</v>
      </c>
      <c r="E3800">
        <v>1</v>
      </c>
      <c r="F3800" s="1">
        <v>40469</v>
      </c>
      <c r="G3800">
        <v>418</v>
      </c>
      <c r="H3800">
        <f>IF(RFM_Customers[Recency]&lt;=RFM_Thresholds!$B$2,5, IF(RFM_Customers[Recency]&lt;=RFM_Thresholds!$C$2,4,IF(RFM_Customers[Recency]&lt;=RFM_Thresholds!$D$2,3,IF(RFM_Customers[Recency]&lt;=RFM_Thresholds!$E$2,2,1))))</f>
        <v>1</v>
      </c>
      <c r="I3800">
        <f>IF(RFM_Customers[Frequency]&lt;=RFM_Thresholds!$B$2,1, IF(RFM_Customers[Frequency]&lt;=RFM_Thresholds!$C$2,2,IF(RFM_Customers[Frequency]&lt;=RFM_Thresholds!$D$2,3,IF(RFM_Customers[Frequency]&lt;=RFM_Thresholds!$E$2,4,5))))</f>
        <v>1</v>
      </c>
      <c r="J3800">
        <f>IF(RFM_Customers[NetSpending]&lt;=RFM_Thresholds!$B$2,1, IF(RFM_Customers[NetSpending]&lt;=RFM_Thresholds!$C$2,2,IF(RFM_Customers[NetSpending]&lt;=RFM_Thresholds!$D$2,3,IF(RFM_Customers[NetSpending]&lt;=RFM_Thresholds!$E$2,4,5))))</f>
        <v>3</v>
      </c>
      <c r="K3800">
        <f t="shared" si="59"/>
        <v>5</v>
      </c>
    </row>
    <row r="3801" spans="1:11" x14ac:dyDescent="0.25">
      <c r="A3801">
        <v>16141</v>
      </c>
      <c r="B3801">
        <v>955.94000000000028</v>
      </c>
      <c r="C3801">
        <v>0</v>
      </c>
      <c r="D3801">
        <v>955.94000000000028</v>
      </c>
      <c r="E3801">
        <v>2</v>
      </c>
      <c r="F3801" s="1">
        <v>40798</v>
      </c>
      <c r="G3801">
        <v>89</v>
      </c>
      <c r="H3801">
        <f>IF(RFM_Customers[Recency]&lt;=RFM_Thresholds!$B$2,5, IF(RFM_Customers[Recency]&lt;=RFM_Thresholds!$C$2,4,IF(RFM_Customers[Recency]&lt;=RFM_Thresholds!$D$2,3,IF(RFM_Customers[Recency]&lt;=RFM_Thresholds!$E$2,2,1))))</f>
        <v>3</v>
      </c>
      <c r="I3801">
        <f>IF(RFM_Customers[Frequency]&lt;=RFM_Thresholds!$B$2,1, IF(RFM_Customers[Frequency]&lt;=RFM_Thresholds!$C$2,2,IF(RFM_Customers[Frequency]&lt;=RFM_Thresholds!$D$2,3,IF(RFM_Customers[Frequency]&lt;=RFM_Thresholds!$E$2,4,5))))</f>
        <v>1</v>
      </c>
      <c r="J3801">
        <f>IF(RFM_Customers[NetSpending]&lt;=RFM_Thresholds!$B$2,1, IF(RFM_Customers[NetSpending]&lt;=RFM_Thresholds!$C$2,2,IF(RFM_Customers[NetSpending]&lt;=RFM_Thresholds!$D$2,3,IF(RFM_Customers[NetSpending]&lt;=RFM_Thresholds!$E$2,4,5))))</f>
        <v>5</v>
      </c>
      <c r="K3801">
        <f t="shared" si="59"/>
        <v>9</v>
      </c>
    </row>
    <row r="3802" spans="1:11" x14ac:dyDescent="0.25">
      <c r="A3802">
        <v>13079</v>
      </c>
      <c r="B3802">
        <v>419.17999999999995</v>
      </c>
      <c r="C3802">
        <v>0</v>
      </c>
      <c r="D3802">
        <v>419.17999999999995</v>
      </c>
      <c r="E3802">
        <v>6</v>
      </c>
      <c r="F3802" s="1">
        <v>40882</v>
      </c>
      <c r="G3802">
        <v>5</v>
      </c>
      <c r="H3802">
        <f>IF(RFM_Customers[Recency]&lt;=RFM_Thresholds!$B$2,5, IF(RFM_Customers[Recency]&lt;=RFM_Thresholds!$C$2,4,IF(RFM_Customers[Recency]&lt;=RFM_Thresholds!$D$2,3,IF(RFM_Customers[Recency]&lt;=RFM_Thresholds!$E$2,2,1))))</f>
        <v>5</v>
      </c>
      <c r="I3802">
        <f>IF(RFM_Customers[Frequency]&lt;=RFM_Thresholds!$B$2,1, IF(RFM_Customers[Frequency]&lt;=RFM_Thresholds!$C$2,2,IF(RFM_Customers[Frequency]&lt;=RFM_Thresholds!$D$2,3,IF(RFM_Customers[Frequency]&lt;=RFM_Thresholds!$E$2,4,5))))</f>
        <v>1</v>
      </c>
      <c r="J3802">
        <f>IF(RFM_Customers[NetSpending]&lt;=RFM_Thresholds!$B$2,1, IF(RFM_Customers[NetSpending]&lt;=RFM_Thresholds!$C$2,2,IF(RFM_Customers[NetSpending]&lt;=RFM_Thresholds!$D$2,3,IF(RFM_Customers[NetSpending]&lt;=RFM_Thresholds!$E$2,4,5))))</f>
        <v>5</v>
      </c>
      <c r="K3802">
        <f t="shared" si="59"/>
        <v>11</v>
      </c>
    </row>
    <row r="3803" spans="1:11" x14ac:dyDescent="0.25">
      <c r="A3803">
        <v>17026</v>
      </c>
      <c r="B3803">
        <v>175.82999999999998</v>
      </c>
      <c r="C3803">
        <v>0</v>
      </c>
      <c r="D3803">
        <v>175.82999999999998</v>
      </c>
      <c r="E3803">
        <v>3</v>
      </c>
      <c r="F3803" s="1">
        <v>40701</v>
      </c>
      <c r="G3803">
        <v>186</v>
      </c>
      <c r="H3803">
        <f>IF(RFM_Customers[Recency]&lt;=RFM_Thresholds!$B$2,5, IF(RFM_Customers[Recency]&lt;=RFM_Thresholds!$C$2,4,IF(RFM_Customers[Recency]&lt;=RFM_Thresholds!$D$2,3,IF(RFM_Customers[Recency]&lt;=RFM_Thresholds!$E$2,2,1))))</f>
        <v>3</v>
      </c>
      <c r="I3803">
        <f>IF(RFM_Customers[Frequency]&lt;=RFM_Thresholds!$B$2,1, IF(RFM_Customers[Frequency]&lt;=RFM_Thresholds!$C$2,2,IF(RFM_Customers[Frequency]&lt;=RFM_Thresholds!$D$2,3,IF(RFM_Customers[Frequency]&lt;=RFM_Thresholds!$E$2,4,5))))</f>
        <v>1</v>
      </c>
      <c r="J3803">
        <f>IF(RFM_Customers[NetSpending]&lt;=RFM_Thresholds!$B$2,1, IF(RFM_Customers[NetSpending]&lt;=RFM_Thresholds!$C$2,2,IF(RFM_Customers[NetSpending]&lt;=RFM_Thresholds!$D$2,3,IF(RFM_Customers[NetSpending]&lt;=RFM_Thresholds!$E$2,4,5))))</f>
        <v>3</v>
      </c>
      <c r="K3803">
        <f t="shared" si="59"/>
        <v>7</v>
      </c>
    </row>
    <row r="3804" spans="1:11" x14ac:dyDescent="0.25">
      <c r="A3804">
        <v>13088</v>
      </c>
      <c r="B3804">
        <v>236.11000000000004</v>
      </c>
      <c r="C3804">
        <v>0</v>
      </c>
      <c r="D3804">
        <v>236.11000000000004</v>
      </c>
      <c r="E3804">
        <v>1</v>
      </c>
      <c r="F3804" s="1">
        <v>40469</v>
      </c>
      <c r="G3804">
        <v>418</v>
      </c>
      <c r="H3804">
        <f>IF(RFM_Customers[Recency]&lt;=RFM_Thresholds!$B$2,5, IF(RFM_Customers[Recency]&lt;=RFM_Thresholds!$C$2,4,IF(RFM_Customers[Recency]&lt;=RFM_Thresholds!$D$2,3,IF(RFM_Customers[Recency]&lt;=RFM_Thresholds!$E$2,2,1))))</f>
        <v>1</v>
      </c>
      <c r="I3804">
        <f>IF(RFM_Customers[Frequency]&lt;=RFM_Thresholds!$B$2,1, IF(RFM_Customers[Frequency]&lt;=RFM_Thresholds!$C$2,2,IF(RFM_Customers[Frequency]&lt;=RFM_Thresholds!$D$2,3,IF(RFM_Customers[Frequency]&lt;=RFM_Thresholds!$E$2,4,5))))</f>
        <v>1</v>
      </c>
      <c r="J3804">
        <f>IF(RFM_Customers[NetSpending]&lt;=RFM_Thresholds!$B$2,1, IF(RFM_Customers[NetSpending]&lt;=RFM_Thresholds!$C$2,2,IF(RFM_Customers[NetSpending]&lt;=RFM_Thresholds!$D$2,3,IF(RFM_Customers[NetSpending]&lt;=RFM_Thresholds!$E$2,4,5))))</f>
        <v>4</v>
      </c>
      <c r="K3804">
        <f t="shared" si="59"/>
        <v>6</v>
      </c>
    </row>
    <row r="3805" spans="1:11" x14ac:dyDescent="0.25">
      <c r="A3805">
        <v>15710</v>
      </c>
      <c r="B3805">
        <v>898.87000000000046</v>
      </c>
      <c r="C3805">
        <v>0</v>
      </c>
      <c r="D3805">
        <v>898.87000000000046</v>
      </c>
      <c r="E3805">
        <v>1</v>
      </c>
      <c r="F3805" s="1">
        <v>40469</v>
      </c>
      <c r="G3805">
        <v>418</v>
      </c>
      <c r="H3805">
        <f>IF(RFM_Customers[Recency]&lt;=RFM_Thresholds!$B$2,5, IF(RFM_Customers[Recency]&lt;=RFM_Thresholds!$C$2,4,IF(RFM_Customers[Recency]&lt;=RFM_Thresholds!$D$2,3,IF(RFM_Customers[Recency]&lt;=RFM_Thresholds!$E$2,2,1))))</f>
        <v>1</v>
      </c>
      <c r="I3805">
        <f>IF(RFM_Customers[Frequency]&lt;=RFM_Thresholds!$B$2,1, IF(RFM_Customers[Frequency]&lt;=RFM_Thresholds!$C$2,2,IF(RFM_Customers[Frequency]&lt;=RFM_Thresholds!$D$2,3,IF(RFM_Customers[Frequency]&lt;=RFM_Thresholds!$E$2,4,5))))</f>
        <v>1</v>
      </c>
      <c r="J3805">
        <f>IF(RFM_Customers[NetSpending]&lt;=RFM_Thresholds!$B$2,1, IF(RFM_Customers[NetSpending]&lt;=RFM_Thresholds!$C$2,2,IF(RFM_Customers[NetSpending]&lt;=RFM_Thresholds!$D$2,3,IF(RFM_Customers[NetSpending]&lt;=RFM_Thresholds!$E$2,4,5))))</f>
        <v>5</v>
      </c>
      <c r="K3805">
        <f t="shared" si="59"/>
        <v>7</v>
      </c>
    </row>
    <row r="3806" spans="1:11" x14ac:dyDescent="0.25">
      <c r="A3806">
        <v>17655</v>
      </c>
      <c r="B3806">
        <v>2976.3800000000024</v>
      </c>
      <c r="C3806">
        <v>67.2</v>
      </c>
      <c r="D3806">
        <v>2909.1800000000026</v>
      </c>
      <c r="E3806">
        <v>9</v>
      </c>
      <c r="F3806" s="1">
        <v>40876</v>
      </c>
      <c r="G3806">
        <v>11</v>
      </c>
      <c r="H3806">
        <f>IF(RFM_Customers[Recency]&lt;=RFM_Thresholds!$B$2,5, IF(RFM_Customers[Recency]&lt;=RFM_Thresholds!$C$2,4,IF(RFM_Customers[Recency]&lt;=RFM_Thresholds!$D$2,3,IF(RFM_Customers[Recency]&lt;=RFM_Thresholds!$E$2,2,1))))</f>
        <v>5</v>
      </c>
      <c r="I3806">
        <f>IF(RFM_Customers[Frequency]&lt;=RFM_Thresholds!$B$2,1, IF(RFM_Customers[Frequency]&lt;=RFM_Thresholds!$C$2,2,IF(RFM_Customers[Frequency]&lt;=RFM_Thresholds!$D$2,3,IF(RFM_Customers[Frequency]&lt;=RFM_Thresholds!$E$2,4,5))))</f>
        <v>1</v>
      </c>
      <c r="J3806">
        <f>IF(RFM_Customers[NetSpending]&lt;=RFM_Thresholds!$B$2,1, IF(RFM_Customers[NetSpending]&lt;=RFM_Thresholds!$C$2,2,IF(RFM_Customers[NetSpending]&lt;=RFM_Thresholds!$D$2,3,IF(RFM_Customers[NetSpending]&lt;=RFM_Thresholds!$E$2,4,5))))</f>
        <v>5</v>
      </c>
      <c r="K3806">
        <f t="shared" si="59"/>
        <v>11</v>
      </c>
    </row>
    <row r="3807" spans="1:11" x14ac:dyDescent="0.25">
      <c r="A3807">
        <v>17219</v>
      </c>
      <c r="B3807">
        <v>259.12999999999994</v>
      </c>
      <c r="C3807">
        <v>0</v>
      </c>
      <c r="D3807">
        <v>259.12999999999994</v>
      </c>
      <c r="E3807">
        <v>2</v>
      </c>
      <c r="F3807" s="1">
        <v>40855</v>
      </c>
      <c r="G3807">
        <v>32</v>
      </c>
      <c r="H3807">
        <f>IF(RFM_Customers[Recency]&lt;=RFM_Thresholds!$B$2,5, IF(RFM_Customers[Recency]&lt;=RFM_Thresholds!$C$2,4,IF(RFM_Customers[Recency]&lt;=RFM_Thresholds!$D$2,3,IF(RFM_Customers[Recency]&lt;=RFM_Thresholds!$E$2,2,1))))</f>
        <v>4</v>
      </c>
      <c r="I3807">
        <f>IF(RFM_Customers[Frequency]&lt;=RFM_Thresholds!$B$2,1, IF(RFM_Customers[Frequency]&lt;=RFM_Thresholds!$C$2,2,IF(RFM_Customers[Frequency]&lt;=RFM_Thresholds!$D$2,3,IF(RFM_Customers[Frequency]&lt;=RFM_Thresholds!$E$2,4,5))))</f>
        <v>1</v>
      </c>
      <c r="J3807">
        <f>IF(RFM_Customers[NetSpending]&lt;=RFM_Thresholds!$B$2,1, IF(RFM_Customers[NetSpending]&lt;=RFM_Thresholds!$C$2,2,IF(RFM_Customers[NetSpending]&lt;=RFM_Thresholds!$D$2,3,IF(RFM_Customers[NetSpending]&lt;=RFM_Thresholds!$E$2,4,5))))</f>
        <v>4</v>
      </c>
      <c r="K3807">
        <f t="shared" si="59"/>
        <v>9</v>
      </c>
    </row>
    <row r="3808" spans="1:11" x14ac:dyDescent="0.25">
      <c r="A3808">
        <v>14524</v>
      </c>
      <c r="B3808">
        <v>2909.86</v>
      </c>
      <c r="C3808">
        <v>0</v>
      </c>
      <c r="D3808">
        <v>2909.86</v>
      </c>
      <c r="E3808">
        <v>13</v>
      </c>
      <c r="F3808" s="1">
        <v>40855</v>
      </c>
      <c r="G3808">
        <v>32</v>
      </c>
      <c r="H3808">
        <f>IF(RFM_Customers[Recency]&lt;=RFM_Thresholds!$B$2,5, IF(RFM_Customers[Recency]&lt;=RFM_Thresholds!$C$2,4,IF(RFM_Customers[Recency]&lt;=RFM_Thresholds!$D$2,3,IF(RFM_Customers[Recency]&lt;=RFM_Thresholds!$E$2,2,1))))</f>
        <v>4</v>
      </c>
      <c r="I3808">
        <f>IF(RFM_Customers[Frequency]&lt;=RFM_Thresholds!$B$2,1, IF(RFM_Customers[Frequency]&lt;=RFM_Thresholds!$C$2,2,IF(RFM_Customers[Frequency]&lt;=RFM_Thresholds!$D$2,3,IF(RFM_Customers[Frequency]&lt;=RFM_Thresholds!$E$2,4,5))))</f>
        <v>1</v>
      </c>
      <c r="J3808">
        <f>IF(RFM_Customers[NetSpending]&lt;=RFM_Thresholds!$B$2,1, IF(RFM_Customers[NetSpending]&lt;=RFM_Thresholds!$C$2,2,IF(RFM_Customers[NetSpending]&lt;=RFM_Thresholds!$D$2,3,IF(RFM_Customers[NetSpending]&lt;=RFM_Thresholds!$E$2,4,5))))</f>
        <v>5</v>
      </c>
      <c r="K3808">
        <f t="shared" si="59"/>
        <v>10</v>
      </c>
    </row>
    <row r="3809" spans="1:11" x14ac:dyDescent="0.25">
      <c r="A3809">
        <v>15011</v>
      </c>
      <c r="B3809">
        <v>416.6</v>
      </c>
      <c r="C3809">
        <v>0</v>
      </c>
      <c r="D3809">
        <v>416.6</v>
      </c>
      <c r="E3809">
        <v>2</v>
      </c>
      <c r="F3809" s="1">
        <v>40491</v>
      </c>
      <c r="G3809">
        <v>396</v>
      </c>
      <c r="H3809">
        <f>IF(RFM_Customers[Recency]&lt;=RFM_Thresholds!$B$2,5, IF(RFM_Customers[Recency]&lt;=RFM_Thresholds!$C$2,4,IF(RFM_Customers[Recency]&lt;=RFM_Thresholds!$D$2,3,IF(RFM_Customers[Recency]&lt;=RFM_Thresholds!$E$2,2,1))))</f>
        <v>2</v>
      </c>
      <c r="I3809">
        <f>IF(RFM_Customers[Frequency]&lt;=RFM_Thresholds!$B$2,1, IF(RFM_Customers[Frequency]&lt;=RFM_Thresholds!$C$2,2,IF(RFM_Customers[Frequency]&lt;=RFM_Thresholds!$D$2,3,IF(RFM_Customers[Frequency]&lt;=RFM_Thresholds!$E$2,4,5))))</f>
        <v>1</v>
      </c>
      <c r="J3809">
        <f>IF(RFM_Customers[NetSpending]&lt;=RFM_Thresholds!$B$2,1, IF(RFM_Customers[NetSpending]&lt;=RFM_Thresholds!$C$2,2,IF(RFM_Customers[NetSpending]&lt;=RFM_Thresholds!$D$2,3,IF(RFM_Customers[NetSpending]&lt;=RFM_Thresholds!$E$2,4,5))))</f>
        <v>5</v>
      </c>
      <c r="K3809">
        <f t="shared" si="59"/>
        <v>8</v>
      </c>
    </row>
    <row r="3810" spans="1:11" x14ac:dyDescent="0.25">
      <c r="A3810">
        <v>14585</v>
      </c>
      <c r="B3810">
        <v>1143.27</v>
      </c>
      <c r="C3810">
        <v>0</v>
      </c>
      <c r="D3810">
        <v>1143.27</v>
      </c>
      <c r="E3810">
        <v>5</v>
      </c>
      <c r="F3810" s="1">
        <v>40836</v>
      </c>
      <c r="G3810">
        <v>51</v>
      </c>
      <c r="H3810">
        <f>IF(RFM_Customers[Recency]&lt;=RFM_Thresholds!$B$2,5, IF(RFM_Customers[Recency]&lt;=RFM_Thresholds!$C$2,4,IF(RFM_Customers[Recency]&lt;=RFM_Thresholds!$D$2,3,IF(RFM_Customers[Recency]&lt;=RFM_Thresholds!$E$2,2,1))))</f>
        <v>4</v>
      </c>
      <c r="I3810">
        <f>IF(RFM_Customers[Frequency]&lt;=RFM_Thresholds!$B$2,1, IF(RFM_Customers[Frequency]&lt;=RFM_Thresholds!$C$2,2,IF(RFM_Customers[Frequency]&lt;=RFM_Thresholds!$D$2,3,IF(RFM_Customers[Frequency]&lt;=RFM_Thresholds!$E$2,4,5))))</f>
        <v>1</v>
      </c>
      <c r="J3810">
        <f>IF(RFM_Customers[NetSpending]&lt;=RFM_Thresholds!$B$2,1, IF(RFM_Customers[NetSpending]&lt;=RFM_Thresholds!$C$2,2,IF(RFM_Customers[NetSpending]&lt;=RFM_Thresholds!$D$2,3,IF(RFM_Customers[NetSpending]&lt;=RFM_Thresholds!$E$2,4,5))))</f>
        <v>5</v>
      </c>
      <c r="K3810">
        <f t="shared" si="59"/>
        <v>10</v>
      </c>
    </row>
    <row r="3811" spans="1:11" x14ac:dyDescent="0.25">
      <c r="A3811">
        <v>14332</v>
      </c>
      <c r="B3811">
        <v>1917.4100000000005</v>
      </c>
      <c r="C3811">
        <v>0</v>
      </c>
      <c r="D3811">
        <v>1917.4100000000005</v>
      </c>
      <c r="E3811">
        <v>5</v>
      </c>
      <c r="F3811" s="1">
        <v>40864</v>
      </c>
      <c r="G3811">
        <v>23</v>
      </c>
      <c r="H3811">
        <f>IF(RFM_Customers[Recency]&lt;=RFM_Thresholds!$B$2,5, IF(RFM_Customers[Recency]&lt;=RFM_Thresholds!$C$2,4,IF(RFM_Customers[Recency]&lt;=RFM_Thresholds!$D$2,3,IF(RFM_Customers[Recency]&lt;=RFM_Thresholds!$E$2,2,1))))</f>
        <v>4</v>
      </c>
      <c r="I3811">
        <f>IF(RFM_Customers[Frequency]&lt;=RFM_Thresholds!$B$2,1, IF(RFM_Customers[Frequency]&lt;=RFM_Thresholds!$C$2,2,IF(RFM_Customers[Frequency]&lt;=RFM_Thresholds!$D$2,3,IF(RFM_Customers[Frequency]&lt;=RFM_Thresholds!$E$2,4,5))))</f>
        <v>1</v>
      </c>
      <c r="J3811">
        <f>IF(RFM_Customers[NetSpending]&lt;=RFM_Thresholds!$B$2,1, IF(RFM_Customers[NetSpending]&lt;=RFM_Thresholds!$C$2,2,IF(RFM_Customers[NetSpending]&lt;=RFM_Thresholds!$D$2,3,IF(RFM_Customers[NetSpending]&lt;=RFM_Thresholds!$E$2,4,5))))</f>
        <v>5</v>
      </c>
      <c r="K3811">
        <f t="shared" si="59"/>
        <v>10</v>
      </c>
    </row>
    <row r="3812" spans="1:11" x14ac:dyDescent="0.25">
      <c r="A3812">
        <v>17967</v>
      </c>
      <c r="B3812">
        <v>223.42</v>
      </c>
      <c r="C3812">
        <v>0</v>
      </c>
      <c r="D3812">
        <v>223.42</v>
      </c>
      <c r="E3812">
        <v>2</v>
      </c>
      <c r="F3812" s="1">
        <v>40515</v>
      </c>
      <c r="G3812">
        <v>372</v>
      </c>
      <c r="H3812">
        <f>IF(RFM_Customers[Recency]&lt;=RFM_Thresholds!$B$2,5, IF(RFM_Customers[Recency]&lt;=RFM_Thresholds!$C$2,4,IF(RFM_Customers[Recency]&lt;=RFM_Thresholds!$D$2,3,IF(RFM_Customers[Recency]&lt;=RFM_Thresholds!$E$2,2,1))))</f>
        <v>2</v>
      </c>
      <c r="I3812">
        <f>IF(RFM_Customers[Frequency]&lt;=RFM_Thresholds!$B$2,1, IF(RFM_Customers[Frequency]&lt;=RFM_Thresholds!$C$2,2,IF(RFM_Customers[Frequency]&lt;=RFM_Thresholds!$D$2,3,IF(RFM_Customers[Frequency]&lt;=RFM_Thresholds!$E$2,4,5))))</f>
        <v>1</v>
      </c>
      <c r="J3812">
        <f>IF(RFM_Customers[NetSpending]&lt;=RFM_Thresholds!$B$2,1, IF(RFM_Customers[NetSpending]&lt;=RFM_Thresholds!$C$2,2,IF(RFM_Customers[NetSpending]&lt;=RFM_Thresholds!$D$2,3,IF(RFM_Customers[NetSpending]&lt;=RFM_Thresholds!$E$2,4,5))))</f>
        <v>4</v>
      </c>
      <c r="K3812">
        <f t="shared" si="59"/>
        <v>7</v>
      </c>
    </row>
    <row r="3813" spans="1:11" x14ac:dyDescent="0.25">
      <c r="A3813">
        <v>17397</v>
      </c>
      <c r="B3813">
        <v>1198.2800000000007</v>
      </c>
      <c r="C3813">
        <v>0</v>
      </c>
      <c r="D3813">
        <v>1198.2800000000007</v>
      </c>
      <c r="E3813">
        <v>3</v>
      </c>
      <c r="F3813" s="1">
        <v>40864</v>
      </c>
      <c r="G3813">
        <v>23</v>
      </c>
      <c r="H3813">
        <f>IF(RFM_Customers[Recency]&lt;=RFM_Thresholds!$B$2,5, IF(RFM_Customers[Recency]&lt;=RFM_Thresholds!$C$2,4,IF(RFM_Customers[Recency]&lt;=RFM_Thresholds!$D$2,3,IF(RFM_Customers[Recency]&lt;=RFM_Thresholds!$E$2,2,1))))</f>
        <v>4</v>
      </c>
      <c r="I3813">
        <f>IF(RFM_Customers[Frequency]&lt;=RFM_Thresholds!$B$2,1, IF(RFM_Customers[Frequency]&lt;=RFM_Thresholds!$C$2,2,IF(RFM_Customers[Frequency]&lt;=RFM_Thresholds!$D$2,3,IF(RFM_Customers[Frequency]&lt;=RFM_Thresholds!$E$2,4,5))))</f>
        <v>1</v>
      </c>
      <c r="J3813">
        <f>IF(RFM_Customers[NetSpending]&lt;=RFM_Thresholds!$B$2,1, IF(RFM_Customers[NetSpending]&lt;=RFM_Thresholds!$C$2,2,IF(RFM_Customers[NetSpending]&lt;=RFM_Thresholds!$D$2,3,IF(RFM_Customers[NetSpending]&lt;=RFM_Thresholds!$E$2,4,5))))</f>
        <v>5</v>
      </c>
      <c r="K3813">
        <f t="shared" si="59"/>
        <v>10</v>
      </c>
    </row>
    <row r="3814" spans="1:11" x14ac:dyDescent="0.25">
      <c r="A3814">
        <v>13134</v>
      </c>
      <c r="B3814">
        <v>2475.2299999999996</v>
      </c>
      <c r="C3814">
        <v>52.95</v>
      </c>
      <c r="D3814">
        <v>2422.2799999999997</v>
      </c>
      <c r="E3814">
        <v>6</v>
      </c>
      <c r="F3814" s="1">
        <v>40801</v>
      </c>
      <c r="G3814">
        <v>86</v>
      </c>
      <c r="H3814">
        <f>IF(RFM_Customers[Recency]&lt;=RFM_Thresholds!$B$2,5, IF(RFM_Customers[Recency]&lt;=RFM_Thresholds!$C$2,4,IF(RFM_Customers[Recency]&lt;=RFM_Thresholds!$D$2,3,IF(RFM_Customers[Recency]&lt;=RFM_Thresholds!$E$2,2,1))))</f>
        <v>3</v>
      </c>
      <c r="I3814">
        <f>IF(RFM_Customers[Frequency]&lt;=RFM_Thresholds!$B$2,1, IF(RFM_Customers[Frequency]&lt;=RFM_Thresholds!$C$2,2,IF(RFM_Customers[Frequency]&lt;=RFM_Thresholds!$D$2,3,IF(RFM_Customers[Frequency]&lt;=RFM_Thresholds!$E$2,4,5))))</f>
        <v>1</v>
      </c>
      <c r="J3814">
        <f>IF(RFM_Customers[NetSpending]&lt;=RFM_Thresholds!$B$2,1, IF(RFM_Customers[NetSpending]&lt;=RFM_Thresholds!$C$2,2,IF(RFM_Customers[NetSpending]&lt;=RFM_Thresholds!$D$2,3,IF(RFM_Customers[NetSpending]&lt;=RFM_Thresholds!$E$2,4,5))))</f>
        <v>5</v>
      </c>
      <c r="K3814">
        <f t="shared" si="59"/>
        <v>9</v>
      </c>
    </row>
    <row r="3815" spans="1:11" x14ac:dyDescent="0.25">
      <c r="A3815">
        <v>13840</v>
      </c>
      <c r="B3815">
        <v>651.40000000000032</v>
      </c>
      <c r="C3815">
        <v>0</v>
      </c>
      <c r="D3815">
        <v>651.40000000000032</v>
      </c>
      <c r="E3815">
        <v>1</v>
      </c>
      <c r="F3815" s="1">
        <v>40470</v>
      </c>
      <c r="G3815">
        <v>417</v>
      </c>
      <c r="H3815">
        <f>IF(RFM_Customers[Recency]&lt;=RFM_Thresholds!$B$2,5, IF(RFM_Customers[Recency]&lt;=RFM_Thresholds!$C$2,4,IF(RFM_Customers[Recency]&lt;=RFM_Thresholds!$D$2,3,IF(RFM_Customers[Recency]&lt;=RFM_Thresholds!$E$2,2,1))))</f>
        <v>1</v>
      </c>
      <c r="I3815">
        <f>IF(RFM_Customers[Frequency]&lt;=RFM_Thresholds!$B$2,1, IF(RFM_Customers[Frequency]&lt;=RFM_Thresholds!$C$2,2,IF(RFM_Customers[Frequency]&lt;=RFM_Thresholds!$D$2,3,IF(RFM_Customers[Frequency]&lt;=RFM_Thresholds!$E$2,4,5))))</f>
        <v>1</v>
      </c>
      <c r="J3815">
        <f>IF(RFM_Customers[NetSpending]&lt;=RFM_Thresholds!$B$2,1, IF(RFM_Customers[NetSpending]&lt;=RFM_Thresholds!$C$2,2,IF(RFM_Customers[NetSpending]&lt;=RFM_Thresholds!$D$2,3,IF(RFM_Customers[NetSpending]&lt;=RFM_Thresholds!$E$2,4,5))))</f>
        <v>5</v>
      </c>
      <c r="K3815">
        <f t="shared" si="59"/>
        <v>7</v>
      </c>
    </row>
    <row r="3816" spans="1:11" x14ac:dyDescent="0.25">
      <c r="A3816">
        <v>13981</v>
      </c>
      <c r="B3816">
        <v>331.13999999999993</v>
      </c>
      <c r="C3816">
        <v>3.75</v>
      </c>
      <c r="D3816">
        <v>327.38999999999993</v>
      </c>
      <c r="E3816">
        <v>1</v>
      </c>
      <c r="F3816" s="1">
        <v>40471</v>
      </c>
      <c r="G3816">
        <v>416</v>
      </c>
      <c r="H3816">
        <f>IF(RFM_Customers[Recency]&lt;=RFM_Thresholds!$B$2,5, IF(RFM_Customers[Recency]&lt;=RFM_Thresholds!$C$2,4,IF(RFM_Customers[Recency]&lt;=RFM_Thresholds!$D$2,3,IF(RFM_Customers[Recency]&lt;=RFM_Thresholds!$E$2,2,1))))</f>
        <v>1</v>
      </c>
      <c r="I3816">
        <f>IF(RFM_Customers[Frequency]&lt;=RFM_Thresholds!$B$2,1, IF(RFM_Customers[Frequency]&lt;=RFM_Thresholds!$C$2,2,IF(RFM_Customers[Frequency]&lt;=RFM_Thresholds!$D$2,3,IF(RFM_Customers[Frequency]&lt;=RFM_Thresholds!$E$2,4,5))))</f>
        <v>1</v>
      </c>
      <c r="J3816">
        <f>IF(RFM_Customers[NetSpending]&lt;=RFM_Thresholds!$B$2,1, IF(RFM_Customers[NetSpending]&lt;=RFM_Thresholds!$C$2,2,IF(RFM_Customers[NetSpending]&lt;=RFM_Thresholds!$D$2,3,IF(RFM_Customers[NetSpending]&lt;=RFM_Thresholds!$E$2,4,5))))</f>
        <v>4</v>
      </c>
      <c r="K3816">
        <f t="shared" si="59"/>
        <v>6</v>
      </c>
    </row>
    <row r="3817" spans="1:11" x14ac:dyDescent="0.25">
      <c r="A3817">
        <v>15608</v>
      </c>
      <c r="B3817">
        <v>1785.98</v>
      </c>
      <c r="C3817">
        <v>0</v>
      </c>
      <c r="D3817">
        <v>1785.98</v>
      </c>
      <c r="E3817">
        <v>5</v>
      </c>
      <c r="F3817" s="1">
        <v>40858</v>
      </c>
      <c r="G3817">
        <v>29</v>
      </c>
      <c r="H3817">
        <f>IF(RFM_Customers[Recency]&lt;=RFM_Thresholds!$B$2,5, IF(RFM_Customers[Recency]&lt;=RFM_Thresholds!$C$2,4,IF(RFM_Customers[Recency]&lt;=RFM_Thresholds!$D$2,3,IF(RFM_Customers[Recency]&lt;=RFM_Thresholds!$E$2,2,1))))</f>
        <v>4</v>
      </c>
      <c r="I3817">
        <f>IF(RFM_Customers[Frequency]&lt;=RFM_Thresholds!$B$2,1, IF(RFM_Customers[Frequency]&lt;=RFM_Thresholds!$C$2,2,IF(RFM_Customers[Frequency]&lt;=RFM_Thresholds!$D$2,3,IF(RFM_Customers[Frequency]&lt;=RFM_Thresholds!$E$2,4,5))))</f>
        <v>1</v>
      </c>
      <c r="J3817">
        <f>IF(RFM_Customers[NetSpending]&lt;=RFM_Thresholds!$B$2,1, IF(RFM_Customers[NetSpending]&lt;=RFM_Thresholds!$C$2,2,IF(RFM_Customers[NetSpending]&lt;=RFM_Thresholds!$D$2,3,IF(RFM_Customers[NetSpending]&lt;=RFM_Thresholds!$E$2,4,5))))</f>
        <v>5</v>
      </c>
      <c r="K3817">
        <f t="shared" si="59"/>
        <v>10</v>
      </c>
    </row>
    <row r="3818" spans="1:11" x14ac:dyDescent="0.25">
      <c r="A3818">
        <v>14617</v>
      </c>
      <c r="B3818">
        <v>190.47</v>
      </c>
      <c r="C3818">
        <v>0</v>
      </c>
      <c r="D3818">
        <v>190.47</v>
      </c>
      <c r="E3818">
        <v>2</v>
      </c>
      <c r="F3818" s="1">
        <v>40484</v>
      </c>
      <c r="G3818">
        <v>403</v>
      </c>
      <c r="H3818">
        <f>IF(RFM_Customers[Recency]&lt;=RFM_Thresholds!$B$2,5, IF(RFM_Customers[Recency]&lt;=RFM_Thresholds!$C$2,4,IF(RFM_Customers[Recency]&lt;=RFM_Thresholds!$D$2,3,IF(RFM_Customers[Recency]&lt;=RFM_Thresholds!$E$2,2,1))))</f>
        <v>2</v>
      </c>
      <c r="I3818">
        <f>IF(RFM_Customers[Frequency]&lt;=RFM_Thresholds!$B$2,1, IF(RFM_Customers[Frequency]&lt;=RFM_Thresholds!$C$2,2,IF(RFM_Customers[Frequency]&lt;=RFM_Thresholds!$D$2,3,IF(RFM_Customers[Frequency]&lt;=RFM_Thresholds!$E$2,4,5))))</f>
        <v>1</v>
      </c>
      <c r="J3818">
        <f>IF(RFM_Customers[NetSpending]&lt;=RFM_Thresholds!$B$2,1, IF(RFM_Customers[NetSpending]&lt;=RFM_Thresholds!$C$2,2,IF(RFM_Customers[NetSpending]&lt;=RFM_Thresholds!$D$2,3,IF(RFM_Customers[NetSpending]&lt;=RFM_Thresholds!$E$2,4,5))))</f>
        <v>4</v>
      </c>
      <c r="K3818">
        <f t="shared" si="59"/>
        <v>7</v>
      </c>
    </row>
    <row r="3819" spans="1:11" x14ac:dyDescent="0.25">
      <c r="A3819">
        <v>18066</v>
      </c>
      <c r="B3819">
        <v>1440.4</v>
      </c>
      <c r="C3819">
        <v>0</v>
      </c>
      <c r="D3819">
        <v>1440.4</v>
      </c>
      <c r="E3819">
        <v>3</v>
      </c>
      <c r="F3819" s="1">
        <v>40811</v>
      </c>
      <c r="G3819">
        <v>76</v>
      </c>
      <c r="H3819">
        <f>IF(RFM_Customers[Recency]&lt;=RFM_Thresholds!$B$2,5, IF(RFM_Customers[Recency]&lt;=RFM_Thresholds!$C$2,4,IF(RFM_Customers[Recency]&lt;=RFM_Thresholds!$D$2,3,IF(RFM_Customers[Recency]&lt;=RFM_Thresholds!$E$2,2,1))))</f>
        <v>3</v>
      </c>
      <c r="I3819">
        <f>IF(RFM_Customers[Frequency]&lt;=RFM_Thresholds!$B$2,1, IF(RFM_Customers[Frequency]&lt;=RFM_Thresholds!$C$2,2,IF(RFM_Customers[Frequency]&lt;=RFM_Thresholds!$D$2,3,IF(RFM_Customers[Frequency]&lt;=RFM_Thresholds!$E$2,4,5))))</f>
        <v>1</v>
      </c>
      <c r="J3819">
        <f>IF(RFM_Customers[NetSpending]&lt;=RFM_Thresholds!$B$2,1, IF(RFM_Customers[NetSpending]&lt;=RFM_Thresholds!$C$2,2,IF(RFM_Customers[NetSpending]&lt;=RFM_Thresholds!$D$2,3,IF(RFM_Customers[NetSpending]&lt;=RFM_Thresholds!$E$2,4,5))))</f>
        <v>5</v>
      </c>
      <c r="K3819">
        <f t="shared" si="59"/>
        <v>9</v>
      </c>
    </row>
    <row r="3820" spans="1:11" x14ac:dyDescent="0.25">
      <c r="A3820">
        <v>15377</v>
      </c>
      <c r="B3820">
        <v>1211.75</v>
      </c>
      <c r="C3820">
        <v>31.8</v>
      </c>
      <c r="D3820">
        <v>1179.95</v>
      </c>
      <c r="E3820">
        <v>4</v>
      </c>
      <c r="F3820" s="1">
        <v>40504</v>
      </c>
      <c r="G3820">
        <v>383</v>
      </c>
      <c r="H3820">
        <f>IF(RFM_Customers[Recency]&lt;=RFM_Thresholds!$B$2,5, IF(RFM_Customers[Recency]&lt;=RFM_Thresholds!$C$2,4,IF(RFM_Customers[Recency]&lt;=RFM_Thresholds!$D$2,3,IF(RFM_Customers[Recency]&lt;=RFM_Thresholds!$E$2,2,1))))</f>
        <v>2</v>
      </c>
      <c r="I3820">
        <f>IF(RFM_Customers[Frequency]&lt;=RFM_Thresholds!$B$2,1, IF(RFM_Customers[Frequency]&lt;=RFM_Thresholds!$C$2,2,IF(RFM_Customers[Frequency]&lt;=RFM_Thresholds!$D$2,3,IF(RFM_Customers[Frequency]&lt;=RFM_Thresholds!$E$2,4,5))))</f>
        <v>1</v>
      </c>
      <c r="J3820">
        <f>IF(RFM_Customers[NetSpending]&lt;=RFM_Thresholds!$B$2,1, IF(RFM_Customers[NetSpending]&lt;=RFM_Thresholds!$C$2,2,IF(RFM_Customers[NetSpending]&lt;=RFM_Thresholds!$D$2,3,IF(RFM_Customers[NetSpending]&lt;=RFM_Thresholds!$E$2,4,5))))</f>
        <v>5</v>
      </c>
      <c r="K3820">
        <f t="shared" si="59"/>
        <v>8</v>
      </c>
    </row>
    <row r="3821" spans="1:11" x14ac:dyDescent="0.25">
      <c r="A3821">
        <v>16201</v>
      </c>
      <c r="B3821">
        <v>2112.119999999999</v>
      </c>
      <c r="C3821">
        <v>41.95</v>
      </c>
      <c r="D3821">
        <v>2070.1699999999992</v>
      </c>
      <c r="E3821">
        <v>5</v>
      </c>
      <c r="F3821" s="1">
        <v>40883</v>
      </c>
      <c r="G3821">
        <v>4</v>
      </c>
      <c r="H3821">
        <f>IF(RFM_Customers[Recency]&lt;=RFM_Thresholds!$B$2,5, IF(RFM_Customers[Recency]&lt;=RFM_Thresholds!$C$2,4,IF(RFM_Customers[Recency]&lt;=RFM_Thresholds!$D$2,3,IF(RFM_Customers[Recency]&lt;=RFM_Thresholds!$E$2,2,1))))</f>
        <v>5</v>
      </c>
      <c r="I3821">
        <f>IF(RFM_Customers[Frequency]&lt;=RFM_Thresholds!$B$2,1, IF(RFM_Customers[Frequency]&lt;=RFM_Thresholds!$C$2,2,IF(RFM_Customers[Frequency]&lt;=RFM_Thresholds!$D$2,3,IF(RFM_Customers[Frequency]&lt;=RFM_Thresholds!$E$2,4,5))))</f>
        <v>1</v>
      </c>
      <c r="J3821">
        <f>IF(RFM_Customers[NetSpending]&lt;=RFM_Thresholds!$B$2,1, IF(RFM_Customers[NetSpending]&lt;=RFM_Thresholds!$C$2,2,IF(RFM_Customers[NetSpending]&lt;=RFM_Thresholds!$D$2,3,IF(RFM_Customers[NetSpending]&lt;=RFM_Thresholds!$E$2,4,5))))</f>
        <v>5</v>
      </c>
      <c r="K3821">
        <f t="shared" si="59"/>
        <v>11</v>
      </c>
    </row>
    <row r="3822" spans="1:11" x14ac:dyDescent="0.25">
      <c r="A3822">
        <v>16776</v>
      </c>
      <c r="B3822">
        <v>592.51</v>
      </c>
      <c r="C3822">
        <v>0</v>
      </c>
      <c r="D3822">
        <v>592.51</v>
      </c>
      <c r="E3822">
        <v>2</v>
      </c>
      <c r="F3822" s="1">
        <v>40826</v>
      </c>
      <c r="G3822">
        <v>61</v>
      </c>
      <c r="H3822">
        <f>IF(RFM_Customers[Recency]&lt;=RFM_Thresholds!$B$2,5, IF(RFM_Customers[Recency]&lt;=RFM_Thresholds!$C$2,4,IF(RFM_Customers[Recency]&lt;=RFM_Thresholds!$D$2,3,IF(RFM_Customers[Recency]&lt;=RFM_Thresholds!$E$2,2,1))))</f>
        <v>3</v>
      </c>
      <c r="I3822">
        <f>IF(RFM_Customers[Frequency]&lt;=RFM_Thresholds!$B$2,1, IF(RFM_Customers[Frequency]&lt;=RFM_Thresholds!$C$2,2,IF(RFM_Customers[Frequency]&lt;=RFM_Thresholds!$D$2,3,IF(RFM_Customers[Frequency]&lt;=RFM_Thresholds!$E$2,4,5))))</f>
        <v>1</v>
      </c>
      <c r="J3822">
        <f>IF(RFM_Customers[NetSpending]&lt;=RFM_Thresholds!$B$2,1, IF(RFM_Customers[NetSpending]&lt;=RFM_Thresholds!$C$2,2,IF(RFM_Customers[NetSpending]&lt;=RFM_Thresholds!$D$2,3,IF(RFM_Customers[NetSpending]&lt;=RFM_Thresholds!$E$2,4,5))))</f>
        <v>5</v>
      </c>
      <c r="K3822">
        <f t="shared" si="59"/>
        <v>9</v>
      </c>
    </row>
    <row r="3823" spans="1:11" x14ac:dyDescent="0.25">
      <c r="A3823">
        <v>15501</v>
      </c>
      <c r="B3823">
        <v>399.94999999999982</v>
      </c>
      <c r="C3823">
        <v>0</v>
      </c>
      <c r="D3823">
        <v>399.94999999999982</v>
      </c>
      <c r="E3823">
        <v>2</v>
      </c>
      <c r="F3823" s="1">
        <v>40482</v>
      </c>
      <c r="G3823">
        <v>405</v>
      </c>
      <c r="H3823">
        <f>IF(RFM_Customers[Recency]&lt;=RFM_Thresholds!$B$2,5, IF(RFM_Customers[Recency]&lt;=RFM_Thresholds!$C$2,4,IF(RFM_Customers[Recency]&lt;=RFM_Thresholds!$D$2,3,IF(RFM_Customers[Recency]&lt;=RFM_Thresholds!$E$2,2,1))))</f>
        <v>2</v>
      </c>
      <c r="I3823">
        <f>IF(RFM_Customers[Frequency]&lt;=RFM_Thresholds!$B$2,1, IF(RFM_Customers[Frequency]&lt;=RFM_Thresholds!$C$2,2,IF(RFM_Customers[Frequency]&lt;=RFM_Thresholds!$D$2,3,IF(RFM_Customers[Frequency]&lt;=RFM_Thresholds!$E$2,4,5))))</f>
        <v>1</v>
      </c>
      <c r="J3823">
        <f>IF(RFM_Customers[NetSpending]&lt;=RFM_Thresholds!$B$2,1, IF(RFM_Customers[NetSpending]&lt;=RFM_Thresholds!$C$2,2,IF(RFM_Customers[NetSpending]&lt;=RFM_Thresholds!$D$2,3,IF(RFM_Customers[NetSpending]&lt;=RFM_Thresholds!$E$2,4,5))))</f>
        <v>4</v>
      </c>
      <c r="K3823">
        <f t="shared" si="59"/>
        <v>7</v>
      </c>
    </row>
    <row r="3824" spans="1:11" x14ac:dyDescent="0.25">
      <c r="A3824">
        <v>16916</v>
      </c>
      <c r="B3824">
        <v>902.02</v>
      </c>
      <c r="C3824">
        <v>0</v>
      </c>
      <c r="D3824">
        <v>902.02</v>
      </c>
      <c r="E3824">
        <v>4</v>
      </c>
      <c r="F3824" s="1">
        <v>40863</v>
      </c>
      <c r="G3824">
        <v>24</v>
      </c>
      <c r="H3824">
        <f>IF(RFM_Customers[Recency]&lt;=RFM_Thresholds!$B$2,5, IF(RFM_Customers[Recency]&lt;=RFM_Thresholds!$C$2,4,IF(RFM_Customers[Recency]&lt;=RFM_Thresholds!$D$2,3,IF(RFM_Customers[Recency]&lt;=RFM_Thresholds!$E$2,2,1))))</f>
        <v>4</v>
      </c>
      <c r="I3824">
        <f>IF(RFM_Customers[Frequency]&lt;=RFM_Thresholds!$B$2,1, IF(RFM_Customers[Frequency]&lt;=RFM_Thresholds!$C$2,2,IF(RFM_Customers[Frequency]&lt;=RFM_Thresholds!$D$2,3,IF(RFM_Customers[Frequency]&lt;=RFM_Thresholds!$E$2,4,5))))</f>
        <v>1</v>
      </c>
      <c r="J3824">
        <f>IF(RFM_Customers[NetSpending]&lt;=RFM_Thresholds!$B$2,1, IF(RFM_Customers[NetSpending]&lt;=RFM_Thresholds!$C$2,2,IF(RFM_Customers[NetSpending]&lt;=RFM_Thresholds!$D$2,3,IF(RFM_Customers[NetSpending]&lt;=RFM_Thresholds!$E$2,4,5))))</f>
        <v>5</v>
      </c>
      <c r="K3824">
        <f t="shared" si="59"/>
        <v>10</v>
      </c>
    </row>
    <row r="3825" spans="1:11" x14ac:dyDescent="0.25">
      <c r="A3825">
        <v>13703</v>
      </c>
      <c r="B3825">
        <v>425.56</v>
      </c>
      <c r="C3825">
        <v>326.06</v>
      </c>
      <c r="D3825">
        <v>99.500000000000028</v>
      </c>
      <c r="E3825">
        <v>2</v>
      </c>
      <c r="F3825" s="1">
        <v>40568</v>
      </c>
      <c r="G3825">
        <v>319</v>
      </c>
      <c r="H3825">
        <f>IF(RFM_Customers[Recency]&lt;=RFM_Thresholds!$B$2,5, IF(RFM_Customers[Recency]&lt;=RFM_Thresholds!$C$2,4,IF(RFM_Customers[Recency]&lt;=RFM_Thresholds!$D$2,3,IF(RFM_Customers[Recency]&lt;=RFM_Thresholds!$E$2,2,1))))</f>
        <v>2</v>
      </c>
      <c r="I3825">
        <f>IF(RFM_Customers[Frequency]&lt;=RFM_Thresholds!$B$2,1, IF(RFM_Customers[Frequency]&lt;=RFM_Thresholds!$C$2,2,IF(RFM_Customers[Frequency]&lt;=RFM_Thresholds!$D$2,3,IF(RFM_Customers[Frequency]&lt;=RFM_Thresholds!$E$2,4,5))))</f>
        <v>1</v>
      </c>
      <c r="J3825">
        <f>IF(RFM_Customers[NetSpending]&lt;=RFM_Thresholds!$B$2,1, IF(RFM_Customers[NetSpending]&lt;=RFM_Thresholds!$C$2,2,IF(RFM_Customers[NetSpending]&lt;=RFM_Thresholds!$D$2,3,IF(RFM_Customers[NetSpending]&lt;=RFM_Thresholds!$E$2,4,5))))</f>
        <v>3</v>
      </c>
      <c r="K3825">
        <f t="shared" si="59"/>
        <v>6</v>
      </c>
    </row>
    <row r="3826" spans="1:11" x14ac:dyDescent="0.25">
      <c r="A3826">
        <v>16642</v>
      </c>
      <c r="B3826">
        <v>1077.45</v>
      </c>
      <c r="C3826">
        <v>25.990000000000002</v>
      </c>
      <c r="D3826">
        <v>1051.46</v>
      </c>
      <c r="E3826">
        <v>3</v>
      </c>
      <c r="F3826" s="1">
        <v>40882</v>
      </c>
      <c r="G3826">
        <v>5</v>
      </c>
      <c r="H3826">
        <f>IF(RFM_Customers[Recency]&lt;=RFM_Thresholds!$B$2,5, IF(RFM_Customers[Recency]&lt;=RFM_Thresholds!$C$2,4,IF(RFM_Customers[Recency]&lt;=RFM_Thresholds!$D$2,3,IF(RFM_Customers[Recency]&lt;=RFM_Thresholds!$E$2,2,1))))</f>
        <v>5</v>
      </c>
      <c r="I3826">
        <f>IF(RFM_Customers[Frequency]&lt;=RFM_Thresholds!$B$2,1, IF(RFM_Customers[Frequency]&lt;=RFM_Thresholds!$C$2,2,IF(RFM_Customers[Frequency]&lt;=RFM_Thresholds!$D$2,3,IF(RFM_Customers[Frequency]&lt;=RFM_Thresholds!$E$2,4,5))))</f>
        <v>1</v>
      </c>
      <c r="J3826">
        <f>IF(RFM_Customers[NetSpending]&lt;=RFM_Thresholds!$B$2,1, IF(RFM_Customers[NetSpending]&lt;=RFM_Thresholds!$C$2,2,IF(RFM_Customers[NetSpending]&lt;=RFM_Thresholds!$D$2,3,IF(RFM_Customers[NetSpending]&lt;=RFM_Thresholds!$E$2,4,5))))</f>
        <v>5</v>
      </c>
      <c r="K3826">
        <f t="shared" si="59"/>
        <v>11</v>
      </c>
    </row>
    <row r="3827" spans="1:11" x14ac:dyDescent="0.25">
      <c r="A3827">
        <v>16903</v>
      </c>
      <c r="B3827">
        <v>1041.7499999999998</v>
      </c>
      <c r="C3827">
        <v>32.299999999999997</v>
      </c>
      <c r="D3827">
        <v>1009.45</v>
      </c>
      <c r="E3827">
        <v>3</v>
      </c>
      <c r="F3827" s="1">
        <v>40857</v>
      </c>
      <c r="G3827">
        <v>30</v>
      </c>
      <c r="H3827">
        <f>IF(RFM_Customers[Recency]&lt;=RFM_Thresholds!$B$2,5, IF(RFM_Customers[Recency]&lt;=RFM_Thresholds!$C$2,4,IF(RFM_Customers[Recency]&lt;=RFM_Thresholds!$D$2,3,IF(RFM_Customers[Recency]&lt;=RFM_Thresholds!$E$2,2,1))))</f>
        <v>4</v>
      </c>
      <c r="I3827">
        <f>IF(RFM_Customers[Frequency]&lt;=RFM_Thresholds!$B$2,1, IF(RFM_Customers[Frequency]&lt;=RFM_Thresholds!$C$2,2,IF(RFM_Customers[Frequency]&lt;=RFM_Thresholds!$D$2,3,IF(RFM_Customers[Frequency]&lt;=RFM_Thresholds!$E$2,4,5))))</f>
        <v>1</v>
      </c>
      <c r="J3827">
        <f>IF(RFM_Customers[NetSpending]&lt;=RFM_Thresholds!$B$2,1, IF(RFM_Customers[NetSpending]&lt;=RFM_Thresholds!$C$2,2,IF(RFM_Customers[NetSpending]&lt;=RFM_Thresholds!$D$2,3,IF(RFM_Customers[NetSpending]&lt;=RFM_Thresholds!$E$2,4,5))))</f>
        <v>5</v>
      </c>
      <c r="K3827">
        <f t="shared" si="59"/>
        <v>10</v>
      </c>
    </row>
    <row r="3828" spans="1:11" x14ac:dyDescent="0.25">
      <c r="A3828">
        <v>15647</v>
      </c>
      <c r="B3828">
        <v>169</v>
      </c>
      <c r="C3828">
        <v>0</v>
      </c>
      <c r="D3828">
        <v>169</v>
      </c>
      <c r="E3828">
        <v>1</v>
      </c>
      <c r="F3828" s="1">
        <v>40471</v>
      </c>
      <c r="G3828">
        <v>416</v>
      </c>
      <c r="H3828">
        <f>IF(RFM_Customers[Recency]&lt;=RFM_Thresholds!$B$2,5, IF(RFM_Customers[Recency]&lt;=RFM_Thresholds!$C$2,4,IF(RFM_Customers[Recency]&lt;=RFM_Thresholds!$D$2,3,IF(RFM_Customers[Recency]&lt;=RFM_Thresholds!$E$2,2,1))))</f>
        <v>1</v>
      </c>
      <c r="I3828">
        <f>IF(RFM_Customers[Frequency]&lt;=RFM_Thresholds!$B$2,1, IF(RFM_Customers[Frequency]&lt;=RFM_Thresholds!$C$2,2,IF(RFM_Customers[Frequency]&lt;=RFM_Thresholds!$D$2,3,IF(RFM_Customers[Frequency]&lt;=RFM_Thresholds!$E$2,4,5))))</f>
        <v>1</v>
      </c>
      <c r="J3828">
        <f>IF(RFM_Customers[NetSpending]&lt;=RFM_Thresholds!$B$2,1, IF(RFM_Customers[NetSpending]&lt;=RFM_Thresholds!$C$2,2,IF(RFM_Customers[NetSpending]&lt;=RFM_Thresholds!$D$2,3,IF(RFM_Customers[NetSpending]&lt;=RFM_Thresholds!$E$2,4,5))))</f>
        <v>3</v>
      </c>
      <c r="K3828">
        <f t="shared" si="59"/>
        <v>5</v>
      </c>
    </row>
    <row r="3829" spans="1:11" x14ac:dyDescent="0.25">
      <c r="A3829">
        <v>14612</v>
      </c>
      <c r="B3829">
        <v>877.69999999999982</v>
      </c>
      <c r="C3829">
        <v>0</v>
      </c>
      <c r="D3829">
        <v>877.69999999999982</v>
      </c>
      <c r="E3829">
        <v>1</v>
      </c>
      <c r="F3829" s="1">
        <v>40471</v>
      </c>
      <c r="G3829">
        <v>416</v>
      </c>
      <c r="H3829">
        <f>IF(RFM_Customers[Recency]&lt;=RFM_Thresholds!$B$2,5, IF(RFM_Customers[Recency]&lt;=RFM_Thresholds!$C$2,4,IF(RFM_Customers[Recency]&lt;=RFM_Thresholds!$D$2,3,IF(RFM_Customers[Recency]&lt;=RFM_Thresholds!$E$2,2,1))))</f>
        <v>1</v>
      </c>
      <c r="I3829">
        <f>IF(RFM_Customers[Frequency]&lt;=RFM_Thresholds!$B$2,1, IF(RFM_Customers[Frequency]&lt;=RFM_Thresholds!$C$2,2,IF(RFM_Customers[Frequency]&lt;=RFM_Thresholds!$D$2,3,IF(RFM_Customers[Frequency]&lt;=RFM_Thresholds!$E$2,4,5))))</f>
        <v>1</v>
      </c>
      <c r="J3829">
        <f>IF(RFM_Customers[NetSpending]&lt;=RFM_Thresholds!$B$2,1, IF(RFM_Customers[NetSpending]&lt;=RFM_Thresholds!$C$2,2,IF(RFM_Customers[NetSpending]&lt;=RFM_Thresholds!$D$2,3,IF(RFM_Customers[NetSpending]&lt;=RFM_Thresholds!$E$2,4,5))))</f>
        <v>5</v>
      </c>
      <c r="K3829">
        <f t="shared" si="59"/>
        <v>7</v>
      </c>
    </row>
    <row r="3830" spans="1:11" x14ac:dyDescent="0.25">
      <c r="A3830">
        <v>17038</v>
      </c>
      <c r="B3830">
        <v>743.17000000000053</v>
      </c>
      <c r="C3830">
        <v>0</v>
      </c>
      <c r="D3830">
        <v>743.17000000000053</v>
      </c>
      <c r="E3830">
        <v>2</v>
      </c>
      <c r="F3830" s="1">
        <v>40856</v>
      </c>
      <c r="G3830">
        <v>31</v>
      </c>
      <c r="H3830">
        <f>IF(RFM_Customers[Recency]&lt;=RFM_Thresholds!$B$2,5, IF(RFM_Customers[Recency]&lt;=RFM_Thresholds!$C$2,4,IF(RFM_Customers[Recency]&lt;=RFM_Thresholds!$D$2,3,IF(RFM_Customers[Recency]&lt;=RFM_Thresholds!$E$2,2,1))))</f>
        <v>4</v>
      </c>
      <c r="I3830">
        <f>IF(RFM_Customers[Frequency]&lt;=RFM_Thresholds!$B$2,1, IF(RFM_Customers[Frequency]&lt;=RFM_Thresholds!$C$2,2,IF(RFM_Customers[Frequency]&lt;=RFM_Thresholds!$D$2,3,IF(RFM_Customers[Frequency]&lt;=RFM_Thresholds!$E$2,4,5))))</f>
        <v>1</v>
      </c>
      <c r="J3830">
        <f>IF(RFM_Customers[NetSpending]&lt;=RFM_Thresholds!$B$2,1, IF(RFM_Customers[NetSpending]&lt;=RFM_Thresholds!$C$2,2,IF(RFM_Customers[NetSpending]&lt;=RFM_Thresholds!$D$2,3,IF(RFM_Customers[NetSpending]&lt;=RFM_Thresholds!$E$2,4,5))))</f>
        <v>5</v>
      </c>
      <c r="K3830">
        <f t="shared" si="59"/>
        <v>10</v>
      </c>
    </row>
    <row r="3831" spans="1:11" x14ac:dyDescent="0.25">
      <c r="A3831">
        <v>12387</v>
      </c>
      <c r="B3831">
        <v>143.94</v>
      </c>
      <c r="C3831">
        <v>0</v>
      </c>
      <c r="D3831">
        <v>143.94</v>
      </c>
      <c r="E3831">
        <v>1</v>
      </c>
      <c r="F3831" s="1">
        <v>40471</v>
      </c>
      <c r="G3831">
        <v>416</v>
      </c>
      <c r="H3831">
        <f>IF(RFM_Customers[Recency]&lt;=RFM_Thresholds!$B$2,5, IF(RFM_Customers[Recency]&lt;=RFM_Thresholds!$C$2,4,IF(RFM_Customers[Recency]&lt;=RFM_Thresholds!$D$2,3,IF(RFM_Customers[Recency]&lt;=RFM_Thresholds!$E$2,2,1))))</f>
        <v>1</v>
      </c>
      <c r="I3831">
        <f>IF(RFM_Customers[Frequency]&lt;=RFM_Thresholds!$B$2,1, IF(RFM_Customers[Frequency]&lt;=RFM_Thresholds!$C$2,2,IF(RFM_Customers[Frequency]&lt;=RFM_Thresholds!$D$2,3,IF(RFM_Customers[Frequency]&lt;=RFM_Thresholds!$E$2,4,5))))</f>
        <v>1</v>
      </c>
      <c r="J3831">
        <f>IF(RFM_Customers[NetSpending]&lt;=RFM_Thresholds!$B$2,1, IF(RFM_Customers[NetSpending]&lt;=RFM_Thresholds!$C$2,2,IF(RFM_Customers[NetSpending]&lt;=RFM_Thresholds!$D$2,3,IF(RFM_Customers[NetSpending]&lt;=RFM_Thresholds!$E$2,4,5))))</f>
        <v>3</v>
      </c>
      <c r="K3831">
        <f t="shared" si="59"/>
        <v>5</v>
      </c>
    </row>
    <row r="3832" spans="1:11" x14ac:dyDescent="0.25">
      <c r="A3832">
        <v>16590</v>
      </c>
      <c r="B3832">
        <v>605.90000000000009</v>
      </c>
      <c r="C3832">
        <v>42.3</v>
      </c>
      <c r="D3832">
        <v>563.6</v>
      </c>
      <c r="E3832">
        <v>2</v>
      </c>
      <c r="F3832" s="1">
        <v>40486</v>
      </c>
      <c r="G3832">
        <v>401</v>
      </c>
      <c r="H3832">
        <f>IF(RFM_Customers[Recency]&lt;=RFM_Thresholds!$B$2,5, IF(RFM_Customers[Recency]&lt;=RFM_Thresholds!$C$2,4,IF(RFM_Customers[Recency]&lt;=RFM_Thresholds!$D$2,3,IF(RFM_Customers[Recency]&lt;=RFM_Thresholds!$E$2,2,1))))</f>
        <v>2</v>
      </c>
      <c r="I3832">
        <f>IF(RFM_Customers[Frequency]&lt;=RFM_Thresholds!$B$2,1, IF(RFM_Customers[Frequency]&lt;=RFM_Thresholds!$C$2,2,IF(RFM_Customers[Frequency]&lt;=RFM_Thresholds!$D$2,3,IF(RFM_Customers[Frequency]&lt;=RFM_Thresholds!$E$2,4,5))))</f>
        <v>1</v>
      </c>
      <c r="J3832">
        <f>IF(RFM_Customers[NetSpending]&lt;=RFM_Thresholds!$B$2,1, IF(RFM_Customers[NetSpending]&lt;=RFM_Thresholds!$C$2,2,IF(RFM_Customers[NetSpending]&lt;=RFM_Thresholds!$D$2,3,IF(RFM_Customers[NetSpending]&lt;=RFM_Thresholds!$E$2,4,5))))</f>
        <v>5</v>
      </c>
      <c r="K3832">
        <f t="shared" si="59"/>
        <v>8</v>
      </c>
    </row>
    <row r="3833" spans="1:11" x14ac:dyDescent="0.25">
      <c r="A3833">
        <v>17924</v>
      </c>
      <c r="B3833">
        <v>3257.7000000000007</v>
      </c>
      <c r="C3833">
        <v>68.17</v>
      </c>
      <c r="D3833">
        <v>3189.53</v>
      </c>
      <c r="E3833">
        <v>8</v>
      </c>
      <c r="F3833" s="1">
        <v>40875</v>
      </c>
      <c r="G3833">
        <v>12</v>
      </c>
      <c r="H3833">
        <f>IF(RFM_Customers[Recency]&lt;=RFM_Thresholds!$B$2,5, IF(RFM_Customers[Recency]&lt;=RFM_Thresholds!$C$2,4,IF(RFM_Customers[Recency]&lt;=RFM_Thresholds!$D$2,3,IF(RFM_Customers[Recency]&lt;=RFM_Thresholds!$E$2,2,1))))</f>
        <v>5</v>
      </c>
      <c r="I3833">
        <f>IF(RFM_Customers[Frequency]&lt;=RFM_Thresholds!$B$2,1, IF(RFM_Customers[Frequency]&lt;=RFM_Thresholds!$C$2,2,IF(RFM_Customers[Frequency]&lt;=RFM_Thresholds!$D$2,3,IF(RFM_Customers[Frequency]&lt;=RFM_Thresholds!$E$2,4,5))))</f>
        <v>1</v>
      </c>
      <c r="J3833">
        <f>IF(RFM_Customers[NetSpending]&lt;=RFM_Thresholds!$B$2,1, IF(RFM_Customers[NetSpending]&lt;=RFM_Thresholds!$C$2,2,IF(RFM_Customers[NetSpending]&lt;=RFM_Thresholds!$D$2,3,IF(RFM_Customers[NetSpending]&lt;=RFM_Thresholds!$E$2,4,5))))</f>
        <v>5</v>
      </c>
      <c r="K3833">
        <f t="shared" si="59"/>
        <v>11</v>
      </c>
    </row>
    <row r="3834" spans="1:11" x14ac:dyDescent="0.25">
      <c r="A3834">
        <v>17483</v>
      </c>
      <c r="B3834">
        <v>591.73</v>
      </c>
      <c r="C3834">
        <v>0</v>
      </c>
      <c r="D3834">
        <v>591.73</v>
      </c>
      <c r="E3834">
        <v>4</v>
      </c>
      <c r="F3834" s="1">
        <v>40821</v>
      </c>
      <c r="G3834">
        <v>66</v>
      </c>
      <c r="H3834">
        <f>IF(RFM_Customers[Recency]&lt;=RFM_Thresholds!$B$2,5, IF(RFM_Customers[Recency]&lt;=RFM_Thresholds!$C$2,4,IF(RFM_Customers[Recency]&lt;=RFM_Thresholds!$D$2,3,IF(RFM_Customers[Recency]&lt;=RFM_Thresholds!$E$2,2,1))))</f>
        <v>3</v>
      </c>
      <c r="I3834">
        <f>IF(RFM_Customers[Frequency]&lt;=RFM_Thresholds!$B$2,1, IF(RFM_Customers[Frequency]&lt;=RFM_Thresholds!$C$2,2,IF(RFM_Customers[Frequency]&lt;=RFM_Thresholds!$D$2,3,IF(RFM_Customers[Frequency]&lt;=RFM_Thresholds!$E$2,4,5))))</f>
        <v>1</v>
      </c>
      <c r="J3834">
        <f>IF(RFM_Customers[NetSpending]&lt;=RFM_Thresholds!$B$2,1, IF(RFM_Customers[NetSpending]&lt;=RFM_Thresholds!$C$2,2,IF(RFM_Customers[NetSpending]&lt;=RFM_Thresholds!$D$2,3,IF(RFM_Customers[NetSpending]&lt;=RFM_Thresholds!$E$2,4,5))))</f>
        <v>5</v>
      </c>
      <c r="K3834">
        <f t="shared" si="59"/>
        <v>9</v>
      </c>
    </row>
    <row r="3835" spans="1:11" x14ac:dyDescent="0.25">
      <c r="A3835">
        <v>13195</v>
      </c>
      <c r="B3835">
        <v>136.73000000000002</v>
      </c>
      <c r="C3835">
        <v>0</v>
      </c>
      <c r="D3835">
        <v>136.73000000000002</v>
      </c>
      <c r="E3835">
        <v>1</v>
      </c>
      <c r="F3835" s="1">
        <v>40472</v>
      </c>
      <c r="G3835">
        <v>415</v>
      </c>
      <c r="H3835">
        <f>IF(RFM_Customers[Recency]&lt;=RFM_Thresholds!$B$2,5, IF(RFM_Customers[Recency]&lt;=RFM_Thresholds!$C$2,4,IF(RFM_Customers[Recency]&lt;=RFM_Thresholds!$D$2,3,IF(RFM_Customers[Recency]&lt;=RFM_Thresholds!$E$2,2,1))))</f>
        <v>1</v>
      </c>
      <c r="I3835">
        <f>IF(RFM_Customers[Frequency]&lt;=RFM_Thresholds!$B$2,1, IF(RFM_Customers[Frequency]&lt;=RFM_Thresholds!$C$2,2,IF(RFM_Customers[Frequency]&lt;=RFM_Thresholds!$D$2,3,IF(RFM_Customers[Frequency]&lt;=RFM_Thresholds!$E$2,4,5))))</f>
        <v>1</v>
      </c>
      <c r="J3835">
        <f>IF(RFM_Customers[NetSpending]&lt;=RFM_Thresholds!$B$2,1, IF(RFM_Customers[NetSpending]&lt;=RFM_Thresholds!$C$2,2,IF(RFM_Customers[NetSpending]&lt;=RFM_Thresholds!$D$2,3,IF(RFM_Customers[NetSpending]&lt;=RFM_Thresholds!$E$2,4,5))))</f>
        <v>3</v>
      </c>
      <c r="K3835">
        <f t="shared" si="59"/>
        <v>5</v>
      </c>
    </row>
    <row r="3836" spans="1:11" x14ac:dyDescent="0.25">
      <c r="A3836">
        <v>13836</v>
      </c>
      <c r="B3836">
        <v>620.37</v>
      </c>
      <c r="C3836">
        <v>17.850000000000001</v>
      </c>
      <c r="D3836">
        <v>602.52</v>
      </c>
      <c r="E3836">
        <v>2</v>
      </c>
      <c r="F3836" s="1">
        <v>40487</v>
      </c>
      <c r="G3836">
        <v>400</v>
      </c>
      <c r="H3836">
        <f>IF(RFM_Customers[Recency]&lt;=RFM_Thresholds!$B$2,5, IF(RFM_Customers[Recency]&lt;=RFM_Thresholds!$C$2,4,IF(RFM_Customers[Recency]&lt;=RFM_Thresholds!$D$2,3,IF(RFM_Customers[Recency]&lt;=RFM_Thresholds!$E$2,2,1))))</f>
        <v>2</v>
      </c>
      <c r="I3836">
        <f>IF(RFM_Customers[Frequency]&lt;=RFM_Thresholds!$B$2,1, IF(RFM_Customers[Frequency]&lt;=RFM_Thresholds!$C$2,2,IF(RFM_Customers[Frequency]&lt;=RFM_Thresholds!$D$2,3,IF(RFM_Customers[Frequency]&lt;=RFM_Thresholds!$E$2,4,5))))</f>
        <v>1</v>
      </c>
      <c r="J3836">
        <f>IF(RFM_Customers[NetSpending]&lt;=RFM_Thresholds!$B$2,1, IF(RFM_Customers[NetSpending]&lt;=RFM_Thresholds!$C$2,2,IF(RFM_Customers[NetSpending]&lt;=RFM_Thresholds!$D$2,3,IF(RFM_Customers[NetSpending]&lt;=RFM_Thresholds!$E$2,4,5))))</f>
        <v>5</v>
      </c>
      <c r="K3836">
        <f t="shared" si="59"/>
        <v>8</v>
      </c>
    </row>
    <row r="3837" spans="1:11" x14ac:dyDescent="0.25">
      <c r="A3837">
        <v>12400</v>
      </c>
      <c r="B3837">
        <v>205.25</v>
      </c>
      <c r="C3837">
        <v>0</v>
      </c>
      <c r="D3837">
        <v>205.25</v>
      </c>
      <c r="E3837">
        <v>1</v>
      </c>
      <c r="F3837" s="1">
        <v>40472</v>
      </c>
      <c r="G3837">
        <v>415</v>
      </c>
      <c r="H3837">
        <f>IF(RFM_Customers[Recency]&lt;=RFM_Thresholds!$B$2,5, IF(RFM_Customers[Recency]&lt;=RFM_Thresholds!$C$2,4,IF(RFM_Customers[Recency]&lt;=RFM_Thresholds!$D$2,3,IF(RFM_Customers[Recency]&lt;=RFM_Thresholds!$E$2,2,1))))</f>
        <v>1</v>
      </c>
      <c r="I3837">
        <f>IF(RFM_Customers[Frequency]&lt;=RFM_Thresholds!$B$2,1, IF(RFM_Customers[Frequency]&lt;=RFM_Thresholds!$C$2,2,IF(RFM_Customers[Frequency]&lt;=RFM_Thresholds!$D$2,3,IF(RFM_Customers[Frequency]&lt;=RFM_Thresholds!$E$2,4,5))))</f>
        <v>1</v>
      </c>
      <c r="J3837">
        <f>IF(RFM_Customers[NetSpending]&lt;=RFM_Thresholds!$B$2,1, IF(RFM_Customers[NetSpending]&lt;=RFM_Thresholds!$C$2,2,IF(RFM_Customers[NetSpending]&lt;=RFM_Thresholds!$D$2,3,IF(RFM_Customers[NetSpending]&lt;=RFM_Thresholds!$E$2,4,5))))</f>
        <v>4</v>
      </c>
      <c r="K3837">
        <f t="shared" si="59"/>
        <v>6</v>
      </c>
    </row>
    <row r="3838" spans="1:11" x14ac:dyDescent="0.25">
      <c r="A3838">
        <v>15995</v>
      </c>
      <c r="B3838">
        <v>694.5400000000003</v>
      </c>
      <c r="C3838">
        <v>0</v>
      </c>
      <c r="D3838">
        <v>694.5400000000003</v>
      </c>
      <c r="E3838">
        <v>1</v>
      </c>
      <c r="F3838" s="1">
        <v>40472</v>
      </c>
      <c r="G3838">
        <v>415</v>
      </c>
      <c r="H3838">
        <f>IF(RFM_Customers[Recency]&lt;=RFM_Thresholds!$B$2,5, IF(RFM_Customers[Recency]&lt;=RFM_Thresholds!$C$2,4,IF(RFM_Customers[Recency]&lt;=RFM_Thresholds!$D$2,3,IF(RFM_Customers[Recency]&lt;=RFM_Thresholds!$E$2,2,1))))</f>
        <v>1</v>
      </c>
      <c r="I3838">
        <f>IF(RFM_Customers[Frequency]&lt;=RFM_Thresholds!$B$2,1, IF(RFM_Customers[Frequency]&lt;=RFM_Thresholds!$C$2,2,IF(RFM_Customers[Frequency]&lt;=RFM_Thresholds!$D$2,3,IF(RFM_Customers[Frequency]&lt;=RFM_Thresholds!$E$2,4,5))))</f>
        <v>1</v>
      </c>
      <c r="J3838">
        <f>IF(RFM_Customers[NetSpending]&lt;=RFM_Thresholds!$B$2,1, IF(RFM_Customers[NetSpending]&lt;=RFM_Thresholds!$C$2,2,IF(RFM_Customers[NetSpending]&lt;=RFM_Thresholds!$D$2,3,IF(RFM_Customers[NetSpending]&lt;=RFM_Thresholds!$E$2,4,5))))</f>
        <v>5</v>
      </c>
      <c r="K3838">
        <f t="shared" si="59"/>
        <v>7</v>
      </c>
    </row>
    <row r="3839" spans="1:11" x14ac:dyDescent="0.25">
      <c r="A3839">
        <v>15257</v>
      </c>
      <c r="B3839">
        <v>685.89999999999986</v>
      </c>
      <c r="C3839">
        <v>85</v>
      </c>
      <c r="D3839">
        <v>600.89999999999986</v>
      </c>
      <c r="E3839">
        <v>2</v>
      </c>
      <c r="F3839" s="1">
        <v>40603</v>
      </c>
      <c r="G3839">
        <v>284</v>
      </c>
      <c r="H3839">
        <f>IF(RFM_Customers[Recency]&lt;=RFM_Thresholds!$B$2,5, IF(RFM_Customers[Recency]&lt;=RFM_Thresholds!$C$2,4,IF(RFM_Customers[Recency]&lt;=RFM_Thresholds!$D$2,3,IF(RFM_Customers[Recency]&lt;=RFM_Thresholds!$E$2,2,1))))</f>
        <v>2</v>
      </c>
      <c r="I3839">
        <f>IF(RFM_Customers[Frequency]&lt;=RFM_Thresholds!$B$2,1, IF(RFM_Customers[Frequency]&lt;=RFM_Thresholds!$C$2,2,IF(RFM_Customers[Frequency]&lt;=RFM_Thresholds!$D$2,3,IF(RFM_Customers[Frequency]&lt;=RFM_Thresholds!$E$2,4,5))))</f>
        <v>1</v>
      </c>
      <c r="J3839">
        <f>IF(RFM_Customers[NetSpending]&lt;=RFM_Thresholds!$B$2,1, IF(RFM_Customers[NetSpending]&lt;=RFM_Thresholds!$C$2,2,IF(RFM_Customers[NetSpending]&lt;=RFM_Thresholds!$D$2,3,IF(RFM_Customers[NetSpending]&lt;=RFM_Thresholds!$E$2,4,5))))</f>
        <v>5</v>
      </c>
      <c r="K3839">
        <f t="shared" si="59"/>
        <v>8</v>
      </c>
    </row>
    <row r="3840" spans="1:11" x14ac:dyDescent="0.25">
      <c r="A3840">
        <v>14148</v>
      </c>
      <c r="B3840">
        <v>466.29000000000008</v>
      </c>
      <c r="C3840">
        <v>0</v>
      </c>
      <c r="D3840">
        <v>466.29000000000008</v>
      </c>
      <c r="E3840">
        <v>2</v>
      </c>
      <c r="F3840" s="1">
        <v>40653</v>
      </c>
      <c r="G3840">
        <v>234</v>
      </c>
      <c r="H3840">
        <f>IF(RFM_Customers[Recency]&lt;=RFM_Thresholds!$B$2,5, IF(RFM_Customers[Recency]&lt;=RFM_Thresholds!$C$2,4,IF(RFM_Customers[Recency]&lt;=RFM_Thresholds!$D$2,3,IF(RFM_Customers[Recency]&lt;=RFM_Thresholds!$E$2,2,1))))</f>
        <v>2</v>
      </c>
      <c r="I3840">
        <f>IF(RFM_Customers[Frequency]&lt;=RFM_Thresholds!$B$2,1, IF(RFM_Customers[Frequency]&lt;=RFM_Thresholds!$C$2,2,IF(RFM_Customers[Frequency]&lt;=RFM_Thresholds!$D$2,3,IF(RFM_Customers[Frequency]&lt;=RFM_Thresholds!$E$2,4,5))))</f>
        <v>1</v>
      </c>
      <c r="J3840">
        <f>IF(RFM_Customers[NetSpending]&lt;=RFM_Thresholds!$B$2,1, IF(RFM_Customers[NetSpending]&lt;=RFM_Thresholds!$C$2,2,IF(RFM_Customers[NetSpending]&lt;=RFM_Thresholds!$D$2,3,IF(RFM_Customers[NetSpending]&lt;=RFM_Thresholds!$E$2,4,5))))</f>
        <v>5</v>
      </c>
      <c r="K3840">
        <f t="shared" si="59"/>
        <v>8</v>
      </c>
    </row>
    <row r="3841" spans="1:11" x14ac:dyDescent="0.25">
      <c r="A3841">
        <v>13936</v>
      </c>
      <c r="B3841">
        <v>939.65999999999963</v>
      </c>
      <c r="C3841">
        <v>15.299999999999999</v>
      </c>
      <c r="D3841">
        <v>924.35999999999967</v>
      </c>
      <c r="E3841">
        <v>3</v>
      </c>
      <c r="F3841" s="1">
        <v>40707</v>
      </c>
      <c r="G3841">
        <v>180</v>
      </c>
      <c r="H3841">
        <f>IF(RFM_Customers[Recency]&lt;=RFM_Thresholds!$B$2,5, IF(RFM_Customers[Recency]&lt;=RFM_Thresholds!$C$2,4,IF(RFM_Customers[Recency]&lt;=RFM_Thresholds!$D$2,3,IF(RFM_Customers[Recency]&lt;=RFM_Thresholds!$E$2,2,1))))</f>
        <v>3</v>
      </c>
      <c r="I3841">
        <f>IF(RFM_Customers[Frequency]&lt;=RFM_Thresholds!$B$2,1, IF(RFM_Customers[Frequency]&lt;=RFM_Thresholds!$C$2,2,IF(RFM_Customers[Frequency]&lt;=RFM_Thresholds!$D$2,3,IF(RFM_Customers[Frequency]&lt;=RFM_Thresholds!$E$2,4,5))))</f>
        <v>1</v>
      </c>
      <c r="J3841">
        <f>IF(RFM_Customers[NetSpending]&lt;=RFM_Thresholds!$B$2,1, IF(RFM_Customers[NetSpending]&lt;=RFM_Thresholds!$C$2,2,IF(RFM_Customers[NetSpending]&lt;=RFM_Thresholds!$D$2,3,IF(RFM_Customers[NetSpending]&lt;=RFM_Thresholds!$E$2,4,5))))</f>
        <v>5</v>
      </c>
      <c r="K3841">
        <f t="shared" si="59"/>
        <v>9</v>
      </c>
    </row>
    <row r="3842" spans="1:11" x14ac:dyDescent="0.25">
      <c r="A3842">
        <v>18243</v>
      </c>
      <c r="B3842">
        <v>515.78000000000009</v>
      </c>
      <c r="C3842">
        <v>0</v>
      </c>
      <c r="D3842">
        <v>515.78000000000009</v>
      </c>
      <c r="E3842">
        <v>1</v>
      </c>
      <c r="F3842" s="1">
        <v>40472</v>
      </c>
      <c r="G3842">
        <v>415</v>
      </c>
      <c r="H3842">
        <f>IF(RFM_Customers[Recency]&lt;=RFM_Thresholds!$B$2,5, IF(RFM_Customers[Recency]&lt;=RFM_Thresholds!$C$2,4,IF(RFM_Customers[Recency]&lt;=RFM_Thresholds!$D$2,3,IF(RFM_Customers[Recency]&lt;=RFM_Thresholds!$E$2,2,1))))</f>
        <v>1</v>
      </c>
      <c r="I3842">
        <f>IF(RFM_Customers[Frequency]&lt;=RFM_Thresholds!$B$2,1, IF(RFM_Customers[Frequency]&lt;=RFM_Thresholds!$C$2,2,IF(RFM_Customers[Frequency]&lt;=RFM_Thresholds!$D$2,3,IF(RFM_Customers[Frequency]&lt;=RFM_Thresholds!$E$2,4,5))))</f>
        <v>1</v>
      </c>
      <c r="J3842">
        <f>IF(RFM_Customers[NetSpending]&lt;=RFM_Thresholds!$B$2,1, IF(RFM_Customers[NetSpending]&lt;=RFM_Thresholds!$C$2,2,IF(RFM_Customers[NetSpending]&lt;=RFM_Thresholds!$D$2,3,IF(RFM_Customers[NetSpending]&lt;=RFM_Thresholds!$E$2,4,5))))</f>
        <v>5</v>
      </c>
      <c r="K3842">
        <f t="shared" ref="K3842:K3905" si="60">H3842+I3842+J3842</f>
        <v>7</v>
      </c>
    </row>
    <row r="3843" spans="1:11" x14ac:dyDescent="0.25">
      <c r="A3843">
        <v>13166</v>
      </c>
      <c r="B3843">
        <v>875.93000000000006</v>
      </c>
      <c r="C3843">
        <v>2.5</v>
      </c>
      <c r="D3843">
        <v>873.43000000000006</v>
      </c>
      <c r="E3843">
        <v>2</v>
      </c>
      <c r="F3843" s="1">
        <v>40603</v>
      </c>
      <c r="G3843">
        <v>284</v>
      </c>
      <c r="H3843">
        <f>IF(RFM_Customers[Recency]&lt;=RFM_Thresholds!$B$2,5, IF(RFM_Customers[Recency]&lt;=RFM_Thresholds!$C$2,4,IF(RFM_Customers[Recency]&lt;=RFM_Thresholds!$D$2,3,IF(RFM_Customers[Recency]&lt;=RFM_Thresholds!$E$2,2,1))))</f>
        <v>2</v>
      </c>
      <c r="I3843">
        <f>IF(RFM_Customers[Frequency]&lt;=RFM_Thresholds!$B$2,1, IF(RFM_Customers[Frequency]&lt;=RFM_Thresholds!$C$2,2,IF(RFM_Customers[Frequency]&lt;=RFM_Thresholds!$D$2,3,IF(RFM_Customers[Frequency]&lt;=RFM_Thresholds!$E$2,4,5))))</f>
        <v>1</v>
      </c>
      <c r="J3843">
        <f>IF(RFM_Customers[NetSpending]&lt;=RFM_Thresholds!$B$2,1, IF(RFM_Customers[NetSpending]&lt;=RFM_Thresholds!$C$2,2,IF(RFM_Customers[NetSpending]&lt;=RFM_Thresholds!$D$2,3,IF(RFM_Customers[NetSpending]&lt;=RFM_Thresholds!$E$2,4,5))))</f>
        <v>5</v>
      </c>
      <c r="K3843">
        <f t="shared" si="60"/>
        <v>8</v>
      </c>
    </row>
    <row r="3844" spans="1:11" x14ac:dyDescent="0.25">
      <c r="A3844">
        <v>14216</v>
      </c>
      <c r="B3844">
        <v>2150.0400000000004</v>
      </c>
      <c r="C3844">
        <v>7.6499999999999995</v>
      </c>
      <c r="D3844">
        <v>2142.3900000000003</v>
      </c>
      <c r="E3844">
        <v>5</v>
      </c>
      <c r="F3844" s="1">
        <v>40883</v>
      </c>
      <c r="G3844">
        <v>4</v>
      </c>
      <c r="H3844">
        <f>IF(RFM_Customers[Recency]&lt;=RFM_Thresholds!$B$2,5, IF(RFM_Customers[Recency]&lt;=RFM_Thresholds!$C$2,4,IF(RFM_Customers[Recency]&lt;=RFM_Thresholds!$D$2,3,IF(RFM_Customers[Recency]&lt;=RFM_Thresholds!$E$2,2,1))))</f>
        <v>5</v>
      </c>
      <c r="I3844">
        <f>IF(RFM_Customers[Frequency]&lt;=RFM_Thresholds!$B$2,1, IF(RFM_Customers[Frequency]&lt;=RFM_Thresholds!$C$2,2,IF(RFM_Customers[Frequency]&lt;=RFM_Thresholds!$D$2,3,IF(RFM_Customers[Frequency]&lt;=RFM_Thresholds!$E$2,4,5))))</f>
        <v>1</v>
      </c>
      <c r="J3844">
        <f>IF(RFM_Customers[NetSpending]&lt;=RFM_Thresholds!$B$2,1, IF(RFM_Customers[NetSpending]&lt;=RFM_Thresholds!$C$2,2,IF(RFM_Customers[NetSpending]&lt;=RFM_Thresholds!$D$2,3,IF(RFM_Customers[NetSpending]&lt;=RFM_Thresholds!$E$2,4,5))))</f>
        <v>5</v>
      </c>
      <c r="K3844">
        <f t="shared" si="60"/>
        <v>11</v>
      </c>
    </row>
    <row r="3845" spans="1:11" x14ac:dyDescent="0.25">
      <c r="A3845">
        <v>13581</v>
      </c>
      <c r="B3845">
        <v>280.53000000000003</v>
      </c>
      <c r="C3845">
        <v>0</v>
      </c>
      <c r="D3845">
        <v>280.53000000000003</v>
      </c>
      <c r="E3845">
        <v>2</v>
      </c>
      <c r="F3845" s="1">
        <v>40577</v>
      </c>
      <c r="G3845">
        <v>310</v>
      </c>
      <c r="H3845">
        <f>IF(RFM_Customers[Recency]&lt;=RFM_Thresholds!$B$2,5, IF(RFM_Customers[Recency]&lt;=RFM_Thresholds!$C$2,4,IF(RFM_Customers[Recency]&lt;=RFM_Thresholds!$D$2,3,IF(RFM_Customers[Recency]&lt;=RFM_Thresholds!$E$2,2,1))))</f>
        <v>2</v>
      </c>
      <c r="I3845">
        <f>IF(RFM_Customers[Frequency]&lt;=RFM_Thresholds!$B$2,1, IF(RFM_Customers[Frequency]&lt;=RFM_Thresholds!$C$2,2,IF(RFM_Customers[Frequency]&lt;=RFM_Thresholds!$D$2,3,IF(RFM_Customers[Frequency]&lt;=RFM_Thresholds!$E$2,4,5))))</f>
        <v>1</v>
      </c>
      <c r="J3845">
        <f>IF(RFM_Customers[NetSpending]&lt;=RFM_Thresholds!$B$2,1, IF(RFM_Customers[NetSpending]&lt;=RFM_Thresholds!$C$2,2,IF(RFM_Customers[NetSpending]&lt;=RFM_Thresholds!$D$2,3,IF(RFM_Customers[NetSpending]&lt;=RFM_Thresholds!$E$2,4,5))))</f>
        <v>4</v>
      </c>
      <c r="K3845">
        <f t="shared" si="60"/>
        <v>7</v>
      </c>
    </row>
    <row r="3846" spans="1:11" x14ac:dyDescent="0.25">
      <c r="A3846">
        <v>16540</v>
      </c>
      <c r="B3846">
        <v>205.75000000000003</v>
      </c>
      <c r="C3846">
        <v>0</v>
      </c>
      <c r="D3846">
        <v>205.75000000000003</v>
      </c>
      <c r="E3846">
        <v>1</v>
      </c>
      <c r="F3846" s="1">
        <v>40472</v>
      </c>
      <c r="G3846">
        <v>415</v>
      </c>
      <c r="H3846">
        <f>IF(RFM_Customers[Recency]&lt;=RFM_Thresholds!$B$2,5, IF(RFM_Customers[Recency]&lt;=RFM_Thresholds!$C$2,4,IF(RFM_Customers[Recency]&lt;=RFM_Thresholds!$D$2,3,IF(RFM_Customers[Recency]&lt;=RFM_Thresholds!$E$2,2,1))))</f>
        <v>1</v>
      </c>
      <c r="I3846">
        <f>IF(RFM_Customers[Frequency]&lt;=RFM_Thresholds!$B$2,1, IF(RFM_Customers[Frequency]&lt;=RFM_Thresholds!$C$2,2,IF(RFM_Customers[Frequency]&lt;=RFM_Thresholds!$D$2,3,IF(RFM_Customers[Frequency]&lt;=RFM_Thresholds!$E$2,4,5))))</f>
        <v>1</v>
      </c>
      <c r="J3846">
        <f>IF(RFM_Customers[NetSpending]&lt;=RFM_Thresholds!$B$2,1, IF(RFM_Customers[NetSpending]&lt;=RFM_Thresholds!$C$2,2,IF(RFM_Customers[NetSpending]&lt;=RFM_Thresholds!$D$2,3,IF(RFM_Customers[NetSpending]&lt;=RFM_Thresholds!$E$2,4,5))))</f>
        <v>4</v>
      </c>
      <c r="K3846">
        <f t="shared" si="60"/>
        <v>6</v>
      </c>
    </row>
    <row r="3847" spans="1:11" x14ac:dyDescent="0.25">
      <c r="A3847">
        <v>12899</v>
      </c>
      <c r="B3847">
        <v>366.4</v>
      </c>
      <c r="C3847">
        <v>0</v>
      </c>
      <c r="D3847">
        <v>366.4</v>
      </c>
      <c r="E3847">
        <v>1</v>
      </c>
      <c r="F3847" s="1">
        <v>40473</v>
      </c>
      <c r="G3847">
        <v>414</v>
      </c>
      <c r="H3847">
        <f>IF(RFM_Customers[Recency]&lt;=RFM_Thresholds!$B$2,5, IF(RFM_Customers[Recency]&lt;=RFM_Thresholds!$C$2,4,IF(RFM_Customers[Recency]&lt;=RFM_Thresholds!$D$2,3,IF(RFM_Customers[Recency]&lt;=RFM_Thresholds!$E$2,2,1))))</f>
        <v>1</v>
      </c>
      <c r="I3847">
        <f>IF(RFM_Customers[Frequency]&lt;=RFM_Thresholds!$B$2,1, IF(RFM_Customers[Frequency]&lt;=RFM_Thresholds!$C$2,2,IF(RFM_Customers[Frequency]&lt;=RFM_Thresholds!$D$2,3,IF(RFM_Customers[Frequency]&lt;=RFM_Thresholds!$E$2,4,5))))</f>
        <v>1</v>
      </c>
      <c r="J3847">
        <f>IF(RFM_Customers[NetSpending]&lt;=RFM_Thresholds!$B$2,1, IF(RFM_Customers[NetSpending]&lt;=RFM_Thresholds!$C$2,2,IF(RFM_Customers[NetSpending]&lt;=RFM_Thresholds!$D$2,3,IF(RFM_Customers[NetSpending]&lt;=RFM_Thresholds!$E$2,4,5))))</f>
        <v>4</v>
      </c>
      <c r="K3847">
        <f t="shared" si="60"/>
        <v>6</v>
      </c>
    </row>
    <row r="3848" spans="1:11" x14ac:dyDescent="0.25">
      <c r="A3848">
        <v>12973</v>
      </c>
      <c r="B3848">
        <v>385.55</v>
      </c>
      <c r="C3848">
        <v>0</v>
      </c>
      <c r="D3848">
        <v>385.55</v>
      </c>
      <c r="E3848">
        <v>1</v>
      </c>
      <c r="F3848" s="1">
        <v>40473</v>
      </c>
      <c r="G3848">
        <v>414</v>
      </c>
      <c r="H3848">
        <f>IF(RFM_Customers[Recency]&lt;=RFM_Thresholds!$B$2,5, IF(RFM_Customers[Recency]&lt;=RFM_Thresholds!$C$2,4,IF(RFM_Customers[Recency]&lt;=RFM_Thresholds!$D$2,3,IF(RFM_Customers[Recency]&lt;=RFM_Thresholds!$E$2,2,1))))</f>
        <v>1</v>
      </c>
      <c r="I3848">
        <f>IF(RFM_Customers[Frequency]&lt;=RFM_Thresholds!$B$2,1, IF(RFM_Customers[Frequency]&lt;=RFM_Thresholds!$C$2,2,IF(RFM_Customers[Frequency]&lt;=RFM_Thresholds!$D$2,3,IF(RFM_Customers[Frequency]&lt;=RFM_Thresholds!$E$2,4,5))))</f>
        <v>1</v>
      </c>
      <c r="J3848">
        <f>IF(RFM_Customers[NetSpending]&lt;=RFM_Thresholds!$B$2,1, IF(RFM_Customers[NetSpending]&lt;=RFM_Thresholds!$C$2,2,IF(RFM_Customers[NetSpending]&lt;=RFM_Thresholds!$D$2,3,IF(RFM_Customers[NetSpending]&lt;=RFM_Thresholds!$E$2,4,5))))</f>
        <v>4</v>
      </c>
      <c r="K3848">
        <f t="shared" si="60"/>
        <v>6</v>
      </c>
    </row>
    <row r="3849" spans="1:11" x14ac:dyDescent="0.25">
      <c r="A3849">
        <v>12419</v>
      </c>
      <c r="B3849">
        <v>503.01</v>
      </c>
      <c r="C3849">
        <v>0</v>
      </c>
      <c r="D3849">
        <v>503.01</v>
      </c>
      <c r="E3849">
        <v>2</v>
      </c>
      <c r="F3849" s="1">
        <v>40501</v>
      </c>
      <c r="G3849">
        <v>386</v>
      </c>
      <c r="H3849">
        <f>IF(RFM_Customers[Recency]&lt;=RFM_Thresholds!$B$2,5, IF(RFM_Customers[Recency]&lt;=RFM_Thresholds!$C$2,4,IF(RFM_Customers[Recency]&lt;=RFM_Thresholds!$D$2,3,IF(RFM_Customers[Recency]&lt;=RFM_Thresholds!$E$2,2,1))))</f>
        <v>2</v>
      </c>
      <c r="I3849">
        <f>IF(RFM_Customers[Frequency]&lt;=RFM_Thresholds!$B$2,1, IF(RFM_Customers[Frequency]&lt;=RFM_Thresholds!$C$2,2,IF(RFM_Customers[Frequency]&lt;=RFM_Thresholds!$D$2,3,IF(RFM_Customers[Frequency]&lt;=RFM_Thresholds!$E$2,4,5))))</f>
        <v>1</v>
      </c>
      <c r="J3849">
        <f>IF(RFM_Customers[NetSpending]&lt;=RFM_Thresholds!$B$2,1, IF(RFM_Customers[NetSpending]&lt;=RFM_Thresholds!$C$2,2,IF(RFM_Customers[NetSpending]&lt;=RFM_Thresholds!$D$2,3,IF(RFM_Customers[NetSpending]&lt;=RFM_Thresholds!$E$2,4,5))))</f>
        <v>5</v>
      </c>
      <c r="K3849">
        <f t="shared" si="60"/>
        <v>8</v>
      </c>
    </row>
    <row r="3850" spans="1:11" x14ac:dyDescent="0.25">
      <c r="A3850">
        <v>16226</v>
      </c>
      <c r="B3850">
        <v>672.17</v>
      </c>
      <c r="C3850">
        <v>0</v>
      </c>
      <c r="D3850">
        <v>672.17</v>
      </c>
      <c r="E3850">
        <v>5</v>
      </c>
      <c r="F3850" s="1">
        <v>40683</v>
      </c>
      <c r="G3850">
        <v>204</v>
      </c>
      <c r="H3850">
        <f>IF(RFM_Customers[Recency]&lt;=RFM_Thresholds!$B$2,5, IF(RFM_Customers[Recency]&lt;=RFM_Thresholds!$C$2,4,IF(RFM_Customers[Recency]&lt;=RFM_Thresholds!$D$2,3,IF(RFM_Customers[Recency]&lt;=RFM_Thresholds!$E$2,2,1))))</f>
        <v>2</v>
      </c>
      <c r="I3850">
        <f>IF(RFM_Customers[Frequency]&lt;=RFM_Thresholds!$B$2,1, IF(RFM_Customers[Frequency]&lt;=RFM_Thresholds!$C$2,2,IF(RFM_Customers[Frequency]&lt;=RFM_Thresholds!$D$2,3,IF(RFM_Customers[Frequency]&lt;=RFM_Thresholds!$E$2,4,5))))</f>
        <v>1</v>
      </c>
      <c r="J3850">
        <f>IF(RFM_Customers[NetSpending]&lt;=RFM_Thresholds!$B$2,1, IF(RFM_Customers[NetSpending]&lt;=RFM_Thresholds!$C$2,2,IF(RFM_Customers[NetSpending]&lt;=RFM_Thresholds!$D$2,3,IF(RFM_Customers[NetSpending]&lt;=RFM_Thresholds!$E$2,4,5))))</f>
        <v>5</v>
      </c>
      <c r="K3850">
        <f t="shared" si="60"/>
        <v>8</v>
      </c>
    </row>
    <row r="3851" spans="1:11" x14ac:dyDescent="0.25">
      <c r="A3851">
        <v>14945</v>
      </c>
      <c r="B3851">
        <v>179.39999999999998</v>
      </c>
      <c r="C3851">
        <v>0</v>
      </c>
      <c r="D3851">
        <v>179.39999999999998</v>
      </c>
      <c r="E3851">
        <v>1</v>
      </c>
      <c r="F3851" s="1">
        <v>40473</v>
      </c>
      <c r="G3851">
        <v>414</v>
      </c>
      <c r="H3851">
        <f>IF(RFM_Customers[Recency]&lt;=RFM_Thresholds!$B$2,5, IF(RFM_Customers[Recency]&lt;=RFM_Thresholds!$C$2,4,IF(RFM_Customers[Recency]&lt;=RFM_Thresholds!$D$2,3,IF(RFM_Customers[Recency]&lt;=RFM_Thresholds!$E$2,2,1))))</f>
        <v>1</v>
      </c>
      <c r="I3851">
        <f>IF(RFM_Customers[Frequency]&lt;=RFM_Thresholds!$B$2,1, IF(RFM_Customers[Frequency]&lt;=RFM_Thresholds!$C$2,2,IF(RFM_Customers[Frequency]&lt;=RFM_Thresholds!$D$2,3,IF(RFM_Customers[Frequency]&lt;=RFM_Thresholds!$E$2,4,5))))</f>
        <v>1</v>
      </c>
      <c r="J3851">
        <f>IF(RFM_Customers[NetSpending]&lt;=RFM_Thresholds!$B$2,1, IF(RFM_Customers[NetSpending]&lt;=RFM_Thresholds!$C$2,2,IF(RFM_Customers[NetSpending]&lt;=RFM_Thresholds!$D$2,3,IF(RFM_Customers[NetSpending]&lt;=RFM_Thresholds!$E$2,4,5))))</f>
        <v>3</v>
      </c>
      <c r="K3851">
        <f t="shared" si="60"/>
        <v>5</v>
      </c>
    </row>
    <row r="3852" spans="1:11" x14ac:dyDescent="0.25">
      <c r="A3852">
        <v>13746</v>
      </c>
      <c r="B3852">
        <v>176.69</v>
      </c>
      <c r="C3852">
        <v>0</v>
      </c>
      <c r="D3852">
        <v>176.69</v>
      </c>
      <c r="E3852">
        <v>1</v>
      </c>
      <c r="F3852" s="1">
        <v>40473</v>
      </c>
      <c r="G3852">
        <v>414</v>
      </c>
      <c r="H3852">
        <f>IF(RFM_Customers[Recency]&lt;=RFM_Thresholds!$B$2,5, IF(RFM_Customers[Recency]&lt;=RFM_Thresholds!$C$2,4,IF(RFM_Customers[Recency]&lt;=RFM_Thresholds!$D$2,3,IF(RFM_Customers[Recency]&lt;=RFM_Thresholds!$E$2,2,1))))</f>
        <v>1</v>
      </c>
      <c r="I3852">
        <f>IF(RFM_Customers[Frequency]&lt;=RFM_Thresholds!$B$2,1, IF(RFM_Customers[Frequency]&lt;=RFM_Thresholds!$C$2,2,IF(RFM_Customers[Frequency]&lt;=RFM_Thresholds!$D$2,3,IF(RFM_Customers[Frequency]&lt;=RFM_Thresholds!$E$2,4,5))))</f>
        <v>1</v>
      </c>
      <c r="J3852">
        <f>IF(RFM_Customers[NetSpending]&lt;=RFM_Thresholds!$B$2,1, IF(RFM_Customers[NetSpending]&lt;=RFM_Thresholds!$C$2,2,IF(RFM_Customers[NetSpending]&lt;=RFM_Thresholds!$D$2,3,IF(RFM_Customers[NetSpending]&lt;=RFM_Thresholds!$E$2,4,5))))</f>
        <v>3</v>
      </c>
      <c r="K3852">
        <f t="shared" si="60"/>
        <v>5</v>
      </c>
    </row>
    <row r="3853" spans="1:11" x14ac:dyDescent="0.25">
      <c r="A3853">
        <v>13106</v>
      </c>
      <c r="B3853">
        <v>603.46</v>
      </c>
      <c r="C3853">
        <v>17</v>
      </c>
      <c r="D3853">
        <v>586.46</v>
      </c>
      <c r="E3853">
        <v>2</v>
      </c>
      <c r="F3853" s="1">
        <v>40753</v>
      </c>
      <c r="G3853">
        <v>134</v>
      </c>
      <c r="H3853">
        <f>IF(RFM_Customers[Recency]&lt;=RFM_Thresholds!$B$2,5, IF(RFM_Customers[Recency]&lt;=RFM_Thresholds!$C$2,4,IF(RFM_Customers[Recency]&lt;=RFM_Thresholds!$D$2,3,IF(RFM_Customers[Recency]&lt;=RFM_Thresholds!$E$2,2,1))))</f>
        <v>3</v>
      </c>
      <c r="I3853">
        <f>IF(RFM_Customers[Frequency]&lt;=RFM_Thresholds!$B$2,1, IF(RFM_Customers[Frequency]&lt;=RFM_Thresholds!$C$2,2,IF(RFM_Customers[Frequency]&lt;=RFM_Thresholds!$D$2,3,IF(RFM_Customers[Frequency]&lt;=RFM_Thresholds!$E$2,4,5))))</f>
        <v>1</v>
      </c>
      <c r="J3853">
        <f>IF(RFM_Customers[NetSpending]&lt;=RFM_Thresholds!$B$2,1, IF(RFM_Customers[NetSpending]&lt;=RFM_Thresholds!$C$2,2,IF(RFM_Customers[NetSpending]&lt;=RFM_Thresholds!$D$2,3,IF(RFM_Customers[NetSpending]&lt;=RFM_Thresholds!$E$2,4,5))))</f>
        <v>5</v>
      </c>
      <c r="K3853">
        <f t="shared" si="60"/>
        <v>9</v>
      </c>
    </row>
    <row r="3854" spans="1:11" x14ac:dyDescent="0.25">
      <c r="A3854">
        <v>18055</v>
      </c>
      <c r="B3854">
        <v>10142.640000000009</v>
      </c>
      <c r="C3854">
        <v>32.050000000000004</v>
      </c>
      <c r="D3854">
        <v>10110.590000000009</v>
      </c>
      <c r="E3854">
        <v>14</v>
      </c>
      <c r="F3854" s="1">
        <v>40879</v>
      </c>
      <c r="G3854">
        <v>8</v>
      </c>
      <c r="H3854">
        <f>IF(RFM_Customers[Recency]&lt;=RFM_Thresholds!$B$2,5, IF(RFM_Customers[Recency]&lt;=RFM_Thresholds!$C$2,4,IF(RFM_Customers[Recency]&lt;=RFM_Thresholds!$D$2,3,IF(RFM_Customers[Recency]&lt;=RFM_Thresholds!$E$2,2,1))))</f>
        <v>5</v>
      </c>
      <c r="I3854">
        <f>IF(RFM_Customers[Frequency]&lt;=RFM_Thresholds!$B$2,1, IF(RFM_Customers[Frequency]&lt;=RFM_Thresholds!$C$2,2,IF(RFM_Customers[Frequency]&lt;=RFM_Thresholds!$D$2,3,IF(RFM_Customers[Frequency]&lt;=RFM_Thresholds!$E$2,4,5))))</f>
        <v>1</v>
      </c>
      <c r="J3854">
        <f>IF(RFM_Customers[NetSpending]&lt;=RFM_Thresholds!$B$2,1, IF(RFM_Customers[NetSpending]&lt;=RFM_Thresholds!$C$2,2,IF(RFM_Customers[NetSpending]&lt;=RFM_Thresholds!$D$2,3,IF(RFM_Customers[NetSpending]&lt;=RFM_Thresholds!$E$2,4,5))))</f>
        <v>5</v>
      </c>
      <c r="K3854">
        <f t="shared" si="60"/>
        <v>11</v>
      </c>
    </row>
    <row r="3855" spans="1:11" x14ac:dyDescent="0.25">
      <c r="A3855">
        <v>12787</v>
      </c>
      <c r="B3855">
        <v>862.18</v>
      </c>
      <c r="C3855">
        <v>3</v>
      </c>
      <c r="D3855">
        <v>859.18</v>
      </c>
      <c r="E3855">
        <v>4</v>
      </c>
      <c r="F3855" s="1">
        <v>40877</v>
      </c>
      <c r="G3855">
        <v>10</v>
      </c>
      <c r="H3855">
        <f>IF(RFM_Customers[Recency]&lt;=RFM_Thresholds!$B$2,5, IF(RFM_Customers[Recency]&lt;=RFM_Thresholds!$C$2,4,IF(RFM_Customers[Recency]&lt;=RFM_Thresholds!$D$2,3,IF(RFM_Customers[Recency]&lt;=RFM_Thresholds!$E$2,2,1))))</f>
        <v>5</v>
      </c>
      <c r="I3855">
        <f>IF(RFM_Customers[Frequency]&lt;=RFM_Thresholds!$B$2,1, IF(RFM_Customers[Frequency]&lt;=RFM_Thresholds!$C$2,2,IF(RFM_Customers[Frequency]&lt;=RFM_Thresholds!$D$2,3,IF(RFM_Customers[Frequency]&lt;=RFM_Thresholds!$E$2,4,5))))</f>
        <v>1</v>
      </c>
      <c r="J3855">
        <f>IF(RFM_Customers[NetSpending]&lt;=RFM_Thresholds!$B$2,1, IF(RFM_Customers[NetSpending]&lt;=RFM_Thresholds!$C$2,2,IF(RFM_Customers[NetSpending]&lt;=RFM_Thresholds!$D$2,3,IF(RFM_Customers[NetSpending]&lt;=RFM_Thresholds!$E$2,4,5))))</f>
        <v>5</v>
      </c>
      <c r="K3855">
        <f t="shared" si="60"/>
        <v>11</v>
      </c>
    </row>
    <row r="3856" spans="1:11" x14ac:dyDescent="0.25">
      <c r="A3856">
        <v>16491</v>
      </c>
      <c r="B3856">
        <v>1533.1599999999999</v>
      </c>
      <c r="C3856">
        <v>8.8500000000000014</v>
      </c>
      <c r="D3856">
        <v>1524.31</v>
      </c>
      <c r="E3856">
        <v>2</v>
      </c>
      <c r="F3856" s="1">
        <v>40840</v>
      </c>
      <c r="G3856">
        <v>47</v>
      </c>
      <c r="H3856">
        <f>IF(RFM_Customers[Recency]&lt;=RFM_Thresholds!$B$2,5, IF(RFM_Customers[Recency]&lt;=RFM_Thresholds!$C$2,4,IF(RFM_Customers[Recency]&lt;=RFM_Thresholds!$D$2,3,IF(RFM_Customers[Recency]&lt;=RFM_Thresholds!$E$2,2,1))))</f>
        <v>4</v>
      </c>
      <c r="I3856">
        <f>IF(RFM_Customers[Frequency]&lt;=RFM_Thresholds!$B$2,1, IF(RFM_Customers[Frequency]&lt;=RFM_Thresholds!$C$2,2,IF(RFM_Customers[Frequency]&lt;=RFM_Thresholds!$D$2,3,IF(RFM_Customers[Frequency]&lt;=RFM_Thresholds!$E$2,4,5))))</f>
        <v>1</v>
      </c>
      <c r="J3856">
        <f>IF(RFM_Customers[NetSpending]&lt;=RFM_Thresholds!$B$2,1, IF(RFM_Customers[NetSpending]&lt;=RFM_Thresholds!$C$2,2,IF(RFM_Customers[NetSpending]&lt;=RFM_Thresholds!$D$2,3,IF(RFM_Customers[NetSpending]&lt;=RFM_Thresholds!$E$2,4,5))))</f>
        <v>5</v>
      </c>
      <c r="K3856">
        <f t="shared" si="60"/>
        <v>10</v>
      </c>
    </row>
    <row r="3857" spans="1:11" x14ac:dyDescent="0.25">
      <c r="A3857">
        <v>14728</v>
      </c>
      <c r="B3857">
        <v>190.57999999999996</v>
      </c>
      <c r="C3857">
        <v>0</v>
      </c>
      <c r="D3857">
        <v>190.57999999999996</v>
      </c>
      <c r="E3857">
        <v>1</v>
      </c>
      <c r="F3857" s="1">
        <v>40473</v>
      </c>
      <c r="G3857">
        <v>414</v>
      </c>
      <c r="H3857">
        <f>IF(RFM_Customers[Recency]&lt;=RFM_Thresholds!$B$2,5, IF(RFM_Customers[Recency]&lt;=RFM_Thresholds!$C$2,4,IF(RFM_Customers[Recency]&lt;=RFM_Thresholds!$D$2,3,IF(RFM_Customers[Recency]&lt;=RFM_Thresholds!$E$2,2,1))))</f>
        <v>1</v>
      </c>
      <c r="I3857">
        <f>IF(RFM_Customers[Frequency]&lt;=RFM_Thresholds!$B$2,1, IF(RFM_Customers[Frequency]&lt;=RFM_Thresholds!$C$2,2,IF(RFM_Customers[Frequency]&lt;=RFM_Thresholds!$D$2,3,IF(RFM_Customers[Frequency]&lt;=RFM_Thresholds!$E$2,4,5))))</f>
        <v>1</v>
      </c>
      <c r="J3857">
        <f>IF(RFM_Customers[NetSpending]&lt;=RFM_Thresholds!$B$2,1, IF(RFM_Customers[NetSpending]&lt;=RFM_Thresholds!$C$2,2,IF(RFM_Customers[NetSpending]&lt;=RFM_Thresholds!$D$2,3,IF(RFM_Customers[NetSpending]&lt;=RFM_Thresholds!$E$2,4,5))))</f>
        <v>4</v>
      </c>
      <c r="K3857">
        <f t="shared" si="60"/>
        <v>6</v>
      </c>
    </row>
    <row r="3858" spans="1:11" x14ac:dyDescent="0.25">
      <c r="A3858">
        <v>13165</v>
      </c>
      <c r="B3858">
        <v>1451.1600000000005</v>
      </c>
      <c r="C3858">
        <v>0</v>
      </c>
      <c r="D3858">
        <v>1451.1600000000005</v>
      </c>
      <c r="E3858">
        <v>3</v>
      </c>
      <c r="F3858" s="1">
        <v>40840</v>
      </c>
      <c r="G3858">
        <v>47</v>
      </c>
      <c r="H3858">
        <f>IF(RFM_Customers[Recency]&lt;=RFM_Thresholds!$B$2,5, IF(RFM_Customers[Recency]&lt;=RFM_Thresholds!$C$2,4,IF(RFM_Customers[Recency]&lt;=RFM_Thresholds!$D$2,3,IF(RFM_Customers[Recency]&lt;=RFM_Thresholds!$E$2,2,1))))</f>
        <v>4</v>
      </c>
      <c r="I3858">
        <f>IF(RFM_Customers[Frequency]&lt;=RFM_Thresholds!$B$2,1, IF(RFM_Customers[Frequency]&lt;=RFM_Thresholds!$C$2,2,IF(RFM_Customers[Frequency]&lt;=RFM_Thresholds!$D$2,3,IF(RFM_Customers[Frequency]&lt;=RFM_Thresholds!$E$2,4,5))))</f>
        <v>1</v>
      </c>
      <c r="J3858">
        <f>IF(RFM_Customers[NetSpending]&lt;=RFM_Thresholds!$B$2,1, IF(RFM_Customers[NetSpending]&lt;=RFM_Thresholds!$C$2,2,IF(RFM_Customers[NetSpending]&lt;=RFM_Thresholds!$D$2,3,IF(RFM_Customers[NetSpending]&lt;=RFM_Thresholds!$E$2,4,5))))</f>
        <v>5</v>
      </c>
      <c r="K3858">
        <f t="shared" si="60"/>
        <v>10</v>
      </c>
    </row>
    <row r="3859" spans="1:11" x14ac:dyDescent="0.25">
      <c r="A3859">
        <v>13263</v>
      </c>
      <c r="B3859">
        <v>8676.1999999999643</v>
      </c>
      <c r="C3859">
        <v>0</v>
      </c>
      <c r="D3859">
        <v>8676.1999999999643</v>
      </c>
      <c r="E3859">
        <v>39</v>
      </c>
      <c r="F3859" s="1">
        <v>40885</v>
      </c>
      <c r="G3859">
        <v>2</v>
      </c>
      <c r="H3859">
        <f>IF(RFM_Customers[Recency]&lt;=RFM_Thresholds!$B$2,5, IF(RFM_Customers[Recency]&lt;=RFM_Thresholds!$C$2,4,IF(RFM_Customers[Recency]&lt;=RFM_Thresholds!$D$2,3,IF(RFM_Customers[Recency]&lt;=RFM_Thresholds!$E$2,2,1))))</f>
        <v>5</v>
      </c>
      <c r="I3859">
        <f>IF(RFM_Customers[Frequency]&lt;=RFM_Thresholds!$B$2,1, IF(RFM_Customers[Frequency]&lt;=RFM_Thresholds!$C$2,2,IF(RFM_Customers[Frequency]&lt;=RFM_Thresholds!$D$2,3,IF(RFM_Customers[Frequency]&lt;=RFM_Thresholds!$E$2,4,5))))</f>
        <v>2</v>
      </c>
      <c r="J3859">
        <f>IF(RFM_Customers[NetSpending]&lt;=RFM_Thresholds!$B$2,1, IF(RFM_Customers[NetSpending]&lt;=RFM_Thresholds!$C$2,2,IF(RFM_Customers[NetSpending]&lt;=RFM_Thresholds!$D$2,3,IF(RFM_Customers[NetSpending]&lt;=RFM_Thresholds!$E$2,4,5))))</f>
        <v>5</v>
      </c>
      <c r="K3859">
        <f t="shared" si="60"/>
        <v>12</v>
      </c>
    </row>
    <row r="3860" spans="1:11" x14ac:dyDescent="0.25">
      <c r="A3860">
        <v>16010</v>
      </c>
      <c r="B3860">
        <v>1694.8600000000015</v>
      </c>
      <c r="C3860">
        <v>1.95</v>
      </c>
      <c r="D3860">
        <v>1692.9100000000014</v>
      </c>
      <c r="E3860">
        <v>11</v>
      </c>
      <c r="F3860" s="1">
        <v>40641</v>
      </c>
      <c r="G3860">
        <v>246</v>
      </c>
      <c r="H3860">
        <f>IF(RFM_Customers[Recency]&lt;=RFM_Thresholds!$B$2,5, IF(RFM_Customers[Recency]&lt;=RFM_Thresholds!$C$2,4,IF(RFM_Customers[Recency]&lt;=RFM_Thresholds!$D$2,3,IF(RFM_Customers[Recency]&lt;=RFM_Thresholds!$E$2,2,1))))</f>
        <v>2</v>
      </c>
      <c r="I3860">
        <f>IF(RFM_Customers[Frequency]&lt;=RFM_Thresholds!$B$2,1, IF(RFM_Customers[Frequency]&lt;=RFM_Thresholds!$C$2,2,IF(RFM_Customers[Frequency]&lt;=RFM_Thresholds!$D$2,3,IF(RFM_Customers[Frequency]&lt;=RFM_Thresholds!$E$2,4,5))))</f>
        <v>1</v>
      </c>
      <c r="J3860">
        <f>IF(RFM_Customers[NetSpending]&lt;=RFM_Thresholds!$B$2,1, IF(RFM_Customers[NetSpending]&lt;=RFM_Thresholds!$C$2,2,IF(RFM_Customers[NetSpending]&lt;=RFM_Thresholds!$D$2,3,IF(RFM_Customers[NetSpending]&lt;=RFM_Thresholds!$E$2,4,5))))</f>
        <v>5</v>
      </c>
      <c r="K3860">
        <f t="shared" si="60"/>
        <v>8</v>
      </c>
    </row>
    <row r="3861" spans="1:11" x14ac:dyDescent="0.25">
      <c r="A3861">
        <v>17843</v>
      </c>
      <c r="B3861">
        <v>320.39999999999986</v>
      </c>
      <c r="C3861">
        <v>0</v>
      </c>
      <c r="D3861">
        <v>320.39999999999986</v>
      </c>
      <c r="E3861">
        <v>2</v>
      </c>
      <c r="F3861" s="1">
        <v>40583</v>
      </c>
      <c r="G3861">
        <v>304</v>
      </c>
      <c r="H3861">
        <f>IF(RFM_Customers[Recency]&lt;=RFM_Thresholds!$B$2,5, IF(RFM_Customers[Recency]&lt;=RFM_Thresholds!$C$2,4,IF(RFM_Customers[Recency]&lt;=RFM_Thresholds!$D$2,3,IF(RFM_Customers[Recency]&lt;=RFM_Thresholds!$E$2,2,1))))</f>
        <v>2</v>
      </c>
      <c r="I3861">
        <f>IF(RFM_Customers[Frequency]&lt;=RFM_Thresholds!$B$2,1, IF(RFM_Customers[Frequency]&lt;=RFM_Thresholds!$C$2,2,IF(RFM_Customers[Frequency]&lt;=RFM_Thresholds!$D$2,3,IF(RFM_Customers[Frequency]&lt;=RFM_Thresholds!$E$2,4,5))))</f>
        <v>1</v>
      </c>
      <c r="J3861">
        <f>IF(RFM_Customers[NetSpending]&lt;=RFM_Thresholds!$B$2,1, IF(RFM_Customers[NetSpending]&lt;=RFM_Thresholds!$C$2,2,IF(RFM_Customers[NetSpending]&lt;=RFM_Thresholds!$D$2,3,IF(RFM_Customers[NetSpending]&lt;=RFM_Thresholds!$E$2,4,5))))</f>
        <v>4</v>
      </c>
      <c r="K3861">
        <f t="shared" si="60"/>
        <v>7</v>
      </c>
    </row>
    <row r="3862" spans="1:11" x14ac:dyDescent="0.25">
      <c r="A3862">
        <v>13241</v>
      </c>
      <c r="B3862">
        <v>112.53000000000004</v>
      </c>
      <c r="C3862">
        <v>0</v>
      </c>
      <c r="D3862">
        <v>112.53000000000004</v>
      </c>
      <c r="E3862">
        <v>1</v>
      </c>
      <c r="F3862" s="1">
        <v>40475</v>
      </c>
      <c r="G3862">
        <v>412</v>
      </c>
      <c r="H3862">
        <f>IF(RFM_Customers[Recency]&lt;=RFM_Thresholds!$B$2,5, IF(RFM_Customers[Recency]&lt;=RFM_Thresholds!$C$2,4,IF(RFM_Customers[Recency]&lt;=RFM_Thresholds!$D$2,3,IF(RFM_Customers[Recency]&lt;=RFM_Thresholds!$E$2,2,1))))</f>
        <v>1</v>
      </c>
      <c r="I3862">
        <f>IF(RFM_Customers[Frequency]&lt;=RFM_Thresholds!$B$2,1, IF(RFM_Customers[Frequency]&lt;=RFM_Thresholds!$C$2,2,IF(RFM_Customers[Frequency]&lt;=RFM_Thresholds!$D$2,3,IF(RFM_Customers[Frequency]&lt;=RFM_Thresholds!$E$2,4,5))))</f>
        <v>1</v>
      </c>
      <c r="J3862">
        <f>IF(RFM_Customers[NetSpending]&lt;=RFM_Thresholds!$B$2,1, IF(RFM_Customers[NetSpending]&lt;=RFM_Thresholds!$C$2,2,IF(RFM_Customers[NetSpending]&lt;=RFM_Thresholds!$D$2,3,IF(RFM_Customers[NetSpending]&lt;=RFM_Thresholds!$E$2,4,5))))</f>
        <v>3</v>
      </c>
      <c r="K3862">
        <f t="shared" si="60"/>
        <v>5</v>
      </c>
    </row>
    <row r="3863" spans="1:11" x14ac:dyDescent="0.25">
      <c r="A3863">
        <v>16024</v>
      </c>
      <c r="B3863">
        <v>483.99000000000035</v>
      </c>
      <c r="C3863">
        <v>0</v>
      </c>
      <c r="D3863">
        <v>483.99000000000035</v>
      </c>
      <c r="E3863">
        <v>3</v>
      </c>
      <c r="F3863" s="1">
        <v>40874</v>
      </c>
      <c r="G3863">
        <v>13</v>
      </c>
      <c r="H3863">
        <f>IF(RFM_Customers[Recency]&lt;=RFM_Thresholds!$B$2,5, IF(RFM_Customers[Recency]&lt;=RFM_Thresholds!$C$2,4,IF(RFM_Customers[Recency]&lt;=RFM_Thresholds!$D$2,3,IF(RFM_Customers[Recency]&lt;=RFM_Thresholds!$E$2,2,1))))</f>
        <v>5</v>
      </c>
      <c r="I3863">
        <f>IF(RFM_Customers[Frequency]&lt;=RFM_Thresholds!$B$2,1, IF(RFM_Customers[Frequency]&lt;=RFM_Thresholds!$C$2,2,IF(RFM_Customers[Frequency]&lt;=RFM_Thresholds!$D$2,3,IF(RFM_Customers[Frequency]&lt;=RFM_Thresholds!$E$2,4,5))))</f>
        <v>1</v>
      </c>
      <c r="J3863">
        <f>IF(RFM_Customers[NetSpending]&lt;=RFM_Thresholds!$B$2,1, IF(RFM_Customers[NetSpending]&lt;=RFM_Thresholds!$C$2,2,IF(RFM_Customers[NetSpending]&lt;=RFM_Thresholds!$D$2,3,IF(RFM_Customers[NetSpending]&lt;=RFM_Thresholds!$E$2,4,5))))</f>
        <v>5</v>
      </c>
      <c r="K3863">
        <f t="shared" si="60"/>
        <v>11</v>
      </c>
    </row>
    <row r="3864" spans="1:11" x14ac:dyDescent="0.25">
      <c r="A3864">
        <v>17407</v>
      </c>
      <c r="B3864">
        <v>552.89999999999986</v>
      </c>
      <c r="C3864">
        <v>0</v>
      </c>
      <c r="D3864">
        <v>552.89999999999986</v>
      </c>
      <c r="E3864">
        <v>1</v>
      </c>
      <c r="F3864" s="1">
        <v>40475</v>
      </c>
      <c r="G3864">
        <v>412</v>
      </c>
      <c r="H3864">
        <f>IF(RFM_Customers[Recency]&lt;=RFM_Thresholds!$B$2,5, IF(RFM_Customers[Recency]&lt;=RFM_Thresholds!$C$2,4,IF(RFM_Customers[Recency]&lt;=RFM_Thresholds!$D$2,3,IF(RFM_Customers[Recency]&lt;=RFM_Thresholds!$E$2,2,1))))</f>
        <v>1</v>
      </c>
      <c r="I3864">
        <f>IF(RFM_Customers[Frequency]&lt;=RFM_Thresholds!$B$2,1, IF(RFM_Customers[Frequency]&lt;=RFM_Thresholds!$C$2,2,IF(RFM_Customers[Frequency]&lt;=RFM_Thresholds!$D$2,3,IF(RFM_Customers[Frequency]&lt;=RFM_Thresholds!$E$2,4,5))))</f>
        <v>1</v>
      </c>
      <c r="J3864">
        <f>IF(RFM_Customers[NetSpending]&lt;=RFM_Thresholds!$B$2,1, IF(RFM_Customers[NetSpending]&lt;=RFM_Thresholds!$C$2,2,IF(RFM_Customers[NetSpending]&lt;=RFM_Thresholds!$D$2,3,IF(RFM_Customers[NetSpending]&lt;=RFM_Thresholds!$E$2,4,5))))</f>
        <v>5</v>
      </c>
      <c r="K3864">
        <f t="shared" si="60"/>
        <v>7</v>
      </c>
    </row>
    <row r="3865" spans="1:11" x14ac:dyDescent="0.25">
      <c r="A3865">
        <v>16445</v>
      </c>
      <c r="B3865">
        <v>583.16000000000008</v>
      </c>
      <c r="C3865">
        <v>0</v>
      </c>
      <c r="D3865">
        <v>583.16000000000008</v>
      </c>
      <c r="E3865">
        <v>4</v>
      </c>
      <c r="F3865" s="1">
        <v>40853</v>
      </c>
      <c r="G3865">
        <v>34</v>
      </c>
      <c r="H3865">
        <f>IF(RFM_Customers[Recency]&lt;=RFM_Thresholds!$B$2,5, IF(RFM_Customers[Recency]&lt;=RFM_Thresholds!$C$2,4,IF(RFM_Customers[Recency]&lt;=RFM_Thresholds!$D$2,3,IF(RFM_Customers[Recency]&lt;=RFM_Thresholds!$E$2,2,1))))</f>
        <v>4</v>
      </c>
      <c r="I3865">
        <f>IF(RFM_Customers[Frequency]&lt;=RFM_Thresholds!$B$2,1, IF(RFM_Customers[Frequency]&lt;=RFM_Thresholds!$C$2,2,IF(RFM_Customers[Frequency]&lt;=RFM_Thresholds!$D$2,3,IF(RFM_Customers[Frequency]&lt;=RFM_Thresholds!$E$2,4,5))))</f>
        <v>1</v>
      </c>
      <c r="J3865">
        <f>IF(RFM_Customers[NetSpending]&lt;=RFM_Thresholds!$B$2,1, IF(RFM_Customers[NetSpending]&lt;=RFM_Thresholds!$C$2,2,IF(RFM_Customers[NetSpending]&lt;=RFM_Thresholds!$D$2,3,IF(RFM_Customers[NetSpending]&lt;=RFM_Thresholds!$E$2,4,5))))</f>
        <v>5</v>
      </c>
      <c r="K3865">
        <f t="shared" si="60"/>
        <v>10</v>
      </c>
    </row>
    <row r="3866" spans="1:11" x14ac:dyDescent="0.25">
      <c r="A3866">
        <v>16373</v>
      </c>
      <c r="B3866">
        <v>309.48999999999995</v>
      </c>
      <c r="C3866">
        <v>0</v>
      </c>
      <c r="D3866">
        <v>309.48999999999995</v>
      </c>
      <c r="E3866">
        <v>2</v>
      </c>
      <c r="F3866" s="1">
        <v>40504</v>
      </c>
      <c r="G3866">
        <v>383</v>
      </c>
      <c r="H3866">
        <f>IF(RFM_Customers[Recency]&lt;=RFM_Thresholds!$B$2,5, IF(RFM_Customers[Recency]&lt;=RFM_Thresholds!$C$2,4,IF(RFM_Customers[Recency]&lt;=RFM_Thresholds!$D$2,3,IF(RFM_Customers[Recency]&lt;=RFM_Thresholds!$E$2,2,1))))</f>
        <v>2</v>
      </c>
      <c r="I3866">
        <f>IF(RFM_Customers[Frequency]&lt;=RFM_Thresholds!$B$2,1, IF(RFM_Customers[Frequency]&lt;=RFM_Thresholds!$C$2,2,IF(RFM_Customers[Frequency]&lt;=RFM_Thresholds!$D$2,3,IF(RFM_Customers[Frequency]&lt;=RFM_Thresholds!$E$2,4,5))))</f>
        <v>1</v>
      </c>
      <c r="J3866">
        <f>IF(RFM_Customers[NetSpending]&lt;=RFM_Thresholds!$B$2,1, IF(RFM_Customers[NetSpending]&lt;=RFM_Thresholds!$C$2,2,IF(RFM_Customers[NetSpending]&lt;=RFM_Thresholds!$D$2,3,IF(RFM_Customers[NetSpending]&lt;=RFM_Thresholds!$E$2,4,5))))</f>
        <v>4</v>
      </c>
      <c r="K3866">
        <f t="shared" si="60"/>
        <v>7</v>
      </c>
    </row>
    <row r="3867" spans="1:11" x14ac:dyDescent="0.25">
      <c r="A3867">
        <v>17260</v>
      </c>
      <c r="B3867">
        <v>120.95</v>
      </c>
      <c r="C3867">
        <v>0</v>
      </c>
      <c r="D3867">
        <v>120.95</v>
      </c>
      <c r="E3867">
        <v>1</v>
      </c>
      <c r="F3867" s="1">
        <v>40475</v>
      </c>
      <c r="G3867">
        <v>412</v>
      </c>
      <c r="H3867">
        <f>IF(RFM_Customers[Recency]&lt;=RFM_Thresholds!$B$2,5, IF(RFM_Customers[Recency]&lt;=RFM_Thresholds!$C$2,4,IF(RFM_Customers[Recency]&lt;=RFM_Thresholds!$D$2,3,IF(RFM_Customers[Recency]&lt;=RFM_Thresholds!$E$2,2,1))))</f>
        <v>1</v>
      </c>
      <c r="I3867">
        <f>IF(RFM_Customers[Frequency]&lt;=RFM_Thresholds!$B$2,1, IF(RFM_Customers[Frequency]&lt;=RFM_Thresholds!$C$2,2,IF(RFM_Customers[Frequency]&lt;=RFM_Thresholds!$D$2,3,IF(RFM_Customers[Frequency]&lt;=RFM_Thresholds!$E$2,4,5))))</f>
        <v>1</v>
      </c>
      <c r="J3867">
        <f>IF(RFM_Customers[NetSpending]&lt;=RFM_Thresholds!$B$2,1, IF(RFM_Customers[NetSpending]&lt;=RFM_Thresholds!$C$2,2,IF(RFM_Customers[NetSpending]&lt;=RFM_Thresholds!$D$2,3,IF(RFM_Customers[NetSpending]&lt;=RFM_Thresholds!$E$2,4,5))))</f>
        <v>3</v>
      </c>
      <c r="K3867">
        <f t="shared" si="60"/>
        <v>5</v>
      </c>
    </row>
    <row r="3868" spans="1:11" x14ac:dyDescent="0.25">
      <c r="A3868">
        <v>13574</v>
      </c>
      <c r="B3868">
        <v>404.45000000000005</v>
      </c>
      <c r="C3868">
        <v>0</v>
      </c>
      <c r="D3868">
        <v>404.45000000000005</v>
      </c>
      <c r="E3868">
        <v>1</v>
      </c>
      <c r="F3868" s="1">
        <v>40475</v>
      </c>
      <c r="G3868">
        <v>412</v>
      </c>
      <c r="H3868">
        <f>IF(RFM_Customers[Recency]&lt;=RFM_Thresholds!$B$2,5, IF(RFM_Customers[Recency]&lt;=RFM_Thresholds!$C$2,4,IF(RFM_Customers[Recency]&lt;=RFM_Thresholds!$D$2,3,IF(RFM_Customers[Recency]&lt;=RFM_Thresholds!$E$2,2,1))))</f>
        <v>1</v>
      </c>
      <c r="I3868">
        <f>IF(RFM_Customers[Frequency]&lt;=RFM_Thresholds!$B$2,1, IF(RFM_Customers[Frequency]&lt;=RFM_Thresholds!$C$2,2,IF(RFM_Customers[Frequency]&lt;=RFM_Thresholds!$D$2,3,IF(RFM_Customers[Frequency]&lt;=RFM_Thresholds!$E$2,4,5))))</f>
        <v>1</v>
      </c>
      <c r="J3868">
        <f>IF(RFM_Customers[NetSpending]&lt;=RFM_Thresholds!$B$2,1, IF(RFM_Customers[NetSpending]&lt;=RFM_Thresholds!$C$2,2,IF(RFM_Customers[NetSpending]&lt;=RFM_Thresholds!$D$2,3,IF(RFM_Customers[NetSpending]&lt;=RFM_Thresholds!$E$2,4,5))))</f>
        <v>4</v>
      </c>
      <c r="K3868">
        <f t="shared" si="60"/>
        <v>6</v>
      </c>
    </row>
    <row r="3869" spans="1:11" x14ac:dyDescent="0.25">
      <c r="A3869">
        <v>17435</v>
      </c>
      <c r="B3869">
        <v>331.35000000000008</v>
      </c>
      <c r="C3869">
        <v>0</v>
      </c>
      <c r="D3869">
        <v>331.35000000000008</v>
      </c>
      <c r="E3869">
        <v>1</v>
      </c>
      <c r="F3869" s="1">
        <v>40475</v>
      </c>
      <c r="G3869">
        <v>412</v>
      </c>
      <c r="H3869">
        <f>IF(RFM_Customers[Recency]&lt;=RFM_Thresholds!$B$2,5, IF(RFM_Customers[Recency]&lt;=RFM_Thresholds!$C$2,4,IF(RFM_Customers[Recency]&lt;=RFM_Thresholds!$D$2,3,IF(RFM_Customers[Recency]&lt;=RFM_Thresholds!$E$2,2,1))))</f>
        <v>1</v>
      </c>
      <c r="I3869">
        <f>IF(RFM_Customers[Frequency]&lt;=RFM_Thresholds!$B$2,1, IF(RFM_Customers[Frequency]&lt;=RFM_Thresholds!$C$2,2,IF(RFM_Customers[Frequency]&lt;=RFM_Thresholds!$D$2,3,IF(RFM_Customers[Frequency]&lt;=RFM_Thresholds!$E$2,4,5))))</f>
        <v>1</v>
      </c>
      <c r="J3869">
        <f>IF(RFM_Customers[NetSpending]&lt;=RFM_Thresholds!$B$2,1, IF(RFM_Customers[NetSpending]&lt;=RFM_Thresholds!$C$2,2,IF(RFM_Customers[NetSpending]&lt;=RFM_Thresholds!$D$2,3,IF(RFM_Customers[NetSpending]&lt;=RFM_Thresholds!$E$2,4,5))))</f>
        <v>4</v>
      </c>
      <c r="K3869">
        <f t="shared" si="60"/>
        <v>6</v>
      </c>
    </row>
    <row r="3870" spans="1:11" x14ac:dyDescent="0.25">
      <c r="A3870">
        <v>16920</v>
      </c>
      <c r="B3870">
        <v>355.45</v>
      </c>
      <c r="C3870">
        <v>0</v>
      </c>
      <c r="D3870">
        <v>355.45</v>
      </c>
      <c r="E3870">
        <v>1</v>
      </c>
      <c r="F3870" s="1">
        <v>40475</v>
      </c>
      <c r="G3870">
        <v>412</v>
      </c>
      <c r="H3870">
        <f>IF(RFM_Customers[Recency]&lt;=RFM_Thresholds!$B$2,5, IF(RFM_Customers[Recency]&lt;=RFM_Thresholds!$C$2,4,IF(RFM_Customers[Recency]&lt;=RFM_Thresholds!$D$2,3,IF(RFM_Customers[Recency]&lt;=RFM_Thresholds!$E$2,2,1))))</f>
        <v>1</v>
      </c>
      <c r="I3870">
        <f>IF(RFM_Customers[Frequency]&lt;=RFM_Thresholds!$B$2,1, IF(RFM_Customers[Frequency]&lt;=RFM_Thresholds!$C$2,2,IF(RFM_Customers[Frequency]&lt;=RFM_Thresholds!$D$2,3,IF(RFM_Customers[Frequency]&lt;=RFM_Thresholds!$E$2,4,5))))</f>
        <v>1</v>
      </c>
      <c r="J3870">
        <f>IF(RFM_Customers[NetSpending]&lt;=RFM_Thresholds!$B$2,1, IF(RFM_Customers[NetSpending]&lt;=RFM_Thresholds!$C$2,2,IF(RFM_Customers[NetSpending]&lt;=RFM_Thresholds!$D$2,3,IF(RFM_Customers[NetSpending]&lt;=RFM_Thresholds!$E$2,4,5))))</f>
        <v>4</v>
      </c>
      <c r="K3870">
        <f t="shared" si="60"/>
        <v>6</v>
      </c>
    </row>
    <row r="3871" spans="1:11" x14ac:dyDescent="0.25">
      <c r="A3871">
        <v>13977</v>
      </c>
      <c r="B3871">
        <v>519.80999999999995</v>
      </c>
      <c r="C3871">
        <v>0</v>
      </c>
      <c r="D3871">
        <v>519.80999999999995</v>
      </c>
      <c r="E3871">
        <v>1</v>
      </c>
      <c r="F3871" s="1">
        <v>40475</v>
      </c>
      <c r="G3871">
        <v>412</v>
      </c>
      <c r="H3871">
        <f>IF(RFM_Customers[Recency]&lt;=RFM_Thresholds!$B$2,5, IF(RFM_Customers[Recency]&lt;=RFM_Thresholds!$C$2,4,IF(RFM_Customers[Recency]&lt;=RFM_Thresholds!$D$2,3,IF(RFM_Customers[Recency]&lt;=RFM_Thresholds!$E$2,2,1))))</f>
        <v>1</v>
      </c>
      <c r="I3871">
        <f>IF(RFM_Customers[Frequency]&lt;=RFM_Thresholds!$B$2,1, IF(RFM_Customers[Frequency]&lt;=RFM_Thresholds!$C$2,2,IF(RFM_Customers[Frequency]&lt;=RFM_Thresholds!$D$2,3,IF(RFM_Customers[Frequency]&lt;=RFM_Thresholds!$E$2,4,5))))</f>
        <v>1</v>
      </c>
      <c r="J3871">
        <f>IF(RFM_Customers[NetSpending]&lt;=RFM_Thresholds!$B$2,1, IF(RFM_Customers[NetSpending]&lt;=RFM_Thresholds!$C$2,2,IF(RFM_Customers[NetSpending]&lt;=RFM_Thresholds!$D$2,3,IF(RFM_Customers[NetSpending]&lt;=RFM_Thresholds!$E$2,4,5))))</f>
        <v>5</v>
      </c>
      <c r="K3871">
        <f t="shared" si="60"/>
        <v>7</v>
      </c>
    </row>
    <row r="3872" spans="1:11" x14ac:dyDescent="0.25">
      <c r="A3872">
        <v>18110</v>
      </c>
      <c r="B3872">
        <v>392.27999999999992</v>
      </c>
      <c r="C3872">
        <v>30.25</v>
      </c>
      <c r="D3872">
        <v>362.02999999999992</v>
      </c>
      <c r="E3872">
        <v>2</v>
      </c>
      <c r="F3872" s="1">
        <v>40867</v>
      </c>
      <c r="G3872">
        <v>20</v>
      </c>
      <c r="H3872">
        <f>IF(RFM_Customers[Recency]&lt;=RFM_Thresholds!$B$2,5, IF(RFM_Customers[Recency]&lt;=RFM_Thresholds!$C$2,4,IF(RFM_Customers[Recency]&lt;=RFM_Thresholds!$D$2,3,IF(RFM_Customers[Recency]&lt;=RFM_Thresholds!$E$2,2,1))))</f>
        <v>5</v>
      </c>
      <c r="I3872">
        <f>IF(RFM_Customers[Frequency]&lt;=RFM_Thresholds!$B$2,1, IF(RFM_Customers[Frequency]&lt;=RFM_Thresholds!$C$2,2,IF(RFM_Customers[Frequency]&lt;=RFM_Thresholds!$D$2,3,IF(RFM_Customers[Frequency]&lt;=RFM_Thresholds!$E$2,4,5))))</f>
        <v>1</v>
      </c>
      <c r="J3872">
        <f>IF(RFM_Customers[NetSpending]&lt;=RFM_Thresholds!$B$2,1, IF(RFM_Customers[NetSpending]&lt;=RFM_Thresholds!$C$2,2,IF(RFM_Customers[NetSpending]&lt;=RFM_Thresholds!$D$2,3,IF(RFM_Customers[NetSpending]&lt;=RFM_Thresholds!$E$2,4,5))))</f>
        <v>4</v>
      </c>
      <c r="K3872">
        <f t="shared" si="60"/>
        <v>10</v>
      </c>
    </row>
    <row r="3873" spans="1:11" x14ac:dyDescent="0.25">
      <c r="A3873">
        <v>18116</v>
      </c>
      <c r="B3873">
        <v>2134.4900000000021</v>
      </c>
      <c r="C3873">
        <v>0</v>
      </c>
      <c r="D3873">
        <v>2134.4900000000021</v>
      </c>
      <c r="E3873">
        <v>13</v>
      </c>
      <c r="F3873" s="1">
        <v>40819</v>
      </c>
      <c r="G3873">
        <v>68</v>
      </c>
      <c r="H3873">
        <f>IF(RFM_Customers[Recency]&lt;=RFM_Thresholds!$B$2,5, IF(RFM_Customers[Recency]&lt;=RFM_Thresholds!$C$2,4,IF(RFM_Customers[Recency]&lt;=RFM_Thresholds!$D$2,3,IF(RFM_Customers[Recency]&lt;=RFM_Thresholds!$E$2,2,1))))</f>
        <v>3</v>
      </c>
      <c r="I3873">
        <f>IF(RFM_Customers[Frequency]&lt;=RFM_Thresholds!$B$2,1, IF(RFM_Customers[Frequency]&lt;=RFM_Thresholds!$C$2,2,IF(RFM_Customers[Frequency]&lt;=RFM_Thresholds!$D$2,3,IF(RFM_Customers[Frequency]&lt;=RFM_Thresholds!$E$2,4,5))))</f>
        <v>1</v>
      </c>
      <c r="J3873">
        <f>IF(RFM_Customers[NetSpending]&lt;=RFM_Thresholds!$B$2,1, IF(RFM_Customers[NetSpending]&lt;=RFM_Thresholds!$C$2,2,IF(RFM_Customers[NetSpending]&lt;=RFM_Thresholds!$D$2,3,IF(RFM_Customers[NetSpending]&lt;=RFM_Thresholds!$E$2,4,5))))</f>
        <v>5</v>
      </c>
      <c r="K3873">
        <f t="shared" si="60"/>
        <v>9</v>
      </c>
    </row>
    <row r="3874" spans="1:11" x14ac:dyDescent="0.25">
      <c r="A3874">
        <v>15337</v>
      </c>
      <c r="B3874">
        <v>373.02</v>
      </c>
      <c r="C3874">
        <v>28.3</v>
      </c>
      <c r="D3874">
        <v>344.71999999999997</v>
      </c>
      <c r="E3874">
        <v>1</v>
      </c>
      <c r="F3874" s="1">
        <v>40475</v>
      </c>
      <c r="G3874">
        <v>412</v>
      </c>
      <c r="H3874">
        <f>IF(RFM_Customers[Recency]&lt;=RFM_Thresholds!$B$2,5, IF(RFM_Customers[Recency]&lt;=RFM_Thresholds!$C$2,4,IF(RFM_Customers[Recency]&lt;=RFM_Thresholds!$D$2,3,IF(RFM_Customers[Recency]&lt;=RFM_Thresholds!$E$2,2,1))))</f>
        <v>1</v>
      </c>
      <c r="I3874">
        <f>IF(RFM_Customers[Frequency]&lt;=RFM_Thresholds!$B$2,1, IF(RFM_Customers[Frequency]&lt;=RFM_Thresholds!$C$2,2,IF(RFM_Customers[Frequency]&lt;=RFM_Thresholds!$D$2,3,IF(RFM_Customers[Frequency]&lt;=RFM_Thresholds!$E$2,4,5))))</f>
        <v>1</v>
      </c>
      <c r="J3874">
        <f>IF(RFM_Customers[NetSpending]&lt;=RFM_Thresholds!$B$2,1, IF(RFM_Customers[NetSpending]&lt;=RFM_Thresholds!$C$2,2,IF(RFM_Customers[NetSpending]&lt;=RFM_Thresholds!$D$2,3,IF(RFM_Customers[NetSpending]&lt;=RFM_Thresholds!$E$2,4,5))))</f>
        <v>4</v>
      </c>
      <c r="K3874">
        <f t="shared" si="60"/>
        <v>6</v>
      </c>
    </row>
    <row r="3875" spans="1:11" x14ac:dyDescent="0.25">
      <c r="A3875">
        <v>13898</v>
      </c>
      <c r="B3875">
        <v>686.39999999999986</v>
      </c>
      <c r="C3875">
        <v>0</v>
      </c>
      <c r="D3875">
        <v>686.39999999999986</v>
      </c>
      <c r="E3875">
        <v>2</v>
      </c>
      <c r="F3875" s="1">
        <v>40561</v>
      </c>
      <c r="G3875">
        <v>326</v>
      </c>
      <c r="H3875">
        <f>IF(RFM_Customers[Recency]&lt;=RFM_Thresholds!$B$2,5, IF(RFM_Customers[Recency]&lt;=RFM_Thresholds!$C$2,4,IF(RFM_Customers[Recency]&lt;=RFM_Thresholds!$D$2,3,IF(RFM_Customers[Recency]&lt;=RFM_Thresholds!$E$2,2,1))))</f>
        <v>2</v>
      </c>
      <c r="I3875">
        <f>IF(RFM_Customers[Frequency]&lt;=RFM_Thresholds!$B$2,1, IF(RFM_Customers[Frequency]&lt;=RFM_Thresholds!$C$2,2,IF(RFM_Customers[Frequency]&lt;=RFM_Thresholds!$D$2,3,IF(RFM_Customers[Frequency]&lt;=RFM_Thresholds!$E$2,4,5))))</f>
        <v>1</v>
      </c>
      <c r="J3875">
        <f>IF(RFM_Customers[NetSpending]&lt;=RFM_Thresholds!$B$2,1, IF(RFM_Customers[NetSpending]&lt;=RFM_Thresholds!$C$2,2,IF(RFM_Customers[NetSpending]&lt;=RFM_Thresholds!$D$2,3,IF(RFM_Customers[NetSpending]&lt;=RFM_Thresholds!$E$2,4,5))))</f>
        <v>5</v>
      </c>
      <c r="K3875">
        <f t="shared" si="60"/>
        <v>8</v>
      </c>
    </row>
    <row r="3876" spans="1:11" x14ac:dyDescent="0.25">
      <c r="A3876">
        <v>13565</v>
      </c>
      <c r="B3876">
        <v>414.79999999999978</v>
      </c>
      <c r="C3876">
        <v>0</v>
      </c>
      <c r="D3876">
        <v>414.79999999999978</v>
      </c>
      <c r="E3876">
        <v>3</v>
      </c>
      <c r="F3876" s="1">
        <v>40867</v>
      </c>
      <c r="G3876">
        <v>20</v>
      </c>
      <c r="H3876">
        <f>IF(RFM_Customers[Recency]&lt;=RFM_Thresholds!$B$2,5, IF(RFM_Customers[Recency]&lt;=RFM_Thresholds!$C$2,4,IF(RFM_Customers[Recency]&lt;=RFM_Thresholds!$D$2,3,IF(RFM_Customers[Recency]&lt;=RFM_Thresholds!$E$2,2,1))))</f>
        <v>5</v>
      </c>
      <c r="I3876">
        <f>IF(RFM_Customers[Frequency]&lt;=RFM_Thresholds!$B$2,1, IF(RFM_Customers[Frequency]&lt;=RFM_Thresholds!$C$2,2,IF(RFM_Customers[Frequency]&lt;=RFM_Thresholds!$D$2,3,IF(RFM_Customers[Frequency]&lt;=RFM_Thresholds!$E$2,4,5))))</f>
        <v>1</v>
      </c>
      <c r="J3876">
        <f>IF(RFM_Customers[NetSpending]&lt;=RFM_Thresholds!$B$2,1, IF(RFM_Customers[NetSpending]&lt;=RFM_Thresholds!$C$2,2,IF(RFM_Customers[NetSpending]&lt;=RFM_Thresholds!$D$2,3,IF(RFM_Customers[NetSpending]&lt;=RFM_Thresholds!$E$2,4,5))))</f>
        <v>5</v>
      </c>
      <c r="K3876">
        <f t="shared" si="60"/>
        <v>11</v>
      </c>
    </row>
    <row r="3877" spans="1:11" x14ac:dyDescent="0.25">
      <c r="A3877">
        <v>16904</v>
      </c>
      <c r="B3877">
        <v>4675.3599999999951</v>
      </c>
      <c r="C3877">
        <v>0</v>
      </c>
      <c r="D3877">
        <v>4675.3599999999951</v>
      </c>
      <c r="E3877">
        <v>21</v>
      </c>
      <c r="F3877" s="1">
        <v>40882</v>
      </c>
      <c r="G3877">
        <v>5</v>
      </c>
      <c r="H3877">
        <f>IF(RFM_Customers[Recency]&lt;=RFM_Thresholds!$B$2,5, IF(RFM_Customers[Recency]&lt;=RFM_Thresholds!$C$2,4,IF(RFM_Customers[Recency]&lt;=RFM_Thresholds!$D$2,3,IF(RFM_Customers[Recency]&lt;=RFM_Thresholds!$E$2,2,1))))</f>
        <v>5</v>
      </c>
      <c r="I3877">
        <f>IF(RFM_Customers[Frequency]&lt;=RFM_Thresholds!$B$2,1, IF(RFM_Customers[Frequency]&lt;=RFM_Thresholds!$C$2,2,IF(RFM_Customers[Frequency]&lt;=RFM_Thresholds!$D$2,3,IF(RFM_Customers[Frequency]&lt;=RFM_Thresholds!$E$2,4,5))))</f>
        <v>2</v>
      </c>
      <c r="J3877">
        <f>IF(RFM_Customers[NetSpending]&lt;=RFM_Thresholds!$B$2,1, IF(RFM_Customers[NetSpending]&lt;=RFM_Thresholds!$C$2,2,IF(RFM_Customers[NetSpending]&lt;=RFM_Thresholds!$D$2,3,IF(RFM_Customers[NetSpending]&lt;=RFM_Thresholds!$E$2,4,5))))</f>
        <v>5</v>
      </c>
      <c r="K3877">
        <f t="shared" si="60"/>
        <v>12</v>
      </c>
    </row>
    <row r="3878" spans="1:11" x14ac:dyDescent="0.25">
      <c r="A3878">
        <v>16726</v>
      </c>
      <c r="B3878">
        <v>2063.8800000000015</v>
      </c>
      <c r="C3878">
        <v>0</v>
      </c>
      <c r="D3878">
        <v>2063.8800000000015</v>
      </c>
      <c r="E3878">
        <v>7</v>
      </c>
      <c r="F3878" s="1">
        <v>40860</v>
      </c>
      <c r="G3878">
        <v>27</v>
      </c>
      <c r="H3878">
        <f>IF(RFM_Customers[Recency]&lt;=RFM_Thresholds!$B$2,5, IF(RFM_Customers[Recency]&lt;=RFM_Thresholds!$C$2,4,IF(RFM_Customers[Recency]&lt;=RFM_Thresholds!$D$2,3,IF(RFM_Customers[Recency]&lt;=RFM_Thresholds!$E$2,2,1))))</f>
        <v>4</v>
      </c>
      <c r="I3878">
        <f>IF(RFM_Customers[Frequency]&lt;=RFM_Thresholds!$B$2,1, IF(RFM_Customers[Frequency]&lt;=RFM_Thresholds!$C$2,2,IF(RFM_Customers[Frequency]&lt;=RFM_Thresholds!$D$2,3,IF(RFM_Customers[Frequency]&lt;=RFM_Thresholds!$E$2,4,5))))</f>
        <v>1</v>
      </c>
      <c r="J3878">
        <f>IF(RFM_Customers[NetSpending]&lt;=RFM_Thresholds!$B$2,1, IF(RFM_Customers[NetSpending]&lt;=RFM_Thresholds!$C$2,2,IF(RFM_Customers[NetSpending]&lt;=RFM_Thresholds!$D$2,3,IF(RFM_Customers[NetSpending]&lt;=RFM_Thresholds!$E$2,4,5))))</f>
        <v>5</v>
      </c>
      <c r="K3878">
        <f t="shared" si="60"/>
        <v>10</v>
      </c>
    </row>
    <row r="3879" spans="1:11" x14ac:dyDescent="0.25">
      <c r="A3879">
        <v>15065</v>
      </c>
      <c r="B3879">
        <v>3326.860000000001</v>
      </c>
      <c r="C3879">
        <v>22.15</v>
      </c>
      <c r="D3879">
        <v>3304.7100000000009</v>
      </c>
      <c r="E3879">
        <v>5</v>
      </c>
      <c r="F3879" s="1">
        <v>40849</v>
      </c>
      <c r="G3879">
        <v>38</v>
      </c>
      <c r="H3879">
        <f>IF(RFM_Customers[Recency]&lt;=RFM_Thresholds!$B$2,5, IF(RFM_Customers[Recency]&lt;=RFM_Thresholds!$C$2,4,IF(RFM_Customers[Recency]&lt;=RFM_Thresholds!$D$2,3,IF(RFM_Customers[Recency]&lt;=RFM_Thresholds!$E$2,2,1))))</f>
        <v>4</v>
      </c>
      <c r="I3879">
        <f>IF(RFM_Customers[Frequency]&lt;=RFM_Thresholds!$B$2,1, IF(RFM_Customers[Frequency]&lt;=RFM_Thresholds!$C$2,2,IF(RFM_Customers[Frequency]&lt;=RFM_Thresholds!$D$2,3,IF(RFM_Customers[Frequency]&lt;=RFM_Thresholds!$E$2,4,5))))</f>
        <v>1</v>
      </c>
      <c r="J3879">
        <f>IF(RFM_Customers[NetSpending]&lt;=RFM_Thresholds!$B$2,1, IF(RFM_Customers[NetSpending]&lt;=RFM_Thresholds!$C$2,2,IF(RFM_Customers[NetSpending]&lt;=RFM_Thresholds!$D$2,3,IF(RFM_Customers[NetSpending]&lt;=RFM_Thresholds!$E$2,4,5))))</f>
        <v>5</v>
      </c>
      <c r="K3879">
        <f t="shared" si="60"/>
        <v>10</v>
      </c>
    </row>
    <row r="3880" spans="1:11" x14ac:dyDescent="0.25">
      <c r="A3880">
        <v>15174</v>
      </c>
      <c r="B3880">
        <v>481.46000000000009</v>
      </c>
      <c r="C3880">
        <v>0</v>
      </c>
      <c r="D3880">
        <v>481.46000000000009</v>
      </c>
      <c r="E3880">
        <v>2</v>
      </c>
      <c r="F3880" s="1">
        <v>40564</v>
      </c>
      <c r="G3880">
        <v>323</v>
      </c>
      <c r="H3880">
        <f>IF(RFM_Customers[Recency]&lt;=RFM_Thresholds!$B$2,5, IF(RFM_Customers[Recency]&lt;=RFM_Thresholds!$C$2,4,IF(RFM_Customers[Recency]&lt;=RFM_Thresholds!$D$2,3,IF(RFM_Customers[Recency]&lt;=RFM_Thresholds!$E$2,2,1))))</f>
        <v>2</v>
      </c>
      <c r="I3880">
        <f>IF(RFM_Customers[Frequency]&lt;=RFM_Thresholds!$B$2,1, IF(RFM_Customers[Frequency]&lt;=RFM_Thresholds!$C$2,2,IF(RFM_Customers[Frequency]&lt;=RFM_Thresholds!$D$2,3,IF(RFM_Customers[Frequency]&lt;=RFM_Thresholds!$E$2,4,5))))</f>
        <v>1</v>
      </c>
      <c r="J3880">
        <f>IF(RFM_Customers[NetSpending]&lt;=RFM_Thresholds!$B$2,1, IF(RFM_Customers[NetSpending]&lt;=RFM_Thresholds!$C$2,2,IF(RFM_Customers[NetSpending]&lt;=RFM_Thresholds!$D$2,3,IF(RFM_Customers[NetSpending]&lt;=RFM_Thresholds!$E$2,4,5))))</f>
        <v>5</v>
      </c>
      <c r="K3880">
        <f t="shared" si="60"/>
        <v>8</v>
      </c>
    </row>
    <row r="3881" spans="1:11" x14ac:dyDescent="0.25">
      <c r="A3881">
        <v>14197</v>
      </c>
      <c r="B3881">
        <v>390.05</v>
      </c>
      <c r="C3881">
        <v>0</v>
      </c>
      <c r="D3881">
        <v>390.05</v>
      </c>
      <c r="E3881">
        <v>1</v>
      </c>
      <c r="F3881" s="1">
        <v>40476</v>
      </c>
      <c r="G3881">
        <v>411</v>
      </c>
      <c r="H3881">
        <f>IF(RFM_Customers[Recency]&lt;=RFM_Thresholds!$B$2,5, IF(RFM_Customers[Recency]&lt;=RFM_Thresholds!$C$2,4,IF(RFM_Customers[Recency]&lt;=RFM_Thresholds!$D$2,3,IF(RFM_Customers[Recency]&lt;=RFM_Thresholds!$E$2,2,1))))</f>
        <v>2</v>
      </c>
      <c r="I3881">
        <f>IF(RFM_Customers[Frequency]&lt;=RFM_Thresholds!$B$2,1, IF(RFM_Customers[Frequency]&lt;=RFM_Thresholds!$C$2,2,IF(RFM_Customers[Frequency]&lt;=RFM_Thresholds!$D$2,3,IF(RFM_Customers[Frequency]&lt;=RFM_Thresholds!$E$2,4,5))))</f>
        <v>1</v>
      </c>
      <c r="J3881">
        <f>IF(RFM_Customers[NetSpending]&lt;=RFM_Thresholds!$B$2,1, IF(RFM_Customers[NetSpending]&lt;=RFM_Thresholds!$C$2,2,IF(RFM_Customers[NetSpending]&lt;=RFM_Thresholds!$D$2,3,IF(RFM_Customers[NetSpending]&lt;=RFM_Thresholds!$E$2,4,5))))</f>
        <v>4</v>
      </c>
      <c r="K3881">
        <f t="shared" si="60"/>
        <v>7</v>
      </c>
    </row>
    <row r="3882" spans="1:11" x14ac:dyDescent="0.25">
      <c r="A3882">
        <v>16193</v>
      </c>
      <c r="B3882">
        <v>630.42999999999995</v>
      </c>
      <c r="C3882">
        <v>0</v>
      </c>
      <c r="D3882">
        <v>630.42999999999995</v>
      </c>
      <c r="E3882">
        <v>2</v>
      </c>
      <c r="F3882" s="1">
        <v>40650</v>
      </c>
      <c r="G3882">
        <v>237</v>
      </c>
      <c r="H3882">
        <f>IF(RFM_Customers[Recency]&lt;=RFM_Thresholds!$B$2,5, IF(RFM_Customers[Recency]&lt;=RFM_Thresholds!$C$2,4,IF(RFM_Customers[Recency]&lt;=RFM_Thresholds!$D$2,3,IF(RFM_Customers[Recency]&lt;=RFM_Thresholds!$E$2,2,1))))</f>
        <v>2</v>
      </c>
      <c r="I3882">
        <f>IF(RFM_Customers[Frequency]&lt;=RFM_Thresholds!$B$2,1, IF(RFM_Customers[Frequency]&lt;=RFM_Thresholds!$C$2,2,IF(RFM_Customers[Frequency]&lt;=RFM_Thresholds!$D$2,3,IF(RFM_Customers[Frequency]&lt;=RFM_Thresholds!$E$2,4,5))))</f>
        <v>1</v>
      </c>
      <c r="J3882">
        <f>IF(RFM_Customers[NetSpending]&lt;=RFM_Thresholds!$B$2,1, IF(RFM_Customers[NetSpending]&lt;=RFM_Thresholds!$C$2,2,IF(RFM_Customers[NetSpending]&lt;=RFM_Thresholds!$D$2,3,IF(RFM_Customers[NetSpending]&lt;=RFM_Thresholds!$E$2,4,5))))</f>
        <v>5</v>
      </c>
      <c r="K3882">
        <f t="shared" si="60"/>
        <v>8</v>
      </c>
    </row>
    <row r="3883" spans="1:11" x14ac:dyDescent="0.25">
      <c r="A3883">
        <v>17981</v>
      </c>
      <c r="B3883">
        <v>239.11999999999995</v>
      </c>
      <c r="C3883">
        <v>0</v>
      </c>
      <c r="D3883">
        <v>239.11999999999995</v>
      </c>
      <c r="E3883">
        <v>1</v>
      </c>
      <c r="F3883" s="1">
        <v>40476</v>
      </c>
      <c r="G3883">
        <v>411</v>
      </c>
      <c r="H3883">
        <f>IF(RFM_Customers[Recency]&lt;=RFM_Thresholds!$B$2,5, IF(RFM_Customers[Recency]&lt;=RFM_Thresholds!$C$2,4,IF(RFM_Customers[Recency]&lt;=RFM_Thresholds!$D$2,3,IF(RFM_Customers[Recency]&lt;=RFM_Thresholds!$E$2,2,1))))</f>
        <v>2</v>
      </c>
      <c r="I3883">
        <f>IF(RFM_Customers[Frequency]&lt;=RFM_Thresholds!$B$2,1, IF(RFM_Customers[Frequency]&lt;=RFM_Thresholds!$C$2,2,IF(RFM_Customers[Frequency]&lt;=RFM_Thresholds!$D$2,3,IF(RFM_Customers[Frequency]&lt;=RFM_Thresholds!$E$2,4,5))))</f>
        <v>1</v>
      </c>
      <c r="J3883">
        <f>IF(RFM_Customers[NetSpending]&lt;=RFM_Thresholds!$B$2,1, IF(RFM_Customers[NetSpending]&lt;=RFM_Thresholds!$C$2,2,IF(RFM_Customers[NetSpending]&lt;=RFM_Thresholds!$D$2,3,IF(RFM_Customers[NetSpending]&lt;=RFM_Thresholds!$E$2,4,5))))</f>
        <v>4</v>
      </c>
      <c r="K3883">
        <f t="shared" si="60"/>
        <v>7</v>
      </c>
    </row>
    <row r="3884" spans="1:11" x14ac:dyDescent="0.25">
      <c r="A3884">
        <v>15294</v>
      </c>
      <c r="B3884">
        <v>233.35</v>
      </c>
      <c r="C3884">
        <v>11.049999999999999</v>
      </c>
      <c r="D3884">
        <v>222.3</v>
      </c>
      <c r="E3884">
        <v>1</v>
      </c>
      <c r="F3884" s="1">
        <v>40476</v>
      </c>
      <c r="G3884">
        <v>411</v>
      </c>
      <c r="H3884">
        <f>IF(RFM_Customers[Recency]&lt;=RFM_Thresholds!$B$2,5, IF(RFM_Customers[Recency]&lt;=RFM_Thresholds!$C$2,4,IF(RFM_Customers[Recency]&lt;=RFM_Thresholds!$D$2,3,IF(RFM_Customers[Recency]&lt;=RFM_Thresholds!$E$2,2,1))))</f>
        <v>2</v>
      </c>
      <c r="I3884">
        <f>IF(RFM_Customers[Frequency]&lt;=RFM_Thresholds!$B$2,1, IF(RFM_Customers[Frequency]&lt;=RFM_Thresholds!$C$2,2,IF(RFM_Customers[Frequency]&lt;=RFM_Thresholds!$D$2,3,IF(RFM_Customers[Frequency]&lt;=RFM_Thresholds!$E$2,4,5))))</f>
        <v>1</v>
      </c>
      <c r="J3884">
        <f>IF(RFM_Customers[NetSpending]&lt;=RFM_Thresholds!$B$2,1, IF(RFM_Customers[NetSpending]&lt;=RFM_Thresholds!$C$2,2,IF(RFM_Customers[NetSpending]&lt;=RFM_Thresholds!$D$2,3,IF(RFM_Customers[NetSpending]&lt;=RFM_Thresholds!$E$2,4,5))))</f>
        <v>4</v>
      </c>
      <c r="K3884">
        <f t="shared" si="60"/>
        <v>7</v>
      </c>
    </row>
    <row r="3885" spans="1:11" x14ac:dyDescent="0.25">
      <c r="A3885">
        <v>15370</v>
      </c>
      <c r="B3885">
        <v>3739.0099999999993</v>
      </c>
      <c r="C3885">
        <v>25.5</v>
      </c>
      <c r="D3885">
        <v>3713.5099999999993</v>
      </c>
      <c r="E3885">
        <v>8</v>
      </c>
      <c r="F3885" s="1">
        <v>40846</v>
      </c>
      <c r="G3885">
        <v>41</v>
      </c>
      <c r="H3885">
        <f>IF(RFM_Customers[Recency]&lt;=RFM_Thresholds!$B$2,5, IF(RFM_Customers[Recency]&lt;=RFM_Thresholds!$C$2,4,IF(RFM_Customers[Recency]&lt;=RFM_Thresholds!$D$2,3,IF(RFM_Customers[Recency]&lt;=RFM_Thresholds!$E$2,2,1))))</f>
        <v>4</v>
      </c>
      <c r="I3885">
        <f>IF(RFM_Customers[Frequency]&lt;=RFM_Thresholds!$B$2,1, IF(RFM_Customers[Frequency]&lt;=RFM_Thresholds!$C$2,2,IF(RFM_Customers[Frequency]&lt;=RFM_Thresholds!$D$2,3,IF(RFM_Customers[Frequency]&lt;=RFM_Thresholds!$E$2,4,5))))</f>
        <v>1</v>
      </c>
      <c r="J3885">
        <f>IF(RFM_Customers[NetSpending]&lt;=RFM_Thresholds!$B$2,1, IF(RFM_Customers[NetSpending]&lt;=RFM_Thresholds!$C$2,2,IF(RFM_Customers[NetSpending]&lt;=RFM_Thresholds!$D$2,3,IF(RFM_Customers[NetSpending]&lt;=RFM_Thresholds!$E$2,4,5))))</f>
        <v>5</v>
      </c>
      <c r="K3885">
        <f t="shared" si="60"/>
        <v>10</v>
      </c>
    </row>
    <row r="3886" spans="1:11" x14ac:dyDescent="0.25">
      <c r="A3886">
        <v>14690</v>
      </c>
      <c r="B3886">
        <v>777.68000000000006</v>
      </c>
      <c r="C3886">
        <v>13.09</v>
      </c>
      <c r="D3886">
        <v>764.59000000000015</v>
      </c>
      <c r="E3886">
        <v>4</v>
      </c>
      <c r="F3886" s="1">
        <v>40842</v>
      </c>
      <c r="G3886">
        <v>45</v>
      </c>
      <c r="H3886">
        <f>IF(RFM_Customers[Recency]&lt;=RFM_Thresholds!$B$2,5, IF(RFM_Customers[Recency]&lt;=RFM_Thresholds!$C$2,4,IF(RFM_Customers[Recency]&lt;=RFM_Thresholds!$D$2,3,IF(RFM_Customers[Recency]&lt;=RFM_Thresholds!$E$2,2,1))))</f>
        <v>4</v>
      </c>
      <c r="I3886">
        <f>IF(RFM_Customers[Frequency]&lt;=RFM_Thresholds!$B$2,1, IF(RFM_Customers[Frequency]&lt;=RFM_Thresholds!$C$2,2,IF(RFM_Customers[Frequency]&lt;=RFM_Thresholds!$D$2,3,IF(RFM_Customers[Frequency]&lt;=RFM_Thresholds!$E$2,4,5))))</f>
        <v>1</v>
      </c>
      <c r="J3886">
        <f>IF(RFM_Customers[NetSpending]&lt;=RFM_Thresholds!$B$2,1, IF(RFM_Customers[NetSpending]&lt;=RFM_Thresholds!$C$2,2,IF(RFM_Customers[NetSpending]&lt;=RFM_Thresholds!$D$2,3,IF(RFM_Customers[NetSpending]&lt;=RFM_Thresholds!$E$2,4,5))))</f>
        <v>5</v>
      </c>
      <c r="K3886">
        <f t="shared" si="60"/>
        <v>10</v>
      </c>
    </row>
    <row r="3887" spans="1:11" x14ac:dyDescent="0.25">
      <c r="A3887">
        <v>12790</v>
      </c>
      <c r="B3887">
        <v>591.85</v>
      </c>
      <c r="C3887">
        <v>28.4</v>
      </c>
      <c r="D3887">
        <v>563.44999999999993</v>
      </c>
      <c r="E3887">
        <v>2</v>
      </c>
      <c r="F3887" s="1">
        <v>40694</v>
      </c>
      <c r="G3887">
        <v>193</v>
      </c>
      <c r="H3887">
        <f>IF(RFM_Customers[Recency]&lt;=RFM_Thresholds!$B$2,5, IF(RFM_Customers[Recency]&lt;=RFM_Thresholds!$C$2,4,IF(RFM_Customers[Recency]&lt;=RFM_Thresholds!$D$2,3,IF(RFM_Customers[Recency]&lt;=RFM_Thresholds!$E$2,2,1))))</f>
        <v>2</v>
      </c>
      <c r="I3887">
        <f>IF(RFM_Customers[Frequency]&lt;=RFM_Thresholds!$B$2,1, IF(RFM_Customers[Frequency]&lt;=RFM_Thresholds!$C$2,2,IF(RFM_Customers[Frequency]&lt;=RFM_Thresholds!$D$2,3,IF(RFM_Customers[Frequency]&lt;=RFM_Thresholds!$E$2,4,5))))</f>
        <v>1</v>
      </c>
      <c r="J3887">
        <f>IF(RFM_Customers[NetSpending]&lt;=RFM_Thresholds!$B$2,1, IF(RFM_Customers[NetSpending]&lt;=RFM_Thresholds!$C$2,2,IF(RFM_Customers[NetSpending]&lt;=RFM_Thresholds!$D$2,3,IF(RFM_Customers[NetSpending]&lt;=RFM_Thresholds!$E$2,4,5))))</f>
        <v>5</v>
      </c>
      <c r="K3887">
        <f t="shared" si="60"/>
        <v>8</v>
      </c>
    </row>
    <row r="3888" spans="1:11" x14ac:dyDescent="0.25">
      <c r="A3888">
        <v>15646</v>
      </c>
      <c r="B3888">
        <v>784.81000000000051</v>
      </c>
      <c r="C3888">
        <v>22.5</v>
      </c>
      <c r="D3888">
        <v>762.31000000000051</v>
      </c>
      <c r="E3888">
        <v>5</v>
      </c>
      <c r="F3888" s="1">
        <v>40729</v>
      </c>
      <c r="G3888">
        <v>158</v>
      </c>
      <c r="H3888">
        <f>IF(RFM_Customers[Recency]&lt;=RFM_Thresholds!$B$2,5, IF(RFM_Customers[Recency]&lt;=RFM_Thresholds!$C$2,4,IF(RFM_Customers[Recency]&lt;=RFM_Thresholds!$D$2,3,IF(RFM_Customers[Recency]&lt;=RFM_Thresholds!$E$2,2,1))))</f>
        <v>3</v>
      </c>
      <c r="I3888">
        <f>IF(RFM_Customers[Frequency]&lt;=RFM_Thresholds!$B$2,1, IF(RFM_Customers[Frequency]&lt;=RFM_Thresholds!$C$2,2,IF(RFM_Customers[Frequency]&lt;=RFM_Thresholds!$D$2,3,IF(RFM_Customers[Frequency]&lt;=RFM_Thresholds!$E$2,4,5))))</f>
        <v>1</v>
      </c>
      <c r="J3888">
        <f>IF(RFM_Customers[NetSpending]&lt;=RFM_Thresholds!$B$2,1, IF(RFM_Customers[NetSpending]&lt;=RFM_Thresholds!$C$2,2,IF(RFM_Customers[NetSpending]&lt;=RFM_Thresholds!$D$2,3,IF(RFM_Customers[NetSpending]&lt;=RFM_Thresholds!$E$2,4,5))))</f>
        <v>5</v>
      </c>
      <c r="K3888">
        <f t="shared" si="60"/>
        <v>9</v>
      </c>
    </row>
    <row r="3889" spans="1:11" x14ac:dyDescent="0.25">
      <c r="A3889">
        <v>14718</v>
      </c>
      <c r="B3889">
        <v>226.42000000000002</v>
      </c>
      <c r="C3889">
        <v>0</v>
      </c>
      <c r="D3889">
        <v>226.42000000000002</v>
      </c>
      <c r="E3889">
        <v>1</v>
      </c>
      <c r="F3889" s="1">
        <v>40476</v>
      </c>
      <c r="G3889">
        <v>411</v>
      </c>
      <c r="H3889">
        <f>IF(RFM_Customers[Recency]&lt;=RFM_Thresholds!$B$2,5, IF(RFM_Customers[Recency]&lt;=RFM_Thresholds!$C$2,4,IF(RFM_Customers[Recency]&lt;=RFM_Thresholds!$D$2,3,IF(RFM_Customers[Recency]&lt;=RFM_Thresholds!$E$2,2,1))))</f>
        <v>2</v>
      </c>
      <c r="I3889">
        <f>IF(RFM_Customers[Frequency]&lt;=RFM_Thresholds!$B$2,1, IF(RFM_Customers[Frequency]&lt;=RFM_Thresholds!$C$2,2,IF(RFM_Customers[Frequency]&lt;=RFM_Thresholds!$D$2,3,IF(RFM_Customers[Frequency]&lt;=RFM_Thresholds!$E$2,4,5))))</f>
        <v>1</v>
      </c>
      <c r="J3889">
        <f>IF(RFM_Customers[NetSpending]&lt;=RFM_Thresholds!$B$2,1, IF(RFM_Customers[NetSpending]&lt;=RFM_Thresholds!$C$2,2,IF(RFM_Customers[NetSpending]&lt;=RFM_Thresholds!$D$2,3,IF(RFM_Customers[NetSpending]&lt;=RFM_Thresholds!$E$2,4,5))))</f>
        <v>4</v>
      </c>
      <c r="K3889">
        <f t="shared" si="60"/>
        <v>7</v>
      </c>
    </row>
    <row r="3890" spans="1:11" x14ac:dyDescent="0.25">
      <c r="A3890">
        <v>16241</v>
      </c>
      <c r="B3890">
        <v>3992.8599999999938</v>
      </c>
      <c r="C3890">
        <v>0</v>
      </c>
      <c r="D3890">
        <v>3992.8599999999938</v>
      </c>
      <c r="E3890">
        <v>16</v>
      </c>
      <c r="F3890" s="1">
        <v>40877</v>
      </c>
      <c r="G3890">
        <v>10</v>
      </c>
      <c r="H3890">
        <f>IF(RFM_Customers[Recency]&lt;=RFM_Thresholds!$B$2,5, IF(RFM_Customers[Recency]&lt;=RFM_Thresholds!$C$2,4,IF(RFM_Customers[Recency]&lt;=RFM_Thresholds!$D$2,3,IF(RFM_Customers[Recency]&lt;=RFM_Thresholds!$E$2,2,1))))</f>
        <v>5</v>
      </c>
      <c r="I3890">
        <f>IF(RFM_Customers[Frequency]&lt;=RFM_Thresholds!$B$2,1, IF(RFM_Customers[Frequency]&lt;=RFM_Thresholds!$C$2,2,IF(RFM_Customers[Frequency]&lt;=RFM_Thresholds!$D$2,3,IF(RFM_Customers[Frequency]&lt;=RFM_Thresholds!$E$2,4,5))))</f>
        <v>1</v>
      </c>
      <c r="J3890">
        <f>IF(RFM_Customers[NetSpending]&lt;=RFM_Thresholds!$B$2,1, IF(RFM_Customers[NetSpending]&lt;=RFM_Thresholds!$C$2,2,IF(RFM_Customers[NetSpending]&lt;=RFM_Thresholds!$D$2,3,IF(RFM_Customers[NetSpending]&lt;=RFM_Thresholds!$E$2,4,5))))</f>
        <v>5</v>
      </c>
      <c r="K3890">
        <f t="shared" si="60"/>
        <v>11</v>
      </c>
    </row>
    <row r="3891" spans="1:11" x14ac:dyDescent="0.25">
      <c r="A3891">
        <v>17070</v>
      </c>
      <c r="B3891">
        <v>437.41999999999973</v>
      </c>
      <c r="C3891">
        <v>0</v>
      </c>
      <c r="D3891">
        <v>437.41999999999973</v>
      </c>
      <c r="E3891">
        <v>2</v>
      </c>
      <c r="F3891" s="1">
        <v>40772</v>
      </c>
      <c r="G3891">
        <v>115</v>
      </c>
      <c r="H3891">
        <f>IF(RFM_Customers[Recency]&lt;=RFM_Thresholds!$B$2,5, IF(RFM_Customers[Recency]&lt;=RFM_Thresholds!$C$2,4,IF(RFM_Customers[Recency]&lt;=RFM_Thresholds!$D$2,3,IF(RFM_Customers[Recency]&lt;=RFM_Thresholds!$E$2,2,1))))</f>
        <v>3</v>
      </c>
      <c r="I3891">
        <f>IF(RFM_Customers[Frequency]&lt;=RFM_Thresholds!$B$2,1, IF(RFM_Customers[Frequency]&lt;=RFM_Thresholds!$C$2,2,IF(RFM_Customers[Frequency]&lt;=RFM_Thresholds!$D$2,3,IF(RFM_Customers[Frequency]&lt;=RFM_Thresholds!$E$2,4,5))))</f>
        <v>1</v>
      </c>
      <c r="J3891">
        <f>IF(RFM_Customers[NetSpending]&lt;=RFM_Thresholds!$B$2,1, IF(RFM_Customers[NetSpending]&lt;=RFM_Thresholds!$C$2,2,IF(RFM_Customers[NetSpending]&lt;=RFM_Thresholds!$D$2,3,IF(RFM_Customers[NetSpending]&lt;=RFM_Thresholds!$E$2,4,5))))</f>
        <v>5</v>
      </c>
      <c r="K3891">
        <f t="shared" si="60"/>
        <v>9</v>
      </c>
    </row>
    <row r="3892" spans="1:11" x14ac:dyDescent="0.25">
      <c r="A3892">
        <v>17767</v>
      </c>
      <c r="B3892">
        <v>413.05</v>
      </c>
      <c r="C3892">
        <v>0</v>
      </c>
      <c r="D3892">
        <v>413.05</v>
      </c>
      <c r="E3892">
        <v>2</v>
      </c>
      <c r="F3892" s="1">
        <v>40871</v>
      </c>
      <c r="G3892">
        <v>16</v>
      </c>
      <c r="H3892">
        <f>IF(RFM_Customers[Recency]&lt;=RFM_Thresholds!$B$2,5, IF(RFM_Customers[Recency]&lt;=RFM_Thresholds!$C$2,4,IF(RFM_Customers[Recency]&lt;=RFM_Thresholds!$D$2,3,IF(RFM_Customers[Recency]&lt;=RFM_Thresholds!$E$2,2,1))))</f>
        <v>5</v>
      </c>
      <c r="I3892">
        <f>IF(RFM_Customers[Frequency]&lt;=RFM_Thresholds!$B$2,1, IF(RFM_Customers[Frequency]&lt;=RFM_Thresholds!$C$2,2,IF(RFM_Customers[Frequency]&lt;=RFM_Thresholds!$D$2,3,IF(RFM_Customers[Frequency]&lt;=RFM_Thresholds!$E$2,4,5))))</f>
        <v>1</v>
      </c>
      <c r="J3892">
        <f>IF(RFM_Customers[NetSpending]&lt;=RFM_Thresholds!$B$2,1, IF(RFM_Customers[NetSpending]&lt;=RFM_Thresholds!$C$2,2,IF(RFM_Customers[NetSpending]&lt;=RFM_Thresholds!$D$2,3,IF(RFM_Customers[NetSpending]&lt;=RFM_Thresholds!$E$2,4,5))))</f>
        <v>5</v>
      </c>
      <c r="K3892">
        <f t="shared" si="60"/>
        <v>11</v>
      </c>
    </row>
    <row r="3893" spans="1:11" x14ac:dyDescent="0.25">
      <c r="A3893">
        <v>12475</v>
      </c>
      <c r="B3893">
        <v>1149.6400000000001</v>
      </c>
      <c r="C3893">
        <v>0</v>
      </c>
      <c r="D3893">
        <v>1149.6400000000001</v>
      </c>
      <c r="E3893">
        <v>2</v>
      </c>
      <c r="F3893" s="1">
        <v>40833</v>
      </c>
      <c r="G3893">
        <v>54</v>
      </c>
      <c r="H3893">
        <f>IF(RFM_Customers[Recency]&lt;=RFM_Thresholds!$B$2,5, IF(RFM_Customers[Recency]&lt;=RFM_Thresholds!$C$2,4,IF(RFM_Customers[Recency]&lt;=RFM_Thresholds!$D$2,3,IF(RFM_Customers[Recency]&lt;=RFM_Thresholds!$E$2,2,1))))</f>
        <v>4</v>
      </c>
      <c r="I3893">
        <f>IF(RFM_Customers[Frequency]&lt;=RFM_Thresholds!$B$2,1, IF(RFM_Customers[Frequency]&lt;=RFM_Thresholds!$C$2,2,IF(RFM_Customers[Frequency]&lt;=RFM_Thresholds!$D$2,3,IF(RFM_Customers[Frequency]&lt;=RFM_Thresholds!$E$2,4,5))))</f>
        <v>1</v>
      </c>
      <c r="J3893">
        <f>IF(RFM_Customers[NetSpending]&lt;=RFM_Thresholds!$B$2,1, IF(RFM_Customers[NetSpending]&lt;=RFM_Thresholds!$C$2,2,IF(RFM_Customers[NetSpending]&lt;=RFM_Thresholds!$D$2,3,IF(RFM_Customers[NetSpending]&lt;=RFM_Thresholds!$E$2,4,5))))</f>
        <v>5</v>
      </c>
      <c r="K3893">
        <f t="shared" si="60"/>
        <v>10</v>
      </c>
    </row>
    <row r="3894" spans="1:11" x14ac:dyDescent="0.25">
      <c r="A3894">
        <v>12411</v>
      </c>
      <c r="B3894">
        <v>346.9</v>
      </c>
      <c r="C3894">
        <v>0</v>
      </c>
      <c r="D3894">
        <v>346.9</v>
      </c>
      <c r="E3894">
        <v>1</v>
      </c>
      <c r="F3894" s="1">
        <v>40477</v>
      </c>
      <c r="G3894">
        <v>410</v>
      </c>
      <c r="H3894">
        <f>IF(RFM_Customers[Recency]&lt;=RFM_Thresholds!$B$2,5, IF(RFM_Customers[Recency]&lt;=RFM_Thresholds!$C$2,4,IF(RFM_Customers[Recency]&lt;=RFM_Thresholds!$D$2,3,IF(RFM_Customers[Recency]&lt;=RFM_Thresholds!$E$2,2,1))))</f>
        <v>2</v>
      </c>
      <c r="I3894">
        <f>IF(RFM_Customers[Frequency]&lt;=RFM_Thresholds!$B$2,1, IF(RFM_Customers[Frequency]&lt;=RFM_Thresholds!$C$2,2,IF(RFM_Customers[Frequency]&lt;=RFM_Thresholds!$D$2,3,IF(RFM_Customers[Frequency]&lt;=RFM_Thresholds!$E$2,4,5))))</f>
        <v>1</v>
      </c>
      <c r="J3894">
        <f>IF(RFM_Customers[NetSpending]&lt;=RFM_Thresholds!$B$2,1, IF(RFM_Customers[NetSpending]&lt;=RFM_Thresholds!$C$2,2,IF(RFM_Customers[NetSpending]&lt;=RFM_Thresholds!$D$2,3,IF(RFM_Customers[NetSpending]&lt;=RFM_Thresholds!$E$2,4,5))))</f>
        <v>4</v>
      </c>
      <c r="K3894">
        <f t="shared" si="60"/>
        <v>7</v>
      </c>
    </row>
    <row r="3895" spans="1:11" x14ac:dyDescent="0.25">
      <c r="A3895">
        <v>16863</v>
      </c>
      <c r="B3895">
        <v>834.2700000000001</v>
      </c>
      <c r="C3895">
        <v>21.45</v>
      </c>
      <c r="D3895">
        <v>812.82000000000016</v>
      </c>
      <c r="E3895">
        <v>3</v>
      </c>
      <c r="F3895" s="1">
        <v>40855</v>
      </c>
      <c r="G3895">
        <v>32</v>
      </c>
      <c r="H3895">
        <f>IF(RFM_Customers[Recency]&lt;=RFM_Thresholds!$B$2,5, IF(RFM_Customers[Recency]&lt;=RFM_Thresholds!$C$2,4,IF(RFM_Customers[Recency]&lt;=RFM_Thresholds!$D$2,3,IF(RFM_Customers[Recency]&lt;=RFM_Thresholds!$E$2,2,1))))</f>
        <v>4</v>
      </c>
      <c r="I3895">
        <f>IF(RFM_Customers[Frequency]&lt;=RFM_Thresholds!$B$2,1, IF(RFM_Customers[Frequency]&lt;=RFM_Thresholds!$C$2,2,IF(RFM_Customers[Frequency]&lt;=RFM_Thresholds!$D$2,3,IF(RFM_Customers[Frequency]&lt;=RFM_Thresholds!$E$2,4,5))))</f>
        <v>1</v>
      </c>
      <c r="J3895">
        <f>IF(RFM_Customers[NetSpending]&lt;=RFM_Thresholds!$B$2,1, IF(RFM_Customers[NetSpending]&lt;=RFM_Thresholds!$C$2,2,IF(RFM_Customers[NetSpending]&lt;=RFM_Thresholds!$D$2,3,IF(RFM_Customers[NetSpending]&lt;=RFM_Thresholds!$E$2,4,5))))</f>
        <v>5</v>
      </c>
      <c r="K3895">
        <f t="shared" si="60"/>
        <v>10</v>
      </c>
    </row>
    <row r="3896" spans="1:11" x14ac:dyDescent="0.25">
      <c r="A3896">
        <v>14673</v>
      </c>
      <c r="B3896">
        <v>3037.3200000000011</v>
      </c>
      <c r="C3896">
        <v>0</v>
      </c>
      <c r="D3896">
        <v>3037.3200000000011</v>
      </c>
      <c r="E3896">
        <v>7</v>
      </c>
      <c r="F3896" s="1">
        <v>40883</v>
      </c>
      <c r="G3896">
        <v>4</v>
      </c>
      <c r="H3896">
        <f>IF(RFM_Customers[Recency]&lt;=RFM_Thresholds!$B$2,5, IF(RFM_Customers[Recency]&lt;=RFM_Thresholds!$C$2,4,IF(RFM_Customers[Recency]&lt;=RFM_Thresholds!$D$2,3,IF(RFM_Customers[Recency]&lt;=RFM_Thresholds!$E$2,2,1))))</f>
        <v>5</v>
      </c>
      <c r="I3896">
        <f>IF(RFM_Customers[Frequency]&lt;=RFM_Thresholds!$B$2,1, IF(RFM_Customers[Frequency]&lt;=RFM_Thresholds!$C$2,2,IF(RFM_Customers[Frequency]&lt;=RFM_Thresholds!$D$2,3,IF(RFM_Customers[Frequency]&lt;=RFM_Thresholds!$E$2,4,5))))</f>
        <v>1</v>
      </c>
      <c r="J3896">
        <f>IF(RFM_Customers[NetSpending]&lt;=RFM_Thresholds!$B$2,1, IF(RFM_Customers[NetSpending]&lt;=RFM_Thresholds!$C$2,2,IF(RFM_Customers[NetSpending]&lt;=RFM_Thresholds!$D$2,3,IF(RFM_Customers[NetSpending]&lt;=RFM_Thresholds!$E$2,4,5))))</f>
        <v>5</v>
      </c>
      <c r="K3896">
        <f t="shared" si="60"/>
        <v>11</v>
      </c>
    </row>
    <row r="3897" spans="1:11" x14ac:dyDescent="0.25">
      <c r="A3897">
        <v>16785</v>
      </c>
      <c r="B3897">
        <v>533.78000000000009</v>
      </c>
      <c r="C3897">
        <v>0</v>
      </c>
      <c r="D3897">
        <v>533.78000000000009</v>
      </c>
      <c r="E3897">
        <v>1</v>
      </c>
      <c r="F3897" s="1">
        <v>40477</v>
      </c>
      <c r="G3897">
        <v>410</v>
      </c>
      <c r="H3897">
        <f>IF(RFM_Customers[Recency]&lt;=RFM_Thresholds!$B$2,5, IF(RFM_Customers[Recency]&lt;=RFM_Thresholds!$C$2,4,IF(RFM_Customers[Recency]&lt;=RFM_Thresholds!$D$2,3,IF(RFM_Customers[Recency]&lt;=RFM_Thresholds!$E$2,2,1))))</f>
        <v>2</v>
      </c>
      <c r="I3897">
        <f>IF(RFM_Customers[Frequency]&lt;=RFM_Thresholds!$B$2,1, IF(RFM_Customers[Frequency]&lt;=RFM_Thresholds!$C$2,2,IF(RFM_Customers[Frequency]&lt;=RFM_Thresholds!$D$2,3,IF(RFM_Customers[Frequency]&lt;=RFM_Thresholds!$E$2,4,5))))</f>
        <v>1</v>
      </c>
      <c r="J3897">
        <f>IF(RFM_Customers[NetSpending]&lt;=RFM_Thresholds!$B$2,1, IF(RFM_Customers[NetSpending]&lt;=RFM_Thresholds!$C$2,2,IF(RFM_Customers[NetSpending]&lt;=RFM_Thresholds!$D$2,3,IF(RFM_Customers[NetSpending]&lt;=RFM_Thresholds!$E$2,4,5))))</f>
        <v>5</v>
      </c>
      <c r="K3897">
        <f t="shared" si="60"/>
        <v>8</v>
      </c>
    </row>
    <row r="3898" spans="1:11" x14ac:dyDescent="0.25">
      <c r="A3898">
        <v>13363</v>
      </c>
      <c r="B3898">
        <v>1723.8600000000004</v>
      </c>
      <c r="C3898">
        <v>0</v>
      </c>
      <c r="D3898">
        <v>1723.8600000000004</v>
      </c>
      <c r="E3898">
        <v>3</v>
      </c>
      <c r="F3898" s="1">
        <v>40869</v>
      </c>
      <c r="G3898">
        <v>18</v>
      </c>
      <c r="H3898">
        <f>IF(RFM_Customers[Recency]&lt;=RFM_Thresholds!$B$2,5, IF(RFM_Customers[Recency]&lt;=RFM_Thresholds!$C$2,4,IF(RFM_Customers[Recency]&lt;=RFM_Thresholds!$D$2,3,IF(RFM_Customers[Recency]&lt;=RFM_Thresholds!$E$2,2,1))))</f>
        <v>5</v>
      </c>
      <c r="I3898">
        <f>IF(RFM_Customers[Frequency]&lt;=RFM_Thresholds!$B$2,1, IF(RFM_Customers[Frequency]&lt;=RFM_Thresholds!$C$2,2,IF(RFM_Customers[Frequency]&lt;=RFM_Thresholds!$D$2,3,IF(RFM_Customers[Frequency]&lt;=RFM_Thresholds!$E$2,4,5))))</f>
        <v>1</v>
      </c>
      <c r="J3898">
        <f>IF(RFM_Customers[NetSpending]&lt;=RFM_Thresholds!$B$2,1, IF(RFM_Customers[NetSpending]&lt;=RFM_Thresholds!$C$2,2,IF(RFM_Customers[NetSpending]&lt;=RFM_Thresholds!$D$2,3,IF(RFM_Customers[NetSpending]&lt;=RFM_Thresholds!$E$2,4,5))))</f>
        <v>5</v>
      </c>
      <c r="K3898">
        <f t="shared" si="60"/>
        <v>11</v>
      </c>
    </row>
    <row r="3899" spans="1:11" x14ac:dyDescent="0.25">
      <c r="A3899">
        <v>15620</v>
      </c>
      <c r="B3899">
        <v>1942.3600000000008</v>
      </c>
      <c r="C3899">
        <v>32.43</v>
      </c>
      <c r="D3899">
        <v>1909.930000000001</v>
      </c>
      <c r="E3899">
        <v>4</v>
      </c>
      <c r="F3899" s="1">
        <v>40830</v>
      </c>
      <c r="G3899">
        <v>57</v>
      </c>
      <c r="H3899">
        <f>IF(RFM_Customers[Recency]&lt;=RFM_Thresholds!$B$2,5, IF(RFM_Customers[Recency]&lt;=RFM_Thresholds!$C$2,4,IF(RFM_Customers[Recency]&lt;=RFM_Thresholds!$D$2,3,IF(RFM_Customers[Recency]&lt;=RFM_Thresholds!$E$2,2,1))))</f>
        <v>4</v>
      </c>
      <c r="I3899">
        <f>IF(RFM_Customers[Frequency]&lt;=RFM_Thresholds!$B$2,1, IF(RFM_Customers[Frequency]&lt;=RFM_Thresholds!$C$2,2,IF(RFM_Customers[Frequency]&lt;=RFM_Thresholds!$D$2,3,IF(RFM_Customers[Frequency]&lt;=RFM_Thresholds!$E$2,4,5))))</f>
        <v>1</v>
      </c>
      <c r="J3899">
        <f>IF(RFM_Customers[NetSpending]&lt;=RFM_Thresholds!$B$2,1, IF(RFM_Customers[NetSpending]&lt;=RFM_Thresholds!$C$2,2,IF(RFM_Customers[NetSpending]&lt;=RFM_Thresholds!$D$2,3,IF(RFM_Customers[NetSpending]&lt;=RFM_Thresholds!$E$2,4,5))))</f>
        <v>5</v>
      </c>
      <c r="K3899">
        <f t="shared" si="60"/>
        <v>10</v>
      </c>
    </row>
    <row r="3900" spans="1:11" x14ac:dyDescent="0.25">
      <c r="A3900">
        <v>16962</v>
      </c>
      <c r="B3900">
        <v>251.03999999999996</v>
      </c>
      <c r="C3900">
        <v>0</v>
      </c>
      <c r="D3900">
        <v>251.03999999999996</v>
      </c>
      <c r="E3900">
        <v>1</v>
      </c>
      <c r="F3900" s="1">
        <v>40477</v>
      </c>
      <c r="G3900">
        <v>410</v>
      </c>
      <c r="H3900">
        <f>IF(RFM_Customers[Recency]&lt;=RFM_Thresholds!$B$2,5, IF(RFM_Customers[Recency]&lt;=RFM_Thresholds!$C$2,4,IF(RFM_Customers[Recency]&lt;=RFM_Thresholds!$D$2,3,IF(RFM_Customers[Recency]&lt;=RFM_Thresholds!$E$2,2,1))))</f>
        <v>2</v>
      </c>
      <c r="I3900">
        <f>IF(RFM_Customers[Frequency]&lt;=RFM_Thresholds!$B$2,1, IF(RFM_Customers[Frequency]&lt;=RFM_Thresholds!$C$2,2,IF(RFM_Customers[Frequency]&lt;=RFM_Thresholds!$D$2,3,IF(RFM_Customers[Frequency]&lt;=RFM_Thresholds!$E$2,4,5))))</f>
        <v>1</v>
      </c>
      <c r="J3900">
        <f>IF(RFM_Customers[NetSpending]&lt;=RFM_Thresholds!$B$2,1, IF(RFM_Customers[NetSpending]&lt;=RFM_Thresholds!$C$2,2,IF(RFM_Customers[NetSpending]&lt;=RFM_Thresholds!$D$2,3,IF(RFM_Customers[NetSpending]&lt;=RFM_Thresholds!$E$2,4,5))))</f>
        <v>4</v>
      </c>
      <c r="K3900">
        <f t="shared" si="60"/>
        <v>7</v>
      </c>
    </row>
    <row r="3901" spans="1:11" x14ac:dyDescent="0.25">
      <c r="A3901">
        <v>14278</v>
      </c>
      <c r="B3901">
        <v>205.82999999999996</v>
      </c>
      <c r="C3901">
        <v>0</v>
      </c>
      <c r="D3901">
        <v>205.82999999999996</v>
      </c>
      <c r="E3901">
        <v>1</v>
      </c>
      <c r="F3901" s="1">
        <v>40477</v>
      </c>
      <c r="G3901">
        <v>410</v>
      </c>
      <c r="H3901">
        <f>IF(RFM_Customers[Recency]&lt;=RFM_Thresholds!$B$2,5, IF(RFM_Customers[Recency]&lt;=RFM_Thresholds!$C$2,4,IF(RFM_Customers[Recency]&lt;=RFM_Thresholds!$D$2,3,IF(RFM_Customers[Recency]&lt;=RFM_Thresholds!$E$2,2,1))))</f>
        <v>2</v>
      </c>
      <c r="I3901">
        <f>IF(RFM_Customers[Frequency]&lt;=RFM_Thresholds!$B$2,1, IF(RFM_Customers[Frequency]&lt;=RFM_Thresholds!$C$2,2,IF(RFM_Customers[Frequency]&lt;=RFM_Thresholds!$D$2,3,IF(RFM_Customers[Frequency]&lt;=RFM_Thresholds!$E$2,4,5))))</f>
        <v>1</v>
      </c>
      <c r="J3901">
        <f>IF(RFM_Customers[NetSpending]&lt;=RFM_Thresholds!$B$2,1, IF(RFM_Customers[NetSpending]&lt;=RFM_Thresholds!$C$2,2,IF(RFM_Customers[NetSpending]&lt;=RFM_Thresholds!$D$2,3,IF(RFM_Customers[NetSpending]&lt;=RFM_Thresholds!$E$2,4,5))))</f>
        <v>4</v>
      </c>
      <c r="K3901">
        <f t="shared" si="60"/>
        <v>7</v>
      </c>
    </row>
    <row r="3902" spans="1:11" x14ac:dyDescent="0.25">
      <c r="A3902">
        <v>16034</v>
      </c>
      <c r="B3902">
        <v>911.31999999999982</v>
      </c>
      <c r="C3902">
        <v>2.95</v>
      </c>
      <c r="D3902">
        <v>908.36999999999989</v>
      </c>
      <c r="E3902">
        <v>6</v>
      </c>
      <c r="F3902" s="1">
        <v>40690</v>
      </c>
      <c r="G3902">
        <v>197</v>
      </c>
      <c r="H3902">
        <f>IF(RFM_Customers[Recency]&lt;=RFM_Thresholds!$B$2,5, IF(RFM_Customers[Recency]&lt;=RFM_Thresholds!$C$2,4,IF(RFM_Customers[Recency]&lt;=RFM_Thresholds!$D$2,3,IF(RFM_Customers[Recency]&lt;=RFM_Thresholds!$E$2,2,1))))</f>
        <v>2</v>
      </c>
      <c r="I3902">
        <f>IF(RFM_Customers[Frequency]&lt;=RFM_Thresholds!$B$2,1, IF(RFM_Customers[Frequency]&lt;=RFM_Thresholds!$C$2,2,IF(RFM_Customers[Frequency]&lt;=RFM_Thresholds!$D$2,3,IF(RFM_Customers[Frequency]&lt;=RFM_Thresholds!$E$2,4,5))))</f>
        <v>1</v>
      </c>
      <c r="J3902">
        <f>IF(RFM_Customers[NetSpending]&lt;=RFM_Thresholds!$B$2,1, IF(RFM_Customers[NetSpending]&lt;=RFM_Thresholds!$C$2,2,IF(RFM_Customers[NetSpending]&lt;=RFM_Thresholds!$D$2,3,IF(RFM_Customers[NetSpending]&lt;=RFM_Thresholds!$E$2,4,5))))</f>
        <v>5</v>
      </c>
      <c r="K3902">
        <f t="shared" si="60"/>
        <v>8</v>
      </c>
    </row>
    <row r="3903" spans="1:11" x14ac:dyDescent="0.25">
      <c r="A3903">
        <v>13578</v>
      </c>
      <c r="B3903">
        <v>147.66</v>
      </c>
      <c r="C3903">
        <v>0</v>
      </c>
      <c r="D3903">
        <v>147.66</v>
      </c>
      <c r="E3903">
        <v>1</v>
      </c>
      <c r="F3903" s="1">
        <v>40477</v>
      </c>
      <c r="G3903">
        <v>410</v>
      </c>
      <c r="H3903">
        <f>IF(RFM_Customers[Recency]&lt;=RFM_Thresholds!$B$2,5, IF(RFM_Customers[Recency]&lt;=RFM_Thresholds!$C$2,4,IF(RFM_Customers[Recency]&lt;=RFM_Thresholds!$D$2,3,IF(RFM_Customers[Recency]&lt;=RFM_Thresholds!$E$2,2,1))))</f>
        <v>2</v>
      </c>
      <c r="I3903">
        <f>IF(RFM_Customers[Frequency]&lt;=RFM_Thresholds!$B$2,1, IF(RFM_Customers[Frequency]&lt;=RFM_Thresholds!$C$2,2,IF(RFM_Customers[Frequency]&lt;=RFM_Thresholds!$D$2,3,IF(RFM_Customers[Frequency]&lt;=RFM_Thresholds!$E$2,4,5))))</f>
        <v>1</v>
      </c>
      <c r="J3903">
        <f>IF(RFM_Customers[NetSpending]&lt;=RFM_Thresholds!$B$2,1, IF(RFM_Customers[NetSpending]&lt;=RFM_Thresholds!$C$2,2,IF(RFM_Customers[NetSpending]&lt;=RFM_Thresholds!$D$2,3,IF(RFM_Customers[NetSpending]&lt;=RFM_Thresholds!$E$2,4,5))))</f>
        <v>3</v>
      </c>
      <c r="K3903">
        <f t="shared" si="60"/>
        <v>6</v>
      </c>
    </row>
    <row r="3904" spans="1:11" x14ac:dyDescent="0.25">
      <c r="A3904">
        <v>13274</v>
      </c>
      <c r="B3904">
        <v>360.85</v>
      </c>
      <c r="C3904">
        <v>0</v>
      </c>
      <c r="D3904">
        <v>360.85</v>
      </c>
      <c r="E3904">
        <v>1</v>
      </c>
      <c r="F3904" s="1">
        <v>40477</v>
      </c>
      <c r="G3904">
        <v>410</v>
      </c>
      <c r="H3904">
        <f>IF(RFM_Customers[Recency]&lt;=RFM_Thresholds!$B$2,5, IF(RFM_Customers[Recency]&lt;=RFM_Thresholds!$C$2,4,IF(RFM_Customers[Recency]&lt;=RFM_Thresholds!$D$2,3,IF(RFM_Customers[Recency]&lt;=RFM_Thresholds!$E$2,2,1))))</f>
        <v>2</v>
      </c>
      <c r="I3904">
        <f>IF(RFM_Customers[Frequency]&lt;=RFM_Thresholds!$B$2,1, IF(RFM_Customers[Frequency]&lt;=RFM_Thresholds!$C$2,2,IF(RFM_Customers[Frequency]&lt;=RFM_Thresholds!$D$2,3,IF(RFM_Customers[Frequency]&lt;=RFM_Thresholds!$E$2,4,5))))</f>
        <v>1</v>
      </c>
      <c r="J3904">
        <f>IF(RFM_Customers[NetSpending]&lt;=RFM_Thresholds!$B$2,1, IF(RFM_Customers[NetSpending]&lt;=RFM_Thresholds!$C$2,2,IF(RFM_Customers[NetSpending]&lt;=RFM_Thresholds!$D$2,3,IF(RFM_Customers[NetSpending]&lt;=RFM_Thresholds!$E$2,4,5))))</f>
        <v>4</v>
      </c>
      <c r="K3904">
        <f t="shared" si="60"/>
        <v>7</v>
      </c>
    </row>
    <row r="3905" spans="1:11" x14ac:dyDescent="0.25">
      <c r="A3905">
        <v>12775</v>
      </c>
      <c r="B3905">
        <v>1686.1200000000006</v>
      </c>
      <c r="C3905">
        <v>34.799999999999997</v>
      </c>
      <c r="D3905">
        <v>1651.3200000000006</v>
      </c>
      <c r="E3905">
        <v>7</v>
      </c>
      <c r="F3905" s="1">
        <v>40869</v>
      </c>
      <c r="G3905">
        <v>18</v>
      </c>
      <c r="H3905">
        <f>IF(RFM_Customers[Recency]&lt;=RFM_Thresholds!$B$2,5, IF(RFM_Customers[Recency]&lt;=RFM_Thresholds!$C$2,4,IF(RFM_Customers[Recency]&lt;=RFM_Thresholds!$D$2,3,IF(RFM_Customers[Recency]&lt;=RFM_Thresholds!$E$2,2,1))))</f>
        <v>5</v>
      </c>
      <c r="I3905">
        <f>IF(RFM_Customers[Frequency]&lt;=RFM_Thresholds!$B$2,1, IF(RFM_Customers[Frequency]&lt;=RFM_Thresholds!$C$2,2,IF(RFM_Customers[Frequency]&lt;=RFM_Thresholds!$D$2,3,IF(RFM_Customers[Frequency]&lt;=RFM_Thresholds!$E$2,4,5))))</f>
        <v>1</v>
      </c>
      <c r="J3905">
        <f>IF(RFM_Customers[NetSpending]&lt;=RFM_Thresholds!$B$2,1, IF(RFM_Customers[NetSpending]&lt;=RFM_Thresholds!$C$2,2,IF(RFM_Customers[NetSpending]&lt;=RFM_Thresholds!$D$2,3,IF(RFM_Customers[NetSpending]&lt;=RFM_Thresholds!$E$2,4,5))))</f>
        <v>5</v>
      </c>
      <c r="K3905">
        <f t="shared" si="60"/>
        <v>11</v>
      </c>
    </row>
    <row r="3906" spans="1:11" x14ac:dyDescent="0.25">
      <c r="A3906">
        <v>13906</v>
      </c>
      <c r="B3906">
        <v>42</v>
      </c>
      <c r="C3906">
        <v>0</v>
      </c>
      <c r="D3906">
        <v>42</v>
      </c>
      <c r="E3906">
        <v>1</v>
      </c>
      <c r="F3906" s="1">
        <v>40477</v>
      </c>
      <c r="G3906">
        <v>410</v>
      </c>
      <c r="H3906">
        <f>IF(RFM_Customers[Recency]&lt;=RFM_Thresholds!$B$2,5, IF(RFM_Customers[Recency]&lt;=RFM_Thresholds!$C$2,4,IF(RFM_Customers[Recency]&lt;=RFM_Thresholds!$D$2,3,IF(RFM_Customers[Recency]&lt;=RFM_Thresholds!$E$2,2,1))))</f>
        <v>2</v>
      </c>
      <c r="I3906">
        <f>IF(RFM_Customers[Frequency]&lt;=RFM_Thresholds!$B$2,1, IF(RFM_Customers[Frequency]&lt;=RFM_Thresholds!$C$2,2,IF(RFM_Customers[Frequency]&lt;=RFM_Thresholds!$D$2,3,IF(RFM_Customers[Frequency]&lt;=RFM_Thresholds!$E$2,4,5))))</f>
        <v>1</v>
      </c>
      <c r="J3906">
        <f>IF(RFM_Customers[NetSpending]&lt;=RFM_Thresholds!$B$2,1, IF(RFM_Customers[NetSpending]&lt;=RFM_Thresholds!$C$2,2,IF(RFM_Customers[NetSpending]&lt;=RFM_Thresholds!$D$2,3,IF(RFM_Customers[NetSpending]&lt;=RFM_Thresholds!$E$2,4,5))))</f>
        <v>2</v>
      </c>
      <c r="K3906">
        <f t="shared" ref="K3906:K3969" si="61">H3906+I3906+J3906</f>
        <v>5</v>
      </c>
    </row>
    <row r="3907" spans="1:11" x14ac:dyDescent="0.25">
      <c r="A3907">
        <v>16757</v>
      </c>
      <c r="B3907">
        <v>270.48</v>
      </c>
      <c r="C3907">
        <v>0</v>
      </c>
      <c r="D3907">
        <v>270.48</v>
      </c>
      <c r="E3907">
        <v>2</v>
      </c>
      <c r="F3907" s="1">
        <v>40568</v>
      </c>
      <c r="G3907">
        <v>319</v>
      </c>
      <c r="H3907">
        <f>IF(RFM_Customers[Recency]&lt;=RFM_Thresholds!$B$2,5, IF(RFM_Customers[Recency]&lt;=RFM_Thresholds!$C$2,4,IF(RFM_Customers[Recency]&lt;=RFM_Thresholds!$D$2,3,IF(RFM_Customers[Recency]&lt;=RFM_Thresholds!$E$2,2,1))))</f>
        <v>2</v>
      </c>
      <c r="I3907">
        <f>IF(RFM_Customers[Frequency]&lt;=RFM_Thresholds!$B$2,1, IF(RFM_Customers[Frequency]&lt;=RFM_Thresholds!$C$2,2,IF(RFM_Customers[Frequency]&lt;=RFM_Thresholds!$D$2,3,IF(RFM_Customers[Frequency]&lt;=RFM_Thresholds!$E$2,4,5))))</f>
        <v>1</v>
      </c>
      <c r="J3907">
        <f>IF(RFM_Customers[NetSpending]&lt;=RFM_Thresholds!$B$2,1, IF(RFM_Customers[NetSpending]&lt;=RFM_Thresholds!$C$2,2,IF(RFM_Customers[NetSpending]&lt;=RFM_Thresholds!$D$2,3,IF(RFM_Customers[NetSpending]&lt;=RFM_Thresholds!$E$2,4,5))))</f>
        <v>4</v>
      </c>
      <c r="K3907">
        <f t="shared" si="61"/>
        <v>7</v>
      </c>
    </row>
    <row r="3908" spans="1:11" x14ac:dyDescent="0.25">
      <c r="A3908">
        <v>15773</v>
      </c>
      <c r="B3908">
        <v>774.5200000000001</v>
      </c>
      <c r="C3908">
        <v>0</v>
      </c>
      <c r="D3908">
        <v>774.5200000000001</v>
      </c>
      <c r="E3908">
        <v>2</v>
      </c>
      <c r="F3908" s="1">
        <v>40881</v>
      </c>
      <c r="G3908">
        <v>6</v>
      </c>
      <c r="H3908">
        <f>IF(RFM_Customers[Recency]&lt;=RFM_Thresholds!$B$2,5, IF(RFM_Customers[Recency]&lt;=RFM_Thresholds!$C$2,4,IF(RFM_Customers[Recency]&lt;=RFM_Thresholds!$D$2,3,IF(RFM_Customers[Recency]&lt;=RFM_Thresholds!$E$2,2,1))))</f>
        <v>5</v>
      </c>
      <c r="I3908">
        <f>IF(RFM_Customers[Frequency]&lt;=RFM_Thresholds!$B$2,1, IF(RFM_Customers[Frequency]&lt;=RFM_Thresholds!$C$2,2,IF(RFM_Customers[Frequency]&lt;=RFM_Thresholds!$D$2,3,IF(RFM_Customers[Frequency]&lt;=RFM_Thresholds!$E$2,4,5))))</f>
        <v>1</v>
      </c>
      <c r="J3908">
        <f>IF(RFM_Customers[NetSpending]&lt;=RFM_Thresholds!$B$2,1, IF(RFM_Customers[NetSpending]&lt;=RFM_Thresholds!$C$2,2,IF(RFM_Customers[NetSpending]&lt;=RFM_Thresholds!$D$2,3,IF(RFM_Customers[NetSpending]&lt;=RFM_Thresholds!$E$2,4,5))))</f>
        <v>5</v>
      </c>
      <c r="K3908">
        <f t="shared" si="61"/>
        <v>11</v>
      </c>
    </row>
    <row r="3909" spans="1:11" x14ac:dyDescent="0.25">
      <c r="A3909">
        <v>15536</v>
      </c>
      <c r="B3909">
        <v>259.09000000000003</v>
      </c>
      <c r="C3909">
        <v>0</v>
      </c>
      <c r="D3909">
        <v>259.09000000000003</v>
      </c>
      <c r="E3909">
        <v>1</v>
      </c>
      <c r="F3909" s="1">
        <v>40477</v>
      </c>
      <c r="G3909">
        <v>410</v>
      </c>
      <c r="H3909">
        <f>IF(RFM_Customers[Recency]&lt;=RFM_Thresholds!$B$2,5, IF(RFM_Customers[Recency]&lt;=RFM_Thresholds!$C$2,4,IF(RFM_Customers[Recency]&lt;=RFM_Thresholds!$D$2,3,IF(RFM_Customers[Recency]&lt;=RFM_Thresholds!$E$2,2,1))))</f>
        <v>2</v>
      </c>
      <c r="I3909">
        <f>IF(RFM_Customers[Frequency]&lt;=RFM_Thresholds!$B$2,1, IF(RFM_Customers[Frequency]&lt;=RFM_Thresholds!$C$2,2,IF(RFM_Customers[Frequency]&lt;=RFM_Thresholds!$D$2,3,IF(RFM_Customers[Frequency]&lt;=RFM_Thresholds!$E$2,4,5))))</f>
        <v>1</v>
      </c>
      <c r="J3909">
        <f>IF(RFM_Customers[NetSpending]&lt;=RFM_Thresholds!$B$2,1, IF(RFM_Customers[NetSpending]&lt;=RFM_Thresholds!$C$2,2,IF(RFM_Customers[NetSpending]&lt;=RFM_Thresholds!$D$2,3,IF(RFM_Customers[NetSpending]&lt;=RFM_Thresholds!$E$2,4,5))))</f>
        <v>4</v>
      </c>
      <c r="K3909">
        <f t="shared" si="61"/>
        <v>7</v>
      </c>
    </row>
    <row r="3910" spans="1:11" x14ac:dyDescent="0.25">
      <c r="A3910">
        <v>14271</v>
      </c>
      <c r="B3910">
        <v>214.18</v>
      </c>
      <c r="C3910">
        <v>0</v>
      </c>
      <c r="D3910">
        <v>214.18</v>
      </c>
      <c r="E3910">
        <v>2</v>
      </c>
      <c r="F3910" s="1">
        <v>40661</v>
      </c>
      <c r="G3910">
        <v>226</v>
      </c>
      <c r="H3910">
        <f>IF(RFM_Customers[Recency]&lt;=RFM_Thresholds!$B$2,5, IF(RFM_Customers[Recency]&lt;=RFM_Thresholds!$C$2,4,IF(RFM_Customers[Recency]&lt;=RFM_Thresholds!$D$2,3,IF(RFM_Customers[Recency]&lt;=RFM_Thresholds!$E$2,2,1))))</f>
        <v>2</v>
      </c>
      <c r="I3910">
        <f>IF(RFM_Customers[Frequency]&lt;=RFM_Thresholds!$B$2,1, IF(RFM_Customers[Frequency]&lt;=RFM_Thresholds!$C$2,2,IF(RFM_Customers[Frequency]&lt;=RFM_Thresholds!$D$2,3,IF(RFM_Customers[Frequency]&lt;=RFM_Thresholds!$E$2,4,5))))</f>
        <v>1</v>
      </c>
      <c r="J3910">
        <f>IF(RFM_Customers[NetSpending]&lt;=RFM_Thresholds!$B$2,1, IF(RFM_Customers[NetSpending]&lt;=RFM_Thresholds!$C$2,2,IF(RFM_Customers[NetSpending]&lt;=RFM_Thresholds!$D$2,3,IF(RFM_Customers[NetSpending]&lt;=RFM_Thresholds!$E$2,4,5))))</f>
        <v>4</v>
      </c>
      <c r="K3910">
        <f t="shared" si="61"/>
        <v>7</v>
      </c>
    </row>
    <row r="3911" spans="1:11" x14ac:dyDescent="0.25">
      <c r="A3911">
        <v>15390</v>
      </c>
      <c r="B3911">
        <v>1216.6600000000001</v>
      </c>
      <c r="C3911">
        <v>0</v>
      </c>
      <c r="D3911">
        <v>1216.6600000000001</v>
      </c>
      <c r="E3911">
        <v>2</v>
      </c>
      <c r="F3911" s="1">
        <v>40490</v>
      </c>
      <c r="G3911">
        <v>397</v>
      </c>
      <c r="H3911">
        <f>IF(RFM_Customers[Recency]&lt;=RFM_Thresholds!$B$2,5, IF(RFM_Customers[Recency]&lt;=RFM_Thresholds!$C$2,4,IF(RFM_Customers[Recency]&lt;=RFM_Thresholds!$D$2,3,IF(RFM_Customers[Recency]&lt;=RFM_Thresholds!$E$2,2,1))))</f>
        <v>2</v>
      </c>
      <c r="I3911">
        <f>IF(RFM_Customers[Frequency]&lt;=RFM_Thresholds!$B$2,1, IF(RFM_Customers[Frequency]&lt;=RFM_Thresholds!$C$2,2,IF(RFM_Customers[Frequency]&lt;=RFM_Thresholds!$D$2,3,IF(RFM_Customers[Frequency]&lt;=RFM_Thresholds!$E$2,4,5))))</f>
        <v>1</v>
      </c>
      <c r="J3911">
        <f>IF(RFM_Customers[NetSpending]&lt;=RFM_Thresholds!$B$2,1, IF(RFM_Customers[NetSpending]&lt;=RFM_Thresholds!$C$2,2,IF(RFM_Customers[NetSpending]&lt;=RFM_Thresholds!$D$2,3,IF(RFM_Customers[NetSpending]&lt;=RFM_Thresholds!$E$2,4,5))))</f>
        <v>5</v>
      </c>
      <c r="K3911">
        <f t="shared" si="61"/>
        <v>8</v>
      </c>
    </row>
    <row r="3912" spans="1:11" x14ac:dyDescent="0.25">
      <c r="A3912">
        <v>16639</v>
      </c>
      <c r="B3912">
        <v>1747.98</v>
      </c>
      <c r="C3912">
        <v>88.13000000000001</v>
      </c>
      <c r="D3912">
        <v>1659.8500000000001</v>
      </c>
      <c r="E3912">
        <v>4</v>
      </c>
      <c r="F3912" s="1">
        <v>40855</v>
      </c>
      <c r="G3912">
        <v>32</v>
      </c>
      <c r="H3912">
        <f>IF(RFM_Customers[Recency]&lt;=RFM_Thresholds!$B$2,5, IF(RFM_Customers[Recency]&lt;=RFM_Thresholds!$C$2,4,IF(RFM_Customers[Recency]&lt;=RFM_Thresholds!$D$2,3,IF(RFM_Customers[Recency]&lt;=RFM_Thresholds!$E$2,2,1))))</f>
        <v>4</v>
      </c>
      <c r="I3912">
        <f>IF(RFM_Customers[Frequency]&lt;=RFM_Thresholds!$B$2,1, IF(RFM_Customers[Frequency]&lt;=RFM_Thresholds!$C$2,2,IF(RFM_Customers[Frequency]&lt;=RFM_Thresholds!$D$2,3,IF(RFM_Customers[Frequency]&lt;=RFM_Thresholds!$E$2,4,5))))</f>
        <v>1</v>
      </c>
      <c r="J3912">
        <f>IF(RFM_Customers[NetSpending]&lt;=RFM_Thresholds!$B$2,1, IF(RFM_Customers[NetSpending]&lt;=RFM_Thresholds!$C$2,2,IF(RFM_Customers[NetSpending]&lt;=RFM_Thresholds!$D$2,3,IF(RFM_Customers[NetSpending]&lt;=RFM_Thresholds!$E$2,4,5))))</f>
        <v>5</v>
      </c>
      <c r="K3912">
        <f t="shared" si="61"/>
        <v>10</v>
      </c>
    </row>
    <row r="3913" spans="1:11" x14ac:dyDescent="0.25">
      <c r="A3913">
        <v>12537</v>
      </c>
      <c r="B3913">
        <v>732.93999999999983</v>
      </c>
      <c r="C3913">
        <v>0</v>
      </c>
      <c r="D3913">
        <v>732.93999999999983</v>
      </c>
      <c r="E3913">
        <v>1</v>
      </c>
      <c r="F3913" s="1">
        <v>40478</v>
      </c>
      <c r="G3913">
        <v>409</v>
      </c>
      <c r="H3913">
        <f>IF(RFM_Customers[Recency]&lt;=RFM_Thresholds!$B$2,5, IF(RFM_Customers[Recency]&lt;=RFM_Thresholds!$C$2,4,IF(RFM_Customers[Recency]&lt;=RFM_Thresholds!$D$2,3,IF(RFM_Customers[Recency]&lt;=RFM_Thresholds!$E$2,2,1))))</f>
        <v>2</v>
      </c>
      <c r="I3913">
        <f>IF(RFM_Customers[Frequency]&lt;=RFM_Thresholds!$B$2,1, IF(RFM_Customers[Frequency]&lt;=RFM_Thresholds!$C$2,2,IF(RFM_Customers[Frequency]&lt;=RFM_Thresholds!$D$2,3,IF(RFM_Customers[Frequency]&lt;=RFM_Thresholds!$E$2,4,5))))</f>
        <v>1</v>
      </c>
      <c r="J3913">
        <f>IF(RFM_Customers[NetSpending]&lt;=RFM_Thresholds!$B$2,1, IF(RFM_Customers[NetSpending]&lt;=RFM_Thresholds!$C$2,2,IF(RFM_Customers[NetSpending]&lt;=RFM_Thresholds!$D$2,3,IF(RFM_Customers[NetSpending]&lt;=RFM_Thresholds!$E$2,4,5))))</f>
        <v>5</v>
      </c>
      <c r="K3913">
        <f t="shared" si="61"/>
        <v>8</v>
      </c>
    </row>
    <row r="3914" spans="1:11" x14ac:dyDescent="0.25">
      <c r="A3914">
        <v>12505</v>
      </c>
      <c r="B3914">
        <v>955.2</v>
      </c>
      <c r="C3914">
        <v>47.2</v>
      </c>
      <c r="D3914">
        <v>908.00000000000011</v>
      </c>
      <c r="E3914">
        <v>1</v>
      </c>
      <c r="F3914" s="1">
        <v>40478</v>
      </c>
      <c r="G3914">
        <v>409</v>
      </c>
      <c r="H3914">
        <f>IF(RFM_Customers[Recency]&lt;=RFM_Thresholds!$B$2,5, IF(RFM_Customers[Recency]&lt;=RFM_Thresholds!$C$2,4,IF(RFM_Customers[Recency]&lt;=RFM_Thresholds!$D$2,3,IF(RFM_Customers[Recency]&lt;=RFM_Thresholds!$E$2,2,1))))</f>
        <v>2</v>
      </c>
      <c r="I3914">
        <f>IF(RFM_Customers[Frequency]&lt;=RFM_Thresholds!$B$2,1, IF(RFM_Customers[Frequency]&lt;=RFM_Thresholds!$C$2,2,IF(RFM_Customers[Frequency]&lt;=RFM_Thresholds!$D$2,3,IF(RFM_Customers[Frequency]&lt;=RFM_Thresholds!$E$2,4,5))))</f>
        <v>1</v>
      </c>
      <c r="J3914">
        <f>IF(RFM_Customers[NetSpending]&lt;=RFM_Thresholds!$B$2,1, IF(RFM_Customers[NetSpending]&lt;=RFM_Thresholds!$C$2,2,IF(RFM_Customers[NetSpending]&lt;=RFM_Thresholds!$D$2,3,IF(RFM_Customers[NetSpending]&lt;=RFM_Thresholds!$E$2,4,5))))</f>
        <v>5</v>
      </c>
      <c r="K3914">
        <f t="shared" si="61"/>
        <v>8</v>
      </c>
    </row>
    <row r="3915" spans="1:11" x14ac:dyDescent="0.25">
      <c r="A3915">
        <v>14475</v>
      </c>
      <c r="B3915">
        <v>1151.1500000000001</v>
      </c>
      <c r="C3915">
        <v>126.03</v>
      </c>
      <c r="D3915">
        <v>1025.1199999999999</v>
      </c>
      <c r="E3915">
        <v>4</v>
      </c>
      <c r="F3915" s="1">
        <v>40815</v>
      </c>
      <c r="G3915">
        <v>72</v>
      </c>
      <c r="H3915">
        <f>IF(RFM_Customers[Recency]&lt;=RFM_Thresholds!$B$2,5, IF(RFM_Customers[Recency]&lt;=RFM_Thresholds!$C$2,4,IF(RFM_Customers[Recency]&lt;=RFM_Thresholds!$D$2,3,IF(RFM_Customers[Recency]&lt;=RFM_Thresholds!$E$2,2,1))))</f>
        <v>3</v>
      </c>
      <c r="I3915">
        <f>IF(RFM_Customers[Frequency]&lt;=RFM_Thresholds!$B$2,1, IF(RFM_Customers[Frequency]&lt;=RFM_Thresholds!$C$2,2,IF(RFM_Customers[Frequency]&lt;=RFM_Thresholds!$D$2,3,IF(RFM_Customers[Frequency]&lt;=RFM_Thresholds!$E$2,4,5))))</f>
        <v>1</v>
      </c>
      <c r="J3915">
        <f>IF(RFM_Customers[NetSpending]&lt;=RFM_Thresholds!$B$2,1, IF(RFM_Customers[NetSpending]&lt;=RFM_Thresholds!$C$2,2,IF(RFM_Customers[NetSpending]&lt;=RFM_Thresholds!$D$2,3,IF(RFM_Customers[NetSpending]&lt;=RFM_Thresholds!$E$2,4,5))))</f>
        <v>5</v>
      </c>
      <c r="K3915">
        <f t="shared" si="61"/>
        <v>9</v>
      </c>
    </row>
    <row r="3916" spans="1:11" x14ac:dyDescent="0.25">
      <c r="A3916">
        <v>12563</v>
      </c>
      <c r="B3916">
        <v>249.24</v>
      </c>
      <c r="C3916">
        <v>0</v>
      </c>
      <c r="D3916">
        <v>249.24</v>
      </c>
      <c r="E3916">
        <v>1</v>
      </c>
      <c r="F3916" s="1">
        <v>40478</v>
      </c>
      <c r="G3916">
        <v>409</v>
      </c>
      <c r="H3916">
        <f>IF(RFM_Customers[Recency]&lt;=RFM_Thresholds!$B$2,5, IF(RFM_Customers[Recency]&lt;=RFM_Thresholds!$C$2,4,IF(RFM_Customers[Recency]&lt;=RFM_Thresholds!$D$2,3,IF(RFM_Customers[Recency]&lt;=RFM_Thresholds!$E$2,2,1))))</f>
        <v>2</v>
      </c>
      <c r="I3916">
        <f>IF(RFM_Customers[Frequency]&lt;=RFM_Thresholds!$B$2,1, IF(RFM_Customers[Frequency]&lt;=RFM_Thresholds!$C$2,2,IF(RFM_Customers[Frequency]&lt;=RFM_Thresholds!$D$2,3,IF(RFM_Customers[Frequency]&lt;=RFM_Thresholds!$E$2,4,5))))</f>
        <v>1</v>
      </c>
      <c r="J3916">
        <f>IF(RFM_Customers[NetSpending]&lt;=RFM_Thresholds!$B$2,1, IF(RFM_Customers[NetSpending]&lt;=RFM_Thresholds!$C$2,2,IF(RFM_Customers[NetSpending]&lt;=RFM_Thresholds!$D$2,3,IF(RFM_Customers[NetSpending]&lt;=RFM_Thresholds!$E$2,4,5))))</f>
        <v>4</v>
      </c>
      <c r="K3916">
        <f t="shared" si="61"/>
        <v>7</v>
      </c>
    </row>
    <row r="3917" spans="1:11" x14ac:dyDescent="0.25">
      <c r="A3917">
        <v>12591</v>
      </c>
      <c r="B3917">
        <v>1338.9500000000005</v>
      </c>
      <c r="C3917">
        <v>0</v>
      </c>
      <c r="D3917">
        <v>1338.9500000000005</v>
      </c>
      <c r="E3917">
        <v>3</v>
      </c>
      <c r="F3917" s="1">
        <v>40569</v>
      </c>
      <c r="G3917">
        <v>318</v>
      </c>
      <c r="H3917">
        <f>IF(RFM_Customers[Recency]&lt;=RFM_Thresholds!$B$2,5, IF(RFM_Customers[Recency]&lt;=RFM_Thresholds!$C$2,4,IF(RFM_Customers[Recency]&lt;=RFM_Thresholds!$D$2,3,IF(RFM_Customers[Recency]&lt;=RFM_Thresholds!$E$2,2,1))))</f>
        <v>2</v>
      </c>
      <c r="I3917">
        <f>IF(RFM_Customers[Frequency]&lt;=RFM_Thresholds!$B$2,1, IF(RFM_Customers[Frequency]&lt;=RFM_Thresholds!$C$2,2,IF(RFM_Customers[Frequency]&lt;=RFM_Thresholds!$D$2,3,IF(RFM_Customers[Frequency]&lt;=RFM_Thresholds!$E$2,4,5))))</f>
        <v>1</v>
      </c>
      <c r="J3917">
        <f>IF(RFM_Customers[NetSpending]&lt;=RFM_Thresholds!$B$2,1, IF(RFM_Customers[NetSpending]&lt;=RFM_Thresholds!$C$2,2,IF(RFM_Customers[NetSpending]&lt;=RFM_Thresholds!$D$2,3,IF(RFM_Customers[NetSpending]&lt;=RFM_Thresholds!$E$2,4,5))))</f>
        <v>5</v>
      </c>
      <c r="K3917">
        <f t="shared" si="61"/>
        <v>8</v>
      </c>
    </row>
    <row r="3918" spans="1:11" x14ac:dyDescent="0.25">
      <c r="A3918">
        <v>16188</v>
      </c>
      <c r="B3918">
        <v>1087.6600000000003</v>
      </c>
      <c r="C3918">
        <v>9.9499999999999993</v>
      </c>
      <c r="D3918">
        <v>1077.7100000000003</v>
      </c>
      <c r="E3918">
        <v>5</v>
      </c>
      <c r="F3918" s="1">
        <v>40842</v>
      </c>
      <c r="G3918">
        <v>45</v>
      </c>
      <c r="H3918">
        <f>IF(RFM_Customers[Recency]&lt;=RFM_Thresholds!$B$2,5, IF(RFM_Customers[Recency]&lt;=RFM_Thresholds!$C$2,4,IF(RFM_Customers[Recency]&lt;=RFM_Thresholds!$D$2,3,IF(RFM_Customers[Recency]&lt;=RFM_Thresholds!$E$2,2,1))))</f>
        <v>4</v>
      </c>
      <c r="I3918">
        <f>IF(RFM_Customers[Frequency]&lt;=RFM_Thresholds!$B$2,1, IF(RFM_Customers[Frequency]&lt;=RFM_Thresholds!$C$2,2,IF(RFM_Customers[Frequency]&lt;=RFM_Thresholds!$D$2,3,IF(RFM_Customers[Frequency]&lt;=RFM_Thresholds!$E$2,4,5))))</f>
        <v>1</v>
      </c>
      <c r="J3918">
        <f>IF(RFM_Customers[NetSpending]&lt;=RFM_Thresholds!$B$2,1, IF(RFM_Customers[NetSpending]&lt;=RFM_Thresholds!$C$2,2,IF(RFM_Customers[NetSpending]&lt;=RFM_Thresholds!$D$2,3,IF(RFM_Customers[NetSpending]&lt;=RFM_Thresholds!$E$2,4,5))))</f>
        <v>5</v>
      </c>
      <c r="K3918">
        <f t="shared" si="61"/>
        <v>10</v>
      </c>
    </row>
    <row r="3919" spans="1:11" x14ac:dyDescent="0.25">
      <c r="A3919">
        <v>16433</v>
      </c>
      <c r="B3919">
        <v>384.52</v>
      </c>
      <c r="C3919">
        <v>0</v>
      </c>
      <c r="D3919">
        <v>384.52</v>
      </c>
      <c r="E3919">
        <v>2</v>
      </c>
      <c r="F3919" s="1">
        <v>40858</v>
      </c>
      <c r="G3919">
        <v>29</v>
      </c>
      <c r="H3919">
        <f>IF(RFM_Customers[Recency]&lt;=RFM_Thresholds!$B$2,5, IF(RFM_Customers[Recency]&lt;=RFM_Thresholds!$C$2,4,IF(RFM_Customers[Recency]&lt;=RFM_Thresholds!$D$2,3,IF(RFM_Customers[Recency]&lt;=RFM_Thresholds!$E$2,2,1))))</f>
        <v>4</v>
      </c>
      <c r="I3919">
        <f>IF(RFM_Customers[Frequency]&lt;=RFM_Thresholds!$B$2,1, IF(RFM_Customers[Frequency]&lt;=RFM_Thresholds!$C$2,2,IF(RFM_Customers[Frequency]&lt;=RFM_Thresholds!$D$2,3,IF(RFM_Customers[Frequency]&lt;=RFM_Thresholds!$E$2,4,5))))</f>
        <v>1</v>
      </c>
      <c r="J3919">
        <f>IF(RFM_Customers[NetSpending]&lt;=RFM_Thresholds!$B$2,1, IF(RFM_Customers[NetSpending]&lt;=RFM_Thresholds!$C$2,2,IF(RFM_Customers[NetSpending]&lt;=RFM_Thresholds!$D$2,3,IF(RFM_Customers[NetSpending]&lt;=RFM_Thresholds!$E$2,4,5))))</f>
        <v>4</v>
      </c>
      <c r="K3919">
        <f t="shared" si="61"/>
        <v>9</v>
      </c>
    </row>
    <row r="3920" spans="1:11" x14ac:dyDescent="0.25">
      <c r="A3920">
        <v>12353</v>
      </c>
      <c r="B3920">
        <v>406.75999999999993</v>
      </c>
      <c r="C3920">
        <v>0</v>
      </c>
      <c r="D3920">
        <v>406.75999999999993</v>
      </c>
      <c r="E3920">
        <v>2</v>
      </c>
      <c r="F3920" s="1">
        <v>40682</v>
      </c>
      <c r="G3920">
        <v>205</v>
      </c>
      <c r="H3920">
        <f>IF(RFM_Customers[Recency]&lt;=RFM_Thresholds!$B$2,5, IF(RFM_Customers[Recency]&lt;=RFM_Thresholds!$C$2,4,IF(RFM_Customers[Recency]&lt;=RFM_Thresholds!$D$2,3,IF(RFM_Customers[Recency]&lt;=RFM_Thresholds!$E$2,2,1))))</f>
        <v>2</v>
      </c>
      <c r="I3920">
        <f>IF(RFM_Customers[Frequency]&lt;=RFM_Thresholds!$B$2,1, IF(RFM_Customers[Frequency]&lt;=RFM_Thresholds!$C$2,2,IF(RFM_Customers[Frequency]&lt;=RFM_Thresholds!$D$2,3,IF(RFM_Customers[Frequency]&lt;=RFM_Thresholds!$E$2,4,5))))</f>
        <v>1</v>
      </c>
      <c r="J3920">
        <f>IF(RFM_Customers[NetSpending]&lt;=RFM_Thresholds!$B$2,1, IF(RFM_Customers[NetSpending]&lt;=RFM_Thresholds!$C$2,2,IF(RFM_Customers[NetSpending]&lt;=RFM_Thresholds!$D$2,3,IF(RFM_Customers[NetSpending]&lt;=RFM_Thresholds!$E$2,4,5))))</f>
        <v>4</v>
      </c>
      <c r="K3920">
        <f t="shared" si="61"/>
        <v>7</v>
      </c>
    </row>
    <row r="3921" spans="1:11" x14ac:dyDescent="0.25">
      <c r="A3921">
        <v>13547</v>
      </c>
      <c r="B3921">
        <v>167.07999999999996</v>
      </c>
      <c r="C3921">
        <v>0</v>
      </c>
      <c r="D3921">
        <v>167.07999999999996</v>
      </c>
      <c r="E3921">
        <v>1</v>
      </c>
      <c r="F3921" s="1">
        <v>40478</v>
      </c>
      <c r="G3921">
        <v>409</v>
      </c>
      <c r="H3921">
        <f>IF(RFM_Customers[Recency]&lt;=RFM_Thresholds!$B$2,5, IF(RFM_Customers[Recency]&lt;=RFM_Thresholds!$C$2,4,IF(RFM_Customers[Recency]&lt;=RFM_Thresholds!$D$2,3,IF(RFM_Customers[Recency]&lt;=RFM_Thresholds!$E$2,2,1))))</f>
        <v>2</v>
      </c>
      <c r="I3921">
        <f>IF(RFM_Customers[Frequency]&lt;=RFM_Thresholds!$B$2,1, IF(RFM_Customers[Frequency]&lt;=RFM_Thresholds!$C$2,2,IF(RFM_Customers[Frequency]&lt;=RFM_Thresholds!$D$2,3,IF(RFM_Customers[Frequency]&lt;=RFM_Thresholds!$E$2,4,5))))</f>
        <v>1</v>
      </c>
      <c r="J3921">
        <f>IF(RFM_Customers[NetSpending]&lt;=RFM_Thresholds!$B$2,1, IF(RFM_Customers[NetSpending]&lt;=RFM_Thresholds!$C$2,2,IF(RFM_Customers[NetSpending]&lt;=RFM_Thresholds!$D$2,3,IF(RFM_Customers[NetSpending]&lt;=RFM_Thresholds!$E$2,4,5))))</f>
        <v>3</v>
      </c>
      <c r="K3921">
        <f t="shared" si="61"/>
        <v>6</v>
      </c>
    </row>
    <row r="3922" spans="1:11" x14ac:dyDescent="0.25">
      <c r="A3922">
        <v>17000</v>
      </c>
      <c r="B3922">
        <v>406.3</v>
      </c>
      <c r="C3922">
        <v>0</v>
      </c>
      <c r="D3922">
        <v>406.3</v>
      </c>
      <c r="E3922">
        <v>2</v>
      </c>
      <c r="F3922" s="1">
        <v>40490</v>
      </c>
      <c r="G3922">
        <v>397</v>
      </c>
      <c r="H3922">
        <f>IF(RFM_Customers[Recency]&lt;=RFM_Thresholds!$B$2,5, IF(RFM_Customers[Recency]&lt;=RFM_Thresholds!$C$2,4,IF(RFM_Customers[Recency]&lt;=RFM_Thresholds!$D$2,3,IF(RFM_Customers[Recency]&lt;=RFM_Thresholds!$E$2,2,1))))</f>
        <v>2</v>
      </c>
      <c r="I3922">
        <f>IF(RFM_Customers[Frequency]&lt;=RFM_Thresholds!$B$2,1, IF(RFM_Customers[Frequency]&lt;=RFM_Thresholds!$C$2,2,IF(RFM_Customers[Frequency]&lt;=RFM_Thresholds!$D$2,3,IF(RFM_Customers[Frequency]&lt;=RFM_Thresholds!$E$2,4,5))))</f>
        <v>1</v>
      </c>
      <c r="J3922">
        <f>IF(RFM_Customers[NetSpending]&lt;=RFM_Thresholds!$B$2,1, IF(RFM_Customers[NetSpending]&lt;=RFM_Thresholds!$C$2,2,IF(RFM_Customers[NetSpending]&lt;=RFM_Thresholds!$D$2,3,IF(RFM_Customers[NetSpending]&lt;=RFM_Thresholds!$E$2,4,5))))</f>
        <v>4</v>
      </c>
      <c r="K3922">
        <f t="shared" si="61"/>
        <v>7</v>
      </c>
    </row>
    <row r="3923" spans="1:11" x14ac:dyDescent="0.25">
      <c r="A3923">
        <v>14281</v>
      </c>
      <c r="B3923">
        <v>245.15</v>
      </c>
      <c r="C3923">
        <v>0</v>
      </c>
      <c r="D3923">
        <v>245.15</v>
      </c>
      <c r="E3923">
        <v>1</v>
      </c>
      <c r="F3923" s="1">
        <v>40478</v>
      </c>
      <c r="G3923">
        <v>409</v>
      </c>
      <c r="H3923">
        <f>IF(RFM_Customers[Recency]&lt;=RFM_Thresholds!$B$2,5, IF(RFM_Customers[Recency]&lt;=RFM_Thresholds!$C$2,4,IF(RFM_Customers[Recency]&lt;=RFM_Thresholds!$D$2,3,IF(RFM_Customers[Recency]&lt;=RFM_Thresholds!$E$2,2,1))))</f>
        <v>2</v>
      </c>
      <c r="I3923">
        <f>IF(RFM_Customers[Frequency]&lt;=RFM_Thresholds!$B$2,1, IF(RFM_Customers[Frequency]&lt;=RFM_Thresholds!$C$2,2,IF(RFM_Customers[Frequency]&lt;=RFM_Thresholds!$D$2,3,IF(RFM_Customers[Frequency]&lt;=RFM_Thresholds!$E$2,4,5))))</f>
        <v>1</v>
      </c>
      <c r="J3923">
        <f>IF(RFM_Customers[NetSpending]&lt;=RFM_Thresholds!$B$2,1, IF(RFM_Customers[NetSpending]&lt;=RFM_Thresholds!$C$2,2,IF(RFM_Customers[NetSpending]&lt;=RFM_Thresholds!$D$2,3,IF(RFM_Customers[NetSpending]&lt;=RFM_Thresholds!$E$2,4,5))))</f>
        <v>4</v>
      </c>
      <c r="K3923">
        <f t="shared" si="61"/>
        <v>7</v>
      </c>
    </row>
    <row r="3924" spans="1:11" x14ac:dyDescent="0.25">
      <c r="A3924">
        <v>15328</v>
      </c>
      <c r="B3924">
        <v>107.24000000000002</v>
      </c>
      <c r="C3924">
        <v>0</v>
      </c>
      <c r="D3924">
        <v>107.24000000000002</v>
      </c>
      <c r="E3924">
        <v>1</v>
      </c>
      <c r="F3924" s="1">
        <v>40479</v>
      </c>
      <c r="G3924">
        <v>408</v>
      </c>
      <c r="H3924">
        <f>IF(RFM_Customers[Recency]&lt;=RFM_Thresholds!$B$2,5, IF(RFM_Customers[Recency]&lt;=RFM_Thresholds!$C$2,4,IF(RFM_Customers[Recency]&lt;=RFM_Thresholds!$D$2,3,IF(RFM_Customers[Recency]&lt;=RFM_Thresholds!$E$2,2,1))))</f>
        <v>2</v>
      </c>
      <c r="I3924">
        <f>IF(RFM_Customers[Frequency]&lt;=RFM_Thresholds!$B$2,1, IF(RFM_Customers[Frequency]&lt;=RFM_Thresholds!$C$2,2,IF(RFM_Customers[Frequency]&lt;=RFM_Thresholds!$D$2,3,IF(RFM_Customers[Frequency]&lt;=RFM_Thresholds!$E$2,4,5))))</f>
        <v>1</v>
      </c>
      <c r="J3924">
        <f>IF(RFM_Customers[NetSpending]&lt;=RFM_Thresholds!$B$2,1, IF(RFM_Customers[NetSpending]&lt;=RFM_Thresholds!$C$2,2,IF(RFM_Customers[NetSpending]&lt;=RFM_Thresholds!$D$2,3,IF(RFM_Customers[NetSpending]&lt;=RFM_Thresholds!$E$2,4,5))))</f>
        <v>3</v>
      </c>
      <c r="K3924">
        <f t="shared" si="61"/>
        <v>6</v>
      </c>
    </row>
    <row r="3925" spans="1:11" x14ac:dyDescent="0.25">
      <c r="A3925">
        <v>12766</v>
      </c>
      <c r="B3925">
        <v>8918.989999999998</v>
      </c>
      <c r="C3925">
        <v>41.849999999999994</v>
      </c>
      <c r="D3925">
        <v>8877.1399999999976</v>
      </c>
      <c r="E3925">
        <v>9</v>
      </c>
      <c r="F3925" s="1">
        <v>40883</v>
      </c>
      <c r="G3925">
        <v>4</v>
      </c>
      <c r="H3925">
        <f>IF(RFM_Customers[Recency]&lt;=RFM_Thresholds!$B$2,5, IF(RFM_Customers[Recency]&lt;=RFM_Thresholds!$C$2,4,IF(RFM_Customers[Recency]&lt;=RFM_Thresholds!$D$2,3,IF(RFM_Customers[Recency]&lt;=RFM_Thresholds!$E$2,2,1))))</f>
        <v>5</v>
      </c>
      <c r="I3925">
        <f>IF(RFM_Customers[Frequency]&lt;=RFM_Thresholds!$B$2,1, IF(RFM_Customers[Frequency]&lt;=RFM_Thresholds!$C$2,2,IF(RFM_Customers[Frequency]&lt;=RFM_Thresholds!$D$2,3,IF(RFM_Customers[Frequency]&lt;=RFM_Thresholds!$E$2,4,5))))</f>
        <v>1</v>
      </c>
      <c r="J3925">
        <f>IF(RFM_Customers[NetSpending]&lt;=RFM_Thresholds!$B$2,1, IF(RFM_Customers[NetSpending]&lt;=RFM_Thresholds!$C$2,2,IF(RFM_Customers[NetSpending]&lt;=RFM_Thresholds!$D$2,3,IF(RFM_Customers[NetSpending]&lt;=RFM_Thresholds!$E$2,4,5))))</f>
        <v>5</v>
      </c>
      <c r="K3925">
        <f t="shared" si="61"/>
        <v>11</v>
      </c>
    </row>
    <row r="3926" spans="1:11" x14ac:dyDescent="0.25">
      <c r="A3926">
        <v>15285</v>
      </c>
      <c r="B3926">
        <v>94.919999999999987</v>
      </c>
      <c r="C3926">
        <v>0</v>
      </c>
      <c r="D3926">
        <v>94.919999999999987</v>
      </c>
      <c r="E3926">
        <v>1</v>
      </c>
      <c r="F3926" s="1">
        <v>40479</v>
      </c>
      <c r="G3926">
        <v>408</v>
      </c>
      <c r="H3926">
        <f>IF(RFM_Customers[Recency]&lt;=RFM_Thresholds!$B$2,5, IF(RFM_Customers[Recency]&lt;=RFM_Thresholds!$C$2,4,IF(RFM_Customers[Recency]&lt;=RFM_Thresholds!$D$2,3,IF(RFM_Customers[Recency]&lt;=RFM_Thresholds!$E$2,2,1))))</f>
        <v>2</v>
      </c>
      <c r="I3926">
        <f>IF(RFM_Customers[Frequency]&lt;=RFM_Thresholds!$B$2,1, IF(RFM_Customers[Frequency]&lt;=RFM_Thresholds!$C$2,2,IF(RFM_Customers[Frequency]&lt;=RFM_Thresholds!$D$2,3,IF(RFM_Customers[Frequency]&lt;=RFM_Thresholds!$E$2,4,5))))</f>
        <v>1</v>
      </c>
      <c r="J3926">
        <f>IF(RFM_Customers[NetSpending]&lt;=RFM_Thresholds!$B$2,1, IF(RFM_Customers[NetSpending]&lt;=RFM_Thresholds!$C$2,2,IF(RFM_Customers[NetSpending]&lt;=RFM_Thresholds!$D$2,3,IF(RFM_Customers[NetSpending]&lt;=RFM_Thresholds!$E$2,4,5))))</f>
        <v>3</v>
      </c>
      <c r="K3926">
        <f t="shared" si="61"/>
        <v>6</v>
      </c>
    </row>
    <row r="3927" spans="1:11" x14ac:dyDescent="0.25">
      <c r="A3927">
        <v>16343</v>
      </c>
      <c r="B3927">
        <v>614.11999999999989</v>
      </c>
      <c r="C3927">
        <v>0</v>
      </c>
      <c r="D3927">
        <v>614.11999999999989</v>
      </c>
      <c r="E3927">
        <v>3</v>
      </c>
      <c r="F3927" s="1">
        <v>40870</v>
      </c>
      <c r="G3927">
        <v>17</v>
      </c>
      <c r="H3927">
        <f>IF(RFM_Customers[Recency]&lt;=RFM_Thresholds!$B$2,5, IF(RFM_Customers[Recency]&lt;=RFM_Thresholds!$C$2,4,IF(RFM_Customers[Recency]&lt;=RFM_Thresholds!$D$2,3,IF(RFM_Customers[Recency]&lt;=RFM_Thresholds!$E$2,2,1))))</f>
        <v>5</v>
      </c>
      <c r="I3927">
        <f>IF(RFM_Customers[Frequency]&lt;=RFM_Thresholds!$B$2,1, IF(RFM_Customers[Frequency]&lt;=RFM_Thresholds!$C$2,2,IF(RFM_Customers[Frequency]&lt;=RFM_Thresholds!$D$2,3,IF(RFM_Customers[Frequency]&lt;=RFM_Thresholds!$E$2,4,5))))</f>
        <v>1</v>
      </c>
      <c r="J3927">
        <f>IF(RFM_Customers[NetSpending]&lt;=RFM_Thresholds!$B$2,1, IF(RFM_Customers[NetSpending]&lt;=RFM_Thresholds!$C$2,2,IF(RFM_Customers[NetSpending]&lt;=RFM_Thresholds!$D$2,3,IF(RFM_Customers[NetSpending]&lt;=RFM_Thresholds!$E$2,4,5))))</f>
        <v>5</v>
      </c>
      <c r="K3927">
        <f t="shared" si="61"/>
        <v>11</v>
      </c>
    </row>
    <row r="3928" spans="1:11" x14ac:dyDescent="0.25">
      <c r="A3928">
        <v>16183</v>
      </c>
      <c r="B3928">
        <v>1077.8099999999997</v>
      </c>
      <c r="C3928">
        <v>0</v>
      </c>
      <c r="D3928">
        <v>1077.8099999999997</v>
      </c>
      <c r="E3928">
        <v>4</v>
      </c>
      <c r="F3928" s="1">
        <v>40819</v>
      </c>
      <c r="G3928">
        <v>68</v>
      </c>
      <c r="H3928">
        <f>IF(RFM_Customers[Recency]&lt;=RFM_Thresholds!$B$2,5, IF(RFM_Customers[Recency]&lt;=RFM_Thresholds!$C$2,4,IF(RFM_Customers[Recency]&lt;=RFM_Thresholds!$D$2,3,IF(RFM_Customers[Recency]&lt;=RFM_Thresholds!$E$2,2,1))))</f>
        <v>3</v>
      </c>
      <c r="I3928">
        <f>IF(RFM_Customers[Frequency]&lt;=RFM_Thresholds!$B$2,1, IF(RFM_Customers[Frequency]&lt;=RFM_Thresholds!$C$2,2,IF(RFM_Customers[Frequency]&lt;=RFM_Thresholds!$D$2,3,IF(RFM_Customers[Frequency]&lt;=RFM_Thresholds!$E$2,4,5))))</f>
        <v>1</v>
      </c>
      <c r="J3928">
        <f>IF(RFM_Customers[NetSpending]&lt;=RFM_Thresholds!$B$2,1, IF(RFM_Customers[NetSpending]&lt;=RFM_Thresholds!$C$2,2,IF(RFM_Customers[NetSpending]&lt;=RFM_Thresholds!$D$2,3,IF(RFM_Customers[NetSpending]&lt;=RFM_Thresholds!$E$2,4,5))))</f>
        <v>5</v>
      </c>
      <c r="K3928">
        <f t="shared" si="61"/>
        <v>9</v>
      </c>
    </row>
    <row r="3929" spans="1:11" x14ac:dyDescent="0.25">
      <c r="A3929">
        <v>13669</v>
      </c>
      <c r="B3929">
        <v>413.55</v>
      </c>
      <c r="C3929">
        <v>0</v>
      </c>
      <c r="D3929">
        <v>413.55</v>
      </c>
      <c r="E3929">
        <v>3</v>
      </c>
      <c r="F3929" s="1">
        <v>40836</v>
      </c>
      <c r="G3929">
        <v>51</v>
      </c>
      <c r="H3929">
        <f>IF(RFM_Customers[Recency]&lt;=RFM_Thresholds!$B$2,5, IF(RFM_Customers[Recency]&lt;=RFM_Thresholds!$C$2,4,IF(RFM_Customers[Recency]&lt;=RFM_Thresholds!$D$2,3,IF(RFM_Customers[Recency]&lt;=RFM_Thresholds!$E$2,2,1))))</f>
        <v>4</v>
      </c>
      <c r="I3929">
        <f>IF(RFM_Customers[Frequency]&lt;=RFM_Thresholds!$B$2,1, IF(RFM_Customers[Frequency]&lt;=RFM_Thresholds!$C$2,2,IF(RFM_Customers[Frequency]&lt;=RFM_Thresholds!$D$2,3,IF(RFM_Customers[Frequency]&lt;=RFM_Thresholds!$E$2,4,5))))</f>
        <v>1</v>
      </c>
      <c r="J3929">
        <f>IF(RFM_Customers[NetSpending]&lt;=RFM_Thresholds!$B$2,1, IF(RFM_Customers[NetSpending]&lt;=RFM_Thresholds!$C$2,2,IF(RFM_Customers[NetSpending]&lt;=RFM_Thresholds!$D$2,3,IF(RFM_Customers[NetSpending]&lt;=RFM_Thresholds!$E$2,4,5))))</f>
        <v>5</v>
      </c>
      <c r="K3929">
        <f t="shared" si="61"/>
        <v>10</v>
      </c>
    </row>
    <row r="3930" spans="1:11" x14ac:dyDescent="0.25">
      <c r="A3930">
        <v>16265</v>
      </c>
      <c r="B3930">
        <v>6935.1699999999992</v>
      </c>
      <c r="C3930">
        <v>41.550000000000004</v>
      </c>
      <c r="D3930">
        <v>6893.62</v>
      </c>
      <c r="E3930">
        <v>12</v>
      </c>
      <c r="F3930" s="1">
        <v>40877</v>
      </c>
      <c r="G3930">
        <v>10</v>
      </c>
      <c r="H3930">
        <f>IF(RFM_Customers[Recency]&lt;=RFM_Thresholds!$B$2,5, IF(RFM_Customers[Recency]&lt;=RFM_Thresholds!$C$2,4,IF(RFM_Customers[Recency]&lt;=RFM_Thresholds!$D$2,3,IF(RFM_Customers[Recency]&lt;=RFM_Thresholds!$E$2,2,1))))</f>
        <v>5</v>
      </c>
      <c r="I3930">
        <f>IF(RFM_Customers[Frequency]&lt;=RFM_Thresholds!$B$2,1, IF(RFM_Customers[Frequency]&lt;=RFM_Thresholds!$C$2,2,IF(RFM_Customers[Frequency]&lt;=RFM_Thresholds!$D$2,3,IF(RFM_Customers[Frequency]&lt;=RFM_Thresholds!$E$2,4,5))))</f>
        <v>1</v>
      </c>
      <c r="J3930">
        <f>IF(RFM_Customers[NetSpending]&lt;=RFM_Thresholds!$B$2,1, IF(RFM_Customers[NetSpending]&lt;=RFM_Thresholds!$C$2,2,IF(RFM_Customers[NetSpending]&lt;=RFM_Thresholds!$D$2,3,IF(RFM_Customers[NetSpending]&lt;=RFM_Thresholds!$E$2,4,5))))</f>
        <v>5</v>
      </c>
      <c r="K3930">
        <f t="shared" si="61"/>
        <v>11</v>
      </c>
    </row>
    <row r="3931" spans="1:11" x14ac:dyDescent="0.25">
      <c r="A3931">
        <v>14294</v>
      </c>
      <c r="B3931">
        <v>375.33999999999992</v>
      </c>
      <c r="C3931">
        <v>0</v>
      </c>
      <c r="D3931">
        <v>375.33999999999992</v>
      </c>
      <c r="E3931">
        <v>1</v>
      </c>
      <c r="F3931" s="1">
        <v>40479</v>
      </c>
      <c r="G3931">
        <v>408</v>
      </c>
      <c r="H3931">
        <f>IF(RFM_Customers[Recency]&lt;=RFM_Thresholds!$B$2,5, IF(RFM_Customers[Recency]&lt;=RFM_Thresholds!$C$2,4,IF(RFM_Customers[Recency]&lt;=RFM_Thresholds!$D$2,3,IF(RFM_Customers[Recency]&lt;=RFM_Thresholds!$E$2,2,1))))</f>
        <v>2</v>
      </c>
      <c r="I3931">
        <f>IF(RFM_Customers[Frequency]&lt;=RFM_Thresholds!$B$2,1, IF(RFM_Customers[Frequency]&lt;=RFM_Thresholds!$C$2,2,IF(RFM_Customers[Frequency]&lt;=RFM_Thresholds!$D$2,3,IF(RFM_Customers[Frequency]&lt;=RFM_Thresholds!$E$2,4,5))))</f>
        <v>1</v>
      </c>
      <c r="J3931">
        <f>IF(RFM_Customers[NetSpending]&lt;=RFM_Thresholds!$B$2,1, IF(RFM_Customers[NetSpending]&lt;=RFM_Thresholds!$C$2,2,IF(RFM_Customers[NetSpending]&lt;=RFM_Thresholds!$D$2,3,IF(RFM_Customers[NetSpending]&lt;=RFM_Thresholds!$E$2,4,5))))</f>
        <v>4</v>
      </c>
      <c r="K3931">
        <f t="shared" si="61"/>
        <v>7</v>
      </c>
    </row>
    <row r="3932" spans="1:11" x14ac:dyDescent="0.25">
      <c r="A3932">
        <v>14834</v>
      </c>
      <c r="B3932">
        <v>2206.1600000000008</v>
      </c>
      <c r="C3932">
        <v>21.95</v>
      </c>
      <c r="D3932">
        <v>2184.2100000000005</v>
      </c>
      <c r="E3932">
        <v>7</v>
      </c>
      <c r="F3932" s="1">
        <v>40869</v>
      </c>
      <c r="G3932">
        <v>18</v>
      </c>
      <c r="H3932">
        <f>IF(RFM_Customers[Recency]&lt;=RFM_Thresholds!$B$2,5, IF(RFM_Customers[Recency]&lt;=RFM_Thresholds!$C$2,4,IF(RFM_Customers[Recency]&lt;=RFM_Thresholds!$D$2,3,IF(RFM_Customers[Recency]&lt;=RFM_Thresholds!$E$2,2,1))))</f>
        <v>5</v>
      </c>
      <c r="I3932">
        <f>IF(RFM_Customers[Frequency]&lt;=RFM_Thresholds!$B$2,1, IF(RFM_Customers[Frequency]&lt;=RFM_Thresholds!$C$2,2,IF(RFM_Customers[Frequency]&lt;=RFM_Thresholds!$D$2,3,IF(RFM_Customers[Frequency]&lt;=RFM_Thresholds!$E$2,4,5))))</f>
        <v>1</v>
      </c>
      <c r="J3932">
        <f>IF(RFM_Customers[NetSpending]&lt;=RFM_Thresholds!$B$2,1, IF(RFM_Customers[NetSpending]&lt;=RFM_Thresholds!$C$2,2,IF(RFM_Customers[NetSpending]&lt;=RFM_Thresholds!$D$2,3,IF(RFM_Customers[NetSpending]&lt;=RFM_Thresholds!$E$2,4,5))))</f>
        <v>5</v>
      </c>
      <c r="K3932">
        <f t="shared" si="61"/>
        <v>11</v>
      </c>
    </row>
    <row r="3933" spans="1:11" x14ac:dyDescent="0.25">
      <c r="A3933">
        <v>16780</v>
      </c>
      <c r="B3933">
        <v>596.40000000000009</v>
      </c>
      <c r="C3933">
        <v>0</v>
      </c>
      <c r="D3933">
        <v>596.40000000000009</v>
      </c>
      <c r="E3933">
        <v>3</v>
      </c>
      <c r="F3933" s="1">
        <v>40786</v>
      </c>
      <c r="G3933">
        <v>101</v>
      </c>
      <c r="H3933">
        <f>IF(RFM_Customers[Recency]&lt;=RFM_Thresholds!$B$2,5, IF(RFM_Customers[Recency]&lt;=RFM_Thresholds!$C$2,4,IF(RFM_Customers[Recency]&lt;=RFM_Thresholds!$D$2,3,IF(RFM_Customers[Recency]&lt;=RFM_Thresholds!$E$2,2,1))))</f>
        <v>3</v>
      </c>
      <c r="I3933">
        <f>IF(RFM_Customers[Frequency]&lt;=RFM_Thresholds!$B$2,1, IF(RFM_Customers[Frequency]&lt;=RFM_Thresholds!$C$2,2,IF(RFM_Customers[Frequency]&lt;=RFM_Thresholds!$D$2,3,IF(RFM_Customers[Frequency]&lt;=RFM_Thresholds!$E$2,4,5))))</f>
        <v>1</v>
      </c>
      <c r="J3933">
        <f>IF(RFM_Customers[NetSpending]&lt;=RFM_Thresholds!$B$2,1, IF(RFM_Customers[NetSpending]&lt;=RFM_Thresholds!$C$2,2,IF(RFM_Customers[NetSpending]&lt;=RFM_Thresholds!$D$2,3,IF(RFM_Customers[NetSpending]&lt;=RFM_Thresholds!$E$2,4,5))))</f>
        <v>5</v>
      </c>
      <c r="K3933">
        <f t="shared" si="61"/>
        <v>9</v>
      </c>
    </row>
    <row r="3934" spans="1:11" x14ac:dyDescent="0.25">
      <c r="A3934">
        <v>13780</v>
      </c>
      <c r="B3934">
        <v>732.07000000000028</v>
      </c>
      <c r="C3934">
        <v>0</v>
      </c>
      <c r="D3934">
        <v>732.07000000000028</v>
      </c>
      <c r="E3934">
        <v>3</v>
      </c>
      <c r="F3934" s="1">
        <v>40879</v>
      </c>
      <c r="G3934">
        <v>8</v>
      </c>
      <c r="H3934">
        <f>IF(RFM_Customers[Recency]&lt;=RFM_Thresholds!$B$2,5, IF(RFM_Customers[Recency]&lt;=RFM_Thresholds!$C$2,4,IF(RFM_Customers[Recency]&lt;=RFM_Thresholds!$D$2,3,IF(RFM_Customers[Recency]&lt;=RFM_Thresholds!$E$2,2,1))))</f>
        <v>5</v>
      </c>
      <c r="I3934">
        <f>IF(RFM_Customers[Frequency]&lt;=RFM_Thresholds!$B$2,1, IF(RFM_Customers[Frequency]&lt;=RFM_Thresholds!$C$2,2,IF(RFM_Customers[Frequency]&lt;=RFM_Thresholds!$D$2,3,IF(RFM_Customers[Frequency]&lt;=RFM_Thresholds!$E$2,4,5))))</f>
        <v>1</v>
      </c>
      <c r="J3934">
        <f>IF(RFM_Customers[NetSpending]&lt;=RFM_Thresholds!$B$2,1, IF(RFM_Customers[NetSpending]&lt;=RFM_Thresholds!$C$2,2,IF(RFM_Customers[NetSpending]&lt;=RFM_Thresholds!$D$2,3,IF(RFM_Customers[NetSpending]&lt;=RFM_Thresholds!$E$2,4,5))))</f>
        <v>5</v>
      </c>
      <c r="K3934">
        <f t="shared" si="61"/>
        <v>11</v>
      </c>
    </row>
    <row r="3935" spans="1:11" x14ac:dyDescent="0.25">
      <c r="A3935">
        <v>17974</v>
      </c>
      <c r="B3935">
        <v>1739.0900000000001</v>
      </c>
      <c r="C3935">
        <v>0</v>
      </c>
      <c r="D3935">
        <v>1739.0900000000001</v>
      </c>
      <c r="E3935">
        <v>6</v>
      </c>
      <c r="F3935" s="1">
        <v>40862</v>
      </c>
      <c r="G3935">
        <v>25</v>
      </c>
      <c r="H3935">
        <f>IF(RFM_Customers[Recency]&lt;=RFM_Thresholds!$B$2,5, IF(RFM_Customers[Recency]&lt;=RFM_Thresholds!$C$2,4,IF(RFM_Customers[Recency]&lt;=RFM_Thresholds!$D$2,3,IF(RFM_Customers[Recency]&lt;=RFM_Thresholds!$E$2,2,1))))</f>
        <v>4</v>
      </c>
      <c r="I3935">
        <f>IF(RFM_Customers[Frequency]&lt;=RFM_Thresholds!$B$2,1, IF(RFM_Customers[Frequency]&lt;=RFM_Thresholds!$C$2,2,IF(RFM_Customers[Frequency]&lt;=RFM_Thresholds!$D$2,3,IF(RFM_Customers[Frequency]&lt;=RFM_Thresholds!$E$2,4,5))))</f>
        <v>1</v>
      </c>
      <c r="J3935">
        <f>IF(RFM_Customers[NetSpending]&lt;=RFM_Thresholds!$B$2,1, IF(RFM_Customers[NetSpending]&lt;=RFM_Thresholds!$C$2,2,IF(RFM_Customers[NetSpending]&lt;=RFM_Thresholds!$D$2,3,IF(RFM_Customers[NetSpending]&lt;=RFM_Thresholds!$E$2,4,5))))</f>
        <v>5</v>
      </c>
      <c r="K3935">
        <f t="shared" si="61"/>
        <v>10</v>
      </c>
    </row>
    <row r="3936" spans="1:11" x14ac:dyDescent="0.25">
      <c r="A3936">
        <v>16635</v>
      </c>
      <c r="B3936">
        <v>472.99999999999994</v>
      </c>
      <c r="C3936">
        <v>0</v>
      </c>
      <c r="D3936">
        <v>472.99999999999994</v>
      </c>
      <c r="E3936">
        <v>1</v>
      </c>
      <c r="F3936" s="1">
        <v>40480</v>
      </c>
      <c r="G3936">
        <v>407</v>
      </c>
      <c r="H3936">
        <f>IF(RFM_Customers[Recency]&lt;=RFM_Thresholds!$B$2,5, IF(RFM_Customers[Recency]&lt;=RFM_Thresholds!$C$2,4,IF(RFM_Customers[Recency]&lt;=RFM_Thresholds!$D$2,3,IF(RFM_Customers[Recency]&lt;=RFM_Thresholds!$E$2,2,1))))</f>
        <v>2</v>
      </c>
      <c r="I3936">
        <f>IF(RFM_Customers[Frequency]&lt;=RFM_Thresholds!$B$2,1, IF(RFM_Customers[Frequency]&lt;=RFM_Thresholds!$C$2,2,IF(RFM_Customers[Frequency]&lt;=RFM_Thresholds!$D$2,3,IF(RFM_Customers[Frequency]&lt;=RFM_Thresholds!$E$2,4,5))))</f>
        <v>1</v>
      </c>
      <c r="J3936">
        <f>IF(RFM_Customers[NetSpending]&lt;=RFM_Thresholds!$B$2,1, IF(RFM_Customers[NetSpending]&lt;=RFM_Thresholds!$C$2,2,IF(RFM_Customers[NetSpending]&lt;=RFM_Thresholds!$D$2,3,IF(RFM_Customers[NetSpending]&lt;=RFM_Thresholds!$E$2,4,5))))</f>
        <v>5</v>
      </c>
      <c r="K3936">
        <f t="shared" si="61"/>
        <v>8</v>
      </c>
    </row>
    <row r="3937" spans="1:11" x14ac:dyDescent="0.25">
      <c r="A3937">
        <v>15170</v>
      </c>
      <c r="B3937">
        <v>81.150000000000006</v>
      </c>
      <c r="C3937">
        <v>0</v>
      </c>
      <c r="D3937">
        <v>81.150000000000006</v>
      </c>
      <c r="E3937">
        <v>1</v>
      </c>
      <c r="F3937" s="1">
        <v>40480</v>
      </c>
      <c r="G3937">
        <v>407</v>
      </c>
      <c r="H3937">
        <f>IF(RFM_Customers[Recency]&lt;=RFM_Thresholds!$B$2,5, IF(RFM_Customers[Recency]&lt;=RFM_Thresholds!$C$2,4,IF(RFM_Customers[Recency]&lt;=RFM_Thresholds!$D$2,3,IF(RFM_Customers[Recency]&lt;=RFM_Thresholds!$E$2,2,1))))</f>
        <v>2</v>
      </c>
      <c r="I3937">
        <f>IF(RFM_Customers[Frequency]&lt;=RFM_Thresholds!$B$2,1, IF(RFM_Customers[Frequency]&lt;=RFM_Thresholds!$C$2,2,IF(RFM_Customers[Frequency]&lt;=RFM_Thresholds!$D$2,3,IF(RFM_Customers[Frequency]&lt;=RFM_Thresholds!$E$2,4,5))))</f>
        <v>1</v>
      </c>
      <c r="J3937">
        <f>IF(RFM_Customers[NetSpending]&lt;=RFM_Thresholds!$B$2,1, IF(RFM_Customers[NetSpending]&lt;=RFM_Thresholds!$C$2,2,IF(RFM_Customers[NetSpending]&lt;=RFM_Thresholds!$D$2,3,IF(RFM_Customers[NetSpending]&lt;=RFM_Thresholds!$E$2,4,5))))</f>
        <v>3</v>
      </c>
      <c r="K3937">
        <f t="shared" si="61"/>
        <v>6</v>
      </c>
    </row>
    <row r="3938" spans="1:11" x14ac:dyDescent="0.25">
      <c r="A3938">
        <v>17334</v>
      </c>
      <c r="B3938">
        <v>635.15000000000009</v>
      </c>
      <c r="C3938">
        <v>0.42</v>
      </c>
      <c r="D3938">
        <v>634.73000000000013</v>
      </c>
      <c r="E3938">
        <v>3</v>
      </c>
      <c r="F3938" s="1">
        <v>40584</v>
      </c>
      <c r="G3938">
        <v>303</v>
      </c>
      <c r="H3938">
        <f>IF(RFM_Customers[Recency]&lt;=RFM_Thresholds!$B$2,5, IF(RFM_Customers[Recency]&lt;=RFM_Thresholds!$C$2,4,IF(RFM_Customers[Recency]&lt;=RFM_Thresholds!$D$2,3,IF(RFM_Customers[Recency]&lt;=RFM_Thresholds!$E$2,2,1))))</f>
        <v>2</v>
      </c>
      <c r="I3938">
        <f>IF(RFM_Customers[Frequency]&lt;=RFM_Thresholds!$B$2,1, IF(RFM_Customers[Frequency]&lt;=RFM_Thresholds!$C$2,2,IF(RFM_Customers[Frequency]&lt;=RFM_Thresholds!$D$2,3,IF(RFM_Customers[Frequency]&lt;=RFM_Thresholds!$E$2,4,5))))</f>
        <v>1</v>
      </c>
      <c r="J3938">
        <f>IF(RFM_Customers[NetSpending]&lt;=RFM_Thresholds!$B$2,1, IF(RFM_Customers[NetSpending]&lt;=RFM_Thresholds!$C$2,2,IF(RFM_Customers[NetSpending]&lt;=RFM_Thresholds!$D$2,3,IF(RFM_Customers[NetSpending]&lt;=RFM_Thresholds!$E$2,4,5))))</f>
        <v>5</v>
      </c>
      <c r="K3938">
        <f t="shared" si="61"/>
        <v>8</v>
      </c>
    </row>
    <row r="3939" spans="1:11" x14ac:dyDescent="0.25">
      <c r="A3939">
        <v>17934</v>
      </c>
      <c r="B3939">
        <v>1049.1500000000001</v>
      </c>
      <c r="C3939">
        <v>0</v>
      </c>
      <c r="D3939">
        <v>1049.1500000000001</v>
      </c>
      <c r="E3939">
        <v>3</v>
      </c>
      <c r="F3939" s="1">
        <v>40835</v>
      </c>
      <c r="G3939">
        <v>52</v>
      </c>
      <c r="H3939">
        <f>IF(RFM_Customers[Recency]&lt;=RFM_Thresholds!$B$2,5, IF(RFM_Customers[Recency]&lt;=RFM_Thresholds!$C$2,4,IF(RFM_Customers[Recency]&lt;=RFM_Thresholds!$D$2,3,IF(RFM_Customers[Recency]&lt;=RFM_Thresholds!$E$2,2,1))))</f>
        <v>4</v>
      </c>
      <c r="I3939">
        <f>IF(RFM_Customers[Frequency]&lt;=RFM_Thresholds!$B$2,1, IF(RFM_Customers[Frequency]&lt;=RFM_Thresholds!$C$2,2,IF(RFM_Customers[Frequency]&lt;=RFM_Thresholds!$D$2,3,IF(RFM_Customers[Frequency]&lt;=RFM_Thresholds!$E$2,4,5))))</f>
        <v>1</v>
      </c>
      <c r="J3939">
        <f>IF(RFM_Customers[NetSpending]&lt;=RFM_Thresholds!$B$2,1, IF(RFM_Customers[NetSpending]&lt;=RFM_Thresholds!$C$2,2,IF(RFM_Customers[NetSpending]&lt;=RFM_Thresholds!$D$2,3,IF(RFM_Customers[NetSpending]&lt;=RFM_Thresholds!$E$2,4,5))))</f>
        <v>5</v>
      </c>
      <c r="K3939">
        <f t="shared" si="61"/>
        <v>10</v>
      </c>
    </row>
    <row r="3940" spans="1:11" x14ac:dyDescent="0.25">
      <c r="A3940">
        <v>17821</v>
      </c>
      <c r="B3940">
        <v>334.62</v>
      </c>
      <c r="C3940">
        <v>0</v>
      </c>
      <c r="D3940">
        <v>334.62</v>
      </c>
      <c r="E3940">
        <v>1</v>
      </c>
      <c r="F3940" s="1">
        <v>40480</v>
      </c>
      <c r="G3940">
        <v>407</v>
      </c>
      <c r="H3940">
        <f>IF(RFM_Customers[Recency]&lt;=RFM_Thresholds!$B$2,5, IF(RFM_Customers[Recency]&lt;=RFM_Thresholds!$C$2,4,IF(RFM_Customers[Recency]&lt;=RFM_Thresholds!$D$2,3,IF(RFM_Customers[Recency]&lt;=RFM_Thresholds!$E$2,2,1))))</f>
        <v>2</v>
      </c>
      <c r="I3940">
        <f>IF(RFM_Customers[Frequency]&lt;=RFM_Thresholds!$B$2,1, IF(RFM_Customers[Frequency]&lt;=RFM_Thresholds!$C$2,2,IF(RFM_Customers[Frequency]&lt;=RFM_Thresholds!$D$2,3,IF(RFM_Customers[Frequency]&lt;=RFM_Thresholds!$E$2,4,5))))</f>
        <v>1</v>
      </c>
      <c r="J3940">
        <f>IF(RFM_Customers[NetSpending]&lt;=RFM_Thresholds!$B$2,1, IF(RFM_Customers[NetSpending]&lt;=RFM_Thresholds!$C$2,2,IF(RFM_Customers[NetSpending]&lt;=RFM_Thresholds!$D$2,3,IF(RFM_Customers[NetSpending]&lt;=RFM_Thresholds!$E$2,4,5))))</f>
        <v>4</v>
      </c>
      <c r="K3940">
        <f t="shared" si="61"/>
        <v>7</v>
      </c>
    </row>
    <row r="3941" spans="1:11" x14ac:dyDescent="0.25">
      <c r="A3941">
        <v>13282</v>
      </c>
      <c r="B3941">
        <v>1313.1899999999996</v>
      </c>
      <c r="C3941">
        <v>84.3</v>
      </c>
      <c r="D3941">
        <v>1228.8899999999996</v>
      </c>
      <c r="E3941">
        <v>4</v>
      </c>
      <c r="F3941" s="1">
        <v>40868</v>
      </c>
      <c r="G3941">
        <v>19</v>
      </c>
      <c r="H3941">
        <f>IF(RFM_Customers[Recency]&lt;=RFM_Thresholds!$B$2,5, IF(RFM_Customers[Recency]&lt;=RFM_Thresholds!$C$2,4,IF(RFM_Customers[Recency]&lt;=RFM_Thresholds!$D$2,3,IF(RFM_Customers[Recency]&lt;=RFM_Thresholds!$E$2,2,1))))</f>
        <v>5</v>
      </c>
      <c r="I3941">
        <f>IF(RFM_Customers[Frequency]&lt;=RFM_Thresholds!$B$2,1, IF(RFM_Customers[Frequency]&lt;=RFM_Thresholds!$C$2,2,IF(RFM_Customers[Frequency]&lt;=RFM_Thresholds!$D$2,3,IF(RFM_Customers[Frequency]&lt;=RFM_Thresholds!$E$2,4,5))))</f>
        <v>1</v>
      </c>
      <c r="J3941">
        <f>IF(RFM_Customers[NetSpending]&lt;=RFM_Thresholds!$B$2,1, IF(RFM_Customers[NetSpending]&lt;=RFM_Thresholds!$C$2,2,IF(RFM_Customers[NetSpending]&lt;=RFM_Thresholds!$D$2,3,IF(RFM_Customers[NetSpending]&lt;=RFM_Thresholds!$E$2,4,5))))</f>
        <v>5</v>
      </c>
      <c r="K3941">
        <f t="shared" si="61"/>
        <v>11</v>
      </c>
    </row>
    <row r="3942" spans="1:11" x14ac:dyDescent="0.25">
      <c r="A3942">
        <v>13580</v>
      </c>
      <c r="B3942">
        <v>107.75</v>
      </c>
      <c r="C3942">
        <v>0</v>
      </c>
      <c r="D3942">
        <v>107.75</v>
      </c>
      <c r="E3942">
        <v>1</v>
      </c>
      <c r="F3942" s="1">
        <v>40480</v>
      </c>
      <c r="G3942">
        <v>407</v>
      </c>
      <c r="H3942">
        <f>IF(RFM_Customers[Recency]&lt;=RFM_Thresholds!$B$2,5, IF(RFM_Customers[Recency]&lt;=RFM_Thresholds!$C$2,4,IF(RFM_Customers[Recency]&lt;=RFM_Thresholds!$D$2,3,IF(RFM_Customers[Recency]&lt;=RFM_Thresholds!$E$2,2,1))))</f>
        <v>2</v>
      </c>
      <c r="I3942">
        <f>IF(RFM_Customers[Frequency]&lt;=RFM_Thresholds!$B$2,1, IF(RFM_Customers[Frequency]&lt;=RFM_Thresholds!$C$2,2,IF(RFM_Customers[Frequency]&lt;=RFM_Thresholds!$D$2,3,IF(RFM_Customers[Frequency]&lt;=RFM_Thresholds!$E$2,4,5))))</f>
        <v>1</v>
      </c>
      <c r="J3942">
        <f>IF(RFM_Customers[NetSpending]&lt;=RFM_Thresholds!$B$2,1, IF(RFM_Customers[NetSpending]&lt;=RFM_Thresholds!$C$2,2,IF(RFM_Customers[NetSpending]&lt;=RFM_Thresholds!$D$2,3,IF(RFM_Customers[NetSpending]&lt;=RFM_Thresholds!$E$2,4,5))))</f>
        <v>3</v>
      </c>
      <c r="K3942">
        <f t="shared" si="61"/>
        <v>6</v>
      </c>
    </row>
    <row r="3943" spans="1:11" x14ac:dyDescent="0.25">
      <c r="A3943">
        <v>16058</v>
      </c>
      <c r="B3943">
        <v>62.7</v>
      </c>
      <c r="C3943">
        <v>0</v>
      </c>
      <c r="D3943">
        <v>62.7</v>
      </c>
      <c r="E3943">
        <v>1</v>
      </c>
      <c r="F3943" s="1">
        <v>40480</v>
      </c>
      <c r="G3943">
        <v>407</v>
      </c>
      <c r="H3943">
        <f>IF(RFM_Customers[Recency]&lt;=RFM_Thresholds!$B$2,5, IF(RFM_Customers[Recency]&lt;=RFM_Thresholds!$C$2,4,IF(RFM_Customers[Recency]&lt;=RFM_Thresholds!$D$2,3,IF(RFM_Customers[Recency]&lt;=RFM_Thresholds!$E$2,2,1))))</f>
        <v>2</v>
      </c>
      <c r="I3943">
        <f>IF(RFM_Customers[Frequency]&lt;=RFM_Thresholds!$B$2,1, IF(RFM_Customers[Frequency]&lt;=RFM_Thresholds!$C$2,2,IF(RFM_Customers[Frequency]&lt;=RFM_Thresholds!$D$2,3,IF(RFM_Customers[Frequency]&lt;=RFM_Thresholds!$E$2,4,5))))</f>
        <v>1</v>
      </c>
      <c r="J3943">
        <f>IF(RFM_Customers[NetSpending]&lt;=RFM_Thresholds!$B$2,1, IF(RFM_Customers[NetSpending]&lt;=RFM_Thresholds!$C$2,2,IF(RFM_Customers[NetSpending]&lt;=RFM_Thresholds!$D$2,3,IF(RFM_Customers[NetSpending]&lt;=RFM_Thresholds!$E$2,4,5))))</f>
        <v>3</v>
      </c>
      <c r="K3943">
        <f t="shared" si="61"/>
        <v>6</v>
      </c>
    </row>
    <row r="3944" spans="1:11" x14ac:dyDescent="0.25">
      <c r="A3944">
        <v>14213</v>
      </c>
      <c r="B3944">
        <v>1192.2</v>
      </c>
      <c r="C3944">
        <v>1192.2000000000003</v>
      </c>
      <c r="D3944">
        <v>-1.4210854715202004E-14</v>
      </c>
      <c r="E3944">
        <v>1</v>
      </c>
      <c r="F3944" s="1">
        <v>40482</v>
      </c>
      <c r="G3944">
        <v>405</v>
      </c>
      <c r="H3944">
        <f>IF(RFM_Customers[Recency]&lt;=RFM_Thresholds!$B$2,5, IF(RFM_Customers[Recency]&lt;=RFM_Thresholds!$C$2,4,IF(RFM_Customers[Recency]&lt;=RFM_Thresholds!$D$2,3,IF(RFM_Customers[Recency]&lt;=RFM_Thresholds!$E$2,2,1))))</f>
        <v>2</v>
      </c>
      <c r="I3944">
        <f>IF(RFM_Customers[Frequency]&lt;=RFM_Thresholds!$B$2,1, IF(RFM_Customers[Frequency]&lt;=RFM_Thresholds!$C$2,2,IF(RFM_Customers[Frequency]&lt;=RFM_Thresholds!$D$2,3,IF(RFM_Customers[Frequency]&lt;=RFM_Thresholds!$E$2,4,5))))</f>
        <v>1</v>
      </c>
      <c r="J3944">
        <f>IF(RFM_Customers[NetSpending]&lt;=RFM_Thresholds!$B$2,1, IF(RFM_Customers[NetSpending]&lt;=RFM_Thresholds!$C$2,2,IF(RFM_Customers[NetSpending]&lt;=RFM_Thresholds!$D$2,3,IF(RFM_Customers[NetSpending]&lt;=RFM_Thresholds!$E$2,4,5))))</f>
        <v>1</v>
      </c>
      <c r="K3944">
        <f t="shared" si="61"/>
        <v>4</v>
      </c>
    </row>
    <row r="3945" spans="1:11" x14ac:dyDescent="0.25">
      <c r="A3945">
        <v>12608</v>
      </c>
      <c r="B3945">
        <v>415.78999999999996</v>
      </c>
      <c r="C3945">
        <v>0</v>
      </c>
      <c r="D3945">
        <v>415.78999999999996</v>
      </c>
      <c r="E3945">
        <v>1</v>
      </c>
      <c r="F3945" s="1">
        <v>40482</v>
      </c>
      <c r="G3945">
        <v>405</v>
      </c>
      <c r="H3945">
        <f>IF(RFM_Customers[Recency]&lt;=RFM_Thresholds!$B$2,5, IF(RFM_Customers[Recency]&lt;=RFM_Thresholds!$C$2,4,IF(RFM_Customers[Recency]&lt;=RFM_Thresholds!$D$2,3,IF(RFM_Customers[Recency]&lt;=RFM_Thresholds!$E$2,2,1))))</f>
        <v>2</v>
      </c>
      <c r="I3945">
        <f>IF(RFM_Customers[Frequency]&lt;=RFM_Thresholds!$B$2,1, IF(RFM_Customers[Frequency]&lt;=RFM_Thresholds!$C$2,2,IF(RFM_Customers[Frequency]&lt;=RFM_Thresholds!$D$2,3,IF(RFM_Customers[Frequency]&lt;=RFM_Thresholds!$E$2,4,5))))</f>
        <v>1</v>
      </c>
      <c r="J3945">
        <f>IF(RFM_Customers[NetSpending]&lt;=RFM_Thresholds!$B$2,1, IF(RFM_Customers[NetSpending]&lt;=RFM_Thresholds!$C$2,2,IF(RFM_Customers[NetSpending]&lt;=RFM_Thresholds!$D$2,3,IF(RFM_Customers[NetSpending]&lt;=RFM_Thresholds!$E$2,4,5))))</f>
        <v>5</v>
      </c>
      <c r="K3945">
        <f t="shared" si="61"/>
        <v>8</v>
      </c>
    </row>
    <row r="3946" spans="1:11" x14ac:dyDescent="0.25">
      <c r="A3946">
        <v>12601</v>
      </c>
      <c r="B3946">
        <v>681.26</v>
      </c>
      <c r="C3946">
        <v>7.5</v>
      </c>
      <c r="D3946">
        <v>673.76</v>
      </c>
      <c r="E3946">
        <v>6</v>
      </c>
      <c r="F3946" s="1">
        <v>40697</v>
      </c>
      <c r="G3946">
        <v>190</v>
      </c>
      <c r="H3946">
        <f>IF(RFM_Customers[Recency]&lt;=RFM_Thresholds!$B$2,5, IF(RFM_Customers[Recency]&lt;=RFM_Thresholds!$C$2,4,IF(RFM_Customers[Recency]&lt;=RFM_Thresholds!$D$2,3,IF(RFM_Customers[Recency]&lt;=RFM_Thresholds!$E$2,2,1))))</f>
        <v>3</v>
      </c>
      <c r="I3946">
        <f>IF(RFM_Customers[Frequency]&lt;=RFM_Thresholds!$B$2,1, IF(RFM_Customers[Frequency]&lt;=RFM_Thresholds!$C$2,2,IF(RFM_Customers[Frequency]&lt;=RFM_Thresholds!$D$2,3,IF(RFM_Customers[Frequency]&lt;=RFM_Thresholds!$E$2,4,5))))</f>
        <v>1</v>
      </c>
      <c r="J3946">
        <f>IF(RFM_Customers[NetSpending]&lt;=RFM_Thresholds!$B$2,1, IF(RFM_Customers[NetSpending]&lt;=RFM_Thresholds!$C$2,2,IF(RFM_Customers[NetSpending]&lt;=RFM_Thresholds!$D$2,3,IF(RFM_Customers[NetSpending]&lt;=RFM_Thresholds!$E$2,4,5))))</f>
        <v>5</v>
      </c>
      <c r="K3946">
        <f t="shared" si="61"/>
        <v>9</v>
      </c>
    </row>
    <row r="3947" spans="1:11" x14ac:dyDescent="0.25">
      <c r="A3947">
        <v>16724</v>
      </c>
      <c r="B3947">
        <v>147.35000000000002</v>
      </c>
      <c r="C3947">
        <v>0</v>
      </c>
      <c r="D3947">
        <v>147.35000000000002</v>
      </c>
      <c r="E3947">
        <v>1</v>
      </c>
      <c r="F3947" s="1">
        <v>40482</v>
      </c>
      <c r="G3947">
        <v>405</v>
      </c>
      <c r="H3947">
        <f>IF(RFM_Customers[Recency]&lt;=RFM_Thresholds!$B$2,5, IF(RFM_Customers[Recency]&lt;=RFM_Thresholds!$C$2,4,IF(RFM_Customers[Recency]&lt;=RFM_Thresholds!$D$2,3,IF(RFM_Customers[Recency]&lt;=RFM_Thresholds!$E$2,2,1))))</f>
        <v>2</v>
      </c>
      <c r="I3947">
        <f>IF(RFM_Customers[Frequency]&lt;=RFM_Thresholds!$B$2,1, IF(RFM_Customers[Frequency]&lt;=RFM_Thresholds!$C$2,2,IF(RFM_Customers[Frequency]&lt;=RFM_Thresholds!$D$2,3,IF(RFM_Customers[Frequency]&lt;=RFM_Thresholds!$E$2,4,5))))</f>
        <v>1</v>
      </c>
      <c r="J3947">
        <f>IF(RFM_Customers[NetSpending]&lt;=RFM_Thresholds!$B$2,1, IF(RFM_Customers[NetSpending]&lt;=RFM_Thresholds!$C$2,2,IF(RFM_Customers[NetSpending]&lt;=RFM_Thresholds!$D$2,3,IF(RFM_Customers[NetSpending]&lt;=RFM_Thresholds!$E$2,4,5))))</f>
        <v>3</v>
      </c>
      <c r="K3947">
        <f t="shared" si="61"/>
        <v>6</v>
      </c>
    </row>
    <row r="3948" spans="1:11" x14ac:dyDescent="0.25">
      <c r="A3948">
        <v>18278</v>
      </c>
      <c r="B3948">
        <v>414.2</v>
      </c>
      <c r="C3948">
        <v>0</v>
      </c>
      <c r="D3948">
        <v>414.2</v>
      </c>
      <c r="E3948">
        <v>2</v>
      </c>
      <c r="F3948" s="1">
        <v>40813</v>
      </c>
      <c r="G3948">
        <v>74</v>
      </c>
      <c r="H3948">
        <f>IF(RFM_Customers[Recency]&lt;=RFM_Thresholds!$B$2,5, IF(RFM_Customers[Recency]&lt;=RFM_Thresholds!$C$2,4,IF(RFM_Customers[Recency]&lt;=RFM_Thresholds!$D$2,3,IF(RFM_Customers[Recency]&lt;=RFM_Thresholds!$E$2,2,1))))</f>
        <v>3</v>
      </c>
      <c r="I3948">
        <f>IF(RFM_Customers[Frequency]&lt;=RFM_Thresholds!$B$2,1, IF(RFM_Customers[Frequency]&lt;=RFM_Thresholds!$C$2,2,IF(RFM_Customers[Frequency]&lt;=RFM_Thresholds!$D$2,3,IF(RFM_Customers[Frequency]&lt;=RFM_Thresholds!$E$2,4,5))))</f>
        <v>1</v>
      </c>
      <c r="J3948">
        <f>IF(RFM_Customers[NetSpending]&lt;=RFM_Thresholds!$B$2,1, IF(RFM_Customers[NetSpending]&lt;=RFM_Thresholds!$C$2,2,IF(RFM_Customers[NetSpending]&lt;=RFM_Thresholds!$D$2,3,IF(RFM_Customers[NetSpending]&lt;=RFM_Thresholds!$E$2,4,5))))</f>
        <v>5</v>
      </c>
      <c r="K3948">
        <f t="shared" si="61"/>
        <v>9</v>
      </c>
    </row>
    <row r="3949" spans="1:11" x14ac:dyDescent="0.25">
      <c r="A3949">
        <v>14848</v>
      </c>
      <c r="B3949">
        <v>310.56</v>
      </c>
      <c r="C3949">
        <v>0</v>
      </c>
      <c r="D3949">
        <v>310.56</v>
      </c>
      <c r="E3949">
        <v>1</v>
      </c>
      <c r="F3949" s="1">
        <v>40482</v>
      </c>
      <c r="G3949">
        <v>405</v>
      </c>
      <c r="H3949">
        <f>IF(RFM_Customers[Recency]&lt;=RFM_Thresholds!$B$2,5, IF(RFM_Customers[Recency]&lt;=RFM_Thresholds!$C$2,4,IF(RFM_Customers[Recency]&lt;=RFM_Thresholds!$D$2,3,IF(RFM_Customers[Recency]&lt;=RFM_Thresholds!$E$2,2,1))))</f>
        <v>2</v>
      </c>
      <c r="I3949">
        <f>IF(RFM_Customers[Frequency]&lt;=RFM_Thresholds!$B$2,1, IF(RFM_Customers[Frequency]&lt;=RFM_Thresholds!$C$2,2,IF(RFM_Customers[Frequency]&lt;=RFM_Thresholds!$D$2,3,IF(RFM_Customers[Frequency]&lt;=RFM_Thresholds!$E$2,4,5))))</f>
        <v>1</v>
      </c>
      <c r="J3949">
        <f>IF(RFM_Customers[NetSpending]&lt;=RFM_Thresholds!$B$2,1, IF(RFM_Customers[NetSpending]&lt;=RFM_Thresholds!$C$2,2,IF(RFM_Customers[NetSpending]&lt;=RFM_Thresholds!$D$2,3,IF(RFM_Customers[NetSpending]&lt;=RFM_Thresholds!$E$2,4,5))))</f>
        <v>4</v>
      </c>
      <c r="K3949">
        <f t="shared" si="61"/>
        <v>7</v>
      </c>
    </row>
    <row r="3950" spans="1:11" x14ac:dyDescent="0.25">
      <c r="A3950">
        <v>13833</v>
      </c>
      <c r="B3950">
        <v>700.40999999999985</v>
      </c>
      <c r="C3950">
        <v>0</v>
      </c>
      <c r="D3950">
        <v>700.40999999999985</v>
      </c>
      <c r="E3950">
        <v>2</v>
      </c>
      <c r="F3950" s="1">
        <v>40727</v>
      </c>
      <c r="G3950">
        <v>160</v>
      </c>
      <c r="H3950">
        <f>IF(RFM_Customers[Recency]&lt;=RFM_Thresholds!$B$2,5, IF(RFM_Customers[Recency]&lt;=RFM_Thresholds!$C$2,4,IF(RFM_Customers[Recency]&lt;=RFM_Thresholds!$D$2,3,IF(RFM_Customers[Recency]&lt;=RFM_Thresholds!$E$2,2,1))))</f>
        <v>3</v>
      </c>
      <c r="I3950">
        <f>IF(RFM_Customers[Frequency]&lt;=RFM_Thresholds!$B$2,1, IF(RFM_Customers[Frequency]&lt;=RFM_Thresholds!$C$2,2,IF(RFM_Customers[Frequency]&lt;=RFM_Thresholds!$D$2,3,IF(RFM_Customers[Frequency]&lt;=RFM_Thresholds!$E$2,4,5))))</f>
        <v>1</v>
      </c>
      <c r="J3950">
        <f>IF(RFM_Customers[NetSpending]&lt;=RFM_Thresholds!$B$2,1, IF(RFM_Customers[NetSpending]&lt;=RFM_Thresholds!$C$2,2,IF(RFM_Customers[NetSpending]&lt;=RFM_Thresholds!$D$2,3,IF(RFM_Customers[NetSpending]&lt;=RFM_Thresholds!$E$2,4,5))))</f>
        <v>5</v>
      </c>
      <c r="K3950">
        <f t="shared" si="61"/>
        <v>9</v>
      </c>
    </row>
    <row r="3951" spans="1:11" x14ac:dyDescent="0.25">
      <c r="A3951">
        <v>15675</v>
      </c>
      <c r="B3951">
        <v>542.04</v>
      </c>
      <c r="C3951">
        <v>0</v>
      </c>
      <c r="D3951">
        <v>542.04</v>
      </c>
      <c r="E3951">
        <v>4</v>
      </c>
      <c r="F3951" s="1">
        <v>40805</v>
      </c>
      <c r="G3951">
        <v>82</v>
      </c>
      <c r="H3951">
        <f>IF(RFM_Customers[Recency]&lt;=RFM_Thresholds!$B$2,5, IF(RFM_Customers[Recency]&lt;=RFM_Thresholds!$C$2,4,IF(RFM_Customers[Recency]&lt;=RFM_Thresholds!$D$2,3,IF(RFM_Customers[Recency]&lt;=RFM_Thresholds!$E$2,2,1))))</f>
        <v>3</v>
      </c>
      <c r="I3951">
        <f>IF(RFM_Customers[Frequency]&lt;=RFM_Thresholds!$B$2,1, IF(RFM_Customers[Frequency]&lt;=RFM_Thresholds!$C$2,2,IF(RFM_Customers[Frequency]&lt;=RFM_Thresholds!$D$2,3,IF(RFM_Customers[Frequency]&lt;=RFM_Thresholds!$E$2,4,5))))</f>
        <v>1</v>
      </c>
      <c r="J3951">
        <f>IF(RFM_Customers[NetSpending]&lt;=RFM_Thresholds!$B$2,1, IF(RFM_Customers[NetSpending]&lt;=RFM_Thresholds!$C$2,2,IF(RFM_Customers[NetSpending]&lt;=RFM_Thresholds!$D$2,3,IF(RFM_Customers[NetSpending]&lt;=RFM_Thresholds!$E$2,4,5))))</f>
        <v>5</v>
      </c>
      <c r="K3951">
        <f t="shared" si="61"/>
        <v>9</v>
      </c>
    </row>
    <row r="3952" spans="1:11" x14ac:dyDescent="0.25">
      <c r="A3952">
        <v>12347</v>
      </c>
      <c r="B3952">
        <v>4921.5299999999961</v>
      </c>
      <c r="C3952">
        <v>0</v>
      </c>
      <c r="D3952">
        <v>4921.5299999999961</v>
      </c>
      <c r="E3952">
        <v>8</v>
      </c>
      <c r="F3952" s="1">
        <v>40884</v>
      </c>
      <c r="G3952">
        <v>3</v>
      </c>
      <c r="H3952">
        <f>IF(RFM_Customers[Recency]&lt;=RFM_Thresholds!$B$2,5, IF(RFM_Customers[Recency]&lt;=RFM_Thresholds!$C$2,4,IF(RFM_Customers[Recency]&lt;=RFM_Thresholds!$D$2,3,IF(RFM_Customers[Recency]&lt;=RFM_Thresholds!$E$2,2,1))))</f>
        <v>5</v>
      </c>
      <c r="I3952">
        <f>IF(RFM_Customers[Frequency]&lt;=RFM_Thresholds!$B$2,1, IF(RFM_Customers[Frequency]&lt;=RFM_Thresholds!$C$2,2,IF(RFM_Customers[Frequency]&lt;=RFM_Thresholds!$D$2,3,IF(RFM_Customers[Frequency]&lt;=RFM_Thresholds!$E$2,4,5))))</f>
        <v>1</v>
      </c>
      <c r="J3952">
        <f>IF(RFM_Customers[NetSpending]&lt;=RFM_Thresholds!$B$2,1, IF(RFM_Customers[NetSpending]&lt;=RFM_Thresholds!$C$2,2,IF(RFM_Customers[NetSpending]&lt;=RFM_Thresholds!$D$2,3,IF(RFM_Customers[NetSpending]&lt;=RFM_Thresholds!$E$2,4,5))))</f>
        <v>5</v>
      </c>
      <c r="K3952">
        <f t="shared" si="61"/>
        <v>11</v>
      </c>
    </row>
    <row r="3953" spans="1:11" x14ac:dyDescent="0.25">
      <c r="A3953">
        <v>17951</v>
      </c>
      <c r="B3953">
        <v>1340.58</v>
      </c>
      <c r="C3953">
        <v>17.700000000000003</v>
      </c>
      <c r="D3953">
        <v>1322.88</v>
      </c>
      <c r="E3953">
        <v>4</v>
      </c>
      <c r="F3953" s="1">
        <v>40847</v>
      </c>
      <c r="G3953">
        <v>40</v>
      </c>
      <c r="H3953">
        <f>IF(RFM_Customers[Recency]&lt;=RFM_Thresholds!$B$2,5, IF(RFM_Customers[Recency]&lt;=RFM_Thresholds!$C$2,4,IF(RFM_Customers[Recency]&lt;=RFM_Thresholds!$D$2,3,IF(RFM_Customers[Recency]&lt;=RFM_Thresholds!$E$2,2,1))))</f>
        <v>4</v>
      </c>
      <c r="I3953">
        <f>IF(RFM_Customers[Frequency]&lt;=RFM_Thresholds!$B$2,1, IF(RFM_Customers[Frequency]&lt;=RFM_Thresholds!$C$2,2,IF(RFM_Customers[Frequency]&lt;=RFM_Thresholds!$D$2,3,IF(RFM_Customers[Frequency]&lt;=RFM_Thresholds!$E$2,4,5))))</f>
        <v>1</v>
      </c>
      <c r="J3953">
        <f>IF(RFM_Customers[NetSpending]&lt;=RFM_Thresholds!$B$2,1, IF(RFM_Customers[NetSpending]&lt;=RFM_Thresholds!$C$2,2,IF(RFM_Customers[NetSpending]&lt;=RFM_Thresholds!$D$2,3,IF(RFM_Customers[NetSpending]&lt;=RFM_Thresholds!$E$2,4,5))))</f>
        <v>5</v>
      </c>
      <c r="K3953">
        <f t="shared" si="61"/>
        <v>10</v>
      </c>
    </row>
    <row r="3954" spans="1:11" x14ac:dyDescent="0.25">
      <c r="A3954">
        <v>14429</v>
      </c>
      <c r="B3954">
        <v>516.28</v>
      </c>
      <c r="C3954">
        <v>0</v>
      </c>
      <c r="D3954">
        <v>516.28</v>
      </c>
      <c r="E3954">
        <v>1</v>
      </c>
      <c r="F3954" s="1">
        <v>40483</v>
      </c>
      <c r="G3954">
        <v>404</v>
      </c>
      <c r="H3954">
        <f>IF(RFM_Customers[Recency]&lt;=RFM_Thresholds!$B$2,5, IF(RFM_Customers[Recency]&lt;=RFM_Thresholds!$C$2,4,IF(RFM_Customers[Recency]&lt;=RFM_Thresholds!$D$2,3,IF(RFM_Customers[Recency]&lt;=RFM_Thresholds!$E$2,2,1))))</f>
        <v>2</v>
      </c>
      <c r="I3954">
        <f>IF(RFM_Customers[Frequency]&lt;=RFM_Thresholds!$B$2,1, IF(RFM_Customers[Frequency]&lt;=RFM_Thresholds!$C$2,2,IF(RFM_Customers[Frequency]&lt;=RFM_Thresholds!$D$2,3,IF(RFM_Customers[Frequency]&lt;=RFM_Thresholds!$E$2,4,5))))</f>
        <v>1</v>
      </c>
      <c r="J3954">
        <f>IF(RFM_Customers[NetSpending]&lt;=RFM_Thresholds!$B$2,1, IF(RFM_Customers[NetSpending]&lt;=RFM_Thresholds!$C$2,2,IF(RFM_Customers[NetSpending]&lt;=RFM_Thresholds!$D$2,3,IF(RFM_Customers[NetSpending]&lt;=RFM_Thresholds!$E$2,4,5))))</f>
        <v>5</v>
      </c>
      <c r="K3954">
        <f t="shared" si="61"/>
        <v>8</v>
      </c>
    </row>
    <row r="3955" spans="1:11" x14ac:dyDescent="0.25">
      <c r="A3955">
        <v>17306</v>
      </c>
      <c r="B3955">
        <v>9782.35</v>
      </c>
      <c r="C3955">
        <v>30.580000000000002</v>
      </c>
      <c r="D3955">
        <v>9751.7700000000023</v>
      </c>
      <c r="E3955">
        <v>21</v>
      </c>
      <c r="F3955" s="1">
        <v>40876</v>
      </c>
      <c r="G3955">
        <v>11</v>
      </c>
      <c r="H3955">
        <f>IF(RFM_Customers[Recency]&lt;=RFM_Thresholds!$B$2,5, IF(RFM_Customers[Recency]&lt;=RFM_Thresholds!$C$2,4,IF(RFM_Customers[Recency]&lt;=RFM_Thresholds!$D$2,3,IF(RFM_Customers[Recency]&lt;=RFM_Thresholds!$E$2,2,1))))</f>
        <v>5</v>
      </c>
      <c r="I3955">
        <f>IF(RFM_Customers[Frequency]&lt;=RFM_Thresholds!$B$2,1, IF(RFM_Customers[Frequency]&lt;=RFM_Thresholds!$C$2,2,IF(RFM_Customers[Frequency]&lt;=RFM_Thresholds!$D$2,3,IF(RFM_Customers[Frequency]&lt;=RFM_Thresholds!$E$2,4,5))))</f>
        <v>2</v>
      </c>
      <c r="J3955">
        <f>IF(RFM_Customers[NetSpending]&lt;=RFM_Thresholds!$B$2,1, IF(RFM_Customers[NetSpending]&lt;=RFM_Thresholds!$C$2,2,IF(RFM_Customers[NetSpending]&lt;=RFM_Thresholds!$D$2,3,IF(RFM_Customers[NetSpending]&lt;=RFM_Thresholds!$E$2,4,5))))</f>
        <v>5</v>
      </c>
      <c r="K3955">
        <f t="shared" si="61"/>
        <v>12</v>
      </c>
    </row>
    <row r="3956" spans="1:11" x14ac:dyDescent="0.25">
      <c r="A3956">
        <v>16876</v>
      </c>
      <c r="B3956">
        <v>136.01000000000005</v>
      </c>
      <c r="C3956">
        <v>0</v>
      </c>
      <c r="D3956">
        <v>136.01000000000005</v>
      </c>
      <c r="E3956">
        <v>1</v>
      </c>
      <c r="F3956" s="1">
        <v>40483</v>
      </c>
      <c r="G3956">
        <v>404</v>
      </c>
      <c r="H3956">
        <f>IF(RFM_Customers[Recency]&lt;=RFM_Thresholds!$B$2,5, IF(RFM_Customers[Recency]&lt;=RFM_Thresholds!$C$2,4,IF(RFM_Customers[Recency]&lt;=RFM_Thresholds!$D$2,3,IF(RFM_Customers[Recency]&lt;=RFM_Thresholds!$E$2,2,1))))</f>
        <v>2</v>
      </c>
      <c r="I3956">
        <f>IF(RFM_Customers[Frequency]&lt;=RFM_Thresholds!$B$2,1, IF(RFM_Customers[Frequency]&lt;=RFM_Thresholds!$C$2,2,IF(RFM_Customers[Frequency]&lt;=RFM_Thresholds!$D$2,3,IF(RFM_Customers[Frequency]&lt;=RFM_Thresholds!$E$2,4,5))))</f>
        <v>1</v>
      </c>
      <c r="J3956">
        <f>IF(RFM_Customers[NetSpending]&lt;=RFM_Thresholds!$B$2,1, IF(RFM_Customers[NetSpending]&lt;=RFM_Thresholds!$C$2,2,IF(RFM_Customers[NetSpending]&lt;=RFM_Thresholds!$D$2,3,IF(RFM_Customers[NetSpending]&lt;=RFM_Thresholds!$E$2,4,5))))</f>
        <v>3</v>
      </c>
      <c r="K3956">
        <f t="shared" si="61"/>
        <v>6</v>
      </c>
    </row>
    <row r="3957" spans="1:11" x14ac:dyDescent="0.25">
      <c r="A3957">
        <v>14777</v>
      </c>
      <c r="B3957">
        <v>307.55999999999995</v>
      </c>
      <c r="C3957">
        <v>68.3</v>
      </c>
      <c r="D3957">
        <v>239.26</v>
      </c>
      <c r="E3957">
        <v>1</v>
      </c>
      <c r="F3957" s="1">
        <v>40483</v>
      </c>
      <c r="G3957">
        <v>404</v>
      </c>
      <c r="H3957">
        <f>IF(RFM_Customers[Recency]&lt;=RFM_Thresholds!$B$2,5, IF(RFM_Customers[Recency]&lt;=RFM_Thresholds!$C$2,4,IF(RFM_Customers[Recency]&lt;=RFM_Thresholds!$D$2,3,IF(RFM_Customers[Recency]&lt;=RFM_Thresholds!$E$2,2,1))))</f>
        <v>2</v>
      </c>
      <c r="I3957">
        <f>IF(RFM_Customers[Frequency]&lt;=RFM_Thresholds!$B$2,1, IF(RFM_Customers[Frequency]&lt;=RFM_Thresholds!$C$2,2,IF(RFM_Customers[Frequency]&lt;=RFM_Thresholds!$D$2,3,IF(RFM_Customers[Frequency]&lt;=RFM_Thresholds!$E$2,4,5))))</f>
        <v>1</v>
      </c>
      <c r="J3957">
        <f>IF(RFM_Customers[NetSpending]&lt;=RFM_Thresholds!$B$2,1, IF(RFM_Customers[NetSpending]&lt;=RFM_Thresholds!$C$2,2,IF(RFM_Customers[NetSpending]&lt;=RFM_Thresholds!$D$2,3,IF(RFM_Customers[NetSpending]&lt;=RFM_Thresholds!$E$2,4,5))))</f>
        <v>4</v>
      </c>
      <c r="K3957">
        <f t="shared" si="61"/>
        <v>7</v>
      </c>
    </row>
    <row r="3958" spans="1:11" x14ac:dyDescent="0.25">
      <c r="A3958">
        <v>15729</v>
      </c>
      <c r="B3958">
        <v>192.55</v>
      </c>
      <c r="C3958">
        <v>37.85</v>
      </c>
      <c r="D3958">
        <v>154.70000000000002</v>
      </c>
      <c r="E3958">
        <v>3</v>
      </c>
      <c r="F3958" s="1">
        <v>40674</v>
      </c>
      <c r="G3958">
        <v>213</v>
      </c>
      <c r="H3958">
        <f>IF(RFM_Customers[Recency]&lt;=RFM_Thresholds!$B$2,5, IF(RFM_Customers[Recency]&lt;=RFM_Thresholds!$C$2,4,IF(RFM_Customers[Recency]&lt;=RFM_Thresholds!$D$2,3,IF(RFM_Customers[Recency]&lt;=RFM_Thresholds!$E$2,2,1))))</f>
        <v>2</v>
      </c>
      <c r="I3958">
        <f>IF(RFM_Customers[Frequency]&lt;=RFM_Thresholds!$B$2,1, IF(RFM_Customers[Frequency]&lt;=RFM_Thresholds!$C$2,2,IF(RFM_Customers[Frequency]&lt;=RFM_Thresholds!$D$2,3,IF(RFM_Customers[Frequency]&lt;=RFM_Thresholds!$E$2,4,5))))</f>
        <v>1</v>
      </c>
      <c r="J3958">
        <f>IF(RFM_Customers[NetSpending]&lt;=RFM_Thresholds!$B$2,1, IF(RFM_Customers[NetSpending]&lt;=RFM_Thresholds!$C$2,2,IF(RFM_Customers[NetSpending]&lt;=RFM_Thresholds!$D$2,3,IF(RFM_Customers[NetSpending]&lt;=RFM_Thresholds!$E$2,4,5))))</f>
        <v>3</v>
      </c>
      <c r="K3958">
        <f t="shared" si="61"/>
        <v>6</v>
      </c>
    </row>
    <row r="3959" spans="1:11" x14ac:dyDescent="0.25">
      <c r="A3959">
        <v>18127</v>
      </c>
      <c r="B3959">
        <v>556.12999999999977</v>
      </c>
      <c r="C3959">
        <v>0</v>
      </c>
      <c r="D3959">
        <v>556.12999999999977</v>
      </c>
      <c r="E3959">
        <v>4</v>
      </c>
      <c r="F3959" s="1">
        <v>40867</v>
      </c>
      <c r="G3959">
        <v>20</v>
      </c>
      <c r="H3959">
        <f>IF(RFM_Customers[Recency]&lt;=RFM_Thresholds!$B$2,5, IF(RFM_Customers[Recency]&lt;=RFM_Thresholds!$C$2,4,IF(RFM_Customers[Recency]&lt;=RFM_Thresholds!$D$2,3,IF(RFM_Customers[Recency]&lt;=RFM_Thresholds!$E$2,2,1))))</f>
        <v>5</v>
      </c>
      <c r="I3959">
        <f>IF(RFM_Customers[Frequency]&lt;=RFM_Thresholds!$B$2,1, IF(RFM_Customers[Frequency]&lt;=RFM_Thresholds!$C$2,2,IF(RFM_Customers[Frequency]&lt;=RFM_Thresholds!$D$2,3,IF(RFM_Customers[Frequency]&lt;=RFM_Thresholds!$E$2,4,5))))</f>
        <v>1</v>
      </c>
      <c r="J3959">
        <f>IF(RFM_Customers[NetSpending]&lt;=RFM_Thresholds!$B$2,1, IF(RFM_Customers[NetSpending]&lt;=RFM_Thresholds!$C$2,2,IF(RFM_Customers[NetSpending]&lt;=RFM_Thresholds!$D$2,3,IF(RFM_Customers[NetSpending]&lt;=RFM_Thresholds!$E$2,4,5))))</f>
        <v>5</v>
      </c>
      <c r="K3959">
        <f t="shared" si="61"/>
        <v>11</v>
      </c>
    </row>
    <row r="3960" spans="1:11" x14ac:dyDescent="0.25">
      <c r="A3960">
        <v>12492</v>
      </c>
      <c r="B3960">
        <v>715.21000000000015</v>
      </c>
      <c r="C3960">
        <v>0</v>
      </c>
      <c r="D3960">
        <v>715.21000000000015</v>
      </c>
      <c r="E3960">
        <v>3</v>
      </c>
      <c r="F3960" s="1">
        <v>40823</v>
      </c>
      <c r="G3960">
        <v>64</v>
      </c>
      <c r="H3960">
        <f>IF(RFM_Customers[Recency]&lt;=RFM_Thresholds!$B$2,5, IF(RFM_Customers[Recency]&lt;=RFM_Thresholds!$C$2,4,IF(RFM_Customers[Recency]&lt;=RFM_Thresholds!$D$2,3,IF(RFM_Customers[Recency]&lt;=RFM_Thresholds!$E$2,2,1))))</f>
        <v>3</v>
      </c>
      <c r="I3960">
        <f>IF(RFM_Customers[Frequency]&lt;=RFM_Thresholds!$B$2,1, IF(RFM_Customers[Frequency]&lt;=RFM_Thresholds!$C$2,2,IF(RFM_Customers[Frequency]&lt;=RFM_Thresholds!$D$2,3,IF(RFM_Customers[Frequency]&lt;=RFM_Thresholds!$E$2,4,5))))</f>
        <v>1</v>
      </c>
      <c r="J3960">
        <f>IF(RFM_Customers[NetSpending]&lt;=RFM_Thresholds!$B$2,1, IF(RFM_Customers[NetSpending]&lt;=RFM_Thresholds!$C$2,2,IF(RFM_Customers[NetSpending]&lt;=RFM_Thresholds!$D$2,3,IF(RFM_Customers[NetSpending]&lt;=RFM_Thresholds!$E$2,4,5))))</f>
        <v>5</v>
      </c>
      <c r="K3960">
        <f t="shared" si="61"/>
        <v>9</v>
      </c>
    </row>
    <row r="3961" spans="1:11" x14ac:dyDescent="0.25">
      <c r="A3961">
        <v>13359</v>
      </c>
      <c r="B3961">
        <v>1043.3100000000002</v>
      </c>
      <c r="C3961">
        <v>41.349999999999994</v>
      </c>
      <c r="D3961">
        <v>1001.9600000000002</v>
      </c>
      <c r="E3961">
        <v>2</v>
      </c>
      <c r="F3961" s="1">
        <v>40823</v>
      </c>
      <c r="G3961">
        <v>64</v>
      </c>
      <c r="H3961">
        <f>IF(RFM_Customers[Recency]&lt;=RFM_Thresholds!$B$2,5, IF(RFM_Customers[Recency]&lt;=RFM_Thresholds!$C$2,4,IF(RFM_Customers[Recency]&lt;=RFM_Thresholds!$D$2,3,IF(RFM_Customers[Recency]&lt;=RFM_Thresholds!$E$2,2,1))))</f>
        <v>3</v>
      </c>
      <c r="I3961">
        <f>IF(RFM_Customers[Frequency]&lt;=RFM_Thresholds!$B$2,1, IF(RFM_Customers[Frequency]&lt;=RFM_Thresholds!$C$2,2,IF(RFM_Customers[Frequency]&lt;=RFM_Thresholds!$D$2,3,IF(RFM_Customers[Frequency]&lt;=RFM_Thresholds!$E$2,4,5))))</f>
        <v>1</v>
      </c>
      <c r="J3961">
        <f>IF(RFM_Customers[NetSpending]&lt;=RFM_Thresholds!$B$2,1, IF(RFM_Customers[NetSpending]&lt;=RFM_Thresholds!$C$2,2,IF(RFM_Customers[NetSpending]&lt;=RFM_Thresholds!$D$2,3,IF(RFM_Customers[NetSpending]&lt;=RFM_Thresholds!$E$2,4,5))))</f>
        <v>5</v>
      </c>
      <c r="K3961">
        <f t="shared" si="61"/>
        <v>9</v>
      </c>
    </row>
    <row r="3962" spans="1:11" x14ac:dyDescent="0.25">
      <c r="A3962">
        <v>13597</v>
      </c>
      <c r="B3962">
        <v>396.71</v>
      </c>
      <c r="C3962">
        <v>24.5</v>
      </c>
      <c r="D3962">
        <v>372.21</v>
      </c>
      <c r="E3962">
        <v>2</v>
      </c>
      <c r="F3962" s="1">
        <v>40486</v>
      </c>
      <c r="G3962">
        <v>401</v>
      </c>
      <c r="H3962">
        <f>IF(RFM_Customers[Recency]&lt;=RFM_Thresholds!$B$2,5, IF(RFM_Customers[Recency]&lt;=RFM_Thresholds!$C$2,4,IF(RFM_Customers[Recency]&lt;=RFM_Thresholds!$D$2,3,IF(RFM_Customers[Recency]&lt;=RFM_Thresholds!$E$2,2,1))))</f>
        <v>2</v>
      </c>
      <c r="I3962">
        <f>IF(RFM_Customers[Frequency]&lt;=RFM_Thresholds!$B$2,1, IF(RFM_Customers[Frequency]&lt;=RFM_Thresholds!$C$2,2,IF(RFM_Customers[Frequency]&lt;=RFM_Thresholds!$D$2,3,IF(RFM_Customers[Frequency]&lt;=RFM_Thresholds!$E$2,4,5))))</f>
        <v>1</v>
      </c>
      <c r="J3962">
        <f>IF(RFM_Customers[NetSpending]&lt;=RFM_Thresholds!$B$2,1, IF(RFM_Customers[NetSpending]&lt;=RFM_Thresholds!$C$2,2,IF(RFM_Customers[NetSpending]&lt;=RFM_Thresholds!$D$2,3,IF(RFM_Customers[NetSpending]&lt;=RFM_Thresholds!$E$2,4,5))))</f>
        <v>4</v>
      </c>
      <c r="K3962">
        <f t="shared" si="61"/>
        <v>7</v>
      </c>
    </row>
    <row r="3963" spans="1:11" x14ac:dyDescent="0.25">
      <c r="A3963">
        <v>14206</v>
      </c>
      <c r="B3963">
        <v>1185.0100000000007</v>
      </c>
      <c r="C3963">
        <v>39.799999999999997</v>
      </c>
      <c r="D3963">
        <v>1145.2100000000005</v>
      </c>
      <c r="E3963">
        <v>3</v>
      </c>
      <c r="F3963" s="1">
        <v>40647</v>
      </c>
      <c r="G3963">
        <v>240</v>
      </c>
      <c r="H3963">
        <f>IF(RFM_Customers[Recency]&lt;=RFM_Thresholds!$B$2,5, IF(RFM_Customers[Recency]&lt;=RFM_Thresholds!$C$2,4,IF(RFM_Customers[Recency]&lt;=RFM_Thresholds!$D$2,3,IF(RFM_Customers[Recency]&lt;=RFM_Thresholds!$E$2,2,1))))</f>
        <v>2</v>
      </c>
      <c r="I3963">
        <f>IF(RFM_Customers[Frequency]&lt;=RFM_Thresholds!$B$2,1, IF(RFM_Customers[Frequency]&lt;=RFM_Thresholds!$C$2,2,IF(RFM_Customers[Frequency]&lt;=RFM_Thresholds!$D$2,3,IF(RFM_Customers[Frequency]&lt;=RFM_Thresholds!$E$2,4,5))))</f>
        <v>1</v>
      </c>
      <c r="J3963">
        <f>IF(RFM_Customers[NetSpending]&lt;=RFM_Thresholds!$B$2,1, IF(RFM_Customers[NetSpending]&lt;=RFM_Thresholds!$C$2,2,IF(RFM_Customers[NetSpending]&lt;=RFM_Thresholds!$D$2,3,IF(RFM_Customers[NetSpending]&lt;=RFM_Thresholds!$E$2,4,5))))</f>
        <v>5</v>
      </c>
      <c r="K3963">
        <f t="shared" si="61"/>
        <v>8</v>
      </c>
    </row>
    <row r="3964" spans="1:11" x14ac:dyDescent="0.25">
      <c r="A3964">
        <v>17121</v>
      </c>
      <c r="B3964">
        <v>314.74</v>
      </c>
      <c r="C3964">
        <v>0</v>
      </c>
      <c r="D3964">
        <v>314.74</v>
      </c>
      <c r="E3964">
        <v>1</v>
      </c>
      <c r="F3964" s="1">
        <v>40484</v>
      </c>
      <c r="G3964">
        <v>403</v>
      </c>
      <c r="H3964">
        <f>IF(RFM_Customers[Recency]&lt;=RFM_Thresholds!$B$2,5, IF(RFM_Customers[Recency]&lt;=RFM_Thresholds!$C$2,4,IF(RFM_Customers[Recency]&lt;=RFM_Thresholds!$D$2,3,IF(RFM_Customers[Recency]&lt;=RFM_Thresholds!$E$2,2,1))))</f>
        <v>2</v>
      </c>
      <c r="I3964">
        <f>IF(RFM_Customers[Frequency]&lt;=RFM_Thresholds!$B$2,1, IF(RFM_Customers[Frequency]&lt;=RFM_Thresholds!$C$2,2,IF(RFM_Customers[Frequency]&lt;=RFM_Thresholds!$D$2,3,IF(RFM_Customers[Frequency]&lt;=RFM_Thresholds!$E$2,4,5))))</f>
        <v>1</v>
      </c>
      <c r="J3964">
        <f>IF(RFM_Customers[NetSpending]&lt;=RFM_Thresholds!$B$2,1, IF(RFM_Customers[NetSpending]&lt;=RFM_Thresholds!$C$2,2,IF(RFM_Customers[NetSpending]&lt;=RFM_Thresholds!$D$2,3,IF(RFM_Customers[NetSpending]&lt;=RFM_Thresholds!$E$2,4,5))))</f>
        <v>4</v>
      </c>
      <c r="K3964">
        <f t="shared" si="61"/>
        <v>7</v>
      </c>
    </row>
    <row r="3965" spans="1:11" x14ac:dyDescent="0.25">
      <c r="A3965">
        <v>13607</v>
      </c>
      <c r="B3965">
        <v>1075.8100000000004</v>
      </c>
      <c r="C3965">
        <v>17.700000000000003</v>
      </c>
      <c r="D3965">
        <v>1058.1100000000001</v>
      </c>
      <c r="E3965">
        <v>2</v>
      </c>
      <c r="F3965" s="1">
        <v>40846</v>
      </c>
      <c r="G3965">
        <v>41</v>
      </c>
      <c r="H3965">
        <f>IF(RFM_Customers[Recency]&lt;=RFM_Thresholds!$B$2,5, IF(RFM_Customers[Recency]&lt;=RFM_Thresholds!$C$2,4,IF(RFM_Customers[Recency]&lt;=RFM_Thresholds!$D$2,3,IF(RFM_Customers[Recency]&lt;=RFM_Thresholds!$E$2,2,1))))</f>
        <v>4</v>
      </c>
      <c r="I3965">
        <f>IF(RFM_Customers[Frequency]&lt;=RFM_Thresholds!$B$2,1, IF(RFM_Customers[Frequency]&lt;=RFM_Thresholds!$C$2,2,IF(RFM_Customers[Frequency]&lt;=RFM_Thresholds!$D$2,3,IF(RFM_Customers[Frequency]&lt;=RFM_Thresholds!$E$2,4,5))))</f>
        <v>1</v>
      </c>
      <c r="J3965">
        <f>IF(RFM_Customers[NetSpending]&lt;=RFM_Thresholds!$B$2,1, IF(RFM_Customers[NetSpending]&lt;=RFM_Thresholds!$C$2,2,IF(RFM_Customers[NetSpending]&lt;=RFM_Thresholds!$D$2,3,IF(RFM_Customers[NetSpending]&lt;=RFM_Thresholds!$E$2,4,5))))</f>
        <v>5</v>
      </c>
      <c r="K3965">
        <f t="shared" si="61"/>
        <v>10</v>
      </c>
    </row>
    <row r="3966" spans="1:11" x14ac:dyDescent="0.25">
      <c r="A3966">
        <v>13535</v>
      </c>
      <c r="B3966">
        <v>89.5</v>
      </c>
      <c r="C3966">
        <v>0</v>
      </c>
      <c r="D3966">
        <v>89.5</v>
      </c>
      <c r="E3966">
        <v>1</v>
      </c>
      <c r="F3966" s="1">
        <v>40484</v>
      </c>
      <c r="G3966">
        <v>403</v>
      </c>
      <c r="H3966">
        <f>IF(RFM_Customers[Recency]&lt;=RFM_Thresholds!$B$2,5, IF(RFM_Customers[Recency]&lt;=RFM_Thresholds!$C$2,4,IF(RFM_Customers[Recency]&lt;=RFM_Thresholds!$D$2,3,IF(RFM_Customers[Recency]&lt;=RFM_Thresholds!$E$2,2,1))))</f>
        <v>2</v>
      </c>
      <c r="I3966">
        <f>IF(RFM_Customers[Frequency]&lt;=RFM_Thresholds!$B$2,1, IF(RFM_Customers[Frequency]&lt;=RFM_Thresholds!$C$2,2,IF(RFM_Customers[Frequency]&lt;=RFM_Thresholds!$D$2,3,IF(RFM_Customers[Frequency]&lt;=RFM_Thresholds!$E$2,4,5))))</f>
        <v>1</v>
      </c>
      <c r="J3966">
        <f>IF(RFM_Customers[NetSpending]&lt;=RFM_Thresholds!$B$2,1, IF(RFM_Customers[NetSpending]&lt;=RFM_Thresholds!$C$2,2,IF(RFM_Customers[NetSpending]&lt;=RFM_Thresholds!$D$2,3,IF(RFM_Customers[NetSpending]&lt;=RFM_Thresholds!$E$2,4,5))))</f>
        <v>3</v>
      </c>
      <c r="K3966">
        <f t="shared" si="61"/>
        <v>6</v>
      </c>
    </row>
    <row r="3967" spans="1:11" x14ac:dyDescent="0.25">
      <c r="A3967">
        <v>13937</v>
      </c>
      <c r="B3967">
        <v>880.13000000000034</v>
      </c>
      <c r="C3967">
        <v>12.75</v>
      </c>
      <c r="D3967">
        <v>867.38000000000034</v>
      </c>
      <c r="E3967">
        <v>2</v>
      </c>
      <c r="F3967" s="1">
        <v>40717</v>
      </c>
      <c r="G3967">
        <v>170</v>
      </c>
      <c r="H3967">
        <f>IF(RFM_Customers[Recency]&lt;=RFM_Thresholds!$B$2,5, IF(RFM_Customers[Recency]&lt;=RFM_Thresholds!$C$2,4,IF(RFM_Customers[Recency]&lt;=RFM_Thresholds!$D$2,3,IF(RFM_Customers[Recency]&lt;=RFM_Thresholds!$E$2,2,1))))</f>
        <v>3</v>
      </c>
      <c r="I3967">
        <f>IF(RFM_Customers[Frequency]&lt;=RFM_Thresholds!$B$2,1, IF(RFM_Customers[Frequency]&lt;=RFM_Thresholds!$C$2,2,IF(RFM_Customers[Frequency]&lt;=RFM_Thresholds!$D$2,3,IF(RFM_Customers[Frequency]&lt;=RFM_Thresholds!$E$2,4,5))))</f>
        <v>1</v>
      </c>
      <c r="J3967">
        <f>IF(RFM_Customers[NetSpending]&lt;=RFM_Thresholds!$B$2,1, IF(RFM_Customers[NetSpending]&lt;=RFM_Thresholds!$C$2,2,IF(RFM_Customers[NetSpending]&lt;=RFM_Thresholds!$D$2,3,IF(RFM_Customers[NetSpending]&lt;=RFM_Thresholds!$E$2,4,5))))</f>
        <v>5</v>
      </c>
      <c r="K3967">
        <f t="shared" si="61"/>
        <v>9</v>
      </c>
    </row>
    <row r="3968" spans="1:11" x14ac:dyDescent="0.25">
      <c r="A3968">
        <v>13251</v>
      </c>
      <c r="B3968">
        <v>252.68000000000004</v>
      </c>
      <c r="C3968">
        <v>0</v>
      </c>
      <c r="D3968">
        <v>252.68000000000004</v>
      </c>
      <c r="E3968">
        <v>1</v>
      </c>
      <c r="F3968" s="1">
        <v>40484</v>
      </c>
      <c r="G3968">
        <v>403</v>
      </c>
      <c r="H3968">
        <f>IF(RFM_Customers[Recency]&lt;=RFM_Thresholds!$B$2,5, IF(RFM_Customers[Recency]&lt;=RFM_Thresholds!$C$2,4,IF(RFM_Customers[Recency]&lt;=RFM_Thresholds!$D$2,3,IF(RFM_Customers[Recency]&lt;=RFM_Thresholds!$E$2,2,1))))</f>
        <v>2</v>
      </c>
      <c r="I3968">
        <f>IF(RFM_Customers[Frequency]&lt;=RFM_Thresholds!$B$2,1, IF(RFM_Customers[Frequency]&lt;=RFM_Thresholds!$C$2,2,IF(RFM_Customers[Frequency]&lt;=RFM_Thresholds!$D$2,3,IF(RFM_Customers[Frequency]&lt;=RFM_Thresholds!$E$2,4,5))))</f>
        <v>1</v>
      </c>
      <c r="J3968">
        <f>IF(RFM_Customers[NetSpending]&lt;=RFM_Thresholds!$B$2,1, IF(RFM_Customers[NetSpending]&lt;=RFM_Thresholds!$C$2,2,IF(RFM_Customers[NetSpending]&lt;=RFM_Thresholds!$D$2,3,IF(RFM_Customers[NetSpending]&lt;=RFM_Thresholds!$E$2,4,5))))</f>
        <v>4</v>
      </c>
      <c r="K3968">
        <f t="shared" si="61"/>
        <v>7</v>
      </c>
    </row>
    <row r="3969" spans="1:11" x14ac:dyDescent="0.25">
      <c r="A3969">
        <v>13453</v>
      </c>
      <c r="B3969">
        <v>781.68999999999971</v>
      </c>
      <c r="C3969">
        <v>22.7</v>
      </c>
      <c r="D3969">
        <v>758.98999999999978</v>
      </c>
      <c r="E3969">
        <v>3</v>
      </c>
      <c r="F3969" s="1">
        <v>40721</v>
      </c>
      <c r="G3969">
        <v>166</v>
      </c>
      <c r="H3969">
        <f>IF(RFM_Customers[Recency]&lt;=RFM_Thresholds!$B$2,5, IF(RFM_Customers[Recency]&lt;=RFM_Thresholds!$C$2,4,IF(RFM_Customers[Recency]&lt;=RFM_Thresholds!$D$2,3,IF(RFM_Customers[Recency]&lt;=RFM_Thresholds!$E$2,2,1))))</f>
        <v>3</v>
      </c>
      <c r="I3969">
        <f>IF(RFM_Customers[Frequency]&lt;=RFM_Thresholds!$B$2,1, IF(RFM_Customers[Frequency]&lt;=RFM_Thresholds!$C$2,2,IF(RFM_Customers[Frequency]&lt;=RFM_Thresholds!$D$2,3,IF(RFM_Customers[Frequency]&lt;=RFM_Thresholds!$E$2,4,5))))</f>
        <v>1</v>
      </c>
      <c r="J3969">
        <f>IF(RFM_Customers[NetSpending]&lt;=RFM_Thresholds!$B$2,1, IF(RFM_Customers[NetSpending]&lt;=RFM_Thresholds!$C$2,2,IF(RFM_Customers[NetSpending]&lt;=RFM_Thresholds!$D$2,3,IF(RFM_Customers[NetSpending]&lt;=RFM_Thresholds!$E$2,4,5))))</f>
        <v>5</v>
      </c>
      <c r="K3969">
        <f t="shared" si="61"/>
        <v>9</v>
      </c>
    </row>
    <row r="3970" spans="1:11" x14ac:dyDescent="0.25">
      <c r="A3970">
        <v>12413</v>
      </c>
      <c r="B3970">
        <v>999.44999999999982</v>
      </c>
      <c r="C3970">
        <v>63.95</v>
      </c>
      <c r="D3970">
        <v>935.49999999999977</v>
      </c>
      <c r="E3970">
        <v>4</v>
      </c>
      <c r="F3970" s="1">
        <v>40820</v>
      </c>
      <c r="G3970">
        <v>67</v>
      </c>
      <c r="H3970">
        <f>IF(RFM_Customers[Recency]&lt;=RFM_Thresholds!$B$2,5, IF(RFM_Customers[Recency]&lt;=RFM_Thresholds!$C$2,4,IF(RFM_Customers[Recency]&lt;=RFM_Thresholds!$D$2,3,IF(RFM_Customers[Recency]&lt;=RFM_Thresholds!$E$2,2,1))))</f>
        <v>3</v>
      </c>
      <c r="I3970">
        <f>IF(RFM_Customers[Frequency]&lt;=RFM_Thresholds!$B$2,1, IF(RFM_Customers[Frequency]&lt;=RFM_Thresholds!$C$2,2,IF(RFM_Customers[Frequency]&lt;=RFM_Thresholds!$D$2,3,IF(RFM_Customers[Frequency]&lt;=RFM_Thresholds!$E$2,4,5))))</f>
        <v>1</v>
      </c>
      <c r="J3970">
        <f>IF(RFM_Customers[NetSpending]&lt;=RFM_Thresholds!$B$2,1, IF(RFM_Customers[NetSpending]&lt;=RFM_Thresholds!$C$2,2,IF(RFM_Customers[NetSpending]&lt;=RFM_Thresholds!$D$2,3,IF(RFM_Customers[NetSpending]&lt;=RFM_Thresholds!$E$2,4,5))))</f>
        <v>5</v>
      </c>
      <c r="K3970">
        <f t="shared" ref="K3970:K4033" si="62">H3970+I3970+J3970</f>
        <v>9</v>
      </c>
    </row>
    <row r="3971" spans="1:11" x14ac:dyDescent="0.25">
      <c r="A3971">
        <v>16016</v>
      </c>
      <c r="B3971">
        <v>2083.4000000000019</v>
      </c>
      <c r="C3971">
        <v>30.4</v>
      </c>
      <c r="D3971">
        <v>2053.0000000000018</v>
      </c>
      <c r="E3971">
        <v>11</v>
      </c>
      <c r="F3971" s="1">
        <v>40883</v>
      </c>
      <c r="G3971">
        <v>4</v>
      </c>
      <c r="H3971">
        <f>IF(RFM_Customers[Recency]&lt;=RFM_Thresholds!$B$2,5, IF(RFM_Customers[Recency]&lt;=RFM_Thresholds!$C$2,4,IF(RFM_Customers[Recency]&lt;=RFM_Thresholds!$D$2,3,IF(RFM_Customers[Recency]&lt;=RFM_Thresholds!$E$2,2,1))))</f>
        <v>5</v>
      </c>
      <c r="I3971">
        <f>IF(RFM_Customers[Frequency]&lt;=RFM_Thresholds!$B$2,1, IF(RFM_Customers[Frequency]&lt;=RFM_Thresholds!$C$2,2,IF(RFM_Customers[Frequency]&lt;=RFM_Thresholds!$D$2,3,IF(RFM_Customers[Frequency]&lt;=RFM_Thresholds!$E$2,4,5))))</f>
        <v>1</v>
      </c>
      <c r="J3971">
        <f>IF(RFM_Customers[NetSpending]&lt;=RFM_Thresholds!$B$2,1, IF(RFM_Customers[NetSpending]&lt;=RFM_Thresholds!$C$2,2,IF(RFM_Customers[NetSpending]&lt;=RFM_Thresholds!$D$2,3,IF(RFM_Customers[NetSpending]&lt;=RFM_Thresholds!$E$2,4,5))))</f>
        <v>5</v>
      </c>
      <c r="K3971">
        <f t="shared" si="62"/>
        <v>11</v>
      </c>
    </row>
    <row r="3972" spans="1:11" x14ac:dyDescent="0.25">
      <c r="A3972">
        <v>13523</v>
      </c>
      <c r="B3972">
        <v>4534.5700000000015</v>
      </c>
      <c r="C3972">
        <v>209.5</v>
      </c>
      <c r="D3972">
        <v>4325.0700000000015</v>
      </c>
      <c r="E3972">
        <v>6</v>
      </c>
      <c r="F3972" s="1">
        <v>40853</v>
      </c>
      <c r="G3972">
        <v>34</v>
      </c>
      <c r="H3972">
        <f>IF(RFM_Customers[Recency]&lt;=RFM_Thresholds!$B$2,5, IF(RFM_Customers[Recency]&lt;=RFM_Thresholds!$C$2,4,IF(RFM_Customers[Recency]&lt;=RFM_Thresholds!$D$2,3,IF(RFM_Customers[Recency]&lt;=RFM_Thresholds!$E$2,2,1))))</f>
        <v>4</v>
      </c>
      <c r="I3972">
        <f>IF(RFM_Customers[Frequency]&lt;=RFM_Thresholds!$B$2,1, IF(RFM_Customers[Frequency]&lt;=RFM_Thresholds!$C$2,2,IF(RFM_Customers[Frequency]&lt;=RFM_Thresholds!$D$2,3,IF(RFM_Customers[Frequency]&lt;=RFM_Thresholds!$E$2,4,5))))</f>
        <v>1</v>
      </c>
      <c r="J3972">
        <f>IF(RFM_Customers[NetSpending]&lt;=RFM_Thresholds!$B$2,1, IF(RFM_Customers[NetSpending]&lt;=RFM_Thresholds!$C$2,2,IF(RFM_Customers[NetSpending]&lt;=RFM_Thresholds!$D$2,3,IF(RFM_Customers[NetSpending]&lt;=RFM_Thresholds!$E$2,4,5))))</f>
        <v>5</v>
      </c>
      <c r="K3972">
        <f t="shared" si="62"/>
        <v>10</v>
      </c>
    </row>
    <row r="3973" spans="1:11" x14ac:dyDescent="0.25">
      <c r="A3973">
        <v>14733</v>
      </c>
      <c r="B3973">
        <v>14335.150000000003</v>
      </c>
      <c r="C3973">
        <v>134.37</v>
      </c>
      <c r="D3973">
        <v>14200.780000000002</v>
      </c>
      <c r="E3973">
        <v>15</v>
      </c>
      <c r="F3973" s="1">
        <v>40870</v>
      </c>
      <c r="G3973">
        <v>17</v>
      </c>
      <c r="H3973">
        <f>IF(RFM_Customers[Recency]&lt;=RFM_Thresholds!$B$2,5, IF(RFM_Customers[Recency]&lt;=RFM_Thresholds!$C$2,4,IF(RFM_Customers[Recency]&lt;=RFM_Thresholds!$D$2,3,IF(RFM_Customers[Recency]&lt;=RFM_Thresholds!$E$2,2,1))))</f>
        <v>5</v>
      </c>
      <c r="I3973">
        <f>IF(RFM_Customers[Frequency]&lt;=RFM_Thresholds!$B$2,1, IF(RFM_Customers[Frequency]&lt;=RFM_Thresholds!$C$2,2,IF(RFM_Customers[Frequency]&lt;=RFM_Thresholds!$D$2,3,IF(RFM_Customers[Frequency]&lt;=RFM_Thresholds!$E$2,4,5))))</f>
        <v>1</v>
      </c>
      <c r="J3973">
        <f>IF(RFM_Customers[NetSpending]&lt;=RFM_Thresholds!$B$2,1, IF(RFM_Customers[NetSpending]&lt;=RFM_Thresholds!$C$2,2,IF(RFM_Customers[NetSpending]&lt;=RFM_Thresholds!$D$2,3,IF(RFM_Customers[NetSpending]&lt;=RFM_Thresholds!$E$2,4,5))))</f>
        <v>5</v>
      </c>
      <c r="K3973">
        <f t="shared" si="62"/>
        <v>11</v>
      </c>
    </row>
    <row r="3974" spans="1:11" x14ac:dyDescent="0.25">
      <c r="A3974">
        <v>17276</v>
      </c>
      <c r="B3974">
        <v>502.4899999999999</v>
      </c>
      <c r="C3974">
        <v>57.05</v>
      </c>
      <c r="D3974">
        <v>445.43999999999994</v>
      </c>
      <c r="E3974">
        <v>1</v>
      </c>
      <c r="F3974" s="1">
        <v>40484</v>
      </c>
      <c r="G3974">
        <v>403</v>
      </c>
      <c r="H3974">
        <f>IF(RFM_Customers[Recency]&lt;=RFM_Thresholds!$B$2,5, IF(RFM_Customers[Recency]&lt;=RFM_Thresholds!$C$2,4,IF(RFM_Customers[Recency]&lt;=RFM_Thresholds!$D$2,3,IF(RFM_Customers[Recency]&lt;=RFM_Thresholds!$E$2,2,1))))</f>
        <v>2</v>
      </c>
      <c r="I3974">
        <f>IF(RFM_Customers[Frequency]&lt;=RFM_Thresholds!$B$2,1, IF(RFM_Customers[Frequency]&lt;=RFM_Thresholds!$C$2,2,IF(RFM_Customers[Frequency]&lt;=RFM_Thresholds!$D$2,3,IF(RFM_Customers[Frequency]&lt;=RFM_Thresholds!$E$2,4,5))))</f>
        <v>1</v>
      </c>
      <c r="J3974">
        <f>IF(RFM_Customers[NetSpending]&lt;=RFM_Thresholds!$B$2,1, IF(RFM_Customers[NetSpending]&lt;=RFM_Thresholds!$C$2,2,IF(RFM_Customers[NetSpending]&lt;=RFM_Thresholds!$D$2,3,IF(RFM_Customers[NetSpending]&lt;=RFM_Thresholds!$E$2,4,5))))</f>
        <v>5</v>
      </c>
      <c r="K3974">
        <f t="shared" si="62"/>
        <v>8</v>
      </c>
    </row>
    <row r="3975" spans="1:11" x14ac:dyDescent="0.25">
      <c r="A3975">
        <v>13310</v>
      </c>
      <c r="B3975">
        <v>1541.200000000001</v>
      </c>
      <c r="C3975">
        <v>48.400000000000006</v>
      </c>
      <c r="D3975">
        <v>1492.8000000000011</v>
      </c>
      <c r="E3975">
        <v>5</v>
      </c>
      <c r="F3975" s="1">
        <v>40858</v>
      </c>
      <c r="G3975">
        <v>29</v>
      </c>
      <c r="H3975">
        <f>IF(RFM_Customers[Recency]&lt;=RFM_Thresholds!$B$2,5, IF(RFM_Customers[Recency]&lt;=RFM_Thresholds!$C$2,4,IF(RFM_Customers[Recency]&lt;=RFM_Thresholds!$D$2,3,IF(RFM_Customers[Recency]&lt;=RFM_Thresholds!$E$2,2,1))))</f>
        <v>4</v>
      </c>
      <c r="I3975">
        <f>IF(RFM_Customers[Frequency]&lt;=RFM_Thresholds!$B$2,1, IF(RFM_Customers[Frequency]&lt;=RFM_Thresholds!$C$2,2,IF(RFM_Customers[Frequency]&lt;=RFM_Thresholds!$D$2,3,IF(RFM_Customers[Frequency]&lt;=RFM_Thresholds!$E$2,4,5))))</f>
        <v>1</v>
      </c>
      <c r="J3975">
        <f>IF(RFM_Customers[NetSpending]&lt;=RFM_Thresholds!$B$2,1, IF(RFM_Customers[NetSpending]&lt;=RFM_Thresholds!$C$2,2,IF(RFM_Customers[NetSpending]&lt;=RFM_Thresholds!$D$2,3,IF(RFM_Customers[NetSpending]&lt;=RFM_Thresholds!$E$2,4,5))))</f>
        <v>5</v>
      </c>
      <c r="K3975">
        <f t="shared" si="62"/>
        <v>10</v>
      </c>
    </row>
    <row r="3976" spans="1:11" x14ac:dyDescent="0.25">
      <c r="A3976">
        <v>17363</v>
      </c>
      <c r="B3976">
        <v>920.45999999999981</v>
      </c>
      <c r="C3976">
        <v>0</v>
      </c>
      <c r="D3976">
        <v>920.45999999999981</v>
      </c>
      <c r="E3976">
        <v>3</v>
      </c>
      <c r="F3976" s="1">
        <v>40491</v>
      </c>
      <c r="G3976">
        <v>396</v>
      </c>
      <c r="H3976">
        <f>IF(RFM_Customers[Recency]&lt;=RFM_Thresholds!$B$2,5, IF(RFM_Customers[Recency]&lt;=RFM_Thresholds!$C$2,4,IF(RFM_Customers[Recency]&lt;=RFM_Thresholds!$D$2,3,IF(RFM_Customers[Recency]&lt;=RFM_Thresholds!$E$2,2,1))))</f>
        <v>2</v>
      </c>
      <c r="I3976">
        <f>IF(RFM_Customers[Frequency]&lt;=RFM_Thresholds!$B$2,1, IF(RFM_Customers[Frequency]&lt;=RFM_Thresholds!$C$2,2,IF(RFM_Customers[Frequency]&lt;=RFM_Thresholds!$D$2,3,IF(RFM_Customers[Frequency]&lt;=RFM_Thresholds!$E$2,4,5))))</f>
        <v>1</v>
      </c>
      <c r="J3976">
        <f>IF(RFM_Customers[NetSpending]&lt;=RFM_Thresholds!$B$2,1, IF(RFM_Customers[NetSpending]&lt;=RFM_Thresholds!$C$2,2,IF(RFM_Customers[NetSpending]&lt;=RFM_Thresholds!$D$2,3,IF(RFM_Customers[NetSpending]&lt;=RFM_Thresholds!$E$2,4,5))))</f>
        <v>5</v>
      </c>
      <c r="K3976">
        <f t="shared" si="62"/>
        <v>8</v>
      </c>
    </row>
    <row r="3977" spans="1:11" x14ac:dyDescent="0.25">
      <c r="A3977">
        <v>12855</v>
      </c>
      <c r="B3977">
        <v>612.84000000000037</v>
      </c>
      <c r="C3977">
        <v>0</v>
      </c>
      <c r="D3977">
        <v>612.84000000000037</v>
      </c>
      <c r="E3977">
        <v>4</v>
      </c>
      <c r="F3977" s="1">
        <v>40514</v>
      </c>
      <c r="G3977">
        <v>373</v>
      </c>
      <c r="H3977">
        <f>IF(RFM_Customers[Recency]&lt;=RFM_Thresholds!$B$2,5, IF(RFM_Customers[Recency]&lt;=RFM_Thresholds!$C$2,4,IF(RFM_Customers[Recency]&lt;=RFM_Thresholds!$D$2,3,IF(RFM_Customers[Recency]&lt;=RFM_Thresholds!$E$2,2,1))))</f>
        <v>2</v>
      </c>
      <c r="I3977">
        <f>IF(RFM_Customers[Frequency]&lt;=RFM_Thresholds!$B$2,1, IF(RFM_Customers[Frequency]&lt;=RFM_Thresholds!$C$2,2,IF(RFM_Customers[Frequency]&lt;=RFM_Thresholds!$D$2,3,IF(RFM_Customers[Frequency]&lt;=RFM_Thresholds!$E$2,4,5))))</f>
        <v>1</v>
      </c>
      <c r="J3977">
        <f>IF(RFM_Customers[NetSpending]&lt;=RFM_Thresholds!$B$2,1, IF(RFM_Customers[NetSpending]&lt;=RFM_Thresholds!$C$2,2,IF(RFM_Customers[NetSpending]&lt;=RFM_Thresholds!$D$2,3,IF(RFM_Customers[NetSpending]&lt;=RFM_Thresholds!$E$2,4,5))))</f>
        <v>5</v>
      </c>
      <c r="K3977">
        <f t="shared" si="62"/>
        <v>8</v>
      </c>
    </row>
    <row r="3978" spans="1:11" x14ac:dyDescent="0.25">
      <c r="A3978">
        <v>13215</v>
      </c>
      <c r="B3978">
        <v>81.599999999999994</v>
      </c>
      <c r="C3978">
        <v>0</v>
      </c>
      <c r="D3978">
        <v>81.599999999999994</v>
      </c>
      <c r="E3978">
        <v>1</v>
      </c>
      <c r="F3978" s="1">
        <v>40484</v>
      </c>
      <c r="G3978">
        <v>403</v>
      </c>
      <c r="H3978">
        <f>IF(RFM_Customers[Recency]&lt;=RFM_Thresholds!$B$2,5, IF(RFM_Customers[Recency]&lt;=RFM_Thresholds!$C$2,4,IF(RFM_Customers[Recency]&lt;=RFM_Thresholds!$D$2,3,IF(RFM_Customers[Recency]&lt;=RFM_Thresholds!$E$2,2,1))))</f>
        <v>2</v>
      </c>
      <c r="I3978">
        <f>IF(RFM_Customers[Frequency]&lt;=RFM_Thresholds!$B$2,1, IF(RFM_Customers[Frequency]&lt;=RFM_Thresholds!$C$2,2,IF(RFM_Customers[Frequency]&lt;=RFM_Thresholds!$D$2,3,IF(RFM_Customers[Frequency]&lt;=RFM_Thresholds!$E$2,4,5))))</f>
        <v>1</v>
      </c>
      <c r="J3978">
        <f>IF(RFM_Customers[NetSpending]&lt;=RFM_Thresholds!$B$2,1, IF(RFM_Customers[NetSpending]&lt;=RFM_Thresholds!$C$2,2,IF(RFM_Customers[NetSpending]&lt;=RFM_Thresholds!$D$2,3,IF(RFM_Customers[NetSpending]&lt;=RFM_Thresholds!$E$2,4,5))))</f>
        <v>3</v>
      </c>
      <c r="K3978">
        <f t="shared" si="62"/>
        <v>6</v>
      </c>
    </row>
    <row r="3979" spans="1:11" x14ac:dyDescent="0.25">
      <c r="A3979">
        <v>15458</v>
      </c>
      <c r="B3979">
        <v>370.43999999999994</v>
      </c>
      <c r="C3979">
        <v>0</v>
      </c>
      <c r="D3979">
        <v>370.43999999999994</v>
      </c>
      <c r="E3979">
        <v>2</v>
      </c>
      <c r="F3979" s="1">
        <v>40861</v>
      </c>
      <c r="G3979">
        <v>26</v>
      </c>
      <c r="H3979">
        <f>IF(RFM_Customers[Recency]&lt;=RFM_Thresholds!$B$2,5, IF(RFM_Customers[Recency]&lt;=RFM_Thresholds!$C$2,4,IF(RFM_Customers[Recency]&lt;=RFM_Thresholds!$D$2,3,IF(RFM_Customers[Recency]&lt;=RFM_Thresholds!$E$2,2,1))))</f>
        <v>4</v>
      </c>
      <c r="I3979">
        <f>IF(RFM_Customers[Frequency]&lt;=RFM_Thresholds!$B$2,1, IF(RFM_Customers[Frequency]&lt;=RFM_Thresholds!$C$2,2,IF(RFM_Customers[Frequency]&lt;=RFM_Thresholds!$D$2,3,IF(RFM_Customers[Frequency]&lt;=RFM_Thresholds!$E$2,4,5))))</f>
        <v>1</v>
      </c>
      <c r="J3979">
        <f>IF(RFM_Customers[NetSpending]&lt;=RFM_Thresholds!$B$2,1, IF(RFM_Customers[NetSpending]&lt;=RFM_Thresholds!$C$2,2,IF(RFM_Customers[NetSpending]&lt;=RFM_Thresholds!$D$2,3,IF(RFM_Customers[NetSpending]&lt;=RFM_Thresholds!$E$2,4,5))))</f>
        <v>4</v>
      </c>
      <c r="K3979">
        <f t="shared" si="62"/>
        <v>9</v>
      </c>
    </row>
    <row r="3980" spans="1:11" x14ac:dyDescent="0.25">
      <c r="A3980">
        <v>13331</v>
      </c>
      <c r="B3980">
        <v>262.40000000000003</v>
      </c>
      <c r="C3980">
        <v>0</v>
      </c>
      <c r="D3980">
        <v>262.40000000000003</v>
      </c>
      <c r="E3980">
        <v>1</v>
      </c>
      <c r="F3980" s="1">
        <v>40485</v>
      </c>
      <c r="G3980">
        <v>402</v>
      </c>
      <c r="H3980">
        <f>IF(RFM_Customers[Recency]&lt;=RFM_Thresholds!$B$2,5, IF(RFM_Customers[Recency]&lt;=RFM_Thresholds!$C$2,4,IF(RFM_Customers[Recency]&lt;=RFM_Thresholds!$D$2,3,IF(RFM_Customers[Recency]&lt;=RFM_Thresholds!$E$2,2,1))))</f>
        <v>2</v>
      </c>
      <c r="I3980">
        <f>IF(RFM_Customers[Frequency]&lt;=RFM_Thresholds!$B$2,1, IF(RFM_Customers[Frequency]&lt;=RFM_Thresholds!$C$2,2,IF(RFM_Customers[Frequency]&lt;=RFM_Thresholds!$D$2,3,IF(RFM_Customers[Frequency]&lt;=RFM_Thresholds!$E$2,4,5))))</f>
        <v>1</v>
      </c>
      <c r="J3980">
        <f>IF(RFM_Customers[NetSpending]&lt;=RFM_Thresholds!$B$2,1, IF(RFM_Customers[NetSpending]&lt;=RFM_Thresholds!$C$2,2,IF(RFM_Customers[NetSpending]&lt;=RFM_Thresholds!$D$2,3,IF(RFM_Customers[NetSpending]&lt;=RFM_Thresholds!$E$2,4,5))))</f>
        <v>4</v>
      </c>
      <c r="K3980">
        <f t="shared" si="62"/>
        <v>7</v>
      </c>
    </row>
    <row r="3981" spans="1:11" x14ac:dyDescent="0.25">
      <c r="A3981">
        <v>12673</v>
      </c>
      <c r="B3981">
        <v>1230.0200000000002</v>
      </c>
      <c r="C3981">
        <v>0</v>
      </c>
      <c r="D3981">
        <v>1230.0200000000002</v>
      </c>
      <c r="E3981">
        <v>3</v>
      </c>
      <c r="F3981" s="1">
        <v>40881</v>
      </c>
      <c r="G3981">
        <v>6</v>
      </c>
      <c r="H3981">
        <f>IF(RFM_Customers[Recency]&lt;=RFM_Thresholds!$B$2,5, IF(RFM_Customers[Recency]&lt;=RFM_Thresholds!$C$2,4,IF(RFM_Customers[Recency]&lt;=RFM_Thresholds!$D$2,3,IF(RFM_Customers[Recency]&lt;=RFM_Thresholds!$E$2,2,1))))</f>
        <v>5</v>
      </c>
      <c r="I3981">
        <f>IF(RFM_Customers[Frequency]&lt;=RFM_Thresholds!$B$2,1, IF(RFM_Customers[Frequency]&lt;=RFM_Thresholds!$C$2,2,IF(RFM_Customers[Frequency]&lt;=RFM_Thresholds!$D$2,3,IF(RFM_Customers[Frequency]&lt;=RFM_Thresholds!$E$2,4,5))))</f>
        <v>1</v>
      </c>
      <c r="J3981">
        <f>IF(RFM_Customers[NetSpending]&lt;=RFM_Thresholds!$B$2,1, IF(RFM_Customers[NetSpending]&lt;=RFM_Thresholds!$C$2,2,IF(RFM_Customers[NetSpending]&lt;=RFM_Thresholds!$D$2,3,IF(RFM_Customers[NetSpending]&lt;=RFM_Thresholds!$E$2,4,5))))</f>
        <v>5</v>
      </c>
      <c r="K3981">
        <f t="shared" si="62"/>
        <v>11</v>
      </c>
    </row>
    <row r="3982" spans="1:11" x14ac:dyDescent="0.25">
      <c r="A3982">
        <v>15915</v>
      </c>
      <c r="B3982">
        <v>364.44999999999987</v>
      </c>
      <c r="C3982">
        <v>0</v>
      </c>
      <c r="D3982">
        <v>364.44999999999987</v>
      </c>
      <c r="E3982">
        <v>1</v>
      </c>
      <c r="F3982" s="1">
        <v>40485</v>
      </c>
      <c r="G3982">
        <v>402</v>
      </c>
      <c r="H3982">
        <f>IF(RFM_Customers[Recency]&lt;=RFM_Thresholds!$B$2,5, IF(RFM_Customers[Recency]&lt;=RFM_Thresholds!$C$2,4,IF(RFM_Customers[Recency]&lt;=RFM_Thresholds!$D$2,3,IF(RFM_Customers[Recency]&lt;=RFM_Thresholds!$E$2,2,1))))</f>
        <v>2</v>
      </c>
      <c r="I3982">
        <f>IF(RFM_Customers[Frequency]&lt;=RFM_Thresholds!$B$2,1, IF(RFM_Customers[Frequency]&lt;=RFM_Thresholds!$C$2,2,IF(RFM_Customers[Frequency]&lt;=RFM_Thresholds!$D$2,3,IF(RFM_Customers[Frequency]&lt;=RFM_Thresholds!$E$2,4,5))))</f>
        <v>1</v>
      </c>
      <c r="J3982">
        <f>IF(RFM_Customers[NetSpending]&lt;=RFM_Thresholds!$B$2,1, IF(RFM_Customers[NetSpending]&lt;=RFM_Thresholds!$C$2,2,IF(RFM_Customers[NetSpending]&lt;=RFM_Thresholds!$D$2,3,IF(RFM_Customers[NetSpending]&lt;=RFM_Thresholds!$E$2,4,5))))</f>
        <v>4</v>
      </c>
      <c r="K3982">
        <f t="shared" si="62"/>
        <v>7</v>
      </c>
    </row>
    <row r="3983" spans="1:11" x14ac:dyDescent="0.25">
      <c r="A3983">
        <v>16865</v>
      </c>
      <c r="B3983">
        <v>130.94999999999999</v>
      </c>
      <c r="C3983">
        <v>0</v>
      </c>
      <c r="D3983">
        <v>130.94999999999999</v>
      </c>
      <c r="E3983">
        <v>1</v>
      </c>
      <c r="F3983" s="1">
        <v>40485</v>
      </c>
      <c r="G3983">
        <v>402</v>
      </c>
      <c r="H3983">
        <f>IF(RFM_Customers[Recency]&lt;=RFM_Thresholds!$B$2,5, IF(RFM_Customers[Recency]&lt;=RFM_Thresholds!$C$2,4,IF(RFM_Customers[Recency]&lt;=RFM_Thresholds!$D$2,3,IF(RFM_Customers[Recency]&lt;=RFM_Thresholds!$E$2,2,1))))</f>
        <v>2</v>
      </c>
      <c r="I3983">
        <f>IF(RFM_Customers[Frequency]&lt;=RFM_Thresholds!$B$2,1, IF(RFM_Customers[Frequency]&lt;=RFM_Thresholds!$C$2,2,IF(RFM_Customers[Frequency]&lt;=RFM_Thresholds!$D$2,3,IF(RFM_Customers[Frequency]&lt;=RFM_Thresholds!$E$2,4,5))))</f>
        <v>1</v>
      </c>
      <c r="J3983">
        <f>IF(RFM_Customers[NetSpending]&lt;=RFM_Thresholds!$B$2,1, IF(RFM_Customers[NetSpending]&lt;=RFM_Thresholds!$C$2,2,IF(RFM_Customers[NetSpending]&lt;=RFM_Thresholds!$D$2,3,IF(RFM_Customers[NetSpending]&lt;=RFM_Thresholds!$E$2,4,5))))</f>
        <v>3</v>
      </c>
      <c r="K3983">
        <f t="shared" si="62"/>
        <v>6</v>
      </c>
    </row>
    <row r="3984" spans="1:11" x14ac:dyDescent="0.25">
      <c r="A3984">
        <v>15940</v>
      </c>
      <c r="B3984">
        <v>35.799999999999997</v>
      </c>
      <c r="C3984">
        <v>35.799999999999997</v>
      </c>
      <c r="D3984">
        <v>-3.5527136788005009E-15</v>
      </c>
      <c r="E3984">
        <v>1</v>
      </c>
      <c r="F3984" s="1">
        <v>40575</v>
      </c>
      <c r="G3984">
        <v>312</v>
      </c>
      <c r="H3984">
        <f>IF(RFM_Customers[Recency]&lt;=RFM_Thresholds!$B$2,5, IF(RFM_Customers[Recency]&lt;=RFM_Thresholds!$C$2,4,IF(RFM_Customers[Recency]&lt;=RFM_Thresholds!$D$2,3,IF(RFM_Customers[Recency]&lt;=RFM_Thresholds!$E$2,2,1))))</f>
        <v>2</v>
      </c>
      <c r="I3984">
        <f>IF(RFM_Customers[Frequency]&lt;=RFM_Thresholds!$B$2,1, IF(RFM_Customers[Frequency]&lt;=RFM_Thresholds!$C$2,2,IF(RFM_Customers[Frequency]&lt;=RFM_Thresholds!$D$2,3,IF(RFM_Customers[Frequency]&lt;=RFM_Thresholds!$E$2,4,5))))</f>
        <v>1</v>
      </c>
      <c r="J3984">
        <f>IF(RFM_Customers[NetSpending]&lt;=RFM_Thresholds!$B$2,1, IF(RFM_Customers[NetSpending]&lt;=RFM_Thresholds!$C$2,2,IF(RFM_Customers[NetSpending]&lt;=RFM_Thresholds!$D$2,3,IF(RFM_Customers[NetSpending]&lt;=RFM_Thresholds!$E$2,4,5))))</f>
        <v>1</v>
      </c>
      <c r="K3984">
        <f t="shared" si="62"/>
        <v>4</v>
      </c>
    </row>
    <row r="3985" spans="1:11" x14ac:dyDescent="0.25">
      <c r="A3985">
        <v>15336</v>
      </c>
      <c r="B3985">
        <v>240.5</v>
      </c>
      <c r="C3985">
        <v>0</v>
      </c>
      <c r="D3985">
        <v>240.5</v>
      </c>
      <c r="E3985">
        <v>1</v>
      </c>
      <c r="F3985" s="1">
        <v>40485</v>
      </c>
      <c r="G3985">
        <v>402</v>
      </c>
      <c r="H3985">
        <f>IF(RFM_Customers[Recency]&lt;=RFM_Thresholds!$B$2,5, IF(RFM_Customers[Recency]&lt;=RFM_Thresholds!$C$2,4,IF(RFM_Customers[Recency]&lt;=RFM_Thresholds!$D$2,3,IF(RFM_Customers[Recency]&lt;=RFM_Thresholds!$E$2,2,1))))</f>
        <v>2</v>
      </c>
      <c r="I3985">
        <f>IF(RFM_Customers[Frequency]&lt;=RFM_Thresholds!$B$2,1, IF(RFM_Customers[Frequency]&lt;=RFM_Thresholds!$C$2,2,IF(RFM_Customers[Frequency]&lt;=RFM_Thresholds!$D$2,3,IF(RFM_Customers[Frequency]&lt;=RFM_Thresholds!$E$2,4,5))))</f>
        <v>1</v>
      </c>
      <c r="J3985">
        <f>IF(RFM_Customers[NetSpending]&lt;=RFM_Thresholds!$B$2,1, IF(RFM_Customers[NetSpending]&lt;=RFM_Thresholds!$C$2,2,IF(RFM_Customers[NetSpending]&lt;=RFM_Thresholds!$D$2,3,IF(RFM_Customers[NetSpending]&lt;=RFM_Thresholds!$E$2,4,5))))</f>
        <v>4</v>
      </c>
      <c r="K3985">
        <f t="shared" si="62"/>
        <v>7</v>
      </c>
    </row>
    <row r="3986" spans="1:11" x14ac:dyDescent="0.25">
      <c r="A3986">
        <v>12793</v>
      </c>
      <c r="B3986">
        <v>885.53</v>
      </c>
      <c r="C3986">
        <v>0</v>
      </c>
      <c r="D3986">
        <v>885.53</v>
      </c>
      <c r="E3986">
        <v>3</v>
      </c>
      <c r="F3986" s="1">
        <v>40552</v>
      </c>
      <c r="G3986">
        <v>335</v>
      </c>
      <c r="H3986">
        <f>IF(RFM_Customers[Recency]&lt;=RFM_Thresholds!$B$2,5, IF(RFM_Customers[Recency]&lt;=RFM_Thresholds!$C$2,4,IF(RFM_Customers[Recency]&lt;=RFM_Thresholds!$D$2,3,IF(RFM_Customers[Recency]&lt;=RFM_Thresholds!$E$2,2,1))))</f>
        <v>2</v>
      </c>
      <c r="I3986">
        <f>IF(RFM_Customers[Frequency]&lt;=RFM_Thresholds!$B$2,1, IF(RFM_Customers[Frequency]&lt;=RFM_Thresholds!$C$2,2,IF(RFM_Customers[Frequency]&lt;=RFM_Thresholds!$D$2,3,IF(RFM_Customers[Frequency]&lt;=RFM_Thresholds!$E$2,4,5))))</f>
        <v>1</v>
      </c>
      <c r="J3986">
        <f>IF(RFM_Customers[NetSpending]&lt;=RFM_Thresholds!$B$2,1, IF(RFM_Customers[NetSpending]&lt;=RFM_Thresholds!$C$2,2,IF(RFM_Customers[NetSpending]&lt;=RFM_Thresholds!$D$2,3,IF(RFM_Customers[NetSpending]&lt;=RFM_Thresholds!$E$2,4,5))))</f>
        <v>5</v>
      </c>
      <c r="K3986">
        <f t="shared" si="62"/>
        <v>8</v>
      </c>
    </row>
    <row r="3987" spans="1:11" x14ac:dyDescent="0.25">
      <c r="A3987">
        <v>17420</v>
      </c>
      <c r="B3987">
        <v>953.57999999999959</v>
      </c>
      <c r="C3987">
        <v>9.9</v>
      </c>
      <c r="D3987">
        <v>943.67999999999961</v>
      </c>
      <c r="E3987">
        <v>6</v>
      </c>
      <c r="F3987" s="1">
        <v>40836</v>
      </c>
      <c r="G3987">
        <v>51</v>
      </c>
      <c r="H3987">
        <f>IF(RFM_Customers[Recency]&lt;=RFM_Thresholds!$B$2,5, IF(RFM_Customers[Recency]&lt;=RFM_Thresholds!$C$2,4,IF(RFM_Customers[Recency]&lt;=RFM_Thresholds!$D$2,3,IF(RFM_Customers[Recency]&lt;=RFM_Thresholds!$E$2,2,1))))</f>
        <v>4</v>
      </c>
      <c r="I3987">
        <f>IF(RFM_Customers[Frequency]&lt;=RFM_Thresholds!$B$2,1, IF(RFM_Customers[Frequency]&lt;=RFM_Thresholds!$C$2,2,IF(RFM_Customers[Frequency]&lt;=RFM_Thresholds!$D$2,3,IF(RFM_Customers[Frequency]&lt;=RFM_Thresholds!$E$2,4,5))))</f>
        <v>1</v>
      </c>
      <c r="J3987">
        <f>IF(RFM_Customers[NetSpending]&lt;=RFM_Thresholds!$B$2,1, IF(RFM_Customers[NetSpending]&lt;=RFM_Thresholds!$C$2,2,IF(RFM_Customers[NetSpending]&lt;=RFM_Thresholds!$D$2,3,IF(RFM_Customers[NetSpending]&lt;=RFM_Thresholds!$E$2,4,5))))</f>
        <v>5</v>
      </c>
      <c r="K3987">
        <f t="shared" si="62"/>
        <v>10</v>
      </c>
    </row>
    <row r="3988" spans="1:11" x14ac:dyDescent="0.25">
      <c r="A3988">
        <v>13500</v>
      </c>
      <c r="B3988">
        <v>1466.3</v>
      </c>
      <c r="C3988">
        <v>30</v>
      </c>
      <c r="D3988">
        <v>1436.3</v>
      </c>
      <c r="E3988">
        <v>4</v>
      </c>
      <c r="F3988" s="1">
        <v>40863</v>
      </c>
      <c r="G3988">
        <v>24</v>
      </c>
      <c r="H3988">
        <f>IF(RFM_Customers[Recency]&lt;=RFM_Thresholds!$B$2,5, IF(RFM_Customers[Recency]&lt;=RFM_Thresholds!$C$2,4,IF(RFM_Customers[Recency]&lt;=RFM_Thresholds!$D$2,3,IF(RFM_Customers[Recency]&lt;=RFM_Thresholds!$E$2,2,1))))</f>
        <v>4</v>
      </c>
      <c r="I3988">
        <f>IF(RFM_Customers[Frequency]&lt;=RFM_Thresholds!$B$2,1, IF(RFM_Customers[Frequency]&lt;=RFM_Thresholds!$C$2,2,IF(RFM_Customers[Frequency]&lt;=RFM_Thresholds!$D$2,3,IF(RFM_Customers[Frequency]&lt;=RFM_Thresholds!$E$2,4,5))))</f>
        <v>1</v>
      </c>
      <c r="J3988">
        <f>IF(RFM_Customers[NetSpending]&lt;=RFM_Thresholds!$B$2,1, IF(RFM_Customers[NetSpending]&lt;=RFM_Thresholds!$C$2,2,IF(RFM_Customers[NetSpending]&lt;=RFM_Thresholds!$D$2,3,IF(RFM_Customers[NetSpending]&lt;=RFM_Thresholds!$E$2,4,5))))</f>
        <v>5</v>
      </c>
      <c r="K3988">
        <f t="shared" si="62"/>
        <v>10</v>
      </c>
    </row>
    <row r="3989" spans="1:11" x14ac:dyDescent="0.25">
      <c r="A3989">
        <v>15233</v>
      </c>
      <c r="B3989">
        <v>59.400000000000006</v>
      </c>
      <c r="C3989">
        <v>0</v>
      </c>
      <c r="D3989">
        <v>59.400000000000006</v>
      </c>
      <c r="E3989">
        <v>1</v>
      </c>
      <c r="F3989" s="1">
        <v>40485</v>
      </c>
      <c r="G3989">
        <v>402</v>
      </c>
      <c r="H3989">
        <f>IF(RFM_Customers[Recency]&lt;=RFM_Thresholds!$B$2,5, IF(RFM_Customers[Recency]&lt;=RFM_Thresholds!$C$2,4,IF(RFM_Customers[Recency]&lt;=RFM_Thresholds!$D$2,3,IF(RFM_Customers[Recency]&lt;=RFM_Thresholds!$E$2,2,1))))</f>
        <v>2</v>
      </c>
      <c r="I3989">
        <f>IF(RFM_Customers[Frequency]&lt;=RFM_Thresholds!$B$2,1, IF(RFM_Customers[Frequency]&lt;=RFM_Thresholds!$C$2,2,IF(RFM_Customers[Frequency]&lt;=RFM_Thresholds!$D$2,3,IF(RFM_Customers[Frequency]&lt;=RFM_Thresholds!$E$2,4,5))))</f>
        <v>1</v>
      </c>
      <c r="J3989">
        <f>IF(RFM_Customers[NetSpending]&lt;=RFM_Thresholds!$B$2,1, IF(RFM_Customers[NetSpending]&lt;=RFM_Thresholds!$C$2,2,IF(RFM_Customers[NetSpending]&lt;=RFM_Thresholds!$D$2,3,IF(RFM_Customers[NetSpending]&lt;=RFM_Thresholds!$E$2,4,5))))</f>
        <v>3</v>
      </c>
      <c r="K3989">
        <f t="shared" si="62"/>
        <v>6</v>
      </c>
    </row>
    <row r="3990" spans="1:11" x14ac:dyDescent="0.25">
      <c r="A3990">
        <v>13686</v>
      </c>
      <c r="B3990">
        <v>409.04000000000008</v>
      </c>
      <c r="C3990">
        <v>0</v>
      </c>
      <c r="D3990">
        <v>409.04000000000008</v>
      </c>
      <c r="E3990">
        <v>3</v>
      </c>
      <c r="F3990" s="1">
        <v>40704</v>
      </c>
      <c r="G3990">
        <v>183</v>
      </c>
      <c r="H3990">
        <f>IF(RFM_Customers[Recency]&lt;=RFM_Thresholds!$B$2,5, IF(RFM_Customers[Recency]&lt;=RFM_Thresholds!$C$2,4,IF(RFM_Customers[Recency]&lt;=RFM_Thresholds!$D$2,3,IF(RFM_Customers[Recency]&lt;=RFM_Thresholds!$E$2,2,1))))</f>
        <v>3</v>
      </c>
      <c r="I3990">
        <f>IF(RFM_Customers[Frequency]&lt;=RFM_Thresholds!$B$2,1, IF(RFM_Customers[Frequency]&lt;=RFM_Thresholds!$C$2,2,IF(RFM_Customers[Frequency]&lt;=RFM_Thresholds!$D$2,3,IF(RFM_Customers[Frequency]&lt;=RFM_Thresholds!$E$2,4,5))))</f>
        <v>1</v>
      </c>
      <c r="J3990">
        <f>IF(RFM_Customers[NetSpending]&lt;=RFM_Thresholds!$B$2,1, IF(RFM_Customers[NetSpending]&lt;=RFM_Thresholds!$C$2,2,IF(RFM_Customers[NetSpending]&lt;=RFM_Thresholds!$D$2,3,IF(RFM_Customers[NetSpending]&lt;=RFM_Thresholds!$E$2,4,5))))</f>
        <v>4</v>
      </c>
      <c r="K3990">
        <f t="shared" si="62"/>
        <v>8</v>
      </c>
    </row>
    <row r="3991" spans="1:11" x14ac:dyDescent="0.25">
      <c r="A3991">
        <v>15158</v>
      </c>
      <c r="B3991">
        <v>606.0200000000001</v>
      </c>
      <c r="C3991">
        <v>168.36</v>
      </c>
      <c r="D3991">
        <v>437.66000000000008</v>
      </c>
      <c r="E3991">
        <v>2</v>
      </c>
      <c r="F3991" s="1">
        <v>40841</v>
      </c>
      <c r="G3991">
        <v>46</v>
      </c>
      <c r="H3991">
        <f>IF(RFM_Customers[Recency]&lt;=RFM_Thresholds!$B$2,5, IF(RFM_Customers[Recency]&lt;=RFM_Thresholds!$C$2,4,IF(RFM_Customers[Recency]&lt;=RFM_Thresholds!$D$2,3,IF(RFM_Customers[Recency]&lt;=RFM_Thresholds!$E$2,2,1))))</f>
        <v>4</v>
      </c>
      <c r="I3991">
        <f>IF(RFM_Customers[Frequency]&lt;=RFM_Thresholds!$B$2,1, IF(RFM_Customers[Frequency]&lt;=RFM_Thresholds!$C$2,2,IF(RFM_Customers[Frequency]&lt;=RFM_Thresholds!$D$2,3,IF(RFM_Customers[Frequency]&lt;=RFM_Thresholds!$E$2,4,5))))</f>
        <v>1</v>
      </c>
      <c r="J3991">
        <f>IF(RFM_Customers[NetSpending]&lt;=RFM_Thresholds!$B$2,1, IF(RFM_Customers[NetSpending]&lt;=RFM_Thresholds!$C$2,2,IF(RFM_Customers[NetSpending]&lt;=RFM_Thresholds!$D$2,3,IF(RFM_Customers[NetSpending]&lt;=RFM_Thresholds!$E$2,4,5))))</f>
        <v>5</v>
      </c>
      <c r="K3991">
        <f t="shared" si="62"/>
        <v>10</v>
      </c>
    </row>
    <row r="3992" spans="1:11" x14ac:dyDescent="0.25">
      <c r="A3992">
        <v>17254</v>
      </c>
      <c r="B3992">
        <v>469.47999999999945</v>
      </c>
      <c r="C3992">
        <v>0</v>
      </c>
      <c r="D3992">
        <v>469.47999999999945</v>
      </c>
      <c r="E3992">
        <v>3</v>
      </c>
      <c r="F3992" s="1">
        <v>40882</v>
      </c>
      <c r="G3992">
        <v>5</v>
      </c>
      <c r="H3992">
        <f>IF(RFM_Customers[Recency]&lt;=RFM_Thresholds!$B$2,5, IF(RFM_Customers[Recency]&lt;=RFM_Thresholds!$C$2,4,IF(RFM_Customers[Recency]&lt;=RFM_Thresholds!$D$2,3,IF(RFM_Customers[Recency]&lt;=RFM_Thresholds!$E$2,2,1))))</f>
        <v>5</v>
      </c>
      <c r="I3992">
        <f>IF(RFM_Customers[Frequency]&lt;=RFM_Thresholds!$B$2,1, IF(RFM_Customers[Frequency]&lt;=RFM_Thresholds!$C$2,2,IF(RFM_Customers[Frequency]&lt;=RFM_Thresholds!$D$2,3,IF(RFM_Customers[Frequency]&lt;=RFM_Thresholds!$E$2,4,5))))</f>
        <v>1</v>
      </c>
      <c r="J3992">
        <f>IF(RFM_Customers[NetSpending]&lt;=RFM_Thresholds!$B$2,1, IF(RFM_Customers[NetSpending]&lt;=RFM_Thresholds!$C$2,2,IF(RFM_Customers[NetSpending]&lt;=RFM_Thresholds!$D$2,3,IF(RFM_Customers[NetSpending]&lt;=RFM_Thresholds!$E$2,4,5))))</f>
        <v>5</v>
      </c>
      <c r="K3992">
        <f t="shared" si="62"/>
        <v>11</v>
      </c>
    </row>
    <row r="3993" spans="1:11" x14ac:dyDescent="0.25">
      <c r="A3993">
        <v>16542</v>
      </c>
      <c r="B3993">
        <v>257.32</v>
      </c>
      <c r="C3993">
        <v>0</v>
      </c>
      <c r="D3993">
        <v>257.32</v>
      </c>
      <c r="E3993">
        <v>2</v>
      </c>
      <c r="F3993" s="1">
        <v>40833</v>
      </c>
      <c r="G3993">
        <v>54</v>
      </c>
      <c r="H3993">
        <f>IF(RFM_Customers[Recency]&lt;=RFM_Thresholds!$B$2,5, IF(RFM_Customers[Recency]&lt;=RFM_Thresholds!$C$2,4,IF(RFM_Customers[Recency]&lt;=RFM_Thresholds!$D$2,3,IF(RFM_Customers[Recency]&lt;=RFM_Thresholds!$E$2,2,1))))</f>
        <v>4</v>
      </c>
      <c r="I3993">
        <f>IF(RFM_Customers[Frequency]&lt;=RFM_Thresholds!$B$2,1, IF(RFM_Customers[Frequency]&lt;=RFM_Thresholds!$C$2,2,IF(RFM_Customers[Frequency]&lt;=RFM_Thresholds!$D$2,3,IF(RFM_Customers[Frequency]&lt;=RFM_Thresholds!$E$2,4,5))))</f>
        <v>1</v>
      </c>
      <c r="J3993">
        <f>IF(RFM_Customers[NetSpending]&lt;=RFM_Thresholds!$B$2,1, IF(RFM_Customers[NetSpending]&lt;=RFM_Thresholds!$C$2,2,IF(RFM_Customers[NetSpending]&lt;=RFM_Thresholds!$D$2,3,IF(RFM_Customers[NetSpending]&lt;=RFM_Thresholds!$E$2,4,5))))</f>
        <v>4</v>
      </c>
      <c r="K3993">
        <f t="shared" si="62"/>
        <v>9</v>
      </c>
    </row>
    <row r="3994" spans="1:11" x14ac:dyDescent="0.25">
      <c r="A3994">
        <v>16178</v>
      </c>
      <c r="B3994">
        <v>612.6</v>
      </c>
      <c r="C3994">
        <v>0</v>
      </c>
      <c r="D3994">
        <v>612.6</v>
      </c>
      <c r="E3994">
        <v>2</v>
      </c>
      <c r="F3994" s="1">
        <v>40748</v>
      </c>
      <c r="G3994">
        <v>139</v>
      </c>
      <c r="H3994">
        <f>IF(RFM_Customers[Recency]&lt;=RFM_Thresholds!$B$2,5, IF(RFM_Customers[Recency]&lt;=RFM_Thresholds!$C$2,4,IF(RFM_Customers[Recency]&lt;=RFM_Thresholds!$D$2,3,IF(RFM_Customers[Recency]&lt;=RFM_Thresholds!$E$2,2,1))))</f>
        <v>3</v>
      </c>
      <c r="I3994">
        <f>IF(RFM_Customers[Frequency]&lt;=RFM_Thresholds!$B$2,1, IF(RFM_Customers[Frequency]&lt;=RFM_Thresholds!$C$2,2,IF(RFM_Customers[Frequency]&lt;=RFM_Thresholds!$D$2,3,IF(RFM_Customers[Frequency]&lt;=RFM_Thresholds!$E$2,4,5))))</f>
        <v>1</v>
      </c>
      <c r="J3994">
        <f>IF(RFM_Customers[NetSpending]&lt;=RFM_Thresholds!$B$2,1, IF(RFM_Customers[NetSpending]&lt;=RFM_Thresholds!$C$2,2,IF(RFM_Customers[NetSpending]&lt;=RFM_Thresholds!$D$2,3,IF(RFM_Customers[NetSpending]&lt;=RFM_Thresholds!$E$2,4,5))))</f>
        <v>5</v>
      </c>
      <c r="K3994">
        <f t="shared" si="62"/>
        <v>9</v>
      </c>
    </row>
    <row r="3995" spans="1:11" x14ac:dyDescent="0.25">
      <c r="A3995">
        <v>15481</v>
      </c>
      <c r="B3995">
        <v>1993.3400000000004</v>
      </c>
      <c r="C3995">
        <v>0</v>
      </c>
      <c r="D3995">
        <v>1993.3400000000004</v>
      </c>
      <c r="E3995">
        <v>1</v>
      </c>
      <c r="F3995" s="1">
        <v>40485</v>
      </c>
      <c r="G3995">
        <v>402</v>
      </c>
      <c r="H3995">
        <f>IF(RFM_Customers[Recency]&lt;=RFM_Thresholds!$B$2,5, IF(RFM_Customers[Recency]&lt;=RFM_Thresholds!$C$2,4,IF(RFM_Customers[Recency]&lt;=RFM_Thresholds!$D$2,3,IF(RFM_Customers[Recency]&lt;=RFM_Thresholds!$E$2,2,1))))</f>
        <v>2</v>
      </c>
      <c r="I3995">
        <f>IF(RFM_Customers[Frequency]&lt;=RFM_Thresholds!$B$2,1, IF(RFM_Customers[Frequency]&lt;=RFM_Thresholds!$C$2,2,IF(RFM_Customers[Frequency]&lt;=RFM_Thresholds!$D$2,3,IF(RFM_Customers[Frequency]&lt;=RFM_Thresholds!$E$2,4,5))))</f>
        <v>1</v>
      </c>
      <c r="J3995">
        <f>IF(RFM_Customers[NetSpending]&lt;=RFM_Thresholds!$B$2,1, IF(RFM_Customers[NetSpending]&lt;=RFM_Thresholds!$C$2,2,IF(RFM_Customers[NetSpending]&lt;=RFM_Thresholds!$D$2,3,IF(RFM_Customers[NetSpending]&lt;=RFM_Thresholds!$E$2,4,5))))</f>
        <v>5</v>
      </c>
      <c r="K3995">
        <f t="shared" si="62"/>
        <v>8</v>
      </c>
    </row>
    <row r="3996" spans="1:11" x14ac:dyDescent="0.25">
      <c r="A3996">
        <v>13034</v>
      </c>
      <c r="B3996">
        <v>756.81999999999982</v>
      </c>
      <c r="C3996">
        <v>0</v>
      </c>
      <c r="D3996">
        <v>756.81999999999982</v>
      </c>
      <c r="E3996">
        <v>3</v>
      </c>
      <c r="F3996" s="1">
        <v>40832</v>
      </c>
      <c r="G3996">
        <v>55</v>
      </c>
      <c r="H3996">
        <f>IF(RFM_Customers[Recency]&lt;=RFM_Thresholds!$B$2,5, IF(RFM_Customers[Recency]&lt;=RFM_Thresholds!$C$2,4,IF(RFM_Customers[Recency]&lt;=RFM_Thresholds!$D$2,3,IF(RFM_Customers[Recency]&lt;=RFM_Thresholds!$E$2,2,1))))</f>
        <v>4</v>
      </c>
      <c r="I3996">
        <f>IF(RFM_Customers[Frequency]&lt;=RFM_Thresholds!$B$2,1, IF(RFM_Customers[Frequency]&lt;=RFM_Thresholds!$C$2,2,IF(RFM_Customers[Frequency]&lt;=RFM_Thresholds!$D$2,3,IF(RFM_Customers[Frequency]&lt;=RFM_Thresholds!$E$2,4,5))))</f>
        <v>1</v>
      </c>
      <c r="J3996">
        <f>IF(RFM_Customers[NetSpending]&lt;=RFM_Thresholds!$B$2,1, IF(RFM_Customers[NetSpending]&lt;=RFM_Thresholds!$C$2,2,IF(RFM_Customers[NetSpending]&lt;=RFM_Thresholds!$D$2,3,IF(RFM_Customers[NetSpending]&lt;=RFM_Thresholds!$E$2,4,5))))</f>
        <v>5</v>
      </c>
      <c r="K3996">
        <f t="shared" si="62"/>
        <v>10</v>
      </c>
    </row>
    <row r="3997" spans="1:11" x14ac:dyDescent="0.25">
      <c r="A3997">
        <v>13049</v>
      </c>
      <c r="B3997">
        <v>1408.2400000000005</v>
      </c>
      <c r="C3997">
        <v>24.1</v>
      </c>
      <c r="D3997">
        <v>1384.1400000000003</v>
      </c>
      <c r="E3997">
        <v>4</v>
      </c>
      <c r="F3997" s="1">
        <v>40822</v>
      </c>
      <c r="G3997">
        <v>65</v>
      </c>
      <c r="H3997">
        <f>IF(RFM_Customers[Recency]&lt;=RFM_Thresholds!$B$2,5, IF(RFM_Customers[Recency]&lt;=RFM_Thresholds!$C$2,4,IF(RFM_Customers[Recency]&lt;=RFM_Thresholds!$D$2,3,IF(RFM_Customers[Recency]&lt;=RFM_Thresholds!$E$2,2,1))))</f>
        <v>3</v>
      </c>
      <c r="I3997">
        <f>IF(RFM_Customers[Frequency]&lt;=RFM_Thresholds!$B$2,1, IF(RFM_Customers[Frequency]&lt;=RFM_Thresholds!$C$2,2,IF(RFM_Customers[Frequency]&lt;=RFM_Thresholds!$D$2,3,IF(RFM_Customers[Frequency]&lt;=RFM_Thresholds!$E$2,4,5))))</f>
        <v>1</v>
      </c>
      <c r="J3997">
        <f>IF(RFM_Customers[NetSpending]&lt;=RFM_Thresholds!$B$2,1, IF(RFM_Customers[NetSpending]&lt;=RFM_Thresholds!$C$2,2,IF(RFM_Customers[NetSpending]&lt;=RFM_Thresholds!$D$2,3,IF(RFM_Customers[NetSpending]&lt;=RFM_Thresholds!$E$2,4,5))))</f>
        <v>5</v>
      </c>
      <c r="K3997">
        <f t="shared" si="62"/>
        <v>9</v>
      </c>
    </row>
    <row r="3998" spans="1:11" x14ac:dyDescent="0.25">
      <c r="A3998">
        <v>16712</v>
      </c>
      <c r="B3998">
        <v>4232.8699999999963</v>
      </c>
      <c r="C3998">
        <v>0</v>
      </c>
      <c r="D3998">
        <v>4232.8699999999963</v>
      </c>
      <c r="E3998">
        <v>13</v>
      </c>
      <c r="F3998" s="1">
        <v>40877</v>
      </c>
      <c r="G3998">
        <v>10</v>
      </c>
      <c r="H3998">
        <f>IF(RFM_Customers[Recency]&lt;=RFM_Thresholds!$B$2,5, IF(RFM_Customers[Recency]&lt;=RFM_Thresholds!$C$2,4,IF(RFM_Customers[Recency]&lt;=RFM_Thresholds!$D$2,3,IF(RFM_Customers[Recency]&lt;=RFM_Thresholds!$E$2,2,1))))</f>
        <v>5</v>
      </c>
      <c r="I3998">
        <f>IF(RFM_Customers[Frequency]&lt;=RFM_Thresholds!$B$2,1, IF(RFM_Customers[Frequency]&lt;=RFM_Thresholds!$C$2,2,IF(RFM_Customers[Frequency]&lt;=RFM_Thresholds!$D$2,3,IF(RFM_Customers[Frequency]&lt;=RFM_Thresholds!$E$2,4,5))))</f>
        <v>1</v>
      </c>
      <c r="J3998">
        <f>IF(RFM_Customers[NetSpending]&lt;=RFM_Thresholds!$B$2,1, IF(RFM_Customers[NetSpending]&lt;=RFM_Thresholds!$C$2,2,IF(RFM_Customers[NetSpending]&lt;=RFM_Thresholds!$D$2,3,IF(RFM_Customers[NetSpending]&lt;=RFM_Thresholds!$E$2,4,5))))</f>
        <v>5</v>
      </c>
      <c r="K3998">
        <f t="shared" si="62"/>
        <v>11</v>
      </c>
    </row>
    <row r="3999" spans="1:11" x14ac:dyDescent="0.25">
      <c r="A3999">
        <v>16050</v>
      </c>
      <c r="B3999">
        <v>300.7</v>
      </c>
      <c r="C3999">
        <v>0</v>
      </c>
      <c r="D3999">
        <v>300.7</v>
      </c>
      <c r="E3999">
        <v>3</v>
      </c>
      <c r="F3999" s="1">
        <v>40713</v>
      </c>
      <c r="G3999">
        <v>174</v>
      </c>
      <c r="H3999">
        <f>IF(RFM_Customers[Recency]&lt;=RFM_Thresholds!$B$2,5, IF(RFM_Customers[Recency]&lt;=RFM_Thresholds!$C$2,4,IF(RFM_Customers[Recency]&lt;=RFM_Thresholds!$D$2,3,IF(RFM_Customers[Recency]&lt;=RFM_Thresholds!$E$2,2,1))))</f>
        <v>3</v>
      </c>
      <c r="I3999">
        <f>IF(RFM_Customers[Frequency]&lt;=RFM_Thresholds!$B$2,1, IF(RFM_Customers[Frequency]&lt;=RFM_Thresholds!$C$2,2,IF(RFM_Customers[Frequency]&lt;=RFM_Thresholds!$D$2,3,IF(RFM_Customers[Frequency]&lt;=RFM_Thresholds!$E$2,4,5))))</f>
        <v>1</v>
      </c>
      <c r="J3999">
        <f>IF(RFM_Customers[NetSpending]&lt;=RFM_Thresholds!$B$2,1, IF(RFM_Customers[NetSpending]&lt;=RFM_Thresholds!$C$2,2,IF(RFM_Customers[NetSpending]&lt;=RFM_Thresholds!$D$2,3,IF(RFM_Customers[NetSpending]&lt;=RFM_Thresholds!$E$2,4,5))))</f>
        <v>4</v>
      </c>
      <c r="K3999">
        <f t="shared" si="62"/>
        <v>8</v>
      </c>
    </row>
    <row r="4000" spans="1:11" x14ac:dyDescent="0.25">
      <c r="A4000">
        <v>13987</v>
      </c>
      <c r="B4000">
        <v>682.54000000000008</v>
      </c>
      <c r="C4000">
        <v>0</v>
      </c>
      <c r="D4000">
        <v>682.54000000000008</v>
      </c>
      <c r="E4000">
        <v>2</v>
      </c>
      <c r="F4000" s="1">
        <v>40507</v>
      </c>
      <c r="G4000">
        <v>380</v>
      </c>
      <c r="H4000">
        <f>IF(RFM_Customers[Recency]&lt;=RFM_Thresholds!$B$2,5, IF(RFM_Customers[Recency]&lt;=RFM_Thresholds!$C$2,4,IF(RFM_Customers[Recency]&lt;=RFM_Thresholds!$D$2,3,IF(RFM_Customers[Recency]&lt;=RFM_Thresholds!$E$2,2,1))))</f>
        <v>2</v>
      </c>
      <c r="I4000">
        <f>IF(RFM_Customers[Frequency]&lt;=RFM_Thresholds!$B$2,1, IF(RFM_Customers[Frequency]&lt;=RFM_Thresholds!$C$2,2,IF(RFM_Customers[Frequency]&lt;=RFM_Thresholds!$D$2,3,IF(RFM_Customers[Frequency]&lt;=RFM_Thresholds!$E$2,4,5))))</f>
        <v>1</v>
      </c>
      <c r="J4000">
        <f>IF(RFM_Customers[NetSpending]&lt;=RFM_Thresholds!$B$2,1, IF(RFM_Customers[NetSpending]&lt;=RFM_Thresholds!$C$2,2,IF(RFM_Customers[NetSpending]&lt;=RFM_Thresholds!$D$2,3,IF(RFM_Customers[NetSpending]&lt;=RFM_Thresholds!$E$2,4,5))))</f>
        <v>5</v>
      </c>
      <c r="K4000">
        <f t="shared" si="62"/>
        <v>8</v>
      </c>
    </row>
    <row r="4001" spans="1:11" x14ac:dyDescent="0.25">
      <c r="A4001">
        <v>15724</v>
      </c>
      <c r="B4001">
        <v>310.85000000000002</v>
      </c>
      <c r="C4001">
        <v>11.05</v>
      </c>
      <c r="D4001">
        <v>299.8</v>
      </c>
      <c r="E4001">
        <v>3</v>
      </c>
      <c r="F4001" s="1">
        <v>40685</v>
      </c>
      <c r="G4001">
        <v>202</v>
      </c>
      <c r="H4001">
        <f>IF(RFM_Customers[Recency]&lt;=RFM_Thresholds!$B$2,5, IF(RFM_Customers[Recency]&lt;=RFM_Thresholds!$C$2,4,IF(RFM_Customers[Recency]&lt;=RFM_Thresholds!$D$2,3,IF(RFM_Customers[Recency]&lt;=RFM_Thresholds!$E$2,2,1))))</f>
        <v>2</v>
      </c>
      <c r="I4001">
        <f>IF(RFM_Customers[Frequency]&lt;=RFM_Thresholds!$B$2,1, IF(RFM_Customers[Frequency]&lt;=RFM_Thresholds!$C$2,2,IF(RFM_Customers[Frequency]&lt;=RFM_Thresholds!$D$2,3,IF(RFM_Customers[Frequency]&lt;=RFM_Thresholds!$E$2,4,5))))</f>
        <v>1</v>
      </c>
      <c r="J4001">
        <f>IF(RFM_Customers[NetSpending]&lt;=RFM_Thresholds!$B$2,1, IF(RFM_Customers[NetSpending]&lt;=RFM_Thresholds!$C$2,2,IF(RFM_Customers[NetSpending]&lt;=RFM_Thresholds!$D$2,3,IF(RFM_Customers[NetSpending]&lt;=RFM_Thresholds!$E$2,4,5))))</f>
        <v>4</v>
      </c>
      <c r="K4001">
        <f t="shared" si="62"/>
        <v>7</v>
      </c>
    </row>
    <row r="4002" spans="1:11" x14ac:dyDescent="0.25">
      <c r="A4002">
        <v>14737</v>
      </c>
      <c r="B4002">
        <v>3554.17</v>
      </c>
      <c r="C4002">
        <v>0</v>
      </c>
      <c r="D4002">
        <v>3554.17</v>
      </c>
      <c r="E4002">
        <v>4</v>
      </c>
      <c r="F4002" s="1">
        <v>40883</v>
      </c>
      <c r="G4002">
        <v>4</v>
      </c>
      <c r="H4002">
        <f>IF(RFM_Customers[Recency]&lt;=RFM_Thresholds!$B$2,5, IF(RFM_Customers[Recency]&lt;=RFM_Thresholds!$C$2,4,IF(RFM_Customers[Recency]&lt;=RFM_Thresholds!$D$2,3,IF(RFM_Customers[Recency]&lt;=RFM_Thresholds!$E$2,2,1))))</f>
        <v>5</v>
      </c>
      <c r="I4002">
        <f>IF(RFM_Customers[Frequency]&lt;=RFM_Thresholds!$B$2,1, IF(RFM_Customers[Frequency]&lt;=RFM_Thresholds!$C$2,2,IF(RFM_Customers[Frequency]&lt;=RFM_Thresholds!$D$2,3,IF(RFM_Customers[Frequency]&lt;=RFM_Thresholds!$E$2,4,5))))</f>
        <v>1</v>
      </c>
      <c r="J4002">
        <f>IF(RFM_Customers[NetSpending]&lt;=RFM_Thresholds!$B$2,1, IF(RFM_Customers[NetSpending]&lt;=RFM_Thresholds!$C$2,2,IF(RFM_Customers[NetSpending]&lt;=RFM_Thresholds!$D$2,3,IF(RFM_Customers[NetSpending]&lt;=RFM_Thresholds!$E$2,4,5))))</f>
        <v>5</v>
      </c>
      <c r="K4002">
        <f t="shared" si="62"/>
        <v>11</v>
      </c>
    </row>
    <row r="4003" spans="1:11" x14ac:dyDescent="0.25">
      <c r="A4003">
        <v>15379</v>
      </c>
      <c r="B4003">
        <v>4877.840000000002</v>
      </c>
      <c r="C4003">
        <v>71.400000000000006</v>
      </c>
      <c r="D4003">
        <v>4806.4400000000023</v>
      </c>
      <c r="E4003">
        <v>8</v>
      </c>
      <c r="F4003" s="1">
        <v>40717</v>
      </c>
      <c r="G4003">
        <v>170</v>
      </c>
      <c r="H4003">
        <f>IF(RFM_Customers[Recency]&lt;=RFM_Thresholds!$B$2,5, IF(RFM_Customers[Recency]&lt;=RFM_Thresholds!$C$2,4,IF(RFM_Customers[Recency]&lt;=RFM_Thresholds!$D$2,3,IF(RFM_Customers[Recency]&lt;=RFM_Thresholds!$E$2,2,1))))</f>
        <v>3</v>
      </c>
      <c r="I4003">
        <f>IF(RFM_Customers[Frequency]&lt;=RFM_Thresholds!$B$2,1, IF(RFM_Customers[Frequency]&lt;=RFM_Thresholds!$C$2,2,IF(RFM_Customers[Frequency]&lt;=RFM_Thresholds!$D$2,3,IF(RFM_Customers[Frequency]&lt;=RFM_Thresholds!$E$2,4,5))))</f>
        <v>1</v>
      </c>
      <c r="J4003">
        <f>IF(RFM_Customers[NetSpending]&lt;=RFM_Thresholds!$B$2,1, IF(RFM_Customers[NetSpending]&lt;=RFM_Thresholds!$C$2,2,IF(RFM_Customers[NetSpending]&lt;=RFM_Thresholds!$D$2,3,IF(RFM_Customers[NetSpending]&lt;=RFM_Thresholds!$E$2,4,5))))</f>
        <v>5</v>
      </c>
      <c r="K4003">
        <f t="shared" si="62"/>
        <v>9</v>
      </c>
    </row>
    <row r="4004" spans="1:11" x14ac:dyDescent="0.25">
      <c r="A4004">
        <v>17702</v>
      </c>
      <c r="B4004">
        <v>3144.0400000000013</v>
      </c>
      <c r="C4004">
        <v>144.09999999999997</v>
      </c>
      <c r="D4004">
        <v>2999.940000000001</v>
      </c>
      <c r="E4004">
        <v>6</v>
      </c>
      <c r="F4004" s="1">
        <v>40856</v>
      </c>
      <c r="G4004">
        <v>31</v>
      </c>
      <c r="H4004">
        <f>IF(RFM_Customers[Recency]&lt;=RFM_Thresholds!$B$2,5, IF(RFM_Customers[Recency]&lt;=RFM_Thresholds!$C$2,4,IF(RFM_Customers[Recency]&lt;=RFM_Thresholds!$D$2,3,IF(RFM_Customers[Recency]&lt;=RFM_Thresholds!$E$2,2,1))))</f>
        <v>4</v>
      </c>
      <c r="I4004">
        <f>IF(RFM_Customers[Frequency]&lt;=RFM_Thresholds!$B$2,1, IF(RFM_Customers[Frequency]&lt;=RFM_Thresholds!$C$2,2,IF(RFM_Customers[Frequency]&lt;=RFM_Thresholds!$D$2,3,IF(RFM_Customers[Frequency]&lt;=RFM_Thresholds!$E$2,4,5))))</f>
        <v>1</v>
      </c>
      <c r="J4004">
        <f>IF(RFM_Customers[NetSpending]&lt;=RFM_Thresholds!$B$2,1, IF(RFM_Customers[NetSpending]&lt;=RFM_Thresholds!$C$2,2,IF(RFM_Customers[NetSpending]&lt;=RFM_Thresholds!$D$2,3,IF(RFM_Customers[NetSpending]&lt;=RFM_Thresholds!$E$2,4,5))))</f>
        <v>5</v>
      </c>
      <c r="K4004">
        <f t="shared" si="62"/>
        <v>10</v>
      </c>
    </row>
    <row r="4005" spans="1:11" x14ac:dyDescent="0.25">
      <c r="A4005">
        <v>12914</v>
      </c>
      <c r="B4005">
        <v>223.98</v>
      </c>
      <c r="C4005">
        <v>0</v>
      </c>
      <c r="D4005">
        <v>223.98</v>
      </c>
      <c r="E4005">
        <v>1</v>
      </c>
      <c r="F4005" s="1">
        <v>40486</v>
      </c>
      <c r="G4005">
        <v>401</v>
      </c>
      <c r="H4005">
        <f>IF(RFM_Customers[Recency]&lt;=RFM_Thresholds!$B$2,5, IF(RFM_Customers[Recency]&lt;=RFM_Thresholds!$C$2,4,IF(RFM_Customers[Recency]&lt;=RFM_Thresholds!$D$2,3,IF(RFM_Customers[Recency]&lt;=RFM_Thresholds!$E$2,2,1))))</f>
        <v>2</v>
      </c>
      <c r="I4005">
        <f>IF(RFM_Customers[Frequency]&lt;=RFM_Thresholds!$B$2,1, IF(RFM_Customers[Frequency]&lt;=RFM_Thresholds!$C$2,2,IF(RFM_Customers[Frequency]&lt;=RFM_Thresholds!$D$2,3,IF(RFM_Customers[Frequency]&lt;=RFM_Thresholds!$E$2,4,5))))</f>
        <v>1</v>
      </c>
      <c r="J4005">
        <f>IF(RFM_Customers[NetSpending]&lt;=RFM_Thresholds!$B$2,1, IF(RFM_Customers[NetSpending]&lt;=RFM_Thresholds!$C$2,2,IF(RFM_Customers[NetSpending]&lt;=RFM_Thresholds!$D$2,3,IF(RFM_Customers[NetSpending]&lt;=RFM_Thresholds!$E$2,4,5))))</f>
        <v>4</v>
      </c>
      <c r="K4005">
        <f t="shared" si="62"/>
        <v>7</v>
      </c>
    </row>
    <row r="4006" spans="1:11" x14ac:dyDescent="0.25">
      <c r="A4006">
        <v>13258</v>
      </c>
      <c r="B4006">
        <v>1009.4300000000001</v>
      </c>
      <c r="C4006">
        <v>0</v>
      </c>
      <c r="D4006">
        <v>1009.4300000000001</v>
      </c>
      <c r="E4006">
        <v>5</v>
      </c>
      <c r="F4006" s="1">
        <v>40875</v>
      </c>
      <c r="G4006">
        <v>12</v>
      </c>
      <c r="H4006">
        <f>IF(RFM_Customers[Recency]&lt;=RFM_Thresholds!$B$2,5, IF(RFM_Customers[Recency]&lt;=RFM_Thresholds!$C$2,4,IF(RFM_Customers[Recency]&lt;=RFM_Thresholds!$D$2,3,IF(RFM_Customers[Recency]&lt;=RFM_Thresholds!$E$2,2,1))))</f>
        <v>5</v>
      </c>
      <c r="I4006">
        <f>IF(RFM_Customers[Frequency]&lt;=RFM_Thresholds!$B$2,1, IF(RFM_Customers[Frequency]&lt;=RFM_Thresholds!$C$2,2,IF(RFM_Customers[Frequency]&lt;=RFM_Thresholds!$D$2,3,IF(RFM_Customers[Frequency]&lt;=RFM_Thresholds!$E$2,4,5))))</f>
        <v>1</v>
      </c>
      <c r="J4006">
        <f>IF(RFM_Customers[NetSpending]&lt;=RFM_Thresholds!$B$2,1, IF(RFM_Customers[NetSpending]&lt;=RFM_Thresholds!$C$2,2,IF(RFM_Customers[NetSpending]&lt;=RFM_Thresholds!$D$2,3,IF(RFM_Customers[NetSpending]&lt;=RFM_Thresholds!$E$2,4,5))))</f>
        <v>5</v>
      </c>
      <c r="K4006">
        <f t="shared" si="62"/>
        <v>11</v>
      </c>
    </row>
    <row r="4007" spans="1:11" x14ac:dyDescent="0.25">
      <c r="A4007">
        <v>14447</v>
      </c>
      <c r="B4007">
        <v>1711.7299999999991</v>
      </c>
      <c r="C4007">
        <v>0</v>
      </c>
      <c r="D4007">
        <v>1711.7299999999991</v>
      </c>
      <c r="E4007">
        <v>6</v>
      </c>
      <c r="F4007" s="1">
        <v>40868</v>
      </c>
      <c r="G4007">
        <v>19</v>
      </c>
      <c r="H4007">
        <f>IF(RFM_Customers[Recency]&lt;=RFM_Thresholds!$B$2,5, IF(RFM_Customers[Recency]&lt;=RFM_Thresholds!$C$2,4,IF(RFM_Customers[Recency]&lt;=RFM_Thresholds!$D$2,3,IF(RFM_Customers[Recency]&lt;=RFM_Thresholds!$E$2,2,1))))</f>
        <v>5</v>
      </c>
      <c r="I4007">
        <f>IF(RFM_Customers[Frequency]&lt;=RFM_Thresholds!$B$2,1, IF(RFM_Customers[Frequency]&lt;=RFM_Thresholds!$C$2,2,IF(RFM_Customers[Frequency]&lt;=RFM_Thresholds!$D$2,3,IF(RFM_Customers[Frequency]&lt;=RFM_Thresholds!$E$2,4,5))))</f>
        <v>1</v>
      </c>
      <c r="J4007">
        <f>IF(RFM_Customers[NetSpending]&lt;=RFM_Thresholds!$B$2,1, IF(RFM_Customers[NetSpending]&lt;=RFM_Thresholds!$C$2,2,IF(RFM_Customers[NetSpending]&lt;=RFM_Thresholds!$D$2,3,IF(RFM_Customers[NetSpending]&lt;=RFM_Thresholds!$E$2,4,5))))</f>
        <v>5</v>
      </c>
      <c r="K4007">
        <f t="shared" si="62"/>
        <v>11</v>
      </c>
    </row>
    <row r="4008" spans="1:11" x14ac:dyDescent="0.25">
      <c r="A4008">
        <v>17286</v>
      </c>
      <c r="B4008">
        <v>389.17999999999967</v>
      </c>
      <c r="C4008">
        <v>0</v>
      </c>
      <c r="D4008">
        <v>389.17999999999967</v>
      </c>
      <c r="E4008">
        <v>3</v>
      </c>
      <c r="F4008" s="1">
        <v>40865</v>
      </c>
      <c r="G4008">
        <v>22</v>
      </c>
      <c r="H4008">
        <f>IF(RFM_Customers[Recency]&lt;=RFM_Thresholds!$B$2,5, IF(RFM_Customers[Recency]&lt;=RFM_Thresholds!$C$2,4,IF(RFM_Customers[Recency]&lt;=RFM_Thresholds!$D$2,3,IF(RFM_Customers[Recency]&lt;=RFM_Thresholds!$E$2,2,1))))</f>
        <v>4</v>
      </c>
      <c r="I4008">
        <f>IF(RFM_Customers[Frequency]&lt;=RFM_Thresholds!$B$2,1, IF(RFM_Customers[Frequency]&lt;=RFM_Thresholds!$C$2,2,IF(RFM_Customers[Frequency]&lt;=RFM_Thresholds!$D$2,3,IF(RFM_Customers[Frequency]&lt;=RFM_Thresholds!$E$2,4,5))))</f>
        <v>1</v>
      </c>
      <c r="J4008">
        <f>IF(RFM_Customers[NetSpending]&lt;=RFM_Thresholds!$B$2,1, IF(RFM_Customers[NetSpending]&lt;=RFM_Thresholds!$C$2,2,IF(RFM_Customers[NetSpending]&lt;=RFM_Thresholds!$D$2,3,IF(RFM_Customers[NetSpending]&lt;=RFM_Thresholds!$E$2,4,5))))</f>
        <v>4</v>
      </c>
      <c r="K4008">
        <f t="shared" si="62"/>
        <v>9</v>
      </c>
    </row>
    <row r="4009" spans="1:11" x14ac:dyDescent="0.25">
      <c r="A4009">
        <v>17977</v>
      </c>
      <c r="B4009">
        <v>1511.4499999999998</v>
      </c>
      <c r="C4009">
        <v>57.900000000000006</v>
      </c>
      <c r="D4009">
        <v>1453.5499999999997</v>
      </c>
      <c r="E4009">
        <v>2</v>
      </c>
      <c r="F4009" s="1">
        <v>40857</v>
      </c>
      <c r="G4009">
        <v>30</v>
      </c>
      <c r="H4009">
        <f>IF(RFM_Customers[Recency]&lt;=RFM_Thresholds!$B$2,5, IF(RFM_Customers[Recency]&lt;=RFM_Thresholds!$C$2,4,IF(RFM_Customers[Recency]&lt;=RFM_Thresholds!$D$2,3,IF(RFM_Customers[Recency]&lt;=RFM_Thresholds!$E$2,2,1))))</f>
        <v>4</v>
      </c>
      <c r="I4009">
        <f>IF(RFM_Customers[Frequency]&lt;=RFM_Thresholds!$B$2,1, IF(RFM_Customers[Frequency]&lt;=RFM_Thresholds!$C$2,2,IF(RFM_Customers[Frequency]&lt;=RFM_Thresholds!$D$2,3,IF(RFM_Customers[Frequency]&lt;=RFM_Thresholds!$E$2,4,5))))</f>
        <v>1</v>
      </c>
      <c r="J4009">
        <f>IF(RFM_Customers[NetSpending]&lt;=RFM_Thresholds!$B$2,1, IF(RFM_Customers[NetSpending]&lt;=RFM_Thresholds!$C$2,2,IF(RFM_Customers[NetSpending]&lt;=RFM_Thresholds!$D$2,3,IF(RFM_Customers[NetSpending]&lt;=RFM_Thresholds!$E$2,4,5))))</f>
        <v>5</v>
      </c>
      <c r="K4009">
        <f t="shared" si="62"/>
        <v>10</v>
      </c>
    </row>
    <row r="4010" spans="1:11" x14ac:dyDescent="0.25">
      <c r="A4010">
        <v>13303</v>
      </c>
      <c r="B4010">
        <v>61.72</v>
      </c>
      <c r="C4010">
        <v>0</v>
      </c>
      <c r="D4010">
        <v>61.72</v>
      </c>
      <c r="E4010">
        <v>1</v>
      </c>
      <c r="F4010" s="1">
        <v>40486</v>
      </c>
      <c r="G4010">
        <v>401</v>
      </c>
      <c r="H4010">
        <f>IF(RFM_Customers[Recency]&lt;=RFM_Thresholds!$B$2,5, IF(RFM_Customers[Recency]&lt;=RFM_Thresholds!$C$2,4,IF(RFM_Customers[Recency]&lt;=RFM_Thresholds!$D$2,3,IF(RFM_Customers[Recency]&lt;=RFM_Thresholds!$E$2,2,1))))</f>
        <v>2</v>
      </c>
      <c r="I4010">
        <f>IF(RFM_Customers[Frequency]&lt;=RFM_Thresholds!$B$2,1, IF(RFM_Customers[Frequency]&lt;=RFM_Thresholds!$C$2,2,IF(RFM_Customers[Frequency]&lt;=RFM_Thresholds!$D$2,3,IF(RFM_Customers[Frequency]&lt;=RFM_Thresholds!$E$2,4,5))))</f>
        <v>1</v>
      </c>
      <c r="J4010">
        <f>IF(RFM_Customers[NetSpending]&lt;=RFM_Thresholds!$B$2,1, IF(RFM_Customers[NetSpending]&lt;=RFM_Thresholds!$C$2,2,IF(RFM_Customers[NetSpending]&lt;=RFM_Thresholds!$D$2,3,IF(RFM_Customers[NetSpending]&lt;=RFM_Thresholds!$E$2,4,5))))</f>
        <v>3</v>
      </c>
      <c r="K4010">
        <f t="shared" si="62"/>
        <v>6</v>
      </c>
    </row>
    <row r="4011" spans="1:11" x14ac:dyDescent="0.25">
      <c r="A4011">
        <v>13172</v>
      </c>
      <c r="B4011">
        <v>69.599999999999994</v>
      </c>
      <c r="C4011">
        <v>0</v>
      </c>
      <c r="D4011">
        <v>69.599999999999994</v>
      </c>
      <c r="E4011">
        <v>1</v>
      </c>
      <c r="F4011" s="1">
        <v>40486</v>
      </c>
      <c r="G4011">
        <v>401</v>
      </c>
      <c r="H4011">
        <f>IF(RFM_Customers[Recency]&lt;=RFM_Thresholds!$B$2,5, IF(RFM_Customers[Recency]&lt;=RFM_Thresholds!$C$2,4,IF(RFM_Customers[Recency]&lt;=RFM_Thresholds!$D$2,3,IF(RFM_Customers[Recency]&lt;=RFM_Thresholds!$E$2,2,1))))</f>
        <v>2</v>
      </c>
      <c r="I4011">
        <f>IF(RFM_Customers[Frequency]&lt;=RFM_Thresholds!$B$2,1, IF(RFM_Customers[Frequency]&lt;=RFM_Thresholds!$C$2,2,IF(RFM_Customers[Frequency]&lt;=RFM_Thresholds!$D$2,3,IF(RFM_Customers[Frequency]&lt;=RFM_Thresholds!$E$2,4,5))))</f>
        <v>1</v>
      </c>
      <c r="J4011">
        <f>IF(RFM_Customers[NetSpending]&lt;=RFM_Thresholds!$B$2,1, IF(RFM_Customers[NetSpending]&lt;=RFM_Thresholds!$C$2,2,IF(RFM_Customers[NetSpending]&lt;=RFM_Thresholds!$D$2,3,IF(RFM_Customers[NetSpending]&lt;=RFM_Thresholds!$E$2,4,5))))</f>
        <v>3</v>
      </c>
      <c r="K4011">
        <f t="shared" si="62"/>
        <v>6</v>
      </c>
    </row>
    <row r="4012" spans="1:11" x14ac:dyDescent="0.25">
      <c r="A4012">
        <v>13660</v>
      </c>
      <c r="B4012">
        <v>306.63999999999987</v>
      </c>
      <c r="C4012">
        <v>10.9</v>
      </c>
      <c r="D4012">
        <v>295.7399999999999</v>
      </c>
      <c r="E4012">
        <v>1</v>
      </c>
      <c r="F4012" s="1">
        <v>40486</v>
      </c>
      <c r="G4012">
        <v>401</v>
      </c>
      <c r="H4012">
        <f>IF(RFM_Customers[Recency]&lt;=RFM_Thresholds!$B$2,5, IF(RFM_Customers[Recency]&lt;=RFM_Thresholds!$C$2,4,IF(RFM_Customers[Recency]&lt;=RFM_Thresholds!$D$2,3,IF(RFM_Customers[Recency]&lt;=RFM_Thresholds!$E$2,2,1))))</f>
        <v>2</v>
      </c>
      <c r="I4012">
        <f>IF(RFM_Customers[Frequency]&lt;=RFM_Thresholds!$B$2,1, IF(RFM_Customers[Frequency]&lt;=RFM_Thresholds!$C$2,2,IF(RFM_Customers[Frequency]&lt;=RFM_Thresholds!$D$2,3,IF(RFM_Customers[Frequency]&lt;=RFM_Thresholds!$E$2,4,5))))</f>
        <v>1</v>
      </c>
      <c r="J4012">
        <f>IF(RFM_Customers[NetSpending]&lt;=RFM_Thresholds!$B$2,1, IF(RFM_Customers[NetSpending]&lt;=RFM_Thresholds!$C$2,2,IF(RFM_Customers[NetSpending]&lt;=RFM_Thresholds!$D$2,3,IF(RFM_Customers[NetSpending]&lt;=RFM_Thresholds!$E$2,4,5))))</f>
        <v>4</v>
      </c>
      <c r="K4012">
        <f t="shared" si="62"/>
        <v>7</v>
      </c>
    </row>
    <row r="4013" spans="1:11" x14ac:dyDescent="0.25">
      <c r="A4013">
        <v>13903</v>
      </c>
      <c r="B4013">
        <v>165.45000000000002</v>
      </c>
      <c r="C4013">
        <v>0</v>
      </c>
      <c r="D4013">
        <v>165.45000000000002</v>
      </c>
      <c r="E4013">
        <v>1</v>
      </c>
      <c r="F4013" s="1">
        <v>40486</v>
      </c>
      <c r="G4013">
        <v>401</v>
      </c>
      <c r="H4013">
        <f>IF(RFM_Customers[Recency]&lt;=RFM_Thresholds!$B$2,5, IF(RFM_Customers[Recency]&lt;=RFM_Thresholds!$C$2,4,IF(RFM_Customers[Recency]&lt;=RFM_Thresholds!$D$2,3,IF(RFM_Customers[Recency]&lt;=RFM_Thresholds!$E$2,2,1))))</f>
        <v>2</v>
      </c>
      <c r="I4013">
        <f>IF(RFM_Customers[Frequency]&lt;=RFM_Thresholds!$B$2,1, IF(RFM_Customers[Frequency]&lt;=RFM_Thresholds!$C$2,2,IF(RFM_Customers[Frequency]&lt;=RFM_Thresholds!$D$2,3,IF(RFM_Customers[Frequency]&lt;=RFM_Thresholds!$E$2,4,5))))</f>
        <v>1</v>
      </c>
      <c r="J4013">
        <f>IF(RFM_Customers[NetSpending]&lt;=RFM_Thresholds!$B$2,1, IF(RFM_Customers[NetSpending]&lt;=RFM_Thresholds!$C$2,2,IF(RFM_Customers[NetSpending]&lt;=RFM_Thresholds!$D$2,3,IF(RFM_Customers[NetSpending]&lt;=RFM_Thresholds!$E$2,4,5))))</f>
        <v>3</v>
      </c>
      <c r="K4013">
        <f t="shared" si="62"/>
        <v>6</v>
      </c>
    </row>
    <row r="4014" spans="1:11" x14ac:dyDescent="0.25">
      <c r="A4014">
        <v>16228</v>
      </c>
      <c r="B4014">
        <v>885.70999999999992</v>
      </c>
      <c r="C4014">
        <v>4.6500000000000004</v>
      </c>
      <c r="D4014">
        <v>881.06</v>
      </c>
      <c r="E4014">
        <v>3</v>
      </c>
      <c r="F4014" s="1">
        <v>40501</v>
      </c>
      <c r="G4014">
        <v>386</v>
      </c>
      <c r="H4014">
        <f>IF(RFM_Customers[Recency]&lt;=RFM_Thresholds!$B$2,5, IF(RFM_Customers[Recency]&lt;=RFM_Thresholds!$C$2,4,IF(RFM_Customers[Recency]&lt;=RFM_Thresholds!$D$2,3,IF(RFM_Customers[Recency]&lt;=RFM_Thresholds!$E$2,2,1))))</f>
        <v>2</v>
      </c>
      <c r="I4014">
        <f>IF(RFM_Customers[Frequency]&lt;=RFM_Thresholds!$B$2,1, IF(RFM_Customers[Frequency]&lt;=RFM_Thresholds!$C$2,2,IF(RFM_Customers[Frequency]&lt;=RFM_Thresholds!$D$2,3,IF(RFM_Customers[Frequency]&lt;=RFM_Thresholds!$E$2,4,5))))</f>
        <v>1</v>
      </c>
      <c r="J4014">
        <f>IF(RFM_Customers[NetSpending]&lt;=RFM_Thresholds!$B$2,1, IF(RFM_Customers[NetSpending]&lt;=RFM_Thresholds!$C$2,2,IF(RFM_Customers[NetSpending]&lt;=RFM_Thresholds!$D$2,3,IF(RFM_Customers[NetSpending]&lt;=RFM_Thresholds!$E$2,4,5))))</f>
        <v>5</v>
      </c>
      <c r="K4014">
        <f t="shared" si="62"/>
        <v>8</v>
      </c>
    </row>
    <row r="4015" spans="1:11" x14ac:dyDescent="0.25">
      <c r="A4015">
        <v>13846</v>
      </c>
      <c r="B4015">
        <v>1307.79</v>
      </c>
      <c r="C4015">
        <v>17.45</v>
      </c>
      <c r="D4015">
        <v>1290.3399999999999</v>
      </c>
      <c r="E4015">
        <v>4</v>
      </c>
      <c r="F4015" s="1">
        <v>40862</v>
      </c>
      <c r="G4015">
        <v>25</v>
      </c>
      <c r="H4015">
        <f>IF(RFM_Customers[Recency]&lt;=RFM_Thresholds!$B$2,5, IF(RFM_Customers[Recency]&lt;=RFM_Thresholds!$C$2,4,IF(RFM_Customers[Recency]&lt;=RFM_Thresholds!$D$2,3,IF(RFM_Customers[Recency]&lt;=RFM_Thresholds!$E$2,2,1))))</f>
        <v>4</v>
      </c>
      <c r="I4015">
        <f>IF(RFM_Customers[Frequency]&lt;=RFM_Thresholds!$B$2,1, IF(RFM_Customers[Frequency]&lt;=RFM_Thresholds!$C$2,2,IF(RFM_Customers[Frequency]&lt;=RFM_Thresholds!$D$2,3,IF(RFM_Customers[Frequency]&lt;=RFM_Thresholds!$E$2,4,5))))</f>
        <v>1</v>
      </c>
      <c r="J4015">
        <f>IF(RFM_Customers[NetSpending]&lt;=RFM_Thresholds!$B$2,1, IF(RFM_Customers[NetSpending]&lt;=RFM_Thresholds!$C$2,2,IF(RFM_Customers[NetSpending]&lt;=RFM_Thresholds!$D$2,3,IF(RFM_Customers[NetSpending]&lt;=RFM_Thresholds!$E$2,4,5))))</f>
        <v>5</v>
      </c>
      <c r="K4015">
        <f t="shared" si="62"/>
        <v>10</v>
      </c>
    </row>
    <row r="4016" spans="1:11" x14ac:dyDescent="0.25">
      <c r="A4016">
        <v>13646</v>
      </c>
      <c r="B4016">
        <v>326.24999999999983</v>
      </c>
      <c r="C4016">
        <v>2.95</v>
      </c>
      <c r="D4016">
        <v>323.29999999999984</v>
      </c>
      <c r="E4016">
        <v>2</v>
      </c>
      <c r="F4016" s="1">
        <v>40487</v>
      </c>
      <c r="G4016">
        <v>400</v>
      </c>
      <c r="H4016">
        <f>IF(RFM_Customers[Recency]&lt;=RFM_Thresholds!$B$2,5, IF(RFM_Customers[Recency]&lt;=RFM_Thresholds!$C$2,4,IF(RFM_Customers[Recency]&lt;=RFM_Thresholds!$D$2,3,IF(RFM_Customers[Recency]&lt;=RFM_Thresholds!$E$2,2,1))))</f>
        <v>2</v>
      </c>
      <c r="I4016">
        <f>IF(RFM_Customers[Frequency]&lt;=RFM_Thresholds!$B$2,1, IF(RFM_Customers[Frequency]&lt;=RFM_Thresholds!$C$2,2,IF(RFM_Customers[Frequency]&lt;=RFM_Thresholds!$D$2,3,IF(RFM_Customers[Frequency]&lt;=RFM_Thresholds!$E$2,4,5))))</f>
        <v>1</v>
      </c>
      <c r="J4016">
        <f>IF(RFM_Customers[NetSpending]&lt;=RFM_Thresholds!$B$2,1, IF(RFM_Customers[NetSpending]&lt;=RFM_Thresholds!$C$2,2,IF(RFM_Customers[NetSpending]&lt;=RFM_Thresholds!$D$2,3,IF(RFM_Customers[NetSpending]&lt;=RFM_Thresholds!$E$2,4,5))))</f>
        <v>4</v>
      </c>
      <c r="K4016">
        <f t="shared" si="62"/>
        <v>7</v>
      </c>
    </row>
    <row r="4017" spans="1:11" x14ac:dyDescent="0.25">
      <c r="A4017">
        <v>13996</v>
      </c>
      <c r="B4017">
        <v>895.7600000000001</v>
      </c>
      <c r="C4017">
        <v>0</v>
      </c>
      <c r="D4017">
        <v>895.7600000000001</v>
      </c>
      <c r="E4017">
        <v>2</v>
      </c>
      <c r="F4017" s="1">
        <v>40500</v>
      </c>
      <c r="G4017">
        <v>387</v>
      </c>
      <c r="H4017">
        <f>IF(RFM_Customers[Recency]&lt;=RFM_Thresholds!$B$2,5, IF(RFM_Customers[Recency]&lt;=RFM_Thresholds!$C$2,4,IF(RFM_Customers[Recency]&lt;=RFM_Thresholds!$D$2,3,IF(RFM_Customers[Recency]&lt;=RFM_Thresholds!$E$2,2,1))))</f>
        <v>2</v>
      </c>
      <c r="I4017">
        <f>IF(RFM_Customers[Frequency]&lt;=RFM_Thresholds!$B$2,1, IF(RFM_Customers[Frequency]&lt;=RFM_Thresholds!$C$2,2,IF(RFM_Customers[Frequency]&lt;=RFM_Thresholds!$D$2,3,IF(RFM_Customers[Frequency]&lt;=RFM_Thresholds!$E$2,4,5))))</f>
        <v>1</v>
      </c>
      <c r="J4017">
        <f>IF(RFM_Customers[NetSpending]&lt;=RFM_Thresholds!$B$2,1, IF(RFM_Customers[NetSpending]&lt;=RFM_Thresholds!$C$2,2,IF(RFM_Customers[NetSpending]&lt;=RFM_Thresholds!$D$2,3,IF(RFM_Customers[NetSpending]&lt;=RFM_Thresholds!$E$2,4,5))))</f>
        <v>5</v>
      </c>
      <c r="K4017">
        <f t="shared" si="62"/>
        <v>8</v>
      </c>
    </row>
    <row r="4018" spans="1:11" x14ac:dyDescent="0.25">
      <c r="A4018">
        <v>15560</v>
      </c>
      <c r="B4018">
        <v>153.51999999999998</v>
      </c>
      <c r="C4018">
        <v>0</v>
      </c>
      <c r="D4018">
        <v>153.51999999999998</v>
      </c>
      <c r="E4018">
        <v>2</v>
      </c>
      <c r="F4018" s="1">
        <v>40489</v>
      </c>
      <c r="G4018">
        <v>398</v>
      </c>
      <c r="H4018">
        <f>IF(RFM_Customers[Recency]&lt;=RFM_Thresholds!$B$2,5, IF(RFM_Customers[Recency]&lt;=RFM_Thresholds!$C$2,4,IF(RFM_Customers[Recency]&lt;=RFM_Thresholds!$D$2,3,IF(RFM_Customers[Recency]&lt;=RFM_Thresholds!$E$2,2,1))))</f>
        <v>2</v>
      </c>
      <c r="I4018">
        <f>IF(RFM_Customers[Frequency]&lt;=RFM_Thresholds!$B$2,1, IF(RFM_Customers[Frequency]&lt;=RFM_Thresholds!$C$2,2,IF(RFM_Customers[Frequency]&lt;=RFM_Thresholds!$D$2,3,IF(RFM_Customers[Frequency]&lt;=RFM_Thresholds!$E$2,4,5))))</f>
        <v>1</v>
      </c>
      <c r="J4018">
        <f>IF(RFM_Customers[NetSpending]&lt;=RFM_Thresholds!$B$2,1, IF(RFM_Customers[NetSpending]&lt;=RFM_Thresholds!$C$2,2,IF(RFM_Customers[NetSpending]&lt;=RFM_Thresholds!$D$2,3,IF(RFM_Customers[NetSpending]&lt;=RFM_Thresholds!$E$2,4,5))))</f>
        <v>3</v>
      </c>
      <c r="K4018">
        <f t="shared" si="62"/>
        <v>6</v>
      </c>
    </row>
    <row r="4019" spans="1:11" x14ac:dyDescent="0.25">
      <c r="A4019">
        <v>16640</v>
      </c>
      <c r="B4019">
        <v>179.39999999999998</v>
      </c>
      <c r="C4019">
        <v>0</v>
      </c>
      <c r="D4019">
        <v>179.39999999999998</v>
      </c>
      <c r="E4019">
        <v>1</v>
      </c>
      <c r="F4019" s="1">
        <v>40489</v>
      </c>
      <c r="G4019">
        <v>398</v>
      </c>
      <c r="H4019">
        <f>IF(RFM_Customers[Recency]&lt;=RFM_Thresholds!$B$2,5, IF(RFM_Customers[Recency]&lt;=RFM_Thresholds!$C$2,4,IF(RFM_Customers[Recency]&lt;=RFM_Thresholds!$D$2,3,IF(RFM_Customers[Recency]&lt;=RFM_Thresholds!$E$2,2,1))))</f>
        <v>2</v>
      </c>
      <c r="I4019">
        <f>IF(RFM_Customers[Frequency]&lt;=RFM_Thresholds!$B$2,1, IF(RFM_Customers[Frequency]&lt;=RFM_Thresholds!$C$2,2,IF(RFM_Customers[Frequency]&lt;=RFM_Thresholds!$D$2,3,IF(RFM_Customers[Frequency]&lt;=RFM_Thresholds!$E$2,4,5))))</f>
        <v>1</v>
      </c>
      <c r="J4019">
        <f>IF(RFM_Customers[NetSpending]&lt;=RFM_Thresholds!$B$2,1, IF(RFM_Customers[NetSpending]&lt;=RFM_Thresholds!$C$2,2,IF(RFM_Customers[NetSpending]&lt;=RFM_Thresholds!$D$2,3,IF(RFM_Customers[NetSpending]&lt;=RFM_Thresholds!$E$2,4,5))))</f>
        <v>3</v>
      </c>
      <c r="K4019">
        <f t="shared" si="62"/>
        <v>6</v>
      </c>
    </row>
    <row r="4020" spans="1:11" x14ac:dyDescent="0.25">
      <c r="A4020">
        <v>18083</v>
      </c>
      <c r="B4020">
        <v>463.52999999999992</v>
      </c>
      <c r="C4020">
        <v>0</v>
      </c>
      <c r="D4020">
        <v>463.52999999999992</v>
      </c>
      <c r="E4020">
        <v>1</v>
      </c>
      <c r="F4020" s="1">
        <v>40489</v>
      </c>
      <c r="G4020">
        <v>398</v>
      </c>
      <c r="H4020">
        <f>IF(RFM_Customers[Recency]&lt;=RFM_Thresholds!$B$2,5, IF(RFM_Customers[Recency]&lt;=RFM_Thresholds!$C$2,4,IF(RFM_Customers[Recency]&lt;=RFM_Thresholds!$D$2,3,IF(RFM_Customers[Recency]&lt;=RFM_Thresholds!$E$2,2,1))))</f>
        <v>2</v>
      </c>
      <c r="I4020">
        <f>IF(RFM_Customers[Frequency]&lt;=RFM_Thresholds!$B$2,1, IF(RFM_Customers[Frequency]&lt;=RFM_Thresholds!$C$2,2,IF(RFM_Customers[Frequency]&lt;=RFM_Thresholds!$D$2,3,IF(RFM_Customers[Frequency]&lt;=RFM_Thresholds!$E$2,4,5))))</f>
        <v>1</v>
      </c>
      <c r="J4020">
        <f>IF(RFM_Customers[NetSpending]&lt;=RFM_Thresholds!$B$2,1, IF(RFM_Customers[NetSpending]&lt;=RFM_Thresholds!$C$2,2,IF(RFM_Customers[NetSpending]&lt;=RFM_Thresholds!$D$2,3,IF(RFM_Customers[NetSpending]&lt;=RFM_Thresholds!$E$2,4,5))))</f>
        <v>5</v>
      </c>
      <c r="K4020">
        <f t="shared" si="62"/>
        <v>8</v>
      </c>
    </row>
    <row r="4021" spans="1:11" x14ac:dyDescent="0.25">
      <c r="A4021">
        <v>17033</v>
      </c>
      <c r="B4021">
        <v>1332.7900000000002</v>
      </c>
      <c r="C4021">
        <v>0</v>
      </c>
      <c r="D4021">
        <v>1332.7900000000002</v>
      </c>
      <c r="E4021">
        <v>4</v>
      </c>
      <c r="F4021" s="1">
        <v>40800</v>
      </c>
      <c r="G4021">
        <v>87</v>
      </c>
      <c r="H4021">
        <f>IF(RFM_Customers[Recency]&lt;=RFM_Thresholds!$B$2,5, IF(RFM_Customers[Recency]&lt;=RFM_Thresholds!$C$2,4,IF(RFM_Customers[Recency]&lt;=RFM_Thresholds!$D$2,3,IF(RFM_Customers[Recency]&lt;=RFM_Thresholds!$E$2,2,1))))</f>
        <v>3</v>
      </c>
      <c r="I4021">
        <f>IF(RFM_Customers[Frequency]&lt;=RFM_Thresholds!$B$2,1, IF(RFM_Customers[Frequency]&lt;=RFM_Thresholds!$C$2,2,IF(RFM_Customers[Frequency]&lt;=RFM_Thresholds!$D$2,3,IF(RFM_Customers[Frequency]&lt;=RFM_Thresholds!$E$2,4,5))))</f>
        <v>1</v>
      </c>
      <c r="J4021">
        <f>IF(RFM_Customers[NetSpending]&lt;=RFM_Thresholds!$B$2,1, IF(RFM_Customers[NetSpending]&lt;=RFM_Thresholds!$C$2,2,IF(RFM_Customers[NetSpending]&lt;=RFM_Thresholds!$D$2,3,IF(RFM_Customers[NetSpending]&lt;=RFM_Thresholds!$E$2,4,5))))</f>
        <v>5</v>
      </c>
      <c r="K4021">
        <f t="shared" si="62"/>
        <v>9</v>
      </c>
    </row>
    <row r="4022" spans="1:11" x14ac:dyDescent="0.25">
      <c r="A4022">
        <v>16931</v>
      </c>
      <c r="B4022">
        <v>5032.2199999999903</v>
      </c>
      <c r="C4022">
        <v>0</v>
      </c>
      <c r="D4022">
        <v>5032.2199999999903</v>
      </c>
      <c r="E4022">
        <v>23</v>
      </c>
      <c r="F4022" s="1">
        <v>40881</v>
      </c>
      <c r="G4022">
        <v>6</v>
      </c>
      <c r="H4022">
        <f>IF(RFM_Customers[Recency]&lt;=RFM_Thresholds!$B$2,5, IF(RFM_Customers[Recency]&lt;=RFM_Thresholds!$C$2,4,IF(RFM_Customers[Recency]&lt;=RFM_Thresholds!$D$2,3,IF(RFM_Customers[Recency]&lt;=RFM_Thresholds!$E$2,2,1))))</f>
        <v>5</v>
      </c>
      <c r="I4022">
        <f>IF(RFM_Customers[Frequency]&lt;=RFM_Thresholds!$B$2,1, IF(RFM_Customers[Frequency]&lt;=RFM_Thresholds!$C$2,2,IF(RFM_Customers[Frequency]&lt;=RFM_Thresholds!$D$2,3,IF(RFM_Customers[Frequency]&lt;=RFM_Thresholds!$E$2,4,5))))</f>
        <v>2</v>
      </c>
      <c r="J4022">
        <f>IF(RFM_Customers[NetSpending]&lt;=RFM_Thresholds!$B$2,1, IF(RFM_Customers[NetSpending]&lt;=RFM_Thresholds!$C$2,2,IF(RFM_Customers[NetSpending]&lt;=RFM_Thresholds!$D$2,3,IF(RFM_Customers[NetSpending]&lt;=RFM_Thresholds!$E$2,4,5))))</f>
        <v>5</v>
      </c>
      <c r="K4022">
        <f t="shared" si="62"/>
        <v>12</v>
      </c>
    </row>
    <row r="4023" spans="1:11" x14ac:dyDescent="0.25">
      <c r="A4023">
        <v>14203</v>
      </c>
      <c r="B4023">
        <v>339.34</v>
      </c>
      <c r="C4023">
        <v>0</v>
      </c>
      <c r="D4023">
        <v>339.34</v>
      </c>
      <c r="E4023">
        <v>1</v>
      </c>
      <c r="F4023" s="1">
        <v>40489</v>
      </c>
      <c r="G4023">
        <v>398</v>
      </c>
      <c r="H4023">
        <f>IF(RFM_Customers[Recency]&lt;=RFM_Thresholds!$B$2,5, IF(RFM_Customers[Recency]&lt;=RFM_Thresholds!$C$2,4,IF(RFM_Customers[Recency]&lt;=RFM_Thresholds!$D$2,3,IF(RFM_Customers[Recency]&lt;=RFM_Thresholds!$E$2,2,1))))</f>
        <v>2</v>
      </c>
      <c r="I4023">
        <f>IF(RFM_Customers[Frequency]&lt;=RFM_Thresholds!$B$2,1, IF(RFM_Customers[Frequency]&lt;=RFM_Thresholds!$C$2,2,IF(RFM_Customers[Frequency]&lt;=RFM_Thresholds!$D$2,3,IF(RFM_Customers[Frequency]&lt;=RFM_Thresholds!$E$2,4,5))))</f>
        <v>1</v>
      </c>
      <c r="J4023">
        <f>IF(RFM_Customers[NetSpending]&lt;=RFM_Thresholds!$B$2,1, IF(RFM_Customers[NetSpending]&lt;=RFM_Thresholds!$C$2,2,IF(RFM_Customers[NetSpending]&lt;=RFM_Thresholds!$D$2,3,IF(RFM_Customers[NetSpending]&lt;=RFM_Thresholds!$E$2,4,5))))</f>
        <v>4</v>
      </c>
      <c r="K4023">
        <f t="shared" si="62"/>
        <v>7</v>
      </c>
    </row>
    <row r="4024" spans="1:11" x14ac:dyDescent="0.25">
      <c r="A4024">
        <v>16559</v>
      </c>
      <c r="B4024">
        <v>175</v>
      </c>
      <c r="C4024">
        <v>0</v>
      </c>
      <c r="D4024">
        <v>175</v>
      </c>
      <c r="E4024">
        <v>1</v>
      </c>
      <c r="F4024" s="1">
        <v>40489</v>
      </c>
      <c r="G4024">
        <v>398</v>
      </c>
      <c r="H4024">
        <f>IF(RFM_Customers[Recency]&lt;=RFM_Thresholds!$B$2,5, IF(RFM_Customers[Recency]&lt;=RFM_Thresholds!$C$2,4,IF(RFM_Customers[Recency]&lt;=RFM_Thresholds!$D$2,3,IF(RFM_Customers[Recency]&lt;=RFM_Thresholds!$E$2,2,1))))</f>
        <v>2</v>
      </c>
      <c r="I4024">
        <f>IF(RFM_Customers[Frequency]&lt;=RFM_Thresholds!$B$2,1, IF(RFM_Customers[Frequency]&lt;=RFM_Thresholds!$C$2,2,IF(RFM_Customers[Frequency]&lt;=RFM_Thresholds!$D$2,3,IF(RFM_Customers[Frequency]&lt;=RFM_Thresholds!$E$2,4,5))))</f>
        <v>1</v>
      </c>
      <c r="J4024">
        <f>IF(RFM_Customers[NetSpending]&lt;=RFM_Thresholds!$B$2,1, IF(RFM_Customers[NetSpending]&lt;=RFM_Thresholds!$C$2,2,IF(RFM_Customers[NetSpending]&lt;=RFM_Thresholds!$D$2,3,IF(RFM_Customers[NetSpending]&lt;=RFM_Thresholds!$E$2,4,5))))</f>
        <v>3</v>
      </c>
      <c r="K4024">
        <f t="shared" si="62"/>
        <v>6</v>
      </c>
    </row>
    <row r="4025" spans="1:11" x14ac:dyDescent="0.25">
      <c r="A4025">
        <v>16899</v>
      </c>
      <c r="B4025">
        <v>1695.7700000000007</v>
      </c>
      <c r="C4025">
        <v>0</v>
      </c>
      <c r="D4025">
        <v>1695.7700000000007</v>
      </c>
      <c r="E4025">
        <v>8</v>
      </c>
      <c r="F4025" s="1">
        <v>40879</v>
      </c>
      <c r="G4025">
        <v>8</v>
      </c>
      <c r="H4025">
        <f>IF(RFM_Customers[Recency]&lt;=RFM_Thresholds!$B$2,5, IF(RFM_Customers[Recency]&lt;=RFM_Thresholds!$C$2,4,IF(RFM_Customers[Recency]&lt;=RFM_Thresholds!$D$2,3,IF(RFM_Customers[Recency]&lt;=RFM_Thresholds!$E$2,2,1))))</f>
        <v>5</v>
      </c>
      <c r="I4025">
        <f>IF(RFM_Customers[Frequency]&lt;=RFM_Thresholds!$B$2,1, IF(RFM_Customers[Frequency]&lt;=RFM_Thresholds!$C$2,2,IF(RFM_Customers[Frequency]&lt;=RFM_Thresholds!$D$2,3,IF(RFM_Customers[Frequency]&lt;=RFM_Thresholds!$E$2,4,5))))</f>
        <v>1</v>
      </c>
      <c r="J4025">
        <f>IF(RFM_Customers[NetSpending]&lt;=RFM_Thresholds!$B$2,1, IF(RFM_Customers[NetSpending]&lt;=RFM_Thresholds!$C$2,2,IF(RFM_Customers[NetSpending]&lt;=RFM_Thresholds!$D$2,3,IF(RFM_Customers[NetSpending]&lt;=RFM_Thresholds!$E$2,4,5))))</f>
        <v>5</v>
      </c>
      <c r="K4025">
        <f t="shared" si="62"/>
        <v>11</v>
      </c>
    </row>
    <row r="4026" spans="1:11" x14ac:dyDescent="0.25">
      <c r="A4026">
        <v>15996</v>
      </c>
      <c r="B4026">
        <v>1386.4</v>
      </c>
      <c r="C4026">
        <v>15.9</v>
      </c>
      <c r="D4026">
        <v>1370.5</v>
      </c>
      <c r="E4026">
        <v>7</v>
      </c>
      <c r="F4026" s="1">
        <v>40798</v>
      </c>
      <c r="G4026">
        <v>89</v>
      </c>
      <c r="H4026">
        <f>IF(RFM_Customers[Recency]&lt;=RFM_Thresholds!$B$2,5, IF(RFM_Customers[Recency]&lt;=RFM_Thresholds!$C$2,4,IF(RFM_Customers[Recency]&lt;=RFM_Thresholds!$D$2,3,IF(RFM_Customers[Recency]&lt;=RFM_Thresholds!$E$2,2,1))))</f>
        <v>3</v>
      </c>
      <c r="I4026">
        <f>IF(RFM_Customers[Frequency]&lt;=RFM_Thresholds!$B$2,1, IF(RFM_Customers[Frequency]&lt;=RFM_Thresholds!$C$2,2,IF(RFM_Customers[Frequency]&lt;=RFM_Thresholds!$D$2,3,IF(RFM_Customers[Frequency]&lt;=RFM_Thresholds!$E$2,4,5))))</f>
        <v>1</v>
      </c>
      <c r="J4026">
        <f>IF(RFM_Customers[NetSpending]&lt;=RFM_Thresholds!$B$2,1, IF(RFM_Customers[NetSpending]&lt;=RFM_Thresholds!$C$2,2,IF(RFM_Customers[NetSpending]&lt;=RFM_Thresholds!$D$2,3,IF(RFM_Customers[NetSpending]&lt;=RFM_Thresholds!$E$2,4,5))))</f>
        <v>5</v>
      </c>
      <c r="K4026">
        <f t="shared" si="62"/>
        <v>9</v>
      </c>
    </row>
    <row r="4027" spans="1:11" x14ac:dyDescent="0.25">
      <c r="A4027">
        <v>12892</v>
      </c>
      <c r="B4027">
        <v>263.37999999999994</v>
      </c>
      <c r="C4027">
        <v>0</v>
      </c>
      <c r="D4027">
        <v>263.37999999999994</v>
      </c>
      <c r="E4027">
        <v>1</v>
      </c>
      <c r="F4027" s="1">
        <v>40490</v>
      </c>
      <c r="G4027">
        <v>397</v>
      </c>
      <c r="H4027">
        <f>IF(RFM_Customers[Recency]&lt;=RFM_Thresholds!$B$2,5, IF(RFM_Customers[Recency]&lt;=RFM_Thresholds!$C$2,4,IF(RFM_Customers[Recency]&lt;=RFM_Thresholds!$D$2,3,IF(RFM_Customers[Recency]&lt;=RFM_Thresholds!$E$2,2,1))))</f>
        <v>2</v>
      </c>
      <c r="I4027">
        <f>IF(RFM_Customers[Frequency]&lt;=RFM_Thresholds!$B$2,1, IF(RFM_Customers[Frequency]&lt;=RFM_Thresholds!$C$2,2,IF(RFM_Customers[Frequency]&lt;=RFM_Thresholds!$D$2,3,IF(RFM_Customers[Frequency]&lt;=RFM_Thresholds!$E$2,4,5))))</f>
        <v>1</v>
      </c>
      <c r="J4027">
        <f>IF(RFM_Customers[NetSpending]&lt;=RFM_Thresholds!$B$2,1, IF(RFM_Customers[NetSpending]&lt;=RFM_Thresholds!$C$2,2,IF(RFM_Customers[NetSpending]&lt;=RFM_Thresholds!$D$2,3,IF(RFM_Customers[NetSpending]&lt;=RFM_Thresholds!$E$2,4,5))))</f>
        <v>4</v>
      </c>
      <c r="K4027">
        <f t="shared" si="62"/>
        <v>7</v>
      </c>
    </row>
    <row r="4028" spans="1:11" x14ac:dyDescent="0.25">
      <c r="A4028">
        <v>13138</v>
      </c>
      <c r="B4028">
        <v>1274.0100000000002</v>
      </c>
      <c r="C4028">
        <v>12.75</v>
      </c>
      <c r="D4028">
        <v>1261.2600000000002</v>
      </c>
      <c r="E4028">
        <v>7</v>
      </c>
      <c r="F4028" s="1">
        <v>40864</v>
      </c>
      <c r="G4028">
        <v>23</v>
      </c>
      <c r="H4028">
        <f>IF(RFM_Customers[Recency]&lt;=RFM_Thresholds!$B$2,5, IF(RFM_Customers[Recency]&lt;=RFM_Thresholds!$C$2,4,IF(RFM_Customers[Recency]&lt;=RFM_Thresholds!$D$2,3,IF(RFM_Customers[Recency]&lt;=RFM_Thresholds!$E$2,2,1))))</f>
        <v>4</v>
      </c>
      <c r="I4028">
        <f>IF(RFM_Customers[Frequency]&lt;=RFM_Thresholds!$B$2,1, IF(RFM_Customers[Frequency]&lt;=RFM_Thresholds!$C$2,2,IF(RFM_Customers[Frequency]&lt;=RFM_Thresholds!$D$2,3,IF(RFM_Customers[Frequency]&lt;=RFM_Thresholds!$E$2,4,5))))</f>
        <v>1</v>
      </c>
      <c r="J4028">
        <f>IF(RFM_Customers[NetSpending]&lt;=RFM_Thresholds!$B$2,1, IF(RFM_Customers[NetSpending]&lt;=RFM_Thresholds!$C$2,2,IF(RFM_Customers[NetSpending]&lt;=RFM_Thresholds!$D$2,3,IF(RFM_Customers[NetSpending]&lt;=RFM_Thresholds!$E$2,4,5))))</f>
        <v>5</v>
      </c>
      <c r="K4028">
        <f t="shared" si="62"/>
        <v>10</v>
      </c>
    </row>
    <row r="4029" spans="1:11" x14ac:dyDescent="0.25">
      <c r="A4029">
        <v>14927</v>
      </c>
      <c r="B4029">
        <v>308.19999999999993</v>
      </c>
      <c r="C4029">
        <v>0</v>
      </c>
      <c r="D4029">
        <v>308.19999999999993</v>
      </c>
      <c r="E4029">
        <v>1</v>
      </c>
      <c r="F4029" s="1">
        <v>40490</v>
      </c>
      <c r="G4029">
        <v>397</v>
      </c>
      <c r="H4029">
        <f>IF(RFM_Customers[Recency]&lt;=RFM_Thresholds!$B$2,5, IF(RFM_Customers[Recency]&lt;=RFM_Thresholds!$C$2,4,IF(RFM_Customers[Recency]&lt;=RFM_Thresholds!$D$2,3,IF(RFM_Customers[Recency]&lt;=RFM_Thresholds!$E$2,2,1))))</f>
        <v>2</v>
      </c>
      <c r="I4029">
        <f>IF(RFM_Customers[Frequency]&lt;=RFM_Thresholds!$B$2,1, IF(RFM_Customers[Frequency]&lt;=RFM_Thresholds!$C$2,2,IF(RFM_Customers[Frequency]&lt;=RFM_Thresholds!$D$2,3,IF(RFM_Customers[Frequency]&lt;=RFM_Thresholds!$E$2,4,5))))</f>
        <v>1</v>
      </c>
      <c r="J4029">
        <f>IF(RFM_Customers[NetSpending]&lt;=RFM_Thresholds!$B$2,1, IF(RFM_Customers[NetSpending]&lt;=RFM_Thresholds!$C$2,2,IF(RFM_Customers[NetSpending]&lt;=RFM_Thresholds!$D$2,3,IF(RFM_Customers[NetSpending]&lt;=RFM_Thresholds!$E$2,4,5))))</f>
        <v>4</v>
      </c>
      <c r="K4029">
        <f t="shared" si="62"/>
        <v>7</v>
      </c>
    </row>
    <row r="4030" spans="1:11" x14ac:dyDescent="0.25">
      <c r="A4030">
        <v>14193</v>
      </c>
      <c r="B4030">
        <v>1210.1900000000003</v>
      </c>
      <c r="C4030">
        <v>0</v>
      </c>
      <c r="D4030">
        <v>1210.1900000000003</v>
      </c>
      <c r="E4030">
        <v>3</v>
      </c>
      <c r="F4030" s="1">
        <v>40819</v>
      </c>
      <c r="G4030">
        <v>68</v>
      </c>
      <c r="H4030">
        <f>IF(RFM_Customers[Recency]&lt;=RFM_Thresholds!$B$2,5, IF(RFM_Customers[Recency]&lt;=RFM_Thresholds!$C$2,4,IF(RFM_Customers[Recency]&lt;=RFM_Thresholds!$D$2,3,IF(RFM_Customers[Recency]&lt;=RFM_Thresholds!$E$2,2,1))))</f>
        <v>3</v>
      </c>
      <c r="I4030">
        <f>IF(RFM_Customers[Frequency]&lt;=RFM_Thresholds!$B$2,1, IF(RFM_Customers[Frequency]&lt;=RFM_Thresholds!$C$2,2,IF(RFM_Customers[Frequency]&lt;=RFM_Thresholds!$D$2,3,IF(RFM_Customers[Frequency]&lt;=RFM_Thresholds!$E$2,4,5))))</f>
        <v>1</v>
      </c>
      <c r="J4030">
        <f>IF(RFM_Customers[NetSpending]&lt;=RFM_Thresholds!$B$2,1, IF(RFM_Customers[NetSpending]&lt;=RFM_Thresholds!$C$2,2,IF(RFM_Customers[NetSpending]&lt;=RFM_Thresholds!$D$2,3,IF(RFM_Customers[NetSpending]&lt;=RFM_Thresholds!$E$2,4,5))))</f>
        <v>5</v>
      </c>
      <c r="K4030">
        <f t="shared" si="62"/>
        <v>9</v>
      </c>
    </row>
    <row r="4031" spans="1:11" x14ac:dyDescent="0.25">
      <c r="A4031">
        <v>13967</v>
      </c>
      <c r="B4031">
        <v>166.3</v>
      </c>
      <c r="C4031">
        <v>0</v>
      </c>
      <c r="D4031">
        <v>166.3</v>
      </c>
      <c r="E4031">
        <v>2</v>
      </c>
      <c r="F4031" s="1">
        <v>40741</v>
      </c>
      <c r="G4031">
        <v>146</v>
      </c>
      <c r="H4031">
        <f>IF(RFM_Customers[Recency]&lt;=RFM_Thresholds!$B$2,5, IF(RFM_Customers[Recency]&lt;=RFM_Thresholds!$C$2,4,IF(RFM_Customers[Recency]&lt;=RFM_Thresholds!$D$2,3,IF(RFM_Customers[Recency]&lt;=RFM_Thresholds!$E$2,2,1))))</f>
        <v>3</v>
      </c>
      <c r="I4031">
        <f>IF(RFM_Customers[Frequency]&lt;=RFM_Thresholds!$B$2,1, IF(RFM_Customers[Frequency]&lt;=RFM_Thresholds!$C$2,2,IF(RFM_Customers[Frequency]&lt;=RFM_Thresholds!$D$2,3,IF(RFM_Customers[Frequency]&lt;=RFM_Thresholds!$E$2,4,5))))</f>
        <v>1</v>
      </c>
      <c r="J4031">
        <f>IF(RFM_Customers[NetSpending]&lt;=RFM_Thresholds!$B$2,1, IF(RFM_Customers[NetSpending]&lt;=RFM_Thresholds!$C$2,2,IF(RFM_Customers[NetSpending]&lt;=RFM_Thresholds!$D$2,3,IF(RFM_Customers[NetSpending]&lt;=RFM_Thresholds!$E$2,4,5))))</f>
        <v>3</v>
      </c>
      <c r="K4031">
        <f t="shared" si="62"/>
        <v>7</v>
      </c>
    </row>
    <row r="4032" spans="1:11" x14ac:dyDescent="0.25">
      <c r="A4032">
        <v>17084</v>
      </c>
      <c r="B4032">
        <v>5001.21</v>
      </c>
      <c r="C4032">
        <v>3.25</v>
      </c>
      <c r="D4032">
        <v>4997.96</v>
      </c>
      <c r="E4032">
        <v>3</v>
      </c>
      <c r="F4032" s="1">
        <v>40851</v>
      </c>
      <c r="G4032">
        <v>36</v>
      </c>
      <c r="H4032">
        <f>IF(RFM_Customers[Recency]&lt;=RFM_Thresholds!$B$2,5, IF(RFM_Customers[Recency]&lt;=RFM_Thresholds!$C$2,4,IF(RFM_Customers[Recency]&lt;=RFM_Thresholds!$D$2,3,IF(RFM_Customers[Recency]&lt;=RFM_Thresholds!$E$2,2,1))))</f>
        <v>4</v>
      </c>
      <c r="I4032">
        <f>IF(RFM_Customers[Frequency]&lt;=RFM_Thresholds!$B$2,1, IF(RFM_Customers[Frequency]&lt;=RFM_Thresholds!$C$2,2,IF(RFM_Customers[Frequency]&lt;=RFM_Thresholds!$D$2,3,IF(RFM_Customers[Frequency]&lt;=RFM_Thresholds!$E$2,4,5))))</f>
        <v>1</v>
      </c>
      <c r="J4032">
        <f>IF(RFM_Customers[NetSpending]&lt;=RFM_Thresholds!$B$2,1, IF(RFM_Customers[NetSpending]&lt;=RFM_Thresholds!$C$2,2,IF(RFM_Customers[NetSpending]&lt;=RFM_Thresholds!$D$2,3,IF(RFM_Customers[NetSpending]&lt;=RFM_Thresholds!$E$2,4,5))))</f>
        <v>5</v>
      </c>
      <c r="K4032">
        <f t="shared" si="62"/>
        <v>10</v>
      </c>
    </row>
    <row r="4033" spans="1:11" x14ac:dyDescent="0.25">
      <c r="A4033">
        <v>16420</v>
      </c>
      <c r="B4033">
        <v>75</v>
      </c>
      <c r="C4033">
        <v>0</v>
      </c>
      <c r="D4033">
        <v>75</v>
      </c>
      <c r="E4033">
        <v>1</v>
      </c>
      <c r="F4033" s="1">
        <v>40490</v>
      </c>
      <c r="G4033">
        <v>397</v>
      </c>
      <c r="H4033">
        <f>IF(RFM_Customers[Recency]&lt;=RFM_Thresholds!$B$2,5, IF(RFM_Customers[Recency]&lt;=RFM_Thresholds!$C$2,4,IF(RFM_Customers[Recency]&lt;=RFM_Thresholds!$D$2,3,IF(RFM_Customers[Recency]&lt;=RFM_Thresholds!$E$2,2,1))))</f>
        <v>2</v>
      </c>
      <c r="I4033">
        <f>IF(RFM_Customers[Frequency]&lt;=RFM_Thresholds!$B$2,1, IF(RFM_Customers[Frequency]&lt;=RFM_Thresholds!$C$2,2,IF(RFM_Customers[Frequency]&lt;=RFM_Thresholds!$D$2,3,IF(RFM_Customers[Frequency]&lt;=RFM_Thresholds!$E$2,4,5))))</f>
        <v>1</v>
      </c>
      <c r="J4033">
        <f>IF(RFM_Customers[NetSpending]&lt;=RFM_Thresholds!$B$2,1, IF(RFM_Customers[NetSpending]&lt;=RFM_Thresholds!$C$2,2,IF(RFM_Customers[NetSpending]&lt;=RFM_Thresholds!$D$2,3,IF(RFM_Customers[NetSpending]&lt;=RFM_Thresholds!$E$2,4,5))))</f>
        <v>3</v>
      </c>
      <c r="K4033">
        <f t="shared" si="62"/>
        <v>6</v>
      </c>
    </row>
    <row r="4034" spans="1:11" x14ac:dyDescent="0.25">
      <c r="A4034">
        <v>13738</v>
      </c>
      <c r="B4034">
        <v>434.77999999999992</v>
      </c>
      <c r="C4034">
        <v>0</v>
      </c>
      <c r="D4034">
        <v>434.77999999999992</v>
      </c>
      <c r="E4034">
        <v>1</v>
      </c>
      <c r="F4034" s="1">
        <v>40490</v>
      </c>
      <c r="G4034">
        <v>397</v>
      </c>
      <c r="H4034">
        <f>IF(RFM_Customers[Recency]&lt;=RFM_Thresholds!$B$2,5, IF(RFM_Customers[Recency]&lt;=RFM_Thresholds!$C$2,4,IF(RFM_Customers[Recency]&lt;=RFM_Thresholds!$D$2,3,IF(RFM_Customers[Recency]&lt;=RFM_Thresholds!$E$2,2,1))))</f>
        <v>2</v>
      </c>
      <c r="I4034">
        <f>IF(RFM_Customers[Frequency]&lt;=RFM_Thresholds!$B$2,1, IF(RFM_Customers[Frequency]&lt;=RFM_Thresholds!$C$2,2,IF(RFM_Customers[Frequency]&lt;=RFM_Thresholds!$D$2,3,IF(RFM_Customers[Frequency]&lt;=RFM_Thresholds!$E$2,4,5))))</f>
        <v>1</v>
      </c>
      <c r="J4034">
        <f>IF(RFM_Customers[NetSpending]&lt;=RFM_Thresholds!$B$2,1, IF(RFM_Customers[NetSpending]&lt;=RFM_Thresholds!$C$2,2,IF(RFM_Customers[NetSpending]&lt;=RFM_Thresholds!$D$2,3,IF(RFM_Customers[NetSpending]&lt;=RFM_Thresholds!$E$2,4,5))))</f>
        <v>5</v>
      </c>
      <c r="K4034">
        <f t="shared" ref="K4034:K4097" si="63">H4034+I4034+J4034</f>
        <v>8</v>
      </c>
    </row>
    <row r="4035" spans="1:11" x14ac:dyDescent="0.25">
      <c r="A4035">
        <v>17548</v>
      </c>
      <c r="B4035">
        <v>731.25999999999976</v>
      </c>
      <c r="C4035">
        <v>244.78000000000003</v>
      </c>
      <c r="D4035">
        <v>486.47999999999979</v>
      </c>
      <c r="E4035">
        <v>4</v>
      </c>
      <c r="F4035" s="1">
        <v>40653</v>
      </c>
      <c r="G4035">
        <v>234</v>
      </c>
      <c r="H4035">
        <f>IF(RFM_Customers[Recency]&lt;=RFM_Thresholds!$B$2,5, IF(RFM_Customers[Recency]&lt;=RFM_Thresholds!$C$2,4,IF(RFM_Customers[Recency]&lt;=RFM_Thresholds!$D$2,3,IF(RFM_Customers[Recency]&lt;=RFM_Thresholds!$E$2,2,1))))</f>
        <v>2</v>
      </c>
      <c r="I4035">
        <f>IF(RFM_Customers[Frequency]&lt;=RFM_Thresholds!$B$2,1, IF(RFM_Customers[Frequency]&lt;=RFM_Thresholds!$C$2,2,IF(RFM_Customers[Frequency]&lt;=RFM_Thresholds!$D$2,3,IF(RFM_Customers[Frequency]&lt;=RFM_Thresholds!$E$2,4,5))))</f>
        <v>1</v>
      </c>
      <c r="J4035">
        <f>IF(RFM_Customers[NetSpending]&lt;=RFM_Thresholds!$B$2,1, IF(RFM_Customers[NetSpending]&lt;=RFM_Thresholds!$C$2,2,IF(RFM_Customers[NetSpending]&lt;=RFM_Thresholds!$D$2,3,IF(RFM_Customers[NetSpending]&lt;=RFM_Thresholds!$E$2,4,5))))</f>
        <v>5</v>
      </c>
      <c r="K4035">
        <f t="shared" si="63"/>
        <v>8</v>
      </c>
    </row>
    <row r="4036" spans="1:11" x14ac:dyDescent="0.25">
      <c r="A4036">
        <v>18098</v>
      </c>
      <c r="B4036">
        <v>527.93999999999983</v>
      </c>
      <c r="C4036">
        <v>0</v>
      </c>
      <c r="D4036">
        <v>527.93999999999983</v>
      </c>
      <c r="E4036">
        <v>1</v>
      </c>
      <c r="F4036" s="1">
        <v>40490</v>
      </c>
      <c r="G4036">
        <v>397</v>
      </c>
      <c r="H4036">
        <f>IF(RFM_Customers[Recency]&lt;=RFM_Thresholds!$B$2,5, IF(RFM_Customers[Recency]&lt;=RFM_Thresholds!$C$2,4,IF(RFM_Customers[Recency]&lt;=RFM_Thresholds!$D$2,3,IF(RFM_Customers[Recency]&lt;=RFM_Thresholds!$E$2,2,1))))</f>
        <v>2</v>
      </c>
      <c r="I4036">
        <f>IF(RFM_Customers[Frequency]&lt;=RFM_Thresholds!$B$2,1, IF(RFM_Customers[Frequency]&lt;=RFM_Thresholds!$C$2,2,IF(RFM_Customers[Frequency]&lt;=RFM_Thresholds!$D$2,3,IF(RFM_Customers[Frequency]&lt;=RFM_Thresholds!$E$2,4,5))))</f>
        <v>1</v>
      </c>
      <c r="J4036">
        <f>IF(RFM_Customers[NetSpending]&lt;=RFM_Thresholds!$B$2,1, IF(RFM_Customers[NetSpending]&lt;=RFM_Thresholds!$C$2,2,IF(RFM_Customers[NetSpending]&lt;=RFM_Thresholds!$D$2,3,IF(RFM_Customers[NetSpending]&lt;=RFM_Thresholds!$E$2,4,5))))</f>
        <v>5</v>
      </c>
      <c r="K4036">
        <f t="shared" si="63"/>
        <v>8</v>
      </c>
    </row>
    <row r="4037" spans="1:11" x14ac:dyDescent="0.25">
      <c r="A4037">
        <v>13691</v>
      </c>
      <c r="B4037">
        <v>212.77999999999994</v>
      </c>
      <c r="C4037">
        <v>0</v>
      </c>
      <c r="D4037">
        <v>212.77999999999994</v>
      </c>
      <c r="E4037">
        <v>1</v>
      </c>
      <c r="F4037" s="1">
        <v>40490</v>
      </c>
      <c r="G4037">
        <v>397</v>
      </c>
      <c r="H4037">
        <f>IF(RFM_Customers[Recency]&lt;=RFM_Thresholds!$B$2,5, IF(RFM_Customers[Recency]&lt;=RFM_Thresholds!$C$2,4,IF(RFM_Customers[Recency]&lt;=RFM_Thresholds!$D$2,3,IF(RFM_Customers[Recency]&lt;=RFM_Thresholds!$E$2,2,1))))</f>
        <v>2</v>
      </c>
      <c r="I4037">
        <f>IF(RFM_Customers[Frequency]&lt;=RFM_Thresholds!$B$2,1, IF(RFM_Customers[Frequency]&lt;=RFM_Thresholds!$C$2,2,IF(RFM_Customers[Frequency]&lt;=RFM_Thresholds!$D$2,3,IF(RFM_Customers[Frequency]&lt;=RFM_Thresholds!$E$2,4,5))))</f>
        <v>1</v>
      </c>
      <c r="J4037">
        <f>IF(RFM_Customers[NetSpending]&lt;=RFM_Thresholds!$B$2,1, IF(RFM_Customers[NetSpending]&lt;=RFM_Thresholds!$C$2,2,IF(RFM_Customers[NetSpending]&lt;=RFM_Thresholds!$D$2,3,IF(RFM_Customers[NetSpending]&lt;=RFM_Thresholds!$E$2,4,5))))</f>
        <v>4</v>
      </c>
      <c r="K4037">
        <f t="shared" si="63"/>
        <v>7</v>
      </c>
    </row>
    <row r="4038" spans="1:11" x14ac:dyDescent="0.25">
      <c r="A4038">
        <v>15635</v>
      </c>
      <c r="B4038">
        <v>100.35</v>
      </c>
      <c r="C4038">
        <v>0</v>
      </c>
      <c r="D4038">
        <v>100.35</v>
      </c>
      <c r="E4038">
        <v>1</v>
      </c>
      <c r="F4038" s="1">
        <v>40491</v>
      </c>
      <c r="G4038">
        <v>396</v>
      </c>
      <c r="H4038">
        <f>IF(RFM_Customers[Recency]&lt;=RFM_Thresholds!$B$2,5, IF(RFM_Customers[Recency]&lt;=RFM_Thresholds!$C$2,4,IF(RFM_Customers[Recency]&lt;=RFM_Thresholds!$D$2,3,IF(RFM_Customers[Recency]&lt;=RFM_Thresholds!$E$2,2,1))))</f>
        <v>2</v>
      </c>
      <c r="I4038">
        <f>IF(RFM_Customers[Frequency]&lt;=RFM_Thresholds!$B$2,1, IF(RFM_Customers[Frequency]&lt;=RFM_Thresholds!$C$2,2,IF(RFM_Customers[Frequency]&lt;=RFM_Thresholds!$D$2,3,IF(RFM_Customers[Frequency]&lt;=RFM_Thresholds!$E$2,4,5))))</f>
        <v>1</v>
      </c>
      <c r="J4038">
        <f>IF(RFM_Customers[NetSpending]&lt;=RFM_Thresholds!$B$2,1, IF(RFM_Customers[NetSpending]&lt;=RFM_Thresholds!$C$2,2,IF(RFM_Customers[NetSpending]&lt;=RFM_Thresholds!$D$2,3,IF(RFM_Customers[NetSpending]&lt;=RFM_Thresholds!$E$2,4,5))))</f>
        <v>3</v>
      </c>
      <c r="K4038">
        <f t="shared" si="63"/>
        <v>6</v>
      </c>
    </row>
    <row r="4039" spans="1:11" x14ac:dyDescent="0.25">
      <c r="A4039">
        <v>17274</v>
      </c>
      <c r="B4039">
        <v>573.21999999999991</v>
      </c>
      <c r="C4039">
        <v>0</v>
      </c>
      <c r="D4039">
        <v>573.21999999999991</v>
      </c>
      <c r="E4039">
        <v>2</v>
      </c>
      <c r="F4039" s="1">
        <v>40851</v>
      </c>
      <c r="G4039">
        <v>36</v>
      </c>
      <c r="H4039">
        <f>IF(RFM_Customers[Recency]&lt;=RFM_Thresholds!$B$2,5, IF(RFM_Customers[Recency]&lt;=RFM_Thresholds!$C$2,4,IF(RFM_Customers[Recency]&lt;=RFM_Thresholds!$D$2,3,IF(RFM_Customers[Recency]&lt;=RFM_Thresholds!$E$2,2,1))))</f>
        <v>4</v>
      </c>
      <c r="I4039">
        <f>IF(RFM_Customers[Frequency]&lt;=RFM_Thresholds!$B$2,1, IF(RFM_Customers[Frequency]&lt;=RFM_Thresholds!$C$2,2,IF(RFM_Customers[Frequency]&lt;=RFM_Thresholds!$D$2,3,IF(RFM_Customers[Frequency]&lt;=RFM_Thresholds!$E$2,4,5))))</f>
        <v>1</v>
      </c>
      <c r="J4039">
        <f>IF(RFM_Customers[NetSpending]&lt;=RFM_Thresholds!$B$2,1, IF(RFM_Customers[NetSpending]&lt;=RFM_Thresholds!$C$2,2,IF(RFM_Customers[NetSpending]&lt;=RFM_Thresholds!$D$2,3,IF(RFM_Customers[NetSpending]&lt;=RFM_Thresholds!$E$2,4,5))))</f>
        <v>5</v>
      </c>
      <c r="K4039">
        <f t="shared" si="63"/>
        <v>10</v>
      </c>
    </row>
    <row r="4040" spans="1:11" x14ac:dyDescent="0.25">
      <c r="A4040">
        <v>16223</v>
      </c>
      <c r="B4040">
        <v>1087.0499999999997</v>
      </c>
      <c r="C4040">
        <v>0</v>
      </c>
      <c r="D4040">
        <v>1087.0499999999997</v>
      </c>
      <c r="E4040">
        <v>2</v>
      </c>
      <c r="F4040" s="1">
        <v>40512</v>
      </c>
      <c r="G4040">
        <v>375</v>
      </c>
      <c r="H4040">
        <f>IF(RFM_Customers[Recency]&lt;=RFM_Thresholds!$B$2,5, IF(RFM_Customers[Recency]&lt;=RFM_Thresholds!$C$2,4,IF(RFM_Customers[Recency]&lt;=RFM_Thresholds!$D$2,3,IF(RFM_Customers[Recency]&lt;=RFM_Thresholds!$E$2,2,1))))</f>
        <v>2</v>
      </c>
      <c r="I4040">
        <f>IF(RFM_Customers[Frequency]&lt;=RFM_Thresholds!$B$2,1, IF(RFM_Customers[Frequency]&lt;=RFM_Thresholds!$C$2,2,IF(RFM_Customers[Frequency]&lt;=RFM_Thresholds!$D$2,3,IF(RFM_Customers[Frequency]&lt;=RFM_Thresholds!$E$2,4,5))))</f>
        <v>1</v>
      </c>
      <c r="J4040">
        <f>IF(RFM_Customers[NetSpending]&lt;=RFM_Thresholds!$B$2,1, IF(RFM_Customers[NetSpending]&lt;=RFM_Thresholds!$C$2,2,IF(RFM_Customers[NetSpending]&lt;=RFM_Thresholds!$D$2,3,IF(RFM_Customers[NetSpending]&lt;=RFM_Thresholds!$E$2,4,5))))</f>
        <v>5</v>
      </c>
      <c r="K4040">
        <f t="shared" si="63"/>
        <v>8</v>
      </c>
    </row>
    <row r="4041" spans="1:11" x14ac:dyDescent="0.25">
      <c r="A4041">
        <v>17208</v>
      </c>
      <c r="B4041">
        <v>111.15</v>
      </c>
      <c r="C4041">
        <v>0</v>
      </c>
      <c r="D4041">
        <v>111.15</v>
      </c>
      <c r="E4041">
        <v>1</v>
      </c>
      <c r="F4041" s="1">
        <v>40491</v>
      </c>
      <c r="G4041">
        <v>396</v>
      </c>
      <c r="H4041">
        <f>IF(RFM_Customers[Recency]&lt;=RFM_Thresholds!$B$2,5, IF(RFM_Customers[Recency]&lt;=RFM_Thresholds!$C$2,4,IF(RFM_Customers[Recency]&lt;=RFM_Thresholds!$D$2,3,IF(RFM_Customers[Recency]&lt;=RFM_Thresholds!$E$2,2,1))))</f>
        <v>2</v>
      </c>
      <c r="I4041">
        <f>IF(RFM_Customers[Frequency]&lt;=RFM_Thresholds!$B$2,1, IF(RFM_Customers[Frequency]&lt;=RFM_Thresholds!$C$2,2,IF(RFM_Customers[Frequency]&lt;=RFM_Thresholds!$D$2,3,IF(RFM_Customers[Frequency]&lt;=RFM_Thresholds!$E$2,4,5))))</f>
        <v>1</v>
      </c>
      <c r="J4041">
        <f>IF(RFM_Customers[NetSpending]&lt;=RFM_Thresholds!$B$2,1, IF(RFM_Customers[NetSpending]&lt;=RFM_Thresholds!$C$2,2,IF(RFM_Customers[NetSpending]&lt;=RFM_Thresholds!$D$2,3,IF(RFM_Customers[NetSpending]&lt;=RFM_Thresholds!$E$2,4,5))))</f>
        <v>3</v>
      </c>
      <c r="K4041">
        <f t="shared" si="63"/>
        <v>6</v>
      </c>
    </row>
    <row r="4042" spans="1:11" x14ac:dyDescent="0.25">
      <c r="A4042">
        <v>17467</v>
      </c>
      <c r="B4042">
        <v>102.6</v>
      </c>
      <c r="C4042">
        <v>0</v>
      </c>
      <c r="D4042">
        <v>102.6</v>
      </c>
      <c r="E4042">
        <v>1</v>
      </c>
      <c r="F4042" s="1">
        <v>40491</v>
      </c>
      <c r="G4042">
        <v>396</v>
      </c>
      <c r="H4042">
        <f>IF(RFM_Customers[Recency]&lt;=RFM_Thresholds!$B$2,5, IF(RFM_Customers[Recency]&lt;=RFM_Thresholds!$C$2,4,IF(RFM_Customers[Recency]&lt;=RFM_Thresholds!$D$2,3,IF(RFM_Customers[Recency]&lt;=RFM_Thresholds!$E$2,2,1))))</f>
        <v>2</v>
      </c>
      <c r="I4042">
        <f>IF(RFM_Customers[Frequency]&lt;=RFM_Thresholds!$B$2,1, IF(RFM_Customers[Frequency]&lt;=RFM_Thresholds!$C$2,2,IF(RFM_Customers[Frequency]&lt;=RFM_Thresholds!$D$2,3,IF(RFM_Customers[Frequency]&lt;=RFM_Thresholds!$E$2,4,5))))</f>
        <v>1</v>
      </c>
      <c r="J4042">
        <f>IF(RFM_Customers[NetSpending]&lt;=RFM_Thresholds!$B$2,1, IF(RFM_Customers[NetSpending]&lt;=RFM_Thresholds!$C$2,2,IF(RFM_Customers[NetSpending]&lt;=RFM_Thresholds!$D$2,3,IF(RFM_Customers[NetSpending]&lt;=RFM_Thresholds!$E$2,4,5))))</f>
        <v>3</v>
      </c>
      <c r="K4042">
        <f t="shared" si="63"/>
        <v>6</v>
      </c>
    </row>
    <row r="4043" spans="1:11" x14ac:dyDescent="0.25">
      <c r="A4043">
        <v>17983</v>
      </c>
      <c r="B4043">
        <v>171.71</v>
      </c>
      <c r="C4043">
        <v>0</v>
      </c>
      <c r="D4043">
        <v>171.71</v>
      </c>
      <c r="E4043">
        <v>1</v>
      </c>
      <c r="F4043" s="1">
        <v>40491</v>
      </c>
      <c r="G4043">
        <v>396</v>
      </c>
      <c r="H4043">
        <f>IF(RFM_Customers[Recency]&lt;=RFM_Thresholds!$B$2,5, IF(RFM_Customers[Recency]&lt;=RFM_Thresholds!$C$2,4,IF(RFM_Customers[Recency]&lt;=RFM_Thresholds!$D$2,3,IF(RFM_Customers[Recency]&lt;=RFM_Thresholds!$E$2,2,1))))</f>
        <v>2</v>
      </c>
      <c r="I4043">
        <f>IF(RFM_Customers[Frequency]&lt;=RFM_Thresholds!$B$2,1, IF(RFM_Customers[Frequency]&lt;=RFM_Thresholds!$C$2,2,IF(RFM_Customers[Frequency]&lt;=RFM_Thresholds!$D$2,3,IF(RFM_Customers[Frequency]&lt;=RFM_Thresholds!$E$2,4,5))))</f>
        <v>1</v>
      </c>
      <c r="J4043">
        <f>IF(RFM_Customers[NetSpending]&lt;=RFM_Thresholds!$B$2,1, IF(RFM_Customers[NetSpending]&lt;=RFM_Thresholds!$C$2,2,IF(RFM_Customers[NetSpending]&lt;=RFM_Thresholds!$D$2,3,IF(RFM_Customers[NetSpending]&lt;=RFM_Thresholds!$E$2,4,5))))</f>
        <v>3</v>
      </c>
      <c r="K4043">
        <f t="shared" si="63"/>
        <v>6</v>
      </c>
    </row>
    <row r="4044" spans="1:11" x14ac:dyDescent="0.25">
      <c r="A4044">
        <v>16740</v>
      </c>
      <c r="B4044">
        <v>226.91</v>
      </c>
      <c r="C4044">
        <v>0</v>
      </c>
      <c r="D4044">
        <v>226.91</v>
      </c>
      <c r="E4044">
        <v>1</v>
      </c>
      <c r="F4044" s="1">
        <v>40491</v>
      </c>
      <c r="G4044">
        <v>396</v>
      </c>
      <c r="H4044">
        <f>IF(RFM_Customers[Recency]&lt;=RFM_Thresholds!$B$2,5, IF(RFM_Customers[Recency]&lt;=RFM_Thresholds!$C$2,4,IF(RFM_Customers[Recency]&lt;=RFM_Thresholds!$D$2,3,IF(RFM_Customers[Recency]&lt;=RFM_Thresholds!$E$2,2,1))))</f>
        <v>2</v>
      </c>
      <c r="I4044">
        <f>IF(RFM_Customers[Frequency]&lt;=RFM_Thresholds!$B$2,1, IF(RFM_Customers[Frequency]&lt;=RFM_Thresholds!$C$2,2,IF(RFM_Customers[Frequency]&lt;=RFM_Thresholds!$D$2,3,IF(RFM_Customers[Frequency]&lt;=RFM_Thresholds!$E$2,4,5))))</f>
        <v>1</v>
      </c>
      <c r="J4044">
        <f>IF(RFM_Customers[NetSpending]&lt;=RFM_Thresholds!$B$2,1, IF(RFM_Customers[NetSpending]&lt;=RFM_Thresholds!$C$2,2,IF(RFM_Customers[NetSpending]&lt;=RFM_Thresholds!$D$2,3,IF(RFM_Customers[NetSpending]&lt;=RFM_Thresholds!$E$2,4,5))))</f>
        <v>4</v>
      </c>
      <c r="K4044">
        <f t="shared" si="63"/>
        <v>7</v>
      </c>
    </row>
    <row r="4045" spans="1:11" x14ac:dyDescent="0.25">
      <c r="A4045">
        <v>17878</v>
      </c>
      <c r="B4045">
        <v>1378.93</v>
      </c>
      <c r="C4045">
        <v>0</v>
      </c>
      <c r="D4045">
        <v>1378.93</v>
      </c>
      <c r="E4045">
        <v>3</v>
      </c>
      <c r="F4045" s="1">
        <v>40843</v>
      </c>
      <c r="G4045">
        <v>44</v>
      </c>
      <c r="H4045">
        <f>IF(RFM_Customers[Recency]&lt;=RFM_Thresholds!$B$2,5, IF(RFM_Customers[Recency]&lt;=RFM_Thresholds!$C$2,4,IF(RFM_Customers[Recency]&lt;=RFM_Thresholds!$D$2,3,IF(RFM_Customers[Recency]&lt;=RFM_Thresholds!$E$2,2,1))))</f>
        <v>4</v>
      </c>
      <c r="I4045">
        <f>IF(RFM_Customers[Frequency]&lt;=RFM_Thresholds!$B$2,1, IF(RFM_Customers[Frequency]&lt;=RFM_Thresholds!$C$2,2,IF(RFM_Customers[Frequency]&lt;=RFM_Thresholds!$D$2,3,IF(RFM_Customers[Frequency]&lt;=RFM_Thresholds!$E$2,4,5))))</f>
        <v>1</v>
      </c>
      <c r="J4045">
        <f>IF(RFM_Customers[NetSpending]&lt;=RFM_Thresholds!$B$2,1, IF(RFM_Customers[NetSpending]&lt;=RFM_Thresholds!$C$2,2,IF(RFM_Customers[NetSpending]&lt;=RFM_Thresholds!$D$2,3,IF(RFM_Customers[NetSpending]&lt;=RFM_Thresholds!$E$2,4,5))))</f>
        <v>5</v>
      </c>
      <c r="K4045">
        <f t="shared" si="63"/>
        <v>10</v>
      </c>
    </row>
    <row r="4046" spans="1:11" x14ac:dyDescent="0.25">
      <c r="A4046">
        <v>14170</v>
      </c>
      <c r="B4046">
        <v>570.18000000000006</v>
      </c>
      <c r="C4046">
        <v>0</v>
      </c>
      <c r="D4046">
        <v>570.18000000000006</v>
      </c>
      <c r="E4046">
        <v>3</v>
      </c>
      <c r="F4046" s="1">
        <v>40511</v>
      </c>
      <c r="G4046">
        <v>376</v>
      </c>
      <c r="H4046">
        <f>IF(RFM_Customers[Recency]&lt;=RFM_Thresholds!$B$2,5, IF(RFM_Customers[Recency]&lt;=RFM_Thresholds!$C$2,4,IF(RFM_Customers[Recency]&lt;=RFM_Thresholds!$D$2,3,IF(RFM_Customers[Recency]&lt;=RFM_Thresholds!$E$2,2,1))))</f>
        <v>2</v>
      </c>
      <c r="I4046">
        <f>IF(RFM_Customers[Frequency]&lt;=RFM_Thresholds!$B$2,1, IF(RFM_Customers[Frequency]&lt;=RFM_Thresholds!$C$2,2,IF(RFM_Customers[Frequency]&lt;=RFM_Thresholds!$D$2,3,IF(RFM_Customers[Frequency]&lt;=RFM_Thresholds!$E$2,4,5))))</f>
        <v>1</v>
      </c>
      <c r="J4046">
        <f>IF(RFM_Customers[NetSpending]&lt;=RFM_Thresholds!$B$2,1, IF(RFM_Customers[NetSpending]&lt;=RFM_Thresholds!$C$2,2,IF(RFM_Customers[NetSpending]&lt;=RFM_Thresholds!$D$2,3,IF(RFM_Customers[NetSpending]&lt;=RFM_Thresholds!$E$2,4,5))))</f>
        <v>5</v>
      </c>
      <c r="K4046">
        <f t="shared" si="63"/>
        <v>8</v>
      </c>
    </row>
    <row r="4047" spans="1:11" x14ac:dyDescent="0.25">
      <c r="A4047">
        <v>14899</v>
      </c>
      <c r="B4047">
        <v>1331.3799999999999</v>
      </c>
      <c r="C4047">
        <v>0</v>
      </c>
      <c r="D4047">
        <v>1331.3799999999999</v>
      </c>
      <c r="E4047">
        <v>1</v>
      </c>
      <c r="F4047" s="1">
        <v>40491</v>
      </c>
      <c r="G4047">
        <v>396</v>
      </c>
      <c r="H4047">
        <f>IF(RFM_Customers[Recency]&lt;=RFM_Thresholds!$B$2,5, IF(RFM_Customers[Recency]&lt;=RFM_Thresholds!$C$2,4,IF(RFM_Customers[Recency]&lt;=RFM_Thresholds!$D$2,3,IF(RFM_Customers[Recency]&lt;=RFM_Thresholds!$E$2,2,1))))</f>
        <v>2</v>
      </c>
      <c r="I4047">
        <f>IF(RFM_Customers[Frequency]&lt;=RFM_Thresholds!$B$2,1, IF(RFM_Customers[Frequency]&lt;=RFM_Thresholds!$C$2,2,IF(RFM_Customers[Frequency]&lt;=RFM_Thresholds!$D$2,3,IF(RFM_Customers[Frequency]&lt;=RFM_Thresholds!$E$2,4,5))))</f>
        <v>1</v>
      </c>
      <c r="J4047">
        <f>IF(RFM_Customers[NetSpending]&lt;=RFM_Thresholds!$B$2,1, IF(RFM_Customers[NetSpending]&lt;=RFM_Thresholds!$C$2,2,IF(RFM_Customers[NetSpending]&lt;=RFM_Thresholds!$D$2,3,IF(RFM_Customers[NetSpending]&lt;=RFM_Thresholds!$E$2,4,5))))</f>
        <v>5</v>
      </c>
      <c r="K4047">
        <f t="shared" si="63"/>
        <v>8</v>
      </c>
    </row>
    <row r="4048" spans="1:11" x14ac:dyDescent="0.25">
      <c r="A4048">
        <v>14077</v>
      </c>
      <c r="B4048">
        <v>615.07999999999981</v>
      </c>
      <c r="C4048">
        <v>0</v>
      </c>
      <c r="D4048">
        <v>615.07999999999981</v>
      </c>
      <c r="E4048">
        <v>6</v>
      </c>
      <c r="F4048" s="1">
        <v>40846</v>
      </c>
      <c r="G4048">
        <v>41</v>
      </c>
      <c r="H4048">
        <f>IF(RFM_Customers[Recency]&lt;=RFM_Thresholds!$B$2,5, IF(RFM_Customers[Recency]&lt;=RFM_Thresholds!$C$2,4,IF(RFM_Customers[Recency]&lt;=RFM_Thresholds!$D$2,3,IF(RFM_Customers[Recency]&lt;=RFM_Thresholds!$E$2,2,1))))</f>
        <v>4</v>
      </c>
      <c r="I4048">
        <f>IF(RFM_Customers[Frequency]&lt;=RFM_Thresholds!$B$2,1, IF(RFM_Customers[Frequency]&lt;=RFM_Thresholds!$C$2,2,IF(RFM_Customers[Frequency]&lt;=RFM_Thresholds!$D$2,3,IF(RFM_Customers[Frequency]&lt;=RFM_Thresholds!$E$2,4,5))))</f>
        <v>1</v>
      </c>
      <c r="J4048">
        <f>IF(RFM_Customers[NetSpending]&lt;=RFM_Thresholds!$B$2,1, IF(RFM_Customers[NetSpending]&lt;=RFM_Thresholds!$C$2,2,IF(RFM_Customers[NetSpending]&lt;=RFM_Thresholds!$D$2,3,IF(RFM_Customers[NetSpending]&lt;=RFM_Thresholds!$E$2,4,5))))</f>
        <v>5</v>
      </c>
      <c r="K4048">
        <f t="shared" si="63"/>
        <v>10</v>
      </c>
    </row>
    <row r="4049" spans="1:11" x14ac:dyDescent="0.25">
      <c r="A4049">
        <v>17374</v>
      </c>
      <c r="B4049">
        <v>727.10999999999956</v>
      </c>
      <c r="C4049">
        <v>15.9</v>
      </c>
      <c r="D4049">
        <v>711.20999999999947</v>
      </c>
      <c r="E4049">
        <v>3</v>
      </c>
      <c r="F4049" s="1">
        <v>40668</v>
      </c>
      <c r="G4049">
        <v>219</v>
      </c>
      <c r="H4049">
        <f>IF(RFM_Customers[Recency]&lt;=RFM_Thresholds!$B$2,5, IF(RFM_Customers[Recency]&lt;=RFM_Thresholds!$C$2,4,IF(RFM_Customers[Recency]&lt;=RFM_Thresholds!$D$2,3,IF(RFM_Customers[Recency]&lt;=RFM_Thresholds!$E$2,2,1))))</f>
        <v>2</v>
      </c>
      <c r="I4049">
        <f>IF(RFM_Customers[Frequency]&lt;=RFM_Thresholds!$B$2,1, IF(RFM_Customers[Frequency]&lt;=RFM_Thresholds!$C$2,2,IF(RFM_Customers[Frequency]&lt;=RFM_Thresholds!$D$2,3,IF(RFM_Customers[Frequency]&lt;=RFM_Thresholds!$E$2,4,5))))</f>
        <v>1</v>
      </c>
      <c r="J4049">
        <f>IF(RFM_Customers[NetSpending]&lt;=RFM_Thresholds!$B$2,1, IF(RFM_Customers[NetSpending]&lt;=RFM_Thresholds!$C$2,2,IF(RFM_Customers[NetSpending]&lt;=RFM_Thresholds!$D$2,3,IF(RFM_Customers[NetSpending]&lt;=RFM_Thresholds!$E$2,4,5))))</f>
        <v>5</v>
      </c>
      <c r="K4049">
        <f t="shared" si="63"/>
        <v>8</v>
      </c>
    </row>
    <row r="4050" spans="1:11" x14ac:dyDescent="0.25">
      <c r="A4050">
        <v>13721</v>
      </c>
      <c r="B4050">
        <v>741.54</v>
      </c>
      <c r="C4050">
        <v>0</v>
      </c>
      <c r="D4050">
        <v>741.54</v>
      </c>
      <c r="E4050">
        <v>2</v>
      </c>
      <c r="F4050" s="1">
        <v>40850</v>
      </c>
      <c r="G4050">
        <v>37</v>
      </c>
      <c r="H4050">
        <f>IF(RFM_Customers[Recency]&lt;=RFM_Thresholds!$B$2,5, IF(RFM_Customers[Recency]&lt;=RFM_Thresholds!$C$2,4,IF(RFM_Customers[Recency]&lt;=RFM_Thresholds!$D$2,3,IF(RFM_Customers[Recency]&lt;=RFM_Thresholds!$E$2,2,1))))</f>
        <v>4</v>
      </c>
      <c r="I4050">
        <f>IF(RFM_Customers[Frequency]&lt;=RFM_Thresholds!$B$2,1, IF(RFM_Customers[Frequency]&lt;=RFM_Thresholds!$C$2,2,IF(RFM_Customers[Frequency]&lt;=RFM_Thresholds!$D$2,3,IF(RFM_Customers[Frequency]&lt;=RFM_Thresholds!$E$2,4,5))))</f>
        <v>1</v>
      </c>
      <c r="J4050">
        <f>IF(RFM_Customers[NetSpending]&lt;=RFM_Thresholds!$B$2,1, IF(RFM_Customers[NetSpending]&lt;=RFM_Thresholds!$C$2,2,IF(RFM_Customers[NetSpending]&lt;=RFM_Thresholds!$D$2,3,IF(RFM_Customers[NetSpending]&lt;=RFM_Thresholds!$E$2,4,5))))</f>
        <v>5</v>
      </c>
      <c r="K4050">
        <f t="shared" si="63"/>
        <v>10</v>
      </c>
    </row>
    <row r="4051" spans="1:11" x14ac:dyDescent="0.25">
      <c r="A4051">
        <v>17170</v>
      </c>
      <c r="B4051">
        <v>178.67999999999998</v>
      </c>
      <c r="C4051">
        <v>59.699999999999996</v>
      </c>
      <c r="D4051">
        <v>118.98</v>
      </c>
      <c r="E4051">
        <v>2</v>
      </c>
      <c r="F4051" s="1">
        <v>40512</v>
      </c>
      <c r="G4051">
        <v>375</v>
      </c>
      <c r="H4051">
        <f>IF(RFM_Customers[Recency]&lt;=RFM_Thresholds!$B$2,5, IF(RFM_Customers[Recency]&lt;=RFM_Thresholds!$C$2,4,IF(RFM_Customers[Recency]&lt;=RFM_Thresholds!$D$2,3,IF(RFM_Customers[Recency]&lt;=RFM_Thresholds!$E$2,2,1))))</f>
        <v>2</v>
      </c>
      <c r="I4051">
        <f>IF(RFM_Customers[Frequency]&lt;=RFM_Thresholds!$B$2,1, IF(RFM_Customers[Frequency]&lt;=RFM_Thresholds!$C$2,2,IF(RFM_Customers[Frequency]&lt;=RFM_Thresholds!$D$2,3,IF(RFM_Customers[Frequency]&lt;=RFM_Thresholds!$E$2,4,5))))</f>
        <v>1</v>
      </c>
      <c r="J4051">
        <f>IF(RFM_Customers[NetSpending]&lt;=RFM_Thresholds!$B$2,1, IF(RFM_Customers[NetSpending]&lt;=RFM_Thresholds!$C$2,2,IF(RFM_Customers[NetSpending]&lt;=RFM_Thresholds!$D$2,3,IF(RFM_Customers[NetSpending]&lt;=RFM_Thresholds!$E$2,4,5))))</f>
        <v>3</v>
      </c>
      <c r="K4051">
        <f t="shared" si="63"/>
        <v>6</v>
      </c>
    </row>
    <row r="4052" spans="1:11" x14ac:dyDescent="0.25">
      <c r="A4052">
        <v>12927</v>
      </c>
      <c r="B4052">
        <v>197.31</v>
      </c>
      <c r="C4052">
        <v>0</v>
      </c>
      <c r="D4052">
        <v>197.31</v>
      </c>
      <c r="E4052">
        <v>1</v>
      </c>
      <c r="F4052" s="1">
        <v>40492</v>
      </c>
      <c r="G4052">
        <v>395</v>
      </c>
      <c r="H4052">
        <f>IF(RFM_Customers[Recency]&lt;=RFM_Thresholds!$B$2,5, IF(RFM_Customers[Recency]&lt;=RFM_Thresholds!$C$2,4,IF(RFM_Customers[Recency]&lt;=RFM_Thresholds!$D$2,3,IF(RFM_Customers[Recency]&lt;=RFM_Thresholds!$E$2,2,1))))</f>
        <v>2</v>
      </c>
      <c r="I4052">
        <f>IF(RFM_Customers[Frequency]&lt;=RFM_Thresholds!$B$2,1, IF(RFM_Customers[Frequency]&lt;=RFM_Thresholds!$C$2,2,IF(RFM_Customers[Frequency]&lt;=RFM_Thresholds!$D$2,3,IF(RFM_Customers[Frequency]&lt;=RFM_Thresholds!$E$2,4,5))))</f>
        <v>1</v>
      </c>
      <c r="J4052">
        <f>IF(RFM_Customers[NetSpending]&lt;=RFM_Thresholds!$B$2,1, IF(RFM_Customers[NetSpending]&lt;=RFM_Thresholds!$C$2,2,IF(RFM_Customers[NetSpending]&lt;=RFM_Thresholds!$D$2,3,IF(RFM_Customers[NetSpending]&lt;=RFM_Thresholds!$E$2,4,5))))</f>
        <v>4</v>
      </c>
      <c r="K4052">
        <f t="shared" si="63"/>
        <v>7</v>
      </c>
    </row>
    <row r="4053" spans="1:11" x14ac:dyDescent="0.25">
      <c r="A4053">
        <v>13671</v>
      </c>
      <c r="B4053">
        <v>172.60000000000002</v>
      </c>
      <c r="C4053">
        <v>0</v>
      </c>
      <c r="D4053">
        <v>172.60000000000002</v>
      </c>
      <c r="E4053">
        <v>1</v>
      </c>
      <c r="F4053" s="1">
        <v>40492</v>
      </c>
      <c r="G4053">
        <v>395</v>
      </c>
      <c r="H4053">
        <f>IF(RFM_Customers[Recency]&lt;=RFM_Thresholds!$B$2,5, IF(RFM_Customers[Recency]&lt;=RFM_Thresholds!$C$2,4,IF(RFM_Customers[Recency]&lt;=RFM_Thresholds!$D$2,3,IF(RFM_Customers[Recency]&lt;=RFM_Thresholds!$E$2,2,1))))</f>
        <v>2</v>
      </c>
      <c r="I4053">
        <f>IF(RFM_Customers[Frequency]&lt;=RFM_Thresholds!$B$2,1, IF(RFM_Customers[Frequency]&lt;=RFM_Thresholds!$C$2,2,IF(RFM_Customers[Frequency]&lt;=RFM_Thresholds!$D$2,3,IF(RFM_Customers[Frequency]&lt;=RFM_Thresholds!$E$2,4,5))))</f>
        <v>1</v>
      </c>
      <c r="J4053">
        <f>IF(RFM_Customers[NetSpending]&lt;=RFM_Thresholds!$B$2,1, IF(RFM_Customers[NetSpending]&lt;=RFM_Thresholds!$C$2,2,IF(RFM_Customers[NetSpending]&lt;=RFM_Thresholds!$D$2,3,IF(RFM_Customers[NetSpending]&lt;=RFM_Thresholds!$E$2,4,5))))</f>
        <v>3</v>
      </c>
      <c r="K4053">
        <f t="shared" si="63"/>
        <v>6</v>
      </c>
    </row>
    <row r="4054" spans="1:11" x14ac:dyDescent="0.25">
      <c r="A4054">
        <v>16358</v>
      </c>
      <c r="B4054">
        <v>2919.6499999999992</v>
      </c>
      <c r="C4054">
        <v>2.5499999999999998</v>
      </c>
      <c r="D4054">
        <v>2917.0999999999995</v>
      </c>
      <c r="E4054">
        <v>5</v>
      </c>
      <c r="F4054" s="1">
        <v>40885</v>
      </c>
      <c r="G4054">
        <v>2</v>
      </c>
      <c r="H4054">
        <f>IF(RFM_Customers[Recency]&lt;=RFM_Thresholds!$B$2,5, IF(RFM_Customers[Recency]&lt;=RFM_Thresholds!$C$2,4,IF(RFM_Customers[Recency]&lt;=RFM_Thresholds!$D$2,3,IF(RFM_Customers[Recency]&lt;=RFM_Thresholds!$E$2,2,1))))</f>
        <v>5</v>
      </c>
      <c r="I4054">
        <f>IF(RFM_Customers[Frequency]&lt;=RFM_Thresholds!$B$2,1, IF(RFM_Customers[Frequency]&lt;=RFM_Thresholds!$C$2,2,IF(RFM_Customers[Frequency]&lt;=RFM_Thresholds!$D$2,3,IF(RFM_Customers[Frequency]&lt;=RFM_Thresholds!$E$2,4,5))))</f>
        <v>1</v>
      </c>
      <c r="J4054">
        <f>IF(RFM_Customers[NetSpending]&lt;=RFM_Thresholds!$B$2,1, IF(RFM_Customers[NetSpending]&lt;=RFM_Thresholds!$C$2,2,IF(RFM_Customers[NetSpending]&lt;=RFM_Thresholds!$D$2,3,IF(RFM_Customers[NetSpending]&lt;=RFM_Thresholds!$E$2,4,5))))</f>
        <v>5</v>
      </c>
      <c r="K4054">
        <f t="shared" si="63"/>
        <v>11</v>
      </c>
    </row>
    <row r="4055" spans="1:11" x14ac:dyDescent="0.25">
      <c r="A4055">
        <v>15131</v>
      </c>
      <c r="B4055">
        <v>80.280000000000015</v>
      </c>
      <c r="C4055">
        <v>0</v>
      </c>
      <c r="D4055">
        <v>80.280000000000015</v>
      </c>
      <c r="E4055">
        <v>1</v>
      </c>
      <c r="F4055" s="1">
        <v>40492</v>
      </c>
      <c r="G4055">
        <v>395</v>
      </c>
      <c r="H4055">
        <f>IF(RFM_Customers[Recency]&lt;=RFM_Thresholds!$B$2,5, IF(RFM_Customers[Recency]&lt;=RFM_Thresholds!$C$2,4,IF(RFM_Customers[Recency]&lt;=RFM_Thresholds!$D$2,3,IF(RFM_Customers[Recency]&lt;=RFM_Thresholds!$E$2,2,1))))</f>
        <v>2</v>
      </c>
      <c r="I4055">
        <f>IF(RFM_Customers[Frequency]&lt;=RFM_Thresholds!$B$2,1, IF(RFM_Customers[Frequency]&lt;=RFM_Thresholds!$C$2,2,IF(RFM_Customers[Frequency]&lt;=RFM_Thresholds!$D$2,3,IF(RFM_Customers[Frequency]&lt;=RFM_Thresholds!$E$2,4,5))))</f>
        <v>1</v>
      </c>
      <c r="J4055">
        <f>IF(RFM_Customers[NetSpending]&lt;=RFM_Thresholds!$B$2,1, IF(RFM_Customers[NetSpending]&lt;=RFM_Thresholds!$C$2,2,IF(RFM_Customers[NetSpending]&lt;=RFM_Thresholds!$D$2,3,IF(RFM_Customers[NetSpending]&lt;=RFM_Thresholds!$E$2,4,5))))</f>
        <v>3</v>
      </c>
      <c r="K4055">
        <f t="shared" si="63"/>
        <v>6</v>
      </c>
    </row>
    <row r="4056" spans="1:11" x14ac:dyDescent="0.25">
      <c r="A4056">
        <v>17756</v>
      </c>
      <c r="B4056">
        <v>728.74999999999977</v>
      </c>
      <c r="C4056">
        <v>0</v>
      </c>
      <c r="D4056">
        <v>728.74999999999977</v>
      </c>
      <c r="E4056">
        <v>3</v>
      </c>
      <c r="F4056" s="1">
        <v>40511</v>
      </c>
      <c r="G4056">
        <v>376</v>
      </c>
      <c r="H4056">
        <f>IF(RFM_Customers[Recency]&lt;=RFM_Thresholds!$B$2,5, IF(RFM_Customers[Recency]&lt;=RFM_Thresholds!$C$2,4,IF(RFM_Customers[Recency]&lt;=RFM_Thresholds!$D$2,3,IF(RFM_Customers[Recency]&lt;=RFM_Thresholds!$E$2,2,1))))</f>
        <v>2</v>
      </c>
      <c r="I4056">
        <f>IF(RFM_Customers[Frequency]&lt;=RFM_Thresholds!$B$2,1, IF(RFM_Customers[Frequency]&lt;=RFM_Thresholds!$C$2,2,IF(RFM_Customers[Frequency]&lt;=RFM_Thresholds!$D$2,3,IF(RFM_Customers[Frequency]&lt;=RFM_Thresholds!$E$2,4,5))))</f>
        <v>1</v>
      </c>
      <c r="J4056">
        <f>IF(RFM_Customers[NetSpending]&lt;=RFM_Thresholds!$B$2,1, IF(RFM_Customers[NetSpending]&lt;=RFM_Thresholds!$C$2,2,IF(RFM_Customers[NetSpending]&lt;=RFM_Thresholds!$D$2,3,IF(RFM_Customers[NetSpending]&lt;=RFM_Thresholds!$E$2,4,5))))</f>
        <v>5</v>
      </c>
      <c r="K4056">
        <f t="shared" si="63"/>
        <v>8</v>
      </c>
    </row>
    <row r="4057" spans="1:11" x14ac:dyDescent="0.25">
      <c r="A4057">
        <v>15001</v>
      </c>
      <c r="B4057">
        <v>199.10999999999996</v>
      </c>
      <c r="C4057">
        <v>0</v>
      </c>
      <c r="D4057">
        <v>199.10999999999996</v>
      </c>
      <c r="E4057">
        <v>2</v>
      </c>
      <c r="F4057" s="1">
        <v>40492</v>
      </c>
      <c r="G4057">
        <v>395</v>
      </c>
      <c r="H4057">
        <f>IF(RFM_Customers[Recency]&lt;=RFM_Thresholds!$B$2,5, IF(RFM_Customers[Recency]&lt;=RFM_Thresholds!$C$2,4,IF(RFM_Customers[Recency]&lt;=RFM_Thresholds!$D$2,3,IF(RFM_Customers[Recency]&lt;=RFM_Thresholds!$E$2,2,1))))</f>
        <v>2</v>
      </c>
      <c r="I4057">
        <f>IF(RFM_Customers[Frequency]&lt;=RFM_Thresholds!$B$2,1, IF(RFM_Customers[Frequency]&lt;=RFM_Thresholds!$C$2,2,IF(RFM_Customers[Frequency]&lt;=RFM_Thresholds!$D$2,3,IF(RFM_Customers[Frequency]&lt;=RFM_Thresholds!$E$2,4,5))))</f>
        <v>1</v>
      </c>
      <c r="J4057">
        <f>IF(RFM_Customers[NetSpending]&lt;=RFM_Thresholds!$B$2,1, IF(RFM_Customers[NetSpending]&lt;=RFM_Thresholds!$C$2,2,IF(RFM_Customers[NetSpending]&lt;=RFM_Thresholds!$D$2,3,IF(RFM_Customers[NetSpending]&lt;=RFM_Thresholds!$E$2,4,5))))</f>
        <v>4</v>
      </c>
      <c r="K4057">
        <f t="shared" si="63"/>
        <v>7</v>
      </c>
    </row>
    <row r="4058" spans="1:11" x14ac:dyDescent="0.25">
      <c r="A4058">
        <v>13096</v>
      </c>
      <c r="B4058">
        <v>419.70000000000005</v>
      </c>
      <c r="C4058">
        <v>0</v>
      </c>
      <c r="D4058">
        <v>419.70000000000005</v>
      </c>
      <c r="E4058">
        <v>1</v>
      </c>
      <c r="F4058" s="1">
        <v>40492</v>
      </c>
      <c r="G4058">
        <v>395</v>
      </c>
      <c r="H4058">
        <f>IF(RFM_Customers[Recency]&lt;=RFM_Thresholds!$B$2,5, IF(RFM_Customers[Recency]&lt;=RFM_Thresholds!$C$2,4,IF(RFM_Customers[Recency]&lt;=RFM_Thresholds!$D$2,3,IF(RFM_Customers[Recency]&lt;=RFM_Thresholds!$E$2,2,1))))</f>
        <v>2</v>
      </c>
      <c r="I4058">
        <f>IF(RFM_Customers[Frequency]&lt;=RFM_Thresholds!$B$2,1, IF(RFM_Customers[Frequency]&lt;=RFM_Thresholds!$C$2,2,IF(RFM_Customers[Frequency]&lt;=RFM_Thresholds!$D$2,3,IF(RFM_Customers[Frequency]&lt;=RFM_Thresholds!$E$2,4,5))))</f>
        <v>1</v>
      </c>
      <c r="J4058">
        <f>IF(RFM_Customers[NetSpending]&lt;=RFM_Thresholds!$B$2,1, IF(RFM_Customers[NetSpending]&lt;=RFM_Thresholds!$C$2,2,IF(RFM_Customers[NetSpending]&lt;=RFM_Thresholds!$D$2,3,IF(RFM_Customers[NetSpending]&lt;=RFM_Thresholds!$E$2,4,5))))</f>
        <v>5</v>
      </c>
      <c r="K4058">
        <f t="shared" si="63"/>
        <v>8</v>
      </c>
    </row>
    <row r="4059" spans="1:11" x14ac:dyDescent="0.25">
      <c r="A4059">
        <v>15529</v>
      </c>
      <c r="B4059">
        <v>4783.6599999999917</v>
      </c>
      <c r="C4059">
        <v>27.450000000000003</v>
      </c>
      <c r="D4059">
        <v>4756.2099999999919</v>
      </c>
      <c r="E4059">
        <v>12</v>
      </c>
      <c r="F4059" s="1">
        <v>40864</v>
      </c>
      <c r="G4059">
        <v>23</v>
      </c>
      <c r="H4059">
        <f>IF(RFM_Customers[Recency]&lt;=RFM_Thresholds!$B$2,5, IF(RFM_Customers[Recency]&lt;=RFM_Thresholds!$C$2,4,IF(RFM_Customers[Recency]&lt;=RFM_Thresholds!$D$2,3,IF(RFM_Customers[Recency]&lt;=RFM_Thresholds!$E$2,2,1))))</f>
        <v>4</v>
      </c>
      <c r="I4059">
        <f>IF(RFM_Customers[Frequency]&lt;=RFM_Thresholds!$B$2,1, IF(RFM_Customers[Frequency]&lt;=RFM_Thresholds!$C$2,2,IF(RFM_Customers[Frequency]&lt;=RFM_Thresholds!$D$2,3,IF(RFM_Customers[Frequency]&lt;=RFM_Thresholds!$E$2,4,5))))</f>
        <v>1</v>
      </c>
      <c r="J4059">
        <f>IF(RFM_Customers[NetSpending]&lt;=RFM_Thresholds!$B$2,1, IF(RFM_Customers[NetSpending]&lt;=RFM_Thresholds!$C$2,2,IF(RFM_Customers[NetSpending]&lt;=RFM_Thresholds!$D$2,3,IF(RFM_Customers[NetSpending]&lt;=RFM_Thresholds!$E$2,4,5))))</f>
        <v>5</v>
      </c>
      <c r="K4059">
        <f t="shared" si="63"/>
        <v>10</v>
      </c>
    </row>
    <row r="4060" spans="1:11" x14ac:dyDescent="0.25">
      <c r="A4060">
        <v>12739</v>
      </c>
      <c r="B4060">
        <v>2726.7300000000005</v>
      </c>
      <c r="C4060">
        <v>0</v>
      </c>
      <c r="D4060">
        <v>2726.7300000000005</v>
      </c>
      <c r="E4060">
        <v>4</v>
      </c>
      <c r="F4060" s="1">
        <v>40808</v>
      </c>
      <c r="G4060">
        <v>79</v>
      </c>
      <c r="H4060">
        <f>IF(RFM_Customers[Recency]&lt;=RFM_Thresholds!$B$2,5, IF(RFM_Customers[Recency]&lt;=RFM_Thresholds!$C$2,4,IF(RFM_Customers[Recency]&lt;=RFM_Thresholds!$D$2,3,IF(RFM_Customers[Recency]&lt;=RFM_Thresholds!$E$2,2,1))))</f>
        <v>3</v>
      </c>
      <c r="I4060">
        <f>IF(RFM_Customers[Frequency]&lt;=RFM_Thresholds!$B$2,1, IF(RFM_Customers[Frequency]&lt;=RFM_Thresholds!$C$2,2,IF(RFM_Customers[Frequency]&lt;=RFM_Thresholds!$D$2,3,IF(RFM_Customers[Frequency]&lt;=RFM_Thresholds!$E$2,4,5))))</f>
        <v>1</v>
      </c>
      <c r="J4060">
        <f>IF(RFM_Customers[NetSpending]&lt;=RFM_Thresholds!$B$2,1, IF(RFM_Customers[NetSpending]&lt;=RFM_Thresholds!$C$2,2,IF(RFM_Customers[NetSpending]&lt;=RFM_Thresholds!$D$2,3,IF(RFM_Customers[NetSpending]&lt;=RFM_Thresholds!$E$2,4,5))))</f>
        <v>5</v>
      </c>
      <c r="K4060">
        <f t="shared" si="63"/>
        <v>9</v>
      </c>
    </row>
    <row r="4061" spans="1:11" x14ac:dyDescent="0.25">
      <c r="A4061">
        <v>15028</v>
      </c>
      <c r="B4061">
        <v>962.93999999999971</v>
      </c>
      <c r="C4061">
        <v>0</v>
      </c>
      <c r="D4061">
        <v>962.93999999999971</v>
      </c>
      <c r="E4061">
        <v>6</v>
      </c>
      <c r="F4061" s="1">
        <v>40878</v>
      </c>
      <c r="G4061">
        <v>9</v>
      </c>
      <c r="H4061">
        <f>IF(RFM_Customers[Recency]&lt;=RFM_Thresholds!$B$2,5, IF(RFM_Customers[Recency]&lt;=RFM_Thresholds!$C$2,4,IF(RFM_Customers[Recency]&lt;=RFM_Thresholds!$D$2,3,IF(RFM_Customers[Recency]&lt;=RFM_Thresholds!$E$2,2,1))))</f>
        <v>5</v>
      </c>
      <c r="I4061">
        <f>IF(RFM_Customers[Frequency]&lt;=RFM_Thresholds!$B$2,1, IF(RFM_Customers[Frequency]&lt;=RFM_Thresholds!$C$2,2,IF(RFM_Customers[Frequency]&lt;=RFM_Thresholds!$D$2,3,IF(RFM_Customers[Frequency]&lt;=RFM_Thresholds!$E$2,4,5))))</f>
        <v>1</v>
      </c>
      <c r="J4061">
        <f>IF(RFM_Customers[NetSpending]&lt;=RFM_Thresholds!$B$2,1, IF(RFM_Customers[NetSpending]&lt;=RFM_Thresholds!$C$2,2,IF(RFM_Customers[NetSpending]&lt;=RFM_Thresholds!$D$2,3,IF(RFM_Customers[NetSpending]&lt;=RFM_Thresholds!$E$2,4,5))))</f>
        <v>5</v>
      </c>
      <c r="K4061">
        <f t="shared" si="63"/>
        <v>11</v>
      </c>
    </row>
    <row r="4062" spans="1:11" x14ac:dyDescent="0.25">
      <c r="A4062">
        <v>17288</v>
      </c>
      <c r="B4062">
        <v>2468.4300000000003</v>
      </c>
      <c r="C4062">
        <v>0</v>
      </c>
      <c r="D4062">
        <v>2468.4300000000003</v>
      </c>
      <c r="E4062">
        <v>11</v>
      </c>
      <c r="F4062" s="1">
        <v>40877</v>
      </c>
      <c r="G4062">
        <v>10</v>
      </c>
      <c r="H4062">
        <f>IF(RFM_Customers[Recency]&lt;=RFM_Thresholds!$B$2,5, IF(RFM_Customers[Recency]&lt;=RFM_Thresholds!$C$2,4,IF(RFM_Customers[Recency]&lt;=RFM_Thresholds!$D$2,3,IF(RFM_Customers[Recency]&lt;=RFM_Thresholds!$E$2,2,1))))</f>
        <v>5</v>
      </c>
      <c r="I4062">
        <f>IF(RFM_Customers[Frequency]&lt;=RFM_Thresholds!$B$2,1, IF(RFM_Customers[Frequency]&lt;=RFM_Thresholds!$C$2,2,IF(RFM_Customers[Frequency]&lt;=RFM_Thresholds!$D$2,3,IF(RFM_Customers[Frequency]&lt;=RFM_Thresholds!$E$2,4,5))))</f>
        <v>1</v>
      </c>
      <c r="J4062">
        <f>IF(RFM_Customers[NetSpending]&lt;=RFM_Thresholds!$B$2,1, IF(RFM_Customers[NetSpending]&lt;=RFM_Thresholds!$C$2,2,IF(RFM_Customers[NetSpending]&lt;=RFM_Thresholds!$D$2,3,IF(RFM_Customers[NetSpending]&lt;=RFM_Thresholds!$E$2,4,5))))</f>
        <v>5</v>
      </c>
      <c r="K4062">
        <f t="shared" si="63"/>
        <v>11</v>
      </c>
    </row>
    <row r="4063" spans="1:11" x14ac:dyDescent="0.25">
      <c r="A4063">
        <v>17903</v>
      </c>
      <c r="B4063">
        <v>381.09000000000003</v>
      </c>
      <c r="C4063">
        <v>0</v>
      </c>
      <c r="D4063">
        <v>381.09000000000003</v>
      </c>
      <c r="E4063">
        <v>1</v>
      </c>
      <c r="F4063" s="1">
        <v>40492</v>
      </c>
      <c r="G4063">
        <v>395</v>
      </c>
      <c r="H4063">
        <f>IF(RFM_Customers[Recency]&lt;=RFM_Thresholds!$B$2,5, IF(RFM_Customers[Recency]&lt;=RFM_Thresholds!$C$2,4,IF(RFM_Customers[Recency]&lt;=RFM_Thresholds!$D$2,3,IF(RFM_Customers[Recency]&lt;=RFM_Thresholds!$E$2,2,1))))</f>
        <v>2</v>
      </c>
      <c r="I4063">
        <f>IF(RFM_Customers[Frequency]&lt;=RFM_Thresholds!$B$2,1, IF(RFM_Customers[Frequency]&lt;=RFM_Thresholds!$C$2,2,IF(RFM_Customers[Frequency]&lt;=RFM_Thresholds!$D$2,3,IF(RFM_Customers[Frequency]&lt;=RFM_Thresholds!$E$2,4,5))))</f>
        <v>1</v>
      </c>
      <c r="J4063">
        <f>IF(RFM_Customers[NetSpending]&lt;=RFM_Thresholds!$B$2,1, IF(RFM_Customers[NetSpending]&lt;=RFM_Thresholds!$C$2,2,IF(RFM_Customers[NetSpending]&lt;=RFM_Thresholds!$D$2,3,IF(RFM_Customers[NetSpending]&lt;=RFM_Thresholds!$E$2,4,5))))</f>
        <v>4</v>
      </c>
      <c r="K4063">
        <f t="shared" si="63"/>
        <v>7</v>
      </c>
    </row>
    <row r="4064" spans="1:11" x14ac:dyDescent="0.25">
      <c r="A4064">
        <v>18280</v>
      </c>
      <c r="B4064">
        <v>488.15</v>
      </c>
      <c r="C4064">
        <v>15.7</v>
      </c>
      <c r="D4064">
        <v>472.45</v>
      </c>
      <c r="E4064">
        <v>2</v>
      </c>
      <c r="F4064" s="1">
        <v>40609</v>
      </c>
      <c r="G4064">
        <v>278</v>
      </c>
      <c r="H4064">
        <f>IF(RFM_Customers[Recency]&lt;=RFM_Thresholds!$B$2,5, IF(RFM_Customers[Recency]&lt;=RFM_Thresholds!$C$2,4,IF(RFM_Customers[Recency]&lt;=RFM_Thresholds!$D$2,3,IF(RFM_Customers[Recency]&lt;=RFM_Thresholds!$E$2,2,1))))</f>
        <v>2</v>
      </c>
      <c r="I4064">
        <f>IF(RFM_Customers[Frequency]&lt;=RFM_Thresholds!$B$2,1, IF(RFM_Customers[Frequency]&lt;=RFM_Thresholds!$C$2,2,IF(RFM_Customers[Frequency]&lt;=RFM_Thresholds!$D$2,3,IF(RFM_Customers[Frequency]&lt;=RFM_Thresholds!$E$2,4,5))))</f>
        <v>1</v>
      </c>
      <c r="J4064">
        <f>IF(RFM_Customers[NetSpending]&lt;=RFM_Thresholds!$B$2,1, IF(RFM_Customers[NetSpending]&lt;=RFM_Thresholds!$C$2,2,IF(RFM_Customers[NetSpending]&lt;=RFM_Thresholds!$D$2,3,IF(RFM_Customers[NetSpending]&lt;=RFM_Thresholds!$E$2,4,5))))</f>
        <v>5</v>
      </c>
      <c r="K4064">
        <f t="shared" si="63"/>
        <v>8</v>
      </c>
    </row>
    <row r="4065" spans="1:11" x14ac:dyDescent="0.25">
      <c r="A4065">
        <v>15368</v>
      </c>
      <c r="B4065">
        <v>722.74</v>
      </c>
      <c r="C4065">
        <v>0</v>
      </c>
      <c r="D4065">
        <v>722.74</v>
      </c>
      <c r="E4065">
        <v>2</v>
      </c>
      <c r="F4065" s="1">
        <v>40865</v>
      </c>
      <c r="G4065">
        <v>22</v>
      </c>
      <c r="H4065">
        <f>IF(RFM_Customers[Recency]&lt;=RFM_Thresholds!$B$2,5, IF(RFM_Customers[Recency]&lt;=RFM_Thresholds!$C$2,4,IF(RFM_Customers[Recency]&lt;=RFM_Thresholds!$D$2,3,IF(RFM_Customers[Recency]&lt;=RFM_Thresholds!$E$2,2,1))))</f>
        <v>4</v>
      </c>
      <c r="I4065">
        <f>IF(RFM_Customers[Frequency]&lt;=RFM_Thresholds!$B$2,1, IF(RFM_Customers[Frequency]&lt;=RFM_Thresholds!$C$2,2,IF(RFM_Customers[Frequency]&lt;=RFM_Thresholds!$D$2,3,IF(RFM_Customers[Frequency]&lt;=RFM_Thresholds!$E$2,4,5))))</f>
        <v>1</v>
      </c>
      <c r="J4065">
        <f>IF(RFM_Customers[NetSpending]&lt;=RFM_Thresholds!$B$2,1, IF(RFM_Customers[NetSpending]&lt;=RFM_Thresholds!$C$2,2,IF(RFM_Customers[NetSpending]&lt;=RFM_Thresholds!$D$2,3,IF(RFM_Customers[NetSpending]&lt;=RFM_Thresholds!$E$2,4,5))))</f>
        <v>5</v>
      </c>
      <c r="K4065">
        <f t="shared" si="63"/>
        <v>10</v>
      </c>
    </row>
    <row r="4066" spans="1:11" x14ac:dyDescent="0.25">
      <c r="A4066">
        <v>12666</v>
      </c>
      <c r="B4066">
        <v>1248.42</v>
      </c>
      <c r="C4066">
        <v>227.44</v>
      </c>
      <c r="D4066">
        <v>1020.98</v>
      </c>
      <c r="E4066">
        <v>1</v>
      </c>
      <c r="F4066" s="1">
        <v>40492</v>
      </c>
      <c r="G4066">
        <v>395</v>
      </c>
      <c r="H4066">
        <f>IF(RFM_Customers[Recency]&lt;=RFM_Thresholds!$B$2,5, IF(RFM_Customers[Recency]&lt;=RFM_Thresholds!$C$2,4,IF(RFM_Customers[Recency]&lt;=RFM_Thresholds!$D$2,3,IF(RFM_Customers[Recency]&lt;=RFM_Thresholds!$E$2,2,1))))</f>
        <v>2</v>
      </c>
      <c r="I4066">
        <f>IF(RFM_Customers[Frequency]&lt;=RFM_Thresholds!$B$2,1, IF(RFM_Customers[Frequency]&lt;=RFM_Thresholds!$C$2,2,IF(RFM_Customers[Frequency]&lt;=RFM_Thresholds!$D$2,3,IF(RFM_Customers[Frequency]&lt;=RFM_Thresholds!$E$2,4,5))))</f>
        <v>1</v>
      </c>
      <c r="J4066">
        <f>IF(RFM_Customers[NetSpending]&lt;=RFM_Thresholds!$B$2,1, IF(RFM_Customers[NetSpending]&lt;=RFM_Thresholds!$C$2,2,IF(RFM_Customers[NetSpending]&lt;=RFM_Thresholds!$D$2,3,IF(RFM_Customers[NetSpending]&lt;=RFM_Thresholds!$E$2,4,5))))</f>
        <v>5</v>
      </c>
      <c r="K4066">
        <f t="shared" si="63"/>
        <v>8</v>
      </c>
    </row>
    <row r="4067" spans="1:11" x14ac:dyDescent="0.25">
      <c r="A4067">
        <v>16662</v>
      </c>
      <c r="B4067">
        <v>151.05000000000001</v>
      </c>
      <c r="C4067">
        <v>0</v>
      </c>
      <c r="D4067">
        <v>151.05000000000001</v>
      </c>
      <c r="E4067">
        <v>1</v>
      </c>
      <c r="F4067" s="1">
        <v>40492</v>
      </c>
      <c r="G4067">
        <v>395</v>
      </c>
      <c r="H4067">
        <f>IF(RFM_Customers[Recency]&lt;=RFM_Thresholds!$B$2,5, IF(RFM_Customers[Recency]&lt;=RFM_Thresholds!$C$2,4,IF(RFM_Customers[Recency]&lt;=RFM_Thresholds!$D$2,3,IF(RFM_Customers[Recency]&lt;=RFM_Thresholds!$E$2,2,1))))</f>
        <v>2</v>
      </c>
      <c r="I4067">
        <f>IF(RFM_Customers[Frequency]&lt;=RFM_Thresholds!$B$2,1, IF(RFM_Customers[Frequency]&lt;=RFM_Thresholds!$C$2,2,IF(RFM_Customers[Frequency]&lt;=RFM_Thresholds!$D$2,3,IF(RFM_Customers[Frequency]&lt;=RFM_Thresholds!$E$2,4,5))))</f>
        <v>1</v>
      </c>
      <c r="J4067">
        <f>IF(RFM_Customers[NetSpending]&lt;=RFM_Thresholds!$B$2,1, IF(RFM_Customers[NetSpending]&lt;=RFM_Thresholds!$C$2,2,IF(RFM_Customers[NetSpending]&lt;=RFM_Thresholds!$D$2,3,IF(RFM_Customers[NetSpending]&lt;=RFM_Thresholds!$E$2,4,5))))</f>
        <v>3</v>
      </c>
      <c r="K4067">
        <f t="shared" si="63"/>
        <v>6</v>
      </c>
    </row>
    <row r="4068" spans="1:11" x14ac:dyDescent="0.25">
      <c r="A4068">
        <v>16786</v>
      </c>
      <c r="B4068">
        <v>51.839999999999996</v>
      </c>
      <c r="C4068">
        <v>0</v>
      </c>
      <c r="D4068">
        <v>51.839999999999996</v>
      </c>
      <c r="E4068">
        <v>1</v>
      </c>
      <c r="F4068" s="1">
        <v>40493</v>
      </c>
      <c r="G4068">
        <v>394</v>
      </c>
      <c r="H4068">
        <f>IF(RFM_Customers[Recency]&lt;=RFM_Thresholds!$B$2,5, IF(RFM_Customers[Recency]&lt;=RFM_Thresholds!$C$2,4,IF(RFM_Customers[Recency]&lt;=RFM_Thresholds!$D$2,3,IF(RFM_Customers[Recency]&lt;=RFM_Thresholds!$E$2,2,1))))</f>
        <v>2</v>
      </c>
      <c r="I4068">
        <f>IF(RFM_Customers[Frequency]&lt;=RFM_Thresholds!$B$2,1, IF(RFM_Customers[Frequency]&lt;=RFM_Thresholds!$C$2,2,IF(RFM_Customers[Frequency]&lt;=RFM_Thresholds!$D$2,3,IF(RFM_Customers[Frequency]&lt;=RFM_Thresholds!$E$2,4,5))))</f>
        <v>1</v>
      </c>
      <c r="J4068">
        <f>IF(RFM_Customers[NetSpending]&lt;=RFM_Thresholds!$B$2,1, IF(RFM_Customers[NetSpending]&lt;=RFM_Thresholds!$C$2,2,IF(RFM_Customers[NetSpending]&lt;=RFM_Thresholds!$D$2,3,IF(RFM_Customers[NetSpending]&lt;=RFM_Thresholds!$E$2,4,5))))</f>
        <v>2</v>
      </c>
      <c r="K4068">
        <f t="shared" si="63"/>
        <v>5</v>
      </c>
    </row>
    <row r="4069" spans="1:11" x14ac:dyDescent="0.25">
      <c r="A4069">
        <v>15138</v>
      </c>
      <c r="B4069">
        <v>502.51999999999992</v>
      </c>
      <c r="C4069">
        <v>15.93</v>
      </c>
      <c r="D4069">
        <v>486.58999999999992</v>
      </c>
      <c r="E4069">
        <v>1</v>
      </c>
      <c r="F4069" s="1">
        <v>40493</v>
      </c>
      <c r="G4069">
        <v>394</v>
      </c>
      <c r="H4069">
        <f>IF(RFM_Customers[Recency]&lt;=RFM_Thresholds!$B$2,5, IF(RFM_Customers[Recency]&lt;=RFM_Thresholds!$C$2,4,IF(RFM_Customers[Recency]&lt;=RFM_Thresholds!$D$2,3,IF(RFM_Customers[Recency]&lt;=RFM_Thresholds!$E$2,2,1))))</f>
        <v>2</v>
      </c>
      <c r="I4069">
        <f>IF(RFM_Customers[Frequency]&lt;=RFM_Thresholds!$B$2,1, IF(RFM_Customers[Frequency]&lt;=RFM_Thresholds!$C$2,2,IF(RFM_Customers[Frequency]&lt;=RFM_Thresholds!$D$2,3,IF(RFM_Customers[Frequency]&lt;=RFM_Thresholds!$E$2,4,5))))</f>
        <v>1</v>
      </c>
      <c r="J4069">
        <f>IF(RFM_Customers[NetSpending]&lt;=RFM_Thresholds!$B$2,1, IF(RFM_Customers[NetSpending]&lt;=RFM_Thresholds!$C$2,2,IF(RFM_Customers[NetSpending]&lt;=RFM_Thresholds!$D$2,3,IF(RFM_Customers[NetSpending]&lt;=RFM_Thresholds!$E$2,4,5))))</f>
        <v>5</v>
      </c>
      <c r="K4069">
        <f t="shared" si="63"/>
        <v>8</v>
      </c>
    </row>
    <row r="4070" spans="1:11" x14ac:dyDescent="0.25">
      <c r="A4070">
        <v>17688</v>
      </c>
      <c r="B4070">
        <v>304.20000000000005</v>
      </c>
      <c r="C4070">
        <v>17.700000000000003</v>
      </c>
      <c r="D4070">
        <v>286.50000000000006</v>
      </c>
      <c r="E4070">
        <v>1</v>
      </c>
      <c r="F4070" s="1">
        <v>40493</v>
      </c>
      <c r="G4070">
        <v>394</v>
      </c>
      <c r="H4070">
        <f>IF(RFM_Customers[Recency]&lt;=RFM_Thresholds!$B$2,5, IF(RFM_Customers[Recency]&lt;=RFM_Thresholds!$C$2,4,IF(RFM_Customers[Recency]&lt;=RFM_Thresholds!$D$2,3,IF(RFM_Customers[Recency]&lt;=RFM_Thresholds!$E$2,2,1))))</f>
        <v>2</v>
      </c>
      <c r="I4070">
        <f>IF(RFM_Customers[Frequency]&lt;=RFM_Thresholds!$B$2,1, IF(RFM_Customers[Frequency]&lt;=RFM_Thresholds!$C$2,2,IF(RFM_Customers[Frequency]&lt;=RFM_Thresholds!$D$2,3,IF(RFM_Customers[Frequency]&lt;=RFM_Thresholds!$E$2,4,5))))</f>
        <v>1</v>
      </c>
      <c r="J4070">
        <f>IF(RFM_Customers[NetSpending]&lt;=RFM_Thresholds!$B$2,1, IF(RFM_Customers[NetSpending]&lt;=RFM_Thresholds!$C$2,2,IF(RFM_Customers[NetSpending]&lt;=RFM_Thresholds!$D$2,3,IF(RFM_Customers[NetSpending]&lt;=RFM_Thresholds!$E$2,4,5))))</f>
        <v>4</v>
      </c>
      <c r="K4070">
        <f t="shared" si="63"/>
        <v>7</v>
      </c>
    </row>
    <row r="4071" spans="1:11" x14ac:dyDescent="0.25">
      <c r="A4071">
        <v>16824</v>
      </c>
      <c r="B4071">
        <v>686.2399999999999</v>
      </c>
      <c r="C4071">
        <v>0</v>
      </c>
      <c r="D4071">
        <v>686.2399999999999</v>
      </c>
      <c r="E4071">
        <v>3</v>
      </c>
      <c r="F4071" s="1">
        <v>40871</v>
      </c>
      <c r="G4071">
        <v>16</v>
      </c>
      <c r="H4071">
        <f>IF(RFM_Customers[Recency]&lt;=RFM_Thresholds!$B$2,5, IF(RFM_Customers[Recency]&lt;=RFM_Thresholds!$C$2,4,IF(RFM_Customers[Recency]&lt;=RFM_Thresholds!$D$2,3,IF(RFM_Customers[Recency]&lt;=RFM_Thresholds!$E$2,2,1))))</f>
        <v>5</v>
      </c>
      <c r="I4071">
        <f>IF(RFM_Customers[Frequency]&lt;=RFM_Thresholds!$B$2,1, IF(RFM_Customers[Frequency]&lt;=RFM_Thresholds!$C$2,2,IF(RFM_Customers[Frequency]&lt;=RFM_Thresholds!$D$2,3,IF(RFM_Customers[Frequency]&lt;=RFM_Thresholds!$E$2,4,5))))</f>
        <v>1</v>
      </c>
      <c r="J4071">
        <f>IF(RFM_Customers[NetSpending]&lt;=RFM_Thresholds!$B$2,1, IF(RFM_Customers[NetSpending]&lt;=RFM_Thresholds!$C$2,2,IF(RFM_Customers[NetSpending]&lt;=RFM_Thresholds!$D$2,3,IF(RFM_Customers[NetSpending]&lt;=RFM_Thresholds!$E$2,4,5))))</f>
        <v>5</v>
      </c>
      <c r="K4071">
        <f t="shared" si="63"/>
        <v>11</v>
      </c>
    </row>
    <row r="4072" spans="1:11" x14ac:dyDescent="0.25">
      <c r="A4072">
        <v>17423</v>
      </c>
      <c r="B4072">
        <v>1118.9500000000005</v>
      </c>
      <c r="C4072">
        <v>34.78</v>
      </c>
      <c r="D4072">
        <v>1084.1700000000005</v>
      </c>
      <c r="E4072">
        <v>3</v>
      </c>
      <c r="F4072" s="1">
        <v>40840</v>
      </c>
      <c r="G4072">
        <v>47</v>
      </c>
      <c r="H4072">
        <f>IF(RFM_Customers[Recency]&lt;=RFM_Thresholds!$B$2,5, IF(RFM_Customers[Recency]&lt;=RFM_Thresholds!$C$2,4,IF(RFM_Customers[Recency]&lt;=RFM_Thresholds!$D$2,3,IF(RFM_Customers[Recency]&lt;=RFM_Thresholds!$E$2,2,1))))</f>
        <v>4</v>
      </c>
      <c r="I4072">
        <f>IF(RFM_Customers[Frequency]&lt;=RFM_Thresholds!$B$2,1, IF(RFM_Customers[Frequency]&lt;=RFM_Thresholds!$C$2,2,IF(RFM_Customers[Frequency]&lt;=RFM_Thresholds!$D$2,3,IF(RFM_Customers[Frequency]&lt;=RFM_Thresholds!$E$2,4,5))))</f>
        <v>1</v>
      </c>
      <c r="J4072">
        <f>IF(RFM_Customers[NetSpending]&lt;=RFM_Thresholds!$B$2,1, IF(RFM_Customers[NetSpending]&lt;=RFM_Thresholds!$C$2,2,IF(RFM_Customers[NetSpending]&lt;=RFM_Thresholds!$D$2,3,IF(RFM_Customers[NetSpending]&lt;=RFM_Thresholds!$E$2,4,5))))</f>
        <v>5</v>
      </c>
      <c r="K4072">
        <f t="shared" si="63"/>
        <v>10</v>
      </c>
    </row>
    <row r="4073" spans="1:11" x14ac:dyDescent="0.25">
      <c r="A4073">
        <v>16284</v>
      </c>
      <c r="B4073">
        <v>1018.4799999999997</v>
      </c>
      <c r="C4073">
        <v>0</v>
      </c>
      <c r="D4073">
        <v>1018.4799999999997</v>
      </c>
      <c r="E4073">
        <v>3</v>
      </c>
      <c r="F4073" s="1">
        <v>40855</v>
      </c>
      <c r="G4073">
        <v>32</v>
      </c>
      <c r="H4073">
        <f>IF(RFM_Customers[Recency]&lt;=RFM_Thresholds!$B$2,5, IF(RFM_Customers[Recency]&lt;=RFM_Thresholds!$C$2,4,IF(RFM_Customers[Recency]&lt;=RFM_Thresholds!$D$2,3,IF(RFM_Customers[Recency]&lt;=RFM_Thresholds!$E$2,2,1))))</f>
        <v>4</v>
      </c>
      <c r="I4073">
        <f>IF(RFM_Customers[Frequency]&lt;=RFM_Thresholds!$B$2,1, IF(RFM_Customers[Frequency]&lt;=RFM_Thresholds!$C$2,2,IF(RFM_Customers[Frequency]&lt;=RFM_Thresholds!$D$2,3,IF(RFM_Customers[Frequency]&lt;=RFM_Thresholds!$E$2,4,5))))</f>
        <v>1</v>
      </c>
      <c r="J4073">
        <f>IF(RFM_Customers[NetSpending]&lt;=RFM_Thresholds!$B$2,1, IF(RFM_Customers[NetSpending]&lt;=RFM_Thresholds!$C$2,2,IF(RFM_Customers[NetSpending]&lt;=RFM_Thresholds!$D$2,3,IF(RFM_Customers[NetSpending]&lt;=RFM_Thresholds!$E$2,4,5))))</f>
        <v>5</v>
      </c>
      <c r="K4073">
        <f t="shared" si="63"/>
        <v>10</v>
      </c>
    </row>
    <row r="4074" spans="1:11" x14ac:dyDescent="0.25">
      <c r="A4074">
        <v>13226</v>
      </c>
      <c r="B4074">
        <v>312.45999999999987</v>
      </c>
      <c r="C4074">
        <v>0</v>
      </c>
      <c r="D4074">
        <v>312.45999999999987</v>
      </c>
      <c r="E4074">
        <v>2</v>
      </c>
      <c r="F4074" s="1">
        <v>40613</v>
      </c>
      <c r="G4074">
        <v>274</v>
      </c>
      <c r="H4074">
        <f>IF(RFM_Customers[Recency]&lt;=RFM_Thresholds!$B$2,5, IF(RFM_Customers[Recency]&lt;=RFM_Thresholds!$C$2,4,IF(RFM_Customers[Recency]&lt;=RFM_Thresholds!$D$2,3,IF(RFM_Customers[Recency]&lt;=RFM_Thresholds!$E$2,2,1))))</f>
        <v>2</v>
      </c>
      <c r="I4074">
        <f>IF(RFM_Customers[Frequency]&lt;=RFM_Thresholds!$B$2,1, IF(RFM_Customers[Frequency]&lt;=RFM_Thresholds!$C$2,2,IF(RFM_Customers[Frequency]&lt;=RFM_Thresholds!$D$2,3,IF(RFM_Customers[Frequency]&lt;=RFM_Thresholds!$E$2,4,5))))</f>
        <v>1</v>
      </c>
      <c r="J4074">
        <f>IF(RFM_Customers[NetSpending]&lt;=RFM_Thresholds!$B$2,1, IF(RFM_Customers[NetSpending]&lt;=RFM_Thresholds!$C$2,2,IF(RFM_Customers[NetSpending]&lt;=RFM_Thresholds!$D$2,3,IF(RFM_Customers[NetSpending]&lt;=RFM_Thresholds!$E$2,4,5))))</f>
        <v>4</v>
      </c>
      <c r="K4074">
        <f t="shared" si="63"/>
        <v>7</v>
      </c>
    </row>
    <row r="4075" spans="1:11" x14ac:dyDescent="0.25">
      <c r="A4075">
        <v>17558</v>
      </c>
      <c r="B4075">
        <v>259.17</v>
      </c>
      <c r="C4075">
        <v>0</v>
      </c>
      <c r="D4075">
        <v>259.17</v>
      </c>
      <c r="E4075">
        <v>1</v>
      </c>
      <c r="F4075" s="1">
        <v>40493</v>
      </c>
      <c r="G4075">
        <v>394</v>
      </c>
      <c r="H4075">
        <f>IF(RFM_Customers[Recency]&lt;=RFM_Thresholds!$B$2,5, IF(RFM_Customers[Recency]&lt;=RFM_Thresholds!$C$2,4,IF(RFM_Customers[Recency]&lt;=RFM_Thresholds!$D$2,3,IF(RFM_Customers[Recency]&lt;=RFM_Thresholds!$E$2,2,1))))</f>
        <v>2</v>
      </c>
      <c r="I4075">
        <f>IF(RFM_Customers[Frequency]&lt;=RFM_Thresholds!$B$2,1, IF(RFM_Customers[Frequency]&lt;=RFM_Thresholds!$C$2,2,IF(RFM_Customers[Frequency]&lt;=RFM_Thresholds!$D$2,3,IF(RFM_Customers[Frequency]&lt;=RFM_Thresholds!$E$2,4,5))))</f>
        <v>1</v>
      </c>
      <c r="J4075">
        <f>IF(RFM_Customers[NetSpending]&lt;=RFM_Thresholds!$B$2,1, IF(RFM_Customers[NetSpending]&lt;=RFM_Thresholds!$C$2,2,IF(RFM_Customers[NetSpending]&lt;=RFM_Thresholds!$D$2,3,IF(RFM_Customers[NetSpending]&lt;=RFM_Thresholds!$E$2,4,5))))</f>
        <v>4</v>
      </c>
      <c r="K4075">
        <f t="shared" si="63"/>
        <v>7</v>
      </c>
    </row>
    <row r="4076" spans="1:11" x14ac:dyDescent="0.25">
      <c r="A4076">
        <v>17815</v>
      </c>
      <c r="B4076">
        <v>591.96</v>
      </c>
      <c r="C4076">
        <v>0</v>
      </c>
      <c r="D4076">
        <v>591.96</v>
      </c>
      <c r="E4076">
        <v>1</v>
      </c>
      <c r="F4076" s="1">
        <v>40493</v>
      </c>
      <c r="G4076">
        <v>394</v>
      </c>
      <c r="H4076">
        <f>IF(RFM_Customers[Recency]&lt;=RFM_Thresholds!$B$2,5, IF(RFM_Customers[Recency]&lt;=RFM_Thresholds!$C$2,4,IF(RFM_Customers[Recency]&lt;=RFM_Thresholds!$D$2,3,IF(RFM_Customers[Recency]&lt;=RFM_Thresholds!$E$2,2,1))))</f>
        <v>2</v>
      </c>
      <c r="I4076">
        <f>IF(RFM_Customers[Frequency]&lt;=RFM_Thresholds!$B$2,1, IF(RFM_Customers[Frequency]&lt;=RFM_Thresholds!$C$2,2,IF(RFM_Customers[Frequency]&lt;=RFM_Thresholds!$D$2,3,IF(RFM_Customers[Frequency]&lt;=RFM_Thresholds!$E$2,4,5))))</f>
        <v>1</v>
      </c>
      <c r="J4076">
        <f>IF(RFM_Customers[NetSpending]&lt;=RFM_Thresholds!$B$2,1, IF(RFM_Customers[NetSpending]&lt;=RFM_Thresholds!$C$2,2,IF(RFM_Customers[NetSpending]&lt;=RFM_Thresholds!$D$2,3,IF(RFM_Customers[NetSpending]&lt;=RFM_Thresholds!$E$2,4,5))))</f>
        <v>5</v>
      </c>
      <c r="K4076">
        <f t="shared" si="63"/>
        <v>8</v>
      </c>
    </row>
    <row r="4077" spans="1:11" x14ac:dyDescent="0.25">
      <c r="A4077">
        <v>17980</v>
      </c>
      <c r="B4077">
        <v>1012.7199999999999</v>
      </c>
      <c r="C4077">
        <v>0</v>
      </c>
      <c r="D4077">
        <v>1012.7199999999999</v>
      </c>
      <c r="E4077">
        <v>4</v>
      </c>
      <c r="F4077" s="1">
        <v>40721</v>
      </c>
      <c r="G4077">
        <v>166</v>
      </c>
      <c r="H4077">
        <f>IF(RFM_Customers[Recency]&lt;=RFM_Thresholds!$B$2,5, IF(RFM_Customers[Recency]&lt;=RFM_Thresholds!$C$2,4,IF(RFM_Customers[Recency]&lt;=RFM_Thresholds!$D$2,3,IF(RFM_Customers[Recency]&lt;=RFM_Thresholds!$E$2,2,1))))</f>
        <v>3</v>
      </c>
      <c r="I4077">
        <f>IF(RFM_Customers[Frequency]&lt;=RFM_Thresholds!$B$2,1, IF(RFM_Customers[Frequency]&lt;=RFM_Thresholds!$C$2,2,IF(RFM_Customers[Frequency]&lt;=RFM_Thresholds!$D$2,3,IF(RFM_Customers[Frequency]&lt;=RFM_Thresholds!$E$2,4,5))))</f>
        <v>1</v>
      </c>
      <c r="J4077">
        <f>IF(RFM_Customers[NetSpending]&lt;=RFM_Thresholds!$B$2,1, IF(RFM_Customers[NetSpending]&lt;=RFM_Thresholds!$C$2,2,IF(RFM_Customers[NetSpending]&lt;=RFM_Thresholds!$D$2,3,IF(RFM_Customers[NetSpending]&lt;=RFM_Thresholds!$E$2,4,5))))</f>
        <v>5</v>
      </c>
      <c r="K4077">
        <f t="shared" si="63"/>
        <v>9</v>
      </c>
    </row>
    <row r="4078" spans="1:11" x14ac:dyDescent="0.25">
      <c r="A4078">
        <v>12803</v>
      </c>
      <c r="B4078">
        <v>1092.81</v>
      </c>
      <c r="C4078">
        <v>0</v>
      </c>
      <c r="D4078">
        <v>1092.81</v>
      </c>
      <c r="E4078">
        <v>1</v>
      </c>
      <c r="F4078" s="1">
        <v>40493</v>
      </c>
      <c r="G4078">
        <v>394</v>
      </c>
      <c r="H4078">
        <f>IF(RFM_Customers[Recency]&lt;=RFM_Thresholds!$B$2,5, IF(RFM_Customers[Recency]&lt;=RFM_Thresholds!$C$2,4,IF(RFM_Customers[Recency]&lt;=RFM_Thresholds!$D$2,3,IF(RFM_Customers[Recency]&lt;=RFM_Thresholds!$E$2,2,1))))</f>
        <v>2</v>
      </c>
      <c r="I4078">
        <f>IF(RFM_Customers[Frequency]&lt;=RFM_Thresholds!$B$2,1, IF(RFM_Customers[Frequency]&lt;=RFM_Thresholds!$C$2,2,IF(RFM_Customers[Frequency]&lt;=RFM_Thresholds!$D$2,3,IF(RFM_Customers[Frequency]&lt;=RFM_Thresholds!$E$2,4,5))))</f>
        <v>1</v>
      </c>
      <c r="J4078">
        <f>IF(RFM_Customers[NetSpending]&lt;=RFM_Thresholds!$B$2,1, IF(RFM_Customers[NetSpending]&lt;=RFM_Thresholds!$C$2,2,IF(RFM_Customers[NetSpending]&lt;=RFM_Thresholds!$D$2,3,IF(RFM_Customers[NetSpending]&lt;=RFM_Thresholds!$E$2,4,5))))</f>
        <v>5</v>
      </c>
      <c r="K4078">
        <f t="shared" si="63"/>
        <v>8</v>
      </c>
    </row>
    <row r="4079" spans="1:11" x14ac:dyDescent="0.25">
      <c r="A4079">
        <v>18050</v>
      </c>
      <c r="B4079">
        <v>412.05999999999989</v>
      </c>
      <c r="C4079">
        <v>0</v>
      </c>
      <c r="D4079">
        <v>412.05999999999989</v>
      </c>
      <c r="E4079">
        <v>2</v>
      </c>
      <c r="F4079" s="1">
        <v>40527</v>
      </c>
      <c r="G4079">
        <v>360</v>
      </c>
      <c r="H4079">
        <f>IF(RFM_Customers[Recency]&lt;=RFM_Thresholds!$B$2,5, IF(RFM_Customers[Recency]&lt;=RFM_Thresholds!$C$2,4,IF(RFM_Customers[Recency]&lt;=RFM_Thresholds!$D$2,3,IF(RFM_Customers[Recency]&lt;=RFM_Thresholds!$E$2,2,1))))</f>
        <v>2</v>
      </c>
      <c r="I4079">
        <f>IF(RFM_Customers[Frequency]&lt;=RFM_Thresholds!$B$2,1, IF(RFM_Customers[Frequency]&lt;=RFM_Thresholds!$C$2,2,IF(RFM_Customers[Frequency]&lt;=RFM_Thresholds!$D$2,3,IF(RFM_Customers[Frequency]&lt;=RFM_Thresholds!$E$2,4,5))))</f>
        <v>1</v>
      </c>
      <c r="J4079">
        <f>IF(RFM_Customers[NetSpending]&lt;=RFM_Thresholds!$B$2,1, IF(RFM_Customers[NetSpending]&lt;=RFM_Thresholds!$C$2,2,IF(RFM_Customers[NetSpending]&lt;=RFM_Thresholds!$D$2,3,IF(RFM_Customers[NetSpending]&lt;=RFM_Thresholds!$E$2,4,5))))</f>
        <v>5</v>
      </c>
      <c r="K4079">
        <f t="shared" si="63"/>
        <v>8</v>
      </c>
    </row>
    <row r="4080" spans="1:11" x14ac:dyDescent="0.25">
      <c r="A4080">
        <v>14600</v>
      </c>
      <c r="B4080">
        <v>865.17000000000019</v>
      </c>
      <c r="C4080">
        <v>0</v>
      </c>
      <c r="D4080">
        <v>865.17000000000019</v>
      </c>
      <c r="E4080">
        <v>2</v>
      </c>
      <c r="F4080" s="1">
        <v>40581</v>
      </c>
      <c r="G4080">
        <v>306</v>
      </c>
      <c r="H4080">
        <f>IF(RFM_Customers[Recency]&lt;=RFM_Thresholds!$B$2,5, IF(RFM_Customers[Recency]&lt;=RFM_Thresholds!$C$2,4,IF(RFM_Customers[Recency]&lt;=RFM_Thresholds!$D$2,3,IF(RFM_Customers[Recency]&lt;=RFM_Thresholds!$E$2,2,1))))</f>
        <v>2</v>
      </c>
      <c r="I4080">
        <f>IF(RFM_Customers[Frequency]&lt;=RFM_Thresholds!$B$2,1, IF(RFM_Customers[Frequency]&lt;=RFM_Thresholds!$C$2,2,IF(RFM_Customers[Frequency]&lt;=RFM_Thresholds!$D$2,3,IF(RFM_Customers[Frequency]&lt;=RFM_Thresholds!$E$2,4,5))))</f>
        <v>1</v>
      </c>
      <c r="J4080">
        <f>IF(RFM_Customers[NetSpending]&lt;=RFM_Thresholds!$B$2,1, IF(RFM_Customers[NetSpending]&lt;=RFM_Thresholds!$C$2,2,IF(RFM_Customers[NetSpending]&lt;=RFM_Thresholds!$D$2,3,IF(RFM_Customers[NetSpending]&lt;=RFM_Thresholds!$E$2,4,5))))</f>
        <v>5</v>
      </c>
      <c r="K4080">
        <f t="shared" si="63"/>
        <v>8</v>
      </c>
    </row>
    <row r="4081" spans="1:11" x14ac:dyDescent="0.25">
      <c r="A4081">
        <v>18054</v>
      </c>
      <c r="B4081">
        <v>176.5</v>
      </c>
      <c r="C4081">
        <v>0</v>
      </c>
      <c r="D4081">
        <v>176.5</v>
      </c>
      <c r="E4081">
        <v>1</v>
      </c>
      <c r="F4081" s="1">
        <v>40494</v>
      </c>
      <c r="G4081">
        <v>393</v>
      </c>
      <c r="H4081">
        <f>IF(RFM_Customers[Recency]&lt;=RFM_Thresholds!$B$2,5, IF(RFM_Customers[Recency]&lt;=RFM_Thresholds!$C$2,4,IF(RFM_Customers[Recency]&lt;=RFM_Thresholds!$D$2,3,IF(RFM_Customers[Recency]&lt;=RFM_Thresholds!$E$2,2,1))))</f>
        <v>2</v>
      </c>
      <c r="I4081">
        <f>IF(RFM_Customers[Frequency]&lt;=RFM_Thresholds!$B$2,1, IF(RFM_Customers[Frequency]&lt;=RFM_Thresholds!$C$2,2,IF(RFM_Customers[Frequency]&lt;=RFM_Thresholds!$D$2,3,IF(RFM_Customers[Frequency]&lt;=RFM_Thresholds!$E$2,4,5))))</f>
        <v>1</v>
      </c>
      <c r="J4081">
        <f>IF(RFM_Customers[NetSpending]&lt;=RFM_Thresholds!$B$2,1, IF(RFM_Customers[NetSpending]&lt;=RFM_Thresholds!$C$2,2,IF(RFM_Customers[NetSpending]&lt;=RFM_Thresholds!$D$2,3,IF(RFM_Customers[NetSpending]&lt;=RFM_Thresholds!$E$2,4,5))))</f>
        <v>3</v>
      </c>
      <c r="K4081">
        <f t="shared" si="63"/>
        <v>6</v>
      </c>
    </row>
    <row r="4082" spans="1:11" x14ac:dyDescent="0.25">
      <c r="A4082">
        <v>15468</v>
      </c>
      <c r="B4082">
        <v>1430.48</v>
      </c>
      <c r="C4082">
        <v>43</v>
      </c>
      <c r="D4082">
        <v>1387.4799999999998</v>
      </c>
      <c r="E4082">
        <v>3</v>
      </c>
      <c r="F4082" s="1">
        <v>40835</v>
      </c>
      <c r="G4082">
        <v>52</v>
      </c>
      <c r="H4082">
        <f>IF(RFM_Customers[Recency]&lt;=RFM_Thresholds!$B$2,5, IF(RFM_Customers[Recency]&lt;=RFM_Thresholds!$C$2,4,IF(RFM_Customers[Recency]&lt;=RFM_Thresholds!$D$2,3,IF(RFM_Customers[Recency]&lt;=RFM_Thresholds!$E$2,2,1))))</f>
        <v>4</v>
      </c>
      <c r="I4082">
        <f>IF(RFM_Customers[Frequency]&lt;=RFM_Thresholds!$B$2,1, IF(RFM_Customers[Frequency]&lt;=RFM_Thresholds!$C$2,2,IF(RFM_Customers[Frequency]&lt;=RFM_Thresholds!$D$2,3,IF(RFM_Customers[Frequency]&lt;=RFM_Thresholds!$E$2,4,5))))</f>
        <v>1</v>
      </c>
      <c r="J4082">
        <f>IF(RFM_Customers[NetSpending]&lt;=RFM_Thresholds!$B$2,1, IF(RFM_Customers[NetSpending]&lt;=RFM_Thresholds!$C$2,2,IF(RFM_Customers[NetSpending]&lt;=RFM_Thresholds!$D$2,3,IF(RFM_Customers[NetSpending]&lt;=RFM_Thresholds!$E$2,4,5))))</f>
        <v>5</v>
      </c>
      <c r="K4082">
        <f t="shared" si="63"/>
        <v>10</v>
      </c>
    </row>
    <row r="4083" spans="1:11" x14ac:dyDescent="0.25">
      <c r="A4083">
        <v>12868</v>
      </c>
      <c r="B4083">
        <v>2043.7600000000007</v>
      </c>
      <c r="C4083">
        <v>0</v>
      </c>
      <c r="D4083">
        <v>2043.7600000000007</v>
      </c>
      <c r="E4083">
        <v>8</v>
      </c>
      <c r="F4083" s="1">
        <v>40701</v>
      </c>
      <c r="G4083">
        <v>186</v>
      </c>
      <c r="H4083">
        <f>IF(RFM_Customers[Recency]&lt;=RFM_Thresholds!$B$2,5, IF(RFM_Customers[Recency]&lt;=RFM_Thresholds!$C$2,4,IF(RFM_Customers[Recency]&lt;=RFM_Thresholds!$D$2,3,IF(RFM_Customers[Recency]&lt;=RFM_Thresholds!$E$2,2,1))))</f>
        <v>3</v>
      </c>
      <c r="I4083">
        <f>IF(RFM_Customers[Frequency]&lt;=RFM_Thresholds!$B$2,1, IF(RFM_Customers[Frequency]&lt;=RFM_Thresholds!$C$2,2,IF(RFM_Customers[Frequency]&lt;=RFM_Thresholds!$D$2,3,IF(RFM_Customers[Frequency]&lt;=RFM_Thresholds!$E$2,4,5))))</f>
        <v>1</v>
      </c>
      <c r="J4083">
        <f>IF(RFM_Customers[NetSpending]&lt;=RFM_Thresholds!$B$2,1, IF(RFM_Customers[NetSpending]&lt;=RFM_Thresholds!$C$2,2,IF(RFM_Customers[NetSpending]&lt;=RFM_Thresholds!$D$2,3,IF(RFM_Customers[NetSpending]&lt;=RFM_Thresholds!$E$2,4,5))))</f>
        <v>5</v>
      </c>
      <c r="K4083">
        <f t="shared" si="63"/>
        <v>9</v>
      </c>
    </row>
    <row r="4084" spans="1:11" x14ac:dyDescent="0.25">
      <c r="A4084">
        <v>12352</v>
      </c>
      <c r="B4084">
        <v>2849.8400000000015</v>
      </c>
      <c r="C4084">
        <v>960.63</v>
      </c>
      <c r="D4084">
        <v>1889.2100000000003</v>
      </c>
      <c r="E4084">
        <v>10</v>
      </c>
      <c r="F4084" s="1">
        <v>40850</v>
      </c>
      <c r="G4084">
        <v>37</v>
      </c>
      <c r="H4084">
        <f>IF(RFM_Customers[Recency]&lt;=RFM_Thresholds!$B$2,5, IF(RFM_Customers[Recency]&lt;=RFM_Thresholds!$C$2,4,IF(RFM_Customers[Recency]&lt;=RFM_Thresholds!$D$2,3,IF(RFM_Customers[Recency]&lt;=RFM_Thresholds!$E$2,2,1))))</f>
        <v>4</v>
      </c>
      <c r="I4084">
        <f>IF(RFM_Customers[Frequency]&lt;=RFM_Thresholds!$B$2,1, IF(RFM_Customers[Frequency]&lt;=RFM_Thresholds!$C$2,2,IF(RFM_Customers[Frequency]&lt;=RFM_Thresholds!$D$2,3,IF(RFM_Customers[Frequency]&lt;=RFM_Thresholds!$E$2,4,5))))</f>
        <v>1</v>
      </c>
      <c r="J4084">
        <f>IF(RFM_Customers[NetSpending]&lt;=RFM_Thresholds!$B$2,1, IF(RFM_Customers[NetSpending]&lt;=RFM_Thresholds!$C$2,2,IF(RFM_Customers[NetSpending]&lt;=RFM_Thresholds!$D$2,3,IF(RFM_Customers[NetSpending]&lt;=RFM_Thresholds!$E$2,4,5))))</f>
        <v>5</v>
      </c>
      <c r="K4084">
        <f t="shared" si="63"/>
        <v>10</v>
      </c>
    </row>
    <row r="4085" spans="1:11" x14ac:dyDescent="0.25">
      <c r="A4085">
        <v>18007</v>
      </c>
      <c r="B4085">
        <v>215.22000000000003</v>
      </c>
      <c r="C4085">
        <v>0</v>
      </c>
      <c r="D4085">
        <v>215.22000000000003</v>
      </c>
      <c r="E4085">
        <v>1</v>
      </c>
      <c r="F4085" s="1">
        <v>40494</v>
      </c>
      <c r="G4085">
        <v>393</v>
      </c>
      <c r="H4085">
        <f>IF(RFM_Customers[Recency]&lt;=RFM_Thresholds!$B$2,5, IF(RFM_Customers[Recency]&lt;=RFM_Thresholds!$C$2,4,IF(RFM_Customers[Recency]&lt;=RFM_Thresholds!$D$2,3,IF(RFM_Customers[Recency]&lt;=RFM_Thresholds!$E$2,2,1))))</f>
        <v>2</v>
      </c>
      <c r="I4085">
        <f>IF(RFM_Customers[Frequency]&lt;=RFM_Thresholds!$B$2,1, IF(RFM_Customers[Frequency]&lt;=RFM_Thresholds!$C$2,2,IF(RFM_Customers[Frequency]&lt;=RFM_Thresholds!$D$2,3,IF(RFM_Customers[Frequency]&lt;=RFM_Thresholds!$E$2,4,5))))</f>
        <v>1</v>
      </c>
      <c r="J4085">
        <f>IF(RFM_Customers[NetSpending]&lt;=RFM_Thresholds!$B$2,1, IF(RFM_Customers[NetSpending]&lt;=RFM_Thresholds!$C$2,2,IF(RFM_Customers[NetSpending]&lt;=RFM_Thresholds!$D$2,3,IF(RFM_Customers[NetSpending]&lt;=RFM_Thresholds!$E$2,4,5))))</f>
        <v>4</v>
      </c>
      <c r="K4085">
        <f t="shared" si="63"/>
        <v>7</v>
      </c>
    </row>
    <row r="4086" spans="1:11" x14ac:dyDescent="0.25">
      <c r="A4086">
        <v>17772</v>
      </c>
      <c r="B4086">
        <v>360.74999999999972</v>
      </c>
      <c r="C4086">
        <v>0</v>
      </c>
      <c r="D4086">
        <v>360.74999999999972</v>
      </c>
      <c r="E4086">
        <v>3</v>
      </c>
      <c r="F4086" s="1">
        <v>40876</v>
      </c>
      <c r="G4086">
        <v>11</v>
      </c>
      <c r="H4086">
        <f>IF(RFM_Customers[Recency]&lt;=RFM_Thresholds!$B$2,5, IF(RFM_Customers[Recency]&lt;=RFM_Thresholds!$C$2,4,IF(RFM_Customers[Recency]&lt;=RFM_Thresholds!$D$2,3,IF(RFM_Customers[Recency]&lt;=RFM_Thresholds!$E$2,2,1))))</f>
        <v>5</v>
      </c>
      <c r="I4086">
        <f>IF(RFM_Customers[Frequency]&lt;=RFM_Thresholds!$B$2,1, IF(RFM_Customers[Frequency]&lt;=RFM_Thresholds!$C$2,2,IF(RFM_Customers[Frequency]&lt;=RFM_Thresholds!$D$2,3,IF(RFM_Customers[Frequency]&lt;=RFM_Thresholds!$E$2,4,5))))</f>
        <v>1</v>
      </c>
      <c r="J4086">
        <f>IF(RFM_Customers[NetSpending]&lt;=RFM_Thresholds!$B$2,1, IF(RFM_Customers[NetSpending]&lt;=RFM_Thresholds!$C$2,2,IF(RFM_Customers[NetSpending]&lt;=RFM_Thresholds!$D$2,3,IF(RFM_Customers[NetSpending]&lt;=RFM_Thresholds!$E$2,4,5))))</f>
        <v>4</v>
      </c>
      <c r="K4086">
        <f t="shared" si="63"/>
        <v>10</v>
      </c>
    </row>
    <row r="4087" spans="1:11" x14ac:dyDescent="0.25">
      <c r="A4087">
        <v>14082</v>
      </c>
      <c r="B4087">
        <v>413.36</v>
      </c>
      <c r="C4087">
        <v>0</v>
      </c>
      <c r="D4087">
        <v>413.36</v>
      </c>
      <c r="E4087">
        <v>2</v>
      </c>
      <c r="F4087" s="1">
        <v>40522</v>
      </c>
      <c r="G4087">
        <v>365</v>
      </c>
      <c r="H4087">
        <f>IF(RFM_Customers[Recency]&lt;=RFM_Thresholds!$B$2,5, IF(RFM_Customers[Recency]&lt;=RFM_Thresholds!$C$2,4,IF(RFM_Customers[Recency]&lt;=RFM_Thresholds!$D$2,3,IF(RFM_Customers[Recency]&lt;=RFM_Thresholds!$E$2,2,1))))</f>
        <v>2</v>
      </c>
      <c r="I4087">
        <f>IF(RFM_Customers[Frequency]&lt;=RFM_Thresholds!$B$2,1, IF(RFM_Customers[Frequency]&lt;=RFM_Thresholds!$C$2,2,IF(RFM_Customers[Frequency]&lt;=RFM_Thresholds!$D$2,3,IF(RFM_Customers[Frequency]&lt;=RFM_Thresholds!$E$2,4,5))))</f>
        <v>1</v>
      </c>
      <c r="J4087">
        <f>IF(RFM_Customers[NetSpending]&lt;=RFM_Thresholds!$B$2,1, IF(RFM_Customers[NetSpending]&lt;=RFM_Thresholds!$C$2,2,IF(RFM_Customers[NetSpending]&lt;=RFM_Thresholds!$D$2,3,IF(RFM_Customers[NetSpending]&lt;=RFM_Thresholds!$E$2,4,5))))</f>
        <v>5</v>
      </c>
      <c r="K4087">
        <f t="shared" si="63"/>
        <v>8</v>
      </c>
    </row>
    <row r="4088" spans="1:11" x14ac:dyDescent="0.25">
      <c r="A4088">
        <v>13309</v>
      </c>
      <c r="B4088">
        <v>1706.369999999999</v>
      </c>
      <c r="C4088">
        <v>0</v>
      </c>
      <c r="D4088">
        <v>1706.369999999999</v>
      </c>
      <c r="E4088">
        <v>6</v>
      </c>
      <c r="F4088" s="1">
        <v>40879</v>
      </c>
      <c r="G4088">
        <v>8</v>
      </c>
      <c r="H4088">
        <f>IF(RFM_Customers[Recency]&lt;=RFM_Thresholds!$B$2,5, IF(RFM_Customers[Recency]&lt;=RFM_Thresholds!$C$2,4,IF(RFM_Customers[Recency]&lt;=RFM_Thresholds!$D$2,3,IF(RFM_Customers[Recency]&lt;=RFM_Thresholds!$E$2,2,1))))</f>
        <v>5</v>
      </c>
      <c r="I4088">
        <f>IF(RFM_Customers[Frequency]&lt;=RFM_Thresholds!$B$2,1, IF(RFM_Customers[Frequency]&lt;=RFM_Thresholds!$C$2,2,IF(RFM_Customers[Frequency]&lt;=RFM_Thresholds!$D$2,3,IF(RFM_Customers[Frequency]&lt;=RFM_Thresholds!$E$2,4,5))))</f>
        <v>1</v>
      </c>
      <c r="J4088">
        <f>IF(RFM_Customers[NetSpending]&lt;=RFM_Thresholds!$B$2,1, IF(RFM_Customers[NetSpending]&lt;=RFM_Thresholds!$C$2,2,IF(RFM_Customers[NetSpending]&lt;=RFM_Thresholds!$D$2,3,IF(RFM_Customers[NetSpending]&lt;=RFM_Thresholds!$E$2,4,5))))</f>
        <v>5</v>
      </c>
      <c r="K4088">
        <f t="shared" si="63"/>
        <v>11</v>
      </c>
    </row>
    <row r="4089" spans="1:11" x14ac:dyDescent="0.25">
      <c r="A4089">
        <v>17210</v>
      </c>
      <c r="B4089">
        <v>251.72000000000003</v>
      </c>
      <c r="C4089">
        <v>0</v>
      </c>
      <c r="D4089">
        <v>251.72000000000003</v>
      </c>
      <c r="E4089">
        <v>1</v>
      </c>
      <c r="F4089" s="1">
        <v>40494</v>
      </c>
      <c r="G4089">
        <v>393</v>
      </c>
      <c r="H4089">
        <f>IF(RFM_Customers[Recency]&lt;=RFM_Thresholds!$B$2,5, IF(RFM_Customers[Recency]&lt;=RFM_Thresholds!$C$2,4,IF(RFM_Customers[Recency]&lt;=RFM_Thresholds!$D$2,3,IF(RFM_Customers[Recency]&lt;=RFM_Thresholds!$E$2,2,1))))</f>
        <v>2</v>
      </c>
      <c r="I4089">
        <f>IF(RFM_Customers[Frequency]&lt;=RFM_Thresholds!$B$2,1, IF(RFM_Customers[Frequency]&lt;=RFM_Thresholds!$C$2,2,IF(RFM_Customers[Frequency]&lt;=RFM_Thresholds!$D$2,3,IF(RFM_Customers[Frequency]&lt;=RFM_Thresholds!$E$2,4,5))))</f>
        <v>1</v>
      </c>
      <c r="J4089">
        <f>IF(RFM_Customers[NetSpending]&lt;=RFM_Thresholds!$B$2,1, IF(RFM_Customers[NetSpending]&lt;=RFM_Thresholds!$C$2,2,IF(RFM_Customers[NetSpending]&lt;=RFM_Thresholds!$D$2,3,IF(RFM_Customers[NetSpending]&lt;=RFM_Thresholds!$E$2,4,5))))</f>
        <v>4</v>
      </c>
      <c r="K4089">
        <f t="shared" si="63"/>
        <v>7</v>
      </c>
    </row>
    <row r="4090" spans="1:11" x14ac:dyDescent="0.25">
      <c r="A4090">
        <v>12734</v>
      </c>
      <c r="B4090">
        <v>639.64999999999986</v>
      </c>
      <c r="C4090">
        <v>0</v>
      </c>
      <c r="D4090">
        <v>639.64999999999986</v>
      </c>
      <c r="E4090">
        <v>3</v>
      </c>
      <c r="F4090" s="1">
        <v>40534</v>
      </c>
      <c r="G4090">
        <v>353</v>
      </c>
      <c r="H4090">
        <f>IF(RFM_Customers[Recency]&lt;=RFM_Thresholds!$B$2,5, IF(RFM_Customers[Recency]&lt;=RFM_Thresholds!$C$2,4,IF(RFM_Customers[Recency]&lt;=RFM_Thresholds!$D$2,3,IF(RFM_Customers[Recency]&lt;=RFM_Thresholds!$E$2,2,1))))</f>
        <v>2</v>
      </c>
      <c r="I4090">
        <f>IF(RFM_Customers[Frequency]&lt;=RFM_Thresholds!$B$2,1, IF(RFM_Customers[Frequency]&lt;=RFM_Thresholds!$C$2,2,IF(RFM_Customers[Frequency]&lt;=RFM_Thresholds!$D$2,3,IF(RFM_Customers[Frequency]&lt;=RFM_Thresholds!$E$2,4,5))))</f>
        <v>1</v>
      </c>
      <c r="J4090">
        <f>IF(RFM_Customers[NetSpending]&lt;=RFM_Thresholds!$B$2,1, IF(RFM_Customers[NetSpending]&lt;=RFM_Thresholds!$C$2,2,IF(RFM_Customers[NetSpending]&lt;=RFM_Thresholds!$D$2,3,IF(RFM_Customers[NetSpending]&lt;=RFM_Thresholds!$E$2,4,5))))</f>
        <v>5</v>
      </c>
      <c r="K4090">
        <f t="shared" si="63"/>
        <v>8</v>
      </c>
    </row>
    <row r="4091" spans="1:11" x14ac:dyDescent="0.25">
      <c r="A4091">
        <v>17803</v>
      </c>
      <c r="B4091">
        <v>184.65999999999997</v>
      </c>
      <c r="C4091">
        <v>0</v>
      </c>
      <c r="D4091">
        <v>184.65999999999997</v>
      </c>
      <c r="E4091">
        <v>1</v>
      </c>
      <c r="F4091" s="1">
        <v>40494</v>
      </c>
      <c r="G4091">
        <v>393</v>
      </c>
      <c r="H4091">
        <f>IF(RFM_Customers[Recency]&lt;=RFM_Thresholds!$B$2,5, IF(RFM_Customers[Recency]&lt;=RFM_Thresholds!$C$2,4,IF(RFM_Customers[Recency]&lt;=RFM_Thresholds!$D$2,3,IF(RFM_Customers[Recency]&lt;=RFM_Thresholds!$E$2,2,1))))</f>
        <v>2</v>
      </c>
      <c r="I4091">
        <f>IF(RFM_Customers[Frequency]&lt;=RFM_Thresholds!$B$2,1, IF(RFM_Customers[Frequency]&lt;=RFM_Thresholds!$C$2,2,IF(RFM_Customers[Frequency]&lt;=RFM_Thresholds!$D$2,3,IF(RFM_Customers[Frequency]&lt;=RFM_Thresholds!$E$2,4,5))))</f>
        <v>1</v>
      </c>
      <c r="J4091">
        <f>IF(RFM_Customers[NetSpending]&lt;=RFM_Thresholds!$B$2,1, IF(RFM_Customers[NetSpending]&lt;=RFM_Thresholds!$C$2,2,IF(RFM_Customers[NetSpending]&lt;=RFM_Thresholds!$D$2,3,IF(RFM_Customers[NetSpending]&lt;=RFM_Thresholds!$E$2,4,5))))</f>
        <v>3</v>
      </c>
      <c r="K4091">
        <f t="shared" si="63"/>
        <v>6</v>
      </c>
    </row>
    <row r="4092" spans="1:11" x14ac:dyDescent="0.25">
      <c r="A4092">
        <v>13961</v>
      </c>
      <c r="B4092">
        <v>538.40000000000009</v>
      </c>
      <c r="C4092">
        <v>39.700000000000003</v>
      </c>
      <c r="D4092">
        <v>498.70000000000005</v>
      </c>
      <c r="E4092">
        <v>1</v>
      </c>
      <c r="F4092" s="1">
        <v>40494</v>
      </c>
      <c r="G4092">
        <v>393</v>
      </c>
      <c r="H4092">
        <f>IF(RFM_Customers[Recency]&lt;=RFM_Thresholds!$B$2,5, IF(RFM_Customers[Recency]&lt;=RFM_Thresholds!$C$2,4,IF(RFM_Customers[Recency]&lt;=RFM_Thresholds!$D$2,3,IF(RFM_Customers[Recency]&lt;=RFM_Thresholds!$E$2,2,1))))</f>
        <v>2</v>
      </c>
      <c r="I4092">
        <f>IF(RFM_Customers[Frequency]&lt;=RFM_Thresholds!$B$2,1, IF(RFM_Customers[Frequency]&lt;=RFM_Thresholds!$C$2,2,IF(RFM_Customers[Frequency]&lt;=RFM_Thresholds!$D$2,3,IF(RFM_Customers[Frequency]&lt;=RFM_Thresholds!$E$2,4,5))))</f>
        <v>1</v>
      </c>
      <c r="J4092">
        <f>IF(RFM_Customers[NetSpending]&lt;=RFM_Thresholds!$B$2,1, IF(RFM_Customers[NetSpending]&lt;=RFM_Thresholds!$C$2,2,IF(RFM_Customers[NetSpending]&lt;=RFM_Thresholds!$D$2,3,IF(RFM_Customers[NetSpending]&lt;=RFM_Thresholds!$E$2,4,5))))</f>
        <v>5</v>
      </c>
      <c r="K4092">
        <f t="shared" si="63"/>
        <v>8</v>
      </c>
    </row>
    <row r="4093" spans="1:11" x14ac:dyDescent="0.25">
      <c r="A4093">
        <v>14024</v>
      </c>
      <c r="B4093">
        <v>645.74</v>
      </c>
      <c r="C4093">
        <v>0</v>
      </c>
      <c r="D4093">
        <v>645.74</v>
      </c>
      <c r="E4093">
        <v>3</v>
      </c>
      <c r="F4093" s="1">
        <v>40765</v>
      </c>
      <c r="G4093">
        <v>122</v>
      </c>
      <c r="H4093">
        <f>IF(RFM_Customers[Recency]&lt;=RFM_Thresholds!$B$2,5, IF(RFM_Customers[Recency]&lt;=RFM_Thresholds!$C$2,4,IF(RFM_Customers[Recency]&lt;=RFM_Thresholds!$D$2,3,IF(RFM_Customers[Recency]&lt;=RFM_Thresholds!$E$2,2,1))))</f>
        <v>3</v>
      </c>
      <c r="I4093">
        <f>IF(RFM_Customers[Frequency]&lt;=RFM_Thresholds!$B$2,1, IF(RFM_Customers[Frequency]&lt;=RFM_Thresholds!$C$2,2,IF(RFM_Customers[Frequency]&lt;=RFM_Thresholds!$D$2,3,IF(RFM_Customers[Frequency]&lt;=RFM_Thresholds!$E$2,4,5))))</f>
        <v>1</v>
      </c>
      <c r="J4093">
        <f>IF(RFM_Customers[NetSpending]&lt;=RFM_Thresholds!$B$2,1, IF(RFM_Customers[NetSpending]&lt;=RFM_Thresholds!$C$2,2,IF(RFM_Customers[NetSpending]&lt;=RFM_Thresholds!$D$2,3,IF(RFM_Customers[NetSpending]&lt;=RFM_Thresholds!$E$2,4,5))))</f>
        <v>5</v>
      </c>
      <c r="K4093">
        <f t="shared" si="63"/>
        <v>9</v>
      </c>
    </row>
    <row r="4094" spans="1:11" x14ac:dyDescent="0.25">
      <c r="A4094">
        <v>14052</v>
      </c>
      <c r="B4094">
        <v>466.6599999999998</v>
      </c>
      <c r="C4094">
        <v>0</v>
      </c>
      <c r="D4094">
        <v>466.6599999999998</v>
      </c>
      <c r="E4094">
        <v>2</v>
      </c>
      <c r="F4094" s="1">
        <v>40867</v>
      </c>
      <c r="G4094">
        <v>20</v>
      </c>
      <c r="H4094">
        <f>IF(RFM_Customers[Recency]&lt;=RFM_Thresholds!$B$2,5, IF(RFM_Customers[Recency]&lt;=RFM_Thresholds!$C$2,4,IF(RFM_Customers[Recency]&lt;=RFM_Thresholds!$D$2,3,IF(RFM_Customers[Recency]&lt;=RFM_Thresholds!$E$2,2,1))))</f>
        <v>5</v>
      </c>
      <c r="I4094">
        <f>IF(RFM_Customers[Frequency]&lt;=RFM_Thresholds!$B$2,1, IF(RFM_Customers[Frequency]&lt;=RFM_Thresholds!$C$2,2,IF(RFM_Customers[Frequency]&lt;=RFM_Thresholds!$D$2,3,IF(RFM_Customers[Frequency]&lt;=RFM_Thresholds!$E$2,4,5))))</f>
        <v>1</v>
      </c>
      <c r="J4094">
        <f>IF(RFM_Customers[NetSpending]&lt;=RFM_Thresholds!$B$2,1, IF(RFM_Customers[NetSpending]&lt;=RFM_Thresholds!$C$2,2,IF(RFM_Customers[NetSpending]&lt;=RFM_Thresholds!$D$2,3,IF(RFM_Customers[NetSpending]&lt;=RFM_Thresholds!$E$2,4,5))))</f>
        <v>5</v>
      </c>
      <c r="K4094">
        <f t="shared" si="63"/>
        <v>11</v>
      </c>
    </row>
    <row r="4095" spans="1:11" x14ac:dyDescent="0.25">
      <c r="A4095">
        <v>16687</v>
      </c>
      <c r="B4095">
        <v>157.63</v>
      </c>
      <c r="C4095">
        <v>0</v>
      </c>
      <c r="D4095">
        <v>157.63</v>
      </c>
      <c r="E4095">
        <v>1</v>
      </c>
      <c r="F4095" s="1">
        <v>40496</v>
      </c>
      <c r="G4095">
        <v>391</v>
      </c>
      <c r="H4095">
        <f>IF(RFM_Customers[Recency]&lt;=RFM_Thresholds!$B$2,5, IF(RFM_Customers[Recency]&lt;=RFM_Thresholds!$C$2,4,IF(RFM_Customers[Recency]&lt;=RFM_Thresholds!$D$2,3,IF(RFM_Customers[Recency]&lt;=RFM_Thresholds!$E$2,2,1))))</f>
        <v>2</v>
      </c>
      <c r="I4095">
        <f>IF(RFM_Customers[Frequency]&lt;=RFM_Thresholds!$B$2,1, IF(RFM_Customers[Frequency]&lt;=RFM_Thresholds!$C$2,2,IF(RFM_Customers[Frequency]&lt;=RFM_Thresholds!$D$2,3,IF(RFM_Customers[Frequency]&lt;=RFM_Thresholds!$E$2,4,5))))</f>
        <v>1</v>
      </c>
      <c r="J4095">
        <f>IF(RFM_Customers[NetSpending]&lt;=RFM_Thresholds!$B$2,1, IF(RFM_Customers[NetSpending]&lt;=RFM_Thresholds!$C$2,2,IF(RFM_Customers[NetSpending]&lt;=RFM_Thresholds!$D$2,3,IF(RFM_Customers[NetSpending]&lt;=RFM_Thresholds!$E$2,4,5))))</f>
        <v>3</v>
      </c>
      <c r="K4095">
        <f t="shared" si="63"/>
        <v>6</v>
      </c>
    </row>
    <row r="4096" spans="1:11" x14ac:dyDescent="0.25">
      <c r="A4096">
        <v>17495</v>
      </c>
      <c r="B4096">
        <v>806.71999999999969</v>
      </c>
      <c r="C4096">
        <v>47.650000000000006</v>
      </c>
      <c r="D4096">
        <v>759.06999999999982</v>
      </c>
      <c r="E4096">
        <v>3</v>
      </c>
      <c r="F4096" s="1">
        <v>40879</v>
      </c>
      <c r="G4096">
        <v>8</v>
      </c>
      <c r="H4096">
        <f>IF(RFM_Customers[Recency]&lt;=RFM_Thresholds!$B$2,5, IF(RFM_Customers[Recency]&lt;=RFM_Thresholds!$C$2,4,IF(RFM_Customers[Recency]&lt;=RFM_Thresholds!$D$2,3,IF(RFM_Customers[Recency]&lt;=RFM_Thresholds!$E$2,2,1))))</f>
        <v>5</v>
      </c>
      <c r="I4096">
        <f>IF(RFM_Customers[Frequency]&lt;=RFM_Thresholds!$B$2,1, IF(RFM_Customers[Frequency]&lt;=RFM_Thresholds!$C$2,2,IF(RFM_Customers[Frequency]&lt;=RFM_Thresholds!$D$2,3,IF(RFM_Customers[Frequency]&lt;=RFM_Thresholds!$E$2,4,5))))</f>
        <v>1</v>
      </c>
      <c r="J4096">
        <f>IF(RFM_Customers[NetSpending]&lt;=RFM_Thresholds!$B$2,1, IF(RFM_Customers[NetSpending]&lt;=RFM_Thresholds!$C$2,2,IF(RFM_Customers[NetSpending]&lt;=RFM_Thresholds!$D$2,3,IF(RFM_Customers[NetSpending]&lt;=RFM_Thresholds!$E$2,4,5))))</f>
        <v>5</v>
      </c>
      <c r="K4096">
        <f t="shared" si="63"/>
        <v>11</v>
      </c>
    </row>
    <row r="4097" spans="1:11" x14ac:dyDescent="0.25">
      <c r="A4097">
        <v>15269</v>
      </c>
      <c r="B4097">
        <v>1225.3599999999999</v>
      </c>
      <c r="C4097">
        <v>0</v>
      </c>
      <c r="D4097">
        <v>1225.3599999999999</v>
      </c>
      <c r="E4097">
        <v>3</v>
      </c>
      <c r="F4097" s="1">
        <v>40863</v>
      </c>
      <c r="G4097">
        <v>24</v>
      </c>
      <c r="H4097">
        <f>IF(RFM_Customers[Recency]&lt;=RFM_Thresholds!$B$2,5, IF(RFM_Customers[Recency]&lt;=RFM_Thresholds!$C$2,4,IF(RFM_Customers[Recency]&lt;=RFM_Thresholds!$D$2,3,IF(RFM_Customers[Recency]&lt;=RFM_Thresholds!$E$2,2,1))))</f>
        <v>4</v>
      </c>
      <c r="I4097">
        <f>IF(RFM_Customers[Frequency]&lt;=RFM_Thresholds!$B$2,1, IF(RFM_Customers[Frequency]&lt;=RFM_Thresholds!$C$2,2,IF(RFM_Customers[Frequency]&lt;=RFM_Thresholds!$D$2,3,IF(RFM_Customers[Frequency]&lt;=RFM_Thresholds!$E$2,4,5))))</f>
        <v>1</v>
      </c>
      <c r="J4097">
        <f>IF(RFM_Customers[NetSpending]&lt;=RFM_Thresholds!$B$2,1, IF(RFM_Customers[NetSpending]&lt;=RFM_Thresholds!$C$2,2,IF(RFM_Customers[NetSpending]&lt;=RFM_Thresholds!$D$2,3,IF(RFM_Customers[NetSpending]&lt;=RFM_Thresholds!$E$2,4,5))))</f>
        <v>5</v>
      </c>
      <c r="K4097">
        <f t="shared" si="63"/>
        <v>10</v>
      </c>
    </row>
    <row r="4098" spans="1:11" x14ac:dyDescent="0.25">
      <c r="A4098">
        <v>13167</v>
      </c>
      <c r="B4098">
        <v>1125.1499999999999</v>
      </c>
      <c r="C4098">
        <v>0</v>
      </c>
      <c r="D4098">
        <v>1125.1499999999999</v>
      </c>
      <c r="E4098">
        <v>5</v>
      </c>
      <c r="F4098" s="1">
        <v>40868</v>
      </c>
      <c r="G4098">
        <v>19</v>
      </c>
      <c r="H4098">
        <f>IF(RFM_Customers[Recency]&lt;=RFM_Thresholds!$B$2,5, IF(RFM_Customers[Recency]&lt;=RFM_Thresholds!$C$2,4,IF(RFM_Customers[Recency]&lt;=RFM_Thresholds!$D$2,3,IF(RFM_Customers[Recency]&lt;=RFM_Thresholds!$E$2,2,1))))</f>
        <v>5</v>
      </c>
      <c r="I4098">
        <f>IF(RFM_Customers[Frequency]&lt;=RFM_Thresholds!$B$2,1, IF(RFM_Customers[Frequency]&lt;=RFM_Thresholds!$C$2,2,IF(RFM_Customers[Frequency]&lt;=RFM_Thresholds!$D$2,3,IF(RFM_Customers[Frequency]&lt;=RFM_Thresholds!$E$2,4,5))))</f>
        <v>1</v>
      </c>
      <c r="J4098">
        <f>IF(RFM_Customers[NetSpending]&lt;=RFM_Thresholds!$B$2,1, IF(RFM_Customers[NetSpending]&lt;=RFM_Thresholds!$C$2,2,IF(RFM_Customers[NetSpending]&lt;=RFM_Thresholds!$D$2,3,IF(RFM_Customers[NetSpending]&lt;=RFM_Thresholds!$E$2,4,5))))</f>
        <v>5</v>
      </c>
      <c r="K4098">
        <f t="shared" ref="K4098:K4161" si="64">H4098+I4098+J4098</f>
        <v>11</v>
      </c>
    </row>
    <row r="4099" spans="1:11" x14ac:dyDescent="0.25">
      <c r="A4099">
        <v>16074</v>
      </c>
      <c r="B4099">
        <v>252.49999999999994</v>
      </c>
      <c r="C4099">
        <v>0</v>
      </c>
      <c r="D4099">
        <v>252.49999999999994</v>
      </c>
      <c r="E4099">
        <v>1</v>
      </c>
      <c r="F4099" s="1">
        <v>40496</v>
      </c>
      <c r="G4099">
        <v>391</v>
      </c>
      <c r="H4099">
        <f>IF(RFM_Customers[Recency]&lt;=RFM_Thresholds!$B$2,5, IF(RFM_Customers[Recency]&lt;=RFM_Thresholds!$C$2,4,IF(RFM_Customers[Recency]&lt;=RFM_Thresholds!$D$2,3,IF(RFM_Customers[Recency]&lt;=RFM_Thresholds!$E$2,2,1))))</f>
        <v>2</v>
      </c>
      <c r="I4099">
        <f>IF(RFM_Customers[Frequency]&lt;=RFM_Thresholds!$B$2,1, IF(RFM_Customers[Frequency]&lt;=RFM_Thresholds!$C$2,2,IF(RFM_Customers[Frequency]&lt;=RFM_Thresholds!$D$2,3,IF(RFM_Customers[Frequency]&lt;=RFM_Thresholds!$E$2,4,5))))</f>
        <v>1</v>
      </c>
      <c r="J4099">
        <f>IF(RFM_Customers[NetSpending]&lt;=RFM_Thresholds!$B$2,1, IF(RFM_Customers[NetSpending]&lt;=RFM_Thresholds!$C$2,2,IF(RFM_Customers[NetSpending]&lt;=RFM_Thresholds!$D$2,3,IF(RFM_Customers[NetSpending]&lt;=RFM_Thresholds!$E$2,4,5))))</f>
        <v>4</v>
      </c>
      <c r="K4099">
        <f t="shared" si="64"/>
        <v>7</v>
      </c>
    </row>
    <row r="4100" spans="1:11" x14ac:dyDescent="0.25">
      <c r="A4100">
        <v>14684</v>
      </c>
      <c r="B4100">
        <v>1430.0300000000025</v>
      </c>
      <c r="C4100">
        <v>0</v>
      </c>
      <c r="D4100">
        <v>1430.0300000000025</v>
      </c>
      <c r="E4100">
        <v>6</v>
      </c>
      <c r="F4100" s="1">
        <v>40861</v>
      </c>
      <c r="G4100">
        <v>26</v>
      </c>
      <c r="H4100">
        <f>IF(RFM_Customers[Recency]&lt;=RFM_Thresholds!$B$2,5, IF(RFM_Customers[Recency]&lt;=RFM_Thresholds!$C$2,4,IF(RFM_Customers[Recency]&lt;=RFM_Thresholds!$D$2,3,IF(RFM_Customers[Recency]&lt;=RFM_Thresholds!$E$2,2,1))))</f>
        <v>4</v>
      </c>
      <c r="I4100">
        <f>IF(RFM_Customers[Frequency]&lt;=RFM_Thresholds!$B$2,1, IF(RFM_Customers[Frequency]&lt;=RFM_Thresholds!$C$2,2,IF(RFM_Customers[Frequency]&lt;=RFM_Thresholds!$D$2,3,IF(RFM_Customers[Frequency]&lt;=RFM_Thresholds!$E$2,4,5))))</f>
        <v>1</v>
      </c>
      <c r="J4100">
        <f>IF(RFM_Customers[NetSpending]&lt;=RFM_Thresholds!$B$2,1, IF(RFM_Customers[NetSpending]&lt;=RFM_Thresholds!$C$2,2,IF(RFM_Customers[NetSpending]&lt;=RFM_Thresholds!$D$2,3,IF(RFM_Customers[NetSpending]&lt;=RFM_Thresholds!$E$2,4,5))))</f>
        <v>5</v>
      </c>
      <c r="K4100">
        <f t="shared" si="64"/>
        <v>10</v>
      </c>
    </row>
    <row r="4101" spans="1:11" x14ac:dyDescent="0.25">
      <c r="A4101">
        <v>17544</v>
      </c>
      <c r="B4101">
        <v>944.81999999999994</v>
      </c>
      <c r="C4101">
        <v>0</v>
      </c>
      <c r="D4101">
        <v>944.81999999999994</v>
      </c>
      <c r="E4101">
        <v>3</v>
      </c>
      <c r="F4101" s="1">
        <v>40496</v>
      </c>
      <c r="G4101">
        <v>391</v>
      </c>
      <c r="H4101">
        <f>IF(RFM_Customers[Recency]&lt;=RFM_Thresholds!$B$2,5, IF(RFM_Customers[Recency]&lt;=RFM_Thresholds!$C$2,4,IF(RFM_Customers[Recency]&lt;=RFM_Thresholds!$D$2,3,IF(RFM_Customers[Recency]&lt;=RFM_Thresholds!$E$2,2,1))))</f>
        <v>2</v>
      </c>
      <c r="I4101">
        <f>IF(RFM_Customers[Frequency]&lt;=RFM_Thresholds!$B$2,1, IF(RFM_Customers[Frequency]&lt;=RFM_Thresholds!$C$2,2,IF(RFM_Customers[Frequency]&lt;=RFM_Thresholds!$D$2,3,IF(RFM_Customers[Frequency]&lt;=RFM_Thresholds!$E$2,4,5))))</f>
        <v>1</v>
      </c>
      <c r="J4101">
        <f>IF(RFM_Customers[NetSpending]&lt;=RFM_Thresholds!$B$2,1, IF(RFM_Customers[NetSpending]&lt;=RFM_Thresholds!$C$2,2,IF(RFM_Customers[NetSpending]&lt;=RFM_Thresholds!$D$2,3,IF(RFM_Customers[NetSpending]&lt;=RFM_Thresholds!$E$2,4,5))))</f>
        <v>5</v>
      </c>
      <c r="K4101">
        <f t="shared" si="64"/>
        <v>8</v>
      </c>
    </row>
    <row r="4102" spans="1:11" x14ac:dyDescent="0.25">
      <c r="A4102">
        <v>18221</v>
      </c>
      <c r="B4102">
        <v>1424.9399999999994</v>
      </c>
      <c r="C4102">
        <v>54.600000000000009</v>
      </c>
      <c r="D4102">
        <v>1370.3399999999997</v>
      </c>
      <c r="E4102">
        <v>6</v>
      </c>
      <c r="F4102" s="1">
        <v>40864</v>
      </c>
      <c r="G4102">
        <v>23</v>
      </c>
      <c r="H4102">
        <f>IF(RFM_Customers[Recency]&lt;=RFM_Thresholds!$B$2,5, IF(RFM_Customers[Recency]&lt;=RFM_Thresholds!$C$2,4,IF(RFM_Customers[Recency]&lt;=RFM_Thresholds!$D$2,3,IF(RFM_Customers[Recency]&lt;=RFM_Thresholds!$E$2,2,1))))</f>
        <v>4</v>
      </c>
      <c r="I4102">
        <f>IF(RFM_Customers[Frequency]&lt;=RFM_Thresholds!$B$2,1, IF(RFM_Customers[Frequency]&lt;=RFM_Thresholds!$C$2,2,IF(RFM_Customers[Frequency]&lt;=RFM_Thresholds!$D$2,3,IF(RFM_Customers[Frequency]&lt;=RFM_Thresholds!$E$2,4,5))))</f>
        <v>1</v>
      </c>
      <c r="J4102">
        <f>IF(RFM_Customers[NetSpending]&lt;=RFM_Thresholds!$B$2,1, IF(RFM_Customers[NetSpending]&lt;=RFM_Thresholds!$C$2,2,IF(RFM_Customers[NetSpending]&lt;=RFM_Thresholds!$D$2,3,IF(RFM_Customers[NetSpending]&lt;=RFM_Thresholds!$E$2,4,5))))</f>
        <v>5</v>
      </c>
      <c r="K4102">
        <f t="shared" si="64"/>
        <v>10</v>
      </c>
    </row>
    <row r="4103" spans="1:11" x14ac:dyDescent="0.25">
      <c r="A4103">
        <v>14559</v>
      </c>
      <c r="B4103">
        <v>75.599999999999994</v>
      </c>
      <c r="C4103">
        <v>0</v>
      </c>
      <c r="D4103">
        <v>75.599999999999994</v>
      </c>
      <c r="E4103">
        <v>1</v>
      </c>
      <c r="F4103" s="1">
        <v>40496</v>
      </c>
      <c r="G4103">
        <v>391</v>
      </c>
      <c r="H4103">
        <f>IF(RFM_Customers[Recency]&lt;=RFM_Thresholds!$B$2,5, IF(RFM_Customers[Recency]&lt;=RFM_Thresholds!$C$2,4,IF(RFM_Customers[Recency]&lt;=RFM_Thresholds!$D$2,3,IF(RFM_Customers[Recency]&lt;=RFM_Thresholds!$E$2,2,1))))</f>
        <v>2</v>
      </c>
      <c r="I4103">
        <f>IF(RFM_Customers[Frequency]&lt;=RFM_Thresholds!$B$2,1, IF(RFM_Customers[Frequency]&lt;=RFM_Thresholds!$C$2,2,IF(RFM_Customers[Frequency]&lt;=RFM_Thresholds!$D$2,3,IF(RFM_Customers[Frequency]&lt;=RFM_Thresholds!$E$2,4,5))))</f>
        <v>1</v>
      </c>
      <c r="J4103">
        <f>IF(RFM_Customers[NetSpending]&lt;=RFM_Thresholds!$B$2,1, IF(RFM_Customers[NetSpending]&lt;=RFM_Thresholds!$C$2,2,IF(RFM_Customers[NetSpending]&lt;=RFM_Thresholds!$D$2,3,IF(RFM_Customers[NetSpending]&lt;=RFM_Thresholds!$E$2,4,5))))</f>
        <v>3</v>
      </c>
      <c r="K4103">
        <f t="shared" si="64"/>
        <v>6</v>
      </c>
    </row>
    <row r="4104" spans="1:11" x14ac:dyDescent="0.25">
      <c r="A4104">
        <v>15726</v>
      </c>
      <c r="B4104">
        <v>321.91000000000008</v>
      </c>
      <c r="C4104">
        <v>0</v>
      </c>
      <c r="D4104">
        <v>321.91000000000008</v>
      </c>
      <c r="E4104">
        <v>1</v>
      </c>
      <c r="F4104" s="1">
        <v>40496</v>
      </c>
      <c r="G4104">
        <v>391</v>
      </c>
      <c r="H4104">
        <f>IF(RFM_Customers[Recency]&lt;=RFM_Thresholds!$B$2,5, IF(RFM_Customers[Recency]&lt;=RFM_Thresholds!$C$2,4,IF(RFM_Customers[Recency]&lt;=RFM_Thresholds!$D$2,3,IF(RFM_Customers[Recency]&lt;=RFM_Thresholds!$E$2,2,1))))</f>
        <v>2</v>
      </c>
      <c r="I4104">
        <f>IF(RFM_Customers[Frequency]&lt;=RFM_Thresholds!$B$2,1, IF(RFM_Customers[Frequency]&lt;=RFM_Thresholds!$C$2,2,IF(RFM_Customers[Frequency]&lt;=RFM_Thresholds!$D$2,3,IF(RFM_Customers[Frequency]&lt;=RFM_Thresholds!$E$2,4,5))))</f>
        <v>1</v>
      </c>
      <c r="J4104">
        <f>IF(RFM_Customers[NetSpending]&lt;=RFM_Thresholds!$B$2,1, IF(RFM_Customers[NetSpending]&lt;=RFM_Thresholds!$C$2,2,IF(RFM_Customers[NetSpending]&lt;=RFM_Thresholds!$D$2,3,IF(RFM_Customers[NetSpending]&lt;=RFM_Thresholds!$E$2,4,5))))</f>
        <v>4</v>
      </c>
      <c r="K4104">
        <f t="shared" si="64"/>
        <v>7</v>
      </c>
    </row>
    <row r="4105" spans="1:11" x14ac:dyDescent="0.25">
      <c r="A4105">
        <v>14382</v>
      </c>
      <c r="B4105">
        <v>1193.6300000000017</v>
      </c>
      <c r="C4105">
        <v>5.95</v>
      </c>
      <c r="D4105">
        <v>1187.6800000000014</v>
      </c>
      <c r="E4105">
        <v>2</v>
      </c>
      <c r="F4105" s="1">
        <v>40860</v>
      </c>
      <c r="G4105">
        <v>27</v>
      </c>
      <c r="H4105">
        <f>IF(RFM_Customers[Recency]&lt;=RFM_Thresholds!$B$2,5, IF(RFM_Customers[Recency]&lt;=RFM_Thresholds!$C$2,4,IF(RFM_Customers[Recency]&lt;=RFM_Thresholds!$D$2,3,IF(RFM_Customers[Recency]&lt;=RFM_Thresholds!$E$2,2,1))))</f>
        <v>4</v>
      </c>
      <c r="I4105">
        <f>IF(RFM_Customers[Frequency]&lt;=RFM_Thresholds!$B$2,1, IF(RFM_Customers[Frequency]&lt;=RFM_Thresholds!$C$2,2,IF(RFM_Customers[Frequency]&lt;=RFM_Thresholds!$D$2,3,IF(RFM_Customers[Frequency]&lt;=RFM_Thresholds!$E$2,4,5))))</f>
        <v>1</v>
      </c>
      <c r="J4105">
        <f>IF(RFM_Customers[NetSpending]&lt;=RFM_Thresholds!$B$2,1, IF(RFM_Customers[NetSpending]&lt;=RFM_Thresholds!$C$2,2,IF(RFM_Customers[NetSpending]&lt;=RFM_Thresholds!$D$2,3,IF(RFM_Customers[NetSpending]&lt;=RFM_Thresholds!$E$2,4,5))))</f>
        <v>5</v>
      </c>
      <c r="K4105">
        <f t="shared" si="64"/>
        <v>10</v>
      </c>
    </row>
    <row r="4106" spans="1:11" x14ac:dyDescent="0.25">
      <c r="A4106">
        <v>14784</v>
      </c>
      <c r="B4106">
        <v>449.92999999999995</v>
      </c>
      <c r="C4106">
        <v>0</v>
      </c>
      <c r="D4106">
        <v>449.92999999999995</v>
      </c>
      <c r="E4106">
        <v>3</v>
      </c>
      <c r="F4106" s="1">
        <v>40860</v>
      </c>
      <c r="G4106">
        <v>27</v>
      </c>
      <c r="H4106">
        <f>IF(RFM_Customers[Recency]&lt;=RFM_Thresholds!$B$2,5, IF(RFM_Customers[Recency]&lt;=RFM_Thresholds!$C$2,4,IF(RFM_Customers[Recency]&lt;=RFM_Thresholds!$D$2,3,IF(RFM_Customers[Recency]&lt;=RFM_Thresholds!$E$2,2,1))))</f>
        <v>4</v>
      </c>
      <c r="I4106">
        <f>IF(RFM_Customers[Frequency]&lt;=RFM_Thresholds!$B$2,1, IF(RFM_Customers[Frequency]&lt;=RFM_Thresholds!$C$2,2,IF(RFM_Customers[Frequency]&lt;=RFM_Thresholds!$D$2,3,IF(RFM_Customers[Frequency]&lt;=RFM_Thresholds!$E$2,4,5))))</f>
        <v>1</v>
      </c>
      <c r="J4106">
        <f>IF(RFM_Customers[NetSpending]&lt;=RFM_Thresholds!$B$2,1, IF(RFM_Customers[NetSpending]&lt;=RFM_Thresholds!$C$2,2,IF(RFM_Customers[NetSpending]&lt;=RFM_Thresholds!$D$2,3,IF(RFM_Customers[NetSpending]&lt;=RFM_Thresholds!$E$2,4,5))))</f>
        <v>5</v>
      </c>
      <c r="K4106">
        <f t="shared" si="64"/>
        <v>10</v>
      </c>
    </row>
    <row r="4107" spans="1:11" x14ac:dyDescent="0.25">
      <c r="A4107">
        <v>17992</v>
      </c>
      <c r="B4107">
        <v>252.88000000000002</v>
      </c>
      <c r="C4107">
        <v>0</v>
      </c>
      <c r="D4107">
        <v>252.88000000000002</v>
      </c>
      <c r="E4107">
        <v>1</v>
      </c>
      <c r="F4107" s="1">
        <v>40497</v>
      </c>
      <c r="G4107">
        <v>390</v>
      </c>
      <c r="H4107">
        <f>IF(RFM_Customers[Recency]&lt;=RFM_Thresholds!$B$2,5, IF(RFM_Customers[Recency]&lt;=RFM_Thresholds!$C$2,4,IF(RFM_Customers[Recency]&lt;=RFM_Thresholds!$D$2,3,IF(RFM_Customers[Recency]&lt;=RFM_Thresholds!$E$2,2,1))))</f>
        <v>2</v>
      </c>
      <c r="I4107">
        <f>IF(RFM_Customers[Frequency]&lt;=RFM_Thresholds!$B$2,1, IF(RFM_Customers[Frequency]&lt;=RFM_Thresholds!$C$2,2,IF(RFM_Customers[Frequency]&lt;=RFM_Thresholds!$D$2,3,IF(RFM_Customers[Frequency]&lt;=RFM_Thresholds!$E$2,4,5))))</f>
        <v>1</v>
      </c>
      <c r="J4107">
        <f>IF(RFM_Customers[NetSpending]&lt;=RFM_Thresholds!$B$2,1, IF(RFM_Customers[NetSpending]&lt;=RFM_Thresholds!$C$2,2,IF(RFM_Customers[NetSpending]&lt;=RFM_Thresholds!$D$2,3,IF(RFM_Customers[NetSpending]&lt;=RFM_Thresholds!$E$2,4,5))))</f>
        <v>4</v>
      </c>
      <c r="K4107">
        <f t="shared" si="64"/>
        <v>7</v>
      </c>
    </row>
    <row r="4108" spans="1:11" x14ac:dyDescent="0.25">
      <c r="A4108">
        <v>14526</v>
      </c>
      <c r="B4108">
        <v>258.64999999999998</v>
      </c>
      <c r="C4108">
        <v>0</v>
      </c>
      <c r="D4108">
        <v>258.64999999999998</v>
      </c>
      <c r="E4108">
        <v>1</v>
      </c>
      <c r="F4108" s="1">
        <v>40497</v>
      </c>
      <c r="G4108">
        <v>390</v>
      </c>
      <c r="H4108">
        <f>IF(RFM_Customers[Recency]&lt;=RFM_Thresholds!$B$2,5, IF(RFM_Customers[Recency]&lt;=RFM_Thresholds!$C$2,4,IF(RFM_Customers[Recency]&lt;=RFM_Thresholds!$D$2,3,IF(RFM_Customers[Recency]&lt;=RFM_Thresholds!$E$2,2,1))))</f>
        <v>2</v>
      </c>
      <c r="I4108">
        <f>IF(RFM_Customers[Frequency]&lt;=RFM_Thresholds!$B$2,1, IF(RFM_Customers[Frequency]&lt;=RFM_Thresholds!$C$2,2,IF(RFM_Customers[Frequency]&lt;=RFM_Thresholds!$D$2,3,IF(RFM_Customers[Frequency]&lt;=RFM_Thresholds!$E$2,4,5))))</f>
        <v>1</v>
      </c>
      <c r="J4108">
        <f>IF(RFM_Customers[NetSpending]&lt;=RFM_Thresholds!$B$2,1, IF(RFM_Customers[NetSpending]&lt;=RFM_Thresholds!$C$2,2,IF(RFM_Customers[NetSpending]&lt;=RFM_Thresholds!$D$2,3,IF(RFM_Customers[NetSpending]&lt;=RFM_Thresholds!$E$2,4,5))))</f>
        <v>4</v>
      </c>
      <c r="K4108">
        <f t="shared" si="64"/>
        <v>7</v>
      </c>
    </row>
    <row r="4109" spans="1:11" x14ac:dyDescent="0.25">
      <c r="A4109">
        <v>12991</v>
      </c>
      <c r="B4109">
        <v>764.81999999999994</v>
      </c>
      <c r="C4109">
        <v>0</v>
      </c>
      <c r="D4109">
        <v>764.81999999999994</v>
      </c>
      <c r="E4109">
        <v>3</v>
      </c>
      <c r="F4109" s="1">
        <v>40863</v>
      </c>
      <c r="G4109">
        <v>24</v>
      </c>
      <c r="H4109">
        <f>IF(RFM_Customers[Recency]&lt;=RFM_Thresholds!$B$2,5, IF(RFM_Customers[Recency]&lt;=RFM_Thresholds!$C$2,4,IF(RFM_Customers[Recency]&lt;=RFM_Thresholds!$D$2,3,IF(RFM_Customers[Recency]&lt;=RFM_Thresholds!$E$2,2,1))))</f>
        <v>4</v>
      </c>
      <c r="I4109">
        <f>IF(RFM_Customers[Frequency]&lt;=RFM_Thresholds!$B$2,1, IF(RFM_Customers[Frequency]&lt;=RFM_Thresholds!$C$2,2,IF(RFM_Customers[Frequency]&lt;=RFM_Thresholds!$D$2,3,IF(RFM_Customers[Frequency]&lt;=RFM_Thresholds!$E$2,4,5))))</f>
        <v>1</v>
      </c>
      <c r="J4109">
        <f>IF(RFM_Customers[NetSpending]&lt;=RFM_Thresholds!$B$2,1, IF(RFM_Customers[NetSpending]&lt;=RFM_Thresholds!$C$2,2,IF(RFM_Customers[NetSpending]&lt;=RFM_Thresholds!$D$2,3,IF(RFM_Customers[NetSpending]&lt;=RFM_Thresholds!$E$2,4,5))))</f>
        <v>5</v>
      </c>
      <c r="K4109">
        <f t="shared" si="64"/>
        <v>10</v>
      </c>
    </row>
    <row r="4110" spans="1:11" x14ac:dyDescent="0.25">
      <c r="A4110">
        <v>13862</v>
      </c>
      <c r="B4110">
        <v>2556.0899999999997</v>
      </c>
      <c r="C4110">
        <v>22.05</v>
      </c>
      <c r="D4110">
        <v>2534.0399999999991</v>
      </c>
      <c r="E4110">
        <v>9</v>
      </c>
      <c r="F4110" s="1">
        <v>40868</v>
      </c>
      <c r="G4110">
        <v>19</v>
      </c>
      <c r="H4110">
        <f>IF(RFM_Customers[Recency]&lt;=RFM_Thresholds!$B$2,5, IF(RFM_Customers[Recency]&lt;=RFM_Thresholds!$C$2,4,IF(RFM_Customers[Recency]&lt;=RFM_Thresholds!$D$2,3,IF(RFM_Customers[Recency]&lt;=RFM_Thresholds!$E$2,2,1))))</f>
        <v>5</v>
      </c>
      <c r="I4110">
        <f>IF(RFM_Customers[Frequency]&lt;=RFM_Thresholds!$B$2,1, IF(RFM_Customers[Frequency]&lt;=RFM_Thresholds!$C$2,2,IF(RFM_Customers[Frequency]&lt;=RFM_Thresholds!$D$2,3,IF(RFM_Customers[Frequency]&lt;=RFM_Thresholds!$E$2,4,5))))</f>
        <v>1</v>
      </c>
      <c r="J4110">
        <f>IF(RFM_Customers[NetSpending]&lt;=RFM_Thresholds!$B$2,1, IF(RFM_Customers[NetSpending]&lt;=RFM_Thresholds!$C$2,2,IF(RFM_Customers[NetSpending]&lt;=RFM_Thresholds!$D$2,3,IF(RFM_Customers[NetSpending]&lt;=RFM_Thresholds!$E$2,4,5))))</f>
        <v>5</v>
      </c>
      <c r="K4110">
        <f t="shared" si="64"/>
        <v>11</v>
      </c>
    </row>
    <row r="4111" spans="1:11" x14ac:dyDescent="0.25">
      <c r="A4111">
        <v>17106</v>
      </c>
      <c r="B4111">
        <v>481.57999999999987</v>
      </c>
      <c r="C4111">
        <v>0</v>
      </c>
      <c r="D4111">
        <v>481.57999999999987</v>
      </c>
      <c r="E4111">
        <v>1</v>
      </c>
      <c r="F4111" s="1">
        <v>40497</v>
      </c>
      <c r="G4111">
        <v>390</v>
      </c>
      <c r="H4111">
        <f>IF(RFM_Customers[Recency]&lt;=RFM_Thresholds!$B$2,5, IF(RFM_Customers[Recency]&lt;=RFM_Thresholds!$C$2,4,IF(RFM_Customers[Recency]&lt;=RFM_Thresholds!$D$2,3,IF(RFM_Customers[Recency]&lt;=RFM_Thresholds!$E$2,2,1))))</f>
        <v>2</v>
      </c>
      <c r="I4111">
        <f>IF(RFM_Customers[Frequency]&lt;=RFM_Thresholds!$B$2,1, IF(RFM_Customers[Frequency]&lt;=RFM_Thresholds!$C$2,2,IF(RFM_Customers[Frequency]&lt;=RFM_Thresholds!$D$2,3,IF(RFM_Customers[Frequency]&lt;=RFM_Thresholds!$E$2,4,5))))</f>
        <v>1</v>
      </c>
      <c r="J4111">
        <f>IF(RFM_Customers[NetSpending]&lt;=RFM_Thresholds!$B$2,1, IF(RFM_Customers[NetSpending]&lt;=RFM_Thresholds!$C$2,2,IF(RFM_Customers[NetSpending]&lt;=RFM_Thresholds!$D$2,3,IF(RFM_Customers[NetSpending]&lt;=RFM_Thresholds!$E$2,4,5))))</f>
        <v>5</v>
      </c>
      <c r="K4111">
        <f t="shared" si="64"/>
        <v>8</v>
      </c>
    </row>
    <row r="4112" spans="1:11" x14ac:dyDescent="0.25">
      <c r="A4112">
        <v>13094</v>
      </c>
      <c r="B4112">
        <v>2209.44</v>
      </c>
      <c r="C4112">
        <v>218.46000000000004</v>
      </c>
      <c r="D4112">
        <v>1990.9800000000002</v>
      </c>
      <c r="E4112">
        <v>13</v>
      </c>
      <c r="F4112" s="1">
        <v>40865</v>
      </c>
      <c r="G4112">
        <v>22</v>
      </c>
      <c r="H4112">
        <f>IF(RFM_Customers[Recency]&lt;=RFM_Thresholds!$B$2,5, IF(RFM_Customers[Recency]&lt;=RFM_Thresholds!$C$2,4,IF(RFM_Customers[Recency]&lt;=RFM_Thresholds!$D$2,3,IF(RFM_Customers[Recency]&lt;=RFM_Thresholds!$E$2,2,1))))</f>
        <v>4</v>
      </c>
      <c r="I4112">
        <f>IF(RFM_Customers[Frequency]&lt;=RFM_Thresholds!$B$2,1, IF(RFM_Customers[Frequency]&lt;=RFM_Thresholds!$C$2,2,IF(RFM_Customers[Frequency]&lt;=RFM_Thresholds!$D$2,3,IF(RFM_Customers[Frequency]&lt;=RFM_Thresholds!$E$2,4,5))))</f>
        <v>1</v>
      </c>
      <c r="J4112">
        <f>IF(RFM_Customers[NetSpending]&lt;=RFM_Thresholds!$B$2,1, IF(RFM_Customers[NetSpending]&lt;=RFM_Thresholds!$C$2,2,IF(RFM_Customers[NetSpending]&lt;=RFM_Thresholds!$D$2,3,IF(RFM_Customers[NetSpending]&lt;=RFM_Thresholds!$E$2,4,5))))</f>
        <v>5</v>
      </c>
      <c r="K4112">
        <f t="shared" si="64"/>
        <v>10</v>
      </c>
    </row>
    <row r="4113" spans="1:11" x14ac:dyDescent="0.25">
      <c r="A4113">
        <v>17633</v>
      </c>
      <c r="B4113">
        <v>2057.39</v>
      </c>
      <c r="C4113">
        <v>82.5</v>
      </c>
      <c r="D4113">
        <v>1974.89</v>
      </c>
      <c r="E4113">
        <v>7</v>
      </c>
      <c r="F4113" s="1">
        <v>40855</v>
      </c>
      <c r="G4113">
        <v>32</v>
      </c>
      <c r="H4113">
        <f>IF(RFM_Customers[Recency]&lt;=RFM_Thresholds!$B$2,5, IF(RFM_Customers[Recency]&lt;=RFM_Thresholds!$C$2,4,IF(RFM_Customers[Recency]&lt;=RFM_Thresholds!$D$2,3,IF(RFM_Customers[Recency]&lt;=RFM_Thresholds!$E$2,2,1))))</f>
        <v>4</v>
      </c>
      <c r="I4113">
        <f>IF(RFM_Customers[Frequency]&lt;=RFM_Thresholds!$B$2,1, IF(RFM_Customers[Frequency]&lt;=RFM_Thresholds!$C$2,2,IF(RFM_Customers[Frequency]&lt;=RFM_Thresholds!$D$2,3,IF(RFM_Customers[Frequency]&lt;=RFM_Thresholds!$E$2,4,5))))</f>
        <v>1</v>
      </c>
      <c r="J4113">
        <f>IF(RFM_Customers[NetSpending]&lt;=RFM_Thresholds!$B$2,1, IF(RFM_Customers[NetSpending]&lt;=RFM_Thresholds!$C$2,2,IF(RFM_Customers[NetSpending]&lt;=RFM_Thresholds!$D$2,3,IF(RFM_Customers[NetSpending]&lt;=RFM_Thresholds!$E$2,4,5))))</f>
        <v>5</v>
      </c>
      <c r="K4113">
        <f t="shared" si="64"/>
        <v>10</v>
      </c>
    </row>
    <row r="4114" spans="1:11" x14ac:dyDescent="0.25">
      <c r="A4114">
        <v>16399</v>
      </c>
      <c r="B4114">
        <v>630.21999999999991</v>
      </c>
      <c r="C4114">
        <v>0</v>
      </c>
      <c r="D4114">
        <v>630.21999999999991</v>
      </c>
      <c r="E4114">
        <v>3</v>
      </c>
      <c r="F4114" s="1">
        <v>40867</v>
      </c>
      <c r="G4114">
        <v>20</v>
      </c>
      <c r="H4114">
        <f>IF(RFM_Customers[Recency]&lt;=RFM_Thresholds!$B$2,5, IF(RFM_Customers[Recency]&lt;=RFM_Thresholds!$C$2,4,IF(RFM_Customers[Recency]&lt;=RFM_Thresholds!$D$2,3,IF(RFM_Customers[Recency]&lt;=RFM_Thresholds!$E$2,2,1))))</f>
        <v>5</v>
      </c>
      <c r="I4114">
        <f>IF(RFM_Customers[Frequency]&lt;=RFM_Thresholds!$B$2,1, IF(RFM_Customers[Frequency]&lt;=RFM_Thresholds!$C$2,2,IF(RFM_Customers[Frequency]&lt;=RFM_Thresholds!$D$2,3,IF(RFM_Customers[Frequency]&lt;=RFM_Thresholds!$E$2,4,5))))</f>
        <v>1</v>
      </c>
      <c r="J4114">
        <f>IF(RFM_Customers[NetSpending]&lt;=RFM_Thresholds!$B$2,1, IF(RFM_Customers[NetSpending]&lt;=RFM_Thresholds!$C$2,2,IF(RFM_Customers[NetSpending]&lt;=RFM_Thresholds!$D$2,3,IF(RFM_Customers[NetSpending]&lt;=RFM_Thresholds!$E$2,4,5))))</f>
        <v>5</v>
      </c>
      <c r="K4114">
        <f t="shared" si="64"/>
        <v>11</v>
      </c>
    </row>
    <row r="4115" spans="1:11" x14ac:dyDescent="0.25">
      <c r="A4115">
        <v>18084</v>
      </c>
      <c r="B4115">
        <v>795.23000000000013</v>
      </c>
      <c r="C4115">
        <v>619.20000000000005</v>
      </c>
      <c r="D4115">
        <v>176.03000000000014</v>
      </c>
      <c r="E4115">
        <v>3</v>
      </c>
      <c r="F4115" s="1">
        <v>40870</v>
      </c>
      <c r="G4115">
        <v>17</v>
      </c>
      <c r="H4115">
        <f>IF(RFM_Customers[Recency]&lt;=RFM_Thresholds!$B$2,5, IF(RFM_Customers[Recency]&lt;=RFM_Thresholds!$C$2,4,IF(RFM_Customers[Recency]&lt;=RFM_Thresholds!$D$2,3,IF(RFM_Customers[Recency]&lt;=RFM_Thresholds!$E$2,2,1))))</f>
        <v>5</v>
      </c>
      <c r="I4115">
        <f>IF(RFM_Customers[Frequency]&lt;=RFM_Thresholds!$B$2,1, IF(RFM_Customers[Frequency]&lt;=RFM_Thresholds!$C$2,2,IF(RFM_Customers[Frequency]&lt;=RFM_Thresholds!$D$2,3,IF(RFM_Customers[Frequency]&lt;=RFM_Thresholds!$E$2,4,5))))</f>
        <v>1</v>
      </c>
      <c r="J4115">
        <f>IF(RFM_Customers[NetSpending]&lt;=RFM_Thresholds!$B$2,1, IF(RFM_Customers[NetSpending]&lt;=RFM_Thresholds!$C$2,2,IF(RFM_Customers[NetSpending]&lt;=RFM_Thresholds!$D$2,3,IF(RFM_Customers[NetSpending]&lt;=RFM_Thresholds!$E$2,4,5))))</f>
        <v>3</v>
      </c>
      <c r="K4115">
        <f t="shared" si="64"/>
        <v>9</v>
      </c>
    </row>
    <row r="4116" spans="1:11" x14ac:dyDescent="0.25">
      <c r="A4116">
        <v>16602</v>
      </c>
      <c r="B4116">
        <v>763.32999999999981</v>
      </c>
      <c r="C4116">
        <v>51.7</v>
      </c>
      <c r="D4116">
        <v>711.62999999999988</v>
      </c>
      <c r="E4116">
        <v>2</v>
      </c>
      <c r="F4116" s="1">
        <v>40850</v>
      </c>
      <c r="G4116">
        <v>37</v>
      </c>
      <c r="H4116">
        <f>IF(RFM_Customers[Recency]&lt;=RFM_Thresholds!$B$2,5, IF(RFM_Customers[Recency]&lt;=RFM_Thresholds!$C$2,4,IF(RFM_Customers[Recency]&lt;=RFM_Thresholds!$D$2,3,IF(RFM_Customers[Recency]&lt;=RFM_Thresholds!$E$2,2,1))))</f>
        <v>4</v>
      </c>
      <c r="I4116">
        <f>IF(RFM_Customers[Frequency]&lt;=RFM_Thresholds!$B$2,1, IF(RFM_Customers[Frequency]&lt;=RFM_Thresholds!$C$2,2,IF(RFM_Customers[Frequency]&lt;=RFM_Thresholds!$D$2,3,IF(RFM_Customers[Frequency]&lt;=RFM_Thresholds!$E$2,4,5))))</f>
        <v>1</v>
      </c>
      <c r="J4116">
        <f>IF(RFM_Customers[NetSpending]&lt;=RFM_Thresholds!$B$2,1, IF(RFM_Customers[NetSpending]&lt;=RFM_Thresholds!$C$2,2,IF(RFM_Customers[NetSpending]&lt;=RFM_Thresholds!$D$2,3,IF(RFM_Customers[NetSpending]&lt;=RFM_Thresholds!$E$2,4,5))))</f>
        <v>5</v>
      </c>
      <c r="K4116">
        <f t="shared" si="64"/>
        <v>10</v>
      </c>
    </row>
    <row r="4117" spans="1:11" x14ac:dyDescent="0.25">
      <c r="A4117">
        <v>14189</v>
      </c>
      <c r="B4117">
        <v>5503.1499999999978</v>
      </c>
      <c r="C4117">
        <v>49.769999999999996</v>
      </c>
      <c r="D4117">
        <v>5453.3799999999992</v>
      </c>
      <c r="E4117">
        <v>16</v>
      </c>
      <c r="F4117" s="1">
        <v>40884</v>
      </c>
      <c r="G4117">
        <v>3</v>
      </c>
      <c r="H4117">
        <f>IF(RFM_Customers[Recency]&lt;=RFM_Thresholds!$B$2,5, IF(RFM_Customers[Recency]&lt;=RFM_Thresholds!$C$2,4,IF(RFM_Customers[Recency]&lt;=RFM_Thresholds!$D$2,3,IF(RFM_Customers[Recency]&lt;=RFM_Thresholds!$E$2,2,1))))</f>
        <v>5</v>
      </c>
      <c r="I4117">
        <f>IF(RFM_Customers[Frequency]&lt;=RFM_Thresholds!$B$2,1, IF(RFM_Customers[Frequency]&lt;=RFM_Thresholds!$C$2,2,IF(RFM_Customers[Frequency]&lt;=RFM_Thresholds!$D$2,3,IF(RFM_Customers[Frequency]&lt;=RFM_Thresholds!$E$2,4,5))))</f>
        <v>1</v>
      </c>
      <c r="J4117">
        <f>IF(RFM_Customers[NetSpending]&lt;=RFM_Thresholds!$B$2,1, IF(RFM_Customers[NetSpending]&lt;=RFM_Thresholds!$C$2,2,IF(RFM_Customers[NetSpending]&lt;=RFM_Thresholds!$D$2,3,IF(RFM_Customers[NetSpending]&lt;=RFM_Thresholds!$E$2,4,5))))</f>
        <v>5</v>
      </c>
      <c r="K4117">
        <f t="shared" si="64"/>
        <v>11</v>
      </c>
    </row>
    <row r="4118" spans="1:11" x14ac:dyDescent="0.25">
      <c r="A4118">
        <v>12357</v>
      </c>
      <c r="B4118">
        <v>18287.659999999993</v>
      </c>
      <c r="C4118">
        <v>0</v>
      </c>
      <c r="D4118">
        <v>18287.659999999993</v>
      </c>
      <c r="E4118">
        <v>3</v>
      </c>
      <c r="F4118" s="1">
        <v>40853</v>
      </c>
      <c r="G4118">
        <v>34</v>
      </c>
      <c r="H4118">
        <f>IF(RFM_Customers[Recency]&lt;=RFM_Thresholds!$B$2,5, IF(RFM_Customers[Recency]&lt;=RFM_Thresholds!$C$2,4,IF(RFM_Customers[Recency]&lt;=RFM_Thresholds!$D$2,3,IF(RFM_Customers[Recency]&lt;=RFM_Thresholds!$E$2,2,1))))</f>
        <v>4</v>
      </c>
      <c r="I4118">
        <f>IF(RFM_Customers[Frequency]&lt;=RFM_Thresholds!$B$2,1, IF(RFM_Customers[Frequency]&lt;=RFM_Thresholds!$C$2,2,IF(RFM_Customers[Frequency]&lt;=RFM_Thresholds!$D$2,3,IF(RFM_Customers[Frequency]&lt;=RFM_Thresholds!$E$2,4,5))))</f>
        <v>1</v>
      </c>
      <c r="J4118">
        <f>IF(RFM_Customers[NetSpending]&lt;=RFM_Thresholds!$B$2,1, IF(RFM_Customers[NetSpending]&lt;=RFM_Thresholds!$C$2,2,IF(RFM_Customers[NetSpending]&lt;=RFM_Thresholds!$D$2,3,IF(RFM_Customers[NetSpending]&lt;=RFM_Thresholds!$E$2,4,5))))</f>
        <v>5</v>
      </c>
      <c r="K4118">
        <f t="shared" si="64"/>
        <v>10</v>
      </c>
    </row>
    <row r="4119" spans="1:11" x14ac:dyDescent="0.25">
      <c r="A4119">
        <v>12616</v>
      </c>
      <c r="B4119">
        <v>1131.0999999999999</v>
      </c>
      <c r="C4119">
        <v>85.75</v>
      </c>
      <c r="D4119">
        <v>1045.3499999999999</v>
      </c>
      <c r="E4119">
        <v>3</v>
      </c>
      <c r="F4119" s="1">
        <v>40791</v>
      </c>
      <c r="G4119">
        <v>96</v>
      </c>
      <c r="H4119">
        <f>IF(RFM_Customers[Recency]&lt;=RFM_Thresholds!$B$2,5, IF(RFM_Customers[Recency]&lt;=RFM_Thresholds!$C$2,4,IF(RFM_Customers[Recency]&lt;=RFM_Thresholds!$D$2,3,IF(RFM_Customers[Recency]&lt;=RFM_Thresholds!$E$2,2,1))))</f>
        <v>3</v>
      </c>
      <c r="I4119">
        <f>IF(RFM_Customers[Frequency]&lt;=RFM_Thresholds!$B$2,1, IF(RFM_Customers[Frequency]&lt;=RFM_Thresholds!$C$2,2,IF(RFM_Customers[Frequency]&lt;=RFM_Thresholds!$D$2,3,IF(RFM_Customers[Frequency]&lt;=RFM_Thresholds!$E$2,4,5))))</f>
        <v>1</v>
      </c>
      <c r="J4119">
        <f>IF(RFM_Customers[NetSpending]&lt;=RFM_Thresholds!$B$2,1, IF(RFM_Customers[NetSpending]&lt;=RFM_Thresholds!$C$2,2,IF(RFM_Customers[NetSpending]&lt;=RFM_Thresholds!$D$2,3,IF(RFM_Customers[NetSpending]&lt;=RFM_Thresholds!$E$2,4,5))))</f>
        <v>5</v>
      </c>
      <c r="K4119">
        <f t="shared" si="64"/>
        <v>9</v>
      </c>
    </row>
    <row r="4120" spans="1:11" x14ac:dyDescent="0.25">
      <c r="A4120">
        <v>16083</v>
      </c>
      <c r="B4120">
        <v>2351.4199999999996</v>
      </c>
      <c r="C4120">
        <v>0</v>
      </c>
      <c r="D4120">
        <v>2351.4199999999996</v>
      </c>
      <c r="E4120">
        <v>4</v>
      </c>
      <c r="F4120" s="1">
        <v>40786</v>
      </c>
      <c r="G4120">
        <v>101</v>
      </c>
      <c r="H4120">
        <f>IF(RFM_Customers[Recency]&lt;=RFM_Thresholds!$B$2,5, IF(RFM_Customers[Recency]&lt;=RFM_Thresholds!$C$2,4,IF(RFM_Customers[Recency]&lt;=RFM_Thresholds!$D$2,3,IF(RFM_Customers[Recency]&lt;=RFM_Thresholds!$E$2,2,1))))</f>
        <v>3</v>
      </c>
      <c r="I4120">
        <f>IF(RFM_Customers[Frequency]&lt;=RFM_Thresholds!$B$2,1, IF(RFM_Customers[Frequency]&lt;=RFM_Thresholds!$C$2,2,IF(RFM_Customers[Frequency]&lt;=RFM_Thresholds!$D$2,3,IF(RFM_Customers[Frequency]&lt;=RFM_Thresholds!$E$2,4,5))))</f>
        <v>1</v>
      </c>
      <c r="J4120">
        <f>IF(RFM_Customers[NetSpending]&lt;=RFM_Thresholds!$B$2,1, IF(RFM_Customers[NetSpending]&lt;=RFM_Thresholds!$C$2,2,IF(RFM_Customers[NetSpending]&lt;=RFM_Thresholds!$D$2,3,IF(RFM_Customers[NetSpending]&lt;=RFM_Thresholds!$E$2,4,5))))</f>
        <v>5</v>
      </c>
      <c r="K4120">
        <f t="shared" si="64"/>
        <v>9</v>
      </c>
    </row>
    <row r="4121" spans="1:11" x14ac:dyDescent="0.25">
      <c r="A4121">
        <v>14675</v>
      </c>
      <c r="B4121">
        <v>1015.5800000000003</v>
      </c>
      <c r="C4121">
        <v>0</v>
      </c>
      <c r="D4121">
        <v>1015.5800000000003</v>
      </c>
      <c r="E4121">
        <v>2</v>
      </c>
      <c r="F4121" s="1">
        <v>40870</v>
      </c>
      <c r="G4121">
        <v>17</v>
      </c>
      <c r="H4121">
        <f>IF(RFM_Customers[Recency]&lt;=RFM_Thresholds!$B$2,5, IF(RFM_Customers[Recency]&lt;=RFM_Thresholds!$C$2,4,IF(RFM_Customers[Recency]&lt;=RFM_Thresholds!$D$2,3,IF(RFM_Customers[Recency]&lt;=RFM_Thresholds!$E$2,2,1))))</f>
        <v>5</v>
      </c>
      <c r="I4121">
        <f>IF(RFM_Customers[Frequency]&lt;=RFM_Thresholds!$B$2,1, IF(RFM_Customers[Frequency]&lt;=RFM_Thresholds!$C$2,2,IF(RFM_Customers[Frequency]&lt;=RFM_Thresholds!$D$2,3,IF(RFM_Customers[Frequency]&lt;=RFM_Thresholds!$E$2,4,5))))</f>
        <v>1</v>
      </c>
      <c r="J4121">
        <f>IF(RFM_Customers[NetSpending]&lt;=RFM_Thresholds!$B$2,1, IF(RFM_Customers[NetSpending]&lt;=RFM_Thresholds!$C$2,2,IF(RFM_Customers[NetSpending]&lt;=RFM_Thresholds!$D$2,3,IF(RFM_Customers[NetSpending]&lt;=RFM_Thresholds!$E$2,4,5))))</f>
        <v>5</v>
      </c>
      <c r="K4121">
        <f t="shared" si="64"/>
        <v>11</v>
      </c>
    </row>
    <row r="4122" spans="1:11" x14ac:dyDescent="0.25">
      <c r="A4122">
        <v>15235</v>
      </c>
      <c r="B4122">
        <v>2772.7599999999998</v>
      </c>
      <c r="C4122">
        <v>0</v>
      </c>
      <c r="D4122">
        <v>2772.7599999999998</v>
      </c>
      <c r="E4122">
        <v>16</v>
      </c>
      <c r="F4122" s="1">
        <v>40669</v>
      </c>
      <c r="G4122">
        <v>218</v>
      </c>
      <c r="H4122">
        <f>IF(RFM_Customers[Recency]&lt;=RFM_Thresholds!$B$2,5, IF(RFM_Customers[Recency]&lt;=RFM_Thresholds!$C$2,4,IF(RFM_Customers[Recency]&lt;=RFM_Thresholds!$D$2,3,IF(RFM_Customers[Recency]&lt;=RFM_Thresholds!$E$2,2,1))))</f>
        <v>2</v>
      </c>
      <c r="I4122">
        <f>IF(RFM_Customers[Frequency]&lt;=RFM_Thresholds!$B$2,1, IF(RFM_Customers[Frequency]&lt;=RFM_Thresholds!$C$2,2,IF(RFM_Customers[Frequency]&lt;=RFM_Thresholds!$D$2,3,IF(RFM_Customers[Frequency]&lt;=RFM_Thresholds!$E$2,4,5))))</f>
        <v>1</v>
      </c>
      <c r="J4122">
        <f>IF(RFM_Customers[NetSpending]&lt;=RFM_Thresholds!$B$2,1, IF(RFM_Customers[NetSpending]&lt;=RFM_Thresholds!$C$2,2,IF(RFM_Customers[NetSpending]&lt;=RFM_Thresholds!$D$2,3,IF(RFM_Customers[NetSpending]&lt;=RFM_Thresholds!$E$2,4,5))))</f>
        <v>5</v>
      </c>
      <c r="K4122">
        <f t="shared" si="64"/>
        <v>8</v>
      </c>
    </row>
    <row r="4123" spans="1:11" x14ac:dyDescent="0.25">
      <c r="A4123">
        <v>17203</v>
      </c>
      <c r="B4123">
        <v>5564.0899999999965</v>
      </c>
      <c r="C4123">
        <v>0</v>
      </c>
      <c r="D4123">
        <v>5564.0899999999965</v>
      </c>
      <c r="E4123">
        <v>10</v>
      </c>
      <c r="F4123" s="1">
        <v>40851</v>
      </c>
      <c r="G4123">
        <v>36</v>
      </c>
      <c r="H4123">
        <f>IF(RFM_Customers[Recency]&lt;=RFM_Thresholds!$B$2,5, IF(RFM_Customers[Recency]&lt;=RFM_Thresholds!$C$2,4,IF(RFM_Customers[Recency]&lt;=RFM_Thresholds!$D$2,3,IF(RFM_Customers[Recency]&lt;=RFM_Thresholds!$E$2,2,1))))</f>
        <v>4</v>
      </c>
      <c r="I4123">
        <f>IF(RFM_Customers[Frequency]&lt;=RFM_Thresholds!$B$2,1, IF(RFM_Customers[Frequency]&lt;=RFM_Thresholds!$C$2,2,IF(RFM_Customers[Frequency]&lt;=RFM_Thresholds!$D$2,3,IF(RFM_Customers[Frequency]&lt;=RFM_Thresholds!$E$2,4,5))))</f>
        <v>1</v>
      </c>
      <c r="J4123">
        <f>IF(RFM_Customers[NetSpending]&lt;=RFM_Thresholds!$B$2,1, IF(RFM_Customers[NetSpending]&lt;=RFM_Thresholds!$C$2,2,IF(RFM_Customers[NetSpending]&lt;=RFM_Thresholds!$D$2,3,IF(RFM_Customers[NetSpending]&lt;=RFM_Thresholds!$E$2,4,5))))</f>
        <v>5</v>
      </c>
      <c r="K4123">
        <f t="shared" si="64"/>
        <v>10</v>
      </c>
    </row>
    <row r="4124" spans="1:11" x14ac:dyDescent="0.25">
      <c r="A4124">
        <v>15968</v>
      </c>
      <c r="B4124">
        <v>404.5499999999999</v>
      </c>
      <c r="C4124">
        <v>0</v>
      </c>
      <c r="D4124">
        <v>404.5499999999999</v>
      </c>
      <c r="E4124">
        <v>1</v>
      </c>
      <c r="F4124" s="1">
        <v>40498</v>
      </c>
      <c r="G4124">
        <v>389</v>
      </c>
      <c r="H4124">
        <f>IF(RFM_Customers[Recency]&lt;=RFM_Thresholds!$B$2,5, IF(RFM_Customers[Recency]&lt;=RFM_Thresholds!$C$2,4,IF(RFM_Customers[Recency]&lt;=RFM_Thresholds!$D$2,3,IF(RFM_Customers[Recency]&lt;=RFM_Thresholds!$E$2,2,1))))</f>
        <v>2</v>
      </c>
      <c r="I4124">
        <f>IF(RFM_Customers[Frequency]&lt;=RFM_Thresholds!$B$2,1, IF(RFM_Customers[Frequency]&lt;=RFM_Thresholds!$C$2,2,IF(RFM_Customers[Frequency]&lt;=RFM_Thresholds!$D$2,3,IF(RFM_Customers[Frequency]&lt;=RFM_Thresholds!$E$2,4,5))))</f>
        <v>1</v>
      </c>
      <c r="J4124">
        <f>IF(RFM_Customers[NetSpending]&lt;=RFM_Thresholds!$B$2,1, IF(RFM_Customers[NetSpending]&lt;=RFM_Thresholds!$C$2,2,IF(RFM_Customers[NetSpending]&lt;=RFM_Thresholds!$D$2,3,IF(RFM_Customers[NetSpending]&lt;=RFM_Thresholds!$E$2,4,5))))</f>
        <v>4</v>
      </c>
      <c r="K4124">
        <f t="shared" si="64"/>
        <v>7</v>
      </c>
    </row>
    <row r="4125" spans="1:11" x14ac:dyDescent="0.25">
      <c r="A4125">
        <v>13624</v>
      </c>
      <c r="B4125">
        <v>462.0800000000001</v>
      </c>
      <c r="C4125">
        <v>34.9</v>
      </c>
      <c r="D4125">
        <v>427.18000000000012</v>
      </c>
      <c r="E4125">
        <v>1</v>
      </c>
      <c r="F4125" s="1">
        <v>40498</v>
      </c>
      <c r="G4125">
        <v>389</v>
      </c>
      <c r="H4125">
        <f>IF(RFM_Customers[Recency]&lt;=RFM_Thresholds!$B$2,5, IF(RFM_Customers[Recency]&lt;=RFM_Thresholds!$C$2,4,IF(RFM_Customers[Recency]&lt;=RFM_Thresholds!$D$2,3,IF(RFM_Customers[Recency]&lt;=RFM_Thresholds!$E$2,2,1))))</f>
        <v>2</v>
      </c>
      <c r="I4125">
        <f>IF(RFM_Customers[Frequency]&lt;=RFM_Thresholds!$B$2,1, IF(RFM_Customers[Frequency]&lt;=RFM_Thresholds!$C$2,2,IF(RFM_Customers[Frequency]&lt;=RFM_Thresholds!$D$2,3,IF(RFM_Customers[Frequency]&lt;=RFM_Thresholds!$E$2,4,5))))</f>
        <v>1</v>
      </c>
      <c r="J4125">
        <f>IF(RFM_Customers[NetSpending]&lt;=RFM_Thresholds!$B$2,1, IF(RFM_Customers[NetSpending]&lt;=RFM_Thresholds!$C$2,2,IF(RFM_Customers[NetSpending]&lt;=RFM_Thresholds!$D$2,3,IF(RFM_Customers[NetSpending]&lt;=RFM_Thresholds!$E$2,4,5))))</f>
        <v>5</v>
      </c>
      <c r="K4125">
        <f t="shared" si="64"/>
        <v>8</v>
      </c>
    </row>
    <row r="4126" spans="1:11" x14ac:dyDescent="0.25">
      <c r="A4126">
        <v>13458</v>
      </c>
      <c r="B4126">
        <v>11959.269999999984</v>
      </c>
      <c r="C4126">
        <v>108.65</v>
      </c>
      <c r="D4126">
        <v>11850.619999999983</v>
      </c>
      <c r="E4126">
        <v>16</v>
      </c>
      <c r="F4126" s="1">
        <v>40879</v>
      </c>
      <c r="G4126">
        <v>8</v>
      </c>
      <c r="H4126">
        <f>IF(RFM_Customers[Recency]&lt;=RFM_Thresholds!$B$2,5, IF(RFM_Customers[Recency]&lt;=RFM_Thresholds!$C$2,4,IF(RFM_Customers[Recency]&lt;=RFM_Thresholds!$D$2,3,IF(RFM_Customers[Recency]&lt;=RFM_Thresholds!$E$2,2,1))))</f>
        <v>5</v>
      </c>
      <c r="I4126">
        <f>IF(RFM_Customers[Frequency]&lt;=RFM_Thresholds!$B$2,1, IF(RFM_Customers[Frequency]&lt;=RFM_Thresholds!$C$2,2,IF(RFM_Customers[Frequency]&lt;=RFM_Thresholds!$D$2,3,IF(RFM_Customers[Frequency]&lt;=RFM_Thresholds!$E$2,4,5))))</f>
        <v>1</v>
      </c>
      <c r="J4126">
        <f>IF(RFM_Customers[NetSpending]&lt;=RFM_Thresholds!$B$2,1, IF(RFM_Customers[NetSpending]&lt;=RFM_Thresholds!$C$2,2,IF(RFM_Customers[NetSpending]&lt;=RFM_Thresholds!$D$2,3,IF(RFM_Customers[NetSpending]&lt;=RFM_Thresholds!$E$2,4,5))))</f>
        <v>5</v>
      </c>
      <c r="K4126">
        <f t="shared" si="64"/>
        <v>11</v>
      </c>
    </row>
    <row r="4127" spans="1:11" x14ac:dyDescent="0.25">
      <c r="A4127">
        <v>13789</v>
      </c>
      <c r="B4127">
        <v>239.45999999999998</v>
      </c>
      <c r="C4127">
        <v>0</v>
      </c>
      <c r="D4127">
        <v>239.45999999999998</v>
      </c>
      <c r="E4127">
        <v>1</v>
      </c>
      <c r="F4127" s="1">
        <v>40498</v>
      </c>
      <c r="G4127">
        <v>389</v>
      </c>
      <c r="H4127">
        <f>IF(RFM_Customers[Recency]&lt;=RFM_Thresholds!$B$2,5, IF(RFM_Customers[Recency]&lt;=RFM_Thresholds!$C$2,4,IF(RFM_Customers[Recency]&lt;=RFM_Thresholds!$D$2,3,IF(RFM_Customers[Recency]&lt;=RFM_Thresholds!$E$2,2,1))))</f>
        <v>2</v>
      </c>
      <c r="I4127">
        <f>IF(RFM_Customers[Frequency]&lt;=RFM_Thresholds!$B$2,1, IF(RFM_Customers[Frequency]&lt;=RFM_Thresholds!$C$2,2,IF(RFM_Customers[Frequency]&lt;=RFM_Thresholds!$D$2,3,IF(RFM_Customers[Frequency]&lt;=RFM_Thresholds!$E$2,4,5))))</f>
        <v>1</v>
      </c>
      <c r="J4127">
        <f>IF(RFM_Customers[NetSpending]&lt;=RFM_Thresholds!$B$2,1, IF(RFM_Customers[NetSpending]&lt;=RFM_Thresholds!$C$2,2,IF(RFM_Customers[NetSpending]&lt;=RFM_Thresholds!$D$2,3,IF(RFM_Customers[NetSpending]&lt;=RFM_Thresholds!$E$2,4,5))))</f>
        <v>4</v>
      </c>
      <c r="K4127">
        <f t="shared" si="64"/>
        <v>7</v>
      </c>
    </row>
    <row r="4128" spans="1:11" x14ac:dyDescent="0.25">
      <c r="A4128">
        <v>15161</v>
      </c>
      <c r="B4128">
        <v>119.92000000000003</v>
      </c>
      <c r="C4128">
        <v>0</v>
      </c>
      <c r="D4128">
        <v>119.92000000000003</v>
      </c>
      <c r="E4128">
        <v>1</v>
      </c>
      <c r="F4128" s="1">
        <v>40498</v>
      </c>
      <c r="G4128">
        <v>389</v>
      </c>
      <c r="H4128">
        <f>IF(RFM_Customers[Recency]&lt;=RFM_Thresholds!$B$2,5, IF(RFM_Customers[Recency]&lt;=RFM_Thresholds!$C$2,4,IF(RFM_Customers[Recency]&lt;=RFM_Thresholds!$D$2,3,IF(RFM_Customers[Recency]&lt;=RFM_Thresholds!$E$2,2,1))))</f>
        <v>2</v>
      </c>
      <c r="I4128">
        <f>IF(RFM_Customers[Frequency]&lt;=RFM_Thresholds!$B$2,1, IF(RFM_Customers[Frequency]&lt;=RFM_Thresholds!$C$2,2,IF(RFM_Customers[Frequency]&lt;=RFM_Thresholds!$D$2,3,IF(RFM_Customers[Frequency]&lt;=RFM_Thresholds!$E$2,4,5))))</f>
        <v>1</v>
      </c>
      <c r="J4128">
        <f>IF(RFM_Customers[NetSpending]&lt;=RFM_Thresholds!$B$2,1, IF(RFM_Customers[NetSpending]&lt;=RFM_Thresholds!$C$2,2,IF(RFM_Customers[NetSpending]&lt;=RFM_Thresholds!$D$2,3,IF(RFM_Customers[NetSpending]&lt;=RFM_Thresholds!$E$2,4,5))))</f>
        <v>3</v>
      </c>
      <c r="K4128">
        <f t="shared" si="64"/>
        <v>6</v>
      </c>
    </row>
    <row r="4129" spans="1:11" x14ac:dyDescent="0.25">
      <c r="A4129">
        <v>15811</v>
      </c>
      <c r="B4129">
        <v>3486.1499999999983</v>
      </c>
      <c r="C4129">
        <v>47.3</v>
      </c>
      <c r="D4129">
        <v>3438.8499999999985</v>
      </c>
      <c r="E4129">
        <v>7</v>
      </c>
      <c r="F4129" s="1">
        <v>40864</v>
      </c>
      <c r="G4129">
        <v>23</v>
      </c>
      <c r="H4129">
        <f>IF(RFM_Customers[Recency]&lt;=RFM_Thresholds!$B$2,5, IF(RFM_Customers[Recency]&lt;=RFM_Thresholds!$C$2,4,IF(RFM_Customers[Recency]&lt;=RFM_Thresholds!$D$2,3,IF(RFM_Customers[Recency]&lt;=RFM_Thresholds!$E$2,2,1))))</f>
        <v>4</v>
      </c>
      <c r="I4129">
        <f>IF(RFM_Customers[Frequency]&lt;=RFM_Thresholds!$B$2,1, IF(RFM_Customers[Frequency]&lt;=RFM_Thresholds!$C$2,2,IF(RFM_Customers[Frequency]&lt;=RFM_Thresholds!$D$2,3,IF(RFM_Customers[Frequency]&lt;=RFM_Thresholds!$E$2,4,5))))</f>
        <v>1</v>
      </c>
      <c r="J4129">
        <f>IF(RFM_Customers[NetSpending]&lt;=RFM_Thresholds!$B$2,1, IF(RFM_Customers[NetSpending]&lt;=RFM_Thresholds!$C$2,2,IF(RFM_Customers[NetSpending]&lt;=RFM_Thresholds!$D$2,3,IF(RFM_Customers[NetSpending]&lt;=RFM_Thresholds!$E$2,4,5))))</f>
        <v>5</v>
      </c>
      <c r="K4129">
        <f t="shared" si="64"/>
        <v>10</v>
      </c>
    </row>
    <row r="4130" spans="1:11" x14ac:dyDescent="0.25">
      <c r="A4130">
        <v>13158</v>
      </c>
      <c r="B4130">
        <v>1508.1800000000005</v>
      </c>
      <c r="C4130">
        <v>0</v>
      </c>
      <c r="D4130">
        <v>1508.1800000000005</v>
      </c>
      <c r="E4130">
        <v>5</v>
      </c>
      <c r="F4130" s="1">
        <v>40792</v>
      </c>
      <c r="G4130">
        <v>95</v>
      </c>
      <c r="H4130">
        <f>IF(RFM_Customers[Recency]&lt;=RFM_Thresholds!$B$2,5, IF(RFM_Customers[Recency]&lt;=RFM_Thresholds!$C$2,4,IF(RFM_Customers[Recency]&lt;=RFM_Thresholds!$D$2,3,IF(RFM_Customers[Recency]&lt;=RFM_Thresholds!$E$2,2,1))))</f>
        <v>3</v>
      </c>
      <c r="I4130">
        <f>IF(RFM_Customers[Frequency]&lt;=RFM_Thresholds!$B$2,1, IF(RFM_Customers[Frequency]&lt;=RFM_Thresholds!$C$2,2,IF(RFM_Customers[Frequency]&lt;=RFM_Thresholds!$D$2,3,IF(RFM_Customers[Frequency]&lt;=RFM_Thresholds!$E$2,4,5))))</f>
        <v>1</v>
      </c>
      <c r="J4130">
        <f>IF(RFM_Customers[NetSpending]&lt;=RFM_Thresholds!$B$2,1, IF(RFM_Customers[NetSpending]&lt;=RFM_Thresholds!$C$2,2,IF(RFM_Customers[NetSpending]&lt;=RFM_Thresholds!$D$2,3,IF(RFM_Customers[NetSpending]&lt;=RFM_Thresholds!$E$2,4,5))))</f>
        <v>5</v>
      </c>
      <c r="K4130">
        <f t="shared" si="64"/>
        <v>9</v>
      </c>
    </row>
    <row r="4131" spans="1:11" x14ac:dyDescent="0.25">
      <c r="A4131">
        <v>14192</v>
      </c>
      <c r="B4131">
        <v>293.74</v>
      </c>
      <c r="C4131">
        <v>0</v>
      </c>
      <c r="D4131">
        <v>293.74</v>
      </c>
      <c r="E4131">
        <v>1</v>
      </c>
      <c r="F4131" s="1">
        <v>40498</v>
      </c>
      <c r="G4131">
        <v>389</v>
      </c>
      <c r="H4131">
        <f>IF(RFM_Customers[Recency]&lt;=RFM_Thresholds!$B$2,5, IF(RFM_Customers[Recency]&lt;=RFM_Thresholds!$C$2,4,IF(RFM_Customers[Recency]&lt;=RFM_Thresholds!$D$2,3,IF(RFM_Customers[Recency]&lt;=RFM_Thresholds!$E$2,2,1))))</f>
        <v>2</v>
      </c>
      <c r="I4131">
        <f>IF(RFM_Customers[Frequency]&lt;=RFM_Thresholds!$B$2,1, IF(RFM_Customers[Frequency]&lt;=RFM_Thresholds!$C$2,2,IF(RFM_Customers[Frequency]&lt;=RFM_Thresholds!$D$2,3,IF(RFM_Customers[Frequency]&lt;=RFM_Thresholds!$E$2,4,5))))</f>
        <v>1</v>
      </c>
      <c r="J4131">
        <f>IF(RFM_Customers[NetSpending]&lt;=RFM_Thresholds!$B$2,1, IF(RFM_Customers[NetSpending]&lt;=RFM_Thresholds!$C$2,2,IF(RFM_Customers[NetSpending]&lt;=RFM_Thresholds!$D$2,3,IF(RFM_Customers[NetSpending]&lt;=RFM_Thresholds!$E$2,4,5))))</f>
        <v>4</v>
      </c>
      <c r="K4131">
        <f t="shared" si="64"/>
        <v>7</v>
      </c>
    </row>
    <row r="4132" spans="1:11" x14ac:dyDescent="0.25">
      <c r="A4132">
        <v>16829</v>
      </c>
      <c r="B4132">
        <v>513.32000000000005</v>
      </c>
      <c r="C4132">
        <v>0</v>
      </c>
      <c r="D4132">
        <v>513.32000000000005</v>
      </c>
      <c r="E4132">
        <v>2</v>
      </c>
      <c r="F4132" s="1">
        <v>40730</v>
      </c>
      <c r="G4132">
        <v>157</v>
      </c>
      <c r="H4132">
        <f>IF(RFM_Customers[Recency]&lt;=RFM_Thresholds!$B$2,5, IF(RFM_Customers[Recency]&lt;=RFM_Thresholds!$C$2,4,IF(RFM_Customers[Recency]&lt;=RFM_Thresholds!$D$2,3,IF(RFM_Customers[Recency]&lt;=RFM_Thresholds!$E$2,2,1))))</f>
        <v>3</v>
      </c>
      <c r="I4132">
        <f>IF(RFM_Customers[Frequency]&lt;=RFM_Thresholds!$B$2,1, IF(RFM_Customers[Frequency]&lt;=RFM_Thresholds!$C$2,2,IF(RFM_Customers[Frequency]&lt;=RFM_Thresholds!$D$2,3,IF(RFM_Customers[Frequency]&lt;=RFM_Thresholds!$E$2,4,5))))</f>
        <v>1</v>
      </c>
      <c r="J4132">
        <f>IF(RFM_Customers[NetSpending]&lt;=RFM_Thresholds!$B$2,1, IF(RFM_Customers[NetSpending]&lt;=RFM_Thresholds!$C$2,2,IF(RFM_Customers[NetSpending]&lt;=RFM_Thresholds!$D$2,3,IF(RFM_Customers[NetSpending]&lt;=RFM_Thresholds!$E$2,4,5))))</f>
        <v>5</v>
      </c>
      <c r="K4132">
        <f t="shared" si="64"/>
        <v>9</v>
      </c>
    </row>
    <row r="4133" spans="1:11" x14ac:dyDescent="0.25">
      <c r="A4133">
        <v>18256</v>
      </c>
      <c r="B4133">
        <v>110.7</v>
      </c>
      <c r="C4133">
        <v>50.1</v>
      </c>
      <c r="D4133">
        <v>60.6</v>
      </c>
      <c r="E4133">
        <v>1</v>
      </c>
      <c r="F4133" s="1">
        <v>40499</v>
      </c>
      <c r="G4133">
        <v>388</v>
      </c>
      <c r="H4133">
        <f>IF(RFM_Customers[Recency]&lt;=RFM_Thresholds!$B$2,5, IF(RFM_Customers[Recency]&lt;=RFM_Thresholds!$C$2,4,IF(RFM_Customers[Recency]&lt;=RFM_Thresholds!$D$2,3,IF(RFM_Customers[Recency]&lt;=RFM_Thresholds!$E$2,2,1))))</f>
        <v>2</v>
      </c>
      <c r="I4133">
        <f>IF(RFM_Customers[Frequency]&lt;=RFM_Thresholds!$B$2,1, IF(RFM_Customers[Frequency]&lt;=RFM_Thresholds!$C$2,2,IF(RFM_Customers[Frequency]&lt;=RFM_Thresholds!$D$2,3,IF(RFM_Customers[Frequency]&lt;=RFM_Thresholds!$E$2,4,5))))</f>
        <v>1</v>
      </c>
      <c r="J4133">
        <f>IF(RFM_Customers[NetSpending]&lt;=RFM_Thresholds!$B$2,1, IF(RFM_Customers[NetSpending]&lt;=RFM_Thresholds!$C$2,2,IF(RFM_Customers[NetSpending]&lt;=RFM_Thresholds!$D$2,3,IF(RFM_Customers[NetSpending]&lt;=RFM_Thresholds!$E$2,4,5))))</f>
        <v>3</v>
      </c>
      <c r="K4133">
        <f t="shared" si="64"/>
        <v>6</v>
      </c>
    </row>
    <row r="4134" spans="1:11" x14ac:dyDescent="0.25">
      <c r="A4134">
        <v>13237</v>
      </c>
      <c r="B4134">
        <v>642.99999999999989</v>
      </c>
      <c r="C4134">
        <v>0</v>
      </c>
      <c r="D4134">
        <v>642.99999999999989</v>
      </c>
      <c r="E4134">
        <v>1</v>
      </c>
      <c r="F4134" s="1">
        <v>40499</v>
      </c>
      <c r="G4134">
        <v>388</v>
      </c>
      <c r="H4134">
        <f>IF(RFM_Customers[Recency]&lt;=RFM_Thresholds!$B$2,5, IF(RFM_Customers[Recency]&lt;=RFM_Thresholds!$C$2,4,IF(RFM_Customers[Recency]&lt;=RFM_Thresholds!$D$2,3,IF(RFM_Customers[Recency]&lt;=RFM_Thresholds!$E$2,2,1))))</f>
        <v>2</v>
      </c>
      <c r="I4134">
        <f>IF(RFM_Customers[Frequency]&lt;=RFM_Thresholds!$B$2,1, IF(RFM_Customers[Frequency]&lt;=RFM_Thresholds!$C$2,2,IF(RFM_Customers[Frequency]&lt;=RFM_Thresholds!$D$2,3,IF(RFM_Customers[Frequency]&lt;=RFM_Thresholds!$E$2,4,5))))</f>
        <v>1</v>
      </c>
      <c r="J4134">
        <f>IF(RFM_Customers[NetSpending]&lt;=RFM_Thresholds!$B$2,1, IF(RFM_Customers[NetSpending]&lt;=RFM_Thresholds!$C$2,2,IF(RFM_Customers[NetSpending]&lt;=RFM_Thresholds!$D$2,3,IF(RFM_Customers[NetSpending]&lt;=RFM_Thresholds!$E$2,4,5))))</f>
        <v>5</v>
      </c>
      <c r="K4134">
        <f t="shared" si="64"/>
        <v>8</v>
      </c>
    </row>
    <row r="4135" spans="1:11" x14ac:dyDescent="0.25">
      <c r="A4135">
        <v>14417</v>
      </c>
      <c r="B4135">
        <v>524.64999999999986</v>
      </c>
      <c r="C4135">
        <v>0</v>
      </c>
      <c r="D4135">
        <v>524.64999999999986</v>
      </c>
      <c r="E4135">
        <v>1</v>
      </c>
      <c r="F4135" s="1">
        <v>40499</v>
      </c>
      <c r="G4135">
        <v>388</v>
      </c>
      <c r="H4135">
        <f>IF(RFM_Customers[Recency]&lt;=RFM_Thresholds!$B$2,5, IF(RFM_Customers[Recency]&lt;=RFM_Thresholds!$C$2,4,IF(RFM_Customers[Recency]&lt;=RFM_Thresholds!$D$2,3,IF(RFM_Customers[Recency]&lt;=RFM_Thresholds!$E$2,2,1))))</f>
        <v>2</v>
      </c>
      <c r="I4135">
        <f>IF(RFM_Customers[Frequency]&lt;=RFM_Thresholds!$B$2,1, IF(RFM_Customers[Frequency]&lt;=RFM_Thresholds!$C$2,2,IF(RFM_Customers[Frequency]&lt;=RFM_Thresholds!$D$2,3,IF(RFM_Customers[Frequency]&lt;=RFM_Thresholds!$E$2,4,5))))</f>
        <v>1</v>
      </c>
      <c r="J4135">
        <f>IF(RFM_Customers[NetSpending]&lt;=RFM_Thresholds!$B$2,1, IF(RFM_Customers[NetSpending]&lt;=RFM_Thresholds!$C$2,2,IF(RFM_Customers[NetSpending]&lt;=RFM_Thresholds!$D$2,3,IF(RFM_Customers[NetSpending]&lt;=RFM_Thresholds!$E$2,4,5))))</f>
        <v>5</v>
      </c>
      <c r="K4135">
        <f t="shared" si="64"/>
        <v>8</v>
      </c>
    </row>
    <row r="4136" spans="1:11" x14ac:dyDescent="0.25">
      <c r="A4136">
        <v>16386</v>
      </c>
      <c r="B4136">
        <v>1068.1600000000003</v>
      </c>
      <c r="C4136">
        <v>0</v>
      </c>
      <c r="D4136">
        <v>1068.1600000000003</v>
      </c>
      <c r="E4136">
        <v>3</v>
      </c>
      <c r="F4136" s="1">
        <v>40858</v>
      </c>
      <c r="G4136">
        <v>29</v>
      </c>
      <c r="H4136">
        <f>IF(RFM_Customers[Recency]&lt;=RFM_Thresholds!$B$2,5, IF(RFM_Customers[Recency]&lt;=RFM_Thresholds!$C$2,4,IF(RFM_Customers[Recency]&lt;=RFM_Thresholds!$D$2,3,IF(RFM_Customers[Recency]&lt;=RFM_Thresholds!$E$2,2,1))))</f>
        <v>4</v>
      </c>
      <c r="I4136">
        <f>IF(RFM_Customers[Frequency]&lt;=RFM_Thresholds!$B$2,1, IF(RFM_Customers[Frequency]&lt;=RFM_Thresholds!$C$2,2,IF(RFM_Customers[Frequency]&lt;=RFM_Thresholds!$D$2,3,IF(RFM_Customers[Frequency]&lt;=RFM_Thresholds!$E$2,4,5))))</f>
        <v>1</v>
      </c>
      <c r="J4136">
        <f>IF(RFM_Customers[NetSpending]&lt;=RFM_Thresholds!$B$2,1, IF(RFM_Customers[NetSpending]&lt;=RFM_Thresholds!$C$2,2,IF(RFM_Customers[NetSpending]&lt;=RFM_Thresholds!$D$2,3,IF(RFM_Customers[NetSpending]&lt;=RFM_Thresholds!$E$2,4,5))))</f>
        <v>5</v>
      </c>
      <c r="K4136">
        <f t="shared" si="64"/>
        <v>10</v>
      </c>
    </row>
    <row r="4137" spans="1:11" x14ac:dyDescent="0.25">
      <c r="A4137">
        <v>16006</v>
      </c>
      <c r="B4137">
        <v>332.81999999999982</v>
      </c>
      <c r="C4137">
        <v>0</v>
      </c>
      <c r="D4137">
        <v>332.81999999999982</v>
      </c>
      <c r="E4137">
        <v>2</v>
      </c>
      <c r="F4137" s="1">
        <v>40675</v>
      </c>
      <c r="G4137">
        <v>212</v>
      </c>
      <c r="H4137">
        <f>IF(RFM_Customers[Recency]&lt;=RFM_Thresholds!$B$2,5, IF(RFM_Customers[Recency]&lt;=RFM_Thresholds!$C$2,4,IF(RFM_Customers[Recency]&lt;=RFM_Thresholds!$D$2,3,IF(RFM_Customers[Recency]&lt;=RFM_Thresholds!$E$2,2,1))))</f>
        <v>2</v>
      </c>
      <c r="I4137">
        <f>IF(RFM_Customers[Frequency]&lt;=RFM_Thresholds!$B$2,1, IF(RFM_Customers[Frequency]&lt;=RFM_Thresholds!$C$2,2,IF(RFM_Customers[Frequency]&lt;=RFM_Thresholds!$D$2,3,IF(RFM_Customers[Frequency]&lt;=RFM_Thresholds!$E$2,4,5))))</f>
        <v>1</v>
      </c>
      <c r="J4137">
        <f>IF(RFM_Customers[NetSpending]&lt;=RFM_Thresholds!$B$2,1, IF(RFM_Customers[NetSpending]&lt;=RFM_Thresholds!$C$2,2,IF(RFM_Customers[NetSpending]&lt;=RFM_Thresholds!$D$2,3,IF(RFM_Customers[NetSpending]&lt;=RFM_Thresholds!$E$2,4,5))))</f>
        <v>4</v>
      </c>
      <c r="K4137">
        <f t="shared" si="64"/>
        <v>7</v>
      </c>
    </row>
    <row r="4138" spans="1:11" x14ac:dyDescent="0.25">
      <c r="A4138">
        <v>13549</v>
      </c>
      <c r="B4138">
        <v>1005.7999999999997</v>
      </c>
      <c r="C4138">
        <v>2.08</v>
      </c>
      <c r="D4138">
        <v>1003.7199999999998</v>
      </c>
      <c r="E4138">
        <v>8</v>
      </c>
      <c r="F4138" s="1">
        <v>40861</v>
      </c>
      <c r="G4138">
        <v>26</v>
      </c>
      <c r="H4138">
        <f>IF(RFM_Customers[Recency]&lt;=RFM_Thresholds!$B$2,5, IF(RFM_Customers[Recency]&lt;=RFM_Thresholds!$C$2,4,IF(RFM_Customers[Recency]&lt;=RFM_Thresholds!$D$2,3,IF(RFM_Customers[Recency]&lt;=RFM_Thresholds!$E$2,2,1))))</f>
        <v>4</v>
      </c>
      <c r="I4138">
        <f>IF(RFM_Customers[Frequency]&lt;=RFM_Thresholds!$B$2,1, IF(RFM_Customers[Frequency]&lt;=RFM_Thresholds!$C$2,2,IF(RFM_Customers[Frequency]&lt;=RFM_Thresholds!$D$2,3,IF(RFM_Customers[Frequency]&lt;=RFM_Thresholds!$E$2,4,5))))</f>
        <v>1</v>
      </c>
      <c r="J4138">
        <f>IF(RFM_Customers[NetSpending]&lt;=RFM_Thresholds!$B$2,1, IF(RFM_Customers[NetSpending]&lt;=RFM_Thresholds!$C$2,2,IF(RFM_Customers[NetSpending]&lt;=RFM_Thresholds!$D$2,3,IF(RFM_Customers[NetSpending]&lt;=RFM_Thresholds!$E$2,4,5))))</f>
        <v>5</v>
      </c>
      <c r="K4138">
        <f t="shared" si="64"/>
        <v>10</v>
      </c>
    </row>
    <row r="4139" spans="1:11" x14ac:dyDescent="0.25">
      <c r="A4139">
        <v>12847</v>
      </c>
      <c r="B4139">
        <v>1608.9999999999998</v>
      </c>
      <c r="C4139">
        <v>0</v>
      </c>
      <c r="D4139">
        <v>1608.9999999999998</v>
      </c>
      <c r="E4139">
        <v>2</v>
      </c>
      <c r="F4139" s="1">
        <v>40864</v>
      </c>
      <c r="G4139">
        <v>23</v>
      </c>
      <c r="H4139">
        <f>IF(RFM_Customers[Recency]&lt;=RFM_Thresholds!$B$2,5, IF(RFM_Customers[Recency]&lt;=RFM_Thresholds!$C$2,4,IF(RFM_Customers[Recency]&lt;=RFM_Thresholds!$D$2,3,IF(RFM_Customers[Recency]&lt;=RFM_Thresholds!$E$2,2,1))))</f>
        <v>4</v>
      </c>
      <c r="I4139">
        <f>IF(RFM_Customers[Frequency]&lt;=RFM_Thresholds!$B$2,1, IF(RFM_Customers[Frequency]&lt;=RFM_Thresholds!$C$2,2,IF(RFM_Customers[Frequency]&lt;=RFM_Thresholds!$D$2,3,IF(RFM_Customers[Frequency]&lt;=RFM_Thresholds!$E$2,4,5))))</f>
        <v>1</v>
      </c>
      <c r="J4139">
        <f>IF(RFM_Customers[NetSpending]&lt;=RFM_Thresholds!$B$2,1, IF(RFM_Customers[NetSpending]&lt;=RFM_Thresholds!$C$2,2,IF(RFM_Customers[NetSpending]&lt;=RFM_Thresholds!$D$2,3,IF(RFM_Customers[NetSpending]&lt;=RFM_Thresholds!$E$2,4,5))))</f>
        <v>5</v>
      </c>
      <c r="K4139">
        <f t="shared" si="64"/>
        <v>10</v>
      </c>
    </row>
    <row r="4140" spans="1:11" x14ac:dyDescent="0.25">
      <c r="A4140">
        <v>14811</v>
      </c>
      <c r="B4140">
        <v>170.50000000000006</v>
      </c>
      <c r="C4140">
        <v>0</v>
      </c>
      <c r="D4140">
        <v>170.50000000000006</v>
      </c>
      <c r="E4140">
        <v>1</v>
      </c>
      <c r="F4140" s="1">
        <v>40499</v>
      </c>
      <c r="G4140">
        <v>388</v>
      </c>
      <c r="H4140">
        <f>IF(RFM_Customers[Recency]&lt;=RFM_Thresholds!$B$2,5, IF(RFM_Customers[Recency]&lt;=RFM_Thresholds!$C$2,4,IF(RFM_Customers[Recency]&lt;=RFM_Thresholds!$D$2,3,IF(RFM_Customers[Recency]&lt;=RFM_Thresholds!$E$2,2,1))))</f>
        <v>2</v>
      </c>
      <c r="I4140">
        <f>IF(RFM_Customers[Frequency]&lt;=RFM_Thresholds!$B$2,1, IF(RFM_Customers[Frequency]&lt;=RFM_Thresholds!$C$2,2,IF(RFM_Customers[Frequency]&lt;=RFM_Thresholds!$D$2,3,IF(RFM_Customers[Frequency]&lt;=RFM_Thresholds!$E$2,4,5))))</f>
        <v>1</v>
      </c>
      <c r="J4140">
        <f>IF(RFM_Customers[NetSpending]&lt;=RFM_Thresholds!$B$2,1, IF(RFM_Customers[NetSpending]&lt;=RFM_Thresholds!$C$2,2,IF(RFM_Customers[NetSpending]&lt;=RFM_Thresholds!$D$2,3,IF(RFM_Customers[NetSpending]&lt;=RFM_Thresholds!$E$2,4,5))))</f>
        <v>3</v>
      </c>
      <c r="K4140">
        <f t="shared" si="64"/>
        <v>6</v>
      </c>
    </row>
    <row r="4141" spans="1:11" x14ac:dyDescent="0.25">
      <c r="A4141">
        <v>16224</v>
      </c>
      <c r="B4141">
        <v>1616.5400000000002</v>
      </c>
      <c r="C4141">
        <v>0</v>
      </c>
      <c r="D4141">
        <v>1616.5400000000002</v>
      </c>
      <c r="E4141">
        <v>5</v>
      </c>
      <c r="F4141" s="1">
        <v>40829</v>
      </c>
      <c r="G4141">
        <v>58</v>
      </c>
      <c r="H4141">
        <f>IF(RFM_Customers[Recency]&lt;=RFM_Thresholds!$B$2,5, IF(RFM_Customers[Recency]&lt;=RFM_Thresholds!$C$2,4,IF(RFM_Customers[Recency]&lt;=RFM_Thresholds!$D$2,3,IF(RFM_Customers[Recency]&lt;=RFM_Thresholds!$E$2,2,1))))</f>
        <v>4</v>
      </c>
      <c r="I4141">
        <f>IF(RFM_Customers[Frequency]&lt;=RFM_Thresholds!$B$2,1, IF(RFM_Customers[Frequency]&lt;=RFM_Thresholds!$C$2,2,IF(RFM_Customers[Frequency]&lt;=RFM_Thresholds!$D$2,3,IF(RFM_Customers[Frequency]&lt;=RFM_Thresholds!$E$2,4,5))))</f>
        <v>1</v>
      </c>
      <c r="J4141">
        <f>IF(RFM_Customers[NetSpending]&lt;=RFM_Thresholds!$B$2,1, IF(RFM_Customers[NetSpending]&lt;=RFM_Thresholds!$C$2,2,IF(RFM_Customers[NetSpending]&lt;=RFM_Thresholds!$D$2,3,IF(RFM_Customers[NetSpending]&lt;=RFM_Thresholds!$E$2,4,5))))</f>
        <v>5</v>
      </c>
      <c r="K4141">
        <f t="shared" si="64"/>
        <v>10</v>
      </c>
    </row>
    <row r="4142" spans="1:11" x14ac:dyDescent="0.25">
      <c r="A4142">
        <v>15515</v>
      </c>
      <c r="B4142">
        <v>171.80999999999997</v>
      </c>
      <c r="C4142">
        <v>0</v>
      </c>
      <c r="D4142">
        <v>171.80999999999997</v>
      </c>
      <c r="E4142">
        <v>1</v>
      </c>
      <c r="F4142" s="1">
        <v>40499</v>
      </c>
      <c r="G4142">
        <v>388</v>
      </c>
      <c r="H4142">
        <f>IF(RFM_Customers[Recency]&lt;=RFM_Thresholds!$B$2,5, IF(RFM_Customers[Recency]&lt;=RFM_Thresholds!$C$2,4,IF(RFM_Customers[Recency]&lt;=RFM_Thresholds!$D$2,3,IF(RFM_Customers[Recency]&lt;=RFM_Thresholds!$E$2,2,1))))</f>
        <v>2</v>
      </c>
      <c r="I4142">
        <f>IF(RFM_Customers[Frequency]&lt;=RFM_Thresholds!$B$2,1, IF(RFM_Customers[Frequency]&lt;=RFM_Thresholds!$C$2,2,IF(RFM_Customers[Frequency]&lt;=RFM_Thresholds!$D$2,3,IF(RFM_Customers[Frequency]&lt;=RFM_Thresholds!$E$2,4,5))))</f>
        <v>1</v>
      </c>
      <c r="J4142">
        <f>IF(RFM_Customers[NetSpending]&lt;=RFM_Thresholds!$B$2,1, IF(RFM_Customers[NetSpending]&lt;=RFM_Thresholds!$C$2,2,IF(RFM_Customers[NetSpending]&lt;=RFM_Thresholds!$D$2,3,IF(RFM_Customers[NetSpending]&lt;=RFM_Thresholds!$E$2,4,5))))</f>
        <v>3</v>
      </c>
      <c r="K4142">
        <f t="shared" si="64"/>
        <v>6</v>
      </c>
    </row>
    <row r="4143" spans="1:11" x14ac:dyDescent="0.25">
      <c r="A4143">
        <v>17418</v>
      </c>
      <c r="B4143">
        <v>670.06</v>
      </c>
      <c r="C4143">
        <v>0</v>
      </c>
      <c r="D4143">
        <v>670.06</v>
      </c>
      <c r="E4143">
        <v>3</v>
      </c>
      <c r="F4143" s="1">
        <v>40844</v>
      </c>
      <c r="G4143">
        <v>43</v>
      </c>
      <c r="H4143">
        <f>IF(RFM_Customers[Recency]&lt;=RFM_Thresholds!$B$2,5, IF(RFM_Customers[Recency]&lt;=RFM_Thresholds!$C$2,4,IF(RFM_Customers[Recency]&lt;=RFM_Thresholds!$D$2,3,IF(RFM_Customers[Recency]&lt;=RFM_Thresholds!$E$2,2,1))))</f>
        <v>4</v>
      </c>
      <c r="I4143">
        <f>IF(RFM_Customers[Frequency]&lt;=RFM_Thresholds!$B$2,1, IF(RFM_Customers[Frequency]&lt;=RFM_Thresholds!$C$2,2,IF(RFM_Customers[Frequency]&lt;=RFM_Thresholds!$D$2,3,IF(RFM_Customers[Frequency]&lt;=RFM_Thresholds!$E$2,4,5))))</f>
        <v>1</v>
      </c>
      <c r="J4143">
        <f>IF(RFM_Customers[NetSpending]&lt;=RFM_Thresholds!$B$2,1, IF(RFM_Customers[NetSpending]&lt;=RFM_Thresholds!$C$2,2,IF(RFM_Customers[NetSpending]&lt;=RFM_Thresholds!$D$2,3,IF(RFM_Customers[NetSpending]&lt;=RFM_Thresholds!$E$2,4,5))))</f>
        <v>5</v>
      </c>
      <c r="K4143">
        <f t="shared" si="64"/>
        <v>10</v>
      </c>
    </row>
    <row r="4144" spans="1:11" x14ac:dyDescent="0.25">
      <c r="A4144">
        <v>12890</v>
      </c>
      <c r="B4144">
        <v>706.01999999999987</v>
      </c>
      <c r="C4144">
        <v>0</v>
      </c>
      <c r="D4144">
        <v>706.01999999999987</v>
      </c>
      <c r="E4144">
        <v>2</v>
      </c>
      <c r="F4144" s="1">
        <v>40862</v>
      </c>
      <c r="G4144">
        <v>25</v>
      </c>
      <c r="H4144">
        <f>IF(RFM_Customers[Recency]&lt;=RFM_Thresholds!$B$2,5, IF(RFM_Customers[Recency]&lt;=RFM_Thresholds!$C$2,4,IF(RFM_Customers[Recency]&lt;=RFM_Thresholds!$D$2,3,IF(RFM_Customers[Recency]&lt;=RFM_Thresholds!$E$2,2,1))))</f>
        <v>4</v>
      </c>
      <c r="I4144">
        <f>IF(RFM_Customers[Frequency]&lt;=RFM_Thresholds!$B$2,1, IF(RFM_Customers[Frequency]&lt;=RFM_Thresholds!$C$2,2,IF(RFM_Customers[Frequency]&lt;=RFM_Thresholds!$D$2,3,IF(RFM_Customers[Frequency]&lt;=RFM_Thresholds!$E$2,4,5))))</f>
        <v>1</v>
      </c>
      <c r="J4144">
        <f>IF(RFM_Customers[NetSpending]&lt;=RFM_Thresholds!$B$2,1, IF(RFM_Customers[NetSpending]&lt;=RFM_Thresholds!$C$2,2,IF(RFM_Customers[NetSpending]&lt;=RFM_Thresholds!$D$2,3,IF(RFM_Customers[NetSpending]&lt;=RFM_Thresholds!$E$2,4,5))))</f>
        <v>5</v>
      </c>
      <c r="K4144">
        <f t="shared" si="64"/>
        <v>10</v>
      </c>
    </row>
    <row r="4145" spans="1:11" x14ac:dyDescent="0.25">
      <c r="A4145">
        <v>18195</v>
      </c>
      <c r="B4145">
        <v>101.16</v>
      </c>
      <c r="C4145">
        <v>0</v>
      </c>
      <c r="D4145">
        <v>101.16</v>
      </c>
      <c r="E4145">
        <v>1</v>
      </c>
      <c r="F4145" s="1">
        <v>40499</v>
      </c>
      <c r="G4145">
        <v>388</v>
      </c>
      <c r="H4145">
        <f>IF(RFM_Customers[Recency]&lt;=RFM_Thresholds!$B$2,5, IF(RFM_Customers[Recency]&lt;=RFM_Thresholds!$C$2,4,IF(RFM_Customers[Recency]&lt;=RFM_Thresholds!$D$2,3,IF(RFM_Customers[Recency]&lt;=RFM_Thresholds!$E$2,2,1))))</f>
        <v>2</v>
      </c>
      <c r="I4145">
        <f>IF(RFM_Customers[Frequency]&lt;=RFM_Thresholds!$B$2,1, IF(RFM_Customers[Frequency]&lt;=RFM_Thresholds!$C$2,2,IF(RFM_Customers[Frequency]&lt;=RFM_Thresholds!$D$2,3,IF(RFM_Customers[Frequency]&lt;=RFM_Thresholds!$E$2,4,5))))</f>
        <v>1</v>
      </c>
      <c r="J4145">
        <f>IF(RFM_Customers[NetSpending]&lt;=RFM_Thresholds!$B$2,1, IF(RFM_Customers[NetSpending]&lt;=RFM_Thresholds!$C$2,2,IF(RFM_Customers[NetSpending]&lt;=RFM_Thresholds!$D$2,3,IF(RFM_Customers[NetSpending]&lt;=RFM_Thresholds!$E$2,4,5))))</f>
        <v>3</v>
      </c>
      <c r="K4145">
        <f t="shared" si="64"/>
        <v>6</v>
      </c>
    </row>
    <row r="4146" spans="1:11" x14ac:dyDescent="0.25">
      <c r="A4146">
        <v>15649</v>
      </c>
      <c r="B4146">
        <v>1660.35</v>
      </c>
      <c r="C4146">
        <v>0</v>
      </c>
      <c r="D4146">
        <v>1660.35</v>
      </c>
      <c r="E4146">
        <v>4</v>
      </c>
      <c r="F4146" s="1">
        <v>40550</v>
      </c>
      <c r="G4146">
        <v>337</v>
      </c>
      <c r="H4146">
        <f>IF(RFM_Customers[Recency]&lt;=RFM_Thresholds!$B$2,5, IF(RFM_Customers[Recency]&lt;=RFM_Thresholds!$C$2,4,IF(RFM_Customers[Recency]&lt;=RFM_Thresholds!$D$2,3,IF(RFM_Customers[Recency]&lt;=RFM_Thresholds!$E$2,2,1))))</f>
        <v>2</v>
      </c>
      <c r="I4146">
        <f>IF(RFM_Customers[Frequency]&lt;=RFM_Thresholds!$B$2,1, IF(RFM_Customers[Frequency]&lt;=RFM_Thresholds!$C$2,2,IF(RFM_Customers[Frequency]&lt;=RFM_Thresholds!$D$2,3,IF(RFM_Customers[Frequency]&lt;=RFM_Thresholds!$E$2,4,5))))</f>
        <v>1</v>
      </c>
      <c r="J4146">
        <f>IF(RFM_Customers[NetSpending]&lt;=RFM_Thresholds!$B$2,1, IF(RFM_Customers[NetSpending]&lt;=RFM_Thresholds!$C$2,2,IF(RFM_Customers[NetSpending]&lt;=RFM_Thresholds!$D$2,3,IF(RFM_Customers[NetSpending]&lt;=RFM_Thresholds!$E$2,4,5))))</f>
        <v>5</v>
      </c>
      <c r="K4146">
        <f t="shared" si="64"/>
        <v>8</v>
      </c>
    </row>
    <row r="4147" spans="1:11" x14ac:dyDescent="0.25">
      <c r="A4147">
        <v>17995</v>
      </c>
      <c r="B4147">
        <v>495.48</v>
      </c>
      <c r="C4147">
        <v>0</v>
      </c>
      <c r="D4147">
        <v>495.48</v>
      </c>
      <c r="E4147">
        <v>3</v>
      </c>
      <c r="F4147" s="1">
        <v>40605</v>
      </c>
      <c r="G4147">
        <v>282</v>
      </c>
      <c r="H4147">
        <f>IF(RFM_Customers[Recency]&lt;=RFM_Thresholds!$B$2,5, IF(RFM_Customers[Recency]&lt;=RFM_Thresholds!$C$2,4,IF(RFM_Customers[Recency]&lt;=RFM_Thresholds!$D$2,3,IF(RFM_Customers[Recency]&lt;=RFM_Thresholds!$E$2,2,1))))</f>
        <v>2</v>
      </c>
      <c r="I4147">
        <f>IF(RFM_Customers[Frequency]&lt;=RFM_Thresholds!$B$2,1, IF(RFM_Customers[Frequency]&lt;=RFM_Thresholds!$C$2,2,IF(RFM_Customers[Frequency]&lt;=RFM_Thresholds!$D$2,3,IF(RFM_Customers[Frequency]&lt;=RFM_Thresholds!$E$2,4,5))))</f>
        <v>1</v>
      </c>
      <c r="J4147">
        <f>IF(RFM_Customers[NetSpending]&lt;=RFM_Thresholds!$B$2,1, IF(RFM_Customers[NetSpending]&lt;=RFM_Thresholds!$C$2,2,IF(RFM_Customers[NetSpending]&lt;=RFM_Thresholds!$D$2,3,IF(RFM_Customers[NetSpending]&lt;=RFM_Thresholds!$E$2,4,5))))</f>
        <v>5</v>
      </c>
      <c r="K4147">
        <f t="shared" si="64"/>
        <v>8</v>
      </c>
    </row>
    <row r="4148" spans="1:11" x14ac:dyDescent="0.25">
      <c r="A4148">
        <v>16250</v>
      </c>
      <c r="B4148">
        <v>565.24000000000012</v>
      </c>
      <c r="C4148">
        <v>0</v>
      </c>
      <c r="D4148">
        <v>565.24000000000012</v>
      </c>
      <c r="E4148">
        <v>3</v>
      </c>
      <c r="F4148" s="1">
        <v>40625</v>
      </c>
      <c r="G4148">
        <v>262</v>
      </c>
      <c r="H4148">
        <f>IF(RFM_Customers[Recency]&lt;=RFM_Thresholds!$B$2,5, IF(RFM_Customers[Recency]&lt;=RFM_Thresholds!$C$2,4,IF(RFM_Customers[Recency]&lt;=RFM_Thresholds!$D$2,3,IF(RFM_Customers[Recency]&lt;=RFM_Thresholds!$E$2,2,1))))</f>
        <v>2</v>
      </c>
      <c r="I4148">
        <f>IF(RFM_Customers[Frequency]&lt;=RFM_Thresholds!$B$2,1, IF(RFM_Customers[Frequency]&lt;=RFM_Thresholds!$C$2,2,IF(RFM_Customers[Frequency]&lt;=RFM_Thresholds!$D$2,3,IF(RFM_Customers[Frequency]&lt;=RFM_Thresholds!$E$2,4,5))))</f>
        <v>1</v>
      </c>
      <c r="J4148">
        <f>IF(RFM_Customers[NetSpending]&lt;=RFM_Thresholds!$B$2,1, IF(RFM_Customers[NetSpending]&lt;=RFM_Thresholds!$C$2,2,IF(RFM_Customers[NetSpending]&lt;=RFM_Thresholds!$D$2,3,IF(RFM_Customers[NetSpending]&lt;=RFM_Thresholds!$E$2,4,5))))</f>
        <v>5</v>
      </c>
      <c r="K4148">
        <f t="shared" si="64"/>
        <v>8</v>
      </c>
    </row>
    <row r="4149" spans="1:11" x14ac:dyDescent="0.25">
      <c r="A4149">
        <v>14405</v>
      </c>
      <c r="B4149">
        <v>195</v>
      </c>
      <c r="C4149">
        <v>0</v>
      </c>
      <c r="D4149">
        <v>195</v>
      </c>
      <c r="E4149">
        <v>1</v>
      </c>
      <c r="F4149" s="1">
        <v>40500</v>
      </c>
      <c r="G4149">
        <v>387</v>
      </c>
      <c r="H4149">
        <f>IF(RFM_Customers[Recency]&lt;=RFM_Thresholds!$B$2,5, IF(RFM_Customers[Recency]&lt;=RFM_Thresholds!$C$2,4,IF(RFM_Customers[Recency]&lt;=RFM_Thresholds!$D$2,3,IF(RFM_Customers[Recency]&lt;=RFM_Thresholds!$E$2,2,1))))</f>
        <v>2</v>
      </c>
      <c r="I4149">
        <f>IF(RFM_Customers[Frequency]&lt;=RFM_Thresholds!$B$2,1, IF(RFM_Customers[Frequency]&lt;=RFM_Thresholds!$C$2,2,IF(RFM_Customers[Frequency]&lt;=RFM_Thresholds!$D$2,3,IF(RFM_Customers[Frequency]&lt;=RFM_Thresholds!$E$2,4,5))))</f>
        <v>1</v>
      </c>
      <c r="J4149">
        <f>IF(RFM_Customers[NetSpending]&lt;=RFM_Thresholds!$B$2,1, IF(RFM_Customers[NetSpending]&lt;=RFM_Thresholds!$C$2,2,IF(RFM_Customers[NetSpending]&lt;=RFM_Thresholds!$D$2,3,IF(RFM_Customers[NetSpending]&lt;=RFM_Thresholds!$E$2,4,5))))</f>
        <v>4</v>
      </c>
      <c r="K4149">
        <f t="shared" si="64"/>
        <v>7</v>
      </c>
    </row>
    <row r="4150" spans="1:11" x14ac:dyDescent="0.25">
      <c r="A4150">
        <v>14446</v>
      </c>
      <c r="B4150">
        <v>1200.280000000002</v>
      </c>
      <c r="C4150">
        <v>0</v>
      </c>
      <c r="D4150">
        <v>1200.280000000002</v>
      </c>
      <c r="E4150">
        <v>5</v>
      </c>
      <c r="F4150" s="1">
        <v>40886</v>
      </c>
      <c r="G4150">
        <v>1</v>
      </c>
      <c r="H4150">
        <f>IF(RFM_Customers[Recency]&lt;=RFM_Thresholds!$B$2,5, IF(RFM_Customers[Recency]&lt;=RFM_Thresholds!$C$2,4,IF(RFM_Customers[Recency]&lt;=RFM_Thresholds!$D$2,3,IF(RFM_Customers[Recency]&lt;=RFM_Thresholds!$E$2,2,1))))</f>
        <v>5</v>
      </c>
      <c r="I4150">
        <f>IF(RFM_Customers[Frequency]&lt;=RFM_Thresholds!$B$2,1, IF(RFM_Customers[Frequency]&lt;=RFM_Thresholds!$C$2,2,IF(RFM_Customers[Frequency]&lt;=RFM_Thresholds!$D$2,3,IF(RFM_Customers[Frequency]&lt;=RFM_Thresholds!$E$2,4,5))))</f>
        <v>1</v>
      </c>
      <c r="J4150">
        <f>IF(RFM_Customers[NetSpending]&lt;=RFM_Thresholds!$B$2,1, IF(RFM_Customers[NetSpending]&lt;=RFM_Thresholds!$C$2,2,IF(RFM_Customers[NetSpending]&lt;=RFM_Thresholds!$D$2,3,IF(RFM_Customers[NetSpending]&lt;=RFM_Thresholds!$E$2,4,5))))</f>
        <v>5</v>
      </c>
      <c r="K4150">
        <f t="shared" si="64"/>
        <v>11</v>
      </c>
    </row>
    <row r="4151" spans="1:11" x14ac:dyDescent="0.25">
      <c r="A4151">
        <v>13864</v>
      </c>
      <c r="B4151">
        <v>662.40000000000009</v>
      </c>
      <c r="C4151">
        <v>0</v>
      </c>
      <c r="D4151">
        <v>662.40000000000009</v>
      </c>
      <c r="E4151">
        <v>1</v>
      </c>
      <c r="F4151" s="1">
        <v>40500</v>
      </c>
      <c r="G4151">
        <v>387</v>
      </c>
      <c r="H4151">
        <f>IF(RFM_Customers[Recency]&lt;=RFM_Thresholds!$B$2,5, IF(RFM_Customers[Recency]&lt;=RFM_Thresholds!$C$2,4,IF(RFM_Customers[Recency]&lt;=RFM_Thresholds!$D$2,3,IF(RFM_Customers[Recency]&lt;=RFM_Thresholds!$E$2,2,1))))</f>
        <v>2</v>
      </c>
      <c r="I4151">
        <f>IF(RFM_Customers[Frequency]&lt;=RFM_Thresholds!$B$2,1, IF(RFM_Customers[Frequency]&lt;=RFM_Thresholds!$C$2,2,IF(RFM_Customers[Frequency]&lt;=RFM_Thresholds!$D$2,3,IF(RFM_Customers[Frequency]&lt;=RFM_Thresholds!$E$2,4,5))))</f>
        <v>1</v>
      </c>
      <c r="J4151">
        <f>IF(RFM_Customers[NetSpending]&lt;=RFM_Thresholds!$B$2,1, IF(RFM_Customers[NetSpending]&lt;=RFM_Thresholds!$C$2,2,IF(RFM_Customers[NetSpending]&lt;=RFM_Thresholds!$D$2,3,IF(RFM_Customers[NetSpending]&lt;=RFM_Thresholds!$E$2,4,5))))</f>
        <v>5</v>
      </c>
      <c r="K4151">
        <f t="shared" si="64"/>
        <v>8</v>
      </c>
    </row>
    <row r="4152" spans="1:11" x14ac:dyDescent="0.25">
      <c r="A4152">
        <v>14614</v>
      </c>
      <c r="B4152">
        <v>295.13</v>
      </c>
      <c r="C4152">
        <v>0</v>
      </c>
      <c r="D4152">
        <v>295.13</v>
      </c>
      <c r="E4152">
        <v>1</v>
      </c>
      <c r="F4152" s="1">
        <v>40500</v>
      </c>
      <c r="G4152">
        <v>387</v>
      </c>
      <c r="H4152">
        <f>IF(RFM_Customers[Recency]&lt;=RFM_Thresholds!$B$2,5, IF(RFM_Customers[Recency]&lt;=RFM_Thresholds!$C$2,4,IF(RFM_Customers[Recency]&lt;=RFM_Thresholds!$D$2,3,IF(RFM_Customers[Recency]&lt;=RFM_Thresholds!$E$2,2,1))))</f>
        <v>2</v>
      </c>
      <c r="I4152">
        <f>IF(RFM_Customers[Frequency]&lt;=RFM_Thresholds!$B$2,1, IF(RFM_Customers[Frequency]&lt;=RFM_Thresholds!$C$2,2,IF(RFM_Customers[Frequency]&lt;=RFM_Thresholds!$D$2,3,IF(RFM_Customers[Frequency]&lt;=RFM_Thresholds!$E$2,4,5))))</f>
        <v>1</v>
      </c>
      <c r="J4152">
        <f>IF(RFM_Customers[NetSpending]&lt;=RFM_Thresholds!$B$2,1, IF(RFM_Customers[NetSpending]&lt;=RFM_Thresholds!$C$2,2,IF(RFM_Customers[NetSpending]&lt;=RFM_Thresholds!$D$2,3,IF(RFM_Customers[NetSpending]&lt;=RFM_Thresholds!$E$2,4,5))))</f>
        <v>4</v>
      </c>
      <c r="K4152">
        <f t="shared" si="64"/>
        <v>7</v>
      </c>
    </row>
    <row r="4153" spans="1:11" x14ac:dyDescent="0.25">
      <c r="A4153">
        <v>13365</v>
      </c>
      <c r="B4153">
        <v>2225.3700000000013</v>
      </c>
      <c r="C4153">
        <v>61.05</v>
      </c>
      <c r="D4153">
        <v>2164.3200000000015</v>
      </c>
      <c r="E4153">
        <v>2</v>
      </c>
      <c r="F4153" s="1">
        <v>40853</v>
      </c>
      <c r="G4153">
        <v>34</v>
      </c>
      <c r="H4153">
        <f>IF(RFM_Customers[Recency]&lt;=RFM_Thresholds!$B$2,5, IF(RFM_Customers[Recency]&lt;=RFM_Thresholds!$C$2,4,IF(RFM_Customers[Recency]&lt;=RFM_Thresholds!$D$2,3,IF(RFM_Customers[Recency]&lt;=RFM_Thresholds!$E$2,2,1))))</f>
        <v>4</v>
      </c>
      <c r="I4153">
        <f>IF(RFM_Customers[Frequency]&lt;=RFM_Thresholds!$B$2,1, IF(RFM_Customers[Frequency]&lt;=RFM_Thresholds!$C$2,2,IF(RFM_Customers[Frequency]&lt;=RFM_Thresholds!$D$2,3,IF(RFM_Customers[Frequency]&lt;=RFM_Thresholds!$E$2,4,5))))</f>
        <v>1</v>
      </c>
      <c r="J4153">
        <f>IF(RFM_Customers[NetSpending]&lt;=RFM_Thresholds!$B$2,1, IF(RFM_Customers[NetSpending]&lt;=RFM_Thresholds!$C$2,2,IF(RFM_Customers[NetSpending]&lt;=RFM_Thresholds!$D$2,3,IF(RFM_Customers[NetSpending]&lt;=RFM_Thresholds!$E$2,4,5))))</f>
        <v>5</v>
      </c>
      <c r="K4153">
        <f t="shared" si="64"/>
        <v>10</v>
      </c>
    </row>
    <row r="4154" spans="1:11" x14ac:dyDescent="0.25">
      <c r="A4154">
        <v>17355</v>
      </c>
      <c r="B4154">
        <v>273.31</v>
      </c>
      <c r="C4154">
        <v>0</v>
      </c>
      <c r="D4154">
        <v>273.31</v>
      </c>
      <c r="E4154">
        <v>1</v>
      </c>
      <c r="F4154" s="1">
        <v>40500</v>
      </c>
      <c r="G4154">
        <v>387</v>
      </c>
      <c r="H4154">
        <f>IF(RFM_Customers[Recency]&lt;=RFM_Thresholds!$B$2,5, IF(RFM_Customers[Recency]&lt;=RFM_Thresholds!$C$2,4,IF(RFM_Customers[Recency]&lt;=RFM_Thresholds!$D$2,3,IF(RFM_Customers[Recency]&lt;=RFM_Thresholds!$E$2,2,1))))</f>
        <v>2</v>
      </c>
      <c r="I4154">
        <f>IF(RFM_Customers[Frequency]&lt;=RFM_Thresholds!$B$2,1, IF(RFM_Customers[Frequency]&lt;=RFM_Thresholds!$C$2,2,IF(RFM_Customers[Frequency]&lt;=RFM_Thresholds!$D$2,3,IF(RFM_Customers[Frequency]&lt;=RFM_Thresholds!$E$2,4,5))))</f>
        <v>1</v>
      </c>
      <c r="J4154">
        <f>IF(RFM_Customers[NetSpending]&lt;=RFM_Thresholds!$B$2,1, IF(RFM_Customers[NetSpending]&lt;=RFM_Thresholds!$C$2,2,IF(RFM_Customers[NetSpending]&lt;=RFM_Thresholds!$D$2,3,IF(RFM_Customers[NetSpending]&lt;=RFM_Thresholds!$E$2,4,5))))</f>
        <v>4</v>
      </c>
      <c r="K4154">
        <f t="shared" si="64"/>
        <v>7</v>
      </c>
    </row>
    <row r="4155" spans="1:11" x14ac:dyDescent="0.25">
      <c r="A4155">
        <v>16973</v>
      </c>
      <c r="B4155">
        <v>127</v>
      </c>
      <c r="C4155">
        <v>0</v>
      </c>
      <c r="D4155">
        <v>127</v>
      </c>
      <c r="E4155">
        <v>1</v>
      </c>
      <c r="F4155" s="1">
        <v>40500</v>
      </c>
      <c r="G4155">
        <v>387</v>
      </c>
      <c r="H4155">
        <f>IF(RFM_Customers[Recency]&lt;=RFM_Thresholds!$B$2,5, IF(RFM_Customers[Recency]&lt;=RFM_Thresholds!$C$2,4,IF(RFM_Customers[Recency]&lt;=RFM_Thresholds!$D$2,3,IF(RFM_Customers[Recency]&lt;=RFM_Thresholds!$E$2,2,1))))</f>
        <v>2</v>
      </c>
      <c r="I4155">
        <f>IF(RFM_Customers[Frequency]&lt;=RFM_Thresholds!$B$2,1, IF(RFM_Customers[Frequency]&lt;=RFM_Thresholds!$C$2,2,IF(RFM_Customers[Frequency]&lt;=RFM_Thresholds!$D$2,3,IF(RFM_Customers[Frequency]&lt;=RFM_Thresholds!$E$2,4,5))))</f>
        <v>1</v>
      </c>
      <c r="J4155">
        <f>IF(RFM_Customers[NetSpending]&lt;=RFM_Thresholds!$B$2,1, IF(RFM_Customers[NetSpending]&lt;=RFM_Thresholds!$C$2,2,IF(RFM_Customers[NetSpending]&lt;=RFM_Thresholds!$D$2,3,IF(RFM_Customers[NetSpending]&lt;=RFM_Thresholds!$E$2,4,5))))</f>
        <v>3</v>
      </c>
      <c r="K4155">
        <f t="shared" si="64"/>
        <v>6</v>
      </c>
    </row>
    <row r="4156" spans="1:11" x14ac:dyDescent="0.25">
      <c r="A4156">
        <v>17659</v>
      </c>
      <c r="B4156">
        <v>3586.9900000000007</v>
      </c>
      <c r="C4156">
        <v>50.66</v>
      </c>
      <c r="D4156">
        <v>3536.3300000000008</v>
      </c>
      <c r="E4156">
        <v>14</v>
      </c>
      <c r="F4156" s="1">
        <v>40869</v>
      </c>
      <c r="G4156">
        <v>18</v>
      </c>
      <c r="H4156">
        <f>IF(RFM_Customers[Recency]&lt;=RFM_Thresholds!$B$2,5, IF(RFM_Customers[Recency]&lt;=RFM_Thresholds!$C$2,4,IF(RFM_Customers[Recency]&lt;=RFM_Thresholds!$D$2,3,IF(RFM_Customers[Recency]&lt;=RFM_Thresholds!$E$2,2,1))))</f>
        <v>5</v>
      </c>
      <c r="I4156">
        <f>IF(RFM_Customers[Frequency]&lt;=RFM_Thresholds!$B$2,1, IF(RFM_Customers[Frequency]&lt;=RFM_Thresholds!$C$2,2,IF(RFM_Customers[Frequency]&lt;=RFM_Thresholds!$D$2,3,IF(RFM_Customers[Frequency]&lt;=RFM_Thresholds!$E$2,4,5))))</f>
        <v>1</v>
      </c>
      <c r="J4156">
        <f>IF(RFM_Customers[NetSpending]&lt;=RFM_Thresholds!$B$2,1, IF(RFM_Customers[NetSpending]&lt;=RFM_Thresholds!$C$2,2,IF(RFM_Customers[NetSpending]&lt;=RFM_Thresholds!$D$2,3,IF(RFM_Customers[NetSpending]&lt;=RFM_Thresholds!$E$2,4,5))))</f>
        <v>5</v>
      </c>
      <c r="K4156">
        <f t="shared" si="64"/>
        <v>11</v>
      </c>
    </row>
    <row r="4157" spans="1:11" x14ac:dyDescent="0.25">
      <c r="A4157">
        <v>17089</v>
      </c>
      <c r="B4157">
        <v>128.44999999999999</v>
      </c>
      <c r="C4157">
        <v>0</v>
      </c>
      <c r="D4157">
        <v>128.44999999999999</v>
      </c>
      <c r="E4157">
        <v>1</v>
      </c>
      <c r="F4157" s="1">
        <v>40500</v>
      </c>
      <c r="G4157">
        <v>387</v>
      </c>
      <c r="H4157">
        <f>IF(RFM_Customers[Recency]&lt;=RFM_Thresholds!$B$2,5, IF(RFM_Customers[Recency]&lt;=RFM_Thresholds!$C$2,4,IF(RFM_Customers[Recency]&lt;=RFM_Thresholds!$D$2,3,IF(RFM_Customers[Recency]&lt;=RFM_Thresholds!$E$2,2,1))))</f>
        <v>2</v>
      </c>
      <c r="I4157">
        <f>IF(RFM_Customers[Frequency]&lt;=RFM_Thresholds!$B$2,1, IF(RFM_Customers[Frequency]&lt;=RFM_Thresholds!$C$2,2,IF(RFM_Customers[Frequency]&lt;=RFM_Thresholds!$D$2,3,IF(RFM_Customers[Frequency]&lt;=RFM_Thresholds!$E$2,4,5))))</f>
        <v>1</v>
      </c>
      <c r="J4157">
        <f>IF(RFM_Customers[NetSpending]&lt;=RFM_Thresholds!$B$2,1, IF(RFM_Customers[NetSpending]&lt;=RFM_Thresholds!$C$2,2,IF(RFM_Customers[NetSpending]&lt;=RFM_Thresholds!$D$2,3,IF(RFM_Customers[NetSpending]&lt;=RFM_Thresholds!$E$2,4,5))))</f>
        <v>3</v>
      </c>
      <c r="K4157">
        <f t="shared" si="64"/>
        <v>6</v>
      </c>
    </row>
    <row r="4158" spans="1:11" x14ac:dyDescent="0.25">
      <c r="A4158">
        <v>18160</v>
      </c>
      <c r="B4158">
        <v>1003.8800000000001</v>
      </c>
      <c r="C4158">
        <v>0</v>
      </c>
      <c r="D4158">
        <v>1003.8800000000001</v>
      </c>
      <c r="E4158">
        <v>3</v>
      </c>
      <c r="F4158" s="1">
        <v>40829</v>
      </c>
      <c r="G4158">
        <v>58</v>
      </c>
      <c r="H4158">
        <f>IF(RFM_Customers[Recency]&lt;=RFM_Thresholds!$B$2,5, IF(RFM_Customers[Recency]&lt;=RFM_Thresholds!$C$2,4,IF(RFM_Customers[Recency]&lt;=RFM_Thresholds!$D$2,3,IF(RFM_Customers[Recency]&lt;=RFM_Thresholds!$E$2,2,1))))</f>
        <v>4</v>
      </c>
      <c r="I4158">
        <f>IF(RFM_Customers[Frequency]&lt;=RFM_Thresholds!$B$2,1, IF(RFM_Customers[Frequency]&lt;=RFM_Thresholds!$C$2,2,IF(RFM_Customers[Frequency]&lt;=RFM_Thresholds!$D$2,3,IF(RFM_Customers[Frequency]&lt;=RFM_Thresholds!$E$2,4,5))))</f>
        <v>1</v>
      </c>
      <c r="J4158">
        <f>IF(RFM_Customers[NetSpending]&lt;=RFM_Thresholds!$B$2,1, IF(RFM_Customers[NetSpending]&lt;=RFM_Thresholds!$C$2,2,IF(RFM_Customers[NetSpending]&lt;=RFM_Thresholds!$D$2,3,IF(RFM_Customers[NetSpending]&lt;=RFM_Thresholds!$E$2,4,5))))</f>
        <v>5</v>
      </c>
      <c r="K4158">
        <f t="shared" si="64"/>
        <v>10</v>
      </c>
    </row>
    <row r="4159" spans="1:11" x14ac:dyDescent="0.25">
      <c r="A4159">
        <v>17868</v>
      </c>
      <c r="B4159">
        <v>227.14999999999998</v>
      </c>
      <c r="C4159">
        <v>0</v>
      </c>
      <c r="D4159">
        <v>227.14999999999998</v>
      </c>
      <c r="E4159">
        <v>1</v>
      </c>
      <c r="F4159" s="1">
        <v>40500</v>
      </c>
      <c r="G4159">
        <v>387</v>
      </c>
      <c r="H4159">
        <f>IF(RFM_Customers[Recency]&lt;=RFM_Thresholds!$B$2,5, IF(RFM_Customers[Recency]&lt;=RFM_Thresholds!$C$2,4,IF(RFM_Customers[Recency]&lt;=RFM_Thresholds!$D$2,3,IF(RFM_Customers[Recency]&lt;=RFM_Thresholds!$E$2,2,1))))</f>
        <v>2</v>
      </c>
      <c r="I4159">
        <f>IF(RFM_Customers[Frequency]&lt;=RFM_Thresholds!$B$2,1, IF(RFM_Customers[Frequency]&lt;=RFM_Thresholds!$C$2,2,IF(RFM_Customers[Frequency]&lt;=RFM_Thresholds!$D$2,3,IF(RFM_Customers[Frequency]&lt;=RFM_Thresholds!$E$2,4,5))))</f>
        <v>1</v>
      </c>
      <c r="J4159">
        <f>IF(RFM_Customers[NetSpending]&lt;=RFM_Thresholds!$B$2,1, IF(RFM_Customers[NetSpending]&lt;=RFM_Thresholds!$C$2,2,IF(RFM_Customers[NetSpending]&lt;=RFM_Thresholds!$D$2,3,IF(RFM_Customers[NetSpending]&lt;=RFM_Thresholds!$E$2,4,5))))</f>
        <v>4</v>
      </c>
      <c r="K4159">
        <f t="shared" si="64"/>
        <v>7</v>
      </c>
    </row>
    <row r="4160" spans="1:11" x14ac:dyDescent="0.25">
      <c r="A4160">
        <v>17532</v>
      </c>
      <c r="B4160">
        <v>65.34</v>
      </c>
      <c r="C4160">
        <v>0</v>
      </c>
      <c r="D4160">
        <v>65.34</v>
      </c>
      <c r="E4160">
        <v>1</v>
      </c>
      <c r="F4160" s="1">
        <v>40501</v>
      </c>
      <c r="G4160">
        <v>386</v>
      </c>
      <c r="H4160">
        <f>IF(RFM_Customers[Recency]&lt;=RFM_Thresholds!$B$2,5, IF(RFM_Customers[Recency]&lt;=RFM_Thresholds!$C$2,4,IF(RFM_Customers[Recency]&lt;=RFM_Thresholds!$D$2,3,IF(RFM_Customers[Recency]&lt;=RFM_Thresholds!$E$2,2,1))))</f>
        <v>2</v>
      </c>
      <c r="I4160">
        <f>IF(RFM_Customers[Frequency]&lt;=RFM_Thresholds!$B$2,1, IF(RFM_Customers[Frequency]&lt;=RFM_Thresholds!$C$2,2,IF(RFM_Customers[Frequency]&lt;=RFM_Thresholds!$D$2,3,IF(RFM_Customers[Frequency]&lt;=RFM_Thresholds!$E$2,4,5))))</f>
        <v>1</v>
      </c>
      <c r="J4160">
        <f>IF(RFM_Customers[NetSpending]&lt;=RFM_Thresholds!$B$2,1, IF(RFM_Customers[NetSpending]&lt;=RFM_Thresholds!$C$2,2,IF(RFM_Customers[NetSpending]&lt;=RFM_Thresholds!$D$2,3,IF(RFM_Customers[NetSpending]&lt;=RFM_Thresholds!$E$2,4,5))))</f>
        <v>3</v>
      </c>
      <c r="K4160">
        <f t="shared" si="64"/>
        <v>6</v>
      </c>
    </row>
    <row r="4161" spans="1:11" x14ac:dyDescent="0.25">
      <c r="A4161">
        <v>14932</v>
      </c>
      <c r="B4161">
        <v>666.12999999999988</v>
      </c>
      <c r="C4161">
        <v>0</v>
      </c>
      <c r="D4161">
        <v>666.12999999999988</v>
      </c>
      <c r="E4161">
        <v>2</v>
      </c>
      <c r="F4161" s="1">
        <v>40521</v>
      </c>
      <c r="G4161">
        <v>366</v>
      </c>
      <c r="H4161">
        <f>IF(RFM_Customers[Recency]&lt;=RFM_Thresholds!$B$2,5, IF(RFM_Customers[Recency]&lt;=RFM_Thresholds!$C$2,4,IF(RFM_Customers[Recency]&lt;=RFM_Thresholds!$D$2,3,IF(RFM_Customers[Recency]&lt;=RFM_Thresholds!$E$2,2,1))))</f>
        <v>2</v>
      </c>
      <c r="I4161">
        <f>IF(RFM_Customers[Frequency]&lt;=RFM_Thresholds!$B$2,1, IF(RFM_Customers[Frequency]&lt;=RFM_Thresholds!$C$2,2,IF(RFM_Customers[Frequency]&lt;=RFM_Thresholds!$D$2,3,IF(RFM_Customers[Frequency]&lt;=RFM_Thresholds!$E$2,4,5))))</f>
        <v>1</v>
      </c>
      <c r="J4161">
        <f>IF(RFM_Customers[NetSpending]&lt;=RFM_Thresholds!$B$2,1, IF(RFM_Customers[NetSpending]&lt;=RFM_Thresholds!$C$2,2,IF(RFM_Customers[NetSpending]&lt;=RFM_Thresholds!$D$2,3,IF(RFM_Customers[NetSpending]&lt;=RFM_Thresholds!$E$2,4,5))))</f>
        <v>5</v>
      </c>
      <c r="K4161">
        <f t="shared" si="64"/>
        <v>8</v>
      </c>
    </row>
    <row r="4162" spans="1:11" x14ac:dyDescent="0.25">
      <c r="A4162">
        <v>17269</v>
      </c>
      <c r="B4162">
        <v>491.80999999999989</v>
      </c>
      <c r="C4162">
        <v>0</v>
      </c>
      <c r="D4162">
        <v>491.80999999999989</v>
      </c>
      <c r="E4162">
        <v>1</v>
      </c>
      <c r="F4162" s="1">
        <v>40501</v>
      </c>
      <c r="G4162">
        <v>386</v>
      </c>
      <c r="H4162">
        <f>IF(RFM_Customers[Recency]&lt;=RFM_Thresholds!$B$2,5, IF(RFM_Customers[Recency]&lt;=RFM_Thresholds!$C$2,4,IF(RFM_Customers[Recency]&lt;=RFM_Thresholds!$D$2,3,IF(RFM_Customers[Recency]&lt;=RFM_Thresholds!$E$2,2,1))))</f>
        <v>2</v>
      </c>
      <c r="I4162">
        <f>IF(RFM_Customers[Frequency]&lt;=RFM_Thresholds!$B$2,1, IF(RFM_Customers[Frequency]&lt;=RFM_Thresholds!$C$2,2,IF(RFM_Customers[Frequency]&lt;=RFM_Thresholds!$D$2,3,IF(RFM_Customers[Frequency]&lt;=RFM_Thresholds!$E$2,4,5))))</f>
        <v>1</v>
      </c>
      <c r="J4162">
        <f>IF(RFM_Customers[NetSpending]&lt;=RFM_Thresholds!$B$2,1, IF(RFM_Customers[NetSpending]&lt;=RFM_Thresholds!$C$2,2,IF(RFM_Customers[NetSpending]&lt;=RFM_Thresholds!$D$2,3,IF(RFM_Customers[NetSpending]&lt;=RFM_Thresholds!$E$2,4,5))))</f>
        <v>5</v>
      </c>
      <c r="K4162">
        <f t="shared" ref="K4162:K4225" si="65">H4162+I4162+J4162</f>
        <v>8</v>
      </c>
    </row>
    <row r="4163" spans="1:11" x14ac:dyDescent="0.25">
      <c r="A4163">
        <v>16936</v>
      </c>
      <c r="B4163">
        <v>548.28999999999985</v>
      </c>
      <c r="C4163">
        <v>0</v>
      </c>
      <c r="D4163">
        <v>548.28999999999985</v>
      </c>
      <c r="E4163">
        <v>2</v>
      </c>
      <c r="F4163" s="1">
        <v>40861</v>
      </c>
      <c r="G4163">
        <v>26</v>
      </c>
      <c r="H4163">
        <f>IF(RFM_Customers[Recency]&lt;=RFM_Thresholds!$B$2,5, IF(RFM_Customers[Recency]&lt;=RFM_Thresholds!$C$2,4,IF(RFM_Customers[Recency]&lt;=RFM_Thresholds!$D$2,3,IF(RFM_Customers[Recency]&lt;=RFM_Thresholds!$E$2,2,1))))</f>
        <v>4</v>
      </c>
      <c r="I4163">
        <f>IF(RFM_Customers[Frequency]&lt;=RFM_Thresholds!$B$2,1, IF(RFM_Customers[Frequency]&lt;=RFM_Thresholds!$C$2,2,IF(RFM_Customers[Frequency]&lt;=RFM_Thresholds!$D$2,3,IF(RFM_Customers[Frequency]&lt;=RFM_Thresholds!$E$2,4,5))))</f>
        <v>1</v>
      </c>
      <c r="J4163">
        <f>IF(RFM_Customers[NetSpending]&lt;=RFM_Thresholds!$B$2,1, IF(RFM_Customers[NetSpending]&lt;=RFM_Thresholds!$C$2,2,IF(RFM_Customers[NetSpending]&lt;=RFM_Thresholds!$D$2,3,IF(RFM_Customers[NetSpending]&lt;=RFM_Thresholds!$E$2,4,5))))</f>
        <v>5</v>
      </c>
      <c r="K4163">
        <f t="shared" si="65"/>
        <v>10</v>
      </c>
    </row>
    <row r="4164" spans="1:11" x14ac:dyDescent="0.25">
      <c r="A4164">
        <v>16599</v>
      </c>
      <c r="B4164">
        <v>172.8</v>
      </c>
      <c r="C4164">
        <v>0</v>
      </c>
      <c r="D4164">
        <v>172.8</v>
      </c>
      <c r="E4164">
        <v>1</v>
      </c>
      <c r="F4164" s="1">
        <v>40501</v>
      </c>
      <c r="G4164">
        <v>386</v>
      </c>
      <c r="H4164">
        <f>IF(RFM_Customers[Recency]&lt;=RFM_Thresholds!$B$2,5, IF(RFM_Customers[Recency]&lt;=RFM_Thresholds!$C$2,4,IF(RFM_Customers[Recency]&lt;=RFM_Thresholds!$D$2,3,IF(RFM_Customers[Recency]&lt;=RFM_Thresholds!$E$2,2,1))))</f>
        <v>2</v>
      </c>
      <c r="I4164">
        <f>IF(RFM_Customers[Frequency]&lt;=RFM_Thresholds!$B$2,1, IF(RFM_Customers[Frequency]&lt;=RFM_Thresholds!$C$2,2,IF(RFM_Customers[Frequency]&lt;=RFM_Thresholds!$D$2,3,IF(RFM_Customers[Frequency]&lt;=RFM_Thresholds!$E$2,4,5))))</f>
        <v>1</v>
      </c>
      <c r="J4164">
        <f>IF(RFM_Customers[NetSpending]&lt;=RFM_Thresholds!$B$2,1, IF(RFM_Customers[NetSpending]&lt;=RFM_Thresholds!$C$2,2,IF(RFM_Customers[NetSpending]&lt;=RFM_Thresholds!$D$2,3,IF(RFM_Customers[NetSpending]&lt;=RFM_Thresholds!$E$2,4,5))))</f>
        <v>3</v>
      </c>
      <c r="K4164">
        <f t="shared" si="65"/>
        <v>6</v>
      </c>
    </row>
    <row r="4165" spans="1:11" x14ac:dyDescent="0.25">
      <c r="A4165">
        <v>16885</v>
      </c>
      <c r="B4165">
        <v>684.60000000000025</v>
      </c>
      <c r="C4165">
        <v>0</v>
      </c>
      <c r="D4165">
        <v>684.60000000000025</v>
      </c>
      <c r="E4165">
        <v>4</v>
      </c>
      <c r="F4165" s="1">
        <v>40871</v>
      </c>
      <c r="G4165">
        <v>16</v>
      </c>
      <c r="H4165">
        <f>IF(RFM_Customers[Recency]&lt;=RFM_Thresholds!$B$2,5, IF(RFM_Customers[Recency]&lt;=RFM_Thresholds!$C$2,4,IF(RFM_Customers[Recency]&lt;=RFM_Thresholds!$D$2,3,IF(RFM_Customers[Recency]&lt;=RFM_Thresholds!$E$2,2,1))))</f>
        <v>5</v>
      </c>
      <c r="I4165">
        <f>IF(RFM_Customers[Frequency]&lt;=RFM_Thresholds!$B$2,1, IF(RFM_Customers[Frequency]&lt;=RFM_Thresholds!$C$2,2,IF(RFM_Customers[Frequency]&lt;=RFM_Thresholds!$D$2,3,IF(RFM_Customers[Frequency]&lt;=RFM_Thresholds!$E$2,4,5))))</f>
        <v>1</v>
      </c>
      <c r="J4165">
        <f>IF(RFM_Customers[NetSpending]&lt;=RFM_Thresholds!$B$2,1, IF(RFM_Customers[NetSpending]&lt;=RFM_Thresholds!$C$2,2,IF(RFM_Customers[NetSpending]&lt;=RFM_Thresholds!$D$2,3,IF(RFM_Customers[NetSpending]&lt;=RFM_Thresholds!$E$2,4,5))))</f>
        <v>5</v>
      </c>
      <c r="K4165">
        <f t="shared" si="65"/>
        <v>11</v>
      </c>
    </row>
    <row r="4166" spans="1:11" x14ac:dyDescent="0.25">
      <c r="A4166">
        <v>17433</v>
      </c>
      <c r="B4166">
        <v>569.96000000000026</v>
      </c>
      <c r="C4166">
        <v>0</v>
      </c>
      <c r="D4166">
        <v>569.96000000000026</v>
      </c>
      <c r="E4166">
        <v>2</v>
      </c>
      <c r="F4166" s="1">
        <v>40798</v>
      </c>
      <c r="G4166">
        <v>89</v>
      </c>
      <c r="H4166">
        <f>IF(RFM_Customers[Recency]&lt;=RFM_Thresholds!$B$2,5, IF(RFM_Customers[Recency]&lt;=RFM_Thresholds!$C$2,4,IF(RFM_Customers[Recency]&lt;=RFM_Thresholds!$D$2,3,IF(RFM_Customers[Recency]&lt;=RFM_Thresholds!$E$2,2,1))))</f>
        <v>3</v>
      </c>
      <c r="I4166">
        <f>IF(RFM_Customers[Frequency]&lt;=RFM_Thresholds!$B$2,1, IF(RFM_Customers[Frequency]&lt;=RFM_Thresholds!$C$2,2,IF(RFM_Customers[Frequency]&lt;=RFM_Thresholds!$D$2,3,IF(RFM_Customers[Frequency]&lt;=RFM_Thresholds!$E$2,4,5))))</f>
        <v>1</v>
      </c>
      <c r="J4166">
        <f>IF(RFM_Customers[NetSpending]&lt;=RFM_Thresholds!$B$2,1, IF(RFM_Customers[NetSpending]&lt;=RFM_Thresholds!$C$2,2,IF(RFM_Customers[NetSpending]&lt;=RFM_Thresholds!$D$2,3,IF(RFM_Customers[NetSpending]&lt;=RFM_Thresholds!$E$2,4,5))))</f>
        <v>5</v>
      </c>
      <c r="K4166">
        <f t="shared" si="65"/>
        <v>9</v>
      </c>
    </row>
    <row r="4167" spans="1:11" x14ac:dyDescent="0.25">
      <c r="A4167">
        <v>17386</v>
      </c>
      <c r="B4167">
        <v>2812.77</v>
      </c>
      <c r="C4167">
        <v>0</v>
      </c>
      <c r="D4167">
        <v>2812.77</v>
      </c>
      <c r="E4167">
        <v>7</v>
      </c>
      <c r="F4167" s="1">
        <v>40879</v>
      </c>
      <c r="G4167">
        <v>8</v>
      </c>
      <c r="H4167">
        <f>IF(RFM_Customers[Recency]&lt;=RFM_Thresholds!$B$2,5, IF(RFM_Customers[Recency]&lt;=RFM_Thresholds!$C$2,4,IF(RFM_Customers[Recency]&lt;=RFM_Thresholds!$D$2,3,IF(RFM_Customers[Recency]&lt;=RFM_Thresholds!$E$2,2,1))))</f>
        <v>5</v>
      </c>
      <c r="I4167">
        <f>IF(RFM_Customers[Frequency]&lt;=RFM_Thresholds!$B$2,1, IF(RFM_Customers[Frequency]&lt;=RFM_Thresholds!$C$2,2,IF(RFM_Customers[Frequency]&lt;=RFM_Thresholds!$D$2,3,IF(RFM_Customers[Frequency]&lt;=RFM_Thresholds!$E$2,4,5))))</f>
        <v>1</v>
      </c>
      <c r="J4167">
        <f>IF(RFM_Customers[NetSpending]&lt;=RFM_Thresholds!$B$2,1, IF(RFM_Customers[NetSpending]&lt;=RFM_Thresholds!$C$2,2,IF(RFM_Customers[NetSpending]&lt;=RFM_Thresholds!$D$2,3,IF(RFM_Customers[NetSpending]&lt;=RFM_Thresholds!$E$2,4,5))))</f>
        <v>5</v>
      </c>
      <c r="K4167">
        <f t="shared" si="65"/>
        <v>11</v>
      </c>
    </row>
    <row r="4168" spans="1:11" x14ac:dyDescent="0.25">
      <c r="A4168">
        <v>18035</v>
      </c>
      <c r="B4168">
        <v>1260.2300000000007</v>
      </c>
      <c r="C4168">
        <v>0</v>
      </c>
      <c r="D4168">
        <v>1260.2300000000007</v>
      </c>
      <c r="E4168">
        <v>5</v>
      </c>
      <c r="F4168" s="1">
        <v>40851</v>
      </c>
      <c r="G4168">
        <v>36</v>
      </c>
      <c r="H4168">
        <f>IF(RFM_Customers[Recency]&lt;=RFM_Thresholds!$B$2,5, IF(RFM_Customers[Recency]&lt;=RFM_Thresholds!$C$2,4,IF(RFM_Customers[Recency]&lt;=RFM_Thresholds!$D$2,3,IF(RFM_Customers[Recency]&lt;=RFM_Thresholds!$E$2,2,1))))</f>
        <v>4</v>
      </c>
      <c r="I4168">
        <f>IF(RFM_Customers[Frequency]&lt;=RFM_Thresholds!$B$2,1, IF(RFM_Customers[Frequency]&lt;=RFM_Thresholds!$C$2,2,IF(RFM_Customers[Frequency]&lt;=RFM_Thresholds!$D$2,3,IF(RFM_Customers[Frequency]&lt;=RFM_Thresholds!$E$2,4,5))))</f>
        <v>1</v>
      </c>
      <c r="J4168">
        <f>IF(RFM_Customers[NetSpending]&lt;=RFM_Thresholds!$B$2,1, IF(RFM_Customers[NetSpending]&lt;=RFM_Thresholds!$C$2,2,IF(RFM_Customers[NetSpending]&lt;=RFM_Thresholds!$D$2,3,IF(RFM_Customers[NetSpending]&lt;=RFM_Thresholds!$E$2,4,5))))</f>
        <v>5</v>
      </c>
      <c r="K4168">
        <f t="shared" si="65"/>
        <v>10</v>
      </c>
    </row>
    <row r="4169" spans="1:11" x14ac:dyDescent="0.25">
      <c r="A4169">
        <v>15846</v>
      </c>
      <c r="B4169">
        <v>107.01000000000002</v>
      </c>
      <c r="C4169">
        <v>0</v>
      </c>
      <c r="D4169">
        <v>107.01000000000002</v>
      </c>
      <c r="E4169">
        <v>1</v>
      </c>
      <c r="F4169" s="1">
        <v>40501</v>
      </c>
      <c r="G4169">
        <v>386</v>
      </c>
      <c r="H4169">
        <f>IF(RFM_Customers[Recency]&lt;=RFM_Thresholds!$B$2,5, IF(RFM_Customers[Recency]&lt;=RFM_Thresholds!$C$2,4,IF(RFM_Customers[Recency]&lt;=RFM_Thresholds!$D$2,3,IF(RFM_Customers[Recency]&lt;=RFM_Thresholds!$E$2,2,1))))</f>
        <v>2</v>
      </c>
      <c r="I4169">
        <f>IF(RFM_Customers[Frequency]&lt;=RFM_Thresholds!$B$2,1, IF(RFM_Customers[Frequency]&lt;=RFM_Thresholds!$C$2,2,IF(RFM_Customers[Frequency]&lt;=RFM_Thresholds!$D$2,3,IF(RFM_Customers[Frequency]&lt;=RFM_Thresholds!$E$2,4,5))))</f>
        <v>1</v>
      </c>
      <c r="J4169">
        <f>IF(RFM_Customers[NetSpending]&lt;=RFM_Thresholds!$B$2,1, IF(RFM_Customers[NetSpending]&lt;=RFM_Thresholds!$C$2,2,IF(RFM_Customers[NetSpending]&lt;=RFM_Thresholds!$D$2,3,IF(RFM_Customers[NetSpending]&lt;=RFM_Thresholds!$E$2,4,5))))</f>
        <v>3</v>
      </c>
      <c r="K4169">
        <f t="shared" si="65"/>
        <v>6</v>
      </c>
    </row>
    <row r="4170" spans="1:11" x14ac:dyDescent="0.25">
      <c r="A4170">
        <v>13124</v>
      </c>
      <c r="B4170">
        <v>4641.6599999999971</v>
      </c>
      <c r="C4170">
        <v>0</v>
      </c>
      <c r="D4170">
        <v>4641.6599999999971</v>
      </c>
      <c r="E4170">
        <v>4</v>
      </c>
      <c r="F4170" s="1">
        <v>40797</v>
      </c>
      <c r="G4170">
        <v>90</v>
      </c>
      <c r="H4170">
        <f>IF(RFM_Customers[Recency]&lt;=RFM_Thresholds!$B$2,5, IF(RFM_Customers[Recency]&lt;=RFM_Thresholds!$C$2,4,IF(RFM_Customers[Recency]&lt;=RFM_Thresholds!$D$2,3,IF(RFM_Customers[Recency]&lt;=RFM_Thresholds!$E$2,2,1))))</f>
        <v>3</v>
      </c>
      <c r="I4170">
        <f>IF(RFM_Customers[Frequency]&lt;=RFM_Thresholds!$B$2,1, IF(RFM_Customers[Frequency]&lt;=RFM_Thresholds!$C$2,2,IF(RFM_Customers[Frequency]&lt;=RFM_Thresholds!$D$2,3,IF(RFM_Customers[Frequency]&lt;=RFM_Thresholds!$E$2,4,5))))</f>
        <v>1</v>
      </c>
      <c r="J4170">
        <f>IF(RFM_Customers[NetSpending]&lt;=RFM_Thresholds!$B$2,1, IF(RFM_Customers[NetSpending]&lt;=RFM_Thresholds!$C$2,2,IF(RFM_Customers[NetSpending]&lt;=RFM_Thresholds!$D$2,3,IF(RFM_Customers[NetSpending]&lt;=RFM_Thresholds!$E$2,4,5))))</f>
        <v>5</v>
      </c>
      <c r="K4170">
        <f t="shared" si="65"/>
        <v>9</v>
      </c>
    </row>
    <row r="4171" spans="1:11" x14ac:dyDescent="0.25">
      <c r="A4171">
        <v>16346</v>
      </c>
      <c r="B4171">
        <v>224.51000000000008</v>
      </c>
      <c r="C4171">
        <v>0</v>
      </c>
      <c r="D4171">
        <v>224.51000000000008</v>
      </c>
      <c r="E4171">
        <v>1</v>
      </c>
      <c r="F4171" s="1">
        <v>40501</v>
      </c>
      <c r="G4171">
        <v>386</v>
      </c>
      <c r="H4171">
        <f>IF(RFM_Customers[Recency]&lt;=RFM_Thresholds!$B$2,5, IF(RFM_Customers[Recency]&lt;=RFM_Thresholds!$C$2,4,IF(RFM_Customers[Recency]&lt;=RFM_Thresholds!$D$2,3,IF(RFM_Customers[Recency]&lt;=RFM_Thresholds!$E$2,2,1))))</f>
        <v>2</v>
      </c>
      <c r="I4171">
        <f>IF(RFM_Customers[Frequency]&lt;=RFM_Thresholds!$B$2,1, IF(RFM_Customers[Frequency]&lt;=RFM_Thresholds!$C$2,2,IF(RFM_Customers[Frequency]&lt;=RFM_Thresholds!$D$2,3,IF(RFM_Customers[Frequency]&lt;=RFM_Thresholds!$E$2,4,5))))</f>
        <v>1</v>
      </c>
      <c r="J4171">
        <f>IF(RFM_Customers[NetSpending]&lt;=RFM_Thresholds!$B$2,1, IF(RFM_Customers[NetSpending]&lt;=RFM_Thresholds!$C$2,2,IF(RFM_Customers[NetSpending]&lt;=RFM_Thresholds!$D$2,3,IF(RFM_Customers[NetSpending]&lt;=RFM_Thresholds!$E$2,4,5))))</f>
        <v>4</v>
      </c>
      <c r="K4171">
        <f t="shared" si="65"/>
        <v>7</v>
      </c>
    </row>
    <row r="4172" spans="1:11" x14ac:dyDescent="0.25">
      <c r="A4172">
        <v>17648</v>
      </c>
      <c r="B4172">
        <v>2216.37</v>
      </c>
      <c r="C4172">
        <v>7.95</v>
      </c>
      <c r="D4172">
        <v>2208.42</v>
      </c>
      <c r="E4172">
        <v>5</v>
      </c>
      <c r="F4172" s="1">
        <v>40826</v>
      </c>
      <c r="G4172">
        <v>61</v>
      </c>
      <c r="H4172">
        <f>IF(RFM_Customers[Recency]&lt;=RFM_Thresholds!$B$2,5, IF(RFM_Customers[Recency]&lt;=RFM_Thresholds!$C$2,4,IF(RFM_Customers[Recency]&lt;=RFM_Thresholds!$D$2,3,IF(RFM_Customers[Recency]&lt;=RFM_Thresholds!$E$2,2,1))))</f>
        <v>3</v>
      </c>
      <c r="I4172">
        <f>IF(RFM_Customers[Frequency]&lt;=RFM_Thresholds!$B$2,1, IF(RFM_Customers[Frequency]&lt;=RFM_Thresholds!$C$2,2,IF(RFM_Customers[Frequency]&lt;=RFM_Thresholds!$D$2,3,IF(RFM_Customers[Frequency]&lt;=RFM_Thresholds!$E$2,4,5))))</f>
        <v>1</v>
      </c>
      <c r="J4172">
        <f>IF(RFM_Customers[NetSpending]&lt;=RFM_Thresholds!$B$2,1, IF(RFM_Customers[NetSpending]&lt;=RFM_Thresholds!$C$2,2,IF(RFM_Customers[NetSpending]&lt;=RFM_Thresholds!$D$2,3,IF(RFM_Customers[NetSpending]&lt;=RFM_Thresholds!$E$2,4,5))))</f>
        <v>5</v>
      </c>
      <c r="K4172">
        <f t="shared" si="65"/>
        <v>9</v>
      </c>
    </row>
    <row r="4173" spans="1:11" x14ac:dyDescent="0.25">
      <c r="A4173">
        <v>17493</v>
      </c>
      <c r="B4173">
        <v>100.91</v>
      </c>
      <c r="C4173">
        <v>0</v>
      </c>
      <c r="D4173">
        <v>100.91</v>
      </c>
      <c r="E4173">
        <v>1</v>
      </c>
      <c r="F4173" s="1">
        <v>40501</v>
      </c>
      <c r="G4173">
        <v>386</v>
      </c>
      <c r="H4173">
        <f>IF(RFM_Customers[Recency]&lt;=RFM_Thresholds!$B$2,5, IF(RFM_Customers[Recency]&lt;=RFM_Thresholds!$C$2,4,IF(RFM_Customers[Recency]&lt;=RFM_Thresholds!$D$2,3,IF(RFM_Customers[Recency]&lt;=RFM_Thresholds!$E$2,2,1))))</f>
        <v>2</v>
      </c>
      <c r="I4173">
        <f>IF(RFM_Customers[Frequency]&lt;=RFM_Thresholds!$B$2,1, IF(RFM_Customers[Frequency]&lt;=RFM_Thresholds!$C$2,2,IF(RFM_Customers[Frequency]&lt;=RFM_Thresholds!$D$2,3,IF(RFM_Customers[Frequency]&lt;=RFM_Thresholds!$E$2,4,5))))</f>
        <v>1</v>
      </c>
      <c r="J4173">
        <f>IF(RFM_Customers[NetSpending]&lt;=RFM_Thresholds!$B$2,1, IF(RFM_Customers[NetSpending]&lt;=RFM_Thresholds!$C$2,2,IF(RFM_Customers[NetSpending]&lt;=RFM_Thresholds!$D$2,3,IF(RFM_Customers[NetSpending]&lt;=RFM_Thresholds!$E$2,4,5))))</f>
        <v>3</v>
      </c>
      <c r="K4173">
        <f t="shared" si="65"/>
        <v>6</v>
      </c>
    </row>
    <row r="4174" spans="1:11" x14ac:dyDescent="0.25">
      <c r="A4174">
        <v>12967</v>
      </c>
      <c r="B4174">
        <v>2938.5200000000004</v>
      </c>
      <c r="C4174">
        <v>466.15000000000003</v>
      </c>
      <c r="D4174">
        <v>2472.3700000000003</v>
      </c>
      <c r="E4174">
        <v>3</v>
      </c>
      <c r="F4174" s="1">
        <v>40528</v>
      </c>
      <c r="G4174">
        <v>359</v>
      </c>
      <c r="H4174">
        <f>IF(RFM_Customers[Recency]&lt;=RFM_Thresholds!$B$2,5, IF(RFM_Customers[Recency]&lt;=RFM_Thresholds!$C$2,4,IF(RFM_Customers[Recency]&lt;=RFM_Thresholds!$D$2,3,IF(RFM_Customers[Recency]&lt;=RFM_Thresholds!$E$2,2,1))))</f>
        <v>2</v>
      </c>
      <c r="I4174">
        <f>IF(RFM_Customers[Frequency]&lt;=RFM_Thresholds!$B$2,1, IF(RFM_Customers[Frequency]&lt;=RFM_Thresholds!$C$2,2,IF(RFM_Customers[Frequency]&lt;=RFM_Thresholds!$D$2,3,IF(RFM_Customers[Frequency]&lt;=RFM_Thresholds!$E$2,4,5))))</f>
        <v>1</v>
      </c>
      <c r="J4174">
        <f>IF(RFM_Customers[NetSpending]&lt;=RFM_Thresholds!$B$2,1, IF(RFM_Customers[NetSpending]&lt;=RFM_Thresholds!$C$2,2,IF(RFM_Customers[NetSpending]&lt;=RFM_Thresholds!$D$2,3,IF(RFM_Customers[NetSpending]&lt;=RFM_Thresholds!$E$2,4,5))))</f>
        <v>5</v>
      </c>
      <c r="K4174">
        <f t="shared" si="65"/>
        <v>8</v>
      </c>
    </row>
    <row r="4175" spans="1:11" x14ac:dyDescent="0.25">
      <c r="A4175">
        <v>12887</v>
      </c>
      <c r="B4175">
        <v>222.4</v>
      </c>
      <c r="C4175">
        <v>0</v>
      </c>
      <c r="D4175">
        <v>222.4</v>
      </c>
      <c r="E4175">
        <v>1</v>
      </c>
      <c r="F4175" s="1">
        <v>40503</v>
      </c>
      <c r="G4175">
        <v>384</v>
      </c>
      <c r="H4175">
        <f>IF(RFM_Customers[Recency]&lt;=RFM_Thresholds!$B$2,5, IF(RFM_Customers[Recency]&lt;=RFM_Thresholds!$C$2,4,IF(RFM_Customers[Recency]&lt;=RFM_Thresholds!$D$2,3,IF(RFM_Customers[Recency]&lt;=RFM_Thresholds!$E$2,2,1))))</f>
        <v>2</v>
      </c>
      <c r="I4175">
        <f>IF(RFM_Customers[Frequency]&lt;=RFM_Thresholds!$B$2,1, IF(RFM_Customers[Frequency]&lt;=RFM_Thresholds!$C$2,2,IF(RFM_Customers[Frequency]&lt;=RFM_Thresholds!$D$2,3,IF(RFM_Customers[Frequency]&lt;=RFM_Thresholds!$E$2,4,5))))</f>
        <v>1</v>
      </c>
      <c r="J4175">
        <f>IF(RFM_Customers[NetSpending]&lt;=RFM_Thresholds!$B$2,1, IF(RFM_Customers[NetSpending]&lt;=RFM_Thresholds!$C$2,2,IF(RFM_Customers[NetSpending]&lt;=RFM_Thresholds!$D$2,3,IF(RFM_Customers[NetSpending]&lt;=RFM_Thresholds!$E$2,4,5))))</f>
        <v>4</v>
      </c>
      <c r="K4175">
        <f t="shared" si="65"/>
        <v>7</v>
      </c>
    </row>
    <row r="4176" spans="1:11" x14ac:dyDescent="0.25">
      <c r="A4176">
        <v>12728</v>
      </c>
      <c r="B4176">
        <v>1070.1699999999998</v>
      </c>
      <c r="C4176">
        <v>0</v>
      </c>
      <c r="D4176">
        <v>1070.1699999999998</v>
      </c>
      <c r="E4176">
        <v>5</v>
      </c>
      <c r="F4176" s="1">
        <v>40815</v>
      </c>
      <c r="G4176">
        <v>72</v>
      </c>
      <c r="H4176">
        <f>IF(RFM_Customers[Recency]&lt;=RFM_Thresholds!$B$2,5, IF(RFM_Customers[Recency]&lt;=RFM_Thresholds!$C$2,4,IF(RFM_Customers[Recency]&lt;=RFM_Thresholds!$D$2,3,IF(RFM_Customers[Recency]&lt;=RFM_Thresholds!$E$2,2,1))))</f>
        <v>3</v>
      </c>
      <c r="I4176">
        <f>IF(RFM_Customers[Frequency]&lt;=RFM_Thresholds!$B$2,1, IF(RFM_Customers[Frequency]&lt;=RFM_Thresholds!$C$2,2,IF(RFM_Customers[Frequency]&lt;=RFM_Thresholds!$D$2,3,IF(RFM_Customers[Frequency]&lt;=RFM_Thresholds!$E$2,4,5))))</f>
        <v>1</v>
      </c>
      <c r="J4176">
        <f>IF(RFM_Customers[NetSpending]&lt;=RFM_Thresholds!$B$2,1, IF(RFM_Customers[NetSpending]&lt;=RFM_Thresholds!$C$2,2,IF(RFM_Customers[NetSpending]&lt;=RFM_Thresholds!$D$2,3,IF(RFM_Customers[NetSpending]&lt;=RFM_Thresholds!$E$2,4,5))))</f>
        <v>5</v>
      </c>
      <c r="K4176">
        <f t="shared" si="65"/>
        <v>9</v>
      </c>
    </row>
    <row r="4177" spans="1:11" x14ac:dyDescent="0.25">
      <c r="A4177">
        <v>15155</v>
      </c>
      <c r="B4177">
        <v>383.96999999999997</v>
      </c>
      <c r="C4177">
        <v>0</v>
      </c>
      <c r="D4177">
        <v>383.96999999999997</v>
      </c>
      <c r="E4177">
        <v>1</v>
      </c>
      <c r="F4177" s="1">
        <v>40503</v>
      </c>
      <c r="G4177">
        <v>384</v>
      </c>
      <c r="H4177">
        <f>IF(RFM_Customers[Recency]&lt;=RFM_Thresholds!$B$2,5, IF(RFM_Customers[Recency]&lt;=RFM_Thresholds!$C$2,4,IF(RFM_Customers[Recency]&lt;=RFM_Thresholds!$D$2,3,IF(RFM_Customers[Recency]&lt;=RFM_Thresholds!$E$2,2,1))))</f>
        <v>2</v>
      </c>
      <c r="I4177">
        <f>IF(RFM_Customers[Frequency]&lt;=RFM_Thresholds!$B$2,1, IF(RFM_Customers[Frequency]&lt;=RFM_Thresholds!$C$2,2,IF(RFM_Customers[Frequency]&lt;=RFM_Thresholds!$D$2,3,IF(RFM_Customers[Frequency]&lt;=RFM_Thresholds!$E$2,4,5))))</f>
        <v>1</v>
      </c>
      <c r="J4177">
        <f>IF(RFM_Customers[NetSpending]&lt;=RFM_Thresholds!$B$2,1, IF(RFM_Customers[NetSpending]&lt;=RFM_Thresholds!$C$2,2,IF(RFM_Customers[NetSpending]&lt;=RFM_Thresholds!$D$2,3,IF(RFM_Customers[NetSpending]&lt;=RFM_Thresholds!$E$2,4,5))))</f>
        <v>4</v>
      </c>
      <c r="K4177">
        <f t="shared" si="65"/>
        <v>7</v>
      </c>
    </row>
    <row r="4178" spans="1:11" x14ac:dyDescent="0.25">
      <c r="A4178">
        <v>16367</v>
      </c>
      <c r="B4178">
        <v>1350.4799999999996</v>
      </c>
      <c r="C4178">
        <v>0</v>
      </c>
      <c r="D4178">
        <v>1350.4799999999996</v>
      </c>
      <c r="E4178">
        <v>3</v>
      </c>
      <c r="F4178" s="1">
        <v>40849</v>
      </c>
      <c r="G4178">
        <v>38</v>
      </c>
      <c r="H4178">
        <f>IF(RFM_Customers[Recency]&lt;=RFM_Thresholds!$B$2,5, IF(RFM_Customers[Recency]&lt;=RFM_Thresholds!$C$2,4,IF(RFM_Customers[Recency]&lt;=RFM_Thresholds!$D$2,3,IF(RFM_Customers[Recency]&lt;=RFM_Thresholds!$E$2,2,1))))</f>
        <v>4</v>
      </c>
      <c r="I4178">
        <f>IF(RFM_Customers[Frequency]&lt;=RFM_Thresholds!$B$2,1, IF(RFM_Customers[Frequency]&lt;=RFM_Thresholds!$C$2,2,IF(RFM_Customers[Frequency]&lt;=RFM_Thresholds!$D$2,3,IF(RFM_Customers[Frequency]&lt;=RFM_Thresholds!$E$2,4,5))))</f>
        <v>1</v>
      </c>
      <c r="J4178">
        <f>IF(RFM_Customers[NetSpending]&lt;=RFM_Thresholds!$B$2,1, IF(RFM_Customers[NetSpending]&lt;=RFM_Thresholds!$C$2,2,IF(RFM_Customers[NetSpending]&lt;=RFM_Thresholds!$D$2,3,IF(RFM_Customers[NetSpending]&lt;=RFM_Thresholds!$E$2,4,5))))</f>
        <v>5</v>
      </c>
      <c r="K4178">
        <f t="shared" si="65"/>
        <v>10</v>
      </c>
    </row>
    <row r="4179" spans="1:11" x14ac:dyDescent="0.25">
      <c r="A4179">
        <v>17275</v>
      </c>
      <c r="B4179">
        <v>114.10000000000002</v>
      </c>
      <c r="C4179">
        <v>0</v>
      </c>
      <c r="D4179">
        <v>114.10000000000002</v>
      </c>
      <c r="E4179">
        <v>1</v>
      </c>
      <c r="F4179" s="1">
        <v>40503</v>
      </c>
      <c r="G4179">
        <v>384</v>
      </c>
      <c r="H4179">
        <f>IF(RFM_Customers[Recency]&lt;=RFM_Thresholds!$B$2,5, IF(RFM_Customers[Recency]&lt;=RFM_Thresholds!$C$2,4,IF(RFM_Customers[Recency]&lt;=RFM_Thresholds!$D$2,3,IF(RFM_Customers[Recency]&lt;=RFM_Thresholds!$E$2,2,1))))</f>
        <v>2</v>
      </c>
      <c r="I4179">
        <f>IF(RFM_Customers[Frequency]&lt;=RFM_Thresholds!$B$2,1, IF(RFM_Customers[Frequency]&lt;=RFM_Thresholds!$C$2,2,IF(RFM_Customers[Frequency]&lt;=RFM_Thresholds!$D$2,3,IF(RFM_Customers[Frequency]&lt;=RFM_Thresholds!$E$2,4,5))))</f>
        <v>1</v>
      </c>
      <c r="J4179">
        <f>IF(RFM_Customers[NetSpending]&lt;=RFM_Thresholds!$B$2,1, IF(RFM_Customers[NetSpending]&lt;=RFM_Thresholds!$C$2,2,IF(RFM_Customers[NetSpending]&lt;=RFM_Thresholds!$D$2,3,IF(RFM_Customers[NetSpending]&lt;=RFM_Thresholds!$E$2,4,5))))</f>
        <v>3</v>
      </c>
      <c r="K4179">
        <f t="shared" si="65"/>
        <v>6</v>
      </c>
    </row>
    <row r="4180" spans="1:11" x14ac:dyDescent="0.25">
      <c r="A4180">
        <v>16501</v>
      </c>
      <c r="B4180">
        <v>1191.2300000000018</v>
      </c>
      <c r="C4180">
        <v>0</v>
      </c>
      <c r="D4180">
        <v>1191.2300000000018</v>
      </c>
      <c r="E4180">
        <v>1</v>
      </c>
      <c r="F4180" s="1">
        <v>40503</v>
      </c>
      <c r="G4180">
        <v>384</v>
      </c>
      <c r="H4180">
        <f>IF(RFM_Customers[Recency]&lt;=RFM_Thresholds!$B$2,5, IF(RFM_Customers[Recency]&lt;=RFM_Thresholds!$C$2,4,IF(RFM_Customers[Recency]&lt;=RFM_Thresholds!$D$2,3,IF(RFM_Customers[Recency]&lt;=RFM_Thresholds!$E$2,2,1))))</f>
        <v>2</v>
      </c>
      <c r="I4180">
        <f>IF(RFM_Customers[Frequency]&lt;=RFM_Thresholds!$B$2,1, IF(RFM_Customers[Frequency]&lt;=RFM_Thresholds!$C$2,2,IF(RFM_Customers[Frequency]&lt;=RFM_Thresholds!$D$2,3,IF(RFM_Customers[Frequency]&lt;=RFM_Thresholds!$E$2,4,5))))</f>
        <v>1</v>
      </c>
      <c r="J4180">
        <f>IF(RFM_Customers[NetSpending]&lt;=RFM_Thresholds!$B$2,1, IF(RFM_Customers[NetSpending]&lt;=RFM_Thresholds!$C$2,2,IF(RFM_Customers[NetSpending]&lt;=RFM_Thresholds!$D$2,3,IF(RFM_Customers[NetSpending]&lt;=RFM_Thresholds!$E$2,4,5))))</f>
        <v>5</v>
      </c>
      <c r="K4180">
        <f t="shared" si="65"/>
        <v>8</v>
      </c>
    </row>
    <row r="4181" spans="1:11" x14ac:dyDescent="0.25">
      <c r="A4181">
        <v>12807</v>
      </c>
      <c r="B4181">
        <v>330.34999999999997</v>
      </c>
      <c r="C4181">
        <v>60.4</v>
      </c>
      <c r="D4181">
        <v>269.95</v>
      </c>
      <c r="E4181">
        <v>1</v>
      </c>
      <c r="F4181" s="1">
        <v>40503</v>
      </c>
      <c r="G4181">
        <v>384</v>
      </c>
      <c r="H4181">
        <f>IF(RFM_Customers[Recency]&lt;=RFM_Thresholds!$B$2,5, IF(RFM_Customers[Recency]&lt;=RFM_Thresholds!$C$2,4,IF(RFM_Customers[Recency]&lt;=RFM_Thresholds!$D$2,3,IF(RFM_Customers[Recency]&lt;=RFM_Thresholds!$E$2,2,1))))</f>
        <v>2</v>
      </c>
      <c r="I4181">
        <f>IF(RFM_Customers[Frequency]&lt;=RFM_Thresholds!$B$2,1, IF(RFM_Customers[Frequency]&lt;=RFM_Thresholds!$C$2,2,IF(RFM_Customers[Frequency]&lt;=RFM_Thresholds!$D$2,3,IF(RFM_Customers[Frequency]&lt;=RFM_Thresholds!$E$2,4,5))))</f>
        <v>1</v>
      </c>
      <c r="J4181">
        <f>IF(RFM_Customers[NetSpending]&lt;=RFM_Thresholds!$B$2,1, IF(RFM_Customers[NetSpending]&lt;=RFM_Thresholds!$C$2,2,IF(RFM_Customers[NetSpending]&lt;=RFM_Thresholds!$D$2,3,IF(RFM_Customers[NetSpending]&lt;=RFM_Thresholds!$E$2,4,5))))</f>
        <v>4</v>
      </c>
      <c r="K4181">
        <f t="shared" si="65"/>
        <v>7</v>
      </c>
    </row>
    <row r="4182" spans="1:11" x14ac:dyDescent="0.25">
      <c r="A4182">
        <v>17036</v>
      </c>
      <c r="B4182">
        <v>176.9</v>
      </c>
      <c r="C4182">
        <v>0</v>
      </c>
      <c r="D4182">
        <v>176.9</v>
      </c>
      <c r="E4182">
        <v>1</v>
      </c>
      <c r="F4182" s="1">
        <v>40503</v>
      </c>
      <c r="G4182">
        <v>384</v>
      </c>
      <c r="H4182">
        <f>IF(RFM_Customers[Recency]&lt;=RFM_Thresholds!$B$2,5, IF(RFM_Customers[Recency]&lt;=RFM_Thresholds!$C$2,4,IF(RFM_Customers[Recency]&lt;=RFM_Thresholds!$D$2,3,IF(RFM_Customers[Recency]&lt;=RFM_Thresholds!$E$2,2,1))))</f>
        <v>2</v>
      </c>
      <c r="I4182">
        <f>IF(RFM_Customers[Frequency]&lt;=RFM_Thresholds!$B$2,1, IF(RFM_Customers[Frequency]&lt;=RFM_Thresholds!$C$2,2,IF(RFM_Customers[Frequency]&lt;=RFM_Thresholds!$D$2,3,IF(RFM_Customers[Frequency]&lt;=RFM_Thresholds!$E$2,4,5))))</f>
        <v>1</v>
      </c>
      <c r="J4182">
        <f>IF(RFM_Customers[NetSpending]&lt;=RFM_Thresholds!$B$2,1, IF(RFM_Customers[NetSpending]&lt;=RFM_Thresholds!$C$2,2,IF(RFM_Customers[NetSpending]&lt;=RFM_Thresholds!$D$2,3,IF(RFM_Customers[NetSpending]&lt;=RFM_Thresholds!$E$2,4,5))))</f>
        <v>3</v>
      </c>
      <c r="K4182">
        <f t="shared" si="65"/>
        <v>6</v>
      </c>
    </row>
    <row r="4183" spans="1:11" x14ac:dyDescent="0.25">
      <c r="A4183">
        <v>15350</v>
      </c>
      <c r="B4183">
        <v>547.59999999999991</v>
      </c>
      <c r="C4183">
        <v>0</v>
      </c>
      <c r="D4183">
        <v>547.59999999999991</v>
      </c>
      <c r="E4183">
        <v>2</v>
      </c>
      <c r="F4183" s="1">
        <v>40513</v>
      </c>
      <c r="G4183">
        <v>374</v>
      </c>
      <c r="H4183">
        <f>IF(RFM_Customers[Recency]&lt;=RFM_Thresholds!$B$2,5, IF(RFM_Customers[Recency]&lt;=RFM_Thresholds!$C$2,4,IF(RFM_Customers[Recency]&lt;=RFM_Thresholds!$D$2,3,IF(RFM_Customers[Recency]&lt;=RFM_Thresholds!$E$2,2,1))))</f>
        <v>2</v>
      </c>
      <c r="I4183">
        <f>IF(RFM_Customers[Frequency]&lt;=RFM_Thresholds!$B$2,1, IF(RFM_Customers[Frequency]&lt;=RFM_Thresholds!$C$2,2,IF(RFM_Customers[Frequency]&lt;=RFM_Thresholds!$D$2,3,IF(RFM_Customers[Frequency]&lt;=RFM_Thresholds!$E$2,4,5))))</f>
        <v>1</v>
      </c>
      <c r="J4183">
        <f>IF(RFM_Customers[NetSpending]&lt;=RFM_Thresholds!$B$2,1, IF(RFM_Customers[NetSpending]&lt;=RFM_Thresholds!$C$2,2,IF(RFM_Customers[NetSpending]&lt;=RFM_Thresholds!$D$2,3,IF(RFM_Customers[NetSpending]&lt;=RFM_Thresholds!$E$2,4,5))))</f>
        <v>5</v>
      </c>
      <c r="K4183">
        <f t="shared" si="65"/>
        <v>8</v>
      </c>
    </row>
    <row r="4184" spans="1:11" x14ac:dyDescent="0.25">
      <c r="A4184">
        <v>13550</v>
      </c>
      <c r="B4184">
        <v>342.54999999999995</v>
      </c>
      <c r="C4184">
        <v>0</v>
      </c>
      <c r="D4184">
        <v>342.54999999999995</v>
      </c>
      <c r="E4184">
        <v>1</v>
      </c>
      <c r="F4184" s="1">
        <v>40503</v>
      </c>
      <c r="G4184">
        <v>384</v>
      </c>
      <c r="H4184">
        <f>IF(RFM_Customers[Recency]&lt;=RFM_Thresholds!$B$2,5, IF(RFM_Customers[Recency]&lt;=RFM_Thresholds!$C$2,4,IF(RFM_Customers[Recency]&lt;=RFM_Thresholds!$D$2,3,IF(RFM_Customers[Recency]&lt;=RFM_Thresholds!$E$2,2,1))))</f>
        <v>2</v>
      </c>
      <c r="I4184">
        <f>IF(RFM_Customers[Frequency]&lt;=RFM_Thresholds!$B$2,1, IF(RFM_Customers[Frequency]&lt;=RFM_Thresholds!$C$2,2,IF(RFM_Customers[Frequency]&lt;=RFM_Thresholds!$D$2,3,IF(RFM_Customers[Frequency]&lt;=RFM_Thresholds!$E$2,4,5))))</f>
        <v>1</v>
      </c>
      <c r="J4184">
        <f>IF(RFM_Customers[NetSpending]&lt;=RFM_Thresholds!$B$2,1, IF(RFM_Customers[NetSpending]&lt;=RFM_Thresholds!$C$2,2,IF(RFM_Customers[NetSpending]&lt;=RFM_Thresholds!$D$2,3,IF(RFM_Customers[NetSpending]&lt;=RFM_Thresholds!$E$2,4,5))))</f>
        <v>4</v>
      </c>
      <c r="K4184">
        <f t="shared" si="65"/>
        <v>7</v>
      </c>
    </row>
    <row r="4185" spans="1:11" x14ac:dyDescent="0.25">
      <c r="A4185">
        <v>15634</v>
      </c>
      <c r="B4185">
        <v>554.65000000000009</v>
      </c>
      <c r="C4185">
        <v>0</v>
      </c>
      <c r="D4185">
        <v>554.65000000000009</v>
      </c>
      <c r="E4185">
        <v>2</v>
      </c>
      <c r="F4185" s="1">
        <v>40869</v>
      </c>
      <c r="G4185">
        <v>18</v>
      </c>
      <c r="H4185">
        <f>IF(RFM_Customers[Recency]&lt;=RFM_Thresholds!$B$2,5, IF(RFM_Customers[Recency]&lt;=RFM_Thresholds!$C$2,4,IF(RFM_Customers[Recency]&lt;=RFM_Thresholds!$D$2,3,IF(RFM_Customers[Recency]&lt;=RFM_Thresholds!$E$2,2,1))))</f>
        <v>5</v>
      </c>
      <c r="I4185">
        <f>IF(RFM_Customers[Frequency]&lt;=RFM_Thresholds!$B$2,1, IF(RFM_Customers[Frequency]&lt;=RFM_Thresholds!$C$2,2,IF(RFM_Customers[Frequency]&lt;=RFM_Thresholds!$D$2,3,IF(RFM_Customers[Frequency]&lt;=RFM_Thresholds!$E$2,4,5))))</f>
        <v>1</v>
      </c>
      <c r="J4185">
        <f>IF(RFM_Customers[NetSpending]&lt;=RFM_Thresholds!$B$2,1, IF(RFM_Customers[NetSpending]&lt;=RFM_Thresholds!$C$2,2,IF(RFM_Customers[NetSpending]&lt;=RFM_Thresholds!$D$2,3,IF(RFM_Customers[NetSpending]&lt;=RFM_Thresholds!$E$2,4,5))))</f>
        <v>5</v>
      </c>
      <c r="K4185">
        <f t="shared" si="65"/>
        <v>11</v>
      </c>
    </row>
    <row r="4186" spans="1:11" x14ac:dyDescent="0.25">
      <c r="A4186">
        <v>18210</v>
      </c>
      <c r="B4186">
        <v>2768.829999999999</v>
      </c>
      <c r="C4186">
        <v>0</v>
      </c>
      <c r="D4186">
        <v>2768.829999999999</v>
      </c>
      <c r="E4186">
        <v>7</v>
      </c>
      <c r="F4186" s="1">
        <v>40885</v>
      </c>
      <c r="G4186">
        <v>2</v>
      </c>
      <c r="H4186">
        <f>IF(RFM_Customers[Recency]&lt;=RFM_Thresholds!$B$2,5, IF(RFM_Customers[Recency]&lt;=RFM_Thresholds!$C$2,4,IF(RFM_Customers[Recency]&lt;=RFM_Thresholds!$D$2,3,IF(RFM_Customers[Recency]&lt;=RFM_Thresholds!$E$2,2,1))))</f>
        <v>5</v>
      </c>
      <c r="I4186">
        <f>IF(RFM_Customers[Frequency]&lt;=RFM_Thresholds!$B$2,1, IF(RFM_Customers[Frequency]&lt;=RFM_Thresholds!$C$2,2,IF(RFM_Customers[Frequency]&lt;=RFM_Thresholds!$D$2,3,IF(RFM_Customers[Frequency]&lt;=RFM_Thresholds!$E$2,4,5))))</f>
        <v>1</v>
      </c>
      <c r="J4186">
        <f>IF(RFM_Customers[NetSpending]&lt;=RFM_Thresholds!$B$2,1, IF(RFM_Customers[NetSpending]&lt;=RFM_Thresholds!$C$2,2,IF(RFM_Customers[NetSpending]&lt;=RFM_Thresholds!$D$2,3,IF(RFM_Customers[NetSpending]&lt;=RFM_Thresholds!$E$2,4,5))))</f>
        <v>5</v>
      </c>
      <c r="K4186">
        <f t="shared" si="65"/>
        <v>11</v>
      </c>
    </row>
    <row r="4187" spans="1:11" x14ac:dyDescent="0.25">
      <c r="A4187">
        <v>17782</v>
      </c>
      <c r="B4187">
        <v>679.02</v>
      </c>
      <c r="C4187">
        <v>0</v>
      </c>
      <c r="D4187">
        <v>679.02</v>
      </c>
      <c r="E4187">
        <v>2</v>
      </c>
      <c r="F4187" s="1">
        <v>40504</v>
      </c>
      <c r="G4187">
        <v>383</v>
      </c>
      <c r="H4187">
        <f>IF(RFM_Customers[Recency]&lt;=RFM_Thresholds!$B$2,5, IF(RFM_Customers[Recency]&lt;=RFM_Thresholds!$C$2,4,IF(RFM_Customers[Recency]&lt;=RFM_Thresholds!$D$2,3,IF(RFM_Customers[Recency]&lt;=RFM_Thresholds!$E$2,2,1))))</f>
        <v>2</v>
      </c>
      <c r="I4187">
        <f>IF(RFM_Customers[Frequency]&lt;=RFM_Thresholds!$B$2,1, IF(RFM_Customers[Frequency]&lt;=RFM_Thresholds!$C$2,2,IF(RFM_Customers[Frequency]&lt;=RFM_Thresholds!$D$2,3,IF(RFM_Customers[Frequency]&lt;=RFM_Thresholds!$E$2,4,5))))</f>
        <v>1</v>
      </c>
      <c r="J4187">
        <f>IF(RFM_Customers[NetSpending]&lt;=RFM_Thresholds!$B$2,1, IF(RFM_Customers[NetSpending]&lt;=RFM_Thresholds!$C$2,2,IF(RFM_Customers[NetSpending]&lt;=RFM_Thresholds!$D$2,3,IF(RFM_Customers[NetSpending]&lt;=RFM_Thresholds!$E$2,4,5))))</f>
        <v>5</v>
      </c>
      <c r="K4187">
        <f t="shared" si="65"/>
        <v>8</v>
      </c>
    </row>
    <row r="4188" spans="1:11" x14ac:dyDescent="0.25">
      <c r="A4188">
        <v>13086</v>
      </c>
      <c r="B4188">
        <v>439.32999999999987</v>
      </c>
      <c r="C4188">
        <v>0</v>
      </c>
      <c r="D4188">
        <v>439.32999999999987</v>
      </c>
      <c r="E4188">
        <v>1</v>
      </c>
      <c r="F4188" s="1">
        <v>40504</v>
      </c>
      <c r="G4188">
        <v>383</v>
      </c>
      <c r="H4188">
        <f>IF(RFM_Customers[Recency]&lt;=RFM_Thresholds!$B$2,5, IF(RFM_Customers[Recency]&lt;=RFM_Thresholds!$C$2,4,IF(RFM_Customers[Recency]&lt;=RFM_Thresholds!$D$2,3,IF(RFM_Customers[Recency]&lt;=RFM_Thresholds!$E$2,2,1))))</f>
        <v>2</v>
      </c>
      <c r="I4188">
        <f>IF(RFM_Customers[Frequency]&lt;=RFM_Thresholds!$B$2,1, IF(RFM_Customers[Frequency]&lt;=RFM_Thresholds!$C$2,2,IF(RFM_Customers[Frequency]&lt;=RFM_Thresholds!$D$2,3,IF(RFM_Customers[Frequency]&lt;=RFM_Thresholds!$E$2,4,5))))</f>
        <v>1</v>
      </c>
      <c r="J4188">
        <f>IF(RFM_Customers[NetSpending]&lt;=RFM_Thresholds!$B$2,1, IF(RFM_Customers[NetSpending]&lt;=RFM_Thresholds!$C$2,2,IF(RFM_Customers[NetSpending]&lt;=RFM_Thresholds!$D$2,3,IF(RFM_Customers[NetSpending]&lt;=RFM_Thresholds!$E$2,4,5))))</f>
        <v>5</v>
      </c>
      <c r="K4188">
        <f t="shared" si="65"/>
        <v>8</v>
      </c>
    </row>
    <row r="4189" spans="1:11" x14ac:dyDescent="0.25">
      <c r="A4189">
        <v>14419</v>
      </c>
      <c r="B4189">
        <v>1254.6399999999996</v>
      </c>
      <c r="C4189">
        <v>0</v>
      </c>
      <c r="D4189">
        <v>1254.6399999999996</v>
      </c>
      <c r="E4189">
        <v>7</v>
      </c>
      <c r="F4189" s="1">
        <v>40876</v>
      </c>
      <c r="G4189">
        <v>11</v>
      </c>
      <c r="H4189">
        <f>IF(RFM_Customers[Recency]&lt;=RFM_Thresholds!$B$2,5, IF(RFM_Customers[Recency]&lt;=RFM_Thresholds!$C$2,4,IF(RFM_Customers[Recency]&lt;=RFM_Thresholds!$D$2,3,IF(RFM_Customers[Recency]&lt;=RFM_Thresholds!$E$2,2,1))))</f>
        <v>5</v>
      </c>
      <c r="I4189">
        <f>IF(RFM_Customers[Frequency]&lt;=RFM_Thresholds!$B$2,1, IF(RFM_Customers[Frequency]&lt;=RFM_Thresholds!$C$2,2,IF(RFM_Customers[Frequency]&lt;=RFM_Thresholds!$D$2,3,IF(RFM_Customers[Frequency]&lt;=RFM_Thresholds!$E$2,4,5))))</f>
        <v>1</v>
      </c>
      <c r="J4189">
        <f>IF(RFM_Customers[NetSpending]&lt;=RFM_Thresholds!$B$2,1, IF(RFM_Customers[NetSpending]&lt;=RFM_Thresholds!$C$2,2,IF(RFM_Customers[NetSpending]&lt;=RFM_Thresholds!$D$2,3,IF(RFM_Customers[NetSpending]&lt;=RFM_Thresholds!$E$2,4,5))))</f>
        <v>5</v>
      </c>
      <c r="K4189">
        <f t="shared" si="65"/>
        <v>11</v>
      </c>
    </row>
    <row r="4190" spans="1:11" x14ac:dyDescent="0.25">
      <c r="A4190">
        <v>16424</v>
      </c>
      <c r="B4190">
        <v>443.06</v>
      </c>
      <c r="C4190">
        <v>51</v>
      </c>
      <c r="D4190">
        <v>392.06</v>
      </c>
      <c r="E4190">
        <v>2</v>
      </c>
      <c r="F4190" s="1">
        <v>40695</v>
      </c>
      <c r="G4190">
        <v>192</v>
      </c>
      <c r="H4190">
        <f>IF(RFM_Customers[Recency]&lt;=RFM_Thresholds!$B$2,5, IF(RFM_Customers[Recency]&lt;=RFM_Thresholds!$C$2,4,IF(RFM_Customers[Recency]&lt;=RFM_Thresholds!$D$2,3,IF(RFM_Customers[Recency]&lt;=RFM_Thresholds!$E$2,2,1))))</f>
        <v>2</v>
      </c>
      <c r="I4190">
        <f>IF(RFM_Customers[Frequency]&lt;=RFM_Thresholds!$B$2,1, IF(RFM_Customers[Frequency]&lt;=RFM_Thresholds!$C$2,2,IF(RFM_Customers[Frequency]&lt;=RFM_Thresholds!$D$2,3,IF(RFM_Customers[Frequency]&lt;=RFM_Thresholds!$E$2,4,5))))</f>
        <v>1</v>
      </c>
      <c r="J4190">
        <f>IF(RFM_Customers[NetSpending]&lt;=RFM_Thresholds!$B$2,1, IF(RFM_Customers[NetSpending]&lt;=RFM_Thresholds!$C$2,2,IF(RFM_Customers[NetSpending]&lt;=RFM_Thresholds!$D$2,3,IF(RFM_Customers[NetSpending]&lt;=RFM_Thresholds!$E$2,4,5))))</f>
        <v>4</v>
      </c>
      <c r="K4190">
        <f t="shared" si="65"/>
        <v>7</v>
      </c>
    </row>
    <row r="4191" spans="1:11" x14ac:dyDescent="0.25">
      <c r="A4191">
        <v>16252</v>
      </c>
      <c r="B4191">
        <v>295.09000000000003</v>
      </c>
      <c r="C4191">
        <v>295.09000000000003</v>
      </c>
      <c r="D4191">
        <v>6.8389738316909643E-14</v>
      </c>
      <c r="E4191">
        <v>1</v>
      </c>
      <c r="F4191" s="1">
        <v>40504</v>
      </c>
      <c r="G4191">
        <v>383</v>
      </c>
      <c r="H4191">
        <f>IF(RFM_Customers[Recency]&lt;=RFM_Thresholds!$B$2,5, IF(RFM_Customers[Recency]&lt;=RFM_Thresholds!$C$2,4,IF(RFM_Customers[Recency]&lt;=RFM_Thresholds!$D$2,3,IF(RFM_Customers[Recency]&lt;=RFM_Thresholds!$E$2,2,1))))</f>
        <v>2</v>
      </c>
      <c r="I4191">
        <f>IF(RFM_Customers[Frequency]&lt;=RFM_Thresholds!$B$2,1, IF(RFM_Customers[Frequency]&lt;=RFM_Thresholds!$C$2,2,IF(RFM_Customers[Frequency]&lt;=RFM_Thresholds!$D$2,3,IF(RFM_Customers[Frequency]&lt;=RFM_Thresholds!$E$2,4,5))))</f>
        <v>1</v>
      </c>
      <c r="J4191">
        <f>IF(RFM_Customers[NetSpending]&lt;=RFM_Thresholds!$B$2,1, IF(RFM_Customers[NetSpending]&lt;=RFM_Thresholds!$C$2,2,IF(RFM_Customers[NetSpending]&lt;=RFM_Thresholds!$D$2,3,IF(RFM_Customers[NetSpending]&lt;=RFM_Thresholds!$E$2,4,5))))</f>
        <v>1</v>
      </c>
      <c r="K4191">
        <f t="shared" si="65"/>
        <v>4</v>
      </c>
    </row>
    <row r="4192" spans="1:11" x14ac:dyDescent="0.25">
      <c r="A4192">
        <v>15525</v>
      </c>
      <c r="B4192">
        <v>890.22000000000014</v>
      </c>
      <c r="C4192">
        <v>14.899999999999999</v>
      </c>
      <c r="D4192">
        <v>875.32</v>
      </c>
      <c r="E4192">
        <v>4</v>
      </c>
      <c r="F4192" s="1">
        <v>40884</v>
      </c>
      <c r="G4192">
        <v>3</v>
      </c>
      <c r="H4192">
        <f>IF(RFM_Customers[Recency]&lt;=RFM_Thresholds!$B$2,5, IF(RFM_Customers[Recency]&lt;=RFM_Thresholds!$C$2,4,IF(RFM_Customers[Recency]&lt;=RFM_Thresholds!$D$2,3,IF(RFM_Customers[Recency]&lt;=RFM_Thresholds!$E$2,2,1))))</f>
        <v>5</v>
      </c>
      <c r="I4192">
        <f>IF(RFM_Customers[Frequency]&lt;=RFM_Thresholds!$B$2,1, IF(RFM_Customers[Frequency]&lt;=RFM_Thresholds!$C$2,2,IF(RFM_Customers[Frequency]&lt;=RFM_Thresholds!$D$2,3,IF(RFM_Customers[Frequency]&lt;=RFM_Thresholds!$E$2,4,5))))</f>
        <v>1</v>
      </c>
      <c r="J4192">
        <f>IF(RFM_Customers[NetSpending]&lt;=RFM_Thresholds!$B$2,1, IF(RFM_Customers[NetSpending]&lt;=RFM_Thresholds!$C$2,2,IF(RFM_Customers[NetSpending]&lt;=RFM_Thresholds!$D$2,3,IF(RFM_Customers[NetSpending]&lt;=RFM_Thresholds!$E$2,4,5))))</f>
        <v>5</v>
      </c>
      <c r="K4192">
        <f t="shared" si="65"/>
        <v>11</v>
      </c>
    </row>
    <row r="4193" spans="1:11" x14ac:dyDescent="0.25">
      <c r="A4193">
        <v>16765</v>
      </c>
      <c r="B4193">
        <v>454.74999999999977</v>
      </c>
      <c r="C4193">
        <v>0</v>
      </c>
      <c r="D4193">
        <v>454.74999999999977</v>
      </c>
      <c r="E4193">
        <v>2</v>
      </c>
      <c r="F4193" s="1">
        <v>40592</v>
      </c>
      <c r="G4193">
        <v>295</v>
      </c>
      <c r="H4193">
        <f>IF(RFM_Customers[Recency]&lt;=RFM_Thresholds!$B$2,5, IF(RFM_Customers[Recency]&lt;=RFM_Thresholds!$C$2,4,IF(RFM_Customers[Recency]&lt;=RFM_Thresholds!$D$2,3,IF(RFM_Customers[Recency]&lt;=RFM_Thresholds!$E$2,2,1))))</f>
        <v>2</v>
      </c>
      <c r="I4193">
        <f>IF(RFM_Customers[Frequency]&lt;=RFM_Thresholds!$B$2,1, IF(RFM_Customers[Frequency]&lt;=RFM_Thresholds!$C$2,2,IF(RFM_Customers[Frequency]&lt;=RFM_Thresholds!$D$2,3,IF(RFM_Customers[Frequency]&lt;=RFM_Thresholds!$E$2,4,5))))</f>
        <v>1</v>
      </c>
      <c r="J4193">
        <f>IF(RFM_Customers[NetSpending]&lt;=RFM_Thresholds!$B$2,1, IF(RFM_Customers[NetSpending]&lt;=RFM_Thresholds!$C$2,2,IF(RFM_Customers[NetSpending]&lt;=RFM_Thresholds!$D$2,3,IF(RFM_Customers[NetSpending]&lt;=RFM_Thresholds!$E$2,4,5))))</f>
        <v>5</v>
      </c>
      <c r="K4193">
        <f t="shared" si="65"/>
        <v>8</v>
      </c>
    </row>
    <row r="4194" spans="1:11" x14ac:dyDescent="0.25">
      <c r="A4194">
        <v>14048</v>
      </c>
      <c r="B4194">
        <v>748.68999999999994</v>
      </c>
      <c r="C4194">
        <v>34.799999999999997</v>
      </c>
      <c r="D4194">
        <v>713.88999999999987</v>
      </c>
      <c r="E4194">
        <v>3</v>
      </c>
      <c r="F4194" s="1">
        <v>40581</v>
      </c>
      <c r="G4194">
        <v>306</v>
      </c>
      <c r="H4194">
        <f>IF(RFM_Customers[Recency]&lt;=RFM_Thresholds!$B$2,5, IF(RFM_Customers[Recency]&lt;=RFM_Thresholds!$C$2,4,IF(RFM_Customers[Recency]&lt;=RFM_Thresholds!$D$2,3,IF(RFM_Customers[Recency]&lt;=RFM_Thresholds!$E$2,2,1))))</f>
        <v>2</v>
      </c>
      <c r="I4194">
        <f>IF(RFM_Customers[Frequency]&lt;=RFM_Thresholds!$B$2,1, IF(RFM_Customers[Frequency]&lt;=RFM_Thresholds!$C$2,2,IF(RFM_Customers[Frequency]&lt;=RFM_Thresholds!$D$2,3,IF(RFM_Customers[Frequency]&lt;=RFM_Thresholds!$E$2,4,5))))</f>
        <v>1</v>
      </c>
      <c r="J4194">
        <f>IF(RFM_Customers[NetSpending]&lt;=RFM_Thresholds!$B$2,1, IF(RFM_Customers[NetSpending]&lt;=RFM_Thresholds!$C$2,2,IF(RFM_Customers[NetSpending]&lt;=RFM_Thresholds!$D$2,3,IF(RFM_Customers[NetSpending]&lt;=RFM_Thresholds!$E$2,4,5))))</f>
        <v>5</v>
      </c>
      <c r="K4194">
        <f t="shared" si="65"/>
        <v>8</v>
      </c>
    </row>
    <row r="4195" spans="1:11" x14ac:dyDescent="0.25">
      <c r="A4195">
        <v>16812</v>
      </c>
      <c r="B4195">
        <v>2391.9999999999995</v>
      </c>
      <c r="C4195">
        <v>175.2</v>
      </c>
      <c r="D4195">
        <v>2216.7999999999993</v>
      </c>
      <c r="E4195">
        <v>4</v>
      </c>
      <c r="F4195" s="1">
        <v>40526</v>
      </c>
      <c r="G4195">
        <v>361</v>
      </c>
      <c r="H4195">
        <f>IF(RFM_Customers[Recency]&lt;=RFM_Thresholds!$B$2,5, IF(RFM_Customers[Recency]&lt;=RFM_Thresholds!$C$2,4,IF(RFM_Customers[Recency]&lt;=RFM_Thresholds!$D$2,3,IF(RFM_Customers[Recency]&lt;=RFM_Thresholds!$E$2,2,1))))</f>
        <v>2</v>
      </c>
      <c r="I4195">
        <f>IF(RFM_Customers[Frequency]&lt;=RFM_Thresholds!$B$2,1, IF(RFM_Customers[Frequency]&lt;=RFM_Thresholds!$C$2,2,IF(RFM_Customers[Frequency]&lt;=RFM_Thresholds!$D$2,3,IF(RFM_Customers[Frequency]&lt;=RFM_Thresholds!$E$2,4,5))))</f>
        <v>1</v>
      </c>
      <c r="J4195">
        <f>IF(RFM_Customers[NetSpending]&lt;=RFM_Thresholds!$B$2,1, IF(RFM_Customers[NetSpending]&lt;=RFM_Thresholds!$C$2,2,IF(RFM_Customers[NetSpending]&lt;=RFM_Thresholds!$D$2,3,IF(RFM_Customers[NetSpending]&lt;=RFM_Thresholds!$E$2,4,5))))</f>
        <v>5</v>
      </c>
      <c r="K4195">
        <f t="shared" si="65"/>
        <v>8</v>
      </c>
    </row>
    <row r="4196" spans="1:11" x14ac:dyDescent="0.25">
      <c r="A4196">
        <v>13651</v>
      </c>
      <c r="B4196">
        <v>226.85000000000002</v>
      </c>
      <c r="C4196">
        <v>17.899999999999999</v>
      </c>
      <c r="D4196">
        <v>208.95000000000002</v>
      </c>
      <c r="E4196">
        <v>3</v>
      </c>
      <c r="F4196" s="1">
        <v>40851</v>
      </c>
      <c r="G4196">
        <v>36</v>
      </c>
      <c r="H4196">
        <f>IF(RFM_Customers[Recency]&lt;=RFM_Thresholds!$B$2,5, IF(RFM_Customers[Recency]&lt;=RFM_Thresholds!$C$2,4,IF(RFM_Customers[Recency]&lt;=RFM_Thresholds!$D$2,3,IF(RFM_Customers[Recency]&lt;=RFM_Thresholds!$E$2,2,1))))</f>
        <v>4</v>
      </c>
      <c r="I4196">
        <f>IF(RFM_Customers[Frequency]&lt;=RFM_Thresholds!$B$2,1, IF(RFM_Customers[Frequency]&lt;=RFM_Thresholds!$C$2,2,IF(RFM_Customers[Frequency]&lt;=RFM_Thresholds!$D$2,3,IF(RFM_Customers[Frequency]&lt;=RFM_Thresholds!$E$2,4,5))))</f>
        <v>1</v>
      </c>
      <c r="J4196">
        <f>IF(RFM_Customers[NetSpending]&lt;=RFM_Thresholds!$B$2,1, IF(RFM_Customers[NetSpending]&lt;=RFM_Thresholds!$C$2,2,IF(RFM_Customers[NetSpending]&lt;=RFM_Thresholds!$D$2,3,IF(RFM_Customers[NetSpending]&lt;=RFM_Thresholds!$E$2,4,5))))</f>
        <v>4</v>
      </c>
      <c r="K4196">
        <f t="shared" si="65"/>
        <v>9</v>
      </c>
    </row>
    <row r="4197" spans="1:11" x14ac:dyDescent="0.25">
      <c r="A4197">
        <v>15986</v>
      </c>
      <c r="B4197">
        <v>354.42</v>
      </c>
      <c r="C4197">
        <v>0</v>
      </c>
      <c r="D4197">
        <v>354.42</v>
      </c>
      <c r="E4197">
        <v>2</v>
      </c>
      <c r="F4197" s="1">
        <v>40856</v>
      </c>
      <c r="G4197">
        <v>31</v>
      </c>
      <c r="H4197">
        <f>IF(RFM_Customers[Recency]&lt;=RFM_Thresholds!$B$2,5, IF(RFM_Customers[Recency]&lt;=RFM_Thresholds!$C$2,4,IF(RFM_Customers[Recency]&lt;=RFM_Thresholds!$D$2,3,IF(RFM_Customers[Recency]&lt;=RFM_Thresholds!$E$2,2,1))))</f>
        <v>4</v>
      </c>
      <c r="I4197">
        <f>IF(RFM_Customers[Frequency]&lt;=RFM_Thresholds!$B$2,1, IF(RFM_Customers[Frequency]&lt;=RFM_Thresholds!$C$2,2,IF(RFM_Customers[Frequency]&lt;=RFM_Thresholds!$D$2,3,IF(RFM_Customers[Frequency]&lt;=RFM_Thresholds!$E$2,4,5))))</f>
        <v>1</v>
      </c>
      <c r="J4197">
        <f>IF(RFM_Customers[NetSpending]&lt;=RFM_Thresholds!$B$2,1, IF(RFM_Customers[NetSpending]&lt;=RFM_Thresholds!$C$2,2,IF(RFM_Customers[NetSpending]&lt;=RFM_Thresholds!$D$2,3,IF(RFM_Customers[NetSpending]&lt;=RFM_Thresholds!$E$2,4,5))))</f>
        <v>4</v>
      </c>
      <c r="K4197">
        <f t="shared" si="65"/>
        <v>9</v>
      </c>
    </row>
    <row r="4198" spans="1:11" x14ac:dyDescent="0.25">
      <c r="A4198">
        <v>16821</v>
      </c>
      <c r="B4198">
        <v>113.35000000000001</v>
      </c>
      <c r="C4198">
        <v>0</v>
      </c>
      <c r="D4198">
        <v>113.35000000000001</v>
      </c>
      <c r="E4198">
        <v>1</v>
      </c>
      <c r="F4198" s="1">
        <v>40505</v>
      </c>
      <c r="G4198">
        <v>382</v>
      </c>
      <c r="H4198">
        <f>IF(RFM_Customers[Recency]&lt;=RFM_Thresholds!$B$2,5, IF(RFM_Customers[Recency]&lt;=RFM_Thresholds!$C$2,4,IF(RFM_Customers[Recency]&lt;=RFM_Thresholds!$D$2,3,IF(RFM_Customers[Recency]&lt;=RFM_Thresholds!$E$2,2,1))))</f>
        <v>2</v>
      </c>
      <c r="I4198">
        <f>IF(RFM_Customers[Frequency]&lt;=RFM_Thresholds!$B$2,1, IF(RFM_Customers[Frequency]&lt;=RFM_Thresholds!$C$2,2,IF(RFM_Customers[Frequency]&lt;=RFM_Thresholds!$D$2,3,IF(RFM_Customers[Frequency]&lt;=RFM_Thresholds!$E$2,4,5))))</f>
        <v>1</v>
      </c>
      <c r="J4198">
        <f>IF(RFM_Customers[NetSpending]&lt;=RFM_Thresholds!$B$2,1, IF(RFM_Customers[NetSpending]&lt;=RFM_Thresholds!$C$2,2,IF(RFM_Customers[NetSpending]&lt;=RFM_Thresholds!$D$2,3,IF(RFM_Customers[NetSpending]&lt;=RFM_Thresholds!$E$2,4,5))))</f>
        <v>3</v>
      </c>
      <c r="K4198">
        <f t="shared" si="65"/>
        <v>6</v>
      </c>
    </row>
    <row r="4199" spans="1:11" x14ac:dyDescent="0.25">
      <c r="A4199">
        <v>17870</v>
      </c>
      <c r="B4199">
        <v>2753.2900000000004</v>
      </c>
      <c r="C4199">
        <v>4.95</v>
      </c>
      <c r="D4199">
        <v>2748.3400000000006</v>
      </c>
      <c r="E4199">
        <v>13</v>
      </c>
      <c r="F4199" s="1">
        <v>40884</v>
      </c>
      <c r="G4199">
        <v>3</v>
      </c>
      <c r="H4199">
        <f>IF(RFM_Customers[Recency]&lt;=RFM_Thresholds!$B$2,5, IF(RFM_Customers[Recency]&lt;=RFM_Thresholds!$C$2,4,IF(RFM_Customers[Recency]&lt;=RFM_Thresholds!$D$2,3,IF(RFM_Customers[Recency]&lt;=RFM_Thresholds!$E$2,2,1))))</f>
        <v>5</v>
      </c>
      <c r="I4199">
        <f>IF(RFM_Customers[Frequency]&lt;=RFM_Thresholds!$B$2,1, IF(RFM_Customers[Frequency]&lt;=RFM_Thresholds!$C$2,2,IF(RFM_Customers[Frequency]&lt;=RFM_Thresholds!$D$2,3,IF(RFM_Customers[Frequency]&lt;=RFM_Thresholds!$E$2,4,5))))</f>
        <v>1</v>
      </c>
      <c r="J4199">
        <f>IF(RFM_Customers[NetSpending]&lt;=RFM_Thresholds!$B$2,1, IF(RFM_Customers[NetSpending]&lt;=RFM_Thresholds!$C$2,2,IF(RFM_Customers[NetSpending]&lt;=RFM_Thresholds!$D$2,3,IF(RFM_Customers[NetSpending]&lt;=RFM_Thresholds!$E$2,4,5))))</f>
        <v>5</v>
      </c>
      <c r="K4199">
        <f t="shared" si="65"/>
        <v>11</v>
      </c>
    </row>
    <row r="4200" spans="1:11" x14ac:dyDescent="0.25">
      <c r="A4200">
        <v>17458</v>
      </c>
      <c r="B4200">
        <v>529.57999999999993</v>
      </c>
      <c r="C4200">
        <v>0</v>
      </c>
      <c r="D4200">
        <v>529.57999999999993</v>
      </c>
      <c r="E4200">
        <v>2</v>
      </c>
      <c r="F4200" s="1">
        <v>40871</v>
      </c>
      <c r="G4200">
        <v>16</v>
      </c>
      <c r="H4200">
        <f>IF(RFM_Customers[Recency]&lt;=RFM_Thresholds!$B$2,5, IF(RFM_Customers[Recency]&lt;=RFM_Thresholds!$C$2,4,IF(RFM_Customers[Recency]&lt;=RFM_Thresholds!$D$2,3,IF(RFM_Customers[Recency]&lt;=RFM_Thresholds!$E$2,2,1))))</f>
        <v>5</v>
      </c>
      <c r="I4200">
        <f>IF(RFM_Customers[Frequency]&lt;=RFM_Thresholds!$B$2,1, IF(RFM_Customers[Frequency]&lt;=RFM_Thresholds!$C$2,2,IF(RFM_Customers[Frequency]&lt;=RFM_Thresholds!$D$2,3,IF(RFM_Customers[Frequency]&lt;=RFM_Thresholds!$E$2,4,5))))</f>
        <v>1</v>
      </c>
      <c r="J4200">
        <f>IF(RFM_Customers[NetSpending]&lt;=RFM_Thresholds!$B$2,1, IF(RFM_Customers[NetSpending]&lt;=RFM_Thresholds!$C$2,2,IF(RFM_Customers[NetSpending]&lt;=RFM_Thresholds!$D$2,3,IF(RFM_Customers[NetSpending]&lt;=RFM_Thresholds!$E$2,4,5))))</f>
        <v>5</v>
      </c>
      <c r="K4200">
        <f t="shared" si="65"/>
        <v>11</v>
      </c>
    </row>
    <row r="4201" spans="1:11" x14ac:dyDescent="0.25">
      <c r="A4201">
        <v>17237</v>
      </c>
      <c r="B4201">
        <v>994.13000000000034</v>
      </c>
      <c r="C4201">
        <v>0</v>
      </c>
      <c r="D4201">
        <v>994.13000000000034</v>
      </c>
      <c r="E4201">
        <v>4</v>
      </c>
      <c r="F4201" s="1">
        <v>40875</v>
      </c>
      <c r="G4201">
        <v>12</v>
      </c>
      <c r="H4201">
        <f>IF(RFM_Customers[Recency]&lt;=RFM_Thresholds!$B$2,5, IF(RFM_Customers[Recency]&lt;=RFM_Thresholds!$C$2,4,IF(RFM_Customers[Recency]&lt;=RFM_Thresholds!$D$2,3,IF(RFM_Customers[Recency]&lt;=RFM_Thresholds!$E$2,2,1))))</f>
        <v>5</v>
      </c>
      <c r="I4201">
        <f>IF(RFM_Customers[Frequency]&lt;=RFM_Thresholds!$B$2,1, IF(RFM_Customers[Frequency]&lt;=RFM_Thresholds!$C$2,2,IF(RFM_Customers[Frequency]&lt;=RFM_Thresholds!$D$2,3,IF(RFM_Customers[Frequency]&lt;=RFM_Thresholds!$E$2,4,5))))</f>
        <v>1</v>
      </c>
      <c r="J4201">
        <f>IF(RFM_Customers[NetSpending]&lt;=RFM_Thresholds!$B$2,1, IF(RFM_Customers[NetSpending]&lt;=RFM_Thresholds!$C$2,2,IF(RFM_Customers[NetSpending]&lt;=RFM_Thresholds!$D$2,3,IF(RFM_Customers[NetSpending]&lt;=RFM_Thresholds!$E$2,4,5))))</f>
        <v>5</v>
      </c>
      <c r="K4201">
        <f t="shared" si="65"/>
        <v>11</v>
      </c>
    </row>
    <row r="4202" spans="1:11" x14ac:dyDescent="0.25">
      <c r="A4202">
        <v>17570</v>
      </c>
      <c r="B4202">
        <v>100</v>
      </c>
      <c r="C4202">
        <v>100</v>
      </c>
      <c r="D4202">
        <v>0</v>
      </c>
      <c r="E4202">
        <v>1</v>
      </c>
      <c r="F4202" s="1">
        <v>40505</v>
      </c>
      <c r="G4202">
        <v>382</v>
      </c>
      <c r="H4202">
        <f>IF(RFM_Customers[Recency]&lt;=RFM_Thresholds!$B$2,5, IF(RFM_Customers[Recency]&lt;=RFM_Thresholds!$C$2,4,IF(RFM_Customers[Recency]&lt;=RFM_Thresholds!$D$2,3,IF(RFM_Customers[Recency]&lt;=RFM_Thresholds!$E$2,2,1))))</f>
        <v>2</v>
      </c>
      <c r="I4202">
        <f>IF(RFM_Customers[Frequency]&lt;=RFM_Thresholds!$B$2,1, IF(RFM_Customers[Frequency]&lt;=RFM_Thresholds!$C$2,2,IF(RFM_Customers[Frequency]&lt;=RFM_Thresholds!$D$2,3,IF(RFM_Customers[Frequency]&lt;=RFM_Thresholds!$E$2,4,5))))</f>
        <v>1</v>
      </c>
      <c r="J4202">
        <f>IF(RFM_Customers[NetSpending]&lt;=RFM_Thresholds!$B$2,1, IF(RFM_Customers[NetSpending]&lt;=RFM_Thresholds!$C$2,2,IF(RFM_Customers[NetSpending]&lt;=RFM_Thresholds!$D$2,3,IF(RFM_Customers[NetSpending]&lt;=RFM_Thresholds!$E$2,4,5))))</f>
        <v>1</v>
      </c>
      <c r="K4202">
        <f t="shared" si="65"/>
        <v>4</v>
      </c>
    </row>
    <row r="4203" spans="1:11" x14ac:dyDescent="0.25">
      <c r="A4203">
        <v>17872</v>
      </c>
      <c r="B4203">
        <v>235.87</v>
      </c>
      <c r="C4203">
        <v>0</v>
      </c>
      <c r="D4203">
        <v>235.87</v>
      </c>
      <c r="E4203">
        <v>1</v>
      </c>
      <c r="F4203" s="1">
        <v>40505</v>
      </c>
      <c r="G4203">
        <v>382</v>
      </c>
      <c r="H4203">
        <f>IF(RFM_Customers[Recency]&lt;=RFM_Thresholds!$B$2,5, IF(RFM_Customers[Recency]&lt;=RFM_Thresholds!$C$2,4,IF(RFM_Customers[Recency]&lt;=RFM_Thresholds!$D$2,3,IF(RFM_Customers[Recency]&lt;=RFM_Thresholds!$E$2,2,1))))</f>
        <v>2</v>
      </c>
      <c r="I4203">
        <f>IF(RFM_Customers[Frequency]&lt;=RFM_Thresholds!$B$2,1, IF(RFM_Customers[Frequency]&lt;=RFM_Thresholds!$C$2,2,IF(RFM_Customers[Frequency]&lt;=RFM_Thresholds!$D$2,3,IF(RFM_Customers[Frequency]&lt;=RFM_Thresholds!$E$2,4,5))))</f>
        <v>1</v>
      </c>
      <c r="J4203">
        <f>IF(RFM_Customers[NetSpending]&lt;=RFM_Thresholds!$B$2,1, IF(RFM_Customers[NetSpending]&lt;=RFM_Thresholds!$C$2,2,IF(RFM_Customers[NetSpending]&lt;=RFM_Thresholds!$D$2,3,IF(RFM_Customers[NetSpending]&lt;=RFM_Thresholds!$E$2,4,5))))</f>
        <v>4</v>
      </c>
      <c r="K4203">
        <f t="shared" si="65"/>
        <v>7</v>
      </c>
    </row>
    <row r="4204" spans="1:11" x14ac:dyDescent="0.25">
      <c r="A4204">
        <v>18047</v>
      </c>
      <c r="B4204">
        <v>326.08999999999986</v>
      </c>
      <c r="C4204">
        <v>0</v>
      </c>
      <c r="D4204">
        <v>326.08999999999986</v>
      </c>
      <c r="E4204">
        <v>2</v>
      </c>
      <c r="F4204" s="1">
        <v>40505</v>
      </c>
      <c r="G4204">
        <v>382</v>
      </c>
      <c r="H4204">
        <f>IF(RFM_Customers[Recency]&lt;=RFM_Thresholds!$B$2,5, IF(RFM_Customers[Recency]&lt;=RFM_Thresholds!$C$2,4,IF(RFM_Customers[Recency]&lt;=RFM_Thresholds!$D$2,3,IF(RFM_Customers[Recency]&lt;=RFM_Thresholds!$E$2,2,1))))</f>
        <v>2</v>
      </c>
      <c r="I4204">
        <f>IF(RFM_Customers[Frequency]&lt;=RFM_Thresholds!$B$2,1, IF(RFM_Customers[Frequency]&lt;=RFM_Thresholds!$C$2,2,IF(RFM_Customers[Frequency]&lt;=RFM_Thresholds!$D$2,3,IF(RFM_Customers[Frequency]&lt;=RFM_Thresholds!$E$2,4,5))))</f>
        <v>1</v>
      </c>
      <c r="J4204">
        <f>IF(RFM_Customers[NetSpending]&lt;=RFM_Thresholds!$B$2,1, IF(RFM_Customers[NetSpending]&lt;=RFM_Thresholds!$C$2,2,IF(RFM_Customers[NetSpending]&lt;=RFM_Thresholds!$D$2,3,IF(RFM_Customers[NetSpending]&lt;=RFM_Thresholds!$E$2,4,5))))</f>
        <v>4</v>
      </c>
      <c r="K4204">
        <f t="shared" si="65"/>
        <v>7</v>
      </c>
    </row>
    <row r="4205" spans="1:11" x14ac:dyDescent="0.25">
      <c r="A4205">
        <v>14176</v>
      </c>
      <c r="B4205">
        <v>756.46000000000015</v>
      </c>
      <c r="C4205">
        <v>2.9</v>
      </c>
      <c r="D4205">
        <v>753.56000000000017</v>
      </c>
      <c r="E4205">
        <v>5</v>
      </c>
      <c r="F4205" s="1">
        <v>40589</v>
      </c>
      <c r="G4205">
        <v>298</v>
      </c>
      <c r="H4205">
        <f>IF(RFM_Customers[Recency]&lt;=RFM_Thresholds!$B$2,5, IF(RFM_Customers[Recency]&lt;=RFM_Thresholds!$C$2,4,IF(RFM_Customers[Recency]&lt;=RFM_Thresholds!$D$2,3,IF(RFM_Customers[Recency]&lt;=RFM_Thresholds!$E$2,2,1))))</f>
        <v>2</v>
      </c>
      <c r="I4205">
        <f>IF(RFM_Customers[Frequency]&lt;=RFM_Thresholds!$B$2,1, IF(RFM_Customers[Frequency]&lt;=RFM_Thresholds!$C$2,2,IF(RFM_Customers[Frequency]&lt;=RFM_Thresholds!$D$2,3,IF(RFM_Customers[Frequency]&lt;=RFM_Thresholds!$E$2,4,5))))</f>
        <v>1</v>
      </c>
      <c r="J4205">
        <f>IF(RFM_Customers[NetSpending]&lt;=RFM_Thresholds!$B$2,1, IF(RFM_Customers[NetSpending]&lt;=RFM_Thresholds!$C$2,2,IF(RFM_Customers[NetSpending]&lt;=RFM_Thresholds!$D$2,3,IF(RFM_Customers[NetSpending]&lt;=RFM_Thresholds!$E$2,4,5))))</f>
        <v>5</v>
      </c>
      <c r="K4205">
        <f t="shared" si="65"/>
        <v>8</v>
      </c>
    </row>
    <row r="4206" spans="1:11" x14ac:dyDescent="0.25">
      <c r="A4206">
        <v>14252</v>
      </c>
      <c r="B4206">
        <v>350.99</v>
      </c>
      <c r="C4206">
        <v>0</v>
      </c>
      <c r="D4206">
        <v>350.99</v>
      </c>
      <c r="E4206">
        <v>1</v>
      </c>
      <c r="F4206" s="1">
        <v>40505</v>
      </c>
      <c r="G4206">
        <v>382</v>
      </c>
      <c r="H4206">
        <f>IF(RFM_Customers[Recency]&lt;=RFM_Thresholds!$B$2,5, IF(RFM_Customers[Recency]&lt;=RFM_Thresholds!$C$2,4,IF(RFM_Customers[Recency]&lt;=RFM_Thresholds!$D$2,3,IF(RFM_Customers[Recency]&lt;=RFM_Thresholds!$E$2,2,1))))</f>
        <v>2</v>
      </c>
      <c r="I4206">
        <f>IF(RFM_Customers[Frequency]&lt;=RFM_Thresholds!$B$2,1, IF(RFM_Customers[Frequency]&lt;=RFM_Thresholds!$C$2,2,IF(RFM_Customers[Frequency]&lt;=RFM_Thresholds!$D$2,3,IF(RFM_Customers[Frequency]&lt;=RFM_Thresholds!$E$2,4,5))))</f>
        <v>1</v>
      </c>
      <c r="J4206">
        <f>IF(RFM_Customers[NetSpending]&lt;=RFM_Thresholds!$B$2,1, IF(RFM_Customers[NetSpending]&lt;=RFM_Thresholds!$C$2,2,IF(RFM_Customers[NetSpending]&lt;=RFM_Thresholds!$D$2,3,IF(RFM_Customers[NetSpending]&lt;=RFM_Thresholds!$E$2,4,5))))</f>
        <v>4</v>
      </c>
      <c r="K4206">
        <f t="shared" si="65"/>
        <v>7</v>
      </c>
    </row>
    <row r="4207" spans="1:11" x14ac:dyDescent="0.25">
      <c r="A4207">
        <v>18118</v>
      </c>
      <c r="B4207">
        <v>6221.0199999999677</v>
      </c>
      <c r="C4207">
        <v>63.150000000000006</v>
      </c>
      <c r="D4207">
        <v>6157.8699999999681</v>
      </c>
      <c r="E4207">
        <v>29</v>
      </c>
      <c r="F4207" s="1">
        <v>40876</v>
      </c>
      <c r="G4207">
        <v>11</v>
      </c>
      <c r="H4207">
        <f>IF(RFM_Customers[Recency]&lt;=RFM_Thresholds!$B$2,5, IF(RFM_Customers[Recency]&lt;=RFM_Thresholds!$C$2,4,IF(RFM_Customers[Recency]&lt;=RFM_Thresholds!$D$2,3,IF(RFM_Customers[Recency]&lt;=RFM_Thresholds!$E$2,2,1))))</f>
        <v>5</v>
      </c>
      <c r="I4207">
        <f>IF(RFM_Customers[Frequency]&lt;=RFM_Thresholds!$B$2,1, IF(RFM_Customers[Frequency]&lt;=RFM_Thresholds!$C$2,2,IF(RFM_Customers[Frequency]&lt;=RFM_Thresholds!$D$2,3,IF(RFM_Customers[Frequency]&lt;=RFM_Thresholds!$E$2,4,5))))</f>
        <v>2</v>
      </c>
      <c r="J4207">
        <f>IF(RFM_Customers[NetSpending]&lt;=RFM_Thresholds!$B$2,1, IF(RFM_Customers[NetSpending]&lt;=RFM_Thresholds!$C$2,2,IF(RFM_Customers[NetSpending]&lt;=RFM_Thresholds!$D$2,3,IF(RFM_Customers[NetSpending]&lt;=RFM_Thresholds!$E$2,4,5))))</f>
        <v>5</v>
      </c>
      <c r="K4207">
        <f t="shared" si="65"/>
        <v>12</v>
      </c>
    </row>
    <row r="4208" spans="1:11" x14ac:dyDescent="0.25">
      <c r="A4208">
        <v>12434</v>
      </c>
      <c r="B4208">
        <v>1103.4299999999998</v>
      </c>
      <c r="C4208">
        <v>40.949999999999996</v>
      </c>
      <c r="D4208">
        <v>1062.4799999999996</v>
      </c>
      <c r="E4208">
        <v>3</v>
      </c>
      <c r="F4208" s="1">
        <v>40802</v>
      </c>
      <c r="G4208">
        <v>85</v>
      </c>
      <c r="H4208">
        <f>IF(RFM_Customers[Recency]&lt;=RFM_Thresholds!$B$2,5, IF(RFM_Customers[Recency]&lt;=RFM_Thresholds!$C$2,4,IF(RFM_Customers[Recency]&lt;=RFM_Thresholds!$D$2,3,IF(RFM_Customers[Recency]&lt;=RFM_Thresholds!$E$2,2,1))))</f>
        <v>3</v>
      </c>
      <c r="I4208">
        <f>IF(RFM_Customers[Frequency]&lt;=RFM_Thresholds!$B$2,1, IF(RFM_Customers[Frequency]&lt;=RFM_Thresholds!$C$2,2,IF(RFM_Customers[Frequency]&lt;=RFM_Thresholds!$D$2,3,IF(RFM_Customers[Frequency]&lt;=RFM_Thresholds!$E$2,4,5))))</f>
        <v>1</v>
      </c>
      <c r="J4208">
        <f>IF(RFM_Customers[NetSpending]&lt;=RFM_Thresholds!$B$2,1, IF(RFM_Customers[NetSpending]&lt;=RFM_Thresholds!$C$2,2,IF(RFM_Customers[NetSpending]&lt;=RFM_Thresholds!$D$2,3,IF(RFM_Customers[NetSpending]&lt;=RFM_Thresholds!$E$2,4,5))))</f>
        <v>5</v>
      </c>
      <c r="K4208">
        <f t="shared" si="65"/>
        <v>9</v>
      </c>
    </row>
    <row r="4209" spans="1:11" x14ac:dyDescent="0.25">
      <c r="A4209">
        <v>17766</v>
      </c>
      <c r="B4209">
        <v>299.60999999999996</v>
      </c>
      <c r="C4209">
        <v>0</v>
      </c>
      <c r="D4209">
        <v>299.60999999999996</v>
      </c>
      <c r="E4209">
        <v>2</v>
      </c>
      <c r="F4209" s="1">
        <v>40505</v>
      </c>
      <c r="G4209">
        <v>382</v>
      </c>
      <c r="H4209">
        <f>IF(RFM_Customers[Recency]&lt;=RFM_Thresholds!$B$2,5, IF(RFM_Customers[Recency]&lt;=RFM_Thresholds!$C$2,4,IF(RFM_Customers[Recency]&lt;=RFM_Thresholds!$D$2,3,IF(RFM_Customers[Recency]&lt;=RFM_Thresholds!$E$2,2,1))))</f>
        <v>2</v>
      </c>
      <c r="I4209">
        <f>IF(RFM_Customers[Frequency]&lt;=RFM_Thresholds!$B$2,1, IF(RFM_Customers[Frequency]&lt;=RFM_Thresholds!$C$2,2,IF(RFM_Customers[Frequency]&lt;=RFM_Thresholds!$D$2,3,IF(RFM_Customers[Frequency]&lt;=RFM_Thresholds!$E$2,4,5))))</f>
        <v>1</v>
      </c>
      <c r="J4209">
        <f>IF(RFM_Customers[NetSpending]&lt;=RFM_Thresholds!$B$2,1, IF(RFM_Customers[NetSpending]&lt;=RFM_Thresholds!$C$2,2,IF(RFM_Customers[NetSpending]&lt;=RFM_Thresholds!$D$2,3,IF(RFM_Customers[NetSpending]&lt;=RFM_Thresholds!$E$2,4,5))))</f>
        <v>4</v>
      </c>
      <c r="K4209">
        <f t="shared" si="65"/>
        <v>7</v>
      </c>
    </row>
    <row r="4210" spans="1:11" x14ac:dyDescent="0.25">
      <c r="A4210">
        <v>15864</v>
      </c>
      <c r="B4210">
        <v>2180.7600000000002</v>
      </c>
      <c r="C4210">
        <v>166.54000000000002</v>
      </c>
      <c r="D4210">
        <v>2014.2200000000003</v>
      </c>
      <c r="E4210">
        <v>7</v>
      </c>
      <c r="F4210" s="1">
        <v>40864</v>
      </c>
      <c r="G4210">
        <v>23</v>
      </c>
      <c r="H4210">
        <f>IF(RFM_Customers[Recency]&lt;=RFM_Thresholds!$B$2,5, IF(RFM_Customers[Recency]&lt;=RFM_Thresholds!$C$2,4,IF(RFM_Customers[Recency]&lt;=RFM_Thresholds!$D$2,3,IF(RFM_Customers[Recency]&lt;=RFM_Thresholds!$E$2,2,1))))</f>
        <v>4</v>
      </c>
      <c r="I4210">
        <f>IF(RFM_Customers[Frequency]&lt;=RFM_Thresholds!$B$2,1, IF(RFM_Customers[Frequency]&lt;=RFM_Thresholds!$C$2,2,IF(RFM_Customers[Frequency]&lt;=RFM_Thresholds!$D$2,3,IF(RFM_Customers[Frequency]&lt;=RFM_Thresholds!$E$2,4,5))))</f>
        <v>1</v>
      </c>
      <c r="J4210">
        <f>IF(RFM_Customers[NetSpending]&lt;=RFM_Thresholds!$B$2,1, IF(RFM_Customers[NetSpending]&lt;=RFM_Thresholds!$C$2,2,IF(RFM_Customers[NetSpending]&lt;=RFM_Thresholds!$D$2,3,IF(RFM_Customers[NetSpending]&lt;=RFM_Thresholds!$E$2,4,5))))</f>
        <v>5</v>
      </c>
      <c r="K4210">
        <f t="shared" si="65"/>
        <v>10</v>
      </c>
    </row>
    <row r="4211" spans="1:11" x14ac:dyDescent="0.25">
      <c r="A4211">
        <v>13181</v>
      </c>
      <c r="B4211">
        <v>359.69</v>
      </c>
      <c r="C4211">
        <v>0</v>
      </c>
      <c r="D4211">
        <v>359.69</v>
      </c>
      <c r="E4211">
        <v>1</v>
      </c>
      <c r="F4211" s="1">
        <v>40505</v>
      </c>
      <c r="G4211">
        <v>382</v>
      </c>
      <c r="H4211">
        <f>IF(RFM_Customers[Recency]&lt;=RFM_Thresholds!$B$2,5, IF(RFM_Customers[Recency]&lt;=RFM_Thresholds!$C$2,4,IF(RFM_Customers[Recency]&lt;=RFM_Thresholds!$D$2,3,IF(RFM_Customers[Recency]&lt;=RFM_Thresholds!$E$2,2,1))))</f>
        <v>2</v>
      </c>
      <c r="I4211">
        <f>IF(RFM_Customers[Frequency]&lt;=RFM_Thresholds!$B$2,1, IF(RFM_Customers[Frequency]&lt;=RFM_Thresholds!$C$2,2,IF(RFM_Customers[Frequency]&lt;=RFM_Thresholds!$D$2,3,IF(RFM_Customers[Frequency]&lt;=RFM_Thresholds!$E$2,4,5))))</f>
        <v>1</v>
      </c>
      <c r="J4211">
        <f>IF(RFM_Customers[NetSpending]&lt;=RFM_Thresholds!$B$2,1, IF(RFM_Customers[NetSpending]&lt;=RFM_Thresholds!$C$2,2,IF(RFM_Customers[NetSpending]&lt;=RFM_Thresholds!$D$2,3,IF(RFM_Customers[NetSpending]&lt;=RFM_Thresholds!$E$2,4,5))))</f>
        <v>4</v>
      </c>
      <c r="K4211">
        <f t="shared" si="65"/>
        <v>7</v>
      </c>
    </row>
    <row r="4212" spans="1:11" x14ac:dyDescent="0.25">
      <c r="A4212">
        <v>14972</v>
      </c>
      <c r="B4212">
        <v>145.07</v>
      </c>
      <c r="C4212">
        <v>0</v>
      </c>
      <c r="D4212">
        <v>145.07</v>
      </c>
      <c r="E4212">
        <v>2</v>
      </c>
      <c r="F4212" s="1">
        <v>40758</v>
      </c>
      <c r="G4212">
        <v>129</v>
      </c>
      <c r="H4212">
        <f>IF(RFM_Customers[Recency]&lt;=RFM_Thresholds!$B$2,5, IF(RFM_Customers[Recency]&lt;=RFM_Thresholds!$C$2,4,IF(RFM_Customers[Recency]&lt;=RFM_Thresholds!$D$2,3,IF(RFM_Customers[Recency]&lt;=RFM_Thresholds!$E$2,2,1))))</f>
        <v>3</v>
      </c>
      <c r="I4212">
        <f>IF(RFM_Customers[Frequency]&lt;=RFM_Thresholds!$B$2,1, IF(RFM_Customers[Frequency]&lt;=RFM_Thresholds!$C$2,2,IF(RFM_Customers[Frequency]&lt;=RFM_Thresholds!$D$2,3,IF(RFM_Customers[Frequency]&lt;=RFM_Thresholds!$E$2,4,5))))</f>
        <v>1</v>
      </c>
      <c r="J4212">
        <f>IF(RFM_Customers[NetSpending]&lt;=RFM_Thresholds!$B$2,1, IF(RFM_Customers[NetSpending]&lt;=RFM_Thresholds!$C$2,2,IF(RFM_Customers[NetSpending]&lt;=RFM_Thresholds!$D$2,3,IF(RFM_Customers[NetSpending]&lt;=RFM_Thresholds!$E$2,4,5))))</f>
        <v>3</v>
      </c>
      <c r="K4212">
        <f t="shared" si="65"/>
        <v>7</v>
      </c>
    </row>
    <row r="4213" spans="1:11" x14ac:dyDescent="0.25">
      <c r="A4213">
        <v>17598</v>
      </c>
      <c r="B4213">
        <v>409.98</v>
      </c>
      <c r="C4213">
        <v>0</v>
      </c>
      <c r="D4213">
        <v>409.98</v>
      </c>
      <c r="E4213">
        <v>1</v>
      </c>
      <c r="F4213" s="1">
        <v>40505</v>
      </c>
      <c r="G4213">
        <v>382</v>
      </c>
      <c r="H4213">
        <f>IF(RFM_Customers[Recency]&lt;=RFM_Thresholds!$B$2,5, IF(RFM_Customers[Recency]&lt;=RFM_Thresholds!$C$2,4,IF(RFM_Customers[Recency]&lt;=RFM_Thresholds!$D$2,3,IF(RFM_Customers[Recency]&lt;=RFM_Thresholds!$E$2,2,1))))</f>
        <v>2</v>
      </c>
      <c r="I4213">
        <f>IF(RFM_Customers[Frequency]&lt;=RFM_Thresholds!$B$2,1, IF(RFM_Customers[Frequency]&lt;=RFM_Thresholds!$C$2,2,IF(RFM_Customers[Frequency]&lt;=RFM_Thresholds!$D$2,3,IF(RFM_Customers[Frequency]&lt;=RFM_Thresholds!$E$2,4,5))))</f>
        <v>1</v>
      </c>
      <c r="J4213">
        <f>IF(RFM_Customers[NetSpending]&lt;=RFM_Thresholds!$B$2,1, IF(RFM_Customers[NetSpending]&lt;=RFM_Thresholds!$C$2,2,IF(RFM_Customers[NetSpending]&lt;=RFM_Thresholds!$D$2,3,IF(RFM_Customers[NetSpending]&lt;=RFM_Thresholds!$E$2,4,5))))</f>
        <v>4</v>
      </c>
      <c r="K4213">
        <f t="shared" si="65"/>
        <v>7</v>
      </c>
    </row>
    <row r="4214" spans="1:11" x14ac:dyDescent="0.25">
      <c r="A4214">
        <v>13843</v>
      </c>
      <c r="B4214">
        <v>319.75000000000006</v>
      </c>
      <c r="C4214">
        <v>0</v>
      </c>
      <c r="D4214">
        <v>319.75000000000006</v>
      </c>
      <c r="E4214">
        <v>1</v>
      </c>
      <c r="F4214" s="1">
        <v>40505</v>
      </c>
      <c r="G4214">
        <v>382</v>
      </c>
      <c r="H4214">
        <f>IF(RFM_Customers[Recency]&lt;=RFM_Thresholds!$B$2,5, IF(RFM_Customers[Recency]&lt;=RFM_Thresholds!$C$2,4,IF(RFM_Customers[Recency]&lt;=RFM_Thresholds!$D$2,3,IF(RFM_Customers[Recency]&lt;=RFM_Thresholds!$E$2,2,1))))</f>
        <v>2</v>
      </c>
      <c r="I4214">
        <f>IF(RFM_Customers[Frequency]&lt;=RFM_Thresholds!$B$2,1, IF(RFM_Customers[Frequency]&lt;=RFM_Thresholds!$C$2,2,IF(RFM_Customers[Frequency]&lt;=RFM_Thresholds!$D$2,3,IF(RFM_Customers[Frequency]&lt;=RFM_Thresholds!$E$2,4,5))))</f>
        <v>1</v>
      </c>
      <c r="J4214">
        <f>IF(RFM_Customers[NetSpending]&lt;=RFM_Thresholds!$B$2,1, IF(RFM_Customers[NetSpending]&lt;=RFM_Thresholds!$C$2,2,IF(RFM_Customers[NetSpending]&lt;=RFM_Thresholds!$D$2,3,IF(RFM_Customers[NetSpending]&lt;=RFM_Thresholds!$E$2,4,5))))</f>
        <v>4</v>
      </c>
      <c r="K4214">
        <f t="shared" si="65"/>
        <v>7</v>
      </c>
    </row>
    <row r="4215" spans="1:11" x14ac:dyDescent="0.25">
      <c r="A4215">
        <v>15951</v>
      </c>
      <c r="B4215">
        <v>1013.17</v>
      </c>
      <c r="C4215">
        <v>38.650000000000006</v>
      </c>
      <c r="D4215">
        <v>974.51999999999987</v>
      </c>
      <c r="E4215">
        <v>3</v>
      </c>
      <c r="F4215" s="1">
        <v>40878</v>
      </c>
      <c r="G4215">
        <v>9</v>
      </c>
      <c r="H4215">
        <f>IF(RFM_Customers[Recency]&lt;=RFM_Thresholds!$B$2,5, IF(RFM_Customers[Recency]&lt;=RFM_Thresholds!$C$2,4,IF(RFM_Customers[Recency]&lt;=RFM_Thresholds!$D$2,3,IF(RFM_Customers[Recency]&lt;=RFM_Thresholds!$E$2,2,1))))</f>
        <v>5</v>
      </c>
      <c r="I4215">
        <f>IF(RFM_Customers[Frequency]&lt;=RFM_Thresholds!$B$2,1, IF(RFM_Customers[Frequency]&lt;=RFM_Thresholds!$C$2,2,IF(RFM_Customers[Frequency]&lt;=RFM_Thresholds!$D$2,3,IF(RFM_Customers[Frequency]&lt;=RFM_Thresholds!$E$2,4,5))))</f>
        <v>1</v>
      </c>
      <c r="J4215">
        <f>IF(RFM_Customers[NetSpending]&lt;=RFM_Thresholds!$B$2,1, IF(RFM_Customers[NetSpending]&lt;=RFM_Thresholds!$C$2,2,IF(RFM_Customers[NetSpending]&lt;=RFM_Thresholds!$D$2,3,IF(RFM_Customers[NetSpending]&lt;=RFM_Thresholds!$E$2,4,5))))</f>
        <v>5</v>
      </c>
      <c r="K4215">
        <f t="shared" si="65"/>
        <v>11</v>
      </c>
    </row>
    <row r="4216" spans="1:11" x14ac:dyDescent="0.25">
      <c r="A4216">
        <v>16357</v>
      </c>
      <c r="B4216">
        <v>868.36999999999978</v>
      </c>
      <c r="C4216">
        <v>0</v>
      </c>
      <c r="D4216">
        <v>868.36999999999978</v>
      </c>
      <c r="E4216">
        <v>4</v>
      </c>
      <c r="F4216" s="1">
        <v>40853</v>
      </c>
      <c r="G4216">
        <v>34</v>
      </c>
      <c r="H4216">
        <f>IF(RFM_Customers[Recency]&lt;=RFM_Thresholds!$B$2,5, IF(RFM_Customers[Recency]&lt;=RFM_Thresholds!$C$2,4,IF(RFM_Customers[Recency]&lt;=RFM_Thresholds!$D$2,3,IF(RFM_Customers[Recency]&lt;=RFM_Thresholds!$E$2,2,1))))</f>
        <v>4</v>
      </c>
      <c r="I4216">
        <f>IF(RFM_Customers[Frequency]&lt;=RFM_Thresholds!$B$2,1, IF(RFM_Customers[Frequency]&lt;=RFM_Thresholds!$C$2,2,IF(RFM_Customers[Frequency]&lt;=RFM_Thresholds!$D$2,3,IF(RFM_Customers[Frequency]&lt;=RFM_Thresholds!$E$2,4,5))))</f>
        <v>1</v>
      </c>
      <c r="J4216">
        <f>IF(RFM_Customers[NetSpending]&lt;=RFM_Thresholds!$B$2,1, IF(RFM_Customers[NetSpending]&lt;=RFM_Thresholds!$C$2,2,IF(RFM_Customers[NetSpending]&lt;=RFM_Thresholds!$D$2,3,IF(RFM_Customers[NetSpending]&lt;=RFM_Thresholds!$E$2,4,5))))</f>
        <v>5</v>
      </c>
      <c r="K4216">
        <f t="shared" si="65"/>
        <v>10</v>
      </c>
    </row>
    <row r="4217" spans="1:11" x14ac:dyDescent="0.25">
      <c r="A4217">
        <v>17744</v>
      </c>
      <c r="B4217">
        <v>2649.1399999999985</v>
      </c>
      <c r="C4217">
        <v>31.32</v>
      </c>
      <c r="D4217">
        <v>2617.8199999999983</v>
      </c>
      <c r="E4217">
        <v>7</v>
      </c>
      <c r="F4217" s="1">
        <v>40883</v>
      </c>
      <c r="G4217">
        <v>4</v>
      </c>
      <c r="H4217">
        <f>IF(RFM_Customers[Recency]&lt;=RFM_Thresholds!$B$2,5, IF(RFM_Customers[Recency]&lt;=RFM_Thresholds!$C$2,4,IF(RFM_Customers[Recency]&lt;=RFM_Thresholds!$D$2,3,IF(RFM_Customers[Recency]&lt;=RFM_Thresholds!$E$2,2,1))))</f>
        <v>5</v>
      </c>
      <c r="I4217">
        <f>IF(RFM_Customers[Frequency]&lt;=RFM_Thresholds!$B$2,1, IF(RFM_Customers[Frequency]&lt;=RFM_Thresholds!$C$2,2,IF(RFM_Customers[Frequency]&lt;=RFM_Thresholds!$D$2,3,IF(RFM_Customers[Frequency]&lt;=RFM_Thresholds!$E$2,4,5))))</f>
        <v>1</v>
      </c>
      <c r="J4217">
        <f>IF(RFM_Customers[NetSpending]&lt;=RFM_Thresholds!$B$2,1, IF(RFM_Customers[NetSpending]&lt;=RFM_Thresholds!$C$2,2,IF(RFM_Customers[NetSpending]&lt;=RFM_Thresholds!$D$2,3,IF(RFM_Customers[NetSpending]&lt;=RFM_Thresholds!$E$2,4,5))))</f>
        <v>5</v>
      </c>
      <c r="K4217">
        <f t="shared" si="65"/>
        <v>11</v>
      </c>
    </row>
    <row r="4218" spans="1:11" x14ac:dyDescent="0.25">
      <c r="A4218">
        <v>14458</v>
      </c>
      <c r="B4218">
        <v>228.06999999999996</v>
      </c>
      <c r="C4218">
        <v>0</v>
      </c>
      <c r="D4218">
        <v>228.06999999999996</v>
      </c>
      <c r="E4218">
        <v>1</v>
      </c>
      <c r="F4218" s="1">
        <v>40506</v>
      </c>
      <c r="G4218">
        <v>381</v>
      </c>
      <c r="H4218">
        <f>IF(RFM_Customers[Recency]&lt;=RFM_Thresholds!$B$2,5, IF(RFM_Customers[Recency]&lt;=RFM_Thresholds!$C$2,4,IF(RFM_Customers[Recency]&lt;=RFM_Thresholds!$D$2,3,IF(RFM_Customers[Recency]&lt;=RFM_Thresholds!$E$2,2,1))))</f>
        <v>2</v>
      </c>
      <c r="I4218">
        <f>IF(RFM_Customers[Frequency]&lt;=RFM_Thresholds!$B$2,1, IF(RFM_Customers[Frequency]&lt;=RFM_Thresholds!$C$2,2,IF(RFM_Customers[Frequency]&lt;=RFM_Thresholds!$D$2,3,IF(RFM_Customers[Frequency]&lt;=RFM_Thresholds!$E$2,4,5))))</f>
        <v>1</v>
      </c>
      <c r="J4218">
        <f>IF(RFM_Customers[NetSpending]&lt;=RFM_Thresholds!$B$2,1, IF(RFM_Customers[NetSpending]&lt;=RFM_Thresholds!$C$2,2,IF(RFM_Customers[NetSpending]&lt;=RFM_Thresholds!$D$2,3,IF(RFM_Customers[NetSpending]&lt;=RFM_Thresholds!$E$2,4,5))))</f>
        <v>4</v>
      </c>
      <c r="K4218">
        <f t="shared" si="65"/>
        <v>7</v>
      </c>
    </row>
    <row r="4219" spans="1:11" x14ac:dyDescent="0.25">
      <c r="A4219">
        <v>18076</v>
      </c>
      <c r="B4219">
        <v>151.49</v>
      </c>
      <c r="C4219">
        <v>0</v>
      </c>
      <c r="D4219">
        <v>151.49</v>
      </c>
      <c r="E4219">
        <v>1</v>
      </c>
      <c r="F4219" s="1">
        <v>40506</v>
      </c>
      <c r="G4219">
        <v>381</v>
      </c>
      <c r="H4219">
        <f>IF(RFM_Customers[Recency]&lt;=RFM_Thresholds!$B$2,5, IF(RFM_Customers[Recency]&lt;=RFM_Thresholds!$C$2,4,IF(RFM_Customers[Recency]&lt;=RFM_Thresholds!$D$2,3,IF(RFM_Customers[Recency]&lt;=RFM_Thresholds!$E$2,2,1))))</f>
        <v>2</v>
      </c>
      <c r="I4219">
        <f>IF(RFM_Customers[Frequency]&lt;=RFM_Thresholds!$B$2,1, IF(RFM_Customers[Frequency]&lt;=RFM_Thresholds!$C$2,2,IF(RFM_Customers[Frequency]&lt;=RFM_Thresholds!$D$2,3,IF(RFM_Customers[Frequency]&lt;=RFM_Thresholds!$E$2,4,5))))</f>
        <v>1</v>
      </c>
      <c r="J4219">
        <f>IF(RFM_Customers[NetSpending]&lt;=RFM_Thresholds!$B$2,1, IF(RFM_Customers[NetSpending]&lt;=RFM_Thresholds!$C$2,2,IF(RFM_Customers[NetSpending]&lt;=RFM_Thresholds!$D$2,3,IF(RFM_Customers[NetSpending]&lt;=RFM_Thresholds!$E$2,4,5))))</f>
        <v>3</v>
      </c>
      <c r="K4219">
        <f t="shared" si="65"/>
        <v>6</v>
      </c>
    </row>
    <row r="4220" spans="1:11" x14ac:dyDescent="0.25">
      <c r="A4220">
        <v>17601</v>
      </c>
      <c r="B4220">
        <v>413.07999999999976</v>
      </c>
      <c r="C4220">
        <v>0</v>
      </c>
      <c r="D4220">
        <v>413.07999999999976</v>
      </c>
      <c r="E4220">
        <v>2</v>
      </c>
      <c r="F4220" s="1">
        <v>40647</v>
      </c>
      <c r="G4220">
        <v>240</v>
      </c>
      <c r="H4220">
        <f>IF(RFM_Customers[Recency]&lt;=RFM_Thresholds!$B$2,5, IF(RFM_Customers[Recency]&lt;=RFM_Thresholds!$C$2,4,IF(RFM_Customers[Recency]&lt;=RFM_Thresholds!$D$2,3,IF(RFM_Customers[Recency]&lt;=RFM_Thresholds!$E$2,2,1))))</f>
        <v>2</v>
      </c>
      <c r="I4220">
        <f>IF(RFM_Customers[Frequency]&lt;=RFM_Thresholds!$B$2,1, IF(RFM_Customers[Frequency]&lt;=RFM_Thresholds!$C$2,2,IF(RFM_Customers[Frequency]&lt;=RFM_Thresholds!$D$2,3,IF(RFM_Customers[Frequency]&lt;=RFM_Thresholds!$E$2,4,5))))</f>
        <v>1</v>
      </c>
      <c r="J4220">
        <f>IF(RFM_Customers[NetSpending]&lt;=RFM_Thresholds!$B$2,1, IF(RFM_Customers[NetSpending]&lt;=RFM_Thresholds!$C$2,2,IF(RFM_Customers[NetSpending]&lt;=RFM_Thresholds!$D$2,3,IF(RFM_Customers[NetSpending]&lt;=RFM_Thresholds!$E$2,4,5))))</f>
        <v>5</v>
      </c>
      <c r="K4220">
        <f t="shared" si="65"/>
        <v>8</v>
      </c>
    </row>
    <row r="4221" spans="1:11" x14ac:dyDescent="0.25">
      <c r="A4221">
        <v>15509</v>
      </c>
      <c r="B4221">
        <v>152.41</v>
      </c>
      <c r="C4221">
        <v>0</v>
      </c>
      <c r="D4221">
        <v>152.41</v>
      </c>
      <c r="E4221">
        <v>1</v>
      </c>
      <c r="F4221" s="1">
        <v>40506</v>
      </c>
      <c r="G4221">
        <v>381</v>
      </c>
      <c r="H4221">
        <f>IF(RFM_Customers[Recency]&lt;=RFM_Thresholds!$B$2,5, IF(RFM_Customers[Recency]&lt;=RFM_Thresholds!$C$2,4,IF(RFM_Customers[Recency]&lt;=RFM_Thresholds!$D$2,3,IF(RFM_Customers[Recency]&lt;=RFM_Thresholds!$E$2,2,1))))</f>
        <v>2</v>
      </c>
      <c r="I4221">
        <f>IF(RFM_Customers[Frequency]&lt;=RFM_Thresholds!$B$2,1, IF(RFM_Customers[Frequency]&lt;=RFM_Thresholds!$C$2,2,IF(RFM_Customers[Frequency]&lt;=RFM_Thresholds!$D$2,3,IF(RFM_Customers[Frequency]&lt;=RFM_Thresholds!$E$2,4,5))))</f>
        <v>1</v>
      </c>
      <c r="J4221">
        <f>IF(RFM_Customers[NetSpending]&lt;=RFM_Thresholds!$B$2,1, IF(RFM_Customers[NetSpending]&lt;=RFM_Thresholds!$C$2,2,IF(RFM_Customers[NetSpending]&lt;=RFM_Thresholds!$D$2,3,IF(RFM_Customers[NetSpending]&lt;=RFM_Thresholds!$E$2,4,5))))</f>
        <v>3</v>
      </c>
      <c r="K4221">
        <f t="shared" si="65"/>
        <v>6</v>
      </c>
    </row>
    <row r="4222" spans="1:11" x14ac:dyDescent="0.25">
      <c r="A4222">
        <v>15902</v>
      </c>
      <c r="B4222">
        <v>145.01000000000002</v>
      </c>
      <c r="C4222">
        <v>0</v>
      </c>
      <c r="D4222">
        <v>145.01000000000002</v>
      </c>
      <c r="E4222">
        <v>1</v>
      </c>
      <c r="F4222" s="1">
        <v>40506</v>
      </c>
      <c r="G4222">
        <v>381</v>
      </c>
      <c r="H4222">
        <f>IF(RFM_Customers[Recency]&lt;=RFM_Thresholds!$B$2,5, IF(RFM_Customers[Recency]&lt;=RFM_Thresholds!$C$2,4,IF(RFM_Customers[Recency]&lt;=RFM_Thresholds!$D$2,3,IF(RFM_Customers[Recency]&lt;=RFM_Thresholds!$E$2,2,1))))</f>
        <v>2</v>
      </c>
      <c r="I4222">
        <f>IF(RFM_Customers[Frequency]&lt;=RFM_Thresholds!$B$2,1, IF(RFM_Customers[Frequency]&lt;=RFM_Thresholds!$C$2,2,IF(RFM_Customers[Frequency]&lt;=RFM_Thresholds!$D$2,3,IF(RFM_Customers[Frequency]&lt;=RFM_Thresholds!$E$2,4,5))))</f>
        <v>1</v>
      </c>
      <c r="J4222">
        <f>IF(RFM_Customers[NetSpending]&lt;=RFM_Thresholds!$B$2,1, IF(RFM_Customers[NetSpending]&lt;=RFM_Thresholds!$C$2,2,IF(RFM_Customers[NetSpending]&lt;=RFM_Thresholds!$D$2,3,IF(RFM_Customers[NetSpending]&lt;=RFM_Thresholds!$E$2,4,5))))</f>
        <v>3</v>
      </c>
      <c r="K4222">
        <f t="shared" si="65"/>
        <v>6</v>
      </c>
    </row>
    <row r="4223" spans="1:11" x14ac:dyDescent="0.25">
      <c r="A4223">
        <v>16988</v>
      </c>
      <c r="B4223">
        <v>382.67</v>
      </c>
      <c r="C4223">
        <v>0</v>
      </c>
      <c r="D4223">
        <v>382.67</v>
      </c>
      <c r="E4223">
        <v>2</v>
      </c>
      <c r="F4223" s="1">
        <v>40881</v>
      </c>
      <c r="G4223">
        <v>6</v>
      </c>
      <c r="H4223">
        <f>IF(RFM_Customers[Recency]&lt;=RFM_Thresholds!$B$2,5, IF(RFM_Customers[Recency]&lt;=RFM_Thresholds!$C$2,4,IF(RFM_Customers[Recency]&lt;=RFM_Thresholds!$D$2,3,IF(RFM_Customers[Recency]&lt;=RFM_Thresholds!$E$2,2,1))))</f>
        <v>5</v>
      </c>
      <c r="I4223">
        <f>IF(RFM_Customers[Frequency]&lt;=RFM_Thresholds!$B$2,1, IF(RFM_Customers[Frequency]&lt;=RFM_Thresholds!$C$2,2,IF(RFM_Customers[Frequency]&lt;=RFM_Thresholds!$D$2,3,IF(RFM_Customers[Frequency]&lt;=RFM_Thresholds!$E$2,4,5))))</f>
        <v>1</v>
      </c>
      <c r="J4223">
        <f>IF(RFM_Customers[NetSpending]&lt;=RFM_Thresholds!$B$2,1, IF(RFM_Customers[NetSpending]&lt;=RFM_Thresholds!$C$2,2,IF(RFM_Customers[NetSpending]&lt;=RFM_Thresholds!$D$2,3,IF(RFM_Customers[NetSpending]&lt;=RFM_Thresholds!$E$2,4,5))))</f>
        <v>4</v>
      </c>
      <c r="K4223">
        <f t="shared" si="65"/>
        <v>10</v>
      </c>
    </row>
    <row r="4224" spans="1:11" x14ac:dyDescent="0.25">
      <c r="A4224">
        <v>15987</v>
      </c>
      <c r="B4224">
        <v>1535.9900000000005</v>
      </c>
      <c r="C4224">
        <v>0</v>
      </c>
      <c r="D4224">
        <v>1535.9900000000005</v>
      </c>
      <c r="E4224">
        <v>8</v>
      </c>
      <c r="F4224" s="1">
        <v>40874</v>
      </c>
      <c r="G4224">
        <v>13</v>
      </c>
      <c r="H4224">
        <f>IF(RFM_Customers[Recency]&lt;=RFM_Thresholds!$B$2,5, IF(RFM_Customers[Recency]&lt;=RFM_Thresholds!$C$2,4,IF(RFM_Customers[Recency]&lt;=RFM_Thresholds!$D$2,3,IF(RFM_Customers[Recency]&lt;=RFM_Thresholds!$E$2,2,1))))</f>
        <v>5</v>
      </c>
      <c r="I4224">
        <f>IF(RFM_Customers[Frequency]&lt;=RFM_Thresholds!$B$2,1, IF(RFM_Customers[Frequency]&lt;=RFM_Thresholds!$C$2,2,IF(RFM_Customers[Frequency]&lt;=RFM_Thresholds!$D$2,3,IF(RFM_Customers[Frequency]&lt;=RFM_Thresholds!$E$2,4,5))))</f>
        <v>1</v>
      </c>
      <c r="J4224">
        <f>IF(RFM_Customers[NetSpending]&lt;=RFM_Thresholds!$B$2,1, IF(RFM_Customers[NetSpending]&lt;=RFM_Thresholds!$C$2,2,IF(RFM_Customers[NetSpending]&lt;=RFM_Thresholds!$D$2,3,IF(RFM_Customers[NetSpending]&lt;=RFM_Thresholds!$E$2,4,5))))</f>
        <v>5</v>
      </c>
      <c r="K4224">
        <f t="shared" si="65"/>
        <v>11</v>
      </c>
    </row>
    <row r="4225" spans="1:11" x14ac:dyDescent="0.25">
      <c r="A4225">
        <v>14721</v>
      </c>
      <c r="B4225">
        <v>109.07</v>
      </c>
      <c r="C4225">
        <v>0</v>
      </c>
      <c r="D4225">
        <v>109.07</v>
      </c>
      <c r="E4225">
        <v>1</v>
      </c>
      <c r="F4225" s="1">
        <v>40507</v>
      </c>
      <c r="G4225">
        <v>380</v>
      </c>
      <c r="H4225">
        <f>IF(RFM_Customers[Recency]&lt;=RFM_Thresholds!$B$2,5, IF(RFM_Customers[Recency]&lt;=RFM_Thresholds!$C$2,4,IF(RFM_Customers[Recency]&lt;=RFM_Thresholds!$D$2,3,IF(RFM_Customers[Recency]&lt;=RFM_Thresholds!$E$2,2,1))))</f>
        <v>2</v>
      </c>
      <c r="I4225">
        <f>IF(RFM_Customers[Frequency]&lt;=RFM_Thresholds!$B$2,1, IF(RFM_Customers[Frequency]&lt;=RFM_Thresholds!$C$2,2,IF(RFM_Customers[Frequency]&lt;=RFM_Thresholds!$D$2,3,IF(RFM_Customers[Frequency]&lt;=RFM_Thresholds!$E$2,4,5))))</f>
        <v>1</v>
      </c>
      <c r="J4225">
        <f>IF(RFM_Customers[NetSpending]&lt;=RFM_Thresholds!$B$2,1, IF(RFM_Customers[NetSpending]&lt;=RFM_Thresholds!$C$2,2,IF(RFM_Customers[NetSpending]&lt;=RFM_Thresholds!$D$2,3,IF(RFM_Customers[NetSpending]&lt;=RFM_Thresholds!$E$2,4,5))))</f>
        <v>3</v>
      </c>
      <c r="K4225">
        <f t="shared" si="65"/>
        <v>6</v>
      </c>
    </row>
    <row r="4226" spans="1:11" x14ac:dyDescent="0.25">
      <c r="A4226">
        <v>16874</v>
      </c>
      <c r="B4226">
        <v>209.88999999999996</v>
      </c>
      <c r="C4226">
        <v>0</v>
      </c>
      <c r="D4226">
        <v>209.88999999999996</v>
      </c>
      <c r="E4226">
        <v>1</v>
      </c>
      <c r="F4226" s="1">
        <v>40507</v>
      </c>
      <c r="G4226">
        <v>380</v>
      </c>
      <c r="H4226">
        <f>IF(RFM_Customers[Recency]&lt;=RFM_Thresholds!$B$2,5, IF(RFM_Customers[Recency]&lt;=RFM_Thresholds!$C$2,4,IF(RFM_Customers[Recency]&lt;=RFM_Thresholds!$D$2,3,IF(RFM_Customers[Recency]&lt;=RFM_Thresholds!$E$2,2,1))))</f>
        <v>2</v>
      </c>
      <c r="I4226">
        <f>IF(RFM_Customers[Frequency]&lt;=RFM_Thresholds!$B$2,1, IF(RFM_Customers[Frequency]&lt;=RFM_Thresholds!$C$2,2,IF(RFM_Customers[Frequency]&lt;=RFM_Thresholds!$D$2,3,IF(RFM_Customers[Frequency]&lt;=RFM_Thresholds!$E$2,4,5))))</f>
        <v>1</v>
      </c>
      <c r="J4226">
        <f>IF(RFM_Customers[NetSpending]&lt;=RFM_Thresholds!$B$2,1, IF(RFM_Customers[NetSpending]&lt;=RFM_Thresholds!$C$2,2,IF(RFM_Customers[NetSpending]&lt;=RFM_Thresholds!$D$2,3,IF(RFM_Customers[NetSpending]&lt;=RFM_Thresholds!$E$2,4,5))))</f>
        <v>4</v>
      </c>
      <c r="K4226">
        <f t="shared" ref="K4226:K4289" si="66">H4226+I4226+J4226</f>
        <v>7</v>
      </c>
    </row>
    <row r="4227" spans="1:11" x14ac:dyDescent="0.25">
      <c r="A4227">
        <v>15020</v>
      </c>
      <c r="B4227">
        <v>198.46999999999997</v>
      </c>
      <c r="C4227">
        <v>0</v>
      </c>
      <c r="D4227">
        <v>198.46999999999997</v>
      </c>
      <c r="E4227">
        <v>1</v>
      </c>
      <c r="F4227" s="1">
        <v>40507</v>
      </c>
      <c r="G4227">
        <v>380</v>
      </c>
      <c r="H4227">
        <f>IF(RFM_Customers[Recency]&lt;=RFM_Thresholds!$B$2,5, IF(RFM_Customers[Recency]&lt;=RFM_Thresholds!$C$2,4,IF(RFM_Customers[Recency]&lt;=RFM_Thresholds!$D$2,3,IF(RFM_Customers[Recency]&lt;=RFM_Thresholds!$E$2,2,1))))</f>
        <v>2</v>
      </c>
      <c r="I4227">
        <f>IF(RFM_Customers[Frequency]&lt;=RFM_Thresholds!$B$2,1, IF(RFM_Customers[Frequency]&lt;=RFM_Thresholds!$C$2,2,IF(RFM_Customers[Frequency]&lt;=RFM_Thresholds!$D$2,3,IF(RFM_Customers[Frequency]&lt;=RFM_Thresholds!$E$2,4,5))))</f>
        <v>1</v>
      </c>
      <c r="J4227">
        <f>IF(RFM_Customers[NetSpending]&lt;=RFM_Thresholds!$B$2,1, IF(RFM_Customers[NetSpending]&lt;=RFM_Thresholds!$C$2,2,IF(RFM_Customers[NetSpending]&lt;=RFM_Thresholds!$D$2,3,IF(RFM_Customers[NetSpending]&lt;=RFM_Thresholds!$E$2,4,5))))</f>
        <v>4</v>
      </c>
      <c r="K4227">
        <f t="shared" si="66"/>
        <v>7</v>
      </c>
    </row>
    <row r="4228" spans="1:11" x14ac:dyDescent="0.25">
      <c r="A4228">
        <v>14487</v>
      </c>
      <c r="B4228">
        <v>1266.2700000000002</v>
      </c>
      <c r="C4228">
        <v>12.75</v>
      </c>
      <c r="D4228">
        <v>1253.52</v>
      </c>
      <c r="E4228">
        <v>7</v>
      </c>
      <c r="F4228" s="1">
        <v>40860</v>
      </c>
      <c r="G4228">
        <v>27</v>
      </c>
      <c r="H4228">
        <f>IF(RFM_Customers[Recency]&lt;=RFM_Thresholds!$B$2,5, IF(RFM_Customers[Recency]&lt;=RFM_Thresholds!$C$2,4,IF(RFM_Customers[Recency]&lt;=RFM_Thresholds!$D$2,3,IF(RFM_Customers[Recency]&lt;=RFM_Thresholds!$E$2,2,1))))</f>
        <v>4</v>
      </c>
      <c r="I4228">
        <f>IF(RFM_Customers[Frequency]&lt;=RFM_Thresholds!$B$2,1, IF(RFM_Customers[Frequency]&lt;=RFM_Thresholds!$C$2,2,IF(RFM_Customers[Frequency]&lt;=RFM_Thresholds!$D$2,3,IF(RFM_Customers[Frequency]&lt;=RFM_Thresholds!$E$2,4,5))))</f>
        <v>1</v>
      </c>
      <c r="J4228">
        <f>IF(RFM_Customers[NetSpending]&lt;=RFM_Thresholds!$B$2,1, IF(RFM_Customers[NetSpending]&lt;=RFM_Thresholds!$C$2,2,IF(RFM_Customers[NetSpending]&lt;=RFM_Thresholds!$D$2,3,IF(RFM_Customers[NetSpending]&lt;=RFM_Thresholds!$E$2,4,5))))</f>
        <v>5</v>
      </c>
      <c r="K4228">
        <f t="shared" si="66"/>
        <v>10</v>
      </c>
    </row>
    <row r="4229" spans="1:11" x14ac:dyDescent="0.25">
      <c r="A4229">
        <v>15495</v>
      </c>
      <c r="B4229">
        <v>246.49999999999997</v>
      </c>
      <c r="C4229">
        <v>0</v>
      </c>
      <c r="D4229">
        <v>246.49999999999997</v>
      </c>
      <c r="E4229">
        <v>1</v>
      </c>
      <c r="F4229" s="1">
        <v>40507</v>
      </c>
      <c r="G4229">
        <v>380</v>
      </c>
      <c r="H4229">
        <f>IF(RFM_Customers[Recency]&lt;=RFM_Thresholds!$B$2,5, IF(RFM_Customers[Recency]&lt;=RFM_Thresholds!$C$2,4,IF(RFM_Customers[Recency]&lt;=RFM_Thresholds!$D$2,3,IF(RFM_Customers[Recency]&lt;=RFM_Thresholds!$E$2,2,1))))</f>
        <v>2</v>
      </c>
      <c r="I4229">
        <f>IF(RFM_Customers[Frequency]&lt;=RFM_Thresholds!$B$2,1, IF(RFM_Customers[Frequency]&lt;=RFM_Thresholds!$C$2,2,IF(RFM_Customers[Frequency]&lt;=RFM_Thresholds!$D$2,3,IF(RFM_Customers[Frequency]&lt;=RFM_Thresholds!$E$2,4,5))))</f>
        <v>1</v>
      </c>
      <c r="J4229">
        <f>IF(RFM_Customers[NetSpending]&lt;=RFM_Thresholds!$B$2,1, IF(RFM_Customers[NetSpending]&lt;=RFM_Thresholds!$C$2,2,IF(RFM_Customers[NetSpending]&lt;=RFM_Thresholds!$D$2,3,IF(RFM_Customers[NetSpending]&lt;=RFM_Thresholds!$E$2,4,5))))</f>
        <v>4</v>
      </c>
      <c r="K4229">
        <f t="shared" si="66"/>
        <v>7</v>
      </c>
    </row>
    <row r="4230" spans="1:11" x14ac:dyDescent="0.25">
      <c r="A4230">
        <v>17989</v>
      </c>
      <c r="B4230">
        <v>207.33</v>
      </c>
      <c r="C4230">
        <v>0</v>
      </c>
      <c r="D4230">
        <v>207.33</v>
      </c>
      <c r="E4230">
        <v>1</v>
      </c>
      <c r="F4230" s="1">
        <v>40507</v>
      </c>
      <c r="G4230">
        <v>380</v>
      </c>
      <c r="H4230">
        <f>IF(RFM_Customers[Recency]&lt;=RFM_Thresholds!$B$2,5, IF(RFM_Customers[Recency]&lt;=RFM_Thresholds!$C$2,4,IF(RFM_Customers[Recency]&lt;=RFM_Thresholds!$D$2,3,IF(RFM_Customers[Recency]&lt;=RFM_Thresholds!$E$2,2,1))))</f>
        <v>2</v>
      </c>
      <c r="I4230">
        <f>IF(RFM_Customers[Frequency]&lt;=RFM_Thresholds!$B$2,1, IF(RFM_Customers[Frequency]&lt;=RFM_Thresholds!$C$2,2,IF(RFM_Customers[Frequency]&lt;=RFM_Thresholds!$D$2,3,IF(RFM_Customers[Frequency]&lt;=RFM_Thresholds!$E$2,4,5))))</f>
        <v>1</v>
      </c>
      <c r="J4230">
        <f>IF(RFM_Customers[NetSpending]&lt;=RFM_Thresholds!$B$2,1, IF(RFM_Customers[NetSpending]&lt;=RFM_Thresholds!$C$2,2,IF(RFM_Customers[NetSpending]&lt;=RFM_Thresholds!$D$2,3,IF(RFM_Customers[NetSpending]&lt;=RFM_Thresholds!$E$2,4,5))))</f>
        <v>4</v>
      </c>
      <c r="K4230">
        <f t="shared" si="66"/>
        <v>7</v>
      </c>
    </row>
    <row r="4231" spans="1:11" x14ac:dyDescent="0.25">
      <c r="A4231">
        <v>14443</v>
      </c>
      <c r="B4231">
        <v>2082.9700000000003</v>
      </c>
      <c r="C4231">
        <v>19.32</v>
      </c>
      <c r="D4231">
        <v>2063.6500000000005</v>
      </c>
      <c r="E4231">
        <v>5</v>
      </c>
      <c r="F4231" s="1">
        <v>40833</v>
      </c>
      <c r="G4231">
        <v>54</v>
      </c>
      <c r="H4231">
        <f>IF(RFM_Customers[Recency]&lt;=RFM_Thresholds!$B$2,5, IF(RFM_Customers[Recency]&lt;=RFM_Thresholds!$C$2,4,IF(RFM_Customers[Recency]&lt;=RFM_Thresholds!$D$2,3,IF(RFM_Customers[Recency]&lt;=RFM_Thresholds!$E$2,2,1))))</f>
        <v>4</v>
      </c>
      <c r="I4231">
        <f>IF(RFM_Customers[Frequency]&lt;=RFM_Thresholds!$B$2,1, IF(RFM_Customers[Frequency]&lt;=RFM_Thresholds!$C$2,2,IF(RFM_Customers[Frequency]&lt;=RFM_Thresholds!$D$2,3,IF(RFM_Customers[Frequency]&lt;=RFM_Thresholds!$E$2,4,5))))</f>
        <v>1</v>
      </c>
      <c r="J4231">
        <f>IF(RFM_Customers[NetSpending]&lt;=RFM_Thresholds!$B$2,1, IF(RFM_Customers[NetSpending]&lt;=RFM_Thresholds!$C$2,2,IF(RFM_Customers[NetSpending]&lt;=RFM_Thresholds!$D$2,3,IF(RFM_Customers[NetSpending]&lt;=RFM_Thresholds!$E$2,4,5))))</f>
        <v>5</v>
      </c>
      <c r="K4231">
        <f t="shared" si="66"/>
        <v>10</v>
      </c>
    </row>
    <row r="4232" spans="1:11" x14ac:dyDescent="0.25">
      <c r="A4232">
        <v>17882</v>
      </c>
      <c r="B4232">
        <v>291.55999999999989</v>
      </c>
      <c r="C4232">
        <v>0</v>
      </c>
      <c r="D4232">
        <v>291.55999999999989</v>
      </c>
      <c r="E4232">
        <v>2</v>
      </c>
      <c r="F4232" s="1">
        <v>40507</v>
      </c>
      <c r="G4232">
        <v>380</v>
      </c>
      <c r="H4232">
        <f>IF(RFM_Customers[Recency]&lt;=RFM_Thresholds!$B$2,5, IF(RFM_Customers[Recency]&lt;=RFM_Thresholds!$C$2,4,IF(RFM_Customers[Recency]&lt;=RFM_Thresholds!$D$2,3,IF(RFM_Customers[Recency]&lt;=RFM_Thresholds!$E$2,2,1))))</f>
        <v>2</v>
      </c>
      <c r="I4232">
        <f>IF(RFM_Customers[Frequency]&lt;=RFM_Thresholds!$B$2,1, IF(RFM_Customers[Frequency]&lt;=RFM_Thresholds!$C$2,2,IF(RFM_Customers[Frequency]&lt;=RFM_Thresholds!$D$2,3,IF(RFM_Customers[Frequency]&lt;=RFM_Thresholds!$E$2,4,5))))</f>
        <v>1</v>
      </c>
      <c r="J4232">
        <f>IF(RFM_Customers[NetSpending]&lt;=RFM_Thresholds!$B$2,1, IF(RFM_Customers[NetSpending]&lt;=RFM_Thresholds!$C$2,2,IF(RFM_Customers[NetSpending]&lt;=RFM_Thresholds!$D$2,3,IF(RFM_Customers[NetSpending]&lt;=RFM_Thresholds!$E$2,4,5))))</f>
        <v>4</v>
      </c>
      <c r="K4232">
        <f t="shared" si="66"/>
        <v>7</v>
      </c>
    </row>
    <row r="4233" spans="1:11" x14ac:dyDescent="0.25">
      <c r="A4233">
        <v>12385</v>
      </c>
      <c r="B4233">
        <v>1938.3999999999999</v>
      </c>
      <c r="C4233">
        <v>15</v>
      </c>
      <c r="D4233">
        <v>1923.3999999999999</v>
      </c>
      <c r="E4233">
        <v>1</v>
      </c>
      <c r="F4233" s="1">
        <v>40507</v>
      </c>
      <c r="G4233">
        <v>380</v>
      </c>
      <c r="H4233">
        <f>IF(RFM_Customers[Recency]&lt;=RFM_Thresholds!$B$2,5, IF(RFM_Customers[Recency]&lt;=RFM_Thresholds!$C$2,4,IF(RFM_Customers[Recency]&lt;=RFM_Thresholds!$D$2,3,IF(RFM_Customers[Recency]&lt;=RFM_Thresholds!$E$2,2,1))))</f>
        <v>2</v>
      </c>
      <c r="I4233">
        <f>IF(RFM_Customers[Frequency]&lt;=RFM_Thresholds!$B$2,1, IF(RFM_Customers[Frequency]&lt;=RFM_Thresholds!$C$2,2,IF(RFM_Customers[Frequency]&lt;=RFM_Thresholds!$D$2,3,IF(RFM_Customers[Frequency]&lt;=RFM_Thresholds!$E$2,4,5))))</f>
        <v>1</v>
      </c>
      <c r="J4233">
        <f>IF(RFM_Customers[NetSpending]&lt;=RFM_Thresholds!$B$2,1, IF(RFM_Customers[NetSpending]&lt;=RFM_Thresholds!$C$2,2,IF(RFM_Customers[NetSpending]&lt;=RFM_Thresholds!$D$2,3,IF(RFM_Customers[NetSpending]&lt;=RFM_Thresholds!$E$2,4,5))))</f>
        <v>5</v>
      </c>
      <c r="K4233">
        <f t="shared" si="66"/>
        <v>8</v>
      </c>
    </row>
    <row r="4234" spans="1:11" x14ac:dyDescent="0.25">
      <c r="A4234">
        <v>18161</v>
      </c>
      <c r="B4234">
        <v>1803.1</v>
      </c>
      <c r="C4234">
        <v>5.9</v>
      </c>
      <c r="D4234">
        <v>1797.1999999999998</v>
      </c>
      <c r="E4234">
        <v>6</v>
      </c>
      <c r="F4234" s="1">
        <v>40871</v>
      </c>
      <c r="G4234">
        <v>16</v>
      </c>
      <c r="H4234">
        <f>IF(RFM_Customers[Recency]&lt;=RFM_Thresholds!$B$2,5, IF(RFM_Customers[Recency]&lt;=RFM_Thresholds!$C$2,4,IF(RFM_Customers[Recency]&lt;=RFM_Thresholds!$D$2,3,IF(RFM_Customers[Recency]&lt;=RFM_Thresholds!$E$2,2,1))))</f>
        <v>5</v>
      </c>
      <c r="I4234">
        <f>IF(RFM_Customers[Frequency]&lt;=RFM_Thresholds!$B$2,1, IF(RFM_Customers[Frequency]&lt;=RFM_Thresholds!$C$2,2,IF(RFM_Customers[Frequency]&lt;=RFM_Thresholds!$D$2,3,IF(RFM_Customers[Frequency]&lt;=RFM_Thresholds!$E$2,4,5))))</f>
        <v>1</v>
      </c>
      <c r="J4234">
        <f>IF(RFM_Customers[NetSpending]&lt;=RFM_Thresholds!$B$2,1, IF(RFM_Customers[NetSpending]&lt;=RFM_Thresholds!$C$2,2,IF(RFM_Customers[NetSpending]&lt;=RFM_Thresholds!$D$2,3,IF(RFM_Customers[NetSpending]&lt;=RFM_Thresholds!$E$2,4,5))))</f>
        <v>5</v>
      </c>
      <c r="K4234">
        <f t="shared" si="66"/>
        <v>11</v>
      </c>
    </row>
    <row r="4235" spans="1:11" x14ac:dyDescent="0.25">
      <c r="A4235">
        <v>15961</v>
      </c>
      <c r="B4235">
        <v>451.28999999999996</v>
      </c>
      <c r="C4235">
        <v>0</v>
      </c>
      <c r="D4235">
        <v>451.28999999999996</v>
      </c>
      <c r="E4235">
        <v>1</v>
      </c>
      <c r="F4235" s="1">
        <v>40507</v>
      </c>
      <c r="G4235">
        <v>380</v>
      </c>
      <c r="H4235">
        <f>IF(RFM_Customers[Recency]&lt;=RFM_Thresholds!$B$2,5, IF(RFM_Customers[Recency]&lt;=RFM_Thresholds!$C$2,4,IF(RFM_Customers[Recency]&lt;=RFM_Thresholds!$D$2,3,IF(RFM_Customers[Recency]&lt;=RFM_Thresholds!$E$2,2,1))))</f>
        <v>2</v>
      </c>
      <c r="I4235">
        <f>IF(RFM_Customers[Frequency]&lt;=RFM_Thresholds!$B$2,1, IF(RFM_Customers[Frequency]&lt;=RFM_Thresholds!$C$2,2,IF(RFM_Customers[Frequency]&lt;=RFM_Thresholds!$D$2,3,IF(RFM_Customers[Frequency]&lt;=RFM_Thresholds!$E$2,4,5))))</f>
        <v>1</v>
      </c>
      <c r="J4235">
        <f>IF(RFM_Customers[NetSpending]&lt;=RFM_Thresholds!$B$2,1, IF(RFM_Customers[NetSpending]&lt;=RFM_Thresholds!$C$2,2,IF(RFM_Customers[NetSpending]&lt;=RFM_Thresholds!$D$2,3,IF(RFM_Customers[NetSpending]&lt;=RFM_Thresholds!$E$2,4,5))))</f>
        <v>5</v>
      </c>
      <c r="K4235">
        <f t="shared" si="66"/>
        <v>8</v>
      </c>
    </row>
    <row r="4236" spans="1:11" x14ac:dyDescent="0.25">
      <c r="A4236">
        <v>13626</v>
      </c>
      <c r="B4236">
        <v>707.04000000000008</v>
      </c>
      <c r="C4236">
        <v>17.55</v>
      </c>
      <c r="D4236">
        <v>689.49000000000012</v>
      </c>
      <c r="E4236">
        <v>2</v>
      </c>
      <c r="F4236" s="1">
        <v>40634</v>
      </c>
      <c r="G4236">
        <v>253</v>
      </c>
      <c r="H4236">
        <f>IF(RFM_Customers[Recency]&lt;=RFM_Thresholds!$B$2,5, IF(RFM_Customers[Recency]&lt;=RFM_Thresholds!$C$2,4,IF(RFM_Customers[Recency]&lt;=RFM_Thresholds!$D$2,3,IF(RFM_Customers[Recency]&lt;=RFM_Thresholds!$E$2,2,1))))</f>
        <v>2</v>
      </c>
      <c r="I4236">
        <f>IF(RFM_Customers[Frequency]&lt;=RFM_Thresholds!$B$2,1, IF(RFM_Customers[Frequency]&lt;=RFM_Thresholds!$C$2,2,IF(RFM_Customers[Frequency]&lt;=RFM_Thresholds!$D$2,3,IF(RFM_Customers[Frequency]&lt;=RFM_Thresholds!$E$2,4,5))))</f>
        <v>1</v>
      </c>
      <c r="J4236">
        <f>IF(RFM_Customers[NetSpending]&lt;=RFM_Thresholds!$B$2,1, IF(RFM_Customers[NetSpending]&lt;=RFM_Thresholds!$C$2,2,IF(RFM_Customers[NetSpending]&lt;=RFM_Thresholds!$D$2,3,IF(RFM_Customers[NetSpending]&lt;=RFM_Thresholds!$E$2,4,5))))</f>
        <v>5</v>
      </c>
      <c r="K4236">
        <f t="shared" si="66"/>
        <v>8</v>
      </c>
    </row>
    <row r="4237" spans="1:11" x14ac:dyDescent="0.25">
      <c r="A4237">
        <v>12961</v>
      </c>
      <c r="B4237">
        <v>211.99</v>
      </c>
      <c r="C4237">
        <v>0</v>
      </c>
      <c r="D4237">
        <v>211.99</v>
      </c>
      <c r="E4237">
        <v>1</v>
      </c>
      <c r="F4237" s="1">
        <v>40507</v>
      </c>
      <c r="G4237">
        <v>380</v>
      </c>
      <c r="H4237">
        <f>IF(RFM_Customers[Recency]&lt;=RFM_Thresholds!$B$2,5, IF(RFM_Customers[Recency]&lt;=RFM_Thresholds!$C$2,4,IF(RFM_Customers[Recency]&lt;=RFM_Thresholds!$D$2,3,IF(RFM_Customers[Recency]&lt;=RFM_Thresholds!$E$2,2,1))))</f>
        <v>2</v>
      </c>
      <c r="I4237">
        <f>IF(RFM_Customers[Frequency]&lt;=RFM_Thresholds!$B$2,1, IF(RFM_Customers[Frequency]&lt;=RFM_Thresholds!$C$2,2,IF(RFM_Customers[Frequency]&lt;=RFM_Thresholds!$D$2,3,IF(RFM_Customers[Frequency]&lt;=RFM_Thresholds!$E$2,4,5))))</f>
        <v>1</v>
      </c>
      <c r="J4237">
        <f>IF(RFM_Customers[NetSpending]&lt;=RFM_Thresholds!$B$2,1, IF(RFM_Customers[NetSpending]&lt;=RFM_Thresholds!$C$2,2,IF(RFM_Customers[NetSpending]&lt;=RFM_Thresholds!$D$2,3,IF(RFM_Customers[NetSpending]&lt;=RFM_Thresholds!$E$2,4,5))))</f>
        <v>4</v>
      </c>
      <c r="K4237">
        <f t="shared" si="66"/>
        <v>7</v>
      </c>
    </row>
    <row r="4238" spans="1:11" x14ac:dyDescent="0.25">
      <c r="A4238">
        <v>17556</v>
      </c>
      <c r="B4238">
        <v>300.67</v>
      </c>
      <c r="C4238">
        <v>0</v>
      </c>
      <c r="D4238">
        <v>300.67</v>
      </c>
      <c r="E4238">
        <v>2</v>
      </c>
      <c r="F4238" s="1">
        <v>40681</v>
      </c>
      <c r="G4238">
        <v>206</v>
      </c>
      <c r="H4238">
        <f>IF(RFM_Customers[Recency]&lt;=RFM_Thresholds!$B$2,5, IF(RFM_Customers[Recency]&lt;=RFM_Thresholds!$C$2,4,IF(RFM_Customers[Recency]&lt;=RFM_Thresholds!$D$2,3,IF(RFM_Customers[Recency]&lt;=RFM_Thresholds!$E$2,2,1))))</f>
        <v>2</v>
      </c>
      <c r="I4238">
        <f>IF(RFM_Customers[Frequency]&lt;=RFM_Thresholds!$B$2,1, IF(RFM_Customers[Frequency]&lt;=RFM_Thresholds!$C$2,2,IF(RFM_Customers[Frequency]&lt;=RFM_Thresholds!$D$2,3,IF(RFM_Customers[Frequency]&lt;=RFM_Thresholds!$E$2,4,5))))</f>
        <v>1</v>
      </c>
      <c r="J4238">
        <f>IF(RFM_Customers[NetSpending]&lt;=RFM_Thresholds!$B$2,1, IF(RFM_Customers[NetSpending]&lt;=RFM_Thresholds!$C$2,2,IF(RFM_Customers[NetSpending]&lt;=RFM_Thresholds!$D$2,3,IF(RFM_Customers[NetSpending]&lt;=RFM_Thresholds!$E$2,4,5))))</f>
        <v>4</v>
      </c>
      <c r="K4238">
        <f t="shared" si="66"/>
        <v>7</v>
      </c>
    </row>
    <row r="4239" spans="1:11" x14ac:dyDescent="0.25">
      <c r="A4239">
        <v>18031</v>
      </c>
      <c r="B4239">
        <v>451.2999999999999</v>
      </c>
      <c r="C4239">
        <v>0</v>
      </c>
      <c r="D4239">
        <v>451.2999999999999</v>
      </c>
      <c r="E4239">
        <v>1</v>
      </c>
      <c r="F4239" s="1">
        <v>40508</v>
      </c>
      <c r="G4239">
        <v>379</v>
      </c>
      <c r="H4239">
        <f>IF(RFM_Customers[Recency]&lt;=RFM_Thresholds!$B$2,5, IF(RFM_Customers[Recency]&lt;=RFM_Thresholds!$C$2,4,IF(RFM_Customers[Recency]&lt;=RFM_Thresholds!$D$2,3,IF(RFM_Customers[Recency]&lt;=RFM_Thresholds!$E$2,2,1))))</f>
        <v>2</v>
      </c>
      <c r="I4239">
        <f>IF(RFM_Customers[Frequency]&lt;=RFM_Thresholds!$B$2,1, IF(RFM_Customers[Frequency]&lt;=RFM_Thresholds!$C$2,2,IF(RFM_Customers[Frequency]&lt;=RFM_Thresholds!$D$2,3,IF(RFM_Customers[Frequency]&lt;=RFM_Thresholds!$E$2,4,5))))</f>
        <v>1</v>
      </c>
      <c r="J4239">
        <f>IF(RFM_Customers[NetSpending]&lt;=RFM_Thresholds!$B$2,1, IF(RFM_Customers[NetSpending]&lt;=RFM_Thresholds!$C$2,2,IF(RFM_Customers[NetSpending]&lt;=RFM_Thresholds!$D$2,3,IF(RFM_Customers[NetSpending]&lt;=RFM_Thresholds!$E$2,4,5))))</f>
        <v>5</v>
      </c>
      <c r="K4239">
        <f t="shared" si="66"/>
        <v>8</v>
      </c>
    </row>
    <row r="4240" spans="1:11" x14ac:dyDescent="0.25">
      <c r="A4240">
        <v>17283</v>
      </c>
      <c r="B4240">
        <v>188.46</v>
      </c>
      <c r="C4240">
        <v>0</v>
      </c>
      <c r="D4240">
        <v>188.46</v>
      </c>
      <c r="E4240">
        <v>1</v>
      </c>
      <c r="F4240" s="1">
        <v>40508</v>
      </c>
      <c r="G4240">
        <v>379</v>
      </c>
      <c r="H4240">
        <f>IF(RFM_Customers[Recency]&lt;=RFM_Thresholds!$B$2,5, IF(RFM_Customers[Recency]&lt;=RFM_Thresholds!$C$2,4,IF(RFM_Customers[Recency]&lt;=RFM_Thresholds!$D$2,3,IF(RFM_Customers[Recency]&lt;=RFM_Thresholds!$E$2,2,1))))</f>
        <v>2</v>
      </c>
      <c r="I4240">
        <f>IF(RFM_Customers[Frequency]&lt;=RFM_Thresholds!$B$2,1, IF(RFM_Customers[Frequency]&lt;=RFM_Thresholds!$C$2,2,IF(RFM_Customers[Frequency]&lt;=RFM_Thresholds!$D$2,3,IF(RFM_Customers[Frequency]&lt;=RFM_Thresholds!$E$2,4,5))))</f>
        <v>1</v>
      </c>
      <c r="J4240">
        <f>IF(RFM_Customers[NetSpending]&lt;=RFM_Thresholds!$B$2,1, IF(RFM_Customers[NetSpending]&lt;=RFM_Thresholds!$C$2,2,IF(RFM_Customers[NetSpending]&lt;=RFM_Thresholds!$D$2,3,IF(RFM_Customers[NetSpending]&lt;=RFM_Thresholds!$E$2,4,5))))</f>
        <v>3</v>
      </c>
      <c r="K4240">
        <f t="shared" si="66"/>
        <v>6</v>
      </c>
    </row>
    <row r="4241" spans="1:11" x14ac:dyDescent="0.25">
      <c r="A4241">
        <v>17516</v>
      </c>
      <c r="B4241">
        <v>947.49999999999977</v>
      </c>
      <c r="C4241">
        <v>0</v>
      </c>
      <c r="D4241">
        <v>947.49999999999977</v>
      </c>
      <c r="E4241">
        <v>6</v>
      </c>
      <c r="F4241" s="1">
        <v>40871</v>
      </c>
      <c r="G4241">
        <v>16</v>
      </c>
      <c r="H4241">
        <f>IF(RFM_Customers[Recency]&lt;=RFM_Thresholds!$B$2,5, IF(RFM_Customers[Recency]&lt;=RFM_Thresholds!$C$2,4,IF(RFM_Customers[Recency]&lt;=RFM_Thresholds!$D$2,3,IF(RFM_Customers[Recency]&lt;=RFM_Thresholds!$E$2,2,1))))</f>
        <v>5</v>
      </c>
      <c r="I4241">
        <f>IF(RFM_Customers[Frequency]&lt;=RFM_Thresholds!$B$2,1, IF(RFM_Customers[Frequency]&lt;=RFM_Thresholds!$C$2,2,IF(RFM_Customers[Frequency]&lt;=RFM_Thresholds!$D$2,3,IF(RFM_Customers[Frequency]&lt;=RFM_Thresholds!$E$2,4,5))))</f>
        <v>1</v>
      </c>
      <c r="J4241">
        <f>IF(RFM_Customers[NetSpending]&lt;=RFM_Thresholds!$B$2,1, IF(RFM_Customers[NetSpending]&lt;=RFM_Thresholds!$C$2,2,IF(RFM_Customers[NetSpending]&lt;=RFM_Thresholds!$D$2,3,IF(RFM_Customers[NetSpending]&lt;=RFM_Thresholds!$E$2,4,5))))</f>
        <v>5</v>
      </c>
      <c r="K4241">
        <f t="shared" si="66"/>
        <v>11</v>
      </c>
    </row>
    <row r="4242" spans="1:11" x14ac:dyDescent="0.25">
      <c r="A4242">
        <v>12538</v>
      </c>
      <c r="B4242">
        <v>640.44999999999993</v>
      </c>
      <c r="C4242">
        <v>0</v>
      </c>
      <c r="D4242">
        <v>640.44999999999993</v>
      </c>
      <c r="E4242">
        <v>2</v>
      </c>
      <c r="F4242" s="1">
        <v>40857</v>
      </c>
      <c r="G4242">
        <v>30</v>
      </c>
      <c r="H4242">
        <f>IF(RFM_Customers[Recency]&lt;=RFM_Thresholds!$B$2,5, IF(RFM_Customers[Recency]&lt;=RFM_Thresholds!$C$2,4,IF(RFM_Customers[Recency]&lt;=RFM_Thresholds!$D$2,3,IF(RFM_Customers[Recency]&lt;=RFM_Thresholds!$E$2,2,1))))</f>
        <v>4</v>
      </c>
      <c r="I4242">
        <f>IF(RFM_Customers[Frequency]&lt;=RFM_Thresholds!$B$2,1, IF(RFM_Customers[Frequency]&lt;=RFM_Thresholds!$C$2,2,IF(RFM_Customers[Frequency]&lt;=RFM_Thresholds!$D$2,3,IF(RFM_Customers[Frequency]&lt;=RFM_Thresholds!$E$2,4,5))))</f>
        <v>1</v>
      </c>
      <c r="J4242">
        <f>IF(RFM_Customers[NetSpending]&lt;=RFM_Thresholds!$B$2,1, IF(RFM_Customers[NetSpending]&lt;=RFM_Thresholds!$C$2,2,IF(RFM_Customers[NetSpending]&lt;=RFM_Thresholds!$D$2,3,IF(RFM_Customers[NetSpending]&lt;=RFM_Thresholds!$E$2,4,5))))</f>
        <v>5</v>
      </c>
      <c r="K4242">
        <f t="shared" si="66"/>
        <v>10</v>
      </c>
    </row>
    <row r="4243" spans="1:11" x14ac:dyDescent="0.25">
      <c r="A4243">
        <v>17999</v>
      </c>
      <c r="B4243">
        <v>528.45999999999981</v>
      </c>
      <c r="C4243">
        <v>0</v>
      </c>
      <c r="D4243">
        <v>528.45999999999981</v>
      </c>
      <c r="E4243">
        <v>3</v>
      </c>
      <c r="F4243" s="1">
        <v>40849</v>
      </c>
      <c r="G4243">
        <v>38</v>
      </c>
      <c r="H4243">
        <f>IF(RFM_Customers[Recency]&lt;=RFM_Thresholds!$B$2,5, IF(RFM_Customers[Recency]&lt;=RFM_Thresholds!$C$2,4,IF(RFM_Customers[Recency]&lt;=RFM_Thresholds!$D$2,3,IF(RFM_Customers[Recency]&lt;=RFM_Thresholds!$E$2,2,1))))</f>
        <v>4</v>
      </c>
      <c r="I4243">
        <f>IF(RFM_Customers[Frequency]&lt;=RFM_Thresholds!$B$2,1, IF(RFM_Customers[Frequency]&lt;=RFM_Thresholds!$C$2,2,IF(RFM_Customers[Frequency]&lt;=RFM_Thresholds!$D$2,3,IF(RFM_Customers[Frequency]&lt;=RFM_Thresholds!$E$2,4,5))))</f>
        <v>1</v>
      </c>
      <c r="J4243">
        <f>IF(RFM_Customers[NetSpending]&lt;=RFM_Thresholds!$B$2,1, IF(RFM_Customers[NetSpending]&lt;=RFM_Thresholds!$C$2,2,IF(RFM_Customers[NetSpending]&lt;=RFM_Thresholds!$D$2,3,IF(RFM_Customers[NetSpending]&lt;=RFM_Thresholds!$E$2,4,5))))</f>
        <v>5</v>
      </c>
      <c r="K4243">
        <f t="shared" si="66"/>
        <v>10</v>
      </c>
    </row>
    <row r="4244" spans="1:11" x14ac:dyDescent="0.25">
      <c r="A4244">
        <v>15914</v>
      </c>
      <c r="B4244">
        <v>205.98999999999995</v>
      </c>
      <c r="C4244">
        <v>0</v>
      </c>
      <c r="D4244">
        <v>205.98999999999995</v>
      </c>
      <c r="E4244">
        <v>2</v>
      </c>
      <c r="F4244" s="1">
        <v>40508</v>
      </c>
      <c r="G4244">
        <v>379</v>
      </c>
      <c r="H4244">
        <f>IF(RFM_Customers[Recency]&lt;=RFM_Thresholds!$B$2,5, IF(RFM_Customers[Recency]&lt;=RFM_Thresholds!$C$2,4,IF(RFM_Customers[Recency]&lt;=RFM_Thresholds!$D$2,3,IF(RFM_Customers[Recency]&lt;=RFM_Thresholds!$E$2,2,1))))</f>
        <v>2</v>
      </c>
      <c r="I4244">
        <f>IF(RFM_Customers[Frequency]&lt;=RFM_Thresholds!$B$2,1, IF(RFM_Customers[Frequency]&lt;=RFM_Thresholds!$C$2,2,IF(RFM_Customers[Frequency]&lt;=RFM_Thresholds!$D$2,3,IF(RFM_Customers[Frequency]&lt;=RFM_Thresholds!$E$2,4,5))))</f>
        <v>1</v>
      </c>
      <c r="J4244">
        <f>IF(RFM_Customers[NetSpending]&lt;=RFM_Thresholds!$B$2,1, IF(RFM_Customers[NetSpending]&lt;=RFM_Thresholds!$C$2,2,IF(RFM_Customers[NetSpending]&lt;=RFM_Thresholds!$D$2,3,IF(RFM_Customers[NetSpending]&lt;=RFM_Thresholds!$E$2,4,5))))</f>
        <v>4</v>
      </c>
      <c r="K4244">
        <f t="shared" si="66"/>
        <v>7</v>
      </c>
    </row>
    <row r="4245" spans="1:11" x14ac:dyDescent="0.25">
      <c r="A4245">
        <v>15212</v>
      </c>
      <c r="B4245">
        <v>208.28000000000003</v>
      </c>
      <c r="C4245">
        <v>12.85</v>
      </c>
      <c r="D4245">
        <v>195.43000000000004</v>
      </c>
      <c r="E4245">
        <v>2</v>
      </c>
      <c r="F4245" s="1">
        <v>40645</v>
      </c>
      <c r="G4245">
        <v>242</v>
      </c>
      <c r="H4245">
        <f>IF(RFM_Customers[Recency]&lt;=RFM_Thresholds!$B$2,5, IF(RFM_Customers[Recency]&lt;=RFM_Thresholds!$C$2,4,IF(RFM_Customers[Recency]&lt;=RFM_Thresholds!$D$2,3,IF(RFM_Customers[Recency]&lt;=RFM_Thresholds!$E$2,2,1))))</f>
        <v>2</v>
      </c>
      <c r="I4245">
        <f>IF(RFM_Customers[Frequency]&lt;=RFM_Thresholds!$B$2,1, IF(RFM_Customers[Frequency]&lt;=RFM_Thresholds!$C$2,2,IF(RFM_Customers[Frequency]&lt;=RFM_Thresholds!$D$2,3,IF(RFM_Customers[Frequency]&lt;=RFM_Thresholds!$E$2,4,5))))</f>
        <v>1</v>
      </c>
      <c r="J4245">
        <f>IF(RFM_Customers[NetSpending]&lt;=RFM_Thresholds!$B$2,1, IF(RFM_Customers[NetSpending]&lt;=RFM_Thresholds!$C$2,2,IF(RFM_Customers[NetSpending]&lt;=RFM_Thresholds!$D$2,3,IF(RFM_Customers[NetSpending]&lt;=RFM_Thresholds!$E$2,4,5))))</f>
        <v>4</v>
      </c>
      <c r="K4245">
        <f t="shared" si="66"/>
        <v>7</v>
      </c>
    </row>
    <row r="4246" spans="1:11" x14ac:dyDescent="0.25">
      <c r="A4246">
        <v>15037</v>
      </c>
      <c r="B4246">
        <v>397.76</v>
      </c>
      <c r="C4246">
        <v>0</v>
      </c>
      <c r="D4246">
        <v>397.76</v>
      </c>
      <c r="E4246">
        <v>2</v>
      </c>
      <c r="F4246" s="1">
        <v>40510</v>
      </c>
      <c r="G4246">
        <v>377</v>
      </c>
      <c r="H4246">
        <f>IF(RFM_Customers[Recency]&lt;=RFM_Thresholds!$B$2,5, IF(RFM_Customers[Recency]&lt;=RFM_Thresholds!$C$2,4,IF(RFM_Customers[Recency]&lt;=RFM_Thresholds!$D$2,3,IF(RFM_Customers[Recency]&lt;=RFM_Thresholds!$E$2,2,1))))</f>
        <v>2</v>
      </c>
      <c r="I4246">
        <f>IF(RFM_Customers[Frequency]&lt;=RFM_Thresholds!$B$2,1, IF(RFM_Customers[Frequency]&lt;=RFM_Thresholds!$C$2,2,IF(RFM_Customers[Frequency]&lt;=RFM_Thresholds!$D$2,3,IF(RFM_Customers[Frequency]&lt;=RFM_Thresholds!$E$2,4,5))))</f>
        <v>1</v>
      </c>
      <c r="J4246">
        <f>IF(RFM_Customers[NetSpending]&lt;=RFM_Thresholds!$B$2,1, IF(RFM_Customers[NetSpending]&lt;=RFM_Thresholds!$C$2,2,IF(RFM_Customers[NetSpending]&lt;=RFM_Thresholds!$D$2,3,IF(RFM_Customers[NetSpending]&lt;=RFM_Thresholds!$E$2,4,5))))</f>
        <v>4</v>
      </c>
      <c r="K4246">
        <f t="shared" si="66"/>
        <v>7</v>
      </c>
    </row>
    <row r="4247" spans="1:11" x14ac:dyDescent="0.25">
      <c r="A4247">
        <v>17607</v>
      </c>
      <c r="B4247">
        <v>333.81000000000006</v>
      </c>
      <c r="C4247">
        <v>0</v>
      </c>
      <c r="D4247">
        <v>333.81000000000006</v>
      </c>
      <c r="E4247">
        <v>1</v>
      </c>
      <c r="F4247" s="1">
        <v>40510</v>
      </c>
      <c r="G4247">
        <v>377</v>
      </c>
      <c r="H4247">
        <f>IF(RFM_Customers[Recency]&lt;=RFM_Thresholds!$B$2,5, IF(RFM_Customers[Recency]&lt;=RFM_Thresholds!$C$2,4,IF(RFM_Customers[Recency]&lt;=RFM_Thresholds!$D$2,3,IF(RFM_Customers[Recency]&lt;=RFM_Thresholds!$E$2,2,1))))</f>
        <v>2</v>
      </c>
      <c r="I4247">
        <f>IF(RFM_Customers[Frequency]&lt;=RFM_Thresholds!$B$2,1, IF(RFM_Customers[Frequency]&lt;=RFM_Thresholds!$C$2,2,IF(RFM_Customers[Frequency]&lt;=RFM_Thresholds!$D$2,3,IF(RFM_Customers[Frequency]&lt;=RFM_Thresholds!$E$2,4,5))))</f>
        <v>1</v>
      </c>
      <c r="J4247">
        <f>IF(RFM_Customers[NetSpending]&lt;=RFM_Thresholds!$B$2,1, IF(RFM_Customers[NetSpending]&lt;=RFM_Thresholds!$C$2,2,IF(RFM_Customers[NetSpending]&lt;=RFM_Thresholds!$D$2,3,IF(RFM_Customers[NetSpending]&lt;=RFM_Thresholds!$E$2,4,5))))</f>
        <v>4</v>
      </c>
      <c r="K4247">
        <f t="shared" si="66"/>
        <v>7</v>
      </c>
    </row>
    <row r="4248" spans="1:11" x14ac:dyDescent="0.25">
      <c r="A4248">
        <v>15583</v>
      </c>
      <c r="B4248">
        <v>95.960000000000008</v>
      </c>
      <c r="C4248">
        <v>0</v>
      </c>
      <c r="D4248">
        <v>95.960000000000008</v>
      </c>
      <c r="E4248">
        <v>1</v>
      </c>
      <c r="F4248" s="1">
        <v>40510</v>
      </c>
      <c r="G4248">
        <v>377</v>
      </c>
      <c r="H4248">
        <f>IF(RFM_Customers[Recency]&lt;=RFM_Thresholds!$B$2,5, IF(RFM_Customers[Recency]&lt;=RFM_Thresholds!$C$2,4,IF(RFM_Customers[Recency]&lt;=RFM_Thresholds!$D$2,3,IF(RFM_Customers[Recency]&lt;=RFM_Thresholds!$E$2,2,1))))</f>
        <v>2</v>
      </c>
      <c r="I4248">
        <f>IF(RFM_Customers[Frequency]&lt;=RFM_Thresholds!$B$2,1, IF(RFM_Customers[Frequency]&lt;=RFM_Thresholds!$C$2,2,IF(RFM_Customers[Frequency]&lt;=RFM_Thresholds!$D$2,3,IF(RFM_Customers[Frequency]&lt;=RFM_Thresholds!$E$2,4,5))))</f>
        <v>1</v>
      </c>
      <c r="J4248">
        <f>IF(RFM_Customers[NetSpending]&lt;=RFM_Thresholds!$B$2,1, IF(RFM_Customers[NetSpending]&lt;=RFM_Thresholds!$C$2,2,IF(RFM_Customers[NetSpending]&lt;=RFM_Thresholds!$D$2,3,IF(RFM_Customers[NetSpending]&lt;=RFM_Thresholds!$E$2,4,5))))</f>
        <v>3</v>
      </c>
      <c r="K4248">
        <f t="shared" si="66"/>
        <v>6</v>
      </c>
    </row>
    <row r="4249" spans="1:11" x14ac:dyDescent="0.25">
      <c r="A4249">
        <v>18003</v>
      </c>
      <c r="B4249">
        <v>353.51</v>
      </c>
      <c r="C4249">
        <v>0</v>
      </c>
      <c r="D4249">
        <v>353.51</v>
      </c>
      <c r="E4249">
        <v>1</v>
      </c>
      <c r="F4249" s="1">
        <v>40510</v>
      </c>
      <c r="G4249">
        <v>377</v>
      </c>
      <c r="H4249">
        <f>IF(RFM_Customers[Recency]&lt;=RFM_Thresholds!$B$2,5, IF(RFM_Customers[Recency]&lt;=RFM_Thresholds!$C$2,4,IF(RFM_Customers[Recency]&lt;=RFM_Thresholds!$D$2,3,IF(RFM_Customers[Recency]&lt;=RFM_Thresholds!$E$2,2,1))))</f>
        <v>2</v>
      </c>
      <c r="I4249">
        <f>IF(RFM_Customers[Frequency]&lt;=RFM_Thresholds!$B$2,1, IF(RFM_Customers[Frequency]&lt;=RFM_Thresholds!$C$2,2,IF(RFM_Customers[Frequency]&lt;=RFM_Thresholds!$D$2,3,IF(RFM_Customers[Frequency]&lt;=RFM_Thresholds!$E$2,4,5))))</f>
        <v>1</v>
      </c>
      <c r="J4249">
        <f>IF(RFM_Customers[NetSpending]&lt;=RFM_Thresholds!$B$2,1, IF(RFM_Customers[NetSpending]&lt;=RFM_Thresholds!$C$2,2,IF(RFM_Customers[NetSpending]&lt;=RFM_Thresholds!$D$2,3,IF(RFM_Customers[NetSpending]&lt;=RFM_Thresholds!$E$2,4,5))))</f>
        <v>4</v>
      </c>
      <c r="K4249">
        <f t="shared" si="66"/>
        <v>7</v>
      </c>
    </row>
    <row r="4250" spans="1:11" x14ac:dyDescent="0.25">
      <c r="A4250">
        <v>16893</v>
      </c>
      <c r="B4250">
        <v>249.88999999999984</v>
      </c>
      <c r="C4250">
        <v>0</v>
      </c>
      <c r="D4250">
        <v>249.88999999999984</v>
      </c>
      <c r="E4250">
        <v>2</v>
      </c>
      <c r="F4250" s="1">
        <v>40520</v>
      </c>
      <c r="G4250">
        <v>367</v>
      </c>
      <c r="H4250">
        <f>IF(RFM_Customers[Recency]&lt;=RFM_Thresholds!$B$2,5, IF(RFM_Customers[Recency]&lt;=RFM_Thresholds!$C$2,4,IF(RFM_Customers[Recency]&lt;=RFM_Thresholds!$D$2,3,IF(RFM_Customers[Recency]&lt;=RFM_Thresholds!$E$2,2,1))))</f>
        <v>2</v>
      </c>
      <c r="I4250">
        <f>IF(RFM_Customers[Frequency]&lt;=RFM_Thresholds!$B$2,1, IF(RFM_Customers[Frequency]&lt;=RFM_Thresholds!$C$2,2,IF(RFM_Customers[Frequency]&lt;=RFM_Thresholds!$D$2,3,IF(RFM_Customers[Frequency]&lt;=RFM_Thresholds!$E$2,4,5))))</f>
        <v>1</v>
      </c>
      <c r="J4250">
        <f>IF(RFM_Customers[NetSpending]&lt;=RFM_Thresholds!$B$2,1, IF(RFM_Customers[NetSpending]&lt;=RFM_Thresholds!$C$2,2,IF(RFM_Customers[NetSpending]&lt;=RFM_Thresholds!$D$2,3,IF(RFM_Customers[NetSpending]&lt;=RFM_Thresholds!$E$2,4,5))))</f>
        <v>4</v>
      </c>
      <c r="K4250">
        <f t="shared" si="66"/>
        <v>7</v>
      </c>
    </row>
    <row r="4251" spans="1:11" x14ac:dyDescent="0.25">
      <c r="A4251">
        <v>13254</v>
      </c>
      <c r="B4251">
        <v>51.410000000000004</v>
      </c>
      <c r="C4251">
        <v>0</v>
      </c>
      <c r="D4251">
        <v>51.410000000000004</v>
      </c>
      <c r="E4251">
        <v>1</v>
      </c>
      <c r="F4251" s="1">
        <v>40510</v>
      </c>
      <c r="G4251">
        <v>377</v>
      </c>
      <c r="H4251">
        <f>IF(RFM_Customers[Recency]&lt;=RFM_Thresholds!$B$2,5, IF(RFM_Customers[Recency]&lt;=RFM_Thresholds!$C$2,4,IF(RFM_Customers[Recency]&lt;=RFM_Thresholds!$D$2,3,IF(RFM_Customers[Recency]&lt;=RFM_Thresholds!$E$2,2,1))))</f>
        <v>2</v>
      </c>
      <c r="I4251">
        <f>IF(RFM_Customers[Frequency]&lt;=RFM_Thresholds!$B$2,1, IF(RFM_Customers[Frequency]&lt;=RFM_Thresholds!$C$2,2,IF(RFM_Customers[Frequency]&lt;=RFM_Thresholds!$D$2,3,IF(RFM_Customers[Frequency]&lt;=RFM_Thresholds!$E$2,4,5))))</f>
        <v>1</v>
      </c>
      <c r="J4251">
        <f>IF(RFM_Customers[NetSpending]&lt;=RFM_Thresholds!$B$2,1, IF(RFM_Customers[NetSpending]&lt;=RFM_Thresholds!$C$2,2,IF(RFM_Customers[NetSpending]&lt;=RFM_Thresholds!$D$2,3,IF(RFM_Customers[NetSpending]&lt;=RFM_Thresholds!$E$2,4,5))))</f>
        <v>2</v>
      </c>
      <c r="K4251">
        <f t="shared" si="66"/>
        <v>5</v>
      </c>
    </row>
    <row r="4252" spans="1:11" x14ac:dyDescent="0.25">
      <c r="A4252">
        <v>12996</v>
      </c>
      <c r="B4252">
        <v>355.5</v>
      </c>
      <c r="C4252">
        <v>0</v>
      </c>
      <c r="D4252">
        <v>355.5</v>
      </c>
      <c r="E4252">
        <v>1</v>
      </c>
      <c r="F4252" s="1">
        <v>40511</v>
      </c>
      <c r="G4252">
        <v>376</v>
      </c>
      <c r="H4252">
        <f>IF(RFM_Customers[Recency]&lt;=RFM_Thresholds!$B$2,5, IF(RFM_Customers[Recency]&lt;=RFM_Thresholds!$C$2,4,IF(RFM_Customers[Recency]&lt;=RFM_Thresholds!$D$2,3,IF(RFM_Customers[Recency]&lt;=RFM_Thresholds!$E$2,2,1))))</f>
        <v>2</v>
      </c>
      <c r="I4252">
        <f>IF(RFM_Customers[Frequency]&lt;=RFM_Thresholds!$B$2,1, IF(RFM_Customers[Frequency]&lt;=RFM_Thresholds!$C$2,2,IF(RFM_Customers[Frequency]&lt;=RFM_Thresholds!$D$2,3,IF(RFM_Customers[Frequency]&lt;=RFM_Thresholds!$E$2,4,5))))</f>
        <v>1</v>
      </c>
      <c r="J4252">
        <f>IF(RFM_Customers[NetSpending]&lt;=RFM_Thresholds!$B$2,1, IF(RFM_Customers[NetSpending]&lt;=RFM_Thresholds!$C$2,2,IF(RFM_Customers[NetSpending]&lt;=RFM_Thresholds!$D$2,3,IF(RFM_Customers[NetSpending]&lt;=RFM_Thresholds!$E$2,4,5))))</f>
        <v>4</v>
      </c>
      <c r="K4252">
        <f t="shared" si="66"/>
        <v>7</v>
      </c>
    </row>
    <row r="4253" spans="1:11" x14ac:dyDescent="0.25">
      <c r="A4253">
        <v>12767</v>
      </c>
      <c r="B4253">
        <v>949.81999999999994</v>
      </c>
      <c r="C4253">
        <v>0</v>
      </c>
      <c r="D4253">
        <v>949.81999999999994</v>
      </c>
      <c r="E4253">
        <v>1</v>
      </c>
      <c r="F4253" s="1">
        <v>40511</v>
      </c>
      <c r="G4253">
        <v>376</v>
      </c>
      <c r="H4253">
        <f>IF(RFM_Customers[Recency]&lt;=RFM_Thresholds!$B$2,5, IF(RFM_Customers[Recency]&lt;=RFM_Thresholds!$C$2,4,IF(RFM_Customers[Recency]&lt;=RFM_Thresholds!$D$2,3,IF(RFM_Customers[Recency]&lt;=RFM_Thresholds!$E$2,2,1))))</f>
        <v>2</v>
      </c>
      <c r="I4253">
        <f>IF(RFM_Customers[Frequency]&lt;=RFM_Thresholds!$B$2,1, IF(RFM_Customers[Frequency]&lt;=RFM_Thresholds!$C$2,2,IF(RFM_Customers[Frequency]&lt;=RFM_Thresholds!$D$2,3,IF(RFM_Customers[Frequency]&lt;=RFM_Thresholds!$E$2,4,5))))</f>
        <v>1</v>
      </c>
      <c r="J4253">
        <f>IF(RFM_Customers[NetSpending]&lt;=RFM_Thresholds!$B$2,1, IF(RFM_Customers[NetSpending]&lt;=RFM_Thresholds!$C$2,2,IF(RFM_Customers[NetSpending]&lt;=RFM_Thresholds!$D$2,3,IF(RFM_Customers[NetSpending]&lt;=RFM_Thresholds!$E$2,4,5))))</f>
        <v>5</v>
      </c>
      <c r="K4253">
        <f t="shared" si="66"/>
        <v>8</v>
      </c>
    </row>
    <row r="4254" spans="1:11" x14ac:dyDescent="0.25">
      <c r="A4254">
        <v>17722</v>
      </c>
      <c r="B4254">
        <v>3520.219999999998</v>
      </c>
      <c r="C4254">
        <v>43.400000000000006</v>
      </c>
      <c r="D4254">
        <v>3476.8199999999983</v>
      </c>
      <c r="E4254">
        <v>5</v>
      </c>
      <c r="F4254" s="1">
        <v>40790</v>
      </c>
      <c r="G4254">
        <v>97</v>
      </c>
      <c r="H4254">
        <f>IF(RFM_Customers[Recency]&lt;=RFM_Thresholds!$B$2,5, IF(RFM_Customers[Recency]&lt;=RFM_Thresholds!$C$2,4,IF(RFM_Customers[Recency]&lt;=RFM_Thresholds!$D$2,3,IF(RFM_Customers[Recency]&lt;=RFM_Thresholds!$E$2,2,1))))</f>
        <v>3</v>
      </c>
      <c r="I4254">
        <f>IF(RFM_Customers[Frequency]&lt;=RFM_Thresholds!$B$2,1, IF(RFM_Customers[Frequency]&lt;=RFM_Thresholds!$C$2,2,IF(RFM_Customers[Frequency]&lt;=RFM_Thresholds!$D$2,3,IF(RFM_Customers[Frequency]&lt;=RFM_Thresholds!$E$2,4,5))))</f>
        <v>1</v>
      </c>
      <c r="J4254">
        <f>IF(RFM_Customers[NetSpending]&lt;=RFM_Thresholds!$B$2,1, IF(RFM_Customers[NetSpending]&lt;=RFM_Thresholds!$C$2,2,IF(RFM_Customers[NetSpending]&lt;=RFM_Thresholds!$D$2,3,IF(RFM_Customers[NetSpending]&lt;=RFM_Thresholds!$E$2,4,5))))</f>
        <v>5</v>
      </c>
      <c r="K4254">
        <f t="shared" si="66"/>
        <v>9</v>
      </c>
    </row>
    <row r="4255" spans="1:11" x14ac:dyDescent="0.25">
      <c r="A4255">
        <v>17723</v>
      </c>
      <c r="B4255">
        <v>3378.4</v>
      </c>
      <c r="C4255">
        <v>0</v>
      </c>
      <c r="D4255">
        <v>3378.4</v>
      </c>
      <c r="E4255">
        <v>7</v>
      </c>
      <c r="F4255" s="1">
        <v>40759</v>
      </c>
      <c r="G4255">
        <v>128</v>
      </c>
      <c r="H4255">
        <f>IF(RFM_Customers[Recency]&lt;=RFM_Thresholds!$B$2,5, IF(RFM_Customers[Recency]&lt;=RFM_Thresholds!$C$2,4,IF(RFM_Customers[Recency]&lt;=RFM_Thresholds!$D$2,3,IF(RFM_Customers[Recency]&lt;=RFM_Thresholds!$E$2,2,1))))</f>
        <v>3</v>
      </c>
      <c r="I4255">
        <f>IF(RFM_Customers[Frequency]&lt;=RFM_Thresholds!$B$2,1, IF(RFM_Customers[Frequency]&lt;=RFM_Thresholds!$C$2,2,IF(RFM_Customers[Frequency]&lt;=RFM_Thresholds!$D$2,3,IF(RFM_Customers[Frequency]&lt;=RFM_Thresholds!$E$2,4,5))))</f>
        <v>1</v>
      </c>
      <c r="J4255">
        <f>IF(RFM_Customers[NetSpending]&lt;=RFM_Thresholds!$B$2,1, IF(RFM_Customers[NetSpending]&lt;=RFM_Thresholds!$C$2,2,IF(RFM_Customers[NetSpending]&lt;=RFM_Thresholds!$D$2,3,IF(RFM_Customers[NetSpending]&lt;=RFM_Thresholds!$E$2,4,5))))</f>
        <v>5</v>
      </c>
      <c r="K4255">
        <f t="shared" si="66"/>
        <v>9</v>
      </c>
    </row>
    <row r="4256" spans="1:11" x14ac:dyDescent="0.25">
      <c r="A4256">
        <v>16545</v>
      </c>
      <c r="B4256">
        <v>689.81999999999994</v>
      </c>
      <c r="C4256">
        <v>0</v>
      </c>
      <c r="D4256">
        <v>689.81999999999994</v>
      </c>
      <c r="E4256">
        <v>2</v>
      </c>
      <c r="F4256" s="1">
        <v>40722</v>
      </c>
      <c r="G4256">
        <v>165</v>
      </c>
      <c r="H4256">
        <f>IF(RFM_Customers[Recency]&lt;=RFM_Thresholds!$B$2,5, IF(RFM_Customers[Recency]&lt;=RFM_Thresholds!$C$2,4,IF(RFM_Customers[Recency]&lt;=RFM_Thresholds!$D$2,3,IF(RFM_Customers[Recency]&lt;=RFM_Thresholds!$E$2,2,1))))</f>
        <v>3</v>
      </c>
      <c r="I4256">
        <f>IF(RFM_Customers[Frequency]&lt;=RFM_Thresholds!$B$2,1, IF(RFM_Customers[Frequency]&lt;=RFM_Thresholds!$C$2,2,IF(RFM_Customers[Frequency]&lt;=RFM_Thresholds!$D$2,3,IF(RFM_Customers[Frequency]&lt;=RFM_Thresholds!$E$2,4,5))))</f>
        <v>1</v>
      </c>
      <c r="J4256">
        <f>IF(RFM_Customers[NetSpending]&lt;=RFM_Thresholds!$B$2,1, IF(RFM_Customers[NetSpending]&lt;=RFM_Thresholds!$C$2,2,IF(RFM_Customers[NetSpending]&lt;=RFM_Thresholds!$D$2,3,IF(RFM_Customers[NetSpending]&lt;=RFM_Thresholds!$E$2,4,5))))</f>
        <v>5</v>
      </c>
      <c r="K4256">
        <f t="shared" si="66"/>
        <v>9</v>
      </c>
    </row>
    <row r="4257" spans="1:11" x14ac:dyDescent="0.25">
      <c r="A4257">
        <v>15404</v>
      </c>
      <c r="B4257">
        <v>257.06</v>
      </c>
      <c r="C4257">
        <v>0</v>
      </c>
      <c r="D4257">
        <v>257.06</v>
      </c>
      <c r="E4257">
        <v>1</v>
      </c>
      <c r="F4257" s="1">
        <v>40511</v>
      </c>
      <c r="G4257">
        <v>376</v>
      </c>
      <c r="H4257">
        <f>IF(RFM_Customers[Recency]&lt;=RFM_Thresholds!$B$2,5, IF(RFM_Customers[Recency]&lt;=RFM_Thresholds!$C$2,4,IF(RFM_Customers[Recency]&lt;=RFM_Thresholds!$D$2,3,IF(RFM_Customers[Recency]&lt;=RFM_Thresholds!$E$2,2,1))))</f>
        <v>2</v>
      </c>
      <c r="I4257">
        <f>IF(RFM_Customers[Frequency]&lt;=RFM_Thresholds!$B$2,1, IF(RFM_Customers[Frequency]&lt;=RFM_Thresholds!$C$2,2,IF(RFM_Customers[Frequency]&lt;=RFM_Thresholds!$D$2,3,IF(RFM_Customers[Frequency]&lt;=RFM_Thresholds!$E$2,4,5))))</f>
        <v>1</v>
      </c>
      <c r="J4257">
        <f>IF(RFM_Customers[NetSpending]&lt;=RFM_Thresholds!$B$2,1, IF(RFM_Customers[NetSpending]&lt;=RFM_Thresholds!$C$2,2,IF(RFM_Customers[NetSpending]&lt;=RFM_Thresholds!$D$2,3,IF(RFM_Customers[NetSpending]&lt;=RFM_Thresholds!$E$2,4,5))))</f>
        <v>4</v>
      </c>
      <c r="K4257">
        <f t="shared" si="66"/>
        <v>7</v>
      </c>
    </row>
    <row r="4258" spans="1:11" x14ac:dyDescent="0.25">
      <c r="A4258">
        <v>15540</v>
      </c>
      <c r="B4258">
        <v>460.68</v>
      </c>
      <c r="C4258">
        <v>0</v>
      </c>
      <c r="D4258">
        <v>460.68</v>
      </c>
      <c r="E4258">
        <v>2</v>
      </c>
      <c r="F4258" s="1">
        <v>40875</v>
      </c>
      <c r="G4258">
        <v>12</v>
      </c>
      <c r="H4258">
        <f>IF(RFM_Customers[Recency]&lt;=RFM_Thresholds!$B$2,5, IF(RFM_Customers[Recency]&lt;=RFM_Thresholds!$C$2,4,IF(RFM_Customers[Recency]&lt;=RFM_Thresholds!$D$2,3,IF(RFM_Customers[Recency]&lt;=RFM_Thresholds!$E$2,2,1))))</f>
        <v>5</v>
      </c>
      <c r="I4258">
        <f>IF(RFM_Customers[Frequency]&lt;=RFM_Thresholds!$B$2,1, IF(RFM_Customers[Frequency]&lt;=RFM_Thresholds!$C$2,2,IF(RFM_Customers[Frequency]&lt;=RFM_Thresholds!$D$2,3,IF(RFM_Customers[Frequency]&lt;=RFM_Thresholds!$E$2,4,5))))</f>
        <v>1</v>
      </c>
      <c r="J4258">
        <f>IF(RFM_Customers[NetSpending]&lt;=RFM_Thresholds!$B$2,1, IF(RFM_Customers[NetSpending]&lt;=RFM_Thresholds!$C$2,2,IF(RFM_Customers[NetSpending]&lt;=RFM_Thresholds!$D$2,3,IF(RFM_Customers[NetSpending]&lt;=RFM_Thresholds!$E$2,4,5))))</f>
        <v>5</v>
      </c>
      <c r="K4258">
        <f t="shared" si="66"/>
        <v>11</v>
      </c>
    </row>
    <row r="4259" spans="1:11" x14ac:dyDescent="0.25">
      <c r="A4259">
        <v>17671</v>
      </c>
      <c r="B4259">
        <v>2009.16</v>
      </c>
      <c r="C4259">
        <v>288.63</v>
      </c>
      <c r="D4259">
        <v>1720.5300000000002</v>
      </c>
      <c r="E4259">
        <v>5</v>
      </c>
      <c r="F4259" s="1">
        <v>40871</v>
      </c>
      <c r="G4259">
        <v>16</v>
      </c>
      <c r="H4259">
        <f>IF(RFM_Customers[Recency]&lt;=RFM_Thresholds!$B$2,5, IF(RFM_Customers[Recency]&lt;=RFM_Thresholds!$C$2,4,IF(RFM_Customers[Recency]&lt;=RFM_Thresholds!$D$2,3,IF(RFM_Customers[Recency]&lt;=RFM_Thresholds!$E$2,2,1))))</f>
        <v>5</v>
      </c>
      <c r="I4259">
        <f>IF(RFM_Customers[Frequency]&lt;=RFM_Thresholds!$B$2,1, IF(RFM_Customers[Frequency]&lt;=RFM_Thresholds!$C$2,2,IF(RFM_Customers[Frequency]&lt;=RFM_Thresholds!$D$2,3,IF(RFM_Customers[Frequency]&lt;=RFM_Thresholds!$E$2,4,5))))</f>
        <v>1</v>
      </c>
      <c r="J4259">
        <f>IF(RFM_Customers[NetSpending]&lt;=RFM_Thresholds!$B$2,1, IF(RFM_Customers[NetSpending]&lt;=RFM_Thresholds!$C$2,2,IF(RFM_Customers[NetSpending]&lt;=RFM_Thresholds!$D$2,3,IF(RFM_Customers[NetSpending]&lt;=RFM_Thresholds!$E$2,4,5))))</f>
        <v>5</v>
      </c>
      <c r="K4259">
        <f t="shared" si="66"/>
        <v>11</v>
      </c>
    </row>
    <row r="4260" spans="1:11" x14ac:dyDescent="0.25">
      <c r="A4260">
        <v>18034</v>
      </c>
      <c r="B4260">
        <v>754.19999999999982</v>
      </c>
      <c r="C4260">
        <v>0</v>
      </c>
      <c r="D4260">
        <v>754.19999999999982</v>
      </c>
      <c r="E4260">
        <v>3</v>
      </c>
      <c r="F4260" s="1">
        <v>40865</v>
      </c>
      <c r="G4260">
        <v>22</v>
      </c>
      <c r="H4260">
        <f>IF(RFM_Customers[Recency]&lt;=RFM_Thresholds!$B$2,5, IF(RFM_Customers[Recency]&lt;=RFM_Thresholds!$C$2,4,IF(RFM_Customers[Recency]&lt;=RFM_Thresholds!$D$2,3,IF(RFM_Customers[Recency]&lt;=RFM_Thresholds!$E$2,2,1))))</f>
        <v>4</v>
      </c>
      <c r="I4260">
        <f>IF(RFM_Customers[Frequency]&lt;=RFM_Thresholds!$B$2,1, IF(RFM_Customers[Frequency]&lt;=RFM_Thresholds!$C$2,2,IF(RFM_Customers[Frequency]&lt;=RFM_Thresholds!$D$2,3,IF(RFM_Customers[Frequency]&lt;=RFM_Thresholds!$E$2,4,5))))</f>
        <v>1</v>
      </c>
      <c r="J4260">
        <f>IF(RFM_Customers[NetSpending]&lt;=RFM_Thresholds!$B$2,1, IF(RFM_Customers[NetSpending]&lt;=RFM_Thresholds!$C$2,2,IF(RFM_Customers[NetSpending]&lt;=RFM_Thresholds!$D$2,3,IF(RFM_Customers[NetSpending]&lt;=RFM_Thresholds!$E$2,4,5))))</f>
        <v>5</v>
      </c>
      <c r="K4260">
        <f t="shared" si="66"/>
        <v>10</v>
      </c>
    </row>
    <row r="4261" spans="1:11" x14ac:dyDescent="0.25">
      <c r="A4261">
        <v>16413</v>
      </c>
      <c r="B4261">
        <v>522.03</v>
      </c>
      <c r="C4261">
        <v>0</v>
      </c>
      <c r="D4261">
        <v>522.03</v>
      </c>
      <c r="E4261">
        <v>2</v>
      </c>
      <c r="F4261" s="1">
        <v>40830</v>
      </c>
      <c r="G4261">
        <v>57</v>
      </c>
      <c r="H4261">
        <f>IF(RFM_Customers[Recency]&lt;=RFM_Thresholds!$B$2,5, IF(RFM_Customers[Recency]&lt;=RFM_Thresholds!$C$2,4,IF(RFM_Customers[Recency]&lt;=RFM_Thresholds!$D$2,3,IF(RFM_Customers[Recency]&lt;=RFM_Thresholds!$E$2,2,1))))</f>
        <v>4</v>
      </c>
      <c r="I4261">
        <f>IF(RFM_Customers[Frequency]&lt;=RFM_Thresholds!$B$2,1, IF(RFM_Customers[Frequency]&lt;=RFM_Thresholds!$C$2,2,IF(RFM_Customers[Frequency]&lt;=RFM_Thresholds!$D$2,3,IF(RFM_Customers[Frequency]&lt;=RFM_Thresholds!$E$2,4,5))))</f>
        <v>1</v>
      </c>
      <c r="J4261">
        <f>IF(RFM_Customers[NetSpending]&lt;=RFM_Thresholds!$B$2,1, IF(RFM_Customers[NetSpending]&lt;=RFM_Thresholds!$C$2,2,IF(RFM_Customers[NetSpending]&lt;=RFM_Thresholds!$D$2,3,IF(RFM_Customers[NetSpending]&lt;=RFM_Thresholds!$E$2,4,5))))</f>
        <v>5</v>
      </c>
      <c r="K4261">
        <f t="shared" si="66"/>
        <v>10</v>
      </c>
    </row>
    <row r="4262" spans="1:11" x14ac:dyDescent="0.25">
      <c r="A4262">
        <v>16194</v>
      </c>
      <c r="B4262">
        <v>308.59999999999997</v>
      </c>
      <c r="C4262">
        <v>0</v>
      </c>
      <c r="D4262">
        <v>308.59999999999997</v>
      </c>
      <c r="E4262">
        <v>1</v>
      </c>
      <c r="F4262" s="1">
        <v>40511</v>
      </c>
      <c r="G4262">
        <v>376</v>
      </c>
      <c r="H4262">
        <f>IF(RFM_Customers[Recency]&lt;=RFM_Thresholds!$B$2,5, IF(RFM_Customers[Recency]&lt;=RFM_Thresholds!$C$2,4,IF(RFM_Customers[Recency]&lt;=RFM_Thresholds!$D$2,3,IF(RFM_Customers[Recency]&lt;=RFM_Thresholds!$E$2,2,1))))</f>
        <v>2</v>
      </c>
      <c r="I4262">
        <f>IF(RFM_Customers[Frequency]&lt;=RFM_Thresholds!$B$2,1, IF(RFM_Customers[Frequency]&lt;=RFM_Thresholds!$C$2,2,IF(RFM_Customers[Frequency]&lt;=RFM_Thresholds!$D$2,3,IF(RFM_Customers[Frequency]&lt;=RFM_Thresholds!$E$2,4,5))))</f>
        <v>1</v>
      </c>
      <c r="J4262">
        <f>IF(RFM_Customers[NetSpending]&lt;=RFM_Thresholds!$B$2,1, IF(RFM_Customers[NetSpending]&lt;=RFM_Thresholds!$C$2,2,IF(RFM_Customers[NetSpending]&lt;=RFM_Thresholds!$D$2,3,IF(RFM_Customers[NetSpending]&lt;=RFM_Thresholds!$E$2,4,5))))</f>
        <v>4</v>
      </c>
      <c r="K4262">
        <f t="shared" si="66"/>
        <v>7</v>
      </c>
    </row>
    <row r="4263" spans="1:11" x14ac:dyDescent="0.25">
      <c r="A4263">
        <v>17912</v>
      </c>
      <c r="B4263">
        <v>374.54999999999995</v>
      </c>
      <c r="C4263">
        <v>15.399999999999999</v>
      </c>
      <c r="D4263">
        <v>359.15</v>
      </c>
      <c r="E4263">
        <v>6</v>
      </c>
      <c r="F4263" s="1">
        <v>40576</v>
      </c>
      <c r="G4263">
        <v>311</v>
      </c>
      <c r="H4263">
        <f>IF(RFM_Customers[Recency]&lt;=RFM_Thresholds!$B$2,5, IF(RFM_Customers[Recency]&lt;=RFM_Thresholds!$C$2,4,IF(RFM_Customers[Recency]&lt;=RFM_Thresholds!$D$2,3,IF(RFM_Customers[Recency]&lt;=RFM_Thresholds!$E$2,2,1))))</f>
        <v>2</v>
      </c>
      <c r="I4263">
        <f>IF(RFM_Customers[Frequency]&lt;=RFM_Thresholds!$B$2,1, IF(RFM_Customers[Frequency]&lt;=RFM_Thresholds!$C$2,2,IF(RFM_Customers[Frequency]&lt;=RFM_Thresholds!$D$2,3,IF(RFM_Customers[Frequency]&lt;=RFM_Thresholds!$E$2,4,5))))</f>
        <v>1</v>
      </c>
      <c r="J4263">
        <f>IF(RFM_Customers[NetSpending]&lt;=RFM_Thresholds!$B$2,1, IF(RFM_Customers[NetSpending]&lt;=RFM_Thresholds!$C$2,2,IF(RFM_Customers[NetSpending]&lt;=RFM_Thresholds!$D$2,3,IF(RFM_Customers[NetSpending]&lt;=RFM_Thresholds!$E$2,4,5))))</f>
        <v>4</v>
      </c>
      <c r="K4263">
        <f t="shared" si="66"/>
        <v>7</v>
      </c>
    </row>
    <row r="4264" spans="1:11" x14ac:dyDescent="0.25">
      <c r="A4264">
        <v>16355</v>
      </c>
      <c r="B4264">
        <v>416.35</v>
      </c>
      <c r="C4264">
        <v>67.150000000000006</v>
      </c>
      <c r="D4264">
        <v>349.20000000000005</v>
      </c>
      <c r="E4264">
        <v>1</v>
      </c>
      <c r="F4264" s="1">
        <v>40511</v>
      </c>
      <c r="G4264">
        <v>376</v>
      </c>
      <c r="H4264">
        <f>IF(RFM_Customers[Recency]&lt;=RFM_Thresholds!$B$2,5, IF(RFM_Customers[Recency]&lt;=RFM_Thresholds!$C$2,4,IF(RFM_Customers[Recency]&lt;=RFM_Thresholds!$D$2,3,IF(RFM_Customers[Recency]&lt;=RFM_Thresholds!$E$2,2,1))))</f>
        <v>2</v>
      </c>
      <c r="I4264">
        <f>IF(RFM_Customers[Frequency]&lt;=RFM_Thresholds!$B$2,1, IF(RFM_Customers[Frequency]&lt;=RFM_Thresholds!$C$2,2,IF(RFM_Customers[Frequency]&lt;=RFM_Thresholds!$D$2,3,IF(RFM_Customers[Frequency]&lt;=RFM_Thresholds!$E$2,4,5))))</f>
        <v>1</v>
      </c>
      <c r="J4264">
        <f>IF(RFM_Customers[NetSpending]&lt;=RFM_Thresholds!$B$2,1, IF(RFM_Customers[NetSpending]&lt;=RFM_Thresholds!$C$2,2,IF(RFM_Customers[NetSpending]&lt;=RFM_Thresholds!$D$2,3,IF(RFM_Customers[NetSpending]&lt;=RFM_Thresholds!$E$2,4,5))))</f>
        <v>4</v>
      </c>
      <c r="K4264">
        <f t="shared" si="66"/>
        <v>7</v>
      </c>
    </row>
    <row r="4265" spans="1:11" x14ac:dyDescent="0.25">
      <c r="A4265">
        <v>12351</v>
      </c>
      <c r="B4265">
        <v>300.93</v>
      </c>
      <c r="C4265">
        <v>0</v>
      </c>
      <c r="D4265">
        <v>300.93</v>
      </c>
      <c r="E4265">
        <v>1</v>
      </c>
      <c r="F4265" s="1">
        <v>40511</v>
      </c>
      <c r="G4265">
        <v>376</v>
      </c>
      <c r="H4265">
        <f>IF(RFM_Customers[Recency]&lt;=RFM_Thresholds!$B$2,5, IF(RFM_Customers[Recency]&lt;=RFM_Thresholds!$C$2,4,IF(RFM_Customers[Recency]&lt;=RFM_Thresholds!$D$2,3,IF(RFM_Customers[Recency]&lt;=RFM_Thresholds!$E$2,2,1))))</f>
        <v>2</v>
      </c>
      <c r="I4265">
        <f>IF(RFM_Customers[Frequency]&lt;=RFM_Thresholds!$B$2,1, IF(RFM_Customers[Frequency]&lt;=RFM_Thresholds!$C$2,2,IF(RFM_Customers[Frequency]&lt;=RFM_Thresholds!$D$2,3,IF(RFM_Customers[Frequency]&lt;=RFM_Thresholds!$E$2,4,5))))</f>
        <v>1</v>
      </c>
      <c r="J4265">
        <f>IF(RFM_Customers[NetSpending]&lt;=RFM_Thresholds!$B$2,1, IF(RFM_Customers[NetSpending]&lt;=RFM_Thresholds!$C$2,2,IF(RFM_Customers[NetSpending]&lt;=RFM_Thresholds!$D$2,3,IF(RFM_Customers[NetSpending]&lt;=RFM_Thresholds!$E$2,4,5))))</f>
        <v>4</v>
      </c>
      <c r="K4265">
        <f t="shared" si="66"/>
        <v>7</v>
      </c>
    </row>
    <row r="4266" spans="1:11" x14ac:dyDescent="0.25">
      <c r="A4266">
        <v>15828</v>
      </c>
      <c r="B4266">
        <v>1108.8199999999997</v>
      </c>
      <c r="C4266">
        <v>0</v>
      </c>
      <c r="D4266">
        <v>1108.8199999999997</v>
      </c>
      <c r="E4266">
        <v>1</v>
      </c>
      <c r="F4266" s="1">
        <v>40511</v>
      </c>
      <c r="G4266">
        <v>376</v>
      </c>
      <c r="H4266">
        <f>IF(RFM_Customers[Recency]&lt;=RFM_Thresholds!$B$2,5, IF(RFM_Customers[Recency]&lt;=RFM_Thresholds!$C$2,4,IF(RFM_Customers[Recency]&lt;=RFM_Thresholds!$D$2,3,IF(RFM_Customers[Recency]&lt;=RFM_Thresholds!$E$2,2,1))))</f>
        <v>2</v>
      </c>
      <c r="I4266">
        <f>IF(RFM_Customers[Frequency]&lt;=RFM_Thresholds!$B$2,1, IF(RFM_Customers[Frequency]&lt;=RFM_Thresholds!$C$2,2,IF(RFM_Customers[Frequency]&lt;=RFM_Thresholds!$D$2,3,IF(RFM_Customers[Frequency]&lt;=RFM_Thresholds!$E$2,4,5))))</f>
        <v>1</v>
      </c>
      <c r="J4266">
        <f>IF(RFM_Customers[NetSpending]&lt;=RFM_Thresholds!$B$2,1, IF(RFM_Customers[NetSpending]&lt;=RFM_Thresholds!$C$2,2,IF(RFM_Customers[NetSpending]&lt;=RFM_Thresholds!$D$2,3,IF(RFM_Customers[NetSpending]&lt;=RFM_Thresholds!$E$2,4,5))))</f>
        <v>5</v>
      </c>
      <c r="K4266">
        <f t="shared" si="66"/>
        <v>8</v>
      </c>
    </row>
    <row r="4267" spans="1:11" x14ac:dyDescent="0.25">
      <c r="A4267">
        <v>17223</v>
      </c>
      <c r="B4267">
        <v>558.03999999999974</v>
      </c>
      <c r="C4267">
        <v>0</v>
      </c>
      <c r="D4267">
        <v>558.03999999999974</v>
      </c>
      <c r="E4267">
        <v>3</v>
      </c>
      <c r="F4267" s="1">
        <v>40576</v>
      </c>
      <c r="G4267">
        <v>311</v>
      </c>
      <c r="H4267">
        <f>IF(RFM_Customers[Recency]&lt;=RFM_Thresholds!$B$2,5, IF(RFM_Customers[Recency]&lt;=RFM_Thresholds!$C$2,4,IF(RFM_Customers[Recency]&lt;=RFM_Thresholds!$D$2,3,IF(RFM_Customers[Recency]&lt;=RFM_Thresholds!$E$2,2,1))))</f>
        <v>2</v>
      </c>
      <c r="I4267">
        <f>IF(RFM_Customers[Frequency]&lt;=RFM_Thresholds!$B$2,1, IF(RFM_Customers[Frequency]&lt;=RFM_Thresholds!$C$2,2,IF(RFM_Customers[Frequency]&lt;=RFM_Thresholds!$D$2,3,IF(RFM_Customers[Frequency]&lt;=RFM_Thresholds!$E$2,4,5))))</f>
        <v>1</v>
      </c>
      <c r="J4267">
        <f>IF(RFM_Customers[NetSpending]&lt;=RFM_Thresholds!$B$2,1, IF(RFM_Customers[NetSpending]&lt;=RFM_Thresholds!$C$2,2,IF(RFM_Customers[NetSpending]&lt;=RFM_Thresholds!$D$2,3,IF(RFM_Customers[NetSpending]&lt;=RFM_Thresholds!$E$2,4,5))))</f>
        <v>5</v>
      </c>
      <c r="K4267">
        <f t="shared" si="66"/>
        <v>8</v>
      </c>
    </row>
    <row r="4268" spans="1:11" x14ac:dyDescent="0.25">
      <c r="A4268">
        <v>17468</v>
      </c>
      <c r="B4268">
        <v>194.8</v>
      </c>
      <c r="C4268">
        <v>0</v>
      </c>
      <c r="D4268">
        <v>194.8</v>
      </c>
      <c r="E4268">
        <v>3</v>
      </c>
      <c r="F4268" s="1">
        <v>40876</v>
      </c>
      <c r="G4268">
        <v>11</v>
      </c>
      <c r="H4268">
        <f>IF(RFM_Customers[Recency]&lt;=RFM_Thresholds!$B$2,5, IF(RFM_Customers[Recency]&lt;=RFM_Thresholds!$C$2,4,IF(RFM_Customers[Recency]&lt;=RFM_Thresholds!$D$2,3,IF(RFM_Customers[Recency]&lt;=RFM_Thresholds!$E$2,2,1))))</f>
        <v>5</v>
      </c>
      <c r="I4268">
        <f>IF(RFM_Customers[Frequency]&lt;=RFM_Thresholds!$B$2,1, IF(RFM_Customers[Frequency]&lt;=RFM_Thresholds!$C$2,2,IF(RFM_Customers[Frequency]&lt;=RFM_Thresholds!$D$2,3,IF(RFM_Customers[Frequency]&lt;=RFM_Thresholds!$E$2,4,5))))</f>
        <v>1</v>
      </c>
      <c r="J4268">
        <f>IF(RFM_Customers[NetSpending]&lt;=RFM_Thresholds!$B$2,1, IF(RFM_Customers[NetSpending]&lt;=RFM_Thresholds!$C$2,2,IF(RFM_Customers[NetSpending]&lt;=RFM_Thresholds!$D$2,3,IF(RFM_Customers[NetSpending]&lt;=RFM_Thresholds!$E$2,4,5))))</f>
        <v>4</v>
      </c>
      <c r="K4268">
        <f t="shared" si="66"/>
        <v>10</v>
      </c>
    </row>
    <row r="4269" spans="1:11" x14ac:dyDescent="0.25">
      <c r="A4269">
        <v>13955</v>
      </c>
      <c r="B4269">
        <v>544.06999999999982</v>
      </c>
      <c r="C4269">
        <v>0</v>
      </c>
      <c r="D4269">
        <v>544.06999999999982</v>
      </c>
      <c r="E4269">
        <v>3</v>
      </c>
      <c r="F4269" s="1">
        <v>40732</v>
      </c>
      <c r="G4269">
        <v>155</v>
      </c>
      <c r="H4269">
        <f>IF(RFM_Customers[Recency]&lt;=RFM_Thresholds!$B$2,5, IF(RFM_Customers[Recency]&lt;=RFM_Thresholds!$C$2,4,IF(RFM_Customers[Recency]&lt;=RFM_Thresholds!$D$2,3,IF(RFM_Customers[Recency]&lt;=RFM_Thresholds!$E$2,2,1))))</f>
        <v>3</v>
      </c>
      <c r="I4269">
        <f>IF(RFM_Customers[Frequency]&lt;=RFM_Thresholds!$B$2,1, IF(RFM_Customers[Frequency]&lt;=RFM_Thresholds!$C$2,2,IF(RFM_Customers[Frequency]&lt;=RFM_Thresholds!$D$2,3,IF(RFM_Customers[Frequency]&lt;=RFM_Thresholds!$E$2,4,5))))</f>
        <v>1</v>
      </c>
      <c r="J4269">
        <f>IF(RFM_Customers[NetSpending]&lt;=RFM_Thresholds!$B$2,1, IF(RFM_Customers[NetSpending]&lt;=RFM_Thresholds!$C$2,2,IF(RFM_Customers[NetSpending]&lt;=RFM_Thresholds!$D$2,3,IF(RFM_Customers[NetSpending]&lt;=RFM_Thresholds!$E$2,4,5))))</f>
        <v>5</v>
      </c>
      <c r="K4269">
        <f t="shared" si="66"/>
        <v>9</v>
      </c>
    </row>
    <row r="4270" spans="1:11" x14ac:dyDescent="0.25">
      <c r="A4270">
        <v>14414</v>
      </c>
      <c r="B4270">
        <v>2399.3300000000008</v>
      </c>
      <c r="C4270">
        <v>11.850000000000001</v>
      </c>
      <c r="D4270">
        <v>2387.4800000000009</v>
      </c>
      <c r="E4270">
        <v>8</v>
      </c>
      <c r="F4270" s="1">
        <v>40795</v>
      </c>
      <c r="G4270">
        <v>92</v>
      </c>
      <c r="H4270">
        <f>IF(RFM_Customers[Recency]&lt;=RFM_Thresholds!$B$2,5, IF(RFM_Customers[Recency]&lt;=RFM_Thresholds!$C$2,4,IF(RFM_Customers[Recency]&lt;=RFM_Thresholds!$D$2,3,IF(RFM_Customers[Recency]&lt;=RFM_Thresholds!$E$2,2,1))))</f>
        <v>3</v>
      </c>
      <c r="I4270">
        <f>IF(RFM_Customers[Frequency]&lt;=RFM_Thresholds!$B$2,1, IF(RFM_Customers[Frequency]&lt;=RFM_Thresholds!$C$2,2,IF(RFM_Customers[Frequency]&lt;=RFM_Thresholds!$D$2,3,IF(RFM_Customers[Frequency]&lt;=RFM_Thresholds!$E$2,4,5))))</f>
        <v>1</v>
      </c>
      <c r="J4270">
        <f>IF(RFM_Customers[NetSpending]&lt;=RFM_Thresholds!$B$2,1, IF(RFM_Customers[NetSpending]&lt;=RFM_Thresholds!$C$2,2,IF(RFM_Customers[NetSpending]&lt;=RFM_Thresholds!$D$2,3,IF(RFM_Customers[NetSpending]&lt;=RFM_Thresholds!$E$2,4,5))))</f>
        <v>5</v>
      </c>
      <c r="K4270">
        <f t="shared" si="66"/>
        <v>9</v>
      </c>
    </row>
    <row r="4271" spans="1:11" x14ac:dyDescent="0.25">
      <c r="A4271">
        <v>15939</v>
      </c>
      <c r="B4271">
        <v>9060.39</v>
      </c>
      <c r="C4271">
        <v>12.75</v>
      </c>
      <c r="D4271">
        <v>9047.64</v>
      </c>
      <c r="E4271">
        <v>16</v>
      </c>
      <c r="F4271" s="1">
        <v>40797</v>
      </c>
      <c r="G4271">
        <v>90</v>
      </c>
      <c r="H4271">
        <f>IF(RFM_Customers[Recency]&lt;=RFM_Thresholds!$B$2,5, IF(RFM_Customers[Recency]&lt;=RFM_Thresholds!$C$2,4,IF(RFM_Customers[Recency]&lt;=RFM_Thresholds!$D$2,3,IF(RFM_Customers[Recency]&lt;=RFM_Thresholds!$E$2,2,1))))</f>
        <v>3</v>
      </c>
      <c r="I4271">
        <f>IF(RFM_Customers[Frequency]&lt;=RFM_Thresholds!$B$2,1, IF(RFM_Customers[Frequency]&lt;=RFM_Thresholds!$C$2,2,IF(RFM_Customers[Frequency]&lt;=RFM_Thresholds!$D$2,3,IF(RFM_Customers[Frequency]&lt;=RFM_Thresholds!$E$2,4,5))))</f>
        <v>1</v>
      </c>
      <c r="J4271">
        <f>IF(RFM_Customers[NetSpending]&lt;=RFM_Thresholds!$B$2,1, IF(RFM_Customers[NetSpending]&lt;=RFM_Thresholds!$C$2,2,IF(RFM_Customers[NetSpending]&lt;=RFM_Thresholds!$D$2,3,IF(RFM_Customers[NetSpending]&lt;=RFM_Thresholds!$E$2,4,5))))</f>
        <v>5</v>
      </c>
      <c r="K4271">
        <f t="shared" si="66"/>
        <v>9</v>
      </c>
    </row>
    <row r="4272" spans="1:11" x14ac:dyDescent="0.25">
      <c r="A4272">
        <v>17826</v>
      </c>
      <c r="B4272">
        <v>133.34000000000003</v>
      </c>
      <c r="C4272">
        <v>0</v>
      </c>
      <c r="D4272">
        <v>133.34000000000003</v>
      </c>
      <c r="E4272">
        <v>1</v>
      </c>
      <c r="F4272" s="1">
        <v>40512</v>
      </c>
      <c r="G4272">
        <v>375</v>
      </c>
      <c r="H4272">
        <f>IF(RFM_Customers[Recency]&lt;=RFM_Thresholds!$B$2,5, IF(RFM_Customers[Recency]&lt;=RFM_Thresholds!$C$2,4,IF(RFM_Customers[Recency]&lt;=RFM_Thresholds!$D$2,3,IF(RFM_Customers[Recency]&lt;=RFM_Thresholds!$E$2,2,1))))</f>
        <v>2</v>
      </c>
      <c r="I4272">
        <f>IF(RFM_Customers[Frequency]&lt;=RFM_Thresholds!$B$2,1, IF(RFM_Customers[Frequency]&lt;=RFM_Thresholds!$C$2,2,IF(RFM_Customers[Frequency]&lt;=RFM_Thresholds!$D$2,3,IF(RFM_Customers[Frequency]&lt;=RFM_Thresholds!$E$2,4,5))))</f>
        <v>1</v>
      </c>
      <c r="J4272">
        <f>IF(RFM_Customers[NetSpending]&lt;=RFM_Thresholds!$B$2,1, IF(RFM_Customers[NetSpending]&lt;=RFM_Thresholds!$C$2,2,IF(RFM_Customers[NetSpending]&lt;=RFM_Thresholds!$D$2,3,IF(RFM_Customers[NetSpending]&lt;=RFM_Thresholds!$E$2,4,5))))</f>
        <v>3</v>
      </c>
      <c r="K4272">
        <f t="shared" si="66"/>
        <v>6</v>
      </c>
    </row>
    <row r="4273" spans="1:11" x14ac:dyDescent="0.25">
      <c r="A4273">
        <v>16473</v>
      </c>
      <c r="B4273">
        <v>470.83</v>
      </c>
      <c r="C4273">
        <v>1.25</v>
      </c>
      <c r="D4273">
        <v>469.58</v>
      </c>
      <c r="E4273">
        <v>4</v>
      </c>
      <c r="F4273" s="1">
        <v>40722</v>
      </c>
      <c r="G4273">
        <v>165</v>
      </c>
      <c r="H4273">
        <f>IF(RFM_Customers[Recency]&lt;=RFM_Thresholds!$B$2,5, IF(RFM_Customers[Recency]&lt;=RFM_Thresholds!$C$2,4,IF(RFM_Customers[Recency]&lt;=RFM_Thresholds!$D$2,3,IF(RFM_Customers[Recency]&lt;=RFM_Thresholds!$E$2,2,1))))</f>
        <v>3</v>
      </c>
      <c r="I4273">
        <f>IF(RFM_Customers[Frequency]&lt;=RFM_Thresholds!$B$2,1, IF(RFM_Customers[Frequency]&lt;=RFM_Thresholds!$C$2,2,IF(RFM_Customers[Frequency]&lt;=RFM_Thresholds!$D$2,3,IF(RFM_Customers[Frequency]&lt;=RFM_Thresholds!$E$2,4,5))))</f>
        <v>1</v>
      </c>
      <c r="J4273">
        <f>IF(RFM_Customers[NetSpending]&lt;=RFM_Thresholds!$B$2,1, IF(RFM_Customers[NetSpending]&lt;=RFM_Thresholds!$C$2,2,IF(RFM_Customers[NetSpending]&lt;=RFM_Thresholds!$D$2,3,IF(RFM_Customers[NetSpending]&lt;=RFM_Thresholds!$E$2,4,5))))</f>
        <v>5</v>
      </c>
      <c r="K4273">
        <f t="shared" si="66"/>
        <v>9</v>
      </c>
    </row>
    <row r="4274" spans="1:11" x14ac:dyDescent="0.25">
      <c r="A4274">
        <v>17820</v>
      </c>
      <c r="B4274">
        <v>180.60999999999999</v>
      </c>
      <c r="C4274">
        <v>24.049999999999997</v>
      </c>
      <c r="D4274">
        <v>156.56</v>
      </c>
      <c r="E4274">
        <v>1</v>
      </c>
      <c r="F4274" s="1">
        <v>40512</v>
      </c>
      <c r="G4274">
        <v>375</v>
      </c>
      <c r="H4274">
        <f>IF(RFM_Customers[Recency]&lt;=RFM_Thresholds!$B$2,5, IF(RFM_Customers[Recency]&lt;=RFM_Thresholds!$C$2,4,IF(RFM_Customers[Recency]&lt;=RFM_Thresholds!$D$2,3,IF(RFM_Customers[Recency]&lt;=RFM_Thresholds!$E$2,2,1))))</f>
        <v>2</v>
      </c>
      <c r="I4274">
        <f>IF(RFM_Customers[Frequency]&lt;=RFM_Thresholds!$B$2,1, IF(RFM_Customers[Frequency]&lt;=RFM_Thresholds!$C$2,2,IF(RFM_Customers[Frequency]&lt;=RFM_Thresholds!$D$2,3,IF(RFM_Customers[Frequency]&lt;=RFM_Thresholds!$E$2,4,5))))</f>
        <v>1</v>
      </c>
      <c r="J4274">
        <f>IF(RFM_Customers[NetSpending]&lt;=RFM_Thresholds!$B$2,1, IF(RFM_Customers[NetSpending]&lt;=RFM_Thresholds!$C$2,2,IF(RFM_Customers[NetSpending]&lt;=RFM_Thresholds!$D$2,3,IF(RFM_Customers[NetSpending]&lt;=RFM_Thresholds!$E$2,4,5))))</f>
        <v>3</v>
      </c>
      <c r="K4274">
        <f t="shared" si="66"/>
        <v>6</v>
      </c>
    </row>
    <row r="4275" spans="1:11" x14ac:dyDescent="0.25">
      <c r="A4275">
        <v>17378</v>
      </c>
      <c r="B4275">
        <v>10.95</v>
      </c>
      <c r="C4275">
        <v>10.95</v>
      </c>
      <c r="D4275">
        <v>0</v>
      </c>
      <c r="E4275">
        <v>1</v>
      </c>
      <c r="F4275" s="1">
        <v>40512</v>
      </c>
      <c r="G4275">
        <v>375</v>
      </c>
      <c r="H4275">
        <f>IF(RFM_Customers[Recency]&lt;=RFM_Thresholds!$B$2,5, IF(RFM_Customers[Recency]&lt;=RFM_Thresholds!$C$2,4,IF(RFM_Customers[Recency]&lt;=RFM_Thresholds!$D$2,3,IF(RFM_Customers[Recency]&lt;=RFM_Thresholds!$E$2,2,1))))</f>
        <v>2</v>
      </c>
      <c r="I4275">
        <f>IF(RFM_Customers[Frequency]&lt;=RFM_Thresholds!$B$2,1, IF(RFM_Customers[Frequency]&lt;=RFM_Thresholds!$C$2,2,IF(RFM_Customers[Frequency]&lt;=RFM_Thresholds!$D$2,3,IF(RFM_Customers[Frequency]&lt;=RFM_Thresholds!$E$2,4,5))))</f>
        <v>1</v>
      </c>
      <c r="J4275">
        <f>IF(RFM_Customers[NetSpending]&lt;=RFM_Thresholds!$B$2,1, IF(RFM_Customers[NetSpending]&lt;=RFM_Thresholds!$C$2,2,IF(RFM_Customers[NetSpending]&lt;=RFM_Thresholds!$D$2,3,IF(RFM_Customers[NetSpending]&lt;=RFM_Thresholds!$E$2,4,5))))</f>
        <v>1</v>
      </c>
      <c r="K4275">
        <f t="shared" si="66"/>
        <v>4</v>
      </c>
    </row>
    <row r="4276" spans="1:11" x14ac:dyDescent="0.25">
      <c r="A4276">
        <v>16552</v>
      </c>
      <c r="B4276">
        <v>379.72999999999996</v>
      </c>
      <c r="C4276">
        <v>0</v>
      </c>
      <c r="D4276">
        <v>379.72999999999996</v>
      </c>
      <c r="E4276">
        <v>2</v>
      </c>
      <c r="F4276" s="1">
        <v>40644</v>
      </c>
      <c r="G4276">
        <v>243</v>
      </c>
      <c r="H4276">
        <f>IF(RFM_Customers[Recency]&lt;=RFM_Thresholds!$B$2,5, IF(RFM_Customers[Recency]&lt;=RFM_Thresholds!$C$2,4,IF(RFM_Customers[Recency]&lt;=RFM_Thresholds!$D$2,3,IF(RFM_Customers[Recency]&lt;=RFM_Thresholds!$E$2,2,1))))</f>
        <v>2</v>
      </c>
      <c r="I4276">
        <f>IF(RFM_Customers[Frequency]&lt;=RFM_Thresholds!$B$2,1, IF(RFM_Customers[Frequency]&lt;=RFM_Thresholds!$C$2,2,IF(RFM_Customers[Frequency]&lt;=RFM_Thresholds!$D$2,3,IF(RFM_Customers[Frequency]&lt;=RFM_Thresholds!$E$2,4,5))))</f>
        <v>1</v>
      </c>
      <c r="J4276">
        <f>IF(RFM_Customers[NetSpending]&lt;=RFM_Thresholds!$B$2,1, IF(RFM_Customers[NetSpending]&lt;=RFM_Thresholds!$C$2,2,IF(RFM_Customers[NetSpending]&lt;=RFM_Thresholds!$D$2,3,IF(RFM_Customers[NetSpending]&lt;=RFM_Thresholds!$E$2,4,5))))</f>
        <v>4</v>
      </c>
      <c r="K4276">
        <f t="shared" si="66"/>
        <v>7</v>
      </c>
    </row>
    <row r="4277" spans="1:11" x14ac:dyDescent="0.25">
      <c r="A4277">
        <v>15922</v>
      </c>
      <c r="B4277">
        <v>369.50000000000006</v>
      </c>
      <c r="C4277">
        <v>5.9</v>
      </c>
      <c r="D4277">
        <v>363.60000000000008</v>
      </c>
      <c r="E4277">
        <v>1</v>
      </c>
      <c r="F4277" s="1">
        <v>40513</v>
      </c>
      <c r="G4277">
        <v>374</v>
      </c>
      <c r="H4277">
        <f>IF(RFM_Customers[Recency]&lt;=RFM_Thresholds!$B$2,5, IF(RFM_Customers[Recency]&lt;=RFM_Thresholds!$C$2,4,IF(RFM_Customers[Recency]&lt;=RFM_Thresholds!$D$2,3,IF(RFM_Customers[Recency]&lt;=RFM_Thresholds!$E$2,2,1))))</f>
        <v>2</v>
      </c>
      <c r="I4277">
        <f>IF(RFM_Customers[Frequency]&lt;=RFM_Thresholds!$B$2,1, IF(RFM_Customers[Frequency]&lt;=RFM_Thresholds!$C$2,2,IF(RFM_Customers[Frequency]&lt;=RFM_Thresholds!$D$2,3,IF(RFM_Customers[Frequency]&lt;=RFM_Thresholds!$E$2,4,5))))</f>
        <v>1</v>
      </c>
      <c r="J4277">
        <f>IF(RFM_Customers[NetSpending]&lt;=RFM_Thresholds!$B$2,1, IF(RFM_Customers[NetSpending]&lt;=RFM_Thresholds!$C$2,2,IF(RFM_Customers[NetSpending]&lt;=RFM_Thresholds!$D$2,3,IF(RFM_Customers[NetSpending]&lt;=RFM_Thresholds!$E$2,4,5))))</f>
        <v>4</v>
      </c>
      <c r="K4277">
        <f t="shared" si="66"/>
        <v>7</v>
      </c>
    </row>
    <row r="4278" spans="1:11" x14ac:dyDescent="0.25">
      <c r="A4278">
        <v>14594</v>
      </c>
      <c r="B4278">
        <v>363.32999999999987</v>
      </c>
      <c r="C4278">
        <v>0</v>
      </c>
      <c r="D4278">
        <v>363.32999999999987</v>
      </c>
      <c r="E4278">
        <v>2</v>
      </c>
      <c r="F4278" s="1">
        <v>40879</v>
      </c>
      <c r="G4278">
        <v>8</v>
      </c>
      <c r="H4278">
        <f>IF(RFM_Customers[Recency]&lt;=RFM_Thresholds!$B$2,5, IF(RFM_Customers[Recency]&lt;=RFM_Thresholds!$C$2,4,IF(RFM_Customers[Recency]&lt;=RFM_Thresholds!$D$2,3,IF(RFM_Customers[Recency]&lt;=RFM_Thresholds!$E$2,2,1))))</f>
        <v>5</v>
      </c>
      <c r="I4278">
        <f>IF(RFM_Customers[Frequency]&lt;=RFM_Thresholds!$B$2,1, IF(RFM_Customers[Frequency]&lt;=RFM_Thresholds!$C$2,2,IF(RFM_Customers[Frequency]&lt;=RFM_Thresholds!$D$2,3,IF(RFM_Customers[Frequency]&lt;=RFM_Thresholds!$E$2,4,5))))</f>
        <v>1</v>
      </c>
      <c r="J4278">
        <f>IF(RFM_Customers[NetSpending]&lt;=RFM_Thresholds!$B$2,1, IF(RFM_Customers[NetSpending]&lt;=RFM_Thresholds!$C$2,2,IF(RFM_Customers[NetSpending]&lt;=RFM_Thresholds!$D$2,3,IF(RFM_Customers[NetSpending]&lt;=RFM_Thresholds!$E$2,4,5))))</f>
        <v>4</v>
      </c>
      <c r="K4278">
        <f t="shared" si="66"/>
        <v>10</v>
      </c>
    </row>
    <row r="4279" spans="1:11" x14ac:dyDescent="0.25">
      <c r="A4279">
        <v>15165</v>
      </c>
      <c r="B4279">
        <v>487.75</v>
      </c>
      <c r="C4279">
        <v>0</v>
      </c>
      <c r="D4279">
        <v>487.75</v>
      </c>
      <c r="E4279">
        <v>1</v>
      </c>
      <c r="F4279" s="1">
        <v>40513</v>
      </c>
      <c r="G4279">
        <v>374</v>
      </c>
      <c r="H4279">
        <f>IF(RFM_Customers[Recency]&lt;=RFM_Thresholds!$B$2,5, IF(RFM_Customers[Recency]&lt;=RFM_Thresholds!$C$2,4,IF(RFM_Customers[Recency]&lt;=RFM_Thresholds!$D$2,3,IF(RFM_Customers[Recency]&lt;=RFM_Thresholds!$E$2,2,1))))</f>
        <v>2</v>
      </c>
      <c r="I4279">
        <f>IF(RFM_Customers[Frequency]&lt;=RFM_Thresholds!$B$2,1, IF(RFM_Customers[Frequency]&lt;=RFM_Thresholds!$C$2,2,IF(RFM_Customers[Frequency]&lt;=RFM_Thresholds!$D$2,3,IF(RFM_Customers[Frequency]&lt;=RFM_Thresholds!$E$2,4,5))))</f>
        <v>1</v>
      </c>
      <c r="J4279">
        <f>IF(RFM_Customers[NetSpending]&lt;=RFM_Thresholds!$B$2,1, IF(RFM_Customers[NetSpending]&lt;=RFM_Thresholds!$C$2,2,IF(RFM_Customers[NetSpending]&lt;=RFM_Thresholds!$D$2,3,IF(RFM_Customers[NetSpending]&lt;=RFM_Thresholds!$E$2,4,5))))</f>
        <v>5</v>
      </c>
      <c r="K4279">
        <f t="shared" si="66"/>
        <v>8</v>
      </c>
    </row>
    <row r="4280" spans="1:11" x14ac:dyDescent="0.25">
      <c r="A4280">
        <v>16274</v>
      </c>
      <c r="B4280">
        <v>351.74999999999989</v>
      </c>
      <c r="C4280">
        <v>0</v>
      </c>
      <c r="D4280">
        <v>351.74999999999989</v>
      </c>
      <c r="E4280">
        <v>1</v>
      </c>
      <c r="F4280" s="1">
        <v>40513</v>
      </c>
      <c r="G4280">
        <v>374</v>
      </c>
      <c r="H4280">
        <f>IF(RFM_Customers[Recency]&lt;=RFM_Thresholds!$B$2,5, IF(RFM_Customers[Recency]&lt;=RFM_Thresholds!$C$2,4,IF(RFM_Customers[Recency]&lt;=RFM_Thresholds!$D$2,3,IF(RFM_Customers[Recency]&lt;=RFM_Thresholds!$E$2,2,1))))</f>
        <v>2</v>
      </c>
      <c r="I4280">
        <f>IF(RFM_Customers[Frequency]&lt;=RFM_Thresholds!$B$2,1, IF(RFM_Customers[Frequency]&lt;=RFM_Thresholds!$C$2,2,IF(RFM_Customers[Frequency]&lt;=RFM_Thresholds!$D$2,3,IF(RFM_Customers[Frequency]&lt;=RFM_Thresholds!$E$2,4,5))))</f>
        <v>1</v>
      </c>
      <c r="J4280">
        <f>IF(RFM_Customers[NetSpending]&lt;=RFM_Thresholds!$B$2,1, IF(RFM_Customers[NetSpending]&lt;=RFM_Thresholds!$C$2,2,IF(RFM_Customers[NetSpending]&lt;=RFM_Thresholds!$D$2,3,IF(RFM_Customers[NetSpending]&lt;=RFM_Thresholds!$E$2,4,5))))</f>
        <v>4</v>
      </c>
      <c r="K4280">
        <f t="shared" si="66"/>
        <v>7</v>
      </c>
    </row>
    <row r="4281" spans="1:11" x14ac:dyDescent="0.25">
      <c r="A4281">
        <v>12947</v>
      </c>
      <c r="B4281">
        <v>1603.9900000000002</v>
      </c>
      <c r="C4281">
        <v>196.69999999999996</v>
      </c>
      <c r="D4281">
        <v>1407.29</v>
      </c>
      <c r="E4281">
        <v>6</v>
      </c>
      <c r="F4281" s="1">
        <v>40743</v>
      </c>
      <c r="G4281">
        <v>144</v>
      </c>
      <c r="H4281">
        <f>IF(RFM_Customers[Recency]&lt;=RFM_Thresholds!$B$2,5, IF(RFM_Customers[Recency]&lt;=RFM_Thresholds!$C$2,4,IF(RFM_Customers[Recency]&lt;=RFM_Thresholds!$D$2,3,IF(RFM_Customers[Recency]&lt;=RFM_Thresholds!$E$2,2,1))))</f>
        <v>3</v>
      </c>
      <c r="I4281">
        <f>IF(RFM_Customers[Frequency]&lt;=RFM_Thresholds!$B$2,1, IF(RFM_Customers[Frequency]&lt;=RFM_Thresholds!$C$2,2,IF(RFM_Customers[Frequency]&lt;=RFM_Thresholds!$D$2,3,IF(RFM_Customers[Frequency]&lt;=RFM_Thresholds!$E$2,4,5))))</f>
        <v>1</v>
      </c>
      <c r="J4281">
        <f>IF(RFM_Customers[NetSpending]&lt;=RFM_Thresholds!$B$2,1, IF(RFM_Customers[NetSpending]&lt;=RFM_Thresholds!$C$2,2,IF(RFM_Customers[NetSpending]&lt;=RFM_Thresholds!$D$2,3,IF(RFM_Customers[NetSpending]&lt;=RFM_Thresholds!$E$2,4,5))))</f>
        <v>5</v>
      </c>
      <c r="K4281">
        <f t="shared" si="66"/>
        <v>9</v>
      </c>
    </row>
    <row r="4282" spans="1:11" x14ac:dyDescent="0.25">
      <c r="A4282">
        <v>17855</v>
      </c>
      <c r="B4282">
        <v>208.96999999999997</v>
      </c>
      <c r="C4282">
        <v>0</v>
      </c>
      <c r="D4282">
        <v>208.96999999999997</v>
      </c>
      <c r="E4282">
        <v>1</v>
      </c>
      <c r="F4282" s="1">
        <v>40514</v>
      </c>
      <c r="G4282">
        <v>373</v>
      </c>
      <c r="H4282">
        <f>IF(RFM_Customers[Recency]&lt;=RFM_Thresholds!$B$2,5, IF(RFM_Customers[Recency]&lt;=RFM_Thresholds!$C$2,4,IF(RFM_Customers[Recency]&lt;=RFM_Thresholds!$D$2,3,IF(RFM_Customers[Recency]&lt;=RFM_Thresholds!$E$2,2,1))))</f>
        <v>2</v>
      </c>
      <c r="I4282">
        <f>IF(RFM_Customers[Frequency]&lt;=RFM_Thresholds!$B$2,1, IF(RFM_Customers[Frequency]&lt;=RFM_Thresholds!$C$2,2,IF(RFM_Customers[Frequency]&lt;=RFM_Thresholds!$D$2,3,IF(RFM_Customers[Frequency]&lt;=RFM_Thresholds!$E$2,4,5))))</f>
        <v>1</v>
      </c>
      <c r="J4282">
        <f>IF(RFM_Customers[NetSpending]&lt;=RFM_Thresholds!$B$2,1, IF(RFM_Customers[NetSpending]&lt;=RFM_Thresholds!$C$2,2,IF(RFM_Customers[NetSpending]&lt;=RFM_Thresholds!$D$2,3,IF(RFM_Customers[NetSpending]&lt;=RFM_Thresholds!$E$2,4,5))))</f>
        <v>4</v>
      </c>
      <c r="K4282">
        <f t="shared" si="66"/>
        <v>7</v>
      </c>
    </row>
    <row r="4283" spans="1:11" x14ac:dyDescent="0.25">
      <c r="A4283">
        <v>17925</v>
      </c>
      <c r="B4283">
        <v>244.08</v>
      </c>
      <c r="C4283">
        <v>0</v>
      </c>
      <c r="D4283">
        <v>244.08</v>
      </c>
      <c r="E4283">
        <v>1</v>
      </c>
      <c r="F4283" s="1">
        <v>40514</v>
      </c>
      <c r="G4283">
        <v>373</v>
      </c>
      <c r="H4283">
        <f>IF(RFM_Customers[Recency]&lt;=RFM_Thresholds!$B$2,5, IF(RFM_Customers[Recency]&lt;=RFM_Thresholds!$C$2,4,IF(RFM_Customers[Recency]&lt;=RFM_Thresholds!$D$2,3,IF(RFM_Customers[Recency]&lt;=RFM_Thresholds!$E$2,2,1))))</f>
        <v>2</v>
      </c>
      <c r="I4283">
        <f>IF(RFM_Customers[Frequency]&lt;=RFM_Thresholds!$B$2,1, IF(RFM_Customers[Frequency]&lt;=RFM_Thresholds!$C$2,2,IF(RFM_Customers[Frequency]&lt;=RFM_Thresholds!$D$2,3,IF(RFM_Customers[Frequency]&lt;=RFM_Thresholds!$E$2,4,5))))</f>
        <v>1</v>
      </c>
      <c r="J4283">
        <f>IF(RFM_Customers[NetSpending]&lt;=RFM_Thresholds!$B$2,1, IF(RFM_Customers[NetSpending]&lt;=RFM_Thresholds!$C$2,2,IF(RFM_Customers[NetSpending]&lt;=RFM_Thresholds!$D$2,3,IF(RFM_Customers[NetSpending]&lt;=RFM_Thresholds!$E$2,4,5))))</f>
        <v>4</v>
      </c>
      <c r="K4283">
        <f t="shared" si="66"/>
        <v>7</v>
      </c>
    </row>
    <row r="4284" spans="1:11" x14ac:dyDescent="0.25">
      <c r="A4284">
        <v>16244</v>
      </c>
      <c r="B4284">
        <v>1522.7499999999998</v>
      </c>
      <c r="C4284">
        <v>0</v>
      </c>
      <c r="D4284">
        <v>1522.7499999999998</v>
      </c>
      <c r="E4284">
        <v>2</v>
      </c>
      <c r="F4284" s="1">
        <v>40675</v>
      </c>
      <c r="G4284">
        <v>212</v>
      </c>
      <c r="H4284">
        <f>IF(RFM_Customers[Recency]&lt;=RFM_Thresholds!$B$2,5, IF(RFM_Customers[Recency]&lt;=RFM_Thresholds!$C$2,4,IF(RFM_Customers[Recency]&lt;=RFM_Thresholds!$D$2,3,IF(RFM_Customers[Recency]&lt;=RFM_Thresholds!$E$2,2,1))))</f>
        <v>2</v>
      </c>
      <c r="I4284">
        <f>IF(RFM_Customers[Frequency]&lt;=RFM_Thresholds!$B$2,1, IF(RFM_Customers[Frequency]&lt;=RFM_Thresholds!$C$2,2,IF(RFM_Customers[Frequency]&lt;=RFM_Thresholds!$D$2,3,IF(RFM_Customers[Frequency]&lt;=RFM_Thresholds!$E$2,4,5))))</f>
        <v>1</v>
      </c>
      <c r="J4284">
        <f>IF(RFM_Customers[NetSpending]&lt;=RFM_Thresholds!$B$2,1, IF(RFM_Customers[NetSpending]&lt;=RFM_Thresholds!$C$2,2,IF(RFM_Customers[NetSpending]&lt;=RFM_Thresholds!$D$2,3,IF(RFM_Customers[NetSpending]&lt;=RFM_Thresholds!$E$2,4,5))))</f>
        <v>5</v>
      </c>
      <c r="K4284">
        <f t="shared" si="66"/>
        <v>8</v>
      </c>
    </row>
    <row r="4285" spans="1:11" x14ac:dyDescent="0.25">
      <c r="A4285">
        <v>14491</v>
      </c>
      <c r="B4285">
        <v>340.93</v>
      </c>
      <c r="C4285">
        <v>0</v>
      </c>
      <c r="D4285">
        <v>340.93</v>
      </c>
      <c r="E4285">
        <v>2</v>
      </c>
      <c r="F4285" s="1">
        <v>40711</v>
      </c>
      <c r="G4285">
        <v>176</v>
      </c>
      <c r="H4285">
        <f>IF(RFM_Customers[Recency]&lt;=RFM_Thresholds!$B$2,5, IF(RFM_Customers[Recency]&lt;=RFM_Thresholds!$C$2,4,IF(RFM_Customers[Recency]&lt;=RFM_Thresholds!$D$2,3,IF(RFM_Customers[Recency]&lt;=RFM_Thresholds!$E$2,2,1))))</f>
        <v>3</v>
      </c>
      <c r="I4285">
        <f>IF(RFM_Customers[Frequency]&lt;=RFM_Thresholds!$B$2,1, IF(RFM_Customers[Frequency]&lt;=RFM_Thresholds!$C$2,2,IF(RFM_Customers[Frequency]&lt;=RFM_Thresholds!$D$2,3,IF(RFM_Customers[Frequency]&lt;=RFM_Thresholds!$E$2,4,5))))</f>
        <v>1</v>
      </c>
      <c r="J4285">
        <f>IF(RFM_Customers[NetSpending]&lt;=RFM_Thresholds!$B$2,1, IF(RFM_Customers[NetSpending]&lt;=RFM_Thresholds!$C$2,2,IF(RFM_Customers[NetSpending]&lt;=RFM_Thresholds!$D$2,3,IF(RFM_Customers[NetSpending]&lt;=RFM_Thresholds!$E$2,4,5))))</f>
        <v>4</v>
      </c>
      <c r="K4285">
        <f t="shared" si="66"/>
        <v>8</v>
      </c>
    </row>
    <row r="4286" spans="1:11" x14ac:dyDescent="0.25">
      <c r="A4286">
        <v>15923</v>
      </c>
      <c r="B4286">
        <v>127.08000000000003</v>
      </c>
      <c r="C4286">
        <v>0</v>
      </c>
      <c r="D4286">
        <v>127.08000000000003</v>
      </c>
      <c r="E4286">
        <v>1</v>
      </c>
      <c r="F4286" s="1">
        <v>40514</v>
      </c>
      <c r="G4286">
        <v>373</v>
      </c>
      <c r="H4286">
        <f>IF(RFM_Customers[Recency]&lt;=RFM_Thresholds!$B$2,5, IF(RFM_Customers[Recency]&lt;=RFM_Thresholds!$C$2,4,IF(RFM_Customers[Recency]&lt;=RFM_Thresholds!$D$2,3,IF(RFM_Customers[Recency]&lt;=RFM_Thresholds!$E$2,2,1))))</f>
        <v>2</v>
      </c>
      <c r="I4286">
        <f>IF(RFM_Customers[Frequency]&lt;=RFM_Thresholds!$B$2,1, IF(RFM_Customers[Frequency]&lt;=RFM_Thresholds!$C$2,2,IF(RFM_Customers[Frequency]&lt;=RFM_Thresholds!$D$2,3,IF(RFM_Customers[Frequency]&lt;=RFM_Thresholds!$E$2,4,5))))</f>
        <v>1</v>
      </c>
      <c r="J4286">
        <f>IF(RFM_Customers[NetSpending]&lt;=RFM_Thresholds!$B$2,1, IF(RFM_Customers[NetSpending]&lt;=RFM_Thresholds!$C$2,2,IF(RFM_Customers[NetSpending]&lt;=RFM_Thresholds!$D$2,3,IF(RFM_Customers[NetSpending]&lt;=RFM_Thresholds!$E$2,4,5))))</f>
        <v>3</v>
      </c>
      <c r="K4286">
        <f t="shared" si="66"/>
        <v>6</v>
      </c>
    </row>
    <row r="4287" spans="1:11" x14ac:dyDescent="0.25">
      <c r="A4287">
        <v>16752</v>
      </c>
      <c r="B4287">
        <v>207.5</v>
      </c>
      <c r="C4287">
        <v>0</v>
      </c>
      <c r="D4287">
        <v>207.5</v>
      </c>
      <c r="E4287">
        <v>1</v>
      </c>
      <c r="F4287" s="1">
        <v>40514</v>
      </c>
      <c r="G4287">
        <v>373</v>
      </c>
      <c r="H4287">
        <f>IF(RFM_Customers[Recency]&lt;=RFM_Thresholds!$B$2,5, IF(RFM_Customers[Recency]&lt;=RFM_Thresholds!$C$2,4,IF(RFM_Customers[Recency]&lt;=RFM_Thresholds!$D$2,3,IF(RFM_Customers[Recency]&lt;=RFM_Thresholds!$E$2,2,1))))</f>
        <v>2</v>
      </c>
      <c r="I4287">
        <f>IF(RFM_Customers[Frequency]&lt;=RFM_Thresholds!$B$2,1, IF(RFM_Customers[Frequency]&lt;=RFM_Thresholds!$C$2,2,IF(RFM_Customers[Frequency]&lt;=RFM_Thresholds!$D$2,3,IF(RFM_Customers[Frequency]&lt;=RFM_Thresholds!$E$2,4,5))))</f>
        <v>1</v>
      </c>
      <c r="J4287">
        <f>IF(RFM_Customers[NetSpending]&lt;=RFM_Thresholds!$B$2,1, IF(RFM_Customers[NetSpending]&lt;=RFM_Thresholds!$C$2,2,IF(RFM_Customers[NetSpending]&lt;=RFM_Thresholds!$D$2,3,IF(RFM_Customers[NetSpending]&lt;=RFM_Thresholds!$E$2,4,5))))</f>
        <v>4</v>
      </c>
      <c r="K4287">
        <f t="shared" si="66"/>
        <v>7</v>
      </c>
    </row>
    <row r="4288" spans="1:11" x14ac:dyDescent="0.25">
      <c r="A4288">
        <v>17964</v>
      </c>
      <c r="B4288">
        <v>463.20999999999992</v>
      </c>
      <c r="C4288">
        <v>0</v>
      </c>
      <c r="D4288">
        <v>463.20999999999992</v>
      </c>
      <c r="E4288">
        <v>2</v>
      </c>
      <c r="F4288" s="1">
        <v>40855</v>
      </c>
      <c r="G4288">
        <v>32</v>
      </c>
      <c r="H4288">
        <f>IF(RFM_Customers[Recency]&lt;=RFM_Thresholds!$B$2,5, IF(RFM_Customers[Recency]&lt;=RFM_Thresholds!$C$2,4,IF(RFM_Customers[Recency]&lt;=RFM_Thresholds!$D$2,3,IF(RFM_Customers[Recency]&lt;=RFM_Thresholds!$E$2,2,1))))</f>
        <v>4</v>
      </c>
      <c r="I4288">
        <f>IF(RFM_Customers[Frequency]&lt;=RFM_Thresholds!$B$2,1, IF(RFM_Customers[Frequency]&lt;=RFM_Thresholds!$C$2,2,IF(RFM_Customers[Frequency]&lt;=RFM_Thresholds!$D$2,3,IF(RFM_Customers[Frequency]&lt;=RFM_Thresholds!$E$2,4,5))))</f>
        <v>1</v>
      </c>
      <c r="J4288">
        <f>IF(RFM_Customers[NetSpending]&lt;=RFM_Thresholds!$B$2,1, IF(RFM_Customers[NetSpending]&lt;=RFM_Thresholds!$C$2,2,IF(RFM_Customers[NetSpending]&lt;=RFM_Thresholds!$D$2,3,IF(RFM_Customers[NetSpending]&lt;=RFM_Thresholds!$E$2,4,5))))</f>
        <v>5</v>
      </c>
      <c r="K4288">
        <f t="shared" si="66"/>
        <v>10</v>
      </c>
    </row>
    <row r="4289" spans="1:11" x14ac:dyDescent="0.25">
      <c r="A4289">
        <v>17976</v>
      </c>
      <c r="B4289">
        <v>321.78999999999991</v>
      </c>
      <c r="C4289">
        <v>0</v>
      </c>
      <c r="D4289">
        <v>321.78999999999991</v>
      </c>
      <c r="E4289">
        <v>1</v>
      </c>
      <c r="F4289" s="1">
        <v>40514</v>
      </c>
      <c r="G4289">
        <v>373</v>
      </c>
      <c r="H4289">
        <f>IF(RFM_Customers[Recency]&lt;=RFM_Thresholds!$B$2,5, IF(RFM_Customers[Recency]&lt;=RFM_Thresholds!$C$2,4,IF(RFM_Customers[Recency]&lt;=RFM_Thresholds!$D$2,3,IF(RFM_Customers[Recency]&lt;=RFM_Thresholds!$E$2,2,1))))</f>
        <v>2</v>
      </c>
      <c r="I4289">
        <f>IF(RFM_Customers[Frequency]&lt;=RFM_Thresholds!$B$2,1, IF(RFM_Customers[Frequency]&lt;=RFM_Thresholds!$C$2,2,IF(RFM_Customers[Frequency]&lt;=RFM_Thresholds!$D$2,3,IF(RFM_Customers[Frequency]&lt;=RFM_Thresholds!$E$2,4,5))))</f>
        <v>1</v>
      </c>
      <c r="J4289">
        <f>IF(RFM_Customers[NetSpending]&lt;=RFM_Thresholds!$B$2,1, IF(RFM_Customers[NetSpending]&lt;=RFM_Thresholds!$C$2,2,IF(RFM_Customers[NetSpending]&lt;=RFM_Thresholds!$D$2,3,IF(RFM_Customers[NetSpending]&lt;=RFM_Thresholds!$E$2,4,5))))</f>
        <v>4</v>
      </c>
      <c r="K4289">
        <f t="shared" si="66"/>
        <v>7</v>
      </c>
    </row>
    <row r="4290" spans="1:11" x14ac:dyDescent="0.25">
      <c r="A4290">
        <v>14775</v>
      </c>
      <c r="B4290">
        <v>1011.9</v>
      </c>
      <c r="C4290">
        <v>0</v>
      </c>
      <c r="D4290">
        <v>1011.9</v>
      </c>
      <c r="E4290">
        <v>3</v>
      </c>
      <c r="F4290" s="1">
        <v>40828</v>
      </c>
      <c r="G4290">
        <v>59</v>
      </c>
      <c r="H4290">
        <f>IF(RFM_Customers[Recency]&lt;=RFM_Thresholds!$B$2,5, IF(RFM_Customers[Recency]&lt;=RFM_Thresholds!$C$2,4,IF(RFM_Customers[Recency]&lt;=RFM_Thresholds!$D$2,3,IF(RFM_Customers[Recency]&lt;=RFM_Thresholds!$E$2,2,1))))</f>
        <v>4</v>
      </c>
      <c r="I4290">
        <f>IF(RFM_Customers[Frequency]&lt;=RFM_Thresholds!$B$2,1, IF(RFM_Customers[Frequency]&lt;=RFM_Thresholds!$C$2,2,IF(RFM_Customers[Frequency]&lt;=RFM_Thresholds!$D$2,3,IF(RFM_Customers[Frequency]&lt;=RFM_Thresholds!$E$2,4,5))))</f>
        <v>1</v>
      </c>
      <c r="J4290">
        <f>IF(RFM_Customers[NetSpending]&lt;=RFM_Thresholds!$B$2,1, IF(RFM_Customers[NetSpending]&lt;=RFM_Thresholds!$C$2,2,IF(RFM_Customers[NetSpending]&lt;=RFM_Thresholds!$D$2,3,IF(RFM_Customers[NetSpending]&lt;=RFM_Thresholds!$E$2,4,5))))</f>
        <v>5</v>
      </c>
      <c r="K4290">
        <f t="shared" ref="K4290:K4353" si="67">H4290+I4290+J4290</f>
        <v>10</v>
      </c>
    </row>
    <row r="4291" spans="1:11" x14ac:dyDescent="0.25">
      <c r="A4291">
        <v>13011</v>
      </c>
      <c r="B4291">
        <v>50.550000000000004</v>
      </c>
      <c r="C4291">
        <v>0</v>
      </c>
      <c r="D4291">
        <v>50.550000000000004</v>
      </c>
      <c r="E4291">
        <v>1</v>
      </c>
      <c r="F4291" s="1">
        <v>40514</v>
      </c>
      <c r="G4291">
        <v>373</v>
      </c>
      <c r="H4291">
        <f>IF(RFM_Customers[Recency]&lt;=RFM_Thresholds!$B$2,5, IF(RFM_Customers[Recency]&lt;=RFM_Thresholds!$C$2,4,IF(RFM_Customers[Recency]&lt;=RFM_Thresholds!$D$2,3,IF(RFM_Customers[Recency]&lt;=RFM_Thresholds!$E$2,2,1))))</f>
        <v>2</v>
      </c>
      <c r="I4291">
        <f>IF(RFM_Customers[Frequency]&lt;=RFM_Thresholds!$B$2,1, IF(RFM_Customers[Frequency]&lt;=RFM_Thresholds!$C$2,2,IF(RFM_Customers[Frequency]&lt;=RFM_Thresholds!$D$2,3,IF(RFM_Customers[Frequency]&lt;=RFM_Thresholds!$E$2,4,5))))</f>
        <v>1</v>
      </c>
      <c r="J4291">
        <f>IF(RFM_Customers[NetSpending]&lt;=RFM_Thresholds!$B$2,1, IF(RFM_Customers[NetSpending]&lt;=RFM_Thresholds!$C$2,2,IF(RFM_Customers[NetSpending]&lt;=RFM_Thresholds!$D$2,3,IF(RFM_Customers[NetSpending]&lt;=RFM_Thresholds!$E$2,4,5))))</f>
        <v>2</v>
      </c>
      <c r="K4291">
        <f t="shared" si="67"/>
        <v>5</v>
      </c>
    </row>
    <row r="4292" spans="1:11" x14ac:dyDescent="0.25">
      <c r="A4292">
        <v>14576</v>
      </c>
      <c r="B4292">
        <v>35.400000000000006</v>
      </c>
      <c r="C4292">
        <v>0</v>
      </c>
      <c r="D4292">
        <v>35.400000000000006</v>
      </c>
      <c r="E4292">
        <v>1</v>
      </c>
      <c r="F4292" s="1">
        <v>40514</v>
      </c>
      <c r="G4292">
        <v>373</v>
      </c>
      <c r="H4292">
        <f>IF(RFM_Customers[Recency]&lt;=RFM_Thresholds!$B$2,5, IF(RFM_Customers[Recency]&lt;=RFM_Thresholds!$C$2,4,IF(RFM_Customers[Recency]&lt;=RFM_Thresholds!$D$2,3,IF(RFM_Customers[Recency]&lt;=RFM_Thresholds!$E$2,2,1))))</f>
        <v>2</v>
      </c>
      <c r="I4292">
        <f>IF(RFM_Customers[Frequency]&lt;=RFM_Thresholds!$B$2,1, IF(RFM_Customers[Frequency]&lt;=RFM_Thresholds!$C$2,2,IF(RFM_Customers[Frequency]&lt;=RFM_Thresholds!$D$2,3,IF(RFM_Customers[Frequency]&lt;=RFM_Thresholds!$E$2,4,5))))</f>
        <v>1</v>
      </c>
      <c r="J4292">
        <f>IF(RFM_Customers[NetSpending]&lt;=RFM_Thresholds!$B$2,1, IF(RFM_Customers[NetSpending]&lt;=RFM_Thresholds!$C$2,2,IF(RFM_Customers[NetSpending]&lt;=RFM_Thresholds!$D$2,3,IF(RFM_Customers[NetSpending]&lt;=RFM_Thresholds!$E$2,4,5))))</f>
        <v>2</v>
      </c>
      <c r="K4292">
        <f t="shared" si="67"/>
        <v>5</v>
      </c>
    </row>
    <row r="4293" spans="1:11" x14ac:dyDescent="0.25">
      <c r="A4293">
        <v>12738</v>
      </c>
      <c r="B4293">
        <v>155.35</v>
      </c>
      <c r="C4293">
        <v>0</v>
      </c>
      <c r="D4293">
        <v>155.35</v>
      </c>
      <c r="E4293">
        <v>1</v>
      </c>
      <c r="F4293" s="1">
        <v>40514</v>
      </c>
      <c r="G4293">
        <v>373</v>
      </c>
      <c r="H4293">
        <f>IF(RFM_Customers[Recency]&lt;=RFM_Thresholds!$B$2,5, IF(RFM_Customers[Recency]&lt;=RFM_Thresholds!$C$2,4,IF(RFM_Customers[Recency]&lt;=RFM_Thresholds!$D$2,3,IF(RFM_Customers[Recency]&lt;=RFM_Thresholds!$E$2,2,1))))</f>
        <v>2</v>
      </c>
      <c r="I4293">
        <f>IF(RFM_Customers[Frequency]&lt;=RFM_Thresholds!$B$2,1, IF(RFM_Customers[Frequency]&lt;=RFM_Thresholds!$C$2,2,IF(RFM_Customers[Frequency]&lt;=RFM_Thresholds!$D$2,3,IF(RFM_Customers[Frequency]&lt;=RFM_Thresholds!$E$2,4,5))))</f>
        <v>1</v>
      </c>
      <c r="J4293">
        <f>IF(RFM_Customers[NetSpending]&lt;=RFM_Thresholds!$B$2,1, IF(RFM_Customers[NetSpending]&lt;=RFM_Thresholds!$C$2,2,IF(RFM_Customers[NetSpending]&lt;=RFM_Thresholds!$D$2,3,IF(RFM_Customers[NetSpending]&lt;=RFM_Thresholds!$E$2,4,5))))</f>
        <v>3</v>
      </c>
      <c r="K4293">
        <f t="shared" si="67"/>
        <v>6</v>
      </c>
    </row>
    <row r="4294" spans="1:11" x14ac:dyDescent="0.25">
      <c r="A4294">
        <v>12686</v>
      </c>
      <c r="B4294">
        <v>89.14</v>
      </c>
      <c r="C4294">
        <v>0</v>
      </c>
      <c r="D4294">
        <v>89.14</v>
      </c>
      <c r="E4294">
        <v>1</v>
      </c>
      <c r="F4294" s="1">
        <v>40515</v>
      </c>
      <c r="G4294">
        <v>372</v>
      </c>
      <c r="H4294">
        <f>IF(RFM_Customers[Recency]&lt;=RFM_Thresholds!$B$2,5, IF(RFM_Customers[Recency]&lt;=RFM_Thresholds!$C$2,4,IF(RFM_Customers[Recency]&lt;=RFM_Thresholds!$D$2,3,IF(RFM_Customers[Recency]&lt;=RFM_Thresholds!$E$2,2,1))))</f>
        <v>2</v>
      </c>
      <c r="I4294">
        <f>IF(RFM_Customers[Frequency]&lt;=RFM_Thresholds!$B$2,1, IF(RFM_Customers[Frequency]&lt;=RFM_Thresholds!$C$2,2,IF(RFM_Customers[Frequency]&lt;=RFM_Thresholds!$D$2,3,IF(RFM_Customers[Frequency]&lt;=RFM_Thresholds!$E$2,4,5))))</f>
        <v>1</v>
      </c>
      <c r="J4294">
        <f>IF(RFM_Customers[NetSpending]&lt;=RFM_Thresholds!$B$2,1, IF(RFM_Customers[NetSpending]&lt;=RFM_Thresholds!$C$2,2,IF(RFM_Customers[NetSpending]&lt;=RFM_Thresholds!$D$2,3,IF(RFM_Customers[NetSpending]&lt;=RFM_Thresholds!$E$2,4,5))))</f>
        <v>3</v>
      </c>
      <c r="K4294">
        <f t="shared" si="67"/>
        <v>6</v>
      </c>
    </row>
    <row r="4295" spans="1:11" x14ac:dyDescent="0.25">
      <c r="A4295">
        <v>13370</v>
      </c>
      <c r="B4295">
        <v>754.87000000000035</v>
      </c>
      <c r="C4295">
        <v>33.549999999999997</v>
      </c>
      <c r="D4295">
        <v>721.32000000000028</v>
      </c>
      <c r="E4295">
        <v>1</v>
      </c>
      <c r="F4295" s="1">
        <v>40515</v>
      </c>
      <c r="G4295">
        <v>372</v>
      </c>
      <c r="H4295">
        <f>IF(RFM_Customers[Recency]&lt;=RFM_Thresholds!$B$2,5, IF(RFM_Customers[Recency]&lt;=RFM_Thresholds!$C$2,4,IF(RFM_Customers[Recency]&lt;=RFM_Thresholds!$D$2,3,IF(RFM_Customers[Recency]&lt;=RFM_Thresholds!$E$2,2,1))))</f>
        <v>2</v>
      </c>
      <c r="I4295">
        <f>IF(RFM_Customers[Frequency]&lt;=RFM_Thresholds!$B$2,1, IF(RFM_Customers[Frequency]&lt;=RFM_Thresholds!$C$2,2,IF(RFM_Customers[Frequency]&lt;=RFM_Thresholds!$D$2,3,IF(RFM_Customers[Frequency]&lt;=RFM_Thresholds!$E$2,4,5))))</f>
        <v>1</v>
      </c>
      <c r="J4295">
        <f>IF(RFM_Customers[NetSpending]&lt;=RFM_Thresholds!$B$2,1, IF(RFM_Customers[NetSpending]&lt;=RFM_Thresholds!$C$2,2,IF(RFM_Customers[NetSpending]&lt;=RFM_Thresholds!$D$2,3,IF(RFM_Customers[NetSpending]&lt;=RFM_Thresholds!$E$2,4,5))))</f>
        <v>5</v>
      </c>
      <c r="K4295">
        <f t="shared" si="67"/>
        <v>8</v>
      </c>
    </row>
    <row r="4296" spans="1:11" x14ac:dyDescent="0.25">
      <c r="A4296">
        <v>12427</v>
      </c>
      <c r="B4296">
        <v>825.80000000000018</v>
      </c>
      <c r="C4296">
        <v>117.43</v>
      </c>
      <c r="D4296">
        <v>708.37000000000012</v>
      </c>
      <c r="E4296">
        <v>3</v>
      </c>
      <c r="F4296" s="1">
        <v>40865</v>
      </c>
      <c r="G4296">
        <v>22</v>
      </c>
      <c r="H4296">
        <f>IF(RFM_Customers[Recency]&lt;=RFM_Thresholds!$B$2,5, IF(RFM_Customers[Recency]&lt;=RFM_Thresholds!$C$2,4,IF(RFM_Customers[Recency]&lt;=RFM_Thresholds!$D$2,3,IF(RFM_Customers[Recency]&lt;=RFM_Thresholds!$E$2,2,1))))</f>
        <v>4</v>
      </c>
      <c r="I4296">
        <f>IF(RFM_Customers[Frequency]&lt;=RFM_Thresholds!$B$2,1, IF(RFM_Customers[Frequency]&lt;=RFM_Thresholds!$C$2,2,IF(RFM_Customers[Frequency]&lt;=RFM_Thresholds!$D$2,3,IF(RFM_Customers[Frequency]&lt;=RFM_Thresholds!$E$2,4,5))))</f>
        <v>1</v>
      </c>
      <c r="J4296">
        <f>IF(RFM_Customers[NetSpending]&lt;=RFM_Thresholds!$B$2,1, IF(RFM_Customers[NetSpending]&lt;=RFM_Thresholds!$C$2,2,IF(RFM_Customers[NetSpending]&lt;=RFM_Thresholds!$D$2,3,IF(RFM_Customers[NetSpending]&lt;=RFM_Thresholds!$E$2,4,5))))</f>
        <v>5</v>
      </c>
      <c r="K4296">
        <f t="shared" si="67"/>
        <v>10</v>
      </c>
    </row>
    <row r="4297" spans="1:11" x14ac:dyDescent="0.25">
      <c r="A4297">
        <v>14589</v>
      </c>
      <c r="B4297">
        <v>39.75</v>
      </c>
      <c r="C4297">
        <v>0</v>
      </c>
      <c r="D4297">
        <v>39.75</v>
      </c>
      <c r="E4297">
        <v>1</v>
      </c>
      <c r="F4297" s="1">
        <v>40515</v>
      </c>
      <c r="G4297">
        <v>372</v>
      </c>
      <c r="H4297">
        <f>IF(RFM_Customers[Recency]&lt;=RFM_Thresholds!$B$2,5, IF(RFM_Customers[Recency]&lt;=RFM_Thresholds!$C$2,4,IF(RFM_Customers[Recency]&lt;=RFM_Thresholds!$D$2,3,IF(RFM_Customers[Recency]&lt;=RFM_Thresholds!$E$2,2,1))))</f>
        <v>2</v>
      </c>
      <c r="I4297">
        <f>IF(RFM_Customers[Frequency]&lt;=RFM_Thresholds!$B$2,1, IF(RFM_Customers[Frequency]&lt;=RFM_Thresholds!$C$2,2,IF(RFM_Customers[Frequency]&lt;=RFM_Thresholds!$D$2,3,IF(RFM_Customers[Frequency]&lt;=RFM_Thresholds!$E$2,4,5))))</f>
        <v>1</v>
      </c>
      <c r="J4297">
        <f>IF(RFM_Customers[NetSpending]&lt;=RFM_Thresholds!$B$2,1, IF(RFM_Customers[NetSpending]&lt;=RFM_Thresholds!$C$2,2,IF(RFM_Customers[NetSpending]&lt;=RFM_Thresholds!$D$2,3,IF(RFM_Customers[NetSpending]&lt;=RFM_Thresholds!$E$2,4,5))))</f>
        <v>2</v>
      </c>
      <c r="K4297">
        <f t="shared" si="67"/>
        <v>5</v>
      </c>
    </row>
    <row r="4298" spans="1:11" x14ac:dyDescent="0.25">
      <c r="A4298">
        <v>17787</v>
      </c>
      <c r="B4298">
        <v>1817.5399999999995</v>
      </c>
      <c r="C4298">
        <v>0</v>
      </c>
      <c r="D4298">
        <v>1817.5399999999995</v>
      </c>
      <c r="E4298">
        <v>4</v>
      </c>
      <c r="F4298" s="1">
        <v>40734</v>
      </c>
      <c r="G4298">
        <v>153</v>
      </c>
      <c r="H4298">
        <f>IF(RFM_Customers[Recency]&lt;=RFM_Thresholds!$B$2,5, IF(RFM_Customers[Recency]&lt;=RFM_Thresholds!$C$2,4,IF(RFM_Customers[Recency]&lt;=RFM_Thresholds!$D$2,3,IF(RFM_Customers[Recency]&lt;=RFM_Thresholds!$E$2,2,1))))</f>
        <v>3</v>
      </c>
      <c r="I4298">
        <f>IF(RFM_Customers[Frequency]&lt;=RFM_Thresholds!$B$2,1, IF(RFM_Customers[Frequency]&lt;=RFM_Thresholds!$C$2,2,IF(RFM_Customers[Frequency]&lt;=RFM_Thresholds!$D$2,3,IF(RFM_Customers[Frequency]&lt;=RFM_Thresholds!$E$2,4,5))))</f>
        <v>1</v>
      </c>
      <c r="J4298">
        <f>IF(RFM_Customers[NetSpending]&lt;=RFM_Thresholds!$B$2,1, IF(RFM_Customers[NetSpending]&lt;=RFM_Thresholds!$C$2,2,IF(RFM_Customers[NetSpending]&lt;=RFM_Thresholds!$D$2,3,IF(RFM_Customers[NetSpending]&lt;=RFM_Thresholds!$E$2,4,5))))</f>
        <v>5</v>
      </c>
      <c r="K4298">
        <f t="shared" si="67"/>
        <v>9</v>
      </c>
    </row>
    <row r="4299" spans="1:11" x14ac:dyDescent="0.25">
      <c r="A4299">
        <v>17198</v>
      </c>
      <c r="B4299">
        <v>692.22000000000014</v>
      </c>
      <c r="C4299">
        <v>0</v>
      </c>
      <c r="D4299">
        <v>692.22000000000014</v>
      </c>
      <c r="E4299">
        <v>3</v>
      </c>
      <c r="F4299" s="1">
        <v>40863</v>
      </c>
      <c r="G4299">
        <v>24</v>
      </c>
      <c r="H4299">
        <f>IF(RFM_Customers[Recency]&lt;=RFM_Thresholds!$B$2,5, IF(RFM_Customers[Recency]&lt;=RFM_Thresholds!$C$2,4,IF(RFM_Customers[Recency]&lt;=RFM_Thresholds!$D$2,3,IF(RFM_Customers[Recency]&lt;=RFM_Thresholds!$E$2,2,1))))</f>
        <v>4</v>
      </c>
      <c r="I4299">
        <f>IF(RFM_Customers[Frequency]&lt;=RFM_Thresholds!$B$2,1, IF(RFM_Customers[Frequency]&lt;=RFM_Thresholds!$C$2,2,IF(RFM_Customers[Frequency]&lt;=RFM_Thresholds!$D$2,3,IF(RFM_Customers[Frequency]&lt;=RFM_Thresholds!$E$2,4,5))))</f>
        <v>1</v>
      </c>
      <c r="J4299">
        <f>IF(RFM_Customers[NetSpending]&lt;=RFM_Thresholds!$B$2,1, IF(RFM_Customers[NetSpending]&lt;=RFM_Thresholds!$C$2,2,IF(RFM_Customers[NetSpending]&lt;=RFM_Thresholds!$D$2,3,IF(RFM_Customers[NetSpending]&lt;=RFM_Thresholds!$E$2,4,5))))</f>
        <v>5</v>
      </c>
      <c r="K4299">
        <f t="shared" si="67"/>
        <v>10</v>
      </c>
    </row>
    <row r="4300" spans="1:11" x14ac:dyDescent="0.25">
      <c r="A4300">
        <v>15545</v>
      </c>
      <c r="B4300">
        <v>288.96999999999991</v>
      </c>
      <c r="C4300">
        <v>0</v>
      </c>
      <c r="D4300">
        <v>288.96999999999991</v>
      </c>
      <c r="E4300">
        <v>2</v>
      </c>
      <c r="F4300" s="1">
        <v>40832</v>
      </c>
      <c r="G4300">
        <v>55</v>
      </c>
      <c r="H4300">
        <f>IF(RFM_Customers[Recency]&lt;=RFM_Thresholds!$B$2,5, IF(RFM_Customers[Recency]&lt;=RFM_Thresholds!$C$2,4,IF(RFM_Customers[Recency]&lt;=RFM_Thresholds!$D$2,3,IF(RFM_Customers[Recency]&lt;=RFM_Thresholds!$E$2,2,1))))</f>
        <v>4</v>
      </c>
      <c r="I4300">
        <f>IF(RFM_Customers[Frequency]&lt;=RFM_Thresholds!$B$2,1, IF(RFM_Customers[Frequency]&lt;=RFM_Thresholds!$C$2,2,IF(RFM_Customers[Frequency]&lt;=RFM_Thresholds!$D$2,3,IF(RFM_Customers[Frequency]&lt;=RFM_Thresholds!$E$2,4,5))))</f>
        <v>1</v>
      </c>
      <c r="J4300">
        <f>IF(RFM_Customers[NetSpending]&lt;=RFM_Thresholds!$B$2,1, IF(RFM_Customers[NetSpending]&lt;=RFM_Thresholds!$C$2,2,IF(RFM_Customers[NetSpending]&lt;=RFM_Thresholds!$D$2,3,IF(RFM_Customers[NetSpending]&lt;=RFM_Thresholds!$E$2,4,5))))</f>
        <v>4</v>
      </c>
      <c r="K4300">
        <f t="shared" si="67"/>
        <v>9</v>
      </c>
    </row>
    <row r="4301" spans="1:11" x14ac:dyDescent="0.25">
      <c r="A4301">
        <v>18156</v>
      </c>
      <c r="B4301">
        <v>675.63999999999976</v>
      </c>
      <c r="C4301">
        <v>0</v>
      </c>
      <c r="D4301">
        <v>675.63999999999976</v>
      </c>
      <c r="E4301">
        <v>2</v>
      </c>
      <c r="F4301" s="1">
        <v>40874</v>
      </c>
      <c r="G4301">
        <v>13</v>
      </c>
      <c r="H4301">
        <f>IF(RFM_Customers[Recency]&lt;=RFM_Thresholds!$B$2,5, IF(RFM_Customers[Recency]&lt;=RFM_Thresholds!$C$2,4,IF(RFM_Customers[Recency]&lt;=RFM_Thresholds!$D$2,3,IF(RFM_Customers[Recency]&lt;=RFM_Thresholds!$E$2,2,1))))</f>
        <v>5</v>
      </c>
      <c r="I4301">
        <f>IF(RFM_Customers[Frequency]&lt;=RFM_Thresholds!$B$2,1, IF(RFM_Customers[Frequency]&lt;=RFM_Thresholds!$C$2,2,IF(RFM_Customers[Frequency]&lt;=RFM_Thresholds!$D$2,3,IF(RFM_Customers[Frequency]&lt;=RFM_Thresholds!$E$2,4,5))))</f>
        <v>1</v>
      </c>
      <c r="J4301">
        <f>IF(RFM_Customers[NetSpending]&lt;=RFM_Thresholds!$B$2,1, IF(RFM_Customers[NetSpending]&lt;=RFM_Thresholds!$C$2,2,IF(RFM_Customers[NetSpending]&lt;=RFM_Thresholds!$D$2,3,IF(RFM_Customers[NetSpending]&lt;=RFM_Thresholds!$E$2,4,5))))</f>
        <v>5</v>
      </c>
      <c r="K4301">
        <f t="shared" si="67"/>
        <v>11</v>
      </c>
    </row>
    <row r="4302" spans="1:11" x14ac:dyDescent="0.25">
      <c r="A4302">
        <v>15880</v>
      </c>
      <c r="B4302">
        <v>329.02999999999992</v>
      </c>
      <c r="C4302">
        <v>30</v>
      </c>
      <c r="D4302">
        <v>299.02999999999992</v>
      </c>
      <c r="E4302">
        <v>1</v>
      </c>
      <c r="F4302" s="1">
        <v>40517</v>
      </c>
      <c r="G4302">
        <v>370</v>
      </c>
      <c r="H4302">
        <f>IF(RFM_Customers[Recency]&lt;=RFM_Thresholds!$B$2,5, IF(RFM_Customers[Recency]&lt;=RFM_Thresholds!$C$2,4,IF(RFM_Customers[Recency]&lt;=RFM_Thresholds!$D$2,3,IF(RFM_Customers[Recency]&lt;=RFM_Thresholds!$E$2,2,1))))</f>
        <v>2</v>
      </c>
      <c r="I4302">
        <f>IF(RFM_Customers[Frequency]&lt;=RFM_Thresholds!$B$2,1, IF(RFM_Customers[Frequency]&lt;=RFM_Thresholds!$C$2,2,IF(RFM_Customers[Frequency]&lt;=RFM_Thresholds!$D$2,3,IF(RFM_Customers[Frequency]&lt;=RFM_Thresholds!$E$2,4,5))))</f>
        <v>1</v>
      </c>
      <c r="J4302">
        <f>IF(RFM_Customers[NetSpending]&lt;=RFM_Thresholds!$B$2,1, IF(RFM_Customers[NetSpending]&lt;=RFM_Thresholds!$C$2,2,IF(RFM_Customers[NetSpending]&lt;=RFM_Thresholds!$D$2,3,IF(RFM_Customers[NetSpending]&lt;=RFM_Thresholds!$E$2,4,5))))</f>
        <v>4</v>
      </c>
      <c r="K4302">
        <f t="shared" si="67"/>
        <v>7</v>
      </c>
    </row>
    <row r="4303" spans="1:11" x14ac:dyDescent="0.25">
      <c r="A4303">
        <v>16402</v>
      </c>
      <c r="B4303">
        <v>293.44999999999993</v>
      </c>
      <c r="C4303">
        <v>0</v>
      </c>
      <c r="D4303">
        <v>293.44999999999993</v>
      </c>
      <c r="E4303">
        <v>2</v>
      </c>
      <c r="F4303" s="1">
        <v>40622</v>
      </c>
      <c r="G4303">
        <v>265</v>
      </c>
      <c r="H4303">
        <f>IF(RFM_Customers[Recency]&lt;=RFM_Thresholds!$B$2,5, IF(RFM_Customers[Recency]&lt;=RFM_Thresholds!$C$2,4,IF(RFM_Customers[Recency]&lt;=RFM_Thresholds!$D$2,3,IF(RFM_Customers[Recency]&lt;=RFM_Thresholds!$E$2,2,1))))</f>
        <v>2</v>
      </c>
      <c r="I4303">
        <f>IF(RFM_Customers[Frequency]&lt;=RFM_Thresholds!$B$2,1, IF(RFM_Customers[Frequency]&lt;=RFM_Thresholds!$C$2,2,IF(RFM_Customers[Frequency]&lt;=RFM_Thresholds!$D$2,3,IF(RFM_Customers[Frequency]&lt;=RFM_Thresholds!$E$2,4,5))))</f>
        <v>1</v>
      </c>
      <c r="J4303">
        <f>IF(RFM_Customers[NetSpending]&lt;=RFM_Thresholds!$B$2,1, IF(RFM_Customers[NetSpending]&lt;=RFM_Thresholds!$C$2,2,IF(RFM_Customers[NetSpending]&lt;=RFM_Thresholds!$D$2,3,IF(RFM_Customers[NetSpending]&lt;=RFM_Thresholds!$E$2,4,5))))</f>
        <v>4</v>
      </c>
      <c r="K4303">
        <f t="shared" si="67"/>
        <v>7</v>
      </c>
    </row>
    <row r="4304" spans="1:11" x14ac:dyDescent="0.25">
      <c r="A4304">
        <v>15894</v>
      </c>
      <c r="B4304">
        <v>258.25</v>
      </c>
      <c r="C4304">
        <v>0</v>
      </c>
      <c r="D4304">
        <v>258.25</v>
      </c>
      <c r="E4304">
        <v>2</v>
      </c>
      <c r="F4304" s="1">
        <v>40633</v>
      </c>
      <c r="G4304">
        <v>254</v>
      </c>
      <c r="H4304">
        <f>IF(RFM_Customers[Recency]&lt;=RFM_Thresholds!$B$2,5, IF(RFM_Customers[Recency]&lt;=RFM_Thresholds!$C$2,4,IF(RFM_Customers[Recency]&lt;=RFM_Thresholds!$D$2,3,IF(RFM_Customers[Recency]&lt;=RFM_Thresholds!$E$2,2,1))))</f>
        <v>2</v>
      </c>
      <c r="I4304">
        <f>IF(RFM_Customers[Frequency]&lt;=RFM_Thresholds!$B$2,1, IF(RFM_Customers[Frequency]&lt;=RFM_Thresholds!$C$2,2,IF(RFM_Customers[Frequency]&lt;=RFM_Thresholds!$D$2,3,IF(RFM_Customers[Frequency]&lt;=RFM_Thresholds!$E$2,4,5))))</f>
        <v>1</v>
      </c>
      <c r="J4304">
        <f>IF(RFM_Customers[NetSpending]&lt;=RFM_Thresholds!$B$2,1, IF(RFM_Customers[NetSpending]&lt;=RFM_Thresholds!$C$2,2,IF(RFM_Customers[NetSpending]&lt;=RFM_Thresholds!$D$2,3,IF(RFM_Customers[NetSpending]&lt;=RFM_Thresholds!$E$2,4,5))))</f>
        <v>4</v>
      </c>
      <c r="K4304">
        <f t="shared" si="67"/>
        <v>7</v>
      </c>
    </row>
    <row r="4305" spans="1:11" x14ac:dyDescent="0.25">
      <c r="A4305">
        <v>12763</v>
      </c>
      <c r="B4305">
        <v>494.08</v>
      </c>
      <c r="C4305">
        <v>0</v>
      </c>
      <c r="D4305">
        <v>494.08</v>
      </c>
      <c r="E4305">
        <v>2</v>
      </c>
      <c r="F4305" s="1">
        <v>40748</v>
      </c>
      <c r="G4305">
        <v>139</v>
      </c>
      <c r="H4305">
        <f>IF(RFM_Customers[Recency]&lt;=RFM_Thresholds!$B$2,5, IF(RFM_Customers[Recency]&lt;=RFM_Thresholds!$C$2,4,IF(RFM_Customers[Recency]&lt;=RFM_Thresholds!$D$2,3,IF(RFM_Customers[Recency]&lt;=RFM_Thresholds!$E$2,2,1))))</f>
        <v>3</v>
      </c>
      <c r="I4305">
        <f>IF(RFM_Customers[Frequency]&lt;=RFM_Thresholds!$B$2,1, IF(RFM_Customers[Frequency]&lt;=RFM_Thresholds!$C$2,2,IF(RFM_Customers[Frequency]&lt;=RFM_Thresholds!$D$2,3,IF(RFM_Customers[Frequency]&lt;=RFM_Thresholds!$E$2,4,5))))</f>
        <v>1</v>
      </c>
      <c r="J4305">
        <f>IF(RFM_Customers[NetSpending]&lt;=RFM_Thresholds!$B$2,1, IF(RFM_Customers[NetSpending]&lt;=RFM_Thresholds!$C$2,2,IF(RFM_Customers[NetSpending]&lt;=RFM_Thresholds!$D$2,3,IF(RFM_Customers[NetSpending]&lt;=RFM_Thresholds!$E$2,4,5))))</f>
        <v>5</v>
      </c>
      <c r="K4305">
        <f t="shared" si="67"/>
        <v>9</v>
      </c>
    </row>
    <row r="4306" spans="1:11" x14ac:dyDescent="0.25">
      <c r="A4306">
        <v>17674</v>
      </c>
      <c r="B4306">
        <v>551.04000000000008</v>
      </c>
      <c r="C4306">
        <v>0</v>
      </c>
      <c r="D4306">
        <v>551.04000000000008</v>
      </c>
      <c r="E4306">
        <v>2</v>
      </c>
      <c r="F4306" s="1">
        <v>40812</v>
      </c>
      <c r="G4306">
        <v>75</v>
      </c>
      <c r="H4306">
        <f>IF(RFM_Customers[Recency]&lt;=RFM_Thresholds!$B$2,5, IF(RFM_Customers[Recency]&lt;=RFM_Thresholds!$C$2,4,IF(RFM_Customers[Recency]&lt;=RFM_Thresholds!$D$2,3,IF(RFM_Customers[Recency]&lt;=RFM_Thresholds!$E$2,2,1))))</f>
        <v>3</v>
      </c>
      <c r="I4306">
        <f>IF(RFM_Customers[Frequency]&lt;=RFM_Thresholds!$B$2,1, IF(RFM_Customers[Frequency]&lt;=RFM_Thresholds!$C$2,2,IF(RFM_Customers[Frequency]&lt;=RFM_Thresholds!$D$2,3,IF(RFM_Customers[Frequency]&lt;=RFM_Thresholds!$E$2,4,5))))</f>
        <v>1</v>
      </c>
      <c r="J4306">
        <f>IF(RFM_Customers[NetSpending]&lt;=RFM_Thresholds!$B$2,1, IF(RFM_Customers[NetSpending]&lt;=RFM_Thresholds!$C$2,2,IF(RFM_Customers[NetSpending]&lt;=RFM_Thresholds!$D$2,3,IF(RFM_Customers[NetSpending]&lt;=RFM_Thresholds!$E$2,4,5))))</f>
        <v>5</v>
      </c>
      <c r="K4306">
        <f t="shared" si="67"/>
        <v>9</v>
      </c>
    </row>
    <row r="4307" spans="1:11" x14ac:dyDescent="0.25">
      <c r="A4307">
        <v>15899</v>
      </c>
      <c r="B4307">
        <v>56.25</v>
      </c>
      <c r="C4307">
        <v>0</v>
      </c>
      <c r="D4307">
        <v>56.25</v>
      </c>
      <c r="E4307">
        <v>1</v>
      </c>
      <c r="F4307" s="1">
        <v>40518</v>
      </c>
      <c r="G4307">
        <v>369</v>
      </c>
      <c r="H4307">
        <f>IF(RFM_Customers[Recency]&lt;=RFM_Thresholds!$B$2,5, IF(RFM_Customers[Recency]&lt;=RFM_Thresholds!$C$2,4,IF(RFM_Customers[Recency]&lt;=RFM_Thresholds!$D$2,3,IF(RFM_Customers[Recency]&lt;=RFM_Thresholds!$E$2,2,1))))</f>
        <v>2</v>
      </c>
      <c r="I4307">
        <f>IF(RFM_Customers[Frequency]&lt;=RFM_Thresholds!$B$2,1, IF(RFM_Customers[Frequency]&lt;=RFM_Thresholds!$C$2,2,IF(RFM_Customers[Frequency]&lt;=RFM_Thresholds!$D$2,3,IF(RFM_Customers[Frequency]&lt;=RFM_Thresholds!$E$2,4,5))))</f>
        <v>1</v>
      </c>
      <c r="J4307">
        <f>IF(RFM_Customers[NetSpending]&lt;=RFM_Thresholds!$B$2,1, IF(RFM_Customers[NetSpending]&lt;=RFM_Thresholds!$C$2,2,IF(RFM_Customers[NetSpending]&lt;=RFM_Thresholds!$D$2,3,IF(RFM_Customers[NetSpending]&lt;=RFM_Thresholds!$E$2,4,5))))</f>
        <v>2</v>
      </c>
      <c r="K4307">
        <f t="shared" si="67"/>
        <v>5</v>
      </c>
    </row>
    <row r="4308" spans="1:11" x14ac:dyDescent="0.25">
      <c r="A4308">
        <v>15919</v>
      </c>
      <c r="B4308">
        <v>525.68999999999949</v>
      </c>
      <c r="C4308">
        <v>0</v>
      </c>
      <c r="D4308">
        <v>525.68999999999949</v>
      </c>
      <c r="E4308">
        <v>2</v>
      </c>
      <c r="F4308" s="1">
        <v>40867</v>
      </c>
      <c r="G4308">
        <v>20</v>
      </c>
      <c r="H4308">
        <f>IF(RFM_Customers[Recency]&lt;=RFM_Thresholds!$B$2,5, IF(RFM_Customers[Recency]&lt;=RFM_Thresholds!$C$2,4,IF(RFM_Customers[Recency]&lt;=RFM_Thresholds!$D$2,3,IF(RFM_Customers[Recency]&lt;=RFM_Thresholds!$E$2,2,1))))</f>
        <v>5</v>
      </c>
      <c r="I4308">
        <f>IF(RFM_Customers[Frequency]&lt;=RFM_Thresholds!$B$2,1, IF(RFM_Customers[Frequency]&lt;=RFM_Thresholds!$C$2,2,IF(RFM_Customers[Frequency]&lt;=RFM_Thresholds!$D$2,3,IF(RFM_Customers[Frequency]&lt;=RFM_Thresholds!$E$2,4,5))))</f>
        <v>1</v>
      </c>
      <c r="J4308">
        <f>IF(RFM_Customers[NetSpending]&lt;=RFM_Thresholds!$B$2,1, IF(RFM_Customers[NetSpending]&lt;=RFM_Thresholds!$C$2,2,IF(RFM_Customers[NetSpending]&lt;=RFM_Thresholds!$D$2,3,IF(RFM_Customers[NetSpending]&lt;=RFM_Thresholds!$E$2,4,5))))</f>
        <v>5</v>
      </c>
      <c r="K4308">
        <f t="shared" si="67"/>
        <v>11</v>
      </c>
    </row>
    <row r="4309" spans="1:11" x14ac:dyDescent="0.25">
      <c r="A4309">
        <v>15048</v>
      </c>
      <c r="B4309">
        <v>380.99999999999983</v>
      </c>
      <c r="C4309">
        <v>3.4799999999999995</v>
      </c>
      <c r="D4309">
        <v>377.51999999999981</v>
      </c>
      <c r="E4309">
        <v>4</v>
      </c>
      <c r="F4309" s="1">
        <v>40821</v>
      </c>
      <c r="G4309">
        <v>66</v>
      </c>
      <c r="H4309">
        <f>IF(RFM_Customers[Recency]&lt;=RFM_Thresholds!$B$2,5, IF(RFM_Customers[Recency]&lt;=RFM_Thresholds!$C$2,4,IF(RFM_Customers[Recency]&lt;=RFM_Thresholds!$D$2,3,IF(RFM_Customers[Recency]&lt;=RFM_Thresholds!$E$2,2,1))))</f>
        <v>3</v>
      </c>
      <c r="I4309">
        <f>IF(RFM_Customers[Frequency]&lt;=RFM_Thresholds!$B$2,1, IF(RFM_Customers[Frequency]&lt;=RFM_Thresholds!$C$2,2,IF(RFM_Customers[Frequency]&lt;=RFM_Thresholds!$D$2,3,IF(RFM_Customers[Frequency]&lt;=RFM_Thresholds!$E$2,4,5))))</f>
        <v>1</v>
      </c>
      <c r="J4309">
        <f>IF(RFM_Customers[NetSpending]&lt;=RFM_Thresholds!$B$2,1, IF(RFM_Customers[NetSpending]&lt;=RFM_Thresholds!$C$2,2,IF(RFM_Customers[NetSpending]&lt;=RFM_Thresholds!$D$2,3,IF(RFM_Customers[NetSpending]&lt;=RFM_Thresholds!$E$2,4,5))))</f>
        <v>4</v>
      </c>
      <c r="K4309">
        <f t="shared" si="67"/>
        <v>8</v>
      </c>
    </row>
    <row r="4310" spans="1:11" x14ac:dyDescent="0.25">
      <c r="A4310">
        <v>18113</v>
      </c>
      <c r="B4310">
        <v>76.320000000000007</v>
      </c>
      <c r="C4310">
        <v>0</v>
      </c>
      <c r="D4310">
        <v>76.320000000000007</v>
      </c>
      <c r="E4310">
        <v>1</v>
      </c>
      <c r="F4310" s="1">
        <v>40518</v>
      </c>
      <c r="G4310">
        <v>369</v>
      </c>
      <c r="H4310">
        <f>IF(RFM_Customers[Recency]&lt;=RFM_Thresholds!$B$2,5, IF(RFM_Customers[Recency]&lt;=RFM_Thresholds!$C$2,4,IF(RFM_Customers[Recency]&lt;=RFM_Thresholds!$D$2,3,IF(RFM_Customers[Recency]&lt;=RFM_Thresholds!$E$2,2,1))))</f>
        <v>2</v>
      </c>
      <c r="I4310">
        <f>IF(RFM_Customers[Frequency]&lt;=RFM_Thresholds!$B$2,1, IF(RFM_Customers[Frequency]&lt;=RFM_Thresholds!$C$2,2,IF(RFM_Customers[Frequency]&lt;=RFM_Thresholds!$D$2,3,IF(RFM_Customers[Frequency]&lt;=RFM_Thresholds!$E$2,4,5))))</f>
        <v>1</v>
      </c>
      <c r="J4310">
        <f>IF(RFM_Customers[NetSpending]&lt;=RFM_Thresholds!$B$2,1, IF(RFM_Customers[NetSpending]&lt;=RFM_Thresholds!$C$2,2,IF(RFM_Customers[NetSpending]&lt;=RFM_Thresholds!$D$2,3,IF(RFM_Customers[NetSpending]&lt;=RFM_Thresholds!$E$2,4,5))))</f>
        <v>3</v>
      </c>
      <c r="K4310">
        <f t="shared" si="67"/>
        <v>6</v>
      </c>
    </row>
    <row r="4311" spans="1:11" x14ac:dyDescent="0.25">
      <c r="A4311">
        <v>13030</v>
      </c>
      <c r="B4311">
        <v>752.43999999999994</v>
      </c>
      <c r="C4311">
        <v>0</v>
      </c>
      <c r="D4311">
        <v>752.43999999999994</v>
      </c>
      <c r="E4311">
        <v>2</v>
      </c>
      <c r="F4311" s="1">
        <v>40875</v>
      </c>
      <c r="G4311">
        <v>12</v>
      </c>
      <c r="H4311">
        <f>IF(RFM_Customers[Recency]&lt;=RFM_Thresholds!$B$2,5, IF(RFM_Customers[Recency]&lt;=RFM_Thresholds!$C$2,4,IF(RFM_Customers[Recency]&lt;=RFM_Thresholds!$D$2,3,IF(RFM_Customers[Recency]&lt;=RFM_Thresholds!$E$2,2,1))))</f>
        <v>5</v>
      </c>
      <c r="I4311">
        <f>IF(RFM_Customers[Frequency]&lt;=RFM_Thresholds!$B$2,1, IF(RFM_Customers[Frequency]&lt;=RFM_Thresholds!$C$2,2,IF(RFM_Customers[Frequency]&lt;=RFM_Thresholds!$D$2,3,IF(RFM_Customers[Frequency]&lt;=RFM_Thresholds!$E$2,4,5))))</f>
        <v>1</v>
      </c>
      <c r="J4311">
        <f>IF(RFM_Customers[NetSpending]&lt;=RFM_Thresholds!$B$2,1, IF(RFM_Customers[NetSpending]&lt;=RFM_Thresholds!$C$2,2,IF(RFM_Customers[NetSpending]&lt;=RFM_Thresholds!$D$2,3,IF(RFM_Customers[NetSpending]&lt;=RFM_Thresholds!$E$2,4,5))))</f>
        <v>5</v>
      </c>
      <c r="K4311">
        <f t="shared" si="67"/>
        <v>11</v>
      </c>
    </row>
    <row r="4312" spans="1:11" x14ac:dyDescent="0.25">
      <c r="A4312">
        <v>15018</v>
      </c>
      <c r="B4312">
        <v>496.21</v>
      </c>
      <c r="C4312">
        <v>39.950000000000003</v>
      </c>
      <c r="D4312">
        <v>456.26</v>
      </c>
      <c r="E4312">
        <v>3</v>
      </c>
      <c r="F4312" s="1">
        <v>40848</v>
      </c>
      <c r="G4312">
        <v>39</v>
      </c>
      <c r="H4312">
        <f>IF(RFM_Customers[Recency]&lt;=RFM_Thresholds!$B$2,5, IF(RFM_Customers[Recency]&lt;=RFM_Thresholds!$C$2,4,IF(RFM_Customers[Recency]&lt;=RFM_Thresholds!$D$2,3,IF(RFM_Customers[Recency]&lt;=RFM_Thresholds!$E$2,2,1))))</f>
        <v>4</v>
      </c>
      <c r="I4312">
        <f>IF(RFM_Customers[Frequency]&lt;=RFM_Thresholds!$B$2,1, IF(RFM_Customers[Frequency]&lt;=RFM_Thresholds!$C$2,2,IF(RFM_Customers[Frequency]&lt;=RFM_Thresholds!$D$2,3,IF(RFM_Customers[Frequency]&lt;=RFM_Thresholds!$E$2,4,5))))</f>
        <v>1</v>
      </c>
      <c r="J4312">
        <f>IF(RFM_Customers[NetSpending]&lt;=RFM_Thresholds!$B$2,1, IF(RFM_Customers[NetSpending]&lt;=RFM_Thresholds!$C$2,2,IF(RFM_Customers[NetSpending]&lt;=RFM_Thresholds!$D$2,3,IF(RFM_Customers[NetSpending]&lt;=RFM_Thresholds!$E$2,4,5))))</f>
        <v>5</v>
      </c>
      <c r="K4312">
        <f t="shared" si="67"/>
        <v>10</v>
      </c>
    </row>
    <row r="4313" spans="1:11" x14ac:dyDescent="0.25">
      <c r="A4313">
        <v>18119</v>
      </c>
      <c r="B4313">
        <v>180.7</v>
      </c>
      <c r="C4313">
        <v>0</v>
      </c>
      <c r="D4313">
        <v>180.7</v>
      </c>
      <c r="E4313">
        <v>1</v>
      </c>
      <c r="F4313" s="1">
        <v>40519</v>
      </c>
      <c r="G4313">
        <v>368</v>
      </c>
      <c r="H4313">
        <f>IF(RFM_Customers[Recency]&lt;=RFM_Thresholds!$B$2,5, IF(RFM_Customers[Recency]&lt;=RFM_Thresholds!$C$2,4,IF(RFM_Customers[Recency]&lt;=RFM_Thresholds!$D$2,3,IF(RFM_Customers[Recency]&lt;=RFM_Thresholds!$E$2,2,1))))</f>
        <v>2</v>
      </c>
      <c r="I4313">
        <f>IF(RFM_Customers[Frequency]&lt;=RFM_Thresholds!$B$2,1, IF(RFM_Customers[Frequency]&lt;=RFM_Thresholds!$C$2,2,IF(RFM_Customers[Frequency]&lt;=RFM_Thresholds!$D$2,3,IF(RFM_Customers[Frequency]&lt;=RFM_Thresholds!$E$2,4,5))))</f>
        <v>1</v>
      </c>
      <c r="J4313">
        <f>IF(RFM_Customers[NetSpending]&lt;=RFM_Thresholds!$B$2,1, IF(RFM_Customers[NetSpending]&lt;=RFM_Thresholds!$C$2,2,IF(RFM_Customers[NetSpending]&lt;=RFM_Thresholds!$D$2,3,IF(RFM_Customers[NetSpending]&lt;=RFM_Thresholds!$E$2,4,5))))</f>
        <v>3</v>
      </c>
      <c r="K4313">
        <f t="shared" si="67"/>
        <v>6</v>
      </c>
    </row>
    <row r="4314" spans="1:11" x14ac:dyDescent="0.25">
      <c r="A4314">
        <v>12386</v>
      </c>
      <c r="B4314">
        <v>401.90000000000003</v>
      </c>
      <c r="C4314">
        <v>0</v>
      </c>
      <c r="D4314">
        <v>401.90000000000003</v>
      </c>
      <c r="E4314">
        <v>2</v>
      </c>
      <c r="F4314" s="1">
        <v>40549</v>
      </c>
      <c r="G4314">
        <v>338</v>
      </c>
      <c r="H4314">
        <f>IF(RFM_Customers[Recency]&lt;=RFM_Thresholds!$B$2,5, IF(RFM_Customers[Recency]&lt;=RFM_Thresholds!$C$2,4,IF(RFM_Customers[Recency]&lt;=RFM_Thresholds!$D$2,3,IF(RFM_Customers[Recency]&lt;=RFM_Thresholds!$E$2,2,1))))</f>
        <v>2</v>
      </c>
      <c r="I4314">
        <f>IF(RFM_Customers[Frequency]&lt;=RFM_Thresholds!$B$2,1, IF(RFM_Customers[Frequency]&lt;=RFM_Thresholds!$C$2,2,IF(RFM_Customers[Frequency]&lt;=RFM_Thresholds!$D$2,3,IF(RFM_Customers[Frequency]&lt;=RFM_Thresholds!$E$2,4,5))))</f>
        <v>1</v>
      </c>
      <c r="J4314">
        <f>IF(RFM_Customers[NetSpending]&lt;=RFM_Thresholds!$B$2,1, IF(RFM_Customers[NetSpending]&lt;=RFM_Thresholds!$C$2,2,IF(RFM_Customers[NetSpending]&lt;=RFM_Thresholds!$D$2,3,IF(RFM_Customers[NetSpending]&lt;=RFM_Thresholds!$E$2,4,5))))</f>
        <v>4</v>
      </c>
      <c r="K4314">
        <f t="shared" si="67"/>
        <v>7</v>
      </c>
    </row>
    <row r="4315" spans="1:11" x14ac:dyDescent="0.25">
      <c r="A4315">
        <v>12441</v>
      </c>
      <c r="B4315">
        <v>173.55</v>
      </c>
      <c r="C4315">
        <v>0</v>
      </c>
      <c r="D4315">
        <v>173.55</v>
      </c>
      <c r="E4315">
        <v>1</v>
      </c>
      <c r="F4315" s="1">
        <v>40520</v>
      </c>
      <c r="G4315">
        <v>367</v>
      </c>
      <c r="H4315">
        <f>IF(RFM_Customers[Recency]&lt;=RFM_Thresholds!$B$2,5, IF(RFM_Customers[Recency]&lt;=RFM_Thresholds!$C$2,4,IF(RFM_Customers[Recency]&lt;=RFM_Thresholds!$D$2,3,IF(RFM_Customers[Recency]&lt;=RFM_Thresholds!$E$2,2,1))))</f>
        <v>2</v>
      </c>
      <c r="I4315">
        <f>IF(RFM_Customers[Frequency]&lt;=RFM_Thresholds!$B$2,1, IF(RFM_Customers[Frequency]&lt;=RFM_Thresholds!$C$2,2,IF(RFM_Customers[Frequency]&lt;=RFM_Thresholds!$D$2,3,IF(RFM_Customers[Frequency]&lt;=RFM_Thresholds!$E$2,4,5))))</f>
        <v>1</v>
      </c>
      <c r="J4315">
        <f>IF(RFM_Customers[NetSpending]&lt;=RFM_Thresholds!$B$2,1, IF(RFM_Customers[NetSpending]&lt;=RFM_Thresholds!$C$2,2,IF(RFM_Customers[NetSpending]&lt;=RFM_Thresholds!$D$2,3,IF(RFM_Customers[NetSpending]&lt;=RFM_Thresholds!$E$2,4,5))))</f>
        <v>3</v>
      </c>
      <c r="K4315">
        <f t="shared" si="67"/>
        <v>6</v>
      </c>
    </row>
    <row r="4316" spans="1:11" x14ac:dyDescent="0.25">
      <c r="A4316">
        <v>18043</v>
      </c>
      <c r="B4316">
        <v>529.28999999999962</v>
      </c>
      <c r="C4316">
        <v>0</v>
      </c>
      <c r="D4316">
        <v>529.28999999999962</v>
      </c>
      <c r="E4316">
        <v>3</v>
      </c>
      <c r="F4316" s="1">
        <v>40862</v>
      </c>
      <c r="G4316">
        <v>25</v>
      </c>
      <c r="H4316">
        <f>IF(RFM_Customers[Recency]&lt;=RFM_Thresholds!$B$2,5, IF(RFM_Customers[Recency]&lt;=RFM_Thresholds!$C$2,4,IF(RFM_Customers[Recency]&lt;=RFM_Thresholds!$D$2,3,IF(RFM_Customers[Recency]&lt;=RFM_Thresholds!$E$2,2,1))))</f>
        <v>4</v>
      </c>
      <c r="I4316">
        <f>IF(RFM_Customers[Frequency]&lt;=RFM_Thresholds!$B$2,1, IF(RFM_Customers[Frequency]&lt;=RFM_Thresholds!$C$2,2,IF(RFM_Customers[Frequency]&lt;=RFM_Thresholds!$D$2,3,IF(RFM_Customers[Frequency]&lt;=RFM_Thresholds!$E$2,4,5))))</f>
        <v>1</v>
      </c>
      <c r="J4316">
        <f>IF(RFM_Customers[NetSpending]&lt;=RFM_Thresholds!$B$2,1, IF(RFM_Customers[NetSpending]&lt;=RFM_Thresholds!$C$2,2,IF(RFM_Customers[NetSpending]&lt;=RFM_Thresholds!$D$2,3,IF(RFM_Customers[NetSpending]&lt;=RFM_Thresholds!$E$2,4,5))))</f>
        <v>5</v>
      </c>
      <c r="K4316">
        <f t="shared" si="67"/>
        <v>10</v>
      </c>
    </row>
    <row r="4317" spans="1:11" x14ac:dyDescent="0.25">
      <c r="A4317">
        <v>18269</v>
      </c>
      <c r="B4317">
        <v>168.6</v>
      </c>
      <c r="C4317">
        <v>29.700000000000003</v>
      </c>
      <c r="D4317">
        <v>138.89999999999998</v>
      </c>
      <c r="E4317">
        <v>1</v>
      </c>
      <c r="F4317" s="1">
        <v>40520</v>
      </c>
      <c r="G4317">
        <v>367</v>
      </c>
      <c r="H4317">
        <f>IF(RFM_Customers[Recency]&lt;=RFM_Thresholds!$B$2,5, IF(RFM_Customers[Recency]&lt;=RFM_Thresholds!$C$2,4,IF(RFM_Customers[Recency]&lt;=RFM_Thresholds!$D$2,3,IF(RFM_Customers[Recency]&lt;=RFM_Thresholds!$E$2,2,1))))</f>
        <v>2</v>
      </c>
      <c r="I4317">
        <f>IF(RFM_Customers[Frequency]&lt;=RFM_Thresholds!$B$2,1, IF(RFM_Customers[Frequency]&lt;=RFM_Thresholds!$C$2,2,IF(RFM_Customers[Frequency]&lt;=RFM_Thresholds!$D$2,3,IF(RFM_Customers[Frequency]&lt;=RFM_Thresholds!$E$2,4,5))))</f>
        <v>1</v>
      </c>
      <c r="J4317">
        <f>IF(RFM_Customers[NetSpending]&lt;=RFM_Thresholds!$B$2,1, IF(RFM_Customers[NetSpending]&lt;=RFM_Thresholds!$C$2,2,IF(RFM_Customers[NetSpending]&lt;=RFM_Thresholds!$D$2,3,IF(RFM_Customers[NetSpending]&lt;=RFM_Thresholds!$E$2,4,5))))</f>
        <v>3</v>
      </c>
      <c r="K4317">
        <f t="shared" si="67"/>
        <v>6</v>
      </c>
    </row>
    <row r="4318" spans="1:11" x14ac:dyDescent="0.25">
      <c r="A4318">
        <v>13270</v>
      </c>
      <c r="B4318">
        <v>590</v>
      </c>
      <c r="C4318">
        <v>0</v>
      </c>
      <c r="D4318">
        <v>590</v>
      </c>
      <c r="E4318">
        <v>1</v>
      </c>
      <c r="F4318" s="1">
        <v>40520</v>
      </c>
      <c r="G4318">
        <v>367</v>
      </c>
      <c r="H4318">
        <f>IF(RFM_Customers[Recency]&lt;=RFM_Thresholds!$B$2,5, IF(RFM_Customers[Recency]&lt;=RFM_Thresholds!$C$2,4,IF(RFM_Customers[Recency]&lt;=RFM_Thresholds!$D$2,3,IF(RFM_Customers[Recency]&lt;=RFM_Thresholds!$E$2,2,1))))</f>
        <v>2</v>
      </c>
      <c r="I4318">
        <f>IF(RFM_Customers[Frequency]&lt;=RFM_Thresholds!$B$2,1, IF(RFM_Customers[Frequency]&lt;=RFM_Thresholds!$C$2,2,IF(RFM_Customers[Frequency]&lt;=RFM_Thresholds!$D$2,3,IF(RFM_Customers[Frequency]&lt;=RFM_Thresholds!$E$2,4,5))))</f>
        <v>1</v>
      </c>
      <c r="J4318">
        <f>IF(RFM_Customers[NetSpending]&lt;=RFM_Thresholds!$B$2,1, IF(RFM_Customers[NetSpending]&lt;=RFM_Thresholds!$C$2,2,IF(RFM_Customers[NetSpending]&lt;=RFM_Thresholds!$D$2,3,IF(RFM_Customers[NetSpending]&lt;=RFM_Thresholds!$E$2,4,5))))</f>
        <v>5</v>
      </c>
      <c r="K4318">
        <f t="shared" si="67"/>
        <v>8</v>
      </c>
    </row>
    <row r="4319" spans="1:11" x14ac:dyDescent="0.25">
      <c r="A4319">
        <v>12942</v>
      </c>
      <c r="B4319">
        <v>675.6</v>
      </c>
      <c r="C4319">
        <v>0</v>
      </c>
      <c r="D4319">
        <v>675.6</v>
      </c>
      <c r="E4319">
        <v>3</v>
      </c>
      <c r="F4319" s="1">
        <v>40755</v>
      </c>
      <c r="G4319">
        <v>132</v>
      </c>
      <c r="H4319">
        <f>IF(RFM_Customers[Recency]&lt;=RFM_Thresholds!$B$2,5, IF(RFM_Customers[Recency]&lt;=RFM_Thresholds!$C$2,4,IF(RFM_Customers[Recency]&lt;=RFM_Thresholds!$D$2,3,IF(RFM_Customers[Recency]&lt;=RFM_Thresholds!$E$2,2,1))))</f>
        <v>3</v>
      </c>
      <c r="I4319">
        <f>IF(RFM_Customers[Frequency]&lt;=RFM_Thresholds!$B$2,1, IF(RFM_Customers[Frequency]&lt;=RFM_Thresholds!$C$2,2,IF(RFM_Customers[Frequency]&lt;=RFM_Thresholds!$D$2,3,IF(RFM_Customers[Frequency]&lt;=RFM_Thresholds!$E$2,4,5))))</f>
        <v>1</v>
      </c>
      <c r="J4319">
        <f>IF(RFM_Customers[NetSpending]&lt;=RFM_Thresholds!$B$2,1, IF(RFM_Customers[NetSpending]&lt;=RFM_Thresholds!$C$2,2,IF(RFM_Customers[NetSpending]&lt;=RFM_Thresholds!$D$2,3,IF(RFM_Customers[NetSpending]&lt;=RFM_Thresholds!$E$2,4,5))))</f>
        <v>5</v>
      </c>
      <c r="K4319">
        <f t="shared" si="67"/>
        <v>9</v>
      </c>
    </row>
    <row r="4320" spans="1:11" x14ac:dyDescent="0.25">
      <c r="A4320">
        <v>13369</v>
      </c>
      <c r="B4320">
        <v>308.28000000000003</v>
      </c>
      <c r="C4320">
        <v>44.53</v>
      </c>
      <c r="D4320">
        <v>263.75000000000006</v>
      </c>
      <c r="E4320">
        <v>1</v>
      </c>
      <c r="F4320" s="1">
        <v>40521</v>
      </c>
      <c r="G4320">
        <v>366</v>
      </c>
      <c r="H4320">
        <f>IF(RFM_Customers[Recency]&lt;=RFM_Thresholds!$B$2,5, IF(RFM_Customers[Recency]&lt;=RFM_Thresholds!$C$2,4,IF(RFM_Customers[Recency]&lt;=RFM_Thresholds!$D$2,3,IF(RFM_Customers[Recency]&lt;=RFM_Thresholds!$E$2,2,1))))</f>
        <v>2</v>
      </c>
      <c r="I4320">
        <f>IF(RFM_Customers[Frequency]&lt;=RFM_Thresholds!$B$2,1, IF(RFM_Customers[Frequency]&lt;=RFM_Thresholds!$C$2,2,IF(RFM_Customers[Frequency]&lt;=RFM_Thresholds!$D$2,3,IF(RFM_Customers[Frequency]&lt;=RFM_Thresholds!$E$2,4,5))))</f>
        <v>1</v>
      </c>
      <c r="J4320">
        <f>IF(RFM_Customers[NetSpending]&lt;=RFM_Thresholds!$B$2,1, IF(RFM_Customers[NetSpending]&lt;=RFM_Thresholds!$C$2,2,IF(RFM_Customers[NetSpending]&lt;=RFM_Thresholds!$D$2,3,IF(RFM_Customers[NetSpending]&lt;=RFM_Thresholds!$E$2,4,5))))</f>
        <v>4</v>
      </c>
      <c r="K4320">
        <f t="shared" si="67"/>
        <v>7</v>
      </c>
    </row>
    <row r="4321" spans="1:11" x14ac:dyDescent="0.25">
      <c r="A4321">
        <v>15211</v>
      </c>
      <c r="B4321">
        <v>894.41</v>
      </c>
      <c r="C4321">
        <v>0</v>
      </c>
      <c r="D4321">
        <v>894.41</v>
      </c>
      <c r="E4321">
        <v>2</v>
      </c>
      <c r="F4321" s="1">
        <v>40826</v>
      </c>
      <c r="G4321">
        <v>61</v>
      </c>
      <c r="H4321">
        <f>IF(RFM_Customers[Recency]&lt;=RFM_Thresholds!$B$2,5, IF(RFM_Customers[Recency]&lt;=RFM_Thresholds!$C$2,4,IF(RFM_Customers[Recency]&lt;=RFM_Thresholds!$D$2,3,IF(RFM_Customers[Recency]&lt;=RFM_Thresholds!$E$2,2,1))))</f>
        <v>3</v>
      </c>
      <c r="I4321">
        <f>IF(RFM_Customers[Frequency]&lt;=RFM_Thresholds!$B$2,1, IF(RFM_Customers[Frequency]&lt;=RFM_Thresholds!$C$2,2,IF(RFM_Customers[Frequency]&lt;=RFM_Thresholds!$D$2,3,IF(RFM_Customers[Frequency]&lt;=RFM_Thresholds!$E$2,4,5))))</f>
        <v>1</v>
      </c>
      <c r="J4321">
        <f>IF(RFM_Customers[NetSpending]&lt;=RFM_Thresholds!$B$2,1, IF(RFM_Customers[NetSpending]&lt;=RFM_Thresholds!$C$2,2,IF(RFM_Customers[NetSpending]&lt;=RFM_Thresholds!$D$2,3,IF(RFM_Customers[NetSpending]&lt;=RFM_Thresholds!$E$2,4,5))))</f>
        <v>5</v>
      </c>
      <c r="K4321">
        <f t="shared" si="67"/>
        <v>9</v>
      </c>
    </row>
    <row r="4322" spans="1:11" x14ac:dyDescent="0.25">
      <c r="A4322">
        <v>15881</v>
      </c>
      <c r="B4322">
        <v>501.39</v>
      </c>
      <c r="C4322">
        <v>63.15</v>
      </c>
      <c r="D4322">
        <v>438.24</v>
      </c>
      <c r="E4322">
        <v>5</v>
      </c>
      <c r="F4322" s="1">
        <v>40574</v>
      </c>
      <c r="G4322">
        <v>313</v>
      </c>
      <c r="H4322">
        <f>IF(RFM_Customers[Recency]&lt;=RFM_Thresholds!$B$2,5, IF(RFM_Customers[Recency]&lt;=RFM_Thresholds!$C$2,4,IF(RFM_Customers[Recency]&lt;=RFM_Thresholds!$D$2,3,IF(RFM_Customers[Recency]&lt;=RFM_Thresholds!$E$2,2,1))))</f>
        <v>2</v>
      </c>
      <c r="I4322">
        <f>IF(RFM_Customers[Frequency]&lt;=RFM_Thresholds!$B$2,1, IF(RFM_Customers[Frequency]&lt;=RFM_Thresholds!$C$2,2,IF(RFM_Customers[Frequency]&lt;=RFM_Thresholds!$D$2,3,IF(RFM_Customers[Frequency]&lt;=RFM_Thresholds!$E$2,4,5))))</f>
        <v>1</v>
      </c>
      <c r="J4322">
        <f>IF(RFM_Customers[NetSpending]&lt;=RFM_Thresholds!$B$2,1, IF(RFM_Customers[NetSpending]&lt;=RFM_Thresholds!$C$2,2,IF(RFM_Customers[NetSpending]&lt;=RFM_Thresholds!$D$2,3,IF(RFM_Customers[NetSpending]&lt;=RFM_Thresholds!$E$2,4,5))))</f>
        <v>5</v>
      </c>
      <c r="K4322">
        <f t="shared" si="67"/>
        <v>8</v>
      </c>
    </row>
    <row r="4323" spans="1:11" x14ac:dyDescent="0.25">
      <c r="A4323">
        <v>14448</v>
      </c>
      <c r="B4323">
        <v>375.35</v>
      </c>
      <c r="C4323">
        <v>0</v>
      </c>
      <c r="D4323">
        <v>375.35</v>
      </c>
      <c r="E4323">
        <v>2</v>
      </c>
      <c r="F4323" s="1">
        <v>40877</v>
      </c>
      <c r="G4323">
        <v>10</v>
      </c>
      <c r="H4323">
        <f>IF(RFM_Customers[Recency]&lt;=RFM_Thresholds!$B$2,5, IF(RFM_Customers[Recency]&lt;=RFM_Thresholds!$C$2,4,IF(RFM_Customers[Recency]&lt;=RFM_Thresholds!$D$2,3,IF(RFM_Customers[Recency]&lt;=RFM_Thresholds!$E$2,2,1))))</f>
        <v>5</v>
      </c>
      <c r="I4323">
        <f>IF(RFM_Customers[Frequency]&lt;=RFM_Thresholds!$B$2,1, IF(RFM_Customers[Frequency]&lt;=RFM_Thresholds!$C$2,2,IF(RFM_Customers[Frequency]&lt;=RFM_Thresholds!$D$2,3,IF(RFM_Customers[Frequency]&lt;=RFM_Thresholds!$E$2,4,5))))</f>
        <v>1</v>
      </c>
      <c r="J4323">
        <f>IF(RFM_Customers[NetSpending]&lt;=RFM_Thresholds!$B$2,1, IF(RFM_Customers[NetSpending]&lt;=RFM_Thresholds!$C$2,2,IF(RFM_Customers[NetSpending]&lt;=RFM_Thresholds!$D$2,3,IF(RFM_Customers[NetSpending]&lt;=RFM_Thresholds!$E$2,4,5))))</f>
        <v>4</v>
      </c>
      <c r="K4323">
        <f t="shared" si="67"/>
        <v>10</v>
      </c>
    </row>
    <row r="4324" spans="1:11" x14ac:dyDescent="0.25">
      <c r="A4324">
        <v>12753</v>
      </c>
      <c r="B4324">
        <v>21429.39</v>
      </c>
      <c r="C4324">
        <v>405.37999999999994</v>
      </c>
      <c r="D4324">
        <v>21024.010000000002</v>
      </c>
      <c r="E4324">
        <v>6</v>
      </c>
      <c r="F4324" s="1">
        <v>40864</v>
      </c>
      <c r="G4324">
        <v>23</v>
      </c>
      <c r="H4324">
        <f>IF(RFM_Customers[Recency]&lt;=RFM_Thresholds!$B$2,5, IF(RFM_Customers[Recency]&lt;=RFM_Thresholds!$C$2,4,IF(RFM_Customers[Recency]&lt;=RFM_Thresholds!$D$2,3,IF(RFM_Customers[Recency]&lt;=RFM_Thresholds!$E$2,2,1))))</f>
        <v>4</v>
      </c>
      <c r="I4324">
        <f>IF(RFM_Customers[Frequency]&lt;=RFM_Thresholds!$B$2,1, IF(RFM_Customers[Frequency]&lt;=RFM_Thresholds!$C$2,2,IF(RFM_Customers[Frequency]&lt;=RFM_Thresholds!$D$2,3,IF(RFM_Customers[Frequency]&lt;=RFM_Thresholds!$E$2,4,5))))</f>
        <v>1</v>
      </c>
      <c r="J4324">
        <f>IF(RFM_Customers[NetSpending]&lt;=RFM_Thresholds!$B$2,1, IF(RFM_Customers[NetSpending]&lt;=RFM_Thresholds!$C$2,2,IF(RFM_Customers[NetSpending]&lt;=RFM_Thresholds!$D$2,3,IF(RFM_Customers[NetSpending]&lt;=RFM_Thresholds!$E$2,4,5))))</f>
        <v>5</v>
      </c>
      <c r="K4324">
        <f t="shared" si="67"/>
        <v>10</v>
      </c>
    </row>
    <row r="4325" spans="1:11" x14ac:dyDescent="0.25">
      <c r="A4325">
        <v>17917</v>
      </c>
      <c r="B4325">
        <v>335.02999999999992</v>
      </c>
      <c r="C4325">
        <v>0</v>
      </c>
      <c r="D4325">
        <v>335.02999999999992</v>
      </c>
      <c r="E4325">
        <v>3</v>
      </c>
      <c r="F4325" s="1">
        <v>40841</v>
      </c>
      <c r="G4325">
        <v>46</v>
      </c>
      <c r="H4325">
        <f>IF(RFM_Customers[Recency]&lt;=RFM_Thresholds!$B$2,5, IF(RFM_Customers[Recency]&lt;=RFM_Thresholds!$C$2,4,IF(RFM_Customers[Recency]&lt;=RFM_Thresholds!$D$2,3,IF(RFM_Customers[Recency]&lt;=RFM_Thresholds!$E$2,2,1))))</f>
        <v>4</v>
      </c>
      <c r="I4325">
        <f>IF(RFM_Customers[Frequency]&lt;=RFM_Thresholds!$B$2,1, IF(RFM_Customers[Frequency]&lt;=RFM_Thresholds!$C$2,2,IF(RFM_Customers[Frequency]&lt;=RFM_Thresholds!$D$2,3,IF(RFM_Customers[Frequency]&lt;=RFM_Thresholds!$E$2,4,5))))</f>
        <v>1</v>
      </c>
      <c r="J4325">
        <f>IF(RFM_Customers[NetSpending]&lt;=RFM_Thresholds!$B$2,1, IF(RFM_Customers[NetSpending]&lt;=RFM_Thresholds!$C$2,2,IF(RFM_Customers[NetSpending]&lt;=RFM_Thresholds!$D$2,3,IF(RFM_Customers[NetSpending]&lt;=RFM_Thresholds!$E$2,4,5))))</f>
        <v>4</v>
      </c>
      <c r="K4325">
        <f t="shared" si="67"/>
        <v>9</v>
      </c>
    </row>
    <row r="4326" spans="1:11" x14ac:dyDescent="0.25">
      <c r="A4326">
        <v>18004</v>
      </c>
      <c r="B4326">
        <v>157.91999999999996</v>
      </c>
      <c r="C4326">
        <v>0</v>
      </c>
      <c r="D4326">
        <v>157.91999999999996</v>
      </c>
      <c r="E4326">
        <v>1</v>
      </c>
      <c r="F4326" s="1">
        <v>40524</v>
      </c>
      <c r="G4326">
        <v>363</v>
      </c>
      <c r="H4326">
        <f>IF(RFM_Customers[Recency]&lt;=RFM_Thresholds!$B$2,5, IF(RFM_Customers[Recency]&lt;=RFM_Thresholds!$C$2,4,IF(RFM_Customers[Recency]&lt;=RFM_Thresholds!$D$2,3,IF(RFM_Customers[Recency]&lt;=RFM_Thresholds!$E$2,2,1))))</f>
        <v>2</v>
      </c>
      <c r="I4326">
        <f>IF(RFM_Customers[Frequency]&lt;=RFM_Thresholds!$B$2,1, IF(RFM_Customers[Frequency]&lt;=RFM_Thresholds!$C$2,2,IF(RFM_Customers[Frequency]&lt;=RFM_Thresholds!$D$2,3,IF(RFM_Customers[Frequency]&lt;=RFM_Thresholds!$E$2,4,5))))</f>
        <v>1</v>
      </c>
      <c r="J4326">
        <f>IF(RFM_Customers[NetSpending]&lt;=RFM_Thresholds!$B$2,1, IF(RFM_Customers[NetSpending]&lt;=RFM_Thresholds!$C$2,2,IF(RFM_Customers[NetSpending]&lt;=RFM_Thresholds!$D$2,3,IF(RFM_Customers[NetSpending]&lt;=RFM_Thresholds!$E$2,4,5))))</f>
        <v>3</v>
      </c>
      <c r="K4326">
        <f t="shared" si="67"/>
        <v>6</v>
      </c>
    </row>
    <row r="4327" spans="1:11" x14ac:dyDescent="0.25">
      <c r="A4327">
        <v>16665</v>
      </c>
      <c r="B4327">
        <v>135.4</v>
      </c>
      <c r="C4327">
        <v>0</v>
      </c>
      <c r="D4327">
        <v>135.4</v>
      </c>
      <c r="E4327">
        <v>1</v>
      </c>
      <c r="F4327" s="1">
        <v>40524</v>
      </c>
      <c r="G4327">
        <v>363</v>
      </c>
      <c r="H4327">
        <f>IF(RFM_Customers[Recency]&lt;=RFM_Thresholds!$B$2,5, IF(RFM_Customers[Recency]&lt;=RFM_Thresholds!$C$2,4,IF(RFM_Customers[Recency]&lt;=RFM_Thresholds!$D$2,3,IF(RFM_Customers[Recency]&lt;=RFM_Thresholds!$E$2,2,1))))</f>
        <v>2</v>
      </c>
      <c r="I4327">
        <f>IF(RFM_Customers[Frequency]&lt;=RFM_Thresholds!$B$2,1, IF(RFM_Customers[Frequency]&lt;=RFM_Thresholds!$C$2,2,IF(RFM_Customers[Frequency]&lt;=RFM_Thresholds!$D$2,3,IF(RFM_Customers[Frequency]&lt;=RFM_Thresholds!$E$2,4,5))))</f>
        <v>1</v>
      </c>
      <c r="J4327">
        <f>IF(RFM_Customers[NetSpending]&lt;=RFM_Thresholds!$B$2,1, IF(RFM_Customers[NetSpending]&lt;=RFM_Thresholds!$C$2,2,IF(RFM_Customers[NetSpending]&lt;=RFM_Thresholds!$D$2,3,IF(RFM_Customers[NetSpending]&lt;=RFM_Thresholds!$E$2,4,5))))</f>
        <v>3</v>
      </c>
      <c r="K4327">
        <f t="shared" si="67"/>
        <v>6</v>
      </c>
    </row>
    <row r="4328" spans="1:11" x14ac:dyDescent="0.25">
      <c r="A4328">
        <v>17937</v>
      </c>
      <c r="B4328">
        <v>4301.22</v>
      </c>
      <c r="C4328">
        <v>0</v>
      </c>
      <c r="D4328">
        <v>4301.22</v>
      </c>
      <c r="E4328">
        <v>7</v>
      </c>
      <c r="F4328" s="1">
        <v>40878</v>
      </c>
      <c r="G4328">
        <v>9</v>
      </c>
      <c r="H4328">
        <f>IF(RFM_Customers[Recency]&lt;=RFM_Thresholds!$B$2,5, IF(RFM_Customers[Recency]&lt;=RFM_Thresholds!$C$2,4,IF(RFM_Customers[Recency]&lt;=RFM_Thresholds!$D$2,3,IF(RFM_Customers[Recency]&lt;=RFM_Thresholds!$E$2,2,1))))</f>
        <v>5</v>
      </c>
      <c r="I4328">
        <f>IF(RFM_Customers[Frequency]&lt;=RFM_Thresholds!$B$2,1, IF(RFM_Customers[Frequency]&lt;=RFM_Thresholds!$C$2,2,IF(RFM_Customers[Frequency]&lt;=RFM_Thresholds!$D$2,3,IF(RFM_Customers[Frequency]&lt;=RFM_Thresholds!$E$2,4,5))))</f>
        <v>1</v>
      </c>
      <c r="J4328">
        <f>IF(RFM_Customers[NetSpending]&lt;=RFM_Thresholds!$B$2,1, IF(RFM_Customers[NetSpending]&lt;=RFM_Thresholds!$C$2,2,IF(RFM_Customers[NetSpending]&lt;=RFM_Thresholds!$D$2,3,IF(RFM_Customers[NetSpending]&lt;=RFM_Thresholds!$E$2,4,5))))</f>
        <v>5</v>
      </c>
      <c r="K4328">
        <f t="shared" si="67"/>
        <v>11</v>
      </c>
    </row>
    <row r="4329" spans="1:11" x14ac:dyDescent="0.25">
      <c r="A4329">
        <v>16927</v>
      </c>
      <c r="B4329">
        <v>543.05000000000007</v>
      </c>
      <c r="C4329">
        <v>0</v>
      </c>
      <c r="D4329">
        <v>543.05000000000007</v>
      </c>
      <c r="E4329">
        <v>3</v>
      </c>
      <c r="F4329" s="1">
        <v>40771</v>
      </c>
      <c r="G4329">
        <v>116</v>
      </c>
      <c r="H4329">
        <f>IF(RFM_Customers[Recency]&lt;=RFM_Thresholds!$B$2,5, IF(RFM_Customers[Recency]&lt;=RFM_Thresholds!$C$2,4,IF(RFM_Customers[Recency]&lt;=RFM_Thresholds!$D$2,3,IF(RFM_Customers[Recency]&lt;=RFM_Thresholds!$E$2,2,1))))</f>
        <v>3</v>
      </c>
      <c r="I4329">
        <f>IF(RFM_Customers[Frequency]&lt;=RFM_Thresholds!$B$2,1, IF(RFM_Customers[Frequency]&lt;=RFM_Thresholds!$C$2,2,IF(RFM_Customers[Frequency]&lt;=RFM_Thresholds!$D$2,3,IF(RFM_Customers[Frequency]&lt;=RFM_Thresholds!$E$2,4,5))))</f>
        <v>1</v>
      </c>
      <c r="J4329">
        <f>IF(RFM_Customers[NetSpending]&lt;=RFM_Thresholds!$B$2,1, IF(RFM_Customers[NetSpending]&lt;=RFM_Thresholds!$C$2,2,IF(RFM_Customers[NetSpending]&lt;=RFM_Thresholds!$D$2,3,IF(RFM_Customers[NetSpending]&lt;=RFM_Thresholds!$E$2,4,5))))</f>
        <v>5</v>
      </c>
      <c r="K4329">
        <f t="shared" si="67"/>
        <v>9</v>
      </c>
    </row>
    <row r="4330" spans="1:11" x14ac:dyDescent="0.25">
      <c r="A4330">
        <v>17303</v>
      </c>
      <c r="B4330">
        <v>250.03999999999994</v>
      </c>
      <c r="C4330">
        <v>0</v>
      </c>
      <c r="D4330">
        <v>250.03999999999994</v>
      </c>
      <c r="E4330">
        <v>1</v>
      </c>
      <c r="F4330" s="1">
        <v>40525</v>
      </c>
      <c r="G4330">
        <v>362</v>
      </c>
      <c r="H4330">
        <f>IF(RFM_Customers[Recency]&lt;=RFM_Thresholds!$B$2,5, IF(RFM_Customers[Recency]&lt;=RFM_Thresholds!$C$2,4,IF(RFM_Customers[Recency]&lt;=RFM_Thresholds!$D$2,3,IF(RFM_Customers[Recency]&lt;=RFM_Thresholds!$E$2,2,1))))</f>
        <v>2</v>
      </c>
      <c r="I4330">
        <f>IF(RFM_Customers[Frequency]&lt;=RFM_Thresholds!$B$2,1, IF(RFM_Customers[Frequency]&lt;=RFM_Thresholds!$C$2,2,IF(RFM_Customers[Frequency]&lt;=RFM_Thresholds!$D$2,3,IF(RFM_Customers[Frequency]&lt;=RFM_Thresholds!$E$2,4,5))))</f>
        <v>1</v>
      </c>
      <c r="J4330">
        <f>IF(RFM_Customers[NetSpending]&lt;=RFM_Thresholds!$B$2,1, IF(RFM_Customers[NetSpending]&lt;=RFM_Thresholds!$C$2,2,IF(RFM_Customers[NetSpending]&lt;=RFM_Thresholds!$D$2,3,IF(RFM_Customers[NetSpending]&lt;=RFM_Thresholds!$E$2,4,5))))</f>
        <v>4</v>
      </c>
      <c r="K4330">
        <f t="shared" si="67"/>
        <v>7</v>
      </c>
    </row>
    <row r="4331" spans="1:11" x14ac:dyDescent="0.25">
      <c r="A4331">
        <v>17890</v>
      </c>
      <c r="B4331">
        <v>586.89000000000044</v>
      </c>
      <c r="C4331">
        <v>0</v>
      </c>
      <c r="D4331">
        <v>586.89000000000044</v>
      </c>
      <c r="E4331">
        <v>2</v>
      </c>
      <c r="F4331" s="1">
        <v>40564</v>
      </c>
      <c r="G4331">
        <v>323</v>
      </c>
      <c r="H4331">
        <f>IF(RFM_Customers[Recency]&lt;=RFM_Thresholds!$B$2,5, IF(RFM_Customers[Recency]&lt;=RFM_Thresholds!$C$2,4,IF(RFM_Customers[Recency]&lt;=RFM_Thresholds!$D$2,3,IF(RFM_Customers[Recency]&lt;=RFM_Thresholds!$E$2,2,1))))</f>
        <v>2</v>
      </c>
      <c r="I4331">
        <f>IF(RFM_Customers[Frequency]&lt;=RFM_Thresholds!$B$2,1, IF(RFM_Customers[Frequency]&lt;=RFM_Thresholds!$C$2,2,IF(RFM_Customers[Frequency]&lt;=RFM_Thresholds!$D$2,3,IF(RFM_Customers[Frequency]&lt;=RFM_Thresholds!$E$2,4,5))))</f>
        <v>1</v>
      </c>
      <c r="J4331">
        <f>IF(RFM_Customers[NetSpending]&lt;=RFM_Thresholds!$B$2,1, IF(RFM_Customers[NetSpending]&lt;=RFM_Thresholds!$C$2,2,IF(RFM_Customers[NetSpending]&lt;=RFM_Thresholds!$D$2,3,IF(RFM_Customers[NetSpending]&lt;=RFM_Thresholds!$E$2,4,5))))</f>
        <v>5</v>
      </c>
      <c r="K4331">
        <f t="shared" si="67"/>
        <v>8</v>
      </c>
    </row>
    <row r="4332" spans="1:11" x14ac:dyDescent="0.25">
      <c r="A4332">
        <v>14150</v>
      </c>
      <c r="B4332">
        <v>658.6400000000001</v>
      </c>
      <c r="C4332">
        <v>0</v>
      </c>
      <c r="D4332">
        <v>658.6400000000001</v>
      </c>
      <c r="E4332">
        <v>2</v>
      </c>
      <c r="F4332" s="1">
        <v>40851</v>
      </c>
      <c r="G4332">
        <v>36</v>
      </c>
      <c r="H4332">
        <f>IF(RFM_Customers[Recency]&lt;=RFM_Thresholds!$B$2,5, IF(RFM_Customers[Recency]&lt;=RFM_Thresholds!$C$2,4,IF(RFM_Customers[Recency]&lt;=RFM_Thresholds!$D$2,3,IF(RFM_Customers[Recency]&lt;=RFM_Thresholds!$E$2,2,1))))</f>
        <v>4</v>
      </c>
      <c r="I4332">
        <f>IF(RFM_Customers[Frequency]&lt;=RFM_Thresholds!$B$2,1, IF(RFM_Customers[Frequency]&lt;=RFM_Thresholds!$C$2,2,IF(RFM_Customers[Frequency]&lt;=RFM_Thresholds!$D$2,3,IF(RFM_Customers[Frequency]&lt;=RFM_Thresholds!$E$2,4,5))))</f>
        <v>1</v>
      </c>
      <c r="J4332">
        <f>IF(RFM_Customers[NetSpending]&lt;=RFM_Thresholds!$B$2,1, IF(RFM_Customers[NetSpending]&lt;=RFM_Thresholds!$C$2,2,IF(RFM_Customers[NetSpending]&lt;=RFM_Thresholds!$D$2,3,IF(RFM_Customers[NetSpending]&lt;=RFM_Thresholds!$E$2,4,5))))</f>
        <v>5</v>
      </c>
      <c r="K4332">
        <f t="shared" si="67"/>
        <v>10</v>
      </c>
    </row>
    <row r="4333" spans="1:11" x14ac:dyDescent="0.25">
      <c r="A4333">
        <v>13496</v>
      </c>
      <c r="B4333">
        <v>653.32999999999993</v>
      </c>
      <c r="C4333">
        <v>35.400000000000006</v>
      </c>
      <c r="D4333">
        <v>617.92999999999995</v>
      </c>
      <c r="E4333">
        <v>2</v>
      </c>
      <c r="F4333" s="1">
        <v>40876</v>
      </c>
      <c r="G4333">
        <v>11</v>
      </c>
      <c r="H4333">
        <f>IF(RFM_Customers[Recency]&lt;=RFM_Thresholds!$B$2,5, IF(RFM_Customers[Recency]&lt;=RFM_Thresholds!$C$2,4,IF(RFM_Customers[Recency]&lt;=RFM_Thresholds!$D$2,3,IF(RFM_Customers[Recency]&lt;=RFM_Thresholds!$E$2,2,1))))</f>
        <v>5</v>
      </c>
      <c r="I4333">
        <f>IF(RFM_Customers[Frequency]&lt;=RFM_Thresholds!$B$2,1, IF(RFM_Customers[Frequency]&lt;=RFM_Thresholds!$C$2,2,IF(RFM_Customers[Frequency]&lt;=RFM_Thresholds!$D$2,3,IF(RFM_Customers[Frequency]&lt;=RFM_Thresholds!$E$2,4,5))))</f>
        <v>1</v>
      </c>
      <c r="J4333">
        <f>IF(RFM_Customers[NetSpending]&lt;=RFM_Thresholds!$B$2,1, IF(RFM_Customers[NetSpending]&lt;=RFM_Thresholds!$C$2,2,IF(RFM_Customers[NetSpending]&lt;=RFM_Thresholds!$D$2,3,IF(RFM_Customers[NetSpending]&lt;=RFM_Thresholds!$E$2,4,5))))</f>
        <v>5</v>
      </c>
      <c r="K4333">
        <f t="shared" si="67"/>
        <v>11</v>
      </c>
    </row>
    <row r="4334" spans="1:11" x14ac:dyDescent="0.25">
      <c r="A4334">
        <v>13221</v>
      </c>
      <c r="B4334">
        <v>847.41000000000008</v>
      </c>
      <c r="C4334">
        <v>0</v>
      </c>
      <c r="D4334">
        <v>847.41000000000008</v>
      </c>
      <c r="E4334">
        <v>2</v>
      </c>
      <c r="F4334" s="1">
        <v>40646</v>
      </c>
      <c r="G4334">
        <v>241</v>
      </c>
      <c r="H4334">
        <f>IF(RFM_Customers[Recency]&lt;=RFM_Thresholds!$B$2,5, IF(RFM_Customers[Recency]&lt;=RFM_Thresholds!$C$2,4,IF(RFM_Customers[Recency]&lt;=RFM_Thresholds!$D$2,3,IF(RFM_Customers[Recency]&lt;=RFM_Thresholds!$E$2,2,1))))</f>
        <v>2</v>
      </c>
      <c r="I4334">
        <f>IF(RFM_Customers[Frequency]&lt;=RFM_Thresholds!$B$2,1, IF(RFM_Customers[Frequency]&lt;=RFM_Thresholds!$C$2,2,IF(RFM_Customers[Frequency]&lt;=RFM_Thresholds!$D$2,3,IF(RFM_Customers[Frequency]&lt;=RFM_Thresholds!$E$2,4,5))))</f>
        <v>1</v>
      </c>
      <c r="J4334">
        <f>IF(RFM_Customers[NetSpending]&lt;=RFM_Thresholds!$B$2,1, IF(RFM_Customers[NetSpending]&lt;=RFM_Thresholds!$C$2,2,IF(RFM_Customers[NetSpending]&lt;=RFM_Thresholds!$D$2,3,IF(RFM_Customers[NetSpending]&lt;=RFM_Thresholds!$E$2,4,5))))</f>
        <v>5</v>
      </c>
      <c r="K4334">
        <f t="shared" si="67"/>
        <v>8</v>
      </c>
    </row>
    <row r="4335" spans="1:11" x14ac:dyDescent="0.25">
      <c r="A4335">
        <v>17551</v>
      </c>
      <c r="B4335">
        <v>290.33999999999997</v>
      </c>
      <c r="C4335">
        <v>0</v>
      </c>
      <c r="D4335">
        <v>290.33999999999997</v>
      </c>
      <c r="E4335">
        <v>1</v>
      </c>
      <c r="F4335" s="1">
        <v>40527</v>
      </c>
      <c r="G4335">
        <v>360</v>
      </c>
      <c r="H4335">
        <f>IF(RFM_Customers[Recency]&lt;=RFM_Thresholds!$B$2,5, IF(RFM_Customers[Recency]&lt;=RFM_Thresholds!$C$2,4,IF(RFM_Customers[Recency]&lt;=RFM_Thresholds!$D$2,3,IF(RFM_Customers[Recency]&lt;=RFM_Thresholds!$E$2,2,1))))</f>
        <v>2</v>
      </c>
      <c r="I4335">
        <f>IF(RFM_Customers[Frequency]&lt;=RFM_Thresholds!$B$2,1, IF(RFM_Customers[Frequency]&lt;=RFM_Thresholds!$C$2,2,IF(RFM_Customers[Frequency]&lt;=RFM_Thresholds!$D$2,3,IF(RFM_Customers[Frequency]&lt;=RFM_Thresholds!$E$2,4,5))))</f>
        <v>1</v>
      </c>
      <c r="J4335">
        <f>IF(RFM_Customers[NetSpending]&lt;=RFM_Thresholds!$B$2,1, IF(RFM_Customers[NetSpending]&lt;=RFM_Thresholds!$C$2,2,IF(RFM_Customers[NetSpending]&lt;=RFM_Thresholds!$D$2,3,IF(RFM_Customers[NetSpending]&lt;=RFM_Thresholds!$E$2,4,5))))</f>
        <v>4</v>
      </c>
      <c r="K4335">
        <f t="shared" si="67"/>
        <v>7</v>
      </c>
    </row>
    <row r="4336" spans="1:11" x14ac:dyDescent="0.25">
      <c r="A4336">
        <v>17214</v>
      </c>
      <c r="B4336">
        <v>1059.1199999999999</v>
      </c>
      <c r="C4336">
        <v>85</v>
      </c>
      <c r="D4336">
        <v>974.11999999999978</v>
      </c>
      <c r="E4336">
        <v>6</v>
      </c>
      <c r="F4336" s="1">
        <v>40826</v>
      </c>
      <c r="G4336">
        <v>61</v>
      </c>
      <c r="H4336">
        <f>IF(RFM_Customers[Recency]&lt;=RFM_Thresholds!$B$2,5, IF(RFM_Customers[Recency]&lt;=RFM_Thresholds!$C$2,4,IF(RFM_Customers[Recency]&lt;=RFM_Thresholds!$D$2,3,IF(RFM_Customers[Recency]&lt;=RFM_Thresholds!$E$2,2,1))))</f>
        <v>3</v>
      </c>
      <c r="I4336">
        <f>IF(RFM_Customers[Frequency]&lt;=RFM_Thresholds!$B$2,1, IF(RFM_Customers[Frequency]&lt;=RFM_Thresholds!$C$2,2,IF(RFM_Customers[Frequency]&lt;=RFM_Thresholds!$D$2,3,IF(RFM_Customers[Frequency]&lt;=RFM_Thresholds!$E$2,4,5))))</f>
        <v>1</v>
      </c>
      <c r="J4336">
        <f>IF(RFM_Customers[NetSpending]&lt;=RFM_Thresholds!$B$2,1, IF(RFM_Customers[NetSpending]&lt;=RFM_Thresholds!$C$2,2,IF(RFM_Customers[NetSpending]&lt;=RFM_Thresholds!$D$2,3,IF(RFM_Customers[NetSpending]&lt;=RFM_Thresholds!$E$2,4,5))))</f>
        <v>5</v>
      </c>
      <c r="K4336">
        <f t="shared" si="67"/>
        <v>9</v>
      </c>
    </row>
    <row r="4337" spans="1:11" x14ac:dyDescent="0.25">
      <c r="A4337">
        <v>17752</v>
      </c>
      <c r="B4337">
        <v>80.64</v>
      </c>
      <c r="C4337">
        <v>0</v>
      </c>
      <c r="D4337">
        <v>80.64</v>
      </c>
      <c r="E4337">
        <v>1</v>
      </c>
      <c r="F4337" s="1">
        <v>40527</v>
      </c>
      <c r="G4337">
        <v>360</v>
      </c>
      <c r="H4337">
        <f>IF(RFM_Customers[Recency]&lt;=RFM_Thresholds!$B$2,5, IF(RFM_Customers[Recency]&lt;=RFM_Thresholds!$C$2,4,IF(RFM_Customers[Recency]&lt;=RFM_Thresholds!$D$2,3,IF(RFM_Customers[Recency]&lt;=RFM_Thresholds!$E$2,2,1))))</f>
        <v>2</v>
      </c>
      <c r="I4337">
        <f>IF(RFM_Customers[Frequency]&lt;=RFM_Thresholds!$B$2,1, IF(RFM_Customers[Frequency]&lt;=RFM_Thresholds!$C$2,2,IF(RFM_Customers[Frequency]&lt;=RFM_Thresholds!$D$2,3,IF(RFM_Customers[Frequency]&lt;=RFM_Thresholds!$E$2,4,5))))</f>
        <v>1</v>
      </c>
      <c r="J4337">
        <f>IF(RFM_Customers[NetSpending]&lt;=RFM_Thresholds!$B$2,1, IF(RFM_Customers[NetSpending]&lt;=RFM_Thresholds!$C$2,2,IF(RFM_Customers[NetSpending]&lt;=RFM_Thresholds!$D$2,3,IF(RFM_Customers[NetSpending]&lt;=RFM_Thresholds!$E$2,4,5))))</f>
        <v>3</v>
      </c>
      <c r="K4337">
        <f t="shared" si="67"/>
        <v>6</v>
      </c>
    </row>
    <row r="4338" spans="1:11" x14ac:dyDescent="0.25">
      <c r="A4338">
        <v>14373</v>
      </c>
      <c r="B4338">
        <v>76.55</v>
      </c>
      <c r="C4338">
        <v>0</v>
      </c>
      <c r="D4338">
        <v>76.55</v>
      </c>
      <c r="E4338">
        <v>1</v>
      </c>
      <c r="F4338" s="1">
        <v>40528</v>
      </c>
      <c r="G4338">
        <v>359</v>
      </c>
      <c r="H4338">
        <f>IF(RFM_Customers[Recency]&lt;=RFM_Thresholds!$B$2,5, IF(RFM_Customers[Recency]&lt;=RFM_Thresholds!$C$2,4,IF(RFM_Customers[Recency]&lt;=RFM_Thresholds!$D$2,3,IF(RFM_Customers[Recency]&lt;=RFM_Thresholds!$E$2,2,1))))</f>
        <v>2</v>
      </c>
      <c r="I4338">
        <f>IF(RFM_Customers[Frequency]&lt;=RFM_Thresholds!$B$2,1, IF(RFM_Customers[Frequency]&lt;=RFM_Thresholds!$C$2,2,IF(RFM_Customers[Frequency]&lt;=RFM_Thresholds!$D$2,3,IF(RFM_Customers[Frequency]&lt;=RFM_Thresholds!$E$2,4,5))))</f>
        <v>1</v>
      </c>
      <c r="J4338">
        <f>IF(RFM_Customers[NetSpending]&lt;=RFM_Thresholds!$B$2,1, IF(RFM_Customers[NetSpending]&lt;=RFM_Thresholds!$C$2,2,IF(RFM_Customers[NetSpending]&lt;=RFM_Thresholds!$D$2,3,IF(RFM_Customers[NetSpending]&lt;=RFM_Thresholds!$E$2,4,5))))</f>
        <v>3</v>
      </c>
      <c r="K4338">
        <f t="shared" si="67"/>
        <v>6</v>
      </c>
    </row>
    <row r="4339" spans="1:11" x14ac:dyDescent="0.25">
      <c r="A4339">
        <v>18176</v>
      </c>
      <c r="B4339">
        <v>476.34999999999997</v>
      </c>
      <c r="C4339">
        <v>27.7</v>
      </c>
      <c r="D4339">
        <v>448.65</v>
      </c>
      <c r="E4339">
        <v>1</v>
      </c>
      <c r="F4339" s="1">
        <v>40528</v>
      </c>
      <c r="G4339">
        <v>359</v>
      </c>
      <c r="H4339">
        <f>IF(RFM_Customers[Recency]&lt;=RFM_Thresholds!$B$2,5, IF(RFM_Customers[Recency]&lt;=RFM_Thresholds!$C$2,4,IF(RFM_Customers[Recency]&lt;=RFM_Thresholds!$D$2,3,IF(RFM_Customers[Recency]&lt;=RFM_Thresholds!$E$2,2,1))))</f>
        <v>2</v>
      </c>
      <c r="I4339">
        <f>IF(RFM_Customers[Frequency]&lt;=RFM_Thresholds!$B$2,1, IF(RFM_Customers[Frequency]&lt;=RFM_Thresholds!$C$2,2,IF(RFM_Customers[Frequency]&lt;=RFM_Thresholds!$D$2,3,IF(RFM_Customers[Frequency]&lt;=RFM_Thresholds!$E$2,4,5))))</f>
        <v>1</v>
      </c>
      <c r="J4339">
        <f>IF(RFM_Customers[NetSpending]&lt;=RFM_Thresholds!$B$2,1, IF(RFM_Customers[NetSpending]&lt;=RFM_Thresholds!$C$2,2,IF(RFM_Customers[NetSpending]&lt;=RFM_Thresholds!$D$2,3,IF(RFM_Customers[NetSpending]&lt;=RFM_Thresholds!$E$2,4,5))))</f>
        <v>5</v>
      </c>
      <c r="K4339">
        <f t="shared" si="67"/>
        <v>8</v>
      </c>
    </row>
    <row r="4340" spans="1:11" x14ac:dyDescent="0.25">
      <c r="A4340">
        <v>16816</v>
      </c>
      <c r="B4340">
        <v>417.06000000000006</v>
      </c>
      <c r="C4340">
        <v>0</v>
      </c>
      <c r="D4340">
        <v>417.06000000000006</v>
      </c>
      <c r="E4340">
        <v>4</v>
      </c>
      <c r="F4340" s="1">
        <v>40783</v>
      </c>
      <c r="G4340">
        <v>104</v>
      </c>
      <c r="H4340">
        <f>IF(RFM_Customers[Recency]&lt;=RFM_Thresholds!$B$2,5, IF(RFM_Customers[Recency]&lt;=RFM_Thresholds!$C$2,4,IF(RFM_Customers[Recency]&lt;=RFM_Thresholds!$D$2,3,IF(RFM_Customers[Recency]&lt;=RFM_Thresholds!$E$2,2,1))))</f>
        <v>3</v>
      </c>
      <c r="I4340">
        <f>IF(RFM_Customers[Frequency]&lt;=RFM_Thresholds!$B$2,1, IF(RFM_Customers[Frequency]&lt;=RFM_Thresholds!$C$2,2,IF(RFM_Customers[Frequency]&lt;=RFM_Thresholds!$D$2,3,IF(RFM_Customers[Frequency]&lt;=RFM_Thresholds!$E$2,4,5))))</f>
        <v>1</v>
      </c>
      <c r="J4340">
        <f>IF(RFM_Customers[NetSpending]&lt;=RFM_Thresholds!$B$2,1, IF(RFM_Customers[NetSpending]&lt;=RFM_Thresholds!$C$2,2,IF(RFM_Customers[NetSpending]&lt;=RFM_Thresholds!$D$2,3,IF(RFM_Customers[NetSpending]&lt;=RFM_Thresholds!$E$2,4,5))))</f>
        <v>5</v>
      </c>
      <c r="K4340">
        <f t="shared" si="67"/>
        <v>9</v>
      </c>
    </row>
    <row r="4341" spans="1:11" x14ac:dyDescent="0.25">
      <c r="A4341">
        <v>14985</v>
      </c>
      <c r="B4341">
        <v>292.00999999999988</v>
      </c>
      <c r="C4341">
        <v>0</v>
      </c>
      <c r="D4341">
        <v>292.00999999999988</v>
      </c>
      <c r="E4341">
        <v>2</v>
      </c>
      <c r="F4341" s="1">
        <v>40688</v>
      </c>
      <c r="G4341">
        <v>199</v>
      </c>
      <c r="H4341">
        <f>IF(RFM_Customers[Recency]&lt;=RFM_Thresholds!$B$2,5, IF(RFM_Customers[Recency]&lt;=RFM_Thresholds!$C$2,4,IF(RFM_Customers[Recency]&lt;=RFM_Thresholds!$D$2,3,IF(RFM_Customers[Recency]&lt;=RFM_Thresholds!$E$2,2,1))))</f>
        <v>2</v>
      </c>
      <c r="I4341">
        <f>IF(RFM_Customers[Frequency]&lt;=RFM_Thresholds!$B$2,1, IF(RFM_Customers[Frequency]&lt;=RFM_Thresholds!$C$2,2,IF(RFM_Customers[Frequency]&lt;=RFM_Thresholds!$D$2,3,IF(RFM_Customers[Frequency]&lt;=RFM_Thresholds!$E$2,4,5))))</f>
        <v>1</v>
      </c>
      <c r="J4341">
        <f>IF(RFM_Customers[NetSpending]&lt;=RFM_Thresholds!$B$2,1, IF(RFM_Customers[NetSpending]&lt;=RFM_Thresholds!$C$2,2,IF(RFM_Customers[NetSpending]&lt;=RFM_Thresholds!$D$2,3,IF(RFM_Customers[NetSpending]&lt;=RFM_Thresholds!$E$2,4,5))))</f>
        <v>4</v>
      </c>
      <c r="K4341">
        <f t="shared" si="67"/>
        <v>7</v>
      </c>
    </row>
    <row r="4342" spans="1:11" x14ac:dyDescent="0.25">
      <c r="A4342">
        <v>12551</v>
      </c>
      <c r="B4342">
        <v>168</v>
      </c>
      <c r="C4342">
        <v>0</v>
      </c>
      <c r="D4342">
        <v>168</v>
      </c>
      <c r="E4342">
        <v>1</v>
      </c>
      <c r="F4342" s="1">
        <v>40529</v>
      </c>
      <c r="G4342">
        <v>358</v>
      </c>
      <c r="H4342">
        <f>IF(RFM_Customers[Recency]&lt;=RFM_Thresholds!$B$2,5, IF(RFM_Customers[Recency]&lt;=RFM_Thresholds!$C$2,4,IF(RFM_Customers[Recency]&lt;=RFM_Thresholds!$D$2,3,IF(RFM_Customers[Recency]&lt;=RFM_Thresholds!$E$2,2,1))))</f>
        <v>2</v>
      </c>
      <c r="I4342">
        <f>IF(RFM_Customers[Frequency]&lt;=RFM_Thresholds!$B$2,1, IF(RFM_Customers[Frequency]&lt;=RFM_Thresholds!$C$2,2,IF(RFM_Customers[Frequency]&lt;=RFM_Thresholds!$D$2,3,IF(RFM_Customers[Frequency]&lt;=RFM_Thresholds!$E$2,4,5))))</f>
        <v>1</v>
      </c>
      <c r="J4342">
        <f>IF(RFM_Customers[NetSpending]&lt;=RFM_Thresholds!$B$2,1, IF(RFM_Customers[NetSpending]&lt;=RFM_Thresholds!$C$2,2,IF(RFM_Customers[NetSpending]&lt;=RFM_Thresholds!$D$2,3,IF(RFM_Customers[NetSpending]&lt;=RFM_Thresholds!$E$2,4,5))))</f>
        <v>3</v>
      </c>
      <c r="K4342">
        <f t="shared" si="67"/>
        <v>6</v>
      </c>
    </row>
    <row r="4343" spans="1:11" x14ac:dyDescent="0.25">
      <c r="A4343">
        <v>15780</v>
      </c>
      <c r="B4343">
        <v>475.28000000000003</v>
      </c>
      <c r="C4343">
        <v>0</v>
      </c>
      <c r="D4343">
        <v>475.28000000000003</v>
      </c>
      <c r="E4343">
        <v>3</v>
      </c>
      <c r="F4343" s="1">
        <v>40703</v>
      </c>
      <c r="G4343">
        <v>184</v>
      </c>
      <c r="H4343">
        <f>IF(RFM_Customers[Recency]&lt;=RFM_Thresholds!$B$2,5, IF(RFM_Customers[Recency]&lt;=RFM_Thresholds!$C$2,4,IF(RFM_Customers[Recency]&lt;=RFM_Thresholds!$D$2,3,IF(RFM_Customers[Recency]&lt;=RFM_Thresholds!$E$2,2,1))))</f>
        <v>3</v>
      </c>
      <c r="I4343">
        <f>IF(RFM_Customers[Frequency]&lt;=RFM_Thresholds!$B$2,1, IF(RFM_Customers[Frequency]&lt;=RFM_Thresholds!$C$2,2,IF(RFM_Customers[Frequency]&lt;=RFM_Thresholds!$D$2,3,IF(RFM_Customers[Frequency]&lt;=RFM_Thresholds!$E$2,4,5))))</f>
        <v>1</v>
      </c>
      <c r="J4343">
        <f>IF(RFM_Customers[NetSpending]&lt;=RFM_Thresholds!$B$2,1, IF(RFM_Customers[NetSpending]&lt;=RFM_Thresholds!$C$2,2,IF(RFM_Customers[NetSpending]&lt;=RFM_Thresholds!$D$2,3,IF(RFM_Customers[NetSpending]&lt;=RFM_Thresholds!$E$2,4,5))))</f>
        <v>5</v>
      </c>
      <c r="K4343">
        <f t="shared" si="67"/>
        <v>9</v>
      </c>
    </row>
    <row r="4344" spans="1:11" x14ac:dyDescent="0.25">
      <c r="A4344">
        <v>15204</v>
      </c>
      <c r="B4344">
        <v>316.58000000000004</v>
      </c>
      <c r="C4344">
        <v>0</v>
      </c>
      <c r="D4344">
        <v>316.58000000000004</v>
      </c>
      <c r="E4344">
        <v>1</v>
      </c>
      <c r="F4344" s="1">
        <v>40529</v>
      </c>
      <c r="G4344">
        <v>358</v>
      </c>
      <c r="H4344">
        <f>IF(RFM_Customers[Recency]&lt;=RFM_Thresholds!$B$2,5, IF(RFM_Customers[Recency]&lt;=RFM_Thresholds!$C$2,4,IF(RFM_Customers[Recency]&lt;=RFM_Thresholds!$D$2,3,IF(RFM_Customers[Recency]&lt;=RFM_Thresholds!$E$2,2,1))))</f>
        <v>2</v>
      </c>
      <c r="I4344">
        <f>IF(RFM_Customers[Frequency]&lt;=RFM_Thresholds!$B$2,1, IF(RFM_Customers[Frequency]&lt;=RFM_Thresholds!$C$2,2,IF(RFM_Customers[Frequency]&lt;=RFM_Thresholds!$D$2,3,IF(RFM_Customers[Frequency]&lt;=RFM_Thresholds!$E$2,4,5))))</f>
        <v>1</v>
      </c>
      <c r="J4344">
        <f>IF(RFM_Customers[NetSpending]&lt;=RFM_Thresholds!$B$2,1, IF(RFM_Customers[NetSpending]&lt;=RFM_Thresholds!$C$2,2,IF(RFM_Customers[NetSpending]&lt;=RFM_Thresholds!$D$2,3,IF(RFM_Customers[NetSpending]&lt;=RFM_Thresholds!$E$2,4,5))))</f>
        <v>4</v>
      </c>
      <c r="K4344">
        <f t="shared" si="67"/>
        <v>7</v>
      </c>
    </row>
    <row r="4345" spans="1:11" x14ac:dyDescent="0.25">
      <c r="A4345">
        <v>12944</v>
      </c>
      <c r="B4345">
        <v>604.51</v>
      </c>
      <c r="C4345">
        <v>0</v>
      </c>
      <c r="D4345">
        <v>604.51</v>
      </c>
      <c r="E4345">
        <v>2</v>
      </c>
      <c r="F4345" s="1">
        <v>40851</v>
      </c>
      <c r="G4345">
        <v>36</v>
      </c>
      <c r="H4345">
        <f>IF(RFM_Customers[Recency]&lt;=RFM_Thresholds!$B$2,5, IF(RFM_Customers[Recency]&lt;=RFM_Thresholds!$C$2,4,IF(RFM_Customers[Recency]&lt;=RFM_Thresholds!$D$2,3,IF(RFM_Customers[Recency]&lt;=RFM_Thresholds!$E$2,2,1))))</f>
        <v>4</v>
      </c>
      <c r="I4345">
        <f>IF(RFM_Customers[Frequency]&lt;=RFM_Thresholds!$B$2,1, IF(RFM_Customers[Frequency]&lt;=RFM_Thresholds!$C$2,2,IF(RFM_Customers[Frequency]&lt;=RFM_Thresholds!$D$2,3,IF(RFM_Customers[Frequency]&lt;=RFM_Thresholds!$E$2,4,5))))</f>
        <v>1</v>
      </c>
      <c r="J4345">
        <f>IF(RFM_Customers[NetSpending]&lt;=RFM_Thresholds!$B$2,1, IF(RFM_Customers[NetSpending]&lt;=RFM_Thresholds!$C$2,2,IF(RFM_Customers[NetSpending]&lt;=RFM_Thresholds!$D$2,3,IF(RFM_Customers[NetSpending]&lt;=RFM_Thresholds!$E$2,4,5))))</f>
        <v>5</v>
      </c>
      <c r="K4345">
        <f t="shared" si="67"/>
        <v>10</v>
      </c>
    </row>
    <row r="4346" spans="1:11" x14ac:dyDescent="0.25">
      <c r="A4346">
        <v>15460</v>
      </c>
      <c r="B4346">
        <v>214.26</v>
      </c>
      <c r="C4346">
        <v>0</v>
      </c>
      <c r="D4346">
        <v>214.26</v>
      </c>
      <c r="E4346">
        <v>1</v>
      </c>
      <c r="F4346" s="1">
        <v>40532</v>
      </c>
      <c r="G4346">
        <v>355</v>
      </c>
      <c r="H4346">
        <f>IF(RFM_Customers[Recency]&lt;=RFM_Thresholds!$B$2,5, IF(RFM_Customers[Recency]&lt;=RFM_Thresholds!$C$2,4,IF(RFM_Customers[Recency]&lt;=RFM_Thresholds!$D$2,3,IF(RFM_Customers[Recency]&lt;=RFM_Thresholds!$E$2,2,1))))</f>
        <v>2</v>
      </c>
      <c r="I4346">
        <f>IF(RFM_Customers[Frequency]&lt;=RFM_Thresholds!$B$2,1, IF(RFM_Customers[Frequency]&lt;=RFM_Thresholds!$C$2,2,IF(RFM_Customers[Frequency]&lt;=RFM_Thresholds!$D$2,3,IF(RFM_Customers[Frequency]&lt;=RFM_Thresholds!$E$2,4,5))))</f>
        <v>1</v>
      </c>
      <c r="J4346">
        <f>IF(RFM_Customers[NetSpending]&lt;=RFM_Thresholds!$B$2,1, IF(RFM_Customers[NetSpending]&lt;=RFM_Thresholds!$C$2,2,IF(RFM_Customers[NetSpending]&lt;=RFM_Thresholds!$D$2,3,IF(RFM_Customers[NetSpending]&lt;=RFM_Thresholds!$E$2,4,5))))</f>
        <v>4</v>
      </c>
      <c r="K4346">
        <f t="shared" si="67"/>
        <v>7</v>
      </c>
    </row>
    <row r="4347" spans="1:11" x14ac:dyDescent="0.25">
      <c r="A4347">
        <v>16270</v>
      </c>
      <c r="B4347">
        <v>1141.2399999999996</v>
      </c>
      <c r="C4347">
        <v>0</v>
      </c>
      <c r="D4347">
        <v>1141.2399999999996</v>
      </c>
      <c r="E4347">
        <v>1</v>
      </c>
      <c r="F4347" s="1">
        <v>40533</v>
      </c>
      <c r="G4347">
        <v>354</v>
      </c>
      <c r="H4347">
        <f>IF(RFM_Customers[Recency]&lt;=RFM_Thresholds!$B$2,5, IF(RFM_Customers[Recency]&lt;=RFM_Thresholds!$C$2,4,IF(RFM_Customers[Recency]&lt;=RFM_Thresholds!$D$2,3,IF(RFM_Customers[Recency]&lt;=RFM_Thresholds!$E$2,2,1))))</f>
        <v>2</v>
      </c>
      <c r="I4347">
        <f>IF(RFM_Customers[Frequency]&lt;=RFM_Thresholds!$B$2,1, IF(RFM_Customers[Frequency]&lt;=RFM_Thresholds!$C$2,2,IF(RFM_Customers[Frequency]&lt;=RFM_Thresholds!$D$2,3,IF(RFM_Customers[Frequency]&lt;=RFM_Thresholds!$E$2,4,5))))</f>
        <v>1</v>
      </c>
      <c r="J4347">
        <f>IF(RFM_Customers[NetSpending]&lt;=RFM_Thresholds!$B$2,1, IF(RFM_Customers[NetSpending]&lt;=RFM_Thresholds!$C$2,2,IF(RFM_Customers[NetSpending]&lt;=RFM_Thresholds!$D$2,3,IF(RFM_Customers[NetSpending]&lt;=RFM_Thresholds!$E$2,4,5))))</f>
        <v>5</v>
      </c>
      <c r="K4347">
        <f t="shared" si="67"/>
        <v>8</v>
      </c>
    </row>
    <row r="4348" spans="1:11" x14ac:dyDescent="0.25">
      <c r="A4348">
        <v>12515</v>
      </c>
      <c r="B4348">
        <v>383.7</v>
      </c>
      <c r="C4348">
        <v>0</v>
      </c>
      <c r="D4348">
        <v>383.7</v>
      </c>
      <c r="E4348">
        <v>1</v>
      </c>
      <c r="F4348" s="1">
        <v>40533</v>
      </c>
      <c r="G4348">
        <v>354</v>
      </c>
      <c r="H4348">
        <f>IF(RFM_Customers[Recency]&lt;=RFM_Thresholds!$B$2,5, IF(RFM_Customers[Recency]&lt;=RFM_Thresholds!$C$2,4,IF(RFM_Customers[Recency]&lt;=RFM_Thresholds!$D$2,3,IF(RFM_Customers[Recency]&lt;=RFM_Thresholds!$E$2,2,1))))</f>
        <v>2</v>
      </c>
      <c r="I4348">
        <f>IF(RFM_Customers[Frequency]&lt;=RFM_Thresholds!$B$2,1, IF(RFM_Customers[Frequency]&lt;=RFM_Thresholds!$C$2,2,IF(RFM_Customers[Frequency]&lt;=RFM_Thresholds!$D$2,3,IF(RFM_Customers[Frequency]&lt;=RFM_Thresholds!$E$2,4,5))))</f>
        <v>1</v>
      </c>
      <c r="J4348">
        <f>IF(RFM_Customers[NetSpending]&lt;=RFM_Thresholds!$B$2,1, IF(RFM_Customers[NetSpending]&lt;=RFM_Thresholds!$C$2,2,IF(RFM_Customers[NetSpending]&lt;=RFM_Thresholds!$D$2,3,IF(RFM_Customers[NetSpending]&lt;=RFM_Thresholds!$E$2,4,5))))</f>
        <v>4</v>
      </c>
      <c r="K4348">
        <f t="shared" si="67"/>
        <v>7</v>
      </c>
    </row>
    <row r="4349" spans="1:11" x14ac:dyDescent="0.25">
      <c r="A4349">
        <v>12383</v>
      </c>
      <c r="B4349">
        <v>1850.5599999999997</v>
      </c>
      <c r="C4349">
        <v>11.25</v>
      </c>
      <c r="D4349">
        <v>1839.3099999999997</v>
      </c>
      <c r="E4349">
        <v>5</v>
      </c>
      <c r="F4349" s="1">
        <v>40702</v>
      </c>
      <c r="G4349">
        <v>185</v>
      </c>
      <c r="H4349">
        <f>IF(RFM_Customers[Recency]&lt;=RFM_Thresholds!$B$2,5, IF(RFM_Customers[Recency]&lt;=RFM_Thresholds!$C$2,4,IF(RFM_Customers[Recency]&lt;=RFM_Thresholds!$D$2,3,IF(RFM_Customers[Recency]&lt;=RFM_Thresholds!$E$2,2,1))))</f>
        <v>3</v>
      </c>
      <c r="I4349">
        <f>IF(RFM_Customers[Frequency]&lt;=RFM_Thresholds!$B$2,1, IF(RFM_Customers[Frequency]&lt;=RFM_Thresholds!$C$2,2,IF(RFM_Customers[Frequency]&lt;=RFM_Thresholds!$D$2,3,IF(RFM_Customers[Frequency]&lt;=RFM_Thresholds!$E$2,4,5))))</f>
        <v>1</v>
      </c>
      <c r="J4349">
        <f>IF(RFM_Customers[NetSpending]&lt;=RFM_Thresholds!$B$2,1, IF(RFM_Customers[NetSpending]&lt;=RFM_Thresholds!$C$2,2,IF(RFM_Customers[NetSpending]&lt;=RFM_Thresholds!$D$2,3,IF(RFM_Customers[NetSpending]&lt;=RFM_Thresholds!$E$2,4,5))))</f>
        <v>5</v>
      </c>
      <c r="K4349">
        <f t="shared" si="67"/>
        <v>9</v>
      </c>
    </row>
    <row r="4350" spans="1:11" x14ac:dyDescent="0.25">
      <c r="A4350">
        <v>13817</v>
      </c>
      <c r="B4350">
        <v>382.9799999999999</v>
      </c>
      <c r="C4350">
        <v>0</v>
      </c>
      <c r="D4350">
        <v>382.9799999999999</v>
      </c>
      <c r="E4350">
        <v>2</v>
      </c>
      <c r="F4350" s="1">
        <v>40857</v>
      </c>
      <c r="G4350">
        <v>30</v>
      </c>
      <c r="H4350">
        <f>IF(RFM_Customers[Recency]&lt;=RFM_Thresholds!$B$2,5, IF(RFM_Customers[Recency]&lt;=RFM_Thresholds!$C$2,4,IF(RFM_Customers[Recency]&lt;=RFM_Thresholds!$D$2,3,IF(RFM_Customers[Recency]&lt;=RFM_Thresholds!$E$2,2,1))))</f>
        <v>4</v>
      </c>
      <c r="I4350">
        <f>IF(RFM_Customers[Frequency]&lt;=RFM_Thresholds!$B$2,1, IF(RFM_Customers[Frequency]&lt;=RFM_Thresholds!$C$2,2,IF(RFM_Customers[Frequency]&lt;=RFM_Thresholds!$D$2,3,IF(RFM_Customers[Frequency]&lt;=RFM_Thresholds!$E$2,4,5))))</f>
        <v>1</v>
      </c>
      <c r="J4350">
        <f>IF(RFM_Customers[NetSpending]&lt;=RFM_Thresholds!$B$2,1, IF(RFM_Customers[NetSpending]&lt;=RFM_Thresholds!$C$2,2,IF(RFM_Customers[NetSpending]&lt;=RFM_Thresholds!$D$2,3,IF(RFM_Customers[NetSpending]&lt;=RFM_Thresholds!$E$2,4,5))))</f>
        <v>4</v>
      </c>
      <c r="K4350">
        <f t="shared" si="67"/>
        <v>9</v>
      </c>
    </row>
    <row r="4351" spans="1:11" x14ac:dyDescent="0.25">
      <c r="A4351">
        <v>12585</v>
      </c>
      <c r="B4351">
        <v>2040.099999999999</v>
      </c>
      <c r="C4351">
        <v>57.290000000000006</v>
      </c>
      <c r="D4351">
        <v>1982.809999999999</v>
      </c>
      <c r="E4351">
        <v>2</v>
      </c>
      <c r="F4351" s="1">
        <v>40652</v>
      </c>
      <c r="G4351">
        <v>235</v>
      </c>
      <c r="H4351">
        <f>IF(RFM_Customers[Recency]&lt;=RFM_Thresholds!$B$2,5, IF(RFM_Customers[Recency]&lt;=RFM_Thresholds!$C$2,4,IF(RFM_Customers[Recency]&lt;=RFM_Thresholds!$D$2,3,IF(RFM_Customers[Recency]&lt;=RFM_Thresholds!$E$2,2,1))))</f>
        <v>2</v>
      </c>
      <c r="I4351">
        <f>IF(RFM_Customers[Frequency]&lt;=RFM_Thresholds!$B$2,1, IF(RFM_Customers[Frequency]&lt;=RFM_Thresholds!$C$2,2,IF(RFM_Customers[Frequency]&lt;=RFM_Thresholds!$D$2,3,IF(RFM_Customers[Frequency]&lt;=RFM_Thresholds!$E$2,4,5))))</f>
        <v>1</v>
      </c>
      <c r="J4351">
        <f>IF(RFM_Customers[NetSpending]&lt;=RFM_Thresholds!$B$2,1, IF(RFM_Customers[NetSpending]&lt;=RFM_Thresholds!$C$2,2,IF(RFM_Customers[NetSpending]&lt;=RFM_Thresholds!$D$2,3,IF(RFM_Customers[NetSpending]&lt;=RFM_Thresholds!$E$2,4,5))))</f>
        <v>5</v>
      </c>
      <c r="K4351">
        <f t="shared" si="67"/>
        <v>8</v>
      </c>
    </row>
    <row r="4352" spans="1:11" x14ac:dyDescent="0.25">
      <c r="A4352">
        <v>16112</v>
      </c>
      <c r="B4352">
        <v>195.74</v>
      </c>
      <c r="C4352">
        <v>0</v>
      </c>
      <c r="D4352">
        <v>195.74</v>
      </c>
      <c r="E4352">
        <v>4</v>
      </c>
      <c r="F4352" s="1">
        <v>40743</v>
      </c>
      <c r="G4352">
        <v>144</v>
      </c>
      <c r="H4352">
        <f>IF(RFM_Customers[Recency]&lt;=RFM_Thresholds!$B$2,5, IF(RFM_Customers[Recency]&lt;=RFM_Thresholds!$C$2,4,IF(RFM_Customers[Recency]&lt;=RFM_Thresholds!$D$2,3,IF(RFM_Customers[Recency]&lt;=RFM_Thresholds!$E$2,2,1))))</f>
        <v>3</v>
      </c>
      <c r="I4352">
        <f>IF(RFM_Customers[Frequency]&lt;=RFM_Thresholds!$B$2,1, IF(RFM_Customers[Frequency]&lt;=RFM_Thresholds!$C$2,2,IF(RFM_Customers[Frequency]&lt;=RFM_Thresholds!$D$2,3,IF(RFM_Customers[Frequency]&lt;=RFM_Thresholds!$E$2,4,5))))</f>
        <v>1</v>
      </c>
      <c r="J4352">
        <f>IF(RFM_Customers[NetSpending]&lt;=RFM_Thresholds!$B$2,1, IF(RFM_Customers[NetSpending]&lt;=RFM_Thresholds!$C$2,2,IF(RFM_Customers[NetSpending]&lt;=RFM_Thresholds!$D$2,3,IF(RFM_Customers[NetSpending]&lt;=RFM_Thresholds!$E$2,4,5))))</f>
        <v>4</v>
      </c>
      <c r="K4352">
        <f t="shared" si="67"/>
        <v>8</v>
      </c>
    </row>
    <row r="4353" spans="1:11" x14ac:dyDescent="0.25">
      <c r="A4353">
        <v>15464</v>
      </c>
      <c r="B4353">
        <v>1044.6500000000005</v>
      </c>
      <c r="C4353">
        <v>0</v>
      </c>
      <c r="D4353">
        <v>1044.6500000000005</v>
      </c>
      <c r="E4353">
        <v>1</v>
      </c>
      <c r="F4353" s="1">
        <v>40548</v>
      </c>
      <c r="G4353">
        <v>339</v>
      </c>
      <c r="H4353">
        <f>IF(RFM_Customers[Recency]&lt;=RFM_Thresholds!$B$2,5, IF(RFM_Customers[Recency]&lt;=RFM_Thresholds!$C$2,4,IF(RFM_Customers[Recency]&lt;=RFM_Thresholds!$D$2,3,IF(RFM_Customers[Recency]&lt;=RFM_Thresholds!$E$2,2,1))))</f>
        <v>2</v>
      </c>
      <c r="I4353">
        <f>IF(RFM_Customers[Frequency]&lt;=RFM_Thresholds!$B$2,1, IF(RFM_Customers[Frequency]&lt;=RFM_Thresholds!$C$2,2,IF(RFM_Customers[Frequency]&lt;=RFM_Thresholds!$D$2,3,IF(RFM_Customers[Frequency]&lt;=RFM_Thresholds!$E$2,4,5))))</f>
        <v>1</v>
      </c>
      <c r="J4353">
        <f>IF(RFM_Customers[NetSpending]&lt;=RFM_Thresholds!$B$2,1, IF(RFM_Customers[NetSpending]&lt;=RFM_Thresholds!$C$2,2,IF(RFM_Customers[NetSpending]&lt;=RFM_Thresholds!$D$2,3,IF(RFM_Customers[NetSpending]&lt;=RFM_Thresholds!$E$2,4,5))))</f>
        <v>5</v>
      </c>
      <c r="K4353">
        <f t="shared" si="67"/>
        <v>8</v>
      </c>
    </row>
    <row r="4354" spans="1:11" x14ac:dyDescent="0.25">
      <c r="A4354">
        <v>17634</v>
      </c>
      <c r="B4354">
        <v>2358.5900000000038</v>
      </c>
      <c r="C4354">
        <v>0</v>
      </c>
      <c r="D4354">
        <v>2358.5900000000038</v>
      </c>
      <c r="E4354">
        <v>9</v>
      </c>
      <c r="F4354" s="1">
        <v>40850</v>
      </c>
      <c r="G4354">
        <v>37</v>
      </c>
      <c r="H4354">
        <f>IF(RFM_Customers[Recency]&lt;=RFM_Thresholds!$B$2,5, IF(RFM_Customers[Recency]&lt;=RFM_Thresholds!$C$2,4,IF(RFM_Customers[Recency]&lt;=RFM_Thresholds!$D$2,3,IF(RFM_Customers[Recency]&lt;=RFM_Thresholds!$E$2,2,1))))</f>
        <v>4</v>
      </c>
      <c r="I4354">
        <f>IF(RFM_Customers[Frequency]&lt;=RFM_Thresholds!$B$2,1, IF(RFM_Customers[Frequency]&lt;=RFM_Thresholds!$C$2,2,IF(RFM_Customers[Frequency]&lt;=RFM_Thresholds!$D$2,3,IF(RFM_Customers[Frequency]&lt;=RFM_Thresholds!$E$2,4,5))))</f>
        <v>1</v>
      </c>
      <c r="J4354">
        <f>IF(RFM_Customers[NetSpending]&lt;=RFM_Thresholds!$B$2,1, IF(RFM_Customers[NetSpending]&lt;=RFM_Thresholds!$C$2,2,IF(RFM_Customers[NetSpending]&lt;=RFM_Thresholds!$D$2,3,IF(RFM_Customers[NetSpending]&lt;=RFM_Thresholds!$E$2,4,5))))</f>
        <v>5</v>
      </c>
      <c r="K4354">
        <f t="shared" ref="K4354:K4417" si="68">H4354+I4354+J4354</f>
        <v>10</v>
      </c>
    </row>
    <row r="4355" spans="1:11" x14ac:dyDescent="0.25">
      <c r="A4355">
        <v>12735</v>
      </c>
      <c r="B4355">
        <v>779.56999999999982</v>
      </c>
      <c r="C4355">
        <v>0</v>
      </c>
      <c r="D4355">
        <v>779.56999999999982</v>
      </c>
      <c r="E4355">
        <v>2</v>
      </c>
      <c r="F4355" s="1">
        <v>40571</v>
      </c>
      <c r="G4355">
        <v>316</v>
      </c>
      <c r="H4355">
        <f>IF(RFM_Customers[Recency]&lt;=RFM_Thresholds!$B$2,5, IF(RFM_Customers[Recency]&lt;=RFM_Thresholds!$C$2,4,IF(RFM_Customers[Recency]&lt;=RFM_Thresholds!$D$2,3,IF(RFM_Customers[Recency]&lt;=RFM_Thresholds!$E$2,2,1))))</f>
        <v>2</v>
      </c>
      <c r="I4355">
        <f>IF(RFM_Customers[Frequency]&lt;=RFM_Thresholds!$B$2,1, IF(RFM_Customers[Frequency]&lt;=RFM_Thresholds!$C$2,2,IF(RFM_Customers[Frequency]&lt;=RFM_Thresholds!$D$2,3,IF(RFM_Customers[Frequency]&lt;=RFM_Thresholds!$E$2,4,5))))</f>
        <v>1</v>
      </c>
      <c r="J4355">
        <f>IF(RFM_Customers[NetSpending]&lt;=RFM_Thresholds!$B$2,1, IF(RFM_Customers[NetSpending]&lt;=RFM_Thresholds!$C$2,2,IF(RFM_Customers[NetSpending]&lt;=RFM_Thresholds!$D$2,3,IF(RFM_Customers[NetSpending]&lt;=RFM_Thresholds!$E$2,4,5))))</f>
        <v>5</v>
      </c>
      <c r="K4355">
        <f t="shared" si="68"/>
        <v>8</v>
      </c>
    </row>
    <row r="4356" spans="1:11" x14ac:dyDescent="0.25">
      <c r="A4356">
        <v>16567</v>
      </c>
      <c r="B4356">
        <v>865.59999999999991</v>
      </c>
      <c r="C4356">
        <v>0</v>
      </c>
      <c r="D4356">
        <v>865.59999999999991</v>
      </c>
      <c r="E4356">
        <v>2</v>
      </c>
      <c r="F4356" s="1">
        <v>40692</v>
      </c>
      <c r="G4356">
        <v>195</v>
      </c>
      <c r="H4356">
        <f>IF(RFM_Customers[Recency]&lt;=RFM_Thresholds!$B$2,5, IF(RFM_Customers[Recency]&lt;=RFM_Thresholds!$C$2,4,IF(RFM_Customers[Recency]&lt;=RFM_Thresholds!$D$2,3,IF(RFM_Customers[Recency]&lt;=RFM_Thresholds!$E$2,2,1))))</f>
        <v>2</v>
      </c>
      <c r="I4356">
        <f>IF(RFM_Customers[Frequency]&lt;=RFM_Thresholds!$B$2,1, IF(RFM_Customers[Frequency]&lt;=RFM_Thresholds!$C$2,2,IF(RFM_Customers[Frequency]&lt;=RFM_Thresholds!$D$2,3,IF(RFM_Customers[Frequency]&lt;=RFM_Thresholds!$E$2,4,5))))</f>
        <v>1</v>
      </c>
      <c r="J4356">
        <f>IF(RFM_Customers[NetSpending]&lt;=RFM_Thresholds!$B$2,1, IF(RFM_Customers[NetSpending]&lt;=RFM_Thresholds!$C$2,2,IF(RFM_Customers[NetSpending]&lt;=RFM_Thresholds!$D$2,3,IF(RFM_Customers[NetSpending]&lt;=RFM_Thresholds!$E$2,4,5))))</f>
        <v>5</v>
      </c>
      <c r="K4356">
        <f t="shared" si="68"/>
        <v>8</v>
      </c>
    </row>
    <row r="4357" spans="1:11" x14ac:dyDescent="0.25">
      <c r="A4357">
        <v>12501</v>
      </c>
      <c r="B4357">
        <v>2169.3899999999994</v>
      </c>
      <c r="C4357">
        <v>79.710000000000008</v>
      </c>
      <c r="D4357">
        <v>2089.6799999999998</v>
      </c>
      <c r="E4357">
        <v>1</v>
      </c>
      <c r="F4357" s="1">
        <v>40550</v>
      </c>
      <c r="G4357">
        <v>337</v>
      </c>
      <c r="H4357">
        <f>IF(RFM_Customers[Recency]&lt;=RFM_Thresholds!$B$2,5, IF(RFM_Customers[Recency]&lt;=RFM_Thresholds!$C$2,4,IF(RFM_Customers[Recency]&lt;=RFM_Thresholds!$D$2,3,IF(RFM_Customers[Recency]&lt;=RFM_Thresholds!$E$2,2,1))))</f>
        <v>2</v>
      </c>
      <c r="I4357">
        <f>IF(RFM_Customers[Frequency]&lt;=RFM_Thresholds!$B$2,1, IF(RFM_Customers[Frequency]&lt;=RFM_Thresholds!$C$2,2,IF(RFM_Customers[Frequency]&lt;=RFM_Thresholds!$D$2,3,IF(RFM_Customers[Frequency]&lt;=RFM_Thresholds!$E$2,4,5))))</f>
        <v>1</v>
      </c>
      <c r="J4357">
        <f>IF(RFM_Customers[NetSpending]&lt;=RFM_Thresholds!$B$2,1, IF(RFM_Customers[NetSpending]&lt;=RFM_Thresholds!$C$2,2,IF(RFM_Customers[NetSpending]&lt;=RFM_Thresholds!$D$2,3,IF(RFM_Customers[NetSpending]&lt;=RFM_Thresholds!$E$2,4,5))))</f>
        <v>5</v>
      </c>
      <c r="K4357">
        <f t="shared" si="68"/>
        <v>8</v>
      </c>
    </row>
    <row r="4358" spans="1:11" x14ac:dyDescent="0.25">
      <c r="A4358">
        <v>15139</v>
      </c>
      <c r="B4358">
        <v>178.96000000000006</v>
      </c>
      <c r="C4358">
        <v>0</v>
      </c>
      <c r="D4358">
        <v>178.96000000000006</v>
      </c>
      <c r="E4358">
        <v>2</v>
      </c>
      <c r="F4358" s="1">
        <v>40647</v>
      </c>
      <c r="G4358">
        <v>240</v>
      </c>
      <c r="H4358">
        <f>IF(RFM_Customers[Recency]&lt;=RFM_Thresholds!$B$2,5, IF(RFM_Customers[Recency]&lt;=RFM_Thresholds!$C$2,4,IF(RFM_Customers[Recency]&lt;=RFM_Thresholds!$D$2,3,IF(RFM_Customers[Recency]&lt;=RFM_Thresholds!$E$2,2,1))))</f>
        <v>2</v>
      </c>
      <c r="I4358">
        <f>IF(RFM_Customers[Frequency]&lt;=RFM_Thresholds!$B$2,1, IF(RFM_Customers[Frequency]&lt;=RFM_Thresholds!$C$2,2,IF(RFM_Customers[Frequency]&lt;=RFM_Thresholds!$D$2,3,IF(RFM_Customers[Frequency]&lt;=RFM_Thresholds!$E$2,4,5))))</f>
        <v>1</v>
      </c>
      <c r="J4358">
        <f>IF(RFM_Customers[NetSpending]&lt;=RFM_Thresholds!$B$2,1, IF(RFM_Customers[NetSpending]&lt;=RFM_Thresholds!$C$2,2,IF(RFM_Customers[NetSpending]&lt;=RFM_Thresholds!$D$2,3,IF(RFM_Customers[NetSpending]&lt;=RFM_Thresholds!$E$2,4,5))))</f>
        <v>3</v>
      </c>
      <c r="K4358">
        <f t="shared" si="68"/>
        <v>6</v>
      </c>
    </row>
    <row r="4359" spans="1:11" x14ac:dyDescent="0.25">
      <c r="A4359">
        <v>12489</v>
      </c>
      <c r="B4359">
        <v>334.92999999999995</v>
      </c>
      <c r="C4359">
        <v>0</v>
      </c>
      <c r="D4359">
        <v>334.92999999999995</v>
      </c>
      <c r="E4359">
        <v>1</v>
      </c>
      <c r="F4359" s="1">
        <v>40550</v>
      </c>
      <c r="G4359">
        <v>337</v>
      </c>
      <c r="H4359">
        <f>IF(RFM_Customers[Recency]&lt;=RFM_Thresholds!$B$2,5, IF(RFM_Customers[Recency]&lt;=RFM_Thresholds!$C$2,4,IF(RFM_Customers[Recency]&lt;=RFM_Thresholds!$D$2,3,IF(RFM_Customers[Recency]&lt;=RFM_Thresholds!$E$2,2,1))))</f>
        <v>2</v>
      </c>
      <c r="I4359">
        <f>IF(RFM_Customers[Frequency]&lt;=RFM_Thresholds!$B$2,1, IF(RFM_Customers[Frequency]&lt;=RFM_Thresholds!$C$2,2,IF(RFM_Customers[Frequency]&lt;=RFM_Thresholds!$D$2,3,IF(RFM_Customers[Frequency]&lt;=RFM_Thresholds!$E$2,4,5))))</f>
        <v>1</v>
      </c>
      <c r="J4359">
        <f>IF(RFM_Customers[NetSpending]&lt;=RFM_Thresholds!$B$2,1, IF(RFM_Customers[NetSpending]&lt;=RFM_Thresholds!$C$2,2,IF(RFM_Customers[NetSpending]&lt;=RFM_Thresholds!$D$2,3,IF(RFM_Customers[NetSpending]&lt;=RFM_Thresholds!$E$2,4,5))))</f>
        <v>4</v>
      </c>
      <c r="K4359">
        <f t="shared" si="68"/>
        <v>7</v>
      </c>
    </row>
    <row r="4360" spans="1:11" x14ac:dyDescent="0.25">
      <c r="A4360">
        <v>18198</v>
      </c>
      <c r="B4360">
        <v>5425.560000000004</v>
      </c>
      <c r="C4360">
        <v>342.5</v>
      </c>
      <c r="D4360">
        <v>5083.0600000000031</v>
      </c>
      <c r="E4360">
        <v>17</v>
      </c>
      <c r="F4360" s="1">
        <v>40882</v>
      </c>
      <c r="G4360">
        <v>5</v>
      </c>
      <c r="H4360">
        <f>IF(RFM_Customers[Recency]&lt;=RFM_Thresholds!$B$2,5, IF(RFM_Customers[Recency]&lt;=RFM_Thresholds!$C$2,4,IF(RFM_Customers[Recency]&lt;=RFM_Thresholds!$D$2,3,IF(RFM_Customers[Recency]&lt;=RFM_Thresholds!$E$2,2,1))))</f>
        <v>5</v>
      </c>
      <c r="I4360">
        <f>IF(RFM_Customers[Frequency]&lt;=RFM_Thresholds!$B$2,1, IF(RFM_Customers[Frequency]&lt;=RFM_Thresholds!$C$2,2,IF(RFM_Customers[Frequency]&lt;=RFM_Thresholds!$D$2,3,IF(RFM_Customers[Frequency]&lt;=RFM_Thresholds!$E$2,4,5))))</f>
        <v>1</v>
      </c>
      <c r="J4360">
        <f>IF(RFM_Customers[NetSpending]&lt;=RFM_Thresholds!$B$2,1, IF(RFM_Customers[NetSpending]&lt;=RFM_Thresholds!$C$2,2,IF(RFM_Customers[NetSpending]&lt;=RFM_Thresholds!$D$2,3,IF(RFM_Customers[NetSpending]&lt;=RFM_Thresholds!$E$2,4,5))))</f>
        <v>5</v>
      </c>
      <c r="K4360">
        <f t="shared" si="68"/>
        <v>11</v>
      </c>
    </row>
    <row r="4361" spans="1:11" x14ac:dyDescent="0.25">
      <c r="A4361">
        <v>14889</v>
      </c>
      <c r="B4361">
        <v>135.9</v>
      </c>
      <c r="C4361">
        <v>0</v>
      </c>
      <c r="D4361">
        <v>135.9</v>
      </c>
      <c r="E4361">
        <v>1</v>
      </c>
      <c r="F4361" s="1">
        <v>40550</v>
      </c>
      <c r="G4361">
        <v>337</v>
      </c>
      <c r="H4361">
        <f>IF(RFM_Customers[Recency]&lt;=RFM_Thresholds!$B$2,5, IF(RFM_Customers[Recency]&lt;=RFM_Thresholds!$C$2,4,IF(RFM_Customers[Recency]&lt;=RFM_Thresholds!$D$2,3,IF(RFM_Customers[Recency]&lt;=RFM_Thresholds!$E$2,2,1))))</f>
        <v>2</v>
      </c>
      <c r="I4361">
        <f>IF(RFM_Customers[Frequency]&lt;=RFM_Thresholds!$B$2,1, IF(RFM_Customers[Frequency]&lt;=RFM_Thresholds!$C$2,2,IF(RFM_Customers[Frequency]&lt;=RFM_Thresholds!$D$2,3,IF(RFM_Customers[Frequency]&lt;=RFM_Thresholds!$E$2,4,5))))</f>
        <v>1</v>
      </c>
      <c r="J4361">
        <f>IF(RFM_Customers[NetSpending]&lt;=RFM_Thresholds!$B$2,1, IF(RFM_Customers[NetSpending]&lt;=RFM_Thresholds!$C$2,2,IF(RFM_Customers[NetSpending]&lt;=RFM_Thresholds!$D$2,3,IF(RFM_Customers[NetSpending]&lt;=RFM_Thresholds!$E$2,4,5))))</f>
        <v>3</v>
      </c>
      <c r="K4361">
        <f t="shared" si="68"/>
        <v>6</v>
      </c>
    </row>
    <row r="4362" spans="1:11" x14ac:dyDescent="0.25">
      <c r="A4362">
        <v>17114</v>
      </c>
      <c r="B4362">
        <v>801.11999999999966</v>
      </c>
      <c r="C4362">
        <v>61.400000000000006</v>
      </c>
      <c r="D4362">
        <v>739.71999999999957</v>
      </c>
      <c r="E4362">
        <v>8</v>
      </c>
      <c r="F4362" s="1">
        <v>40881</v>
      </c>
      <c r="G4362">
        <v>6</v>
      </c>
      <c r="H4362">
        <f>IF(RFM_Customers[Recency]&lt;=RFM_Thresholds!$B$2,5, IF(RFM_Customers[Recency]&lt;=RFM_Thresholds!$C$2,4,IF(RFM_Customers[Recency]&lt;=RFM_Thresholds!$D$2,3,IF(RFM_Customers[Recency]&lt;=RFM_Thresholds!$E$2,2,1))))</f>
        <v>5</v>
      </c>
      <c r="I4362">
        <f>IF(RFM_Customers[Frequency]&lt;=RFM_Thresholds!$B$2,1, IF(RFM_Customers[Frequency]&lt;=RFM_Thresholds!$C$2,2,IF(RFM_Customers[Frequency]&lt;=RFM_Thresholds!$D$2,3,IF(RFM_Customers[Frequency]&lt;=RFM_Thresholds!$E$2,4,5))))</f>
        <v>1</v>
      </c>
      <c r="J4362">
        <f>IF(RFM_Customers[NetSpending]&lt;=RFM_Thresholds!$B$2,1, IF(RFM_Customers[NetSpending]&lt;=RFM_Thresholds!$C$2,2,IF(RFM_Customers[NetSpending]&lt;=RFM_Thresholds!$D$2,3,IF(RFM_Customers[NetSpending]&lt;=RFM_Thresholds!$E$2,4,5))))</f>
        <v>5</v>
      </c>
      <c r="K4362">
        <f t="shared" si="68"/>
        <v>11</v>
      </c>
    </row>
    <row r="4363" spans="1:11" x14ac:dyDescent="0.25">
      <c r="A4363">
        <v>17128</v>
      </c>
      <c r="B4363">
        <v>157.09</v>
      </c>
      <c r="C4363">
        <v>0</v>
      </c>
      <c r="D4363">
        <v>157.09</v>
      </c>
      <c r="E4363">
        <v>1</v>
      </c>
      <c r="F4363" s="1">
        <v>40552</v>
      </c>
      <c r="G4363">
        <v>335</v>
      </c>
      <c r="H4363">
        <f>IF(RFM_Customers[Recency]&lt;=RFM_Thresholds!$B$2,5, IF(RFM_Customers[Recency]&lt;=RFM_Thresholds!$C$2,4,IF(RFM_Customers[Recency]&lt;=RFM_Thresholds!$D$2,3,IF(RFM_Customers[Recency]&lt;=RFM_Thresholds!$E$2,2,1))))</f>
        <v>2</v>
      </c>
      <c r="I4363">
        <f>IF(RFM_Customers[Frequency]&lt;=RFM_Thresholds!$B$2,1, IF(RFM_Customers[Frequency]&lt;=RFM_Thresholds!$C$2,2,IF(RFM_Customers[Frequency]&lt;=RFM_Thresholds!$D$2,3,IF(RFM_Customers[Frequency]&lt;=RFM_Thresholds!$E$2,4,5))))</f>
        <v>1</v>
      </c>
      <c r="J4363">
        <f>IF(RFM_Customers[NetSpending]&lt;=RFM_Thresholds!$B$2,1, IF(RFM_Customers[NetSpending]&lt;=RFM_Thresholds!$C$2,2,IF(RFM_Customers[NetSpending]&lt;=RFM_Thresholds!$D$2,3,IF(RFM_Customers[NetSpending]&lt;=RFM_Thresholds!$E$2,4,5))))</f>
        <v>3</v>
      </c>
      <c r="K4363">
        <f t="shared" si="68"/>
        <v>6</v>
      </c>
    </row>
    <row r="4364" spans="1:11" x14ac:dyDescent="0.25">
      <c r="A4364">
        <v>17800</v>
      </c>
      <c r="B4364">
        <v>1187.21</v>
      </c>
      <c r="C4364">
        <v>0</v>
      </c>
      <c r="D4364">
        <v>1187.21</v>
      </c>
      <c r="E4364">
        <v>9</v>
      </c>
      <c r="F4364" s="1">
        <v>40849</v>
      </c>
      <c r="G4364">
        <v>38</v>
      </c>
      <c r="H4364">
        <f>IF(RFM_Customers[Recency]&lt;=RFM_Thresholds!$B$2,5, IF(RFM_Customers[Recency]&lt;=RFM_Thresholds!$C$2,4,IF(RFM_Customers[Recency]&lt;=RFM_Thresholds!$D$2,3,IF(RFM_Customers[Recency]&lt;=RFM_Thresholds!$E$2,2,1))))</f>
        <v>4</v>
      </c>
      <c r="I4364">
        <f>IF(RFM_Customers[Frequency]&lt;=RFM_Thresholds!$B$2,1, IF(RFM_Customers[Frequency]&lt;=RFM_Thresholds!$C$2,2,IF(RFM_Customers[Frequency]&lt;=RFM_Thresholds!$D$2,3,IF(RFM_Customers[Frequency]&lt;=RFM_Thresholds!$E$2,4,5))))</f>
        <v>1</v>
      </c>
      <c r="J4364">
        <f>IF(RFM_Customers[NetSpending]&lt;=RFM_Thresholds!$B$2,1, IF(RFM_Customers[NetSpending]&lt;=RFM_Thresholds!$C$2,2,IF(RFM_Customers[NetSpending]&lt;=RFM_Thresholds!$D$2,3,IF(RFM_Customers[NetSpending]&lt;=RFM_Thresholds!$E$2,4,5))))</f>
        <v>5</v>
      </c>
      <c r="K4364">
        <f t="shared" si="68"/>
        <v>10</v>
      </c>
    </row>
    <row r="4365" spans="1:11" x14ac:dyDescent="0.25">
      <c r="A4365">
        <v>18032</v>
      </c>
      <c r="B4365">
        <v>73.5</v>
      </c>
      <c r="C4365">
        <v>0</v>
      </c>
      <c r="D4365">
        <v>73.5</v>
      </c>
      <c r="E4365">
        <v>1</v>
      </c>
      <c r="F4365" s="1">
        <v>40552</v>
      </c>
      <c r="G4365">
        <v>335</v>
      </c>
      <c r="H4365">
        <f>IF(RFM_Customers[Recency]&lt;=RFM_Thresholds!$B$2,5, IF(RFM_Customers[Recency]&lt;=RFM_Thresholds!$C$2,4,IF(RFM_Customers[Recency]&lt;=RFM_Thresholds!$D$2,3,IF(RFM_Customers[Recency]&lt;=RFM_Thresholds!$E$2,2,1))))</f>
        <v>2</v>
      </c>
      <c r="I4365">
        <f>IF(RFM_Customers[Frequency]&lt;=RFM_Thresholds!$B$2,1, IF(RFM_Customers[Frequency]&lt;=RFM_Thresholds!$C$2,2,IF(RFM_Customers[Frequency]&lt;=RFM_Thresholds!$D$2,3,IF(RFM_Customers[Frequency]&lt;=RFM_Thresholds!$E$2,4,5))))</f>
        <v>1</v>
      </c>
      <c r="J4365">
        <f>IF(RFM_Customers[NetSpending]&lt;=RFM_Thresholds!$B$2,1, IF(RFM_Customers[NetSpending]&lt;=RFM_Thresholds!$C$2,2,IF(RFM_Customers[NetSpending]&lt;=RFM_Thresholds!$D$2,3,IF(RFM_Customers[NetSpending]&lt;=RFM_Thresholds!$E$2,4,5))))</f>
        <v>3</v>
      </c>
      <c r="K4365">
        <f t="shared" si="68"/>
        <v>6</v>
      </c>
    </row>
    <row r="4366" spans="1:11" x14ac:dyDescent="0.25">
      <c r="A4366">
        <v>16850</v>
      </c>
      <c r="B4366">
        <v>332.40999999999997</v>
      </c>
      <c r="C4366">
        <v>0</v>
      </c>
      <c r="D4366">
        <v>332.40999999999997</v>
      </c>
      <c r="E4366">
        <v>1</v>
      </c>
      <c r="F4366" s="1">
        <v>40553</v>
      </c>
      <c r="G4366">
        <v>334</v>
      </c>
      <c r="H4366">
        <f>IF(RFM_Customers[Recency]&lt;=RFM_Thresholds!$B$2,5, IF(RFM_Customers[Recency]&lt;=RFM_Thresholds!$C$2,4,IF(RFM_Customers[Recency]&lt;=RFM_Thresholds!$D$2,3,IF(RFM_Customers[Recency]&lt;=RFM_Thresholds!$E$2,2,1))))</f>
        <v>2</v>
      </c>
      <c r="I4366">
        <f>IF(RFM_Customers[Frequency]&lt;=RFM_Thresholds!$B$2,1, IF(RFM_Customers[Frequency]&lt;=RFM_Thresholds!$C$2,2,IF(RFM_Customers[Frequency]&lt;=RFM_Thresholds!$D$2,3,IF(RFM_Customers[Frequency]&lt;=RFM_Thresholds!$E$2,4,5))))</f>
        <v>1</v>
      </c>
      <c r="J4366">
        <f>IF(RFM_Customers[NetSpending]&lt;=RFM_Thresholds!$B$2,1, IF(RFM_Customers[NetSpending]&lt;=RFM_Thresholds!$C$2,2,IF(RFM_Customers[NetSpending]&lt;=RFM_Thresholds!$D$2,3,IF(RFM_Customers[NetSpending]&lt;=RFM_Thresholds!$E$2,4,5))))</f>
        <v>4</v>
      </c>
      <c r="K4366">
        <f t="shared" si="68"/>
        <v>7</v>
      </c>
    </row>
    <row r="4367" spans="1:11" x14ac:dyDescent="0.25">
      <c r="A4367">
        <v>12736</v>
      </c>
      <c r="B4367">
        <v>234.00000000000003</v>
      </c>
      <c r="C4367">
        <v>0</v>
      </c>
      <c r="D4367">
        <v>234.00000000000003</v>
      </c>
      <c r="E4367">
        <v>1</v>
      </c>
      <c r="F4367" s="1">
        <v>40554</v>
      </c>
      <c r="G4367">
        <v>333</v>
      </c>
      <c r="H4367">
        <f>IF(RFM_Customers[Recency]&lt;=RFM_Thresholds!$B$2,5, IF(RFM_Customers[Recency]&lt;=RFM_Thresholds!$C$2,4,IF(RFM_Customers[Recency]&lt;=RFM_Thresholds!$D$2,3,IF(RFM_Customers[Recency]&lt;=RFM_Thresholds!$E$2,2,1))))</f>
        <v>2</v>
      </c>
      <c r="I4367">
        <f>IF(RFM_Customers[Frequency]&lt;=RFM_Thresholds!$B$2,1, IF(RFM_Customers[Frequency]&lt;=RFM_Thresholds!$C$2,2,IF(RFM_Customers[Frequency]&lt;=RFM_Thresholds!$D$2,3,IF(RFM_Customers[Frequency]&lt;=RFM_Thresholds!$E$2,4,5))))</f>
        <v>1</v>
      </c>
      <c r="J4367">
        <f>IF(RFM_Customers[NetSpending]&lt;=RFM_Thresholds!$B$2,1, IF(RFM_Customers[NetSpending]&lt;=RFM_Thresholds!$C$2,2,IF(RFM_Customers[NetSpending]&lt;=RFM_Thresholds!$D$2,3,IF(RFM_Customers[NetSpending]&lt;=RFM_Thresholds!$E$2,4,5))))</f>
        <v>4</v>
      </c>
      <c r="K4367">
        <f t="shared" si="68"/>
        <v>7</v>
      </c>
    </row>
    <row r="4368" spans="1:11" x14ac:dyDescent="0.25">
      <c r="A4368">
        <v>15749</v>
      </c>
      <c r="B4368">
        <v>44534.3</v>
      </c>
      <c r="C4368">
        <v>22998.400000000001</v>
      </c>
      <c r="D4368">
        <v>21535.9</v>
      </c>
      <c r="E4368">
        <v>3</v>
      </c>
      <c r="F4368" s="1">
        <v>40651</v>
      </c>
      <c r="G4368">
        <v>236</v>
      </c>
      <c r="H4368">
        <f>IF(RFM_Customers[Recency]&lt;=RFM_Thresholds!$B$2,5, IF(RFM_Customers[Recency]&lt;=RFM_Thresholds!$C$2,4,IF(RFM_Customers[Recency]&lt;=RFM_Thresholds!$D$2,3,IF(RFM_Customers[Recency]&lt;=RFM_Thresholds!$E$2,2,1))))</f>
        <v>2</v>
      </c>
      <c r="I4368">
        <f>IF(RFM_Customers[Frequency]&lt;=RFM_Thresholds!$B$2,1, IF(RFM_Customers[Frequency]&lt;=RFM_Thresholds!$C$2,2,IF(RFM_Customers[Frequency]&lt;=RFM_Thresholds!$D$2,3,IF(RFM_Customers[Frequency]&lt;=RFM_Thresholds!$E$2,4,5))))</f>
        <v>1</v>
      </c>
      <c r="J4368">
        <f>IF(RFM_Customers[NetSpending]&lt;=RFM_Thresholds!$B$2,1, IF(RFM_Customers[NetSpending]&lt;=RFM_Thresholds!$C$2,2,IF(RFM_Customers[NetSpending]&lt;=RFM_Thresholds!$D$2,3,IF(RFM_Customers[NetSpending]&lt;=RFM_Thresholds!$E$2,4,5))))</f>
        <v>5</v>
      </c>
      <c r="K4368">
        <f t="shared" si="68"/>
        <v>8</v>
      </c>
    </row>
    <row r="4369" spans="1:11" x14ac:dyDescent="0.25">
      <c r="A4369">
        <v>17569</v>
      </c>
      <c r="B4369">
        <v>344.13999999999993</v>
      </c>
      <c r="C4369">
        <v>0</v>
      </c>
      <c r="D4369">
        <v>344.13999999999993</v>
      </c>
      <c r="E4369">
        <v>1</v>
      </c>
      <c r="F4369" s="1">
        <v>40554</v>
      </c>
      <c r="G4369">
        <v>333</v>
      </c>
      <c r="H4369">
        <f>IF(RFM_Customers[Recency]&lt;=RFM_Thresholds!$B$2,5, IF(RFM_Customers[Recency]&lt;=RFM_Thresholds!$C$2,4,IF(RFM_Customers[Recency]&lt;=RFM_Thresholds!$D$2,3,IF(RFM_Customers[Recency]&lt;=RFM_Thresholds!$E$2,2,1))))</f>
        <v>2</v>
      </c>
      <c r="I4369">
        <f>IF(RFM_Customers[Frequency]&lt;=RFM_Thresholds!$B$2,1, IF(RFM_Customers[Frequency]&lt;=RFM_Thresholds!$C$2,2,IF(RFM_Customers[Frequency]&lt;=RFM_Thresholds!$D$2,3,IF(RFM_Customers[Frequency]&lt;=RFM_Thresholds!$E$2,4,5))))</f>
        <v>1</v>
      </c>
      <c r="J4369">
        <f>IF(RFM_Customers[NetSpending]&lt;=RFM_Thresholds!$B$2,1, IF(RFM_Customers[NetSpending]&lt;=RFM_Thresholds!$C$2,2,IF(RFM_Customers[NetSpending]&lt;=RFM_Thresholds!$D$2,3,IF(RFM_Customers[NetSpending]&lt;=RFM_Thresholds!$E$2,4,5))))</f>
        <v>4</v>
      </c>
      <c r="K4369">
        <f t="shared" si="68"/>
        <v>7</v>
      </c>
    </row>
    <row r="4370" spans="1:11" x14ac:dyDescent="0.25">
      <c r="A4370">
        <v>14270</v>
      </c>
      <c r="B4370">
        <v>492.64999999999992</v>
      </c>
      <c r="C4370">
        <v>0</v>
      </c>
      <c r="D4370">
        <v>492.64999999999992</v>
      </c>
      <c r="E4370">
        <v>1</v>
      </c>
      <c r="F4370" s="1">
        <v>40555</v>
      </c>
      <c r="G4370">
        <v>332</v>
      </c>
      <c r="H4370">
        <f>IF(RFM_Customers[Recency]&lt;=RFM_Thresholds!$B$2,5, IF(RFM_Customers[Recency]&lt;=RFM_Thresholds!$C$2,4,IF(RFM_Customers[Recency]&lt;=RFM_Thresholds!$D$2,3,IF(RFM_Customers[Recency]&lt;=RFM_Thresholds!$E$2,2,1))))</f>
        <v>2</v>
      </c>
      <c r="I4370">
        <f>IF(RFM_Customers[Frequency]&lt;=RFM_Thresholds!$B$2,1, IF(RFM_Customers[Frequency]&lt;=RFM_Thresholds!$C$2,2,IF(RFM_Customers[Frequency]&lt;=RFM_Thresholds!$D$2,3,IF(RFM_Customers[Frequency]&lt;=RFM_Thresholds!$E$2,4,5))))</f>
        <v>1</v>
      </c>
      <c r="J4370">
        <f>IF(RFM_Customers[NetSpending]&lt;=RFM_Thresholds!$B$2,1, IF(RFM_Customers[NetSpending]&lt;=RFM_Thresholds!$C$2,2,IF(RFM_Customers[NetSpending]&lt;=RFM_Thresholds!$D$2,3,IF(RFM_Customers[NetSpending]&lt;=RFM_Thresholds!$E$2,4,5))))</f>
        <v>5</v>
      </c>
      <c r="K4370">
        <f t="shared" si="68"/>
        <v>8</v>
      </c>
    </row>
    <row r="4371" spans="1:11" x14ac:dyDescent="0.25">
      <c r="A4371">
        <v>14587</v>
      </c>
      <c r="B4371">
        <v>1580.2900000000004</v>
      </c>
      <c r="C4371">
        <v>2.9</v>
      </c>
      <c r="D4371">
        <v>1577.3900000000003</v>
      </c>
      <c r="E4371">
        <v>9</v>
      </c>
      <c r="F4371" s="1">
        <v>40868</v>
      </c>
      <c r="G4371">
        <v>19</v>
      </c>
      <c r="H4371">
        <f>IF(RFM_Customers[Recency]&lt;=RFM_Thresholds!$B$2,5, IF(RFM_Customers[Recency]&lt;=RFM_Thresholds!$C$2,4,IF(RFM_Customers[Recency]&lt;=RFM_Thresholds!$D$2,3,IF(RFM_Customers[Recency]&lt;=RFM_Thresholds!$E$2,2,1))))</f>
        <v>5</v>
      </c>
      <c r="I4371">
        <f>IF(RFM_Customers[Frequency]&lt;=RFM_Thresholds!$B$2,1, IF(RFM_Customers[Frequency]&lt;=RFM_Thresholds!$C$2,2,IF(RFM_Customers[Frequency]&lt;=RFM_Thresholds!$D$2,3,IF(RFM_Customers[Frequency]&lt;=RFM_Thresholds!$E$2,4,5))))</f>
        <v>1</v>
      </c>
      <c r="J4371">
        <f>IF(RFM_Customers[NetSpending]&lt;=RFM_Thresholds!$B$2,1, IF(RFM_Customers[NetSpending]&lt;=RFM_Thresholds!$C$2,2,IF(RFM_Customers[NetSpending]&lt;=RFM_Thresholds!$D$2,3,IF(RFM_Customers[NetSpending]&lt;=RFM_Thresholds!$E$2,4,5))))</f>
        <v>5</v>
      </c>
      <c r="K4371">
        <f t="shared" si="68"/>
        <v>11</v>
      </c>
    </row>
    <row r="4372" spans="1:11" x14ac:dyDescent="0.25">
      <c r="A4372">
        <v>14185</v>
      </c>
      <c r="B4372">
        <v>197.65</v>
      </c>
      <c r="C4372">
        <v>0</v>
      </c>
      <c r="D4372">
        <v>197.65</v>
      </c>
      <c r="E4372">
        <v>1</v>
      </c>
      <c r="F4372" s="1">
        <v>40555</v>
      </c>
      <c r="G4372">
        <v>332</v>
      </c>
      <c r="H4372">
        <f>IF(RFM_Customers[Recency]&lt;=RFM_Thresholds!$B$2,5, IF(RFM_Customers[Recency]&lt;=RFM_Thresholds!$C$2,4,IF(RFM_Customers[Recency]&lt;=RFM_Thresholds!$D$2,3,IF(RFM_Customers[Recency]&lt;=RFM_Thresholds!$E$2,2,1))))</f>
        <v>2</v>
      </c>
      <c r="I4372">
        <f>IF(RFM_Customers[Frequency]&lt;=RFM_Thresholds!$B$2,1, IF(RFM_Customers[Frequency]&lt;=RFM_Thresholds!$C$2,2,IF(RFM_Customers[Frequency]&lt;=RFM_Thresholds!$D$2,3,IF(RFM_Customers[Frequency]&lt;=RFM_Thresholds!$E$2,4,5))))</f>
        <v>1</v>
      </c>
      <c r="J4372">
        <f>IF(RFM_Customers[NetSpending]&lt;=RFM_Thresholds!$B$2,1, IF(RFM_Customers[NetSpending]&lt;=RFM_Thresholds!$C$2,2,IF(RFM_Customers[NetSpending]&lt;=RFM_Thresholds!$D$2,3,IF(RFM_Customers[NetSpending]&lt;=RFM_Thresholds!$E$2,4,5))))</f>
        <v>4</v>
      </c>
      <c r="K4372">
        <f t="shared" si="68"/>
        <v>7</v>
      </c>
    </row>
    <row r="4373" spans="1:11" x14ac:dyDescent="0.25">
      <c r="A4373">
        <v>15171</v>
      </c>
      <c r="B4373">
        <v>1289.5</v>
      </c>
      <c r="C4373">
        <v>254.99999999999997</v>
      </c>
      <c r="D4373">
        <v>1034.5</v>
      </c>
      <c r="E4373">
        <v>1</v>
      </c>
      <c r="F4373" s="1">
        <v>40555</v>
      </c>
      <c r="G4373">
        <v>332</v>
      </c>
      <c r="H4373">
        <f>IF(RFM_Customers[Recency]&lt;=RFM_Thresholds!$B$2,5, IF(RFM_Customers[Recency]&lt;=RFM_Thresholds!$C$2,4,IF(RFM_Customers[Recency]&lt;=RFM_Thresholds!$D$2,3,IF(RFM_Customers[Recency]&lt;=RFM_Thresholds!$E$2,2,1))))</f>
        <v>2</v>
      </c>
      <c r="I4373">
        <f>IF(RFM_Customers[Frequency]&lt;=RFM_Thresholds!$B$2,1, IF(RFM_Customers[Frequency]&lt;=RFM_Thresholds!$C$2,2,IF(RFM_Customers[Frequency]&lt;=RFM_Thresholds!$D$2,3,IF(RFM_Customers[Frequency]&lt;=RFM_Thresholds!$E$2,4,5))))</f>
        <v>1</v>
      </c>
      <c r="J4373">
        <f>IF(RFM_Customers[NetSpending]&lt;=RFM_Thresholds!$B$2,1, IF(RFM_Customers[NetSpending]&lt;=RFM_Thresholds!$C$2,2,IF(RFM_Customers[NetSpending]&lt;=RFM_Thresholds!$D$2,3,IF(RFM_Customers[NetSpending]&lt;=RFM_Thresholds!$E$2,4,5))))</f>
        <v>5</v>
      </c>
      <c r="K4373">
        <f t="shared" si="68"/>
        <v>8</v>
      </c>
    </row>
    <row r="4374" spans="1:11" x14ac:dyDescent="0.25">
      <c r="A4374">
        <v>13284</v>
      </c>
      <c r="B4374">
        <v>201.19</v>
      </c>
      <c r="C4374">
        <v>5.04</v>
      </c>
      <c r="D4374">
        <v>196.15</v>
      </c>
      <c r="E4374">
        <v>1</v>
      </c>
      <c r="F4374" s="1">
        <v>40556</v>
      </c>
      <c r="G4374">
        <v>331</v>
      </c>
      <c r="H4374">
        <f>IF(RFM_Customers[Recency]&lt;=RFM_Thresholds!$B$2,5, IF(RFM_Customers[Recency]&lt;=RFM_Thresholds!$C$2,4,IF(RFM_Customers[Recency]&lt;=RFM_Thresholds!$D$2,3,IF(RFM_Customers[Recency]&lt;=RFM_Thresholds!$E$2,2,1))))</f>
        <v>2</v>
      </c>
      <c r="I4374">
        <f>IF(RFM_Customers[Frequency]&lt;=RFM_Thresholds!$B$2,1, IF(RFM_Customers[Frequency]&lt;=RFM_Thresholds!$C$2,2,IF(RFM_Customers[Frequency]&lt;=RFM_Thresholds!$D$2,3,IF(RFM_Customers[Frequency]&lt;=RFM_Thresholds!$E$2,4,5))))</f>
        <v>1</v>
      </c>
      <c r="J4374">
        <f>IF(RFM_Customers[NetSpending]&lt;=RFM_Thresholds!$B$2,1, IF(RFM_Customers[NetSpending]&lt;=RFM_Thresholds!$C$2,2,IF(RFM_Customers[NetSpending]&lt;=RFM_Thresholds!$D$2,3,IF(RFM_Customers[NetSpending]&lt;=RFM_Thresholds!$E$2,4,5))))</f>
        <v>4</v>
      </c>
      <c r="K4374">
        <f t="shared" si="68"/>
        <v>7</v>
      </c>
    </row>
    <row r="4375" spans="1:11" x14ac:dyDescent="0.25">
      <c r="A4375">
        <v>15835</v>
      </c>
      <c r="B4375">
        <v>954.08999999999958</v>
      </c>
      <c r="C4375">
        <v>0</v>
      </c>
      <c r="D4375">
        <v>954.08999999999958</v>
      </c>
      <c r="E4375">
        <v>4</v>
      </c>
      <c r="F4375" s="1">
        <v>40842</v>
      </c>
      <c r="G4375">
        <v>45</v>
      </c>
      <c r="H4375">
        <f>IF(RFM_Customers[Recency]&lt;=RFM_Thresholds!$B$2,5, IF(RFM_Customers[Recency]&lt;=RFM_Thresholds!$C$2,4,IF(RFM_Customers[Recency]&lt;=RFM_Thresholds!$D$2,3,IF(RFM_Customers[Recency]&lt;=RFM_Thresholds!$E$2,2,1))))</f>
        <v>4</v>
      </c>
      <c r="I4375">
        <f>IF(RFM_Customers[Frequency]&lt;=RFM_Thresholds!$B$2,1, IF(RFM_Customers[Frequency]&lt;=RFM_Thresholds!$C$2,2,IF(RFM_Customers[Frequency]&lt;=RFM_Thresholds!$D$2,3,IF(RFM_Customers[Frequency]&lt;=RFM_Thresholds!$E$2,4,5))))</f>
        <v>1</v>
      </c>
      <c r="J4375">
        <f>IF(RFM_Customers[NetSpending]&lt;=RFM_Thresholds!$B$2,1, IF(RFM_Customers[NetSpending]&lt;=RFM_Thresholds!$C$2,2,IF(RFM_Customers[NetSpending]&lt;=RFM_Thresholds!$D$2,3,IF(RFM_Customers[NetSpending]&lt;=RFM_Thresholds!$E$2,4,5))))</f>
        <v>5</v>
      </c>
      <c r="K4375">
        <f t="shared" si="68"/>
        <v>10</v>
      </c>
    </row>
    <row r="4376" spans="1:11" x14ac:dyDescent="0.25">
      <c r="A4376">
        <v>15510</v>
      </c>
      <c r="B4376">
        <v>250</v>
      </c>
      <c r="C4376">
        <v>0</v>
      </c>
      <c r="D4376">
        <v>250</v>
      </c>
      <c r="E4376">
        <v>1</v>
      </c>
      <c r="F4376" s="1">
        <v>40556</v>
      </c>
      <c r="G4376">
        <v>331</v>
      </c>
      <c r="H4376">
        <f>IF(RFM_Customers[Recency]&lt;=RFM_Thresholds!$B$2,5, IF(RFM_Customers[Recency]&lt;=RFM_Thresholds!$C$2,4,IF(RFM_Customers[Recency]&lt;=RFM_Thresholds!$D$2,3,IF(RFM_Customers[Recency]&lt;=RFM_Thresholds!$E$2,2,1))))</f>
        <v>2</v>
      </c>
      <c r="I4376">
        <f>IF(RFM_Customers[Frequency]&lt;=RFM_Thresholds!$B$2,1, IF(RFM_Customers[Frequency]&lt;=RFM_Thresholds!$C$2,2,IF(RFM_Customers[Frequency]&lt;=RFM_Thresholds!$D$2,3,IF(RFM_Customers[Frequency]&lt;=RFM_Thresholds!$E$2,4,5))))</f>
        <v>1</v>
      </c>
      <c r="J4376">
        <f>IF(RFM_Customers[NetSpending]&lt;=RFM_Thresholds!$B$2,1, IF(RFM_Customers[NetSpending]&lt;=RFM_Thresholds!$C$2,2,IF(RFM_Customers[NetSpending]&lt;=RFM_Thresholds!$D$2,3,IF(RFM_Customers[NetSpending]&lt;=RFM_Thresholds!$E$2,4,5))))</f>
        <v>4</v>
      </c>
      <c r="K4376">
        <f t="shared" si="68"/>
        <v>7</v>
      </c>
    </row>
    <row r="4377" spans="1:11" x14ac:dyDescent="0.25">
      <c r="A4377">
        <v>15687</v>
      </c>
      <c r="B4377">
        <v>2993.099999999999</v>
      </c>
      <c r="C4377">
        <v>11.6</v>
      </c>
      <c r="D4377">
        <v>2981.4999999999991</v>
      </c>
      <c r="E4377">
        <v>9</v>
      </c>
      <c r="F4377" s="1">
        <v>40878</v>
      </c>
      <c r="G4377">
        <v>9</v>
      </c>
      <c r="H4377">
        <f>IF(RFM_Customers[Recency]&lt;=RFM_Thresholds!$B$2,5, IF(RFM_Customers[Recency]&lt;=RFM_Thresholds!$C$2,4,IF(RFM_Customers[Recency]&lt;=RFM_Thresholds!$D$2,3,IF(RFM_Customers[Recency]&lt;=RFM_Thresholds!$E$2,2,1))))</f>
        <v>5</v>
      </c>
      <c r="I4377">
        <f>IF(RFM_Customers[Frequency]&lt;=RFM_Thresholds!$B$2,1, IF(RFM_Customers[Frequency]&lt;=RFM_Thresholds!$C$2,2,IF(RFM_Customers[Frequency]&lt;=RFM_Thresholds!$D$2,3,IF(RFM_Customers[Frequency]&lt;=RFM_Thresholds!$E$2,4,5))))</f>
        <v>1</v>
      </c>
      <c r="J4377">
        <f>IF(RFM_Customers[NetSpending]&lt;=RFM_Thresholds!$B$2,1, IF(RFM_Customers[NetSpending]&lt;=RFM_Thresholds!$C$2,2,IF(RFM_Customers[NetSpending]&lt;=RFM_Thresholds!$D$2,3,IF(RFM_Customers[NetSpending]&lt;=RFM_Thresholds!$E$2,4,5))))</f>
        <v>5</v>
      </c>
      <c r="K4377">
        <f t="shared" si="68"/>
        <v>11</v>
      </c>
    </row>
    <row r="4378" spans="1:11" x14ac:dyDescent="0.25">
      <c r="A4378">
        <v>13385</v>
      </c>
      <c r="B4378">
        <v>534.57000000000016</v>
      </c>
      <c r="C4378">
        <v>0</v>
      </c>
      <c r="D4378">
        <v>534.57000000000016</v>
      </c>
      <c r="E4378">
        <v>1</v>
      </c>
      <c r="F4378" s="1">
        <v>40557</v>
      </c>
      <c r="G4378">
        <v>330</v>
      </c>
      <c r="H4378">
        <f>IF(RFM_Customers[Recency]&lt;=RFM_Thresholds!$B$2,5, IF(RFM_Customers[Recency]&lt;=RFM_Thresholds!$C$2,4,IF(RFM_Customers[Recency]&lt;=RFM_Thresholds!$D$2,3,IF(RFM_Customers[Recency]&lt;=RFM_Thresholds!$E$2,2,1))))</f>
        <v>2</v>
      </c>
      <c r="I4378">
        <f>IF(RFM_Customers[Frequency]&lt;=RFM_Thresholds!$B$2,1, IF(RFM_Customers[Frequency]&lt;=RFM_Thresholds!$C$2,2,IF(RFM_Customers[Frequency]&lt;=RFM_Thresholds!$D$2,3,IF(RFM_Customers[Frequency]&lt;=RFM_Thresholds!$E$2,4,5))))</f>
        <v>1</v>
      </c>
      <c r="J4378">
        <f>IF(RFM_Customers[NetSpending]&lt;=RFM_Thresholds!$B$2,1, IF(RFM_Customers[NetSpending]&lt;=RFM_Thresholds!$C$2,2,IF(RFM_Customers[NetSpending]&lt;=RFM_Thresholds!$D$2,3,IF(RFM_Customers[NetSpending]&lt;=RFM_Thresholds!$E$2,4,5))))</f>
        <v>5</v>
      </c>
      <c r="K4378">
        <f t="shared" si="68"/>
        <v>8</v>
      </c>
    </row>
    <row r="4379" spans="1:11" x14ac:dyDescent="0.25">
      <c r="A4379">
        <v>15213</v>
      </c>
      <c r="B4379">
        <v>328.34999999999997</v>
      </c>
      <c r="C4379">
        <v>3.3</v>
      </c>
      <c r="D4379">
        <v>325.04999999999995</v>
      </c>
      <c r="E4379">
        <v>2</v>
      </c>
      <c r="F4379" s="1">
        <v>40568</v>
      </c>
      <c r="G4379">
        <v>319</v>
      </c>
      <c r="H4379">
        <f>IF(RFM_Customers[Recency]&lt;=RFM_Thresholds!$B$2,5, IF(RFM_Customers[Recency]&lt;=RFM_Thresholds!$C$2,4,IF(RFM_Customers[Recency]&lt;=RFM_Thresholds!$D$2,3,IF(RFM_Customers[Recency]&lt;=RFM_Thresholds!$E$2,2,1))))</f>
        <v>2</v>
      </c>
      <c r="I4379">
        <f>IF(RFM_Customers[Frequency]&lt;=RFM_Thresholds!$B$2,1, IF(RFM_Customers[Frequency]&lt;=RFM_Thresholds!$C$2,2,IF(RFM_Customers[Frequency]&lt;=RFM_Thresholds!$D$2,3,IF(RFM_Customers[Frequency]&lt;=RFM_Thresholds!$E$2,4,5))))</f>
        <v>1</v>
      </c>
      <c r="J4379">
        <f>IF(RFM_Customers[NetSpending]&lt;=RFM_Thresholds!$B$2,1, IF(RFM_Customers[NetSpending]&lt;=RFM_Thresholds!$C$2,2,IF(RFM_Customers[NetSpending]&lt;=RFM_Thresholds!$D$2,3,IF(RFM_Customers[NetSpending]&lt;=RFM_Thresholds!$E$2,4,5))))</f>
        <v>4</v>
      </c>
      <c r="K4379">
        <f t="shared" si="68"/>
        <v>7</v>
      </c>
    </row>
    <row r="4380" spans="1:11" x14ac:dyDescent="0.25">
      <c r="A4380">
        <v>15033</v>
      </c>
      <c r="B4380">
        <v>2557.1800000000007</v>
      </c>
      <c r="C4380">
        <v>15.65</v>
      </c>
      <c r="D4380">
        <v>2541.5300000000007</v>
      </c>
      <c r="E4380">
        <v>10</v>
      </c>
      <c r="F4380" s="1">
        <v>40882</v>
      </c>
      <c r="G4380">
        <v>5</v>
      </c>
      <c r="H4380">
        <f>IF(RFM_Customers[Recency]&lt;=RFM_Thresholds!$B$2,5, IF(RFM_Customers[Recency]&lt;=RFM_Thresholds!$C$2,4,IF(RFM_Customers[Recency]&lt;=RFM_Thresholds!$D$2,3,IF(RFM_Customers[Recency]&lt;=RFM_Thresholds!$E$2,2,1))))</f>
        <v>5</v>
      </c>
      <c r="I4380">
        <f>IF(RFM_Customers[Frequency]&lt;=RFM_Thresholds!$B$2,1, IF(RFM_Customers[Frequency]&lt;=RFM_Thresholds!$C$2,2,IF(RFM_Customers[Frequency]&lt;=RFM_Thresholds!$D$2,3,IF(RFM_Customers[Frequency]&lt;=RFM_Thresholds!$E$2,4,5))))</f>
        <v>1</v>
      </c>
      <c r="J4380">
        <f>IF(RFM_Customers[NetSpending]&lt;=RFM_Thresholds!$B$2,1, IF(RFM_Customers[NetSpending]&lt;=RFM_Thresholds!$C$2,2,IF(RFM_Customers[NetSpending]&lt;=RFM_Thresholds!$D$2,3,IF(RFM_Customers[NetSpending]&lt;=RFM_Thresholds!$E$2,4,5))))</f>
        <v>5</v>
      </c>
      <c r="K4380">
        <f t="shared" si="68"/>
        <v>11</v>
      </c>
    </row>
    <row r="4381" spans="1:11" x14ac:dyDescent="0.25">
      <c r="A4381">
        <v>17064</v>
      </c>
      <c r="B4381">
        <v>855.45000000000027</v>
      </c>
      <c r="C4381">
        <v>0</v>
      </c>
      <c r="D4381">
        <v>855.45000000000027</v>
      </c>
      <c r="E4381">
        <v>3</v>
      </c>
      <c r="F4381" s="1">
        <v>40828</v>
      </c>
      <c r="G4381">
        <v>59</v>
      </c>
      <c r="H4381">
        <f>IF(RFM_Customers[Recency]&lt;=RFM_Thresholds!$B$2,5, IF(RFM_Customers[Recency]&lt;=RFM_Thresholds!$C$2,4,IF(RFM_Customers[Recency]&lt;=RFM_Thresholds!$D$2,3,IF(RFM_Customers[Recency]&lt;=RFM_Thresholds!$E$2,2,1))))</f>
        <v>4</v>
      </c>
      <c r="I4381">
        <f>IF(RFM_Customers[Frequency]&lt;=RFM_Thresholds!$B$2,1, IF(RFM_Customers[Frequency]&lt;=RFM_Thresholds!$C$2,2,IF(RFM_Customers[Frequency]&lt;=RFM_Thresholds!$D$2,3,IF(RFM_Customers[Frequency]&lt;=RFM_Thresholds!$E$2,4,5))))</f>
        <v>1</v>
      </c>
      <c r="J4381">
        <f>IF(RFM_Customers[NetSpending]&lt;=RFM_Thresholds!$B$2,1, IF(RFM_Customers[NetSpending]&lt;=RFM_Thresholds!$C$2,2,IF(RFM_Customers[NetSpending]&lt;=RFM_Thresholds!$D$2,3,IF(RFM_Customers[NetSpending]&lt;=RFM_Thresholds!$E$2,4,5))))</f>
        <v>5</v>
      </c>
      <c r="K4381">
        <f t="shared" si="68"/>
        <v>10</v>
      </c>
    </row>
    <row r="4382" spans="1:11" x14ac:dyDescent="0.25">
      <c r="A4382">
        <v>12626</v>
      </c>
      <c r="B4382">
        <v>6620.4799999999977</v>
      </c>
      <c r="C4382">
        <v>232.13000000000002</v>
      </c>
      <c r="D4382">
        <v>6388.3499999999985</v>
      </c>
      <c r="E4382">
        <v>9</v>
      </c>
      <c r="F4382" s="1">
        <v>40863</v>
      </c>
      <c r="G4382">
        <v>24</v>
      </c>
      <c r="H4382">
        <f>IF(RFM_Customers[Recency]&lt;=RFM_Thresholds!$B$2,5, IF(RFM_Customers[Recency]&lt;=RFM_Thresholds!$C$2,4,IF(RFM_Customers[Recency]&lt;=RFM_Thresholds!$D$2,3,IF(RFM_Customers[Recency]&lt;=RFM_Thresholds!$E$2,2,1))))</f>
        <v>4</v>
      </c>
      <c r="I4382">
        <f>IF(RFM_Customers[Frequency]&lt;=RFM_Thresholds!$B$2,1, IF(RFM_Customers[Frequency]&lt;=RFM_Thresholds!$C$2,2,IF(RFM_Customers[Frequency]&lt;=RFM_Thresholds!$D$2,3,IF(RFM_Customers[Frequency]&lt;=RFM_Thresholds!$E$2,4,5))))</f>
        <v>1</v>
      </c>
      <c r="J4382">
        <f>IF(RFM_Customers[NetSpending]&lt;=RFM_Thresholds!$B$2,1, IF(RFM_Customers[NetSpending]&lt;=RFM_Thresholds!$C$2,2,IF(RFM_Customers[NetSpending]&lt;=RFM_Thresholds!$D$2,3,IF(RFM_Customers[NetSpending]&lt;=RFM_Thresholds!$E$2,4,5))))</f>
        <v>5</v>
      </c>
      <c r="K4382">
        <f t="shared" si="68"/>
        <v>10</v>
      </c>
    </row>
    <row r="4383" spans="1:11" x14ac:dyDescent="0.25">
      <c r="A4383">
        <v>14976</v>
      </c>
      <c r="B4383">
        <v>790.85999999999967</v>
      </c>
      <c r="C4383">
        <v>25</v>
      </c>
      <c r="D4383">
        <v>765.85999999999967</v>
      </c>
      <c r="E4383">
        <v>7</v>
      </c>
      <c r="F4383" s="1">
        <v>40829</v>
      </c>
      <c r="G4383">
        <v>58</v>
      </c>
      <c r="H4383">
        <f>IF(RFM_Customers[Recency]&lt;=RFM_Thresholds!$B$2,5, IF(RFM_Customers[Recency]&lt;=RFM_Thresholds!$C$2,4,IF(RFM_Customers[Recency]&lt;=RFM_Thresholds!$D$2,3,IF(RFM_Customers[Recency]&lt;=RFM_Thresholds!$E$2,2,1))))</f>
        <v>4</v>
      </c>
      <c r="I4383">
        <f>IF(RFM_Customers[Frequency]&lt;=RFM_Thresholds!$B$2,1, IF(RFM_Customers[Frequency]&lt;=RFM_Thresholds!$C$2,2,IF(RFM_Customers[Frequency]&lt;=RFM_Thresholds!$D$2,3,IF(RFM_Customers[Frequency]&lt;=RFM_Thresholds!$E$2,4,5))))</f>
        <v>1</v>
      </c>
      <c r="J4383">
        <f>IF(RFM_Customers[NetSpending]&lt;=RFM_Thresholds!$B$2,1, IF(RFM_Customers[NetSpending]&lt;=RFM_Thresholds!$C$2,2,IF(RFM_Customers[NetSpending]&lt;=RFM_Thresholds!$D$2,3,IF(RFM_Customers[NetSpending]&lt;=RFM_Thresholds!$E$2,4,5))))</f>
        <v>5</v>
      </c>
      <c r="K4383">
        <f t="shared" si="68"/>
        <v>10</v>
      </c>
    </row>
    <row r="4384" spans="1:11" x14ac:dyDescent="0.25">
      <c r="A4384">
        <v>15316</v>
      </c>
      <c r="B4384">
        <v>165</v>
      </c>
      <c r="C4384">
        <v>0</v>
      </c>
      <c r="D4384">
        <v>165</v>
      </c>
      <c r="E4384">
        <v>1</v>
      </c>
      <c r="F4384" s="1">
        <v>40560</v>
      </c>
      <c r="G4384">
        <v>327</v>
      </c>
      <c r="H4384">
        <f>IF(RFM_Customers[Recency]&lt;=RFM_Thresholds!$B$2,5, IF(RFM_Customers[Recency]&lt;=RFM_Thresholds!$C$2,4,IF(RFM_Customers[Recency]&lt;=RFM_Thresholds!$D$2,3,IF(RFM_Customers[Recency]&lt;=RFM_Thresholds!$E$2,2,1))))</f>
        <v>2</v>
      </c>
      <c r="I4384">
        <f>IF(RFM_Customers[Frequency]&lt;=RFM_Thresholds!$B$2,1, IF(RFM_Customers[Frequency]&lt;=RFM_Thresholds!$C$2,2,IF(RFM_Customers[Frequency]&lt;=RFM_Thresholds!$D$2,3,IF(RFM_Customers[Frequency]&lt;=RFM_Thresholds!$E$2,4,5))))</f>
        <v>1</v>
      </c>
      <c r="J4384">
        <f>IF(RFM_Customers[NetSpending]&lt;=RFM_Thresholds!$B$2,1, IF(RFM_Customers[NetSpending]&lt;=RFM_Thresholds!$C$2,2,IF(RFM_Customers[NetSpending]&lt;=RFM_Thresholds!$D$2,3,IF(RFM_Customers[NetSpending]&lt;=RFM_Thresholds!$E$2,4,5))))</f>
        <v>3</v>
      </c>
      <c r="K4384">
        <f t="shared" si="68"/>
        <v>6</v>
      </c>
    </row>
    <row r="4385" spans="1:11" x14ac:dyDescent="0.25">
      <c r="A4385">
        <v>18233</v>
      </c>
      <c r="B4385">
        <v>440</v>
      </c>
      <c r="C4385">
        <v>0</v>
      </c>
      <c r="D4385">
        <v>440</v>
      </c>
      <c r="E4385">
        <v>1</v>
      </c>
      <c r="F4385" s="1">
        <v>40561</v>
      </c>
      <c r="G4385">
        <v>326</v>
      </c>
      <c r="H4385">
        <f>IF(RFM_Customers[Recency]&lt;=RFM_Thresholds!$B$2,5, IF(RFM_Customers[Recency]&lt;=RFM_Thresholds!$C$2,4,IF(RFM_Customers[Recency]&lt;=RFM_Thresholds!$D$2,3,IF(RFM_Customers[Recency]&lt;=RFM_Thresholds!$E$2,2,1))))</f>
        <v>2</v>
      </c>
      <c r="I4385">
        <f>IF(RFM_Customers[Frequency]&lt;=RFM_Thresholds!$B$2,1, IF(RFM_Customers[Frequency]&lt;=RFM_Thresholds!$C$2,2,IF(RFM_Customers[Frequency]&lt;=RFM_Thresholds!$D$2,3,IF(RFM_Customers[Frequency]&lt;=RFM_Thresholds!$E$2,4,5))))</f>
        <v>1</v>
      </c>
      <c r="J4385">
        <f>IF(RFM_Customers[NetSpending]&lt;=RFM_Thresholds!$B$2,1, IF(RFM_Customers[NetSpending]&lt;=RFM_Thresholds!$C$2,2,IF(RFM_Customers[NetSpending]&lt;=RFM_Thresholds!$D$2,3,IF(RFM_Customers[NetSpending]&lt;=RFM_Thresholds!$E$2,4,5))))</f>
        <v>5</v>
      </c>
      <c r="K4385">
        <f t="shared" si="68"/>
        <v>8</v>
      </c>
    </row>
    <row r="4386" spans="1:11" x14ac:dyDescent="0.25">
      <c r="A4386">
        <v>14242</v>
      </c>
      <c r="B4386">
        <v>280.55</v>
      </c>
      <c r="C4386">
        <v>0</v>
      </c>
      <c r="D4386">
        <v>280.55</v>
      </c>
      <c r="E4386">
        <v>2</v>
      </c>
      <c r="F4386" s="1">
        <v>40652</v>
      </c>
      <c r="G4386">
        <v>235</v>
      </c>
      <c r="H4386">
        <f>IF(RFM_Customers[Recency]&lt;=RFM_Thresholds!$B$2,5, IF(RFM_Customers[Recency]&lt;=RFM_Thresholds!$C$2,4,IF(RFM_Customers[Recency]&lt;=RFM_Thresholds!$D$2,3,IF(RFM_Customers[Recency]&lt;=RFM_Thresholds!$E$2,2,1))))</f>
        <v>2</v>
      </c>
      <c r="I4386">
        <f>IF(RFM_Customers[Frequency]&lt;=RFM_Thresholds!$B$2,1, IF(RFM_Customers[Frequency]&lt;=RFM_Thresholds!$C$2,2,IF(RFM_Customers[Frequency]&lt;=RFM_Thresholds!$D$2,3,IF(RFM_Customers[Frequency]&lt;=RFM_Thresholds!$E$2,4,5))))</f>
        <v>1</v>
      </c>
      <c r="J4386">
        <f>IF(RFM_Customers[NetSpending]&lt;=RFM_Thresholds!$B$2,1, IF(RFM_Customers[NetSpending]&lt;=RFM_Thresholds!$C$2,2,IF(RFM_Customers[NetSpending]&lt;=RFM_Thresholds!$D$2,3,IF(RFM_Customers[NetSpending]&lt;=RFM_Thresholds!$E$2,4,5))))</f>
        <v>4</v>
      </c>
      <c r="K4386">
        <f t="shared" si="68"/>
        <v>7</v>
      </c>
    </row>
    <row r="4387" spans="1:11" x14ac:dyDescent="0.25">
      <c r="A4387">
        <v>16997</v>
      </c>
      <c r="B4387">
        <v>702</v>
      </c>
      <c r="C4387">
        <v>0</v>
      </c>
      <c r="D4387">
        <v>702</v>
      </c>
      <c r="E4387">
        <v>3</v>
      </c>
      <c r="F4387" s="1">
        <v>40598</v>
      </c>
      <c r="G4387">
        <v>289</v>
      </c>
      <c r="H4387">
        <f>IF(RFM_Customers[Recency]&lt;=RFM_Thresholds!$B$2,5, IF(RFM_Customers[Recency]&lt;=RFM_Thresholds!$C$2,4,IF(RFM_Customers[Recency]&lt;=RFM_Thresholds!$D$2,3,IF(RFM_Customers[Recency]&lt;=RFM_Thresholds!$E$2,2,1))))</f>
        <v>2</v>
      </c>
      <c r="I4387">
        <f>IF(RFM_Customers[Frequency]&lt;=RFM_Thresholds!$B$2,1, IF(RFM_Customers[Frequency]&lt;=RFM_Thresholds!$C$2,2,IF(RFM_Customers[Frequency]&lt;=RFM_Thresholds!$D$2,3,IF(RFM_Customers[Frequency]&lt;=RFM_Thresholds!$E$2,4,5))))</f>
        <v>1</v>
      </c>
      <c r="J4387">
        <f>IF(RFM_Customers[NetSpending]&lt;=RFM_Thresholds!$B$2,1, IF(RFM_Customers[NetSpending]&lt;=RFM_Thresholds!$C$2,2,IF(RFM_Customers[NetSpending]&lt;=RFM_Thresholds!$D$2,3,IF(RFM_Customers[NetSpending]&lt;=RFM_Thresholds!$E$2,4,5))))</f>
        <v>5</v>
      </c>
      <c r="K4387">
        <f t="shared" si="68"/>
        <v>8</v>
      </c>
    </row>
    <row r="4388" spans="1:11" x14ac:dyDescent="0.25">
      <c r="A4388">
        <v>15395</v>
      </c>
      <c r="B4388">
        <v>107.45000000000002</v>
      </c>
      <c r="C4388">
        <v>0</v>
      </c>
      <c r="D4388">
        <v>107.45000000000002</v>
      </c>
      <c r="E4388">
        <v>1</v>
      </c>
      <c r="F4388" s="1">
        <v>40561</v>
      </c>
      <c r="G4388">
        <v>326</v>
      </c>
      <c r="H4388">
        <f>IF(RFM_Customers[Recency]&lt;=RFM_Thresholds!$B$2,5, IF(RFM_Customers[Recency]&lt;=RFM_Thresholds!$C$2,4,IF(RFM_Customers[Recency]&lt;=RFM_Thresholds!$D$2,3,IF(RFM_Customers[Recency]&lt;=RFM_Thresholds!$E$2,2,1))))</f>
        <v>2</v>
      </c>
      <c r="I4388">
        <f>IF(RFM_Customers[Frequency]&lt;=RFM_Thresholds!$B$2,1, IF(RFM_Customers[Frequency]&lt;=RFM_Thresholds!$C$2,2,IF(RFM_Customers[Frequency]&lt;=RFM_Thresholds!$D$2,3,IF(RFM_Customers[Frequency]&lt;=RFM_Thresholds!$E$2,4,5))))</f>
        <v>1</v>
      </c>
      <c r="J4388">
        <f>IF(RFM_Customers[NetSpending]&lt;=RFM_Thresholds!$B$2,1, IF(RFM_Customers[NetSpending]&lt;=RFM_Thresholds!$C$2,2,IF(RFM_Customers[NetSpending]&lt;=RFM_Thresholds!$D$2,3,IF(RFM_Customers[NetSpending]&lt;=RFM_Thresholds!$E$2,4,5))))</f>
        <v>3</v>
      </c>
      <c r="K4388">
        <f t="shared" si="68"/>
        <v>6</v>
      </c>
    </row>
    <row r="4389" spans="1:11" x14ac:dyDescent="0.25">
      <c r="A4389">
        <v>14428</v>
      </c>
      <c r="B4389">
        <v>1224.0600000000004</v>
      </c>
      <c r="C4389">
        <v>14.69</v>
      </c>
      <c r="D4389">
        <v>1209.3700000000003</v>
      </c>
      <c r="E4389">
        <v>5</v>
      </c>
      <c r="F4389" s="1">
        <v>40879</v>
      </c>
      <c r="G4389">
        <v>8</v>
      </c>
      <c r="H4389">
        <f>IF(RFM_Customers[Recency]&lt;=RFM_Thresholds!$B$2,5, IF(RFM_Customers[Recency]&lt;=RFM_Thresholds!$C$2,4,IF(RFM_Customers[Recency]&lt;=RFM_Thresholds!$D$2,3,IF(RFM_Customers[Recency]&lt;=RFM_Thresholds!$E$2,2,1))))</f>
        <v>5</v>
      </c>
      <c r="I4389">
        <f>IF(RFM_Customers[Frequency]&lt;=RFM_Thresholds!$B$2,1, IF(RFM_Customers[Frequency]&lt;=RFM_Thresholds!$C$2,2,IF(RFM_Customers[Frequency]&lt;=RFM_Thresholds!$D$2,3,IF(RFM_Customers[Frequency]&lt;=RFM_Thresholds!$E$2,4,5))))</f>
        <v>1</v>
      </c>
      <c r="J4389">
        <f>IF(RFM_Customers[NetSpending]&lt;=RFM_Thresholds!$B$2,1, IF(RFM_Customers[NetSpending]&lt;=RFM_Thresholds!$C$2,2,IF(RFM_Customers[NetSpending]&lt;=RFM_Thresholds!$D$2,3,IF(RFM_Customers[NetSpending]&lt;=RFM_Thresholds!$E$2,4,5))))</f>
        <v>5</v>
      </c>
      <c r="K4389">
        <f t="shared" si="68"/>
        <v>11</v>
      </c>
    </row>
    <row r="4390" spans="1:11" x14ac:dyDescent="0.25">
      <c r="A4390">
        <v>14090</v>
      </c>
      <c r="B4390">
        <v>76.320000000000007</v>
      </c>
      <c r="C4390">
        <v>0</v>
      </c>
      <c r="D4390">
        <v>76.320000000000007</v>
      </c>
      <c r="E4390">
        <v>1</v>
      </c>
      <c r="F4390" s="1">
        <v>40562</v>
      </c>
      <c r="G4390">
        <v>325</v>
      </c>
      <c r="H4390">
        <f>IF(RFM_Customers[Recency]&lt;=RFM_Thresholds!$B$2,5, IF(RFM_Customers[Recency]&lt;=RFM_Thresholds!$C$2,4,IF(RFM_Customers[Recency]&lt;=RFM_Thresholds!$D$2,3,IF(RFM_Customers[Recency]&lt;=RFM_Thresholds!$E$2,2,1))))</f>
        <v>2</v>
      </c>
      <c r="I4390">
        <f>IF(RFM_Customers[Frequency]&lt;=RFM_Thresholds!$B$2,1, IF(RFM_Customers[Frequency]&lt;=RFM_Thresholds!$C$2,2,IF(RFM_Customers[Frequency]&lt;=RFM_Thresholds!$D$2,3,IF(RFM_Customers[Frequency]&lt;=RFM_Thresholds!$E$2,4,5))))</f>
        <v>1</v>
      </c>
      <c r="J4390">
        <f>IF(RFM_Customers[NetSpending]&lt;=RFM_Thresholds!$B$2,1, IF(RFM_Customers[NetSpending]&lt;=RFM_Thresholds!$C$2,2,IF(RFM_Customers[NetSpending]&lt;=RFM_Thresholds!$D$2,3,IF(RFM_Customers[NetSpending]&lt;=RFM_Thresholds!$E$2,4,5))))</f>
        <v>3</v>
      </c>
      <c r="K4390">
        <f t="shared" si="68"/>
        <v>6</v>
      </c>
    </row>
    <row r="4391" spans="1:11" x14ac:dyDescent="0.25">
      <c r="A4391">
        <v>15831</v>
      </c>
      <c r="B4391">
        <v>794.63999999999987</v>
      </c>
      <c r="C4391">
        <v>54</v>
      </c>
      <c r="D4391">
        <v>740.63999999999987</v>
      </c>
      <c r="E4391">
        <v>3</v>
      </c>
      <c r="F4391" s="1">
        <v>40828</v>
      </c>
      <c r="G4391">
        <v>59</v>
      </c>
      <c r="H4391">
        <f>IF(RFM_Customers[Recency]&lt;=RFM_Thresholds!$B$2,5, IF(RFM_Customers[Recency]&lt;=RFM_Thresholds!$C$2,4,IF(RFM_Customers[Recency]&lt;=RFM_Thresholds!$D$2,3,IF(RFM_Customers[Recency]&lt;=RFM_Thresholds!$E$2,2,1))))</f>
        <v>4</v>
      </c>
      <c r="I4391">
        <f>IF(RFM_Customers[Frequency]&lt;=RFM_Thresholds!$B$2,1, IF(RFM_Customers[Frequency]&lt;=RFM_Thresholds!$C$2,2,IF(RFM_Customers[Frequency]&lt;=RFM_Thresholds!$D$2,3,IF(RFM_Customers[Frequency]&lt;=RFM_Thresholds!$E$2,4,5))))</f>
        <v>1</v>
      </c>
      <c r="J4391">
        <f>IF(RFM_Customers[NetSpending]&lt;=RFM_Thresholds!$B$2,1, IF(RFM_Customers[NetSpending]&lt;=RFM_Thresholds!$C$2,2,IF(RFM_Customers[NetSpending]&lt;=RFM_Thresholds!$D$2,3,IF(RFM_Customers[NetSpending]&lt;=RFM_Thresholds!$E$2,4,5))))</f>
        <v>5</v>
      </c>
      <c r="K4391">
        <f t="shared" si="68"/>
        <v>10</v>
      </c>
    </row>
    <row r="4392" spans="1:11" x14ac:dyDescent="0.25">
      <c r="A4392">
        <v>14779</v>
      </c>
      <c r="B4392">
        <v>386.14999999999992</v>
      </c>
      <c r="C4392">
        <v>0</v>
      </c>
      <c r="D4392">
        <v>386.14999999999992</v>
      </c>
      <c r="E4392">
        <v>3</v>
      </c>
      <c r="F4392" s="1">
        <v>40606</v>
      </c>
      <c r="G4392">
        <v>281</v>
      </c>
      <c r="H4392">
        <f>IF(RFM_Customers[Recency]&lt;=RFM_Thresholds!$B$2,5, IF(RFM_Customers[Recency]&lt;=RFM_Thresholds!$C$2,4,IF(RFM_Customers[Recency]&lt;=RFM_Thresholds!$D$2,3,IF(RFM_Customers[Recency]&lt;=RFM_Thresholds!$E$2,2,1))))</f>
        <v>2</v>
      </c>
      <c r="I4392">
        <f>IF(RFM_Customers[Frequency]&lt;=RFM_Thresholds!$B$2,1, IF(RFM_Customers[Frequency]&lt;=RFM_Thresholds!$C$2,2,IF(RFM_Customers[Frequency]&lt;=RFM_Thresholds!$D$2,3,IF(RFM_Customers[Frequency]&lt;=RFM_Thresholds!$E$2,4,5))))</f>
        <v>1</v>
      </c>
      <c r="J4392">
        <f>IF(RFM_Customers[NetSpending]&lt;=RFM_Thresholds!$B$2,1, IF(RFM_Customers[NetSpending]&lt;=RFM_Thresholds!$C$2,2,IF(RFM_Customers[NetSpending]&lt;=RFM_Thresholds!$D$2,3,IF(RFM_Customers[NetSpending]&lt;=RFM_Thresholds!$E$2,4,5))))</f>
        <v>4</v>
      </c>
      <c r="K4392">
        <f t="shared" si="68"/>
        <v>7</v>
      </c>
    </row>
    <row r="4393" spans="1:11" x14ac:dyDescent="0.25">
      <c r="A4393">
        <v>16618</v>
      </c>
      <c r="B4393">
        <v>2647.5900000000015</v>
      </c>
      <c r="C4393">
        <v>16.95</v>
      </c>
      <c r="D4393">
        <v>2630.6400000000012</v>
      </c>
      <c r="E4393">
        <v>5</v>
      </c>
      <c r="F4393" s="1">
        <v>40855</v>
      </c>
      <c r="G4393">
        <v>32</v>
      </c>
      <c r="H4393">
        <f>IF(RFM_Customers[Recency]&lt;=RFM_Thresholds!$B$2,5, IF(RFM_Customers[Recency]&lt;=RFM_Thresholds!$C$2,4,IF(RFM_Customers[Recency]&lt;=RFM_Thresholds!$D$2,3,IF(RFM_Customers[Recency]&lt;=RFM_Thresholds!$E$2,2,1))))</f>
        <v>4</v>
      </c>
      <c r="I4393">
        <f>IF(RFM_Customers[Frequency]&lt;=RFM_Thresholds!$B$2,1, IF(RFM_Customers[Frequency]&lt;=RFM_Thresholds!$C$2,2,IF(RFM_Customers[Frequency]&lt;=RFM_Thresholds!$D$2,3,IF(RFM_Customers[Frequency]&lt;=RFM_Thresholds!$E$2,4,5))))</f>
        <v>1</v>
      </c>
      <c r="J4393">
        <f>IF(RFM_Customers[NetSpending]&lt;=RFM_Thresholds!$B$2,1, IF(RFM_Customers[NetSpending]&lt;=RFM_Thresholds!$C$2,2,IF(RFM_Customers[NetSpending]&lt;=RFM_Thresholds!$D$2,3,IF(RFM_Customers[NetSpending]&lt;=RFM_Thresholds!$E$2,4,5))))</f>
        <v>5</v>
      </c>
      <c r="K4393">
        <f t="shared" si="68"/>
        <v>10</v>
      </c>
    </row>
    <row r="4394" spans="1:11" x14ac:dyDescent="0.25">
      <c r="A4394">
        <v>17277</v>
      </c>
      <c r="B4394">
        <v>1065.3500000000001</v>
      </c>
      <c r="C4394">
        <v>0</v>
      </c>
      <c r="D4394">
        <v>1065.3500000000001</v>
      </c>
      <c r="E4394">
        <v>2</v>
      </c>
      <c r="F4394" s="1">
        <v>40659</v>
      </c>
      <c r="G4394">
        <v>228</v>
      </c>
      <c r="H4394">
        <f>IF(RFM_Customers[Recency]&lt;=RFM_Thresholds!$B$2,5, IF(RFM_Customers[Recency]&lt;=RFM_Thresholds!$C$2,4,IF(RFM_Customers[Recency]&lt;=RFM_Thresholds!$D$2,3,IF(RFM_Customers[Recency]&lt;=RFM_Thresholds!$E$2,2,1))))</f>
        <v>2</v>
      </c>
      <c r="I4394">
        <f>IF(RFM_Customers[Frequency]&lt;=RFM_Thresholds!$B$2,1, IF(RFM_Customers[Frequency]&lt;=RFM_Thresholds!$C$2,2,IF(RFM_Customers[Frequency]&lt;=RFM_Thresholds!$D$2,3,IF(RFM_Customers[Frequency]&lt;=RFM_Thresholds!$E$2,4,5))))</f>
        <v>1</v>
      </c>
      <c r="J4394">
        <f>IF(RFM_Customers[NetSpending]&lt;=RFM_Thresholds!$B$2,1, IF(RFM_Customers[NetSpending]&lt;=RFM_Thresholds!$C$2,2,IF(RFM_Customers[NetSpending]&lt;=RFM_Thresholds!$D$2,3,IF(RFM_Customers[NetSpending]&lt;=RFM_Thresholds!$E$2,4,5))))</f>
        <v>5</v>
      </c>
      <c r="K4394">
        <f t="shared" si="68"/>
        <v>8</v>
      </c>
    </row>
    <row r="4395" spans="1:11" x14ac:dyDescent="0.25">
      <c r="A4395">
        <v>13742</v>
      </c>
      <c r="B4395">
        <v>3107.8700000000008</v>
      </c>
      <c r="C4395">
        <v>28.599999999999998</v>
      </c>
      <c r="D4395">
        <v>3079.2700000000013</v>
      </c>
      <c r="E4395">
        <v>12</v>
      </c>
      <c r="F4395" s="1">
        <v>40870</v>
      </c>
      <c r="G4395">
        <v>17</v>
      </c>
      <c r="H4395">
        <f>IF(RFM_Customers[Recency]&lt;=RFM_Thresholds!$B$2,5, IF(RFM_Customers[Recency]&lt;=RFM_Thresholds!$C$2,4,IF(RFM_Customers[Recency]&lt;=RFM_Thresholds!$D$2,3,IF(RFM_Customers[Recency]&lt;=RFM_Thresholds!$E$2,2,1))))</f>
        <v>5</v>
      </c>
      <c r="I4395">
        <f>IF(RFM_Customers[Frequency]&lt;=RFM_Thresholds!$B$2,1, IF(RFM_Customers[Frequency]&lt;=RFM_Thresholds!$C$2,2,IF(RFM_Customers[Frequency]&lt;=RFM_Thresholds!$D$2,3,IF(RFM_Customers[Frequency]&lt;=RFM_Thresholds!$E$2,4,5))))</f>
        <v>1</v>
      </c>
      <c r="J4395">
        <f>IF(RFM_Customers[NetSpending]&lt;=RFM_Thresholds!$B$2,1, IF(RFM_Customers[NetSpending]&lt;=RFM_Thresholds!$C$2,2,IF(RFM_Customers[NetSpending]&lt;=RFM_Thresholds!$D$2,3,IF(RFM_Customers[NetSpending]&lt;=RFM_Thresholds!$E$2,4,5))))</f>
        <v>5</v>
      </c>
      <c r="K4395">
        <f t="shared" si="68"/>
        <v>11</v>
      </c>
    </row>
    <row r="4396" spans="1:11" x14ac:dyDescent="0.25">
      <c r="A4396">
        <v>13068</v>
      </c>
      <c r="B4396">
        <v>344</v>
      </c>
      <c r="C4396">
        <v>0</v>
      </c>
      <c r="D4396">
        <v>344</v>
      </c>
      <c r="E4396">
        <v>2</v>
      </c>
      <c r="F4396" s="1">
        <v>40876</v>
      </c>
      <c r="G4396">
        <v>11</v>
      </c>
      <c r="H4396">
        <f>IF(RFM_Customers[Recency]&lt;=RFM_Thresholds!$B$2,5, IF(RFM_Customers[Recency]&lt;=RFM_Thresholds!$C$2,4,IF(RFM_Customers[Recency]&lt;=RFM_Thresholds!$D$2,3,IF(RFM_Customers[Recency]&lt;=RFM_Thresholds!$E$2,2,1))))</f>
        <v>5</v>
      </c>
      <c r="I4396">
        <f>IF(RFM_Customers[Frequency]&lt;=RFM_Thresholds!$B$2,1, IF(RFM_Customers[Frequency]&lt;=RFM_Thresholds!$C$2,2,IF(RFM_Customers[Frequency]&lt;=RFM_Thresholds!$D$2,3,IF(RFM_Customers[Frequency]&lt;=RFM_Thresholds!$E$2,4,5))))</f>
        <v>1</v>
      </c>
      <c r="J4396">
        <f>IF(RFM_Customers[NetSpending]&lt;=RFM_Thresholds!$B$2,1, IF(RFM_Customers[NetSpending]&lt;=RFM_Thresholds!$C$2,2,IF(RFM_Customers[NetSpending]&lt;=RFM_Thresholds!$D$2,3,IF(RFM_Customers[NetSpending]&lt;=RFM_Thresholds!$E$2,4,5))))</f>
        <v>4</v>
      </c>
      <c r="K4396">
        <f t="shared" si="68"/>
        <v>10</v>
      </c>
    </row>
    <row r="4397" spans="1:11" x14ac:dyDescent="0.25">
      <c r="A4397">
        <v>14368</v>
      </c>
      <c r="B4397">
        <v>155.00000000000003</v>
      </c>
      <c r="C4397">
        <v>0</v>
      </c>
      <c r="D4397">
        <v>155.00000000000003</v>
      </c>
      <c r="E4397">
        <v>1</v>
      </c>
      <c r="F4397" s="1">
        <v>40567</v>
      </c>
      <c r="G4397">
        <v>320</v>
      </c>
      <c r="H4397">
        <f>IF(RFM_Customers[Recency]&lt;=RFM_Thresholds!$B$2,5, IF(RFM_Customers[Recency]&lt;=RFM_Thresholds!$C$2,4,IF(RFM_Customers[Recency]&lt;=RFM_Thresholds!$D$2,3,IF(RFM_Customers[Recency]&lt;=RFM_Thresholds!$E$2,2,1))))</f>
        <v>2</v>
      </c>
      <c r="I4397">
        <f>IF(RFM_Customers[Frequency]&lt;=RFM_Thresholds!$B$2,1, IF(RFM_Customers[Frequency]&lt;=RFM_Thresholds!$C$2,2,IF(RFM_Customers[Frequency]&lt;=RFM_Thresholds!$D$2,3,IF(RFM_Customers[Frequency]&lt;=RFM_Thresholds!$E$2,4,5))))</f>
        <v>1</v>
      </c>
      <c r="J4397">
        <f>IF(RFM_Customers[NetSpending]&lt;=RFM_Thresholds!$B$2,1, IF(RFM_Customers[NetSpending]&lt;=RFM_Thresholds!$C$2,2,IF(RFM_Customers[NetSpending]&lt;=RFM_Thresholds!$D$2,3,IF(RFM_Customers[NetSpending]&lt;=RFM_Thresholds!$E$2,4,5))))</f>
        <v>3</v>
      </c>
      <c r="K4397">
        <f t="shared" si="68"/>
        <v>6</v>
      </c>
    </row>
    <row r="4398" spans="1:11" x14ac:dyDescent="0.25">
      <c r="A4398">
        <v>12559</v>
      </c>
      <c r="B4398">
        <v>561.70999999999992</v>
      </c>
      <c r="C4398">
        <v>25.5</v>
      </c>
      <c r="D4398">
        <v>536.20999999999992</v>
      </c>
      <c r="E4398">
        <v>2</v>
      </c>
      <c r="F4398" s="1">
        <v>40576</v>
      </c>
      <c r="G4398">
        <v>311</v>
      </c>
      <c r="H4398">
        <f>IF(RFM_Customers[Recency]&lt;=RFM_Thresholds!$B$2,5, IF(RFM_Customers[Recency]&lt;=RFM_Thresholds!$C$2,4,IF(RFM_Customers[Recency]&lt;=RFM_Thresholds!$D$2,3,IF(RFM_Customers[Recency]&lt;=RFM_Thresholds!$E$2,2,1))))</f>
        <v>2</v>
      </c>
      <c r="I4398">
        <f>IF(RFM_Customers[Frequency]&lt;=RFM_Thresholds!$B$2,1, IF(RFM_Customers[Frequency]&lt;=RFM_Thresholds!$C$2,2,IF(RFM_Customers[Frequency]&lt;=RFM_Thresholds!$D$2,3,IF(RFM_Customers[Frequency]&lt;=RFM_Thresholds!$E$2,4,5))))</f>
        <v>1</v>
      </c>
      <c r="J4398">
        <f>IF(RFM_Customers[NetSpending]&lt;=RFM_Thresholds!$B$2,1, IF(RFM_Customers[NetSpending]&lt;=RFM_Thresholds!$C$2,2,IF(RFM_Customers[NetSpending]&lt;=RFM_Thresholds!$D$2,3,IF(RFM_Customers[NetSpending]&lt;=RFM_Thresholds!$E$2,4,5))))</f>
        <v>5</v>
      </c>
      <c r="K4398">
        <f t="shared" si="68"/>
        <v>8</v>
      </c>
    </row>
    <row r="4399" spans="1:11" x14ac:dyDescent="0.25">
      <c r="A4399">
        <v>14501</v>
      </c>
      <c r="B4399">
        <v>251.20999999999998</v>
      </c>
      <c r="C4399">
        <v>60.899999999999991</v>
      </c>
      <c r="D4399">
        <v>190.30999999999997</v>
      </c>
      <c r="E4399">
        <v>2</v>
      </c>
      <c r="F4399" s="1">
        <v>40703</v>
      </c>
      <c r="G4399">
        <v>184</v>
      </c>
      <c r="H4399">
        <f>IF(RFM_Customers[Recency]&lt;=RFM_Thresholds!$B$2,5, IF(RFM_Customers[Recency]&lt;=RFM_Thresholds!$C$2,4,IF(RFM_Customers[Recency]&lt;=RFM_Thresholds!$D$2,3,IF(RFM_Customers[Recency]&lt;=RFM_Thresholds!$E$2,2,1))))</f>
        <v>3</v>
      </c>
      <c r="I4399">
        <f>IF(RFM_Customers[Frequency]&lt;=RFM_Thresholds!$B$2,1, IF(RFM_Customers[Frequency]&lt;=RFM_Thresholds!$C$2,2,IF(RFM_Customers[Frequency]&lt;=RFM_Thresholds!$D$2,3,IF(RFM_Customers[Frequency]&lt;=RFM_Thresholds!$E$2,4,5))))</f>
        <v>1</v>
      </c>
      <c r="J4399">
        <f>IF(RFM_Customers[NetSpending]&lt;=RFM_Thresholds!$B$2,1, IF(RFM_Customers[NetSpending]&lt;=RFM_Thresholds!$C$2,2,IF(RFM_Customers[NetSpending]&lt;=RFM_Thresholds!$D$2,3,IF(RFM_Customers[NetSpending]&lt;=RFM_Thresholds!$E$2,4,5))))</f>
        <v>4</v>
      </c>
      <c r="K4399">
        <f t="shared" si="68"/>
        <v>8</v>
      </c>
    </row>
    <row r="4400" spans="1:11" x14ac:dyDescent="0.25">
      <c r="A4400">
        <v>14782</v>
      </c>
      <c r="B4400">
        <v>200.10000000000002</v>
      </c>
      <c r="C4400">
        <v>0</v>
      </c>
      <c r="D4400">
        <v>200.10000000000002</v>
      </c>
      <c r="E4400">
        <v>1</v>
      </c>
      <c r="F4400" s="1">
        <v>40567</v>
      </c>
      <c r="G4400">
        <v>320</v>
      </c>
      <c r="H4400">
        <f>IF(RFM_Customers[Recency]&lt;=RFM_Thresholds!$B$2,5, IF(RFM_Customers[Recency]&lt;=RFM_Thresholds!$C$2,4,IF(RFM_Customers[Recency]&lt;=RFM_Thresholds!$D$2,3,IF(RFM_Customers[Recency]&lt;=RFM_Thresholds!$E$2,2,1))))</f>
        <v>2</v>
      </c>
      <c r="I4400">
        <f>IF(RFM_Customers[Frequency]&lt;=RFM_Thresholds!$B$2,1, IF(RFM_Customers[Frequency]&lt;=RFM_Thresholds!$C$2,2,IF(RFM_Customers[Frequency]&lt;=RFM_Thresholds!$D$2,3,IF(RFM_Customers[Frequency]&lt;=RFM_Thresholds!$E$2,4,5))))</f>
        <v>1</v>
      </c>
      <c r="J4400">
        <f>IF(RFM_Customers[NetSpending]&lt;=RFM_Thresholds!$B$2,1, IF(RFM_Customers[NetSpending]&lt;=RFM_Thresholds!$C$2,2,IF(RFM_Customers[NetSpending]&lt;=RFM_Thresholds!$D$2,3,IF(RFM_Customers[NetSpending]&lt;=RFM_Thresholds!$E$2,4,5))))</f>
        <v>4</v>
      </c>
      <c r="K4400">
        <f t="shared" si="68"/>
        <v>7</v>
      </c>
    </row>
    <row r="4401" spans="1:11" x14ac:dyDescent="0.25">
      <c r="A4401">
        <v>15820</v>
      </c>
      <c r="B4401">
        <v>206.98000000000002</v>
      </c>
      <c r="C4401">
        <v>0</v>
      </c>
      <c r="D4401">
        <v>206.98000000000002</v>
      </c>
      <c r="E4401">
        <v>1</v>
      </c>
      <c r="F4401" s="1">
        <v>40567</v>
      </c>
      <c r="G4401">
        <v>320</v>
      </c>
      <c r="H4401">
        <f>IF(RFM_Customers[Recency]&lt;=RFM_Thresholds!$B$2,5, IF(RFM_Customers[Recency]&lt;=RFM_Thresholds!$C$2,4,IF(RFM_Customers[Recency]&lt;=RFM_Thresholds!$D$2,3,IF(RFM_Customers[Recency]&lt;=RFM_Thresholds!$E$2,2,1))))</f>
        <v>2</v>
      </c>
      <c r="I4401">
        <f>IF(RFM_Customers[Frequency]&lt;=RFM_Thresholds!$B$2,1, IF(RFM_Customers[Frequency]&lt;=RFM_Thresholds!$C$2,2,IF(RFM_Customers[Frequency]&lt;=RFM_Thresholds!$D$2,3,IF(RFM_Customers[Frequency]&lt;=RFM_Thresholds!$E$2,4,5))))</f>
        <v>1</v>
      </c>
      <c r="J4401">
        <f>IF(RFM_Customers[NetSpending]&lt;=RFM_Thresholds!$B$2,1, IF(RFM_Customers[NetSpending]&lt;=RFM_Thresholds!$C$2,2,IF(RFM_Customers[NetSpending]&lt;=RFM_Thresholds!$D$2,3,IF(RFM_Customers[NetSpending]&lt;=RFM_Thresholds!$E$2,4,5))))</f>
        <v>4</v>
      </c>
      <c r="K4401">
        <f t="shared" si="68"/>
        <v>7</v>
      </c>
    </row>
    <row r="4402" spans="1:11" x14ac:dyDescent="0.25">
      <c r="A4402">
        <v>13396</v>
      </c>
      <c r="B4402">
        <v>1360.9899999999998</v>
      </c>
      <c r="C4402">
        <v>35.700000000000003</v>
      </c>
      <c r="D4402">
        <v>1325.2899999999997</v>
      </c>
      <c r="E4402">
        <v>2</v>
      </c>
      <c r="F4402" s="1">
        <v>40857</v>
      </c>
      <c r="G4402">
        <v>30</v>
      </c>
      <c r="H4402">
        <f>IF(RFM_Customers[Recency]&lt;=RFM_Thresholds!$B$2,5, IF(RFM_Customers[Recency]&lt;=RFM_Thresholds!$C$2,4,IF(RFM_Customers[Recency]&lt;=RFM_Thresholds!$D$2,3,IF(RFM_Customers[Recency]&lt;=RFM_Thresholds!$E$2,2,1))))</f>
        <v>4</v>
      </c>
      <c r="I4402">
        <f>IF(RFM_Customers[Frequency]&lt;=RFM_Thresholds!$B$2,1, IF(RFM_Customers[Frequency]&lt;=RFM_Thresholds!$C$2,2,IF(RFM_Customers[Frequency]&lt;=RFM_Thresholds!$D$2,3,IF(RFM_Customers[Frequency]&lt;=RFM_Thresholds!$E$2,4,5))))</f>
        <v>1</v>
      </c>
      <c r="J4402">
        <f>IF(RFM_Customers[NetSpending]&lt;=RFM_Thresholds!$B$2,1, IF(RFM_Customers[NetSpending]&lt;=RFM_Thresholds!$C$2,2,IF(RFM_Customers[NetSpending]&lt;=RFM_Thresholds!$D$2,3,IF(RFM_Customers[NetSpending]&lt;=RFM_Thresholds!$E$2,4,5))))</f>
        <v>5</v>
      </c>
      <c r="K4402">
        <f t="shared" si="68"/>
        <v>10</v>
      </c>
    </row>
    <row r="4403" spans="1:11" x14ac:dyDescent="0.25">
      <c r="A4403">
        <v>16730</v>
      </c>
      <c r="B4403">
        <v>743.11</v>
      </c>
      <c r="C4403">
        <v>40.32</v>
      </c>
      <c r="D4403">
        <v>702.79</v>
      </c>
      <c r="E4403">
        <v>3</v>
      </c>
      <c r="F4403" s="1">
        <v>40834</v>
      </c>
      <c r="G4403">
        <v>53</v>
      </c>
      <c r="H4403">
        <f>IF(RFM_Customers[Recency]&lt;=RFM_Thresholds!$B$2,5, IF(RFM_Customers[Recency]&lt;=RFM_Thresholds!$C$2,4,IF(RFM_Customers[Recency]&lt;=RFM_Thresholds!$D$2,3,IF(RFM_Customers[Recency]&lt;=RFM_Thresholds!$E$2,2,1))))</f>
        <v>4</v>
      </c>
      <c r="I4403">
        <f>IF(RFM_Customers[Frequency]&lt;=RFM_Thresholds!$B$2,1, IF(RFM_Customers[Frequency]&lt;=RFM_Thresholds!$C$2,2,IF(RFM_Customers[Frequency]&lt;=RFM_Thresholds!$D$2,3,IF(RFM_Customers[Frequency]&lt;=RFM_Thresholds!$E$2,4,5))))</f>
        <v>1</v>
      </c>
      <c r="J4403">
        <f>IF(RFM_Customers[NetSpending]&lt;=RFM_Thresholds!$B$2,1, IF(RFM_Customers[NetSpending]&lt;=RFM_Thresholds!$C$2,2,IF(RFM_Customers[NetSpending]&lt;=RFM_Thresholds!$D$2,3,IF(RFM_Customers[NetSpending]&lt;=RFM_Thresholds!$E$2,4,5))))</f>
        <v>5</v>
      </c>
      <c r="K4403">
        <f t="shared" si="68"/>
        <v>10</v>
      </c>
    </row>
    <row r="4404" spans="1:11" x14ac:dyDescent="0.25">
      <c r="A4404">
        <v>15052</v>
      </c>
      <c r="B4404">
        <v>207.73</v>
      </c>
      <c r="C4404">
        <v>0</v>
      </c>
      <c r="D4404">
        <v>207.73</v>
      </c>
      <c r="E4404">
        <v>1</v>
      </c>
      <c r="F4404" s="1">
        <v>40567</v>
      </c>
      <c r="G4404">
        <v>320</v>
      </c>
      <c r="H4404">
        <f>IF(RFM_Customers[Recency]&lt;=RFM_Thresholds!$B$2,5, IF(RFM_Customers[Recency]&lt;=RFM_Thresholds!$C$2,4,IF(RFM_Customers[Recency]&lt;=RFM_Thresholds!$D$2,3,IF(RFM_Customers[Recency]&lt;=RFM_Thresholds!$E$2,2,1))))</f>
        <v>2</v>
      </c>
      <c r="I4404">
        <f>IF(RFM_Customers[Frequency]&lt;=RFM_Thresholds!$B$2,1, IF(RFM_Customers[Frequency]&lt;=RFM_Thresholds!$C$2,2,IF(RFM_Customers[Frequency]&lt;=RFM_Thresholds!$D$2,3,IF(RFM_Customers[Frequency]&lt;=RFM_Thresholds!$E$2,4,5))))</f>
        <v>1</v>
      </c>
      <c r="J4404">
        <f>IF(RFM_Customers[NetSpending]&lt;=RFM_Thresholds!$B$2,1, IF(RFM_Customers[NetSpending]&lt;=RFM_Thresholds!$C$2,2,IF(RFM_Customers[NetSpending]&lt;=RFM_Thresholds!$D$2,3,IF(RFM_Customers[NetSpending]&lt;=RFM_Thresholds!$E$2,4,5))))</f>
        <v>4</v>
      </c>
      <c r="K4404">
        <f t="shared" si="68"/>
        <v>7</v>
      </c>
    </row>
    <row r="4405" spans="1:11" x14ac:dyDescent="0.25">
      <c r="A4405">
        <v>13837</v>
      </c>
      <c r="B4405">
        <v>266.59000000000003</v>
      </c>
      <c r="C4405">
        <v>0</v>
      </c>
      <c r="D4405">
        <v>266.59000000000003</v>
      </c>
      <c r="E4405">
        <v>2</v>
      </c>
      <c r="F4405" s="1">
        <v>40675</v>
      </c>
      <c r="G4405">
        <v>212</v>
      </c>
      <c r="H4405">
        <f>IF(RFM_Customers[Recency]&lt;=RFM_Thresholds!$B$2,5, IF(RFM_Customers[Recency]&lt;=RFM_Thresholds!$C$2,4,IF(RFM_Customers[Recency]&lt;=RFM_Thresholds!$D$2,3,IF(RFM_Customers[Recency]&lt;=RFM_Thresholds!$E$2,2,1))))</f>
        <v>2</v>
      </c>
      <c r="I4405">
        <f>IF(RFM_Customers[Frequency]&lt;=RFM_Thresholds!$B$2,1, IF(RFM_Customers[Frequency]&lt;=RFM_Thresholds!$C$2,2,IF(RFM_Customers[Frequency]&lt;=RFM_Thresholds!$D$2,3,IF(RFM_Customers[Frequency]&lt;=RFM_Thresholds!$E$2,4,5))))</f>
        <v>1</v>
      </c>
      <c r="J4405">
        <f>IF(RFM_Customers[NetSpending]&lt;=RFM_Thresholds!$B$2,1, IF(RFM_Customers[NetSpending]&lt;=RFM_Thresholds!$C$2,2,IF(RFM_Customers[NetSpending]&lt;=RFM_Thresholds!$D$2,3,IF(RFM_Customers[NetSpending]&lt;=RFM_Thresholds!$E$2,4,5))))</f>
        <v>4</v>
      </c>
      <c r="K4405">
        <f t="shared" si="68"/>
        <v>7</v>
      </c>
    </row>
    <row r="4406" spans="1:11" x14ac:dyDescent="0.25">
      <c r="A4406">
        <v>17118</v>
      </c>
      <c r="B4406">
        <v>157.02000000000001</v>
      </c>
      <c r="C4406">
        <v>0</v>
      </c>
      <c r="D4406">
        <v>157.02000000000001</v>
      </c>
      <c r="E4406">
        <v>1</v>
      </c>
      <c r="F4406" s="1">
        <v>40569</v>
      </c>
      <c r="G4406">
        <v>318</v>
      </c>
      <c r="H4406">
        <f>IF(RFM_Customers[Recency]&lt;=RFM_Thresholds!$B$2,5, IF(RFM_Customers[Recency]&lt;=RFM_Thresholds!$C$2,4,IF(RFM_Customers[Recency]&lt;=RFM_Thresholds!$D$2,3,IF(RFM_Customers[Recency]&lt;=RFM_Thresholds!$E$2,2,1))))</f>
        <v>2</v>
      </c>
      <c r="I4406">
        <f>IF(RFM_Customers[Frequency]&lt;=RFM_Thresholds!$B$2,1, IF(RFM_Customers[Frequency]&lt;=RFM_Thresholds!$C$2,2,IF(RFM_Customers[Frequency]&lt;=RFM_Thresholds!$D$2,3,IF(RFM_Customers[Frequency]&lt;=RFM_Thresholds!$E$2,4,5))))</f>
        <v>1</v>
      </c>
      <c r="J4406">
        <f>IF(RFM_Customers[NetSpending]&lt;=RFM_Thresholds!$B$2,1, IF(RFM_Customers[NetSpending]&lt;=RFM_Thresholds!$C$2,2,IF(RFM_Customers[NetSpending]&lt;=RFM_Thresholds!$D$2,3,IF(RFM_Customers[NetSpending]&lt;=RFM_Thresholds!$E$2,4,5))))</f>
        <v>3</v>
      </c>
      <c r="K4406">
        <f t="shared" si="68"/>
        <v>6</v>
      </c>
    </row>
    <row r="4407" spans="1:11" x14ac:dyDescent="0.25">
      <c r="A4407">
        <v>13098</v>
      </c>
      <c r="B4407">
        <v>28882.440000000013</v>
      </c>
      <c r="C4407">
        <v>223.55999999999997</v>
      </c>
      <c r="D4407">
        <v>28658.880000000012</v>
      </c>
      <c r="E4407">
        <v>28</v>
      </c>
      <c r="F4407" s="1">
        <v>40885</v>
      </c>
      <c r="G4407">
        <v>2</v>
      </c>
      <c r="H4407">
        <f>IF(RFM_Customers[Recency]&lt;=RFM_Thresholds!$B$2,5, IF(RFM_Customers[Recency]&lt;=RFM_Thresholds!$C$2,4,IF(RFM_Customers[Recency]&lt;=RFM_Thresholds!$D$2,3,IF(RFM_Customers[Recency]&lt;=RFM_Thresholds!$E$2,2,1))))</f>
        <v>5</v>
      </c>
      <c r="I4407">
        <f>IF(RFM_Customers[Frequency]&lt;=RFM_Thresholds!$B$2,1, IF(RFM_Customers[Frequency]&lt;=RFM_Thresholds!$C$2,2,IF(RFM_Customers[Frequency]&lt;=RFM_Thresholds!$D$2,3,IF(RFM_Customers[Frequency]&lt;=RFM_Thresholds!$E$2,4,5))))</f>
        <v>2</v>
      </c>
      <c r="J4407">
        <f>IF(RFM_Customers[NetSpending]&lt;=RFM_Thresholds!$B$2,1, IF(RFM_Customers[NetSpending]&lt;=RFM_Thresholds!$C$2,2,IF(RFM_Customers[NetSpending]&lt;=RFM_Thresholds!$D$2,3,IF(RFM_Customers[NetSpending]&lt;=RFM_Thresholds!$E$2,4,5))))</f>
        <v>5</v>
      </c>
      <c r="K4407">
        <f t="shared" si="68"/>
        <v>12</v>
      </c>
    </row>
    <row r="4408" spans="1:11" x14ac:dyDescent="0.25">
      <c r="A4408">
        <v>17786</v>
      </c>
      <c r="B4408">
        <v>266.85000000000008</v>
      </c>
      <c r="C4408">
        <v>0</v>
      </c>
      <c r="D4408">
        <v>266.85000000000008</v>
      </c>
      <c r="E4408">
        <v>2</v>
      </c>
      <c r="F4408" s="1">
        <v>40801</v>
      </c>
      <c r="G4408">
        <v>86</v>
      </c>
      <c r="H4408">
        <f>IF(RFM_Customers[Recency]&lt;=RFM_Thresholds!$B$2,5, IF(RFM_Customers[Recency]&lt;=RFM_Thresholds!$C$2,4,IF(RFM_Customers[Recency]&lt;=RFM_Thresholds!$D$2,3,IF(RFM_Customers[Recency]&lt;=RFM_Thresholds!$E$2,2,1))))</f>
        <v>3</v>
      </c>
      <c r="I4408">
        <f>IF(RFM_Customers[Frequency]&lt;=RFM_Thresholds!$B$2,1, IF(RFM_Customers[Frequency]&lt;=RFM_Thresholds!$C$2,2,IF(RFM_Customers[Frequency]&lt;=RFM_Thresholds!$D$2,3,IF(RFM_Customers[Frequency]&lt;=RFM_Thresholds!$E$2,4,5))))</f>
        <v>1</v>
      </c>
      <c r="J4408">
        <f>IF(RFM_Customers[NetSpending]&lt;=RFM_Thresholds!$B$2,1, IF(RFM_Customers[NetSpending]&lt;=RFM_Thresholds!$C$2,2,IF(RFM_Customers[NetSpending]&lt;=RFM_Thresholds!$D$2,3,IF(RFM_Customers[NetSpending]&lt;=RFM_Thresholds!$E$2,4,5))))</f>
        <v>4</v>
      </c>
      <c r="K4408">
        <f t="shared" si="68"/>
        <v>8</v>
      </c>
    </row>
    <row r="4409" spans="1:11" x14ac:dyDescent="0.25">
      <c r="A4409">
        <v>16882</v>
      </c>
      <c r="B4409">
        <v>705.11999999999978</v>
      </c>
      <c r="C4409">
        <v>0</v>
      </c>
      <c r="D4409">
        <v>705.11999999999978</v>
      </c>
      <c r="E4409">
        <v>3</v>
      </c>
      <c r="F4409" s="1">
        <v>40820</v>
      </c>
      <c r="G4409">
        <v>67</v>
      </c>
      <c r="H4409">
        <f>IF(RFM_Customers[Recency]&lt;=RFM_Thresholds!$B$2,5, IF(RFM_Customers[Recency]&lt;=RFM_Thresholds!$C$2,4,IF(RFM_Customers[Recency]&lt;=RFM_Thresholds!$D$2,3,IF(RFM_Customers[Recency]&lt;=RFM_Thresholds!$E$2,2,1))))</f>
        <v>3</v>
      </c>
      <c r="I4409">
        <f>IF(RFM_Customers[Frequency]&lt;=RFM_Thresholds!$B$2,1, IF(RFM_Customers[Frequency]&lt;=RFM_Thresholds!$C$2,2,IF(RFM_Customers[Frequency]&lt;=RFM_Thresholds!$D$2,3,IF(RFM_Customers[Frequency]&lt;=RFM_Thresholds!$E$2,4,5))))</f>
        <v>1</v>
      </c>
      <c r="J4409">
        <f>IF(RFM_Customers[NetSpending]&lt;=RFM_Thresholds!$B$2,1, IF(RFM_Customers[NetSpending]&lt;=RFM_Thresholds!$C$2,2,IF(RFM_Customers[NetSpending]&lt;=RFM_Thresholds!$D$2,3,IF(RFM_Customers[NetSpending]&lt;=RFM_Thresholds!$E$2,4,5))))</f>
        <v>5</v>
      </c>
      <c r="K4409">
        <f t="shared" si="68"/>
        <v>9</v>
      </c>
    </row>
    <row r="4410" spans="1:11" x14ac:dyDescent="0.25">
      <c r="A4410">
        <v>12764</v>
      </c>
      <c r="B4410">
        <v>1693.8800000000003</v>
      </c>
      <c r="C4410">
        <v>0</v>
      </c>
      <c r="D4410">
        <v>1693.8800000000003</v>
      </c>
      <c r="E4410">
        <v>1</v>
      </c>
      <c r="F4410" s="1">
        <v>40570</v>
      </c>
      <c r="G4410">
        <v>317</v>
      </c>
      <c r="H4410">
        <f>IF(RFM_Customers[Recency]&lt;=RFM_Thresholds!$B$2,5, IF(RFM_Customers[Recency]&lt;=RFM_Thresholds!$C$2,4,IF(RFM_Customers[Recency]&lt;=RFM_Thresholds!$D$2,3,IF(RFM_Customers[Recency]&lt;=RFM_Thresholds!$E$2,2,1))))</f>
        <v>2</v>
      </c>
      <c r="I4410">
        <f>IF(RFM_Customers[Frequency]&lt;=RFM_Thresholds!$B$2,1, IF(RFM_Customers[Frequency]&lt;=RFM_Thresholds!$C$2,2,IF(RFM_Customers[Frequency]&lt;=RFM_Thresholds!$D$2,3,IF(RFM_Customers[Frequency]&lt;=RFM_Thresholds!$E$2,4,5))))</f>
        <v>1</v>
      </c>
      <c r="J4410">
        <f>IF(RFM_Customers[NetSpending]&lt;=RFM_Thresholds!$B$2,1, IF(RFM_Customers[NetSpending]&lt;=RFM_Thresholds!$C$2,2,IF(RFM_Customers[NetSpending]&lt;=RFM_Thresholds!$D$2,3,IF(RFM_Customers[NetSpending]&lt;=RFM_Thresholds!$E$2,4,5))))</f>
        <v>5</v>
      </c>
      <c r="K4410">
        <f t="shared" si="68"/>
        <v>8</v>
      </c>
    </row>
    <row r="4411" spans="1:11" x14ac:dyDescent="0.25">
      <c r="A4411">
        <v>16949</v>
      </c>
      <c r="B4411">
        <v>1286.27</v>
      </c>
      <c r="C4411">
        <v>125</v>
      </c>
      <c r="D4411">
        <v>1161.2700000000002</v>
      </c>
      <c r="E4411">
        <v>6</v>
      </c>
      <c r="F4411" s="1">
        <v>40883</v>
      </c>
      <c r="G4411">
        <v>4</v>
      </c>
      <c r="H4411">
        <f>IF(RFM_Customers[Recency]&lt;=RFM_Thresholds!$B$2,5, IF(RFM_Customers[Recency]&lt;=RFM_Thresholds!$C$2,4,IF(RFM_Customers[Recency]&lt;=RFM_Thresholds!$D$2,3,IF(RFM_Customers[Recency]&lt;=RFM_Thresholds!$E$2,2,1))))</f>
        <v>5</v>
      </c>
      <c r="I4411">
        <f>IF(RFM_Customers[Frequency]&lt;=RFM_Thresholds!$B$2,1, IF(RFM_Customers[Frequency]&lt;=RFM_Thresholds!$C$2,2,IF(RFM_Customers[Frequency]&lt;=RFM_Thresholds!$D$2,3,IF(RFM_Customers[Frequency]&lt;=RFM_Thresholds!$E$2,4,5))))</f>
        <v>1</v>
      </c>
      <c r="J4411">
        <f>IF(RFM_Customers[NetSpending]&lt;=RFM_Thresholds!$B$2,1, IF(RFM_Customers[NetSpending]&lt;=RFM_Thresholds!$C$2,2,IF(RFM_Customers[NetSpending]&lt;=RFM_Thresholds!$D$2,3,IF(RFM_Customers[NetSpending]&lt;=RFM_Thresholds!$E$2,4,5))))</f>
        <v>5</v>
      </c>
      <c r="K4411">
        <f t="shared" si="68"/>
        <v>11</v>
      </c>
    </row>
    <row r="4412" spans="1:11" x14ac:dyDescent="0.25">
      <c r="A4412">
        <v>18125</v>
      </c>
      <c r="B4412">
        <v>1131.7499999999993</v>
      </c>
      <c r="C4412">
        <v>1.65</v>
      </c>
      <c r="D4412">
        <v>1130.0999999999992</v>
      </c>
      <c r="E4412">
        <v>4</v>
      </c>
      <c r="F4412" s="1">
        <v>40857</v>
      </c>
      <c r="G4412">
        <v>30</v>
      </c>
      <c r="H4412">
        <f>IF(RFM_Customers[Recency]&lt;=RFM_Thresholds!$B$2,5, IF(RFM_Customers[Recency]&lt;=RFM_Thresholds!$C$2,4,IF(RFM_Customers[Recency]&lt;=RFM_Thresholds!$D$2,3,IF(RFM_Customers[Recency]&lt;=RFM_Thresholds!$E$2,2,1))))</f>
        <v>4</v>
      </c>
      <c r="I4412">
        <f>IF(RFM_Customers[Frequency]&lt;=RFM_Thresholds!$B$2,1, IF(RFM_Customers[Frequency]&lt;=RFM_Thresholds!$C$2,2,IF(RFM_Customers[Frequency]&lt;=RFM_Thresholds!$D$2,3,IF(RFM_Customers[Frequency]&lt;=RFM_Thresholds!$E$2,4,5))))</f>
        <v>1</v>
      </c>
      <c r="J4412">
        <f>IF(RFM_Customers[NetSpending]&lt;=RFM_Thresholds!$B$2,1, IF(RFM_Customers[NetSpending]&lt;=RFM_Thresholds!$C$2,2,IF(RFM_Customers[NetSpending]&lt;=RFM_Thresholds!$D$2,3,IF(RFM_Customers[NetSpending]&lt;=RFM_Thresholds!$E$2,4,5))))</f>
        <v>5</v>
      </c>
      <c r="K4412">
        <f t="shared" si="68"/>
        <v>10</v>
      </c>
    </row>
    <row r="4413" spans="1:11" x14ac:dyDescent="0.25">
      <c r="A4413">
        <v>13328</v>
      </c>
      <c r="B4413">
        <v>1308.48</v>
      </c>
      <c r="C4413">
        <v>0</v>
      </c>
      <c r="D4413">
        <v>1308.48</v>
      </c>
      <c r="E4413">
        <v>1</v>
      </c>
      <c r="F4413" s="1">
        <v>40570</v>
      </c>
      <c r="G4413">
        <v>317</v>
      </c>
      <c r="H4413">
        <f>IF(RFM_Customers[Recency]&lt;=RFM_Thresholds!$B$2,5, IF(RFM_Customers[Recency]&lt;=RFM_Thresholds!$C$2,4,IF(RFM_Customers[Recency]&lt;=RFM_Thresholds!$D$2,3,IF(RFM_Customers[Recency]&lt;=RFM_Thresholds!$E$2,2,1))))</f>
        <v>2</v>
      </c>
      <c r="I4413">
        <f>IF(RFM_Customers[Frequency]&lt;=RFM_Thresholds!$B$2,1, IF(RFM_Customers[Frequency]&lt;=RFM_Thresholds!$C$2,2,IF(RFM_Customers[Frequency]&lt;=RFM_Thresholds!$D$2,3,IF(RFM_Customers[Frequency]&lt;=RFM_Thresholds!$E$2,4,5))))</f>
        <v>1</v>
      </c>
      <c r="J4413">
        <f>IF(RFM_Customers[NetSpending]&lt;=RFM_Thresholds!$B$2,1, IF(RFM_Customers[NetSpending]&lt;=RFM_Thresholds!$C$2,2,IF(RFM_Customers[NetSpending]&lt;=RFM_Thresholds!$D$2,3,IF(RFM_Customers[NetSpending]&lt;=RFM_Thresholds!$E$2,4,5))))</f>
        <v>5</v>
      </c>
      <c r="K4413">
        <f t="shared" si="68"/>
        <v>8</v>
      </c>
    </row>
    <row r="4414" spans="1:11" x14ac:dyDescent="0.25">
      <c r="A4414">
        <v>12574</v>
      </c>
      <c r="B4414">
        <v>218.45000000000002</v>
      </c>
      <c r="C4414">
        <v>0</v>
      </c>
      <c r="D4414">
        <v>218.45000000000002</v>
      </c>
      <c r="E4414">
        <v>1</v>
      </c>
      <c r="F4414" s="1">
        <v>40571</v>
      </c>
      <c r="G4414">
        <v>316</v>
      </c>
      <c r="H4414">
        <f>IF(RFM_Customers[Recency]&lt;=RFM_Thresholds!$B$2,5, IF(RFM_Customers[Recency]&lt;=RFM_Thresholds!$C$2,4,IF(RFM_Customers[Recency]&lt;=RFM_Thresholds!$D$2,3,IF(RFM_Customers[Recency]&lt;=RFM_Thresholds!$E$2,2,1))))</f>
        <v>2</v>
      </c>
      <c r="I4414">
        <f>IF(RFM_Customers[Frequency]&lt;=RFM_Thresholds!$B$2,1, IF(RFM_Customers[Frequency]&lt;=RFM_Thresholds!$C$2,2,IF(RFM_Customers[Frequency]&lt;=RFM_Thresholds!$D$2,3,IF(RFM_Customers[Frequency]&lt;=RFM_Thresholds!$E$2,4,5))))</f>
        <v>1</v>
      </c>
      <c r="J4414">
        <f>IF(RFM_Customers[NetSpending]&lt;=RFM_Thresholds!$B$2,1, IF(RFM_Customers[NetSpending]&lt;=RFM_Thresholds!$C$2,2,IF(RFM_Customers[NetSpending]&lt;=RFM_Thresholds!$D$2,3,IF(RFM_Customers[NetSpending]&lt;=RFM_Thresholds!$E$2,4,5))))</f>
        <v>4</v>
      </c>
      <c r="K4414">
        <f t="shared" si="68"/>
        <v>7</v>
      </c>
    </row>
    <row r="4415" spans="1:11" x14ac:dyDescent="0.25">
      <c r="A4415">
        <v>14659</v>
      </c>
      <c r="B4415">
        <v>2529.9300000000012</v>
      </c>
      <c r="C4415">
        <v>73.400000000000006</v>
      </c>
      <c r="D4415">
        <v>2456.5300000000007</v>
      </c>
      <c r="E4415">
        <v>9</v>
      </c>
      <c r="F4415" s="1">
        <v>40878</v>
      </c>
      <c r="G4415">
        <v>9</v>
      </c>
      <c r="H4415">
        <f>IF(RFM_Customers[Recency]&lt;=RFM_Thresholds!$B$2,5, IF(RFM_Customers[Recency]&lt;=RFM_Thresholds!$C$2,4,IF(RFM_Customers[Recency]&lt;=RFM_Thresholds!$D$2,3,IF(RFM_Customers[Recency]&lt;=RFM_Thresholds!$E$2,2,1))))</f>
        <v>5</v>
      </c>
      <c r="I4415">
        <f>IF(RFM_Customers[Frequency]&lt;=RFM_Thresholds!$B$2,1, IF(RFM_Customers[Frequency]&lt;=RFM_Thresholds!$C$2,2,IF(RFM_Customers[Frequency]&lt;=RFM_Thresholds!$D$2,3,IF(RFM_Customers[Frequency]&lt;=RFM_Thresholds!$E$2,4,5))))</f>
        <v>1</v>
      </c>
      <c r="J4415">
        <f>IF(RFM_Customers[NetSpending]&lt;=RFM_Thresholds!$B$2,1, IF(RFM_Customers[NetSpending]&lt;=RFM_Thresholds!$C$2,2,IF(RFM_Customers[NetSpending]&lt;=RFM_Thresholds!$D$2,3,IF(RFM_Customers[NetSpending]&lt;=RFM_Thresholds!$E$2,4,5))))</f>
        <v>5</v>
      </c>
      <c r="K4415">
        <f t="shared" si="68"/>
        <v>11</v>
      </c>
    </row>
    <row r="4416" spans="1:11" x14ac:dyDescent="0.25">
      <c r="A4416">
        <v>16897</v>
      </c>
      <c r="B4416">
        <v>289.78000000000009</v>
      </c>
      <c r="C4416">
        <v>76.75</v>
      </c>
      <c r="D4416">
        <v>213.03000000000014</v>
      </c>
      <c r="E4416">
        <v>2</v>
      </c>
      <c r="F4416" s="1">
        <v>40587</v>
      </c>
      <c r="G4416">
        <v>300</v>
      </c>
      <c r="H4416">
        <f>IF(RFM_Customers[Recency]&lt;=RFM_Thresholds!$B$2,5, IF(RFM_Customers[Recency]&lt;=RFM_Thresholds!$C$2,4,IF(RFM_Customers[Recency]&lt;=RFM_Thresholds!$D$2,3,IF(RFM_Customers[Recency]&lt;=RFM_Thresholds!$E$2,2,1))))</f>
        <v>2</v>
      </c>
      <c r="I4416">
        <f>IF(RFM_Customers[Frequency]&lt;=RFM_Thresholds!$B$2,1, IF(RFM_Customers[Frequency]&lt;=RFM_Thresholds!$C$2,2,IF(RFM_Customers[Frequency]&lt;=RFM_Thresholds!$D$2,3,IF(RFM_Customers[Frequency]&lt;=RFM_Thresholds!$E$2,4,5))))</f>
        <v>1</v>
      </c>
      <c r="J4416">
        <f>IF(RFM_Customers[NetSpending]&lt;=RFM_Thresholds!$B$2,1, IF(RFM_Customers[NetSpending]&lt;=RFM_Thresholds!$C$2,2,IF(RFM_Customers[NetSpending]&lt;=RFM_Thresholds!$D$2,3,IF(RFM_Customers[NetSpending]&lt;=RFM_Thresholds!$E$2,4,5))))</f>
        <v>4</v>
      </c>
      <c r="K4416">
        <f t="shared" si="68"/>
        <v>7</v>
      </c>
    </row>
    <row r="4417" spans="1:11" x14ac:dyDescent="0.25">
      <c r="A4417">
        <v>15415</v>
      </c>
      <c r="B4417">
        <v>559.60999999999979</v>
      </c>
      <c r="C4417">
        <v>0</v>
      </c>
      <c r="D4417">
        <v>559.60999999999979</v>
      </c>
      <c r="E4417">
        <v>1</v>
      </c>
      <c r="F4417" s="1">
        <v>40573</v>
      </c>
      <c r="G4417">
        <v>314</v>
      </c>
      <c r="H4417">
        <f>IF(RFM_Customers[Recency]&lt;=RFM_Thresholds!$B$2,5, IF(RFM_Customers[Recency]&lt;=RFM_Thresholds!$C$2,4,IF(RFM_Customers[Recency]&lt;=RFM_Thresholds!$D$2,3,IF(RFM_Customers[Recency]&lt;=RFM_Thresholds!$E$2,2,1))))</f>
        <v>2</v>
      </c>
      <c r="I4417">
        <f>IF(RFM_Customers[Frequency]&lt;=RFM_Thresholds!$B$2,1, IF(RFM_Customers[Frequency]&lt;=RFM_Thresholds!$C$2,2,IF(RFM_Customers[Frequency]&lt;=RFM_Thresholds!$D$2,3,IF(RFM_Customers[Frequency]&lt;=RFM_Thresholds!$E$2,4,5))))</f>
        <v>1</v>
      </c>
      <c r="J4417">
        <f>IF(RFM_Customers[NetSpending]&lt;=RFM_Thresholds!$B$2,1, IF(RFM_Customers[NetSpending]&lt;=RFM_Thresholds!$C$2,2,IF(RFM_Customers[NetSpending]&lt;=RFM_Thresholds!$D$2,3,IF(RFM_Customers[NetSpending]&lt;=RFM_Thresholds!$E$2,4,5))))</f>
        <v>5</v>
      </c>
      <c r="K4417">
        <f t="shared" si="68"/>
        <v>8</v>
      </c>
    </row>
    <row r="4418" spans="1:11" x14ac:dyDescent="0.25">
      <c r="A4418">
        <v>17431</v>
      </c>
      <c r="B4418">
        <v>403.30000000000007</v>
      </c>
      <c r="C4418">
        <v>0</v>
      </c>
      <c r="D4418">
        <v>403.30000000000007</v>
      </c>
      <c r="E4418">
        <v>1</v>
      </c>
      <c r="F4418" s="1">
        <v>40573</v>
      </c>
      <c r="G4418">
        <v>314</v>
      </c>
      <c r="H4418">
        <f>IF(RFM_Customers[Recency]&lt;=RFM_Thresholds!$B$2,5, IF(RFM_Customers[Recency]&lt;=RFM_Thresholds!$C$2,4,IF(RFM_Customers[Recency]&lt;=RFM_Thresholds!$D$2,3,IF(RFM_Customers[Recency]&lt;=RFM_Thresholds!$E$2,2,1))))</f>
        <v>2</v>
      </c>
      <c r="I4418">
        <f>IF(RFM_Customers[Frequency]&lt;=RFM_Thresholds!$B$2,1, IF(RFM_Customers[Frequency]&lt;=RFM_Thresholds!$C$2,2,IF(RFM_Customers[Frequency]&lt;=RFM_Thresholds!$D$2,3,IF(RFM_Customers[Frequency]&lt;=RFM_Thresholds!$E$2,4,5))))</f>
        <v>1</v>
      </c>
      <c r="J4418">
        <f>IF(RFM_Customers[NetSpending]&lt;=RFM_Thresholds!$B$2,1, IF(RFM_Customers[NetSpending]&lt;=RFM_Thresholds!$C$2,2,IF(RFM_Customers[NetSpending]&lt;=RFM_Thresholds!$D$2,3,IF(RFM_Customers[NetSpending]&lt;=RFM_Thresholds!$E$2,4,5))))</f>
        <v>4</v>
      </c>
      <c r="K4418">
        <f t="shared" ref="K4418:K4481" si="69">H4418+I4418+J4418</f>
        <v>7</v>
      </c>
    </row>
    <row r="4419" spans="1:11" x14ac:dyDescent="0.25">
      <c r="A4419">
        <v>14502</v>
      </c>
      <c r="B4419">
        <v>2429.8299999999995</v>
      </c>
      <c r="C4419">
        <v>119.65</v>
      </c>
      <c r="D4419">
        <v>2310.1799999999998</v>
      </c>
      <c r="E4419">
        <v>11</v>
      </c>
      <c r="F4419" s="1">
        <v>40867</v>
      </c>
      <c r="G4419">
        <v>20</v>
      </c>
      <c r="H4419">
        <f>IF(RFM_Customers[Recency]&lt;=RFM_Thresholds!$B$2,5, IF(RFM_Customers[Recency]&lt;=RFM_Thresholds!$C$2,4,IF(RFM_Customers[Recency]&lt;=RFM_Thresholds!$D$2,3,IF(RFM_Customers[Recency]&lt;=RFM_Thresholds!$E$2,2,1))))</f>
        <v>5</v>
      </c>
      <c r="I4419">
        <f>IF(RFM_Customers[Frequency]&lt;=RFM_Thresholds!$B$2,1, IF(RFM_Customers[Frequency]&lt;=RFM_Thresholds!$C$2,2,IF(RFM_Customers[Frequency]&lt;=RFM_Thresholds!$D$2,3,IF(RFM_Customers[Frequency]&lt;=RFM_Thresholds!$E$2,4,5))))</f>
        <v>1</v>
      </c>
      <c r="J4419">
        <f>IF(RFM_Customers[NetSpending]&lt;=RFM_Thresholds!$B$2,1, IF(RFM_Customers[NetSpending]&lt;=RFM_Thresholds!$C$2,2,IF(RFM_Customers[NetSpending]&lt;=RFM_Thresholds!$D$2,3,IF(RFM_Customers[NetSpending]&lt;=RFM_Thresholds!$E$2,4,5))))</f>
        <v>5</v>
      </c>
      <c r="K4419">
        <f t="shared" si="69"/>
        <v>11</v>
      </c>
    </row>
    <row r="4420" spans="1:11" x14ac:dyDescent="0.25">
      <c r="A4420">
        <v>12528</v>
      </c>
      <c r="B4420">
        <v>1933.4800000000007</v>
      </c>
      <c r="C4420">
        <v>11.2</v>
      </c>
      <c r="D4420">
        <v>1922.2800000000009</v>
      </c>
      <c r="E4420">
        <v>6</v>
      </c>
      <c r="F4420" s="1">
        <v>40877</v>
      </c>
      <c r="G4420">
        <v>10</v>
      </c>
      <c r="H4420">
        <f>IF(RFM_Customers[Recency]&lt;=RFM_Thresholds!$B$2,5, IF(RFM_Customers[Recency]&lt;=RFM_Thresholds!$C$2,4,IF(RFM_Customers[Recency]&lt;=RFM_Thresholds!$D$2,3,IF(RFM_Customers[Recency]&lt;=RFM_Thresholds!$E$2,2,1))))</f>
        <v>5</v>
      </c>
      <c r="I4420">
        <f>IF(RFM_Customers[Frequency]&lt;=RFM_Thresholds!$B$2,1, IF(RFM_Customers[Frequency]&lt;=RFM_Thresholds!$C$2,2,IF(RFM_Customers[Frequency]&lt;=RFM_Thresholds!$D$2,3,IF(RFM_Customers[Frequency]&lt;=RFM_Thresholds!$E$2,4,5))))</f>
        <v>1</v>
      </c>
      <c r="J4420">
        <f>IF(RFM_Customers[NetSpending]&lt;=RFM_Thresholds!$B$2,1, IF(RFM_Customers[NetSpending]&lt;=RFM_Thresholds!$C$2,2,IF(RFM_Customers[NetSpending]&lt;=RFM_Thresholds!$D$2,3,IF(RFM_Customers[NetSpending]&lt;=RFM_Thresholds!$E$2,4,5))))</f>
        <v>5</v>
      </c>
      <c r="K4420">
        <f t="shared" si="69"/>
        <v>11</v>
      </c>
    </row>
    <row r="4421" spans="1:11" x14ac:dyDescent="0.25">
      <c r="A4421">
        <v>16403</v>
      </c>
      <c r="B4421">
        <v>177.5</v>
      </c>
      <c r="C4421">
        <v>16.45</v>
      </c>
      <c r="D4421">
        <v>161.04999999999998</v>
      </c>
      <c r="E4421">
        <v>1</v>
      </c>
      <c r="F4421" s="1">
        <v>40574</v>
      </c>
      <c r="G4421">
        <v>313</v>
      </c>
      <c r="H4421">
        <f>IF(RFM_Customers[Recency]&lt;=RFM_Thresholds!$B$2,5, IF(RFM_Customers[Recency]&lt;=RFM_Thresholds!$C$2,4,IF(RFM_Customers[Recency]&lt;=RFM_Thresholds!$D$2,3,IF(RFM_Customers[Recency]&lt;=RFM_Thresholds!$E$2,2,1))))</f>
        <v>2</v>
      </c>
      <c r="I4421">
        <f>IF(RFM_Customers[Frequency]&lt;=RFM_Thresholds!$B$2,1, IF(RFM_Customers[Frequency]&lt;=RFM_Thresholds!$C$2,2,IF(RFM_Customers[Frequency]&lt;=RFM_Thresholds!$D$2,3,IF(RFM_Customers[Frequency]&lt;=RFM_Thresholds!$E$2,4,5))))</f>
        <v>1</v>
      </c>
      <c r="J4421">
        <f>IF(RFM_Customers[NetSpending]&lt;=RFM_Thresholds!$B$2,1, IF(RFM_Customers[NetSpending]&lt;=RFM_Thresholds!$C$2,2,IF(RFM_Customers[NetSpending]&lt;=RFM_Thresholds!$D$2,3,IF(RFM_Customers[NetSpending]&lt;=RFM_Thresholds!$E$2,4,5))))</f>
        <v>3</v>
      </c>
      <c r="K4421">
        <f t="shared" si="69"/>
        <v>6</v>
      </c>
    </row>
    <row r="4422" spans="1:11" x14ac:dyDescent="0.25">
      <c r="A4422">
        <v>17619</v>
      </c>
      <c r="B4422">
        <v>214.37000000000003</v>
      </c>
      <c r="C4422">
        <v>0</v>
      </c>
      <c r="D4422">
        <v>214.37000000000003</v>
      </c>
      <c r="E4422">
        <v>1</v>
      </c>
      <c r="F4422" s="1">
        <v>40574</v>
      </c>
      <c r="G4422">
        <v>313</v>
      </c>
      <c r="H4422">
        <f>IF(RFM_Customers[Recency]&lt;=RFM_Thresholds!$B$2,5, IF(RFM_Customers[Recency]&lt;=RFM_Thresholds!$C$2,4,IF(RFM_Customers[Recency]&lt;=RFM_Thresholds!$D$2,3,IF(RFM_Customers[Recency]&lt;=RFM_Thresholds!$E$2,2,1))))</f>
        <v>2</v>
      </c>
      <c r="I4422">
        <f>IF(RFM_Customers[Frequency]&lt;=RFM_Thresholds!$B$2,1, IF(RFM_Customers[Frequency]&lt;=RFM_Thresholds!$C$2,2,IF(RFM_Customers[Frequency]&lt;=RFM_Thresholds!$D$2,3,IF(RFM_Customers[Frequency]&lt;=RFM_Thresholds!$E$2,4,5))))</f>
        <v>1</v>
      </c>
      <c r="J4422">
        <f>IF(RFM_Customers[NetSpending]&lt;=RFM_Thresholds!$B$2,1, IF(RFM_Customers[NetSpending]&lt;=RFM_Thresholds!$C$2,2,IF(RFM_Customers[NetSpending]&lt;=RFM_Thresholds!$D$2,3,IF(RFM_Customers[NetSpending]&lt;=RFM_Thresholds!$E$2,4,5))))</f>
        <v>4</v>
      </c>
      <c r="K4422">
        <f t="shared" si="69"/>
        <v>7</v>
      </c>
    </row>
    <row r="4423" spans="1:11" x14ac:dyDescent="0.25">
      <c r="A4423">
        <v>16745</v>
      </c>
      <c r="B4423">
        <v>7180.7000000000053</v>
      </c>
      <c r="C4423">
        <v>23.6</v>
      </c>
      <c r="D4423">
        <v>7157.1000000000049</v>
      </c>
      <c r="E4423">
        <v>17</v>
      </c>
      <c r="F4423" s="1">
        <v>40800</v>
      </c>
      <c r="G4423">
        <v>87</v>
      </c>
      <c r="H4423">
        <f>IF(RFM_Customers[Recency]&lt;=RFM_Thresholds!$B$2,5, IF(RFM_Customers[Recency]&lt;=RFM_Thresholds!$C$2,4,IF(RFM_Customers[Recency]&lt;=RFM_Thresholds!$D$2,3,IF(RFM_Customers[Recency]&lt;=RFM_Thresholds!$E$2,2,1))))</f>
        <v>3</v>
      </c>
      <c r="I4423">
        <f>IF(RFM_Customers[Frequency]&lt;=RFM_Thresholds!$B$2,1, IF(RFM_Customers[Frequency]&lt;=RFM_Thresholds!$C$2,2,IF(RFM_Customers[Frequency]&lt;=RFM_Thresholds!$D$2,3,IF(RFM_Customers[Frequency]&lt;=RFM_Thresholds!$E$2,4,5))))</f>
        <v>1</v>
      </c>
      <c r="J4423">
        <f>IF(RFM_Customers[NetSpending]&lt;=RFM_Thresholds!$B$2,1, IF(RFM_Customers[NetSpending]&lt;=RFM_Thresholds!$C$2,2,IF(RFM_Customers[NetSpending]&lt;=RFM_Thresholds!$D$2,3,IF(RFM_Customers[NetSpending]&lt;=RFM_Thresholds!$E$2,4,5))))</f>
        <v>5</v>
      </c>
      <c r="K4423">
        <f t="shared" si="69"/>
        <v>9</v>
      </c>
    </row>
    <row r="4424" spans="1:11" x14ac:dyDescent="0.25">
      <c r="A4424">
        <v>13606</v>
      </c>
      <c r="B4424">
        <v>276.74999999999994</v>
      </c>
      <c r="C4424">
        <v>0</v>
      </c>
      <c r="D4424">
        <v>276.74999999999994</v>
      </c>
      <c r="E4424">
        <v>3</v>
      </c>
      <c r="F4424" s="1">
        <v>40857</v>
      </c>
      <c r="G4424">
        <v>30</v>
      </c>
      <c r="H4424">
        <f>IF(RFM_Customers[Recency]&lt;=RFM_Thresholds!$B$2,5, IF(RFM_Customers[Recency]&lt;=RFM_Thresholds!$C$2,4,IF(RFM_Customers[Recency]&lt;=RFM_Thresholds!$D$2,3,IF(RFM_Customers[Recency]&lt;=RFM_Thresholds!$E$2,2,1))))</f>
        <v>4</v>
      </c>
      <c r="I4424">
        <f>IF(RFM_Customers[Frequency]&lt;=RFM_Thresholds!$B$2,1, IF(RFM_Customers[Frequency]&lt;=RFM_Thresholds!$C$2,2,IF(RFM_Customers[Frequency]&lt;=RFM_Thresholds!$D$2,3,IF(RFM_Customers[Frequency]&lt;=RFM_Thresholds!$E$2,4,5))))</f>
        <v>1</v>
      </c>
      <c r="J4424">
        <f>IF(RFM_Customers[NetSpending]&lt;=RFM_Thresholds!$B$2,1, IF(RFM_Customers[NetSpending]&lt;=RFM_Thresholds!$C$2,2,IF(RFM_Customers[NetSpending]&lt;=RFM_Thresholds!$D$2,3,IF(RFM_Customers[NetSpending]&lt;=RFM_Thresholds!$E$2,4,5))))</f>
        <v>4</v>
      </c>
      <c r="K4424">
        <f t="shared" si="69"/>
        <v>9</v>
      </c>
    </row>
    <row r="4425" spans="1:11" x14ac:dyDescent="0.25">
      <c r="A4425">
        <v>13494</v>
      </c>
      <c r="B4425">
        <v>316.26</v>
      </c>
      <c r="C4425">
        <v>0</v>
      </c>
      <c r="D4425">
        <v>316.26</v>
      </c>
      <c r="E4425">
        <v>1</v>
      </c>
      <c r="F4425" s="1">
        <v>40575</v>
      </c>
      <c r="G4425">
        <v>312</v>
      </c>
      <c r="H4425">
        <f>IF(RFM_Customers[Recency]&lt;=RFM_Thresholds!$B$2,5, IF(RFM_Customers[Recency]&lt;=RFM_Thresholds!$C$2,4,IF(RFM_Customers[Recency]&lt;=RFM_Thresholds!$D$2,3,IF(RFM_Customers[Recency]&lt;=RFM_Thresholds!$E$2,2,1))))</f>
        <v>2</v>
      </c>
      <c r="I4425">
        <f>IF(RFM_Customers[Frequency]&lt;=RFM_Thresholds!$B$2,1, IF(RFM_Customers[Frequency]&lt;=RFM_Thresholds!$C$2,2,IF(RFM_Customers[Frequency]&lt;=RFM_Thresholds!$D$2,3,IF(RFM_Customers[Frequency]&lt;=RFM_Thresholds!$E$2,4,5))))</f>
        <v>1</v>
      </c>
      <c r="J4425">
        <f>IF(RFM_Customers[NetSpending]&lt;=RFM_Thresholds!$B$2,1, IF(RFM_Customers[NetSpending]&lt;=RFM_Thresholds!$C$2,2,IF(RFM_Customers[NetSpending]&lt;=RFM_Thresholds!$D$2,3,IF(RFM_Customers[NetSpending]&lt;=RFM_Thresholds!$E$2,4,5))))</f>
        <v>4</v>
      </c>
      <c r="K4425">
        <f t="shared" si="69"/>
        <v>7</v>
      </c>
    </row>
    <row r="4426" spans="1:11" x14ac:dyDescent="0.25">
      <c r="A4426">
        <v>12929</v>
      </c>
      <c r="B4426">
        <v>117.85000000000001</v>
      </c>
      <c r="C4426">
        <v>12.75</v>
      </c>
      <c r="D4426">
        <v>105.10000000000001</v>
      </c>
      <c r="E4426">
        <v>1</v>
      </c>
      <c r="F4426" s="1">
        <v>40575</v>
      </c>
      <c r="G4426">
        <v>312</v>
      </c>
      <c r="H4426">
        <f>IF(RFM_Customers[Recency]&lt;=RFM_Thresholds!$B$2,5, IF(RFM_Customers[Recency]&lt;=RFM_Thresholds!$C$2,4,IF(RFM_Customers[Recency]&lt;=RFM_Thresholds!$D$2,3,IF(RFM_Customers[Recency]&lt;=RFM_Thresholds!$E$2,2,1))))</f>
        <v>2</v>
      </c>
      <c r="I4426">
        <f>IF(RFM_Customers[Frequency]&lt;=RFM_Thresholds!$B$2,1, IF(RFM_Customers[Frequency]&lt;=RFM_Thresholds!$C$2,2,IF(RFM_Customers[Frequency]&lt;=RFM_Thresholds!$D$2,3,IF(RFM_Customers[Frequency]&lt;=RFM_Thresholds!$E$2,4,5))))</f>
        <v>1</v>
      </c>
      <c r="J4426">
        <f>IF(RFM_Customers[NetSpending]&lt;=RFM_Thresholds!$B$2,1, IF(RFM_Customers[NetSpending]&lt;=RFM_Thresholds!$C$2,2,IF(RFM_Customers[NetSpending]&lt;=RFM_Thresholds!$D$2,3,IF(RFM_Customers[NetSpending]&lt;=RFM_Thresholds!$E$2,4,5))))</f>
        <v>3</v>
      </c>
      <c r="K4426">
        <f t="shared" si="69"/>
        <v>6</v>
      </c>
    </row>
    <row r="4427" spans="1:11" x14ac:dyDescent="0.25">
      <c r="A4427">
        <v>18202</v>
      </c>
      <c r="B4427">
        <v>1396.9900000000007</v>
      </c>
      <c r="C4427">
        <v>0</v>
      </c>
      <c r="D4427">
        <v>1396.9900000000007</v>
      </c>
      <c r="E4427">
        <v>3</v>
      </c>
      <c r="F4427" s="1">
        <v>40687</v>
      </c>
      <c r="G4427">
        <v>200</v>
      </c>
      <c r="H4427">
        <f>IF(RFM_Customers[Recency]&lt;=RFM_Thresholds!$B$2,5, IF(RFM_Customers[Recency]&lt;=RFM_Thresholds!$C$2,4,IF(RFM_Customers[Recency]&lt;=RFM_Thresholds!$D$2,3,IF(RFM_Customers[Recency]&lt;=RFM_Thresholds!$E$2,2,1))))</f>
        <v>2</v>
      </c>
      <c r="I4427">
        <f>IF(RFM_Customers[Frequency]&lt;=RFM_Thresholds!$B$2,1, IF(RFM_Customers[Frequency]&lt;=RFM_Thresholds!$C$2,2,IF(RFM_Customers[Frequency]&lt;=RFM_Thresholds!$D$2,3,IF(RFM_Customers[Frequency]&lt;=RFM_Thresholds!$E$2,4,5))))</f>
        <v>1</v>
      </c>
      <c r="J4427">
        <f>IF(RFM_Customers[NetSpending]&lt;=RFM_Thresholds!$B$2,1, IF(RFM_Customers[NetSpending]&lt;=RFM_Thresholds!$C$2,2,IF(RFM_Customers[NetSpending]&lt;=RFM_Thresholds!$D$2,3,IF(RFM_Customers[NetSpending]&lt;=RFM_Thresholds!$E$2,4,5))))</f>
        <v>5</v>
      </c>
      <c r="K4427">
        <f t="shared" si="69"/>
        <v>8</v>
      </c>
    </row>
    <row r="4428" spans="1:11" x14ac:dyDescent="0.25">
      <c r="A4428">
        <v>14457</v>
      </c>
      <c r="B4428">
        <v>113.64</v>
      </c>
      <c r="C4428">
        <v>0</v>
      </c>
      <c r="D4428">
        <v>113.64</v>
      </c>
      <c r="E4428">
        <v>1</v>
      </c>
      <c r="F4428" s="1">
        <v>40576</v>
      </c>
      <c r="G4428">
        <v>311</v>
      </c>
      <c r="H4428">
        <f>IF(RFM_Customers[Recency]&lt;=RFM_Thresholds!$B$2,5, IF(RFM_Customers[Recency]&lt;=RFM_Thresholds!$C$2,4,IF(RFM_Customers[Recency]&lt;=RFM_Thresholds!$D$2,3,IF(RFM_Customers[Recency]&lt;=RFM_Thresholds!$E$2,2,1))))</f>
        <v>2</v>
      </c>
      <c r="I4428">
        <f>IF(RFM_Customers[Frequency]&lt;=RFM_Thresholds!$B$2,1, IF(RFM_Customers[Frequency]&lt;=RFM_Thresholds!$C$2,2,IF(RFM_Customers[Frequency]&lt;=RFM_Thresholds!$D$2,3,IF(RFM_Customers[Frequency]&lt;=RFM_Thresholds!$E$2,4,5))))</f>
        <v>1</v>
      </c>
      <c r="J4428">
        <f>IF(RFM_Customers[NetSpending]&lt;=RFM_Thresholds!$B$2,1, IF(RFM_Customers[NetSpending]&lt;=RFM_Thresholds!$C$2,2,IF(RFM_Customers[NetSpending]&lt;=RFM_Thresholds!$D$2,3,IF(RFM_Customers[NetSpending]&lt;=RFM_Thresholds!$E$2,4,5))))</f>
        <v>3</v>
      </c>
      <c r="K4428">
        <f t="shared" si="69"/>
        <v>6</v>
      </c>
    </row>
    <row r="4429" spans="1:11" x14ac:dyDescent="0.25">
      <c r="A4429">
        <v>15589</v>
      </c>
      <c r="B4429">
        <v>478.53</v>
      </c>
      <c r="C4429">
        <v>21.95</v>
      </c>
      <c r="D4429">
        <v>456.58</v>
      </c>
      <c r="E4429">
        <v>3</v>
      </c>
      <c r="F4429" s="1">
        <v>40631</v>
      </c>
      <c r="G4429">
        <v>256</v>
      </c>
      <c r="H4429">
        <f>IF(RFM_Customers[Recency]&lt;=RFM_Thresholds!$B$2,5, IF(RFM_Customers[Recency]&lt;=RFM_Thresholds!$C$2,4,IF(RFM_Customers[Recency]&lt;=RFM_Thresholds!$D$2,3,IF(RFM_Customers[Recency]&lt;=RFM_Thresholds!$E$2,2,1))))</f>
        <v>2</v>
      </c>
      <c r="I4429">
        <f>IF(RFM_Customers[Frequency]&lt;=RFM_Thresholds!$B$2,1, IF(RFM_Customers[Frequency]&lt;=RFM_Thresholds!$C$2,2,IF(RFM_Customers[Frequency]&lt;=RFM_Thresholds!$D$2,3,IF(RFM_Customers[Frequency]&lt;=RFM_Thresholds!$E$2,4,5))))</f>
        <v>1</v>
      </c>
      <c r="J4429">
        <f>IF(RFM_Customers[NetSpending]&lt;=RFM_Thresholds!$B$2,1, IF(RFM_Customers[NetSpending]&lt;=RFM_Thresholds!$C$2,2,IF(RFM_Customers[NetSpending]&lt;=RFM_Thresholds!$D$2,3,IF(RFM_Customers[NetSpending]&lt;=RFM_Thresholds!$E$2,4,5))))</f>
        <v>5</v>
      </c>
      <c r="K4429">
        <f t="shared" si="69"/>
        <v>8</v>
      </c>
    </row>
    <row r="4430" spans="1:11" x14ac:dyDescent="0.25">
      <c r="A4430">
        <v>14411</v>
      </c>
      <c r="B4430">
        <v>1063</v>
      </c>
      <c r="C4430">
        <v>0</v>
      </c>
      <c r="D4430">
        <v>1063</v>
      </c>
      <c r="E4430">
        <v>1</v>
      </c>
      <c r="F4430" s="1">
        <v>40576</v>
      </c>
      <c r="G4430">
        <v>311</v>
      </c>
      <c r="H4430">
        <f>IF(RFM_Customers[Recency]&lt;=RFM_Thresholds!$B$2,5, IF(RFM_Customers[Recency]&lt;=RFM_Thresholds!$C$2,4,IF(RFM_Customers[Recency]&lt;=RFM_Thresholds!$D$2,3,IF(RFM_Customers[Recency]&lt;=RFM_Thresholds!$E$2,2,1))))</f>
        <v>2</v>
      </c>
      <c r="I4430">
        <f>IF(RFM_Customers[Frequency]&lt;=RFM_Thresholds!$B$2,1, IF(RFM_Customers[Frequency]&lt;=RFM_Thresholds!$C$2,2,IF(RFM_Customers[Frequency]&lt;=RFM_Thresholds!$D$2,3,IF(RFM_Customers[Frequency]&lt;=RFM_Thresholds!$E$2,4,5))))</f>
        <v>1</v>
      </c>
      <c r="J4430">
        <f>IF(RFM_Customers[NetSpending]&lt;=RFM_Thresholds!$B$2,1, IF(RFM_Customers[NetSpending]&lt;=RFM_Thresholds!$C$2,2,IF(RFM_Customers[NetSpending]&lt;=RFM_Thresholds!$D$2,3,IF(RFM_Customers[NetSpending]&lt;=RFM_Thresholds!$E$2,4,5))))</f>
        <v>5</v>
      </c>
      <c r="K4430">
        <f t="shared" si="69"/>
        <v>8</v>
      </c>
    </row>
    <row r="4431" spans="1:11" x14ac:dyDescent="0.25">
      <c r="A4431">
        <v>15226</v>
      </c>
      <c r="B4431">
        <v>154.41</v>
      </c>
      <c r="C4431">
        <v>0</v>
      </c>
      <c r="D4431">
        <v>154.41</v>
      </c>
      <c r="E4431">
        <v>1</v>
      </c>
      <c r="F4431" s="1">
        <v>40576</v>
      </c>
      <c r="G4431">
        <v>311</v>
      </c>
      <c r="H4431">
        <f>IF(RFM_Customers[Recency]&lt;=RFM_Thresholds!$B$2,5, IF(RFM_Customers[Recency]&lt;=RFM_Thresholds!$C$2,4,IF(RFM_Customers[Recency]&lt;=RFM_Thresholds!$D$2,3,IF(RFM_Customers[Recency]&lt;=RFM_Thresholds!$E$2,2,1))))</f>
        <v>2</v>
      </c>
      <c r="I4431">
        <f>IF(RFM_Customers[Frequency]&lt;=RFM_Thresholds!$B$2,1, IF(RFM_Customers[Frequency]&lt;=RFM_Thresholds!$C$2,2,IF(RFM_Customers[Frequency]&lt;=RFM_Thresholds!$D$2,3,IF(RFM_Customers[Frequency]&lt;=RFM_Thresholds!$E$2,4,5))))</f>
        <v>1</v>
      </c>
      <c r="J4431">
        <f>IF(RFM_Customers[NetSpending]&lt;=RFM_Thresholds!$B$2,1, IF(RFM_Customers[NetSpending]&lt;=RFM_Thresholds!$C$2,2,IF(RFM_Customers[NetSpending]&lt;=RFM_Thresholds!$D$2,3,IF(RFM_Customers[NetSpending]&lt;=RFM_Thresholds!$E$2,4,5))))</f>
        <v>3</v>
      </c>
      <c r="K4431">
        <f t="shared" si="69"/>
        <v>6</v>
      </c>
    </row>
    <row r="4432" spans="1:11" x14ac:dyDescent="0.25">
      <c r="A4432">
        <v>16378</v>
      </c>
      <c r="B4432">
        <v>362.95000000000005</v>
      </c>
      <c r="C4432">
        <v>0</v>
      </c>
      <c r="D4432">
        <v>362.95000000000005</v>
      </c>
      <c r="E4432">
        <v>3</v>
      </c>
      <c r="F4432" s="1">
        <v>40639</v>
      </c>
      <c r="G4432">
        <v>248</v>
      </c>
      <c r="H4432">
        <f>IF(RFM_Customers[Recency]&lt;=RFM_Thresholds!$B$2,5, IF(RFM_Customers[Recency]&lt;=RFM_Thresholds!$C$2,4,IF(RFM_Customers[Recency]&lt;=RFM_Thresholds!$D$2,3,IF(RFM_Customers[Recency]&lt;=RFM_Thresholds!$E$2,2,1))))</f>
        <v>2</v>
      </c>
      <c r="I4432">
        <f>IF(RFM_Customers[Frequency]&lt;=RFM_Thresholds!$B$2,1, IF(RFM_Customers[Frequency]&lt;=RFM_Thresholds!$C$2,2,IF(RFM_Customers[Frequency]&lt;=RFM_Thresholds!$D$2,3,IF(RFM_Customers[Frequency]&lt;=RFM_Thresholds!$E$2,4,5))))</f>
        <v>1</v>
      </c>
      <c r="J4432">
        <f>IF(RFM_Customers[NetSpending]&lt;=RFM_Thresholds!$B$2,1, IF(RFM_Customers[NetSpending]&lt;=RFM_Thresholds!$C$2,2,IF(RFM_Customers[NetSpending]&lt;=RFM_Thresholds!$D$2,3,IF(RFM_Customers[NetSpending]&lt;=RFM_Thresholds!$E$2,4,5))))</f>
        <v>4</v>
      </c>
      <c r="K4432">
        <f t="shared" si="69"/>
        <v>7</v>
      </c>
    </row>
    <row r="4433" spans="1:11" x14ac:dyDescent="0.25">
      <c r="A4433">
        <v>13894</v>
      </c>
      <c r="B4433">
        <v>564.62</v>
      </c>
      <c r="C4433">
        <v>28.65</v>
      </c>
      <c r="D4433">
        <v>535.96999999999991</v>
      </c>
      <c r="E4433">
        <v>3</v>
      </c>
      <c r="F4433" s="1">
        <v>40863</v>
      </c>
      <c r="G4433">
        <v>24</v>
      </c>
      <c r="H4433">
        <f>IF(RFM_Customers[Recency]&lt;=RFM_Thresholds!$B$2,5, IF(RFM_Customers[Recency]&lt;=RFM_Thresholds!$C$2,4,IF(RFM_Customers[Recency]&lt;=RFM_Thresholds!$D$2,3,IF(RFM_Customers[Recency]&lt;=RFM_Thresholds!$E$2,2,1))))</f>
        <v>4</v>
      </c>
      <c r="I4433">
        <f>IF(RFM_Customers[Frequency]&lt;=RFM_Thresholds!$B$2,1, IF(RFM_Customers[Frequency]&lt;=RFM_Thresholds!$C$2,2,IF(RFM_Customers[Frequency]&lt;=RFM_Thresholds!$D$2,3,IF(RFM_Customers[Frequency]&lt;=RFM_Thresholds!$E$2,4,5))))</f>
        <v>1</v>
      </c>
      <c r="J4433">
        <f>IF(RFM_Customers[NetSpending]&lt;=RFM_Thresholds!$B$2,1, IF(RFM_Customers[NetSpending]&lt;=RFM_Thresholds!$C$2,2,IF(RFM_Customers[NetSpending]&lt;=RFM_Thresholds!$D$2,3,IF(RFM_Customers[NetSpending]&lt;=RFM_Thresholds!$E$2,4,5))))</f>
        <v>5</v>
      </c>
      <c r="K4433">
        <f t="shared" si="69"/>
        <v>10</v>
      </c>
    </row>
    <row r="4434" spans="1:11" x14ac:dyDescent="0.25">
      <c r="A4434">
        <v>18250</v>
      </c>
      <c r="B4434">
        <v>349.27000000000004</v>
      </c>
      <c r="C4434">
        <v>6.35</v>
      </c>
      <c r="D4434">
        <v>342.92</v>
      </c>
      <c r="E4434">
        <v>1</v>
      </c>
      <c r="F4434" s="1">
        <v>40576</v>
      </c>
      <c r="G4434">
        <v>311</v>
      </c>
      <c r="H4434">
        <f>IF(RFM_Customers[Recency]&lt;=RFM_Thresholds!$B$2,5, IF(RFM_Customers[Recency]&lt;=RFM_Thresholds!$C$2,4,IF(RFM_Customers[Recency]&lt;=RFM_Thresholds!$D$2,3,IF(RFM_Customers[Recency]&lt;=RFM_Thresholds!$E$2,2,1))))</f>
        <v>2</v>
      </c>
      <c r="I4434">
        <f>IF(RFM_Customers[Frequency]&lt;=RFM_Thresholds!$B$2,1, IF(RFM_Customers[Frequency]&lt;=RFM_Thresholds!$C$2,2,IF(RFM_Customers[Frequency]&lt;=RFM_Thresholds!$D$2,3,IF(RFM_Customers[Frequency]&lt;=RFM_Thresholds!$E$2,4,5))))</f>
        <v>1</v>
      </c>
      <c r="J4434">
        <f>IF(RFM_Customers[NetSpending]&lt;=RFM_Thresholds!$B$2,1, IF(RFM_Customers[NetSpending]&lt;=RFM_Thresholds!$C$2,2,IF(RFM_Customers[NetSpending]&lt;=RFM_Thresholds!$D$2,3,IF(RFM_Customers[NetSpending]&lt;=RFM_Thresholds!$E$2,4,5))))</f>
        <v>4</v>
      </c>
      <c r="K4434">
        <f t="shared" si="69"/>
        <v>7</v>
      </c>
    </row>
    <row r="4435" spans="1:11" x14ac:dyDescent="0.25">
      <c r="A4435">
        <v>14188</v>
      </c>
      <c r="B4435">
        <v>2054.3599999999997</v>
      </c>
      <c r="C4435">
        <v>35.450000000000003</v>
      </c>
      <c r="D4435">
        <v>2018.91</v>
      </c>
      <c r="E4435">
        <v>6</v>
      </c>
      <c r="F4435" s="1">
        <v>40856</v>
      </c>
      <c r="G4435">
        <v>31</v>
      </c>
      <c r="H4435">
        <f>IF(RFM_Customers[Recency]&lt;=RFM_Thresholds!$B$2,5, IF(RFM_Customers[Recency]&lt;=RFM_Thresholds!$C$2,4,IF(RFM_Customers[Recency]&lt;=RFM_Thresholds!$D$2,3,IF(RFM_Customers[Recency]&lt;=RFM_Thresholds!$E$2,2,1))))</f>
        <v>4</v>
      </c>
      <c r="I4435">
        <f>IF(RFM_Customers[Frequency]&lt;=RFM_Thresholds!$B$2,1, IF(RFM_Customers[Frequency]&lt;=RFM_Thresholds!$C$2,2,IF(RFM_Customers[Frequency]&lt;=RFM_Thresholds!$D$2,3,IF(RFM_Customers[Frequency]&lt;=RFM_Thresholds!$E$2,4,5))))</f>
        <v>1</v>
      </c>
      <c r="J4435">
        <f>IF(RFM_Customers[NetSpending]&lt;=RFM_Thresholds!$B$2,1, IF(RFM_Customers[NetSpending]&lt;=RFM_Thresholds!$C$2,2,IF(RFM_Customers[NetSpending]&lt;=RFM_Thresholds!$D$2,3,IF(RFM_Customers[NetSpending]&lt;=RFM_Thresholds!$E$2,4,5))))</f>
        <v>5</v>
      </c>
      <c r="K4435">
        <f t="shared" si="69"/>
        <v>10</v>
      </c>
    </row>
    <row r="4436" spans="1:11" x14ac:dyDescent="0.25">
      <c r="A4436">
        <v>17446</v>
      </c>
      <c r="B4436">
        <v>120.9</v>
      </c>
      <c r="C4436">
        <v>0</v>
      </c>
      <c r="D4436">
        <v>120.9</v>
      </c>
      <c r="E4436">
        <v>2</v>
      </c>
      <c r="F4436" s="1">
        <v>40710</v>
      </c>
      <c r="G4436">
        <v>177</v>
      </c>
      <c r="H4436">
        <f>IF(RFM_Customers[Recency]&lt;=RFM_Thresholds!$B$2,5, IF(RFM_Customers[Recency]&lt;=RFM_Thresholds!$C$2,4,IF(RFM_Customers[Recency]&lt;=RFM_Thresholds!$D$2,3,IF(RFM_Customers[Recency]&lt;=RFM_Thresholds!$E$2,2,1))))</f>
        <v>3</v>
      </c>
      <c r="I4436">
        <f>IF(RFM_Customers[Frequency]&lt;=RFM_Thresholds!$B$2,1, IF(RFM_Customers[Frequency]&lt;=RFM_Thresholds!$C$2,2,IF(RFM_Customers[Frequency]&lt;=RFM_Thresholds!$D$2,3,IF(RFM_Customers[Frequency]&lt;=RFM_Thresholds!$E$2,4,5))))</f>
        <v>1</v>
      </c>
      <c r="J4436">
        <f>IF(RFM_Customers[NetSpending]&lt;=RFM_Thresholds!$B$2,1, IF(RFM_Customers[NetSpending]&lt;=RFM_Thresholds!$C$2,2,IF(RFM_Customers[NetSpending]&lt;=RFM_Thresholds!$D$2,3,IF(RFM_Customers[NetSpending]&lt;=RFM_Thresholds!$E$2,4,5))))</f>
        <v>3</v>
      </c>
      <c r="K4436">
        <f t="shared" si="69"/>
        <v>7</v>
      </c>
    </row>
    <row r="4437" spans="1:11" x14ac:dyDescent="0.25">
      <c r="A4437">
        <v>12350</v>
      </c>
      <c r="B4437">
        <v>334.40000000000003</v>
      </c>
      <c r="C4437">
        <v>0</v>
      </c>
      <c r="D4437">
        <v>334.40000000000003</v>
      </c>
      <c r="E4437">
        <v>1</v>
      </c>
      <c r="F4437" s="1">
        <v>40576</v>
      </c>
      <c r="G4437">
        <v>311</v>
      </c>
      <c r="H4437">
        <f>IF(RFM_Customers[Recency]&lt;=RFM_Thresholds!$B$2,5, IF(RFM_Customers[Recency]&lt;=RFM_Thresholds!$C$2,4,IF(RFM_Customers[Recency]&lt;=RFM_Thresholds!$D$2,3,IF(RFM_Customers[Recency]&lt;=RFM_Thresholds!$E$2,2,1))))</f>
        <v>2</v>
      </c>
      <c r="I4437">
        <f>IF(RFM_Customers[Frequency]&lt;=RFM_Thresholds!$B$2,1, IF(RFM_Customers[Frequency]&lt;=RFM_Thresholds!$C$2,2,IF(RFM_Customers[Frequency]&lt;=RFM_Thresholds!$D$2,3,IF(RFM_Customers[Frequency]&lt;=RFM_Thresholds!$E$2,4,5))))</f>
        <v>1</v>
      </c>
      <c r="J4437">
        <f>IF(RFM_Customers[NetSpending]&lt;=RFM_Thresholds!$B$2,1, IF(RFM_Customers[NetSpending]&lt;=RFM_Thresholds!$C$2,2,IF(RFM_Customers[NetSpending]&lt;=RFM_Thresholds!$D$2,3,IF(RFM_Customers[NetSpending]&lt;=RFM_Thresholds!$E$2,4,5))))</f>
        <v>4</v>
      </c>
      <c r="K4437">
        <f t="shared" si="69"/>
        <v>7</v>
      </c>
    </row>
    <row r="4438" spans="1:11" x14ac:dyDescent="0.25">
      <c r="A4438">
        <v>17337</v>
      </c>
      <c r="B4438">
        <v>1981.0600000000031</v>
      </c>
      <c r="C4438">
        <v>83.550000000000011</v>
      </c>
      <c r="D4438">
        <v>1897.5100000000027</v>
      </c>
      <c r="E4438">
        <v>4</v>
      </c>
      <c r="F4438" s="1">
        <v>40735</v>
      </c>
      <c r="G4438">
        <v>152</v>
      </c>
      <c r="H4438">
        <f>IF(RFM_Customers[Recency]&lt;=RFM_Thresholds!$B$2,5, IF(RFM_Customers[Recency]&lt;=RFM_Thresholds!$C$2,4,IF(RFM_Customers[Recency]&lt;=RFM_Thresholds!$D$2,3,IF(RFM_Customers[Recency]&lt;=RFM_Thresholds!$E$2,2,1))))</f>
        <v>3</v>
      </c>
      <c r="I4438">
        <f>IF(RFM_Customers[Frequency]&lt;=RFM_Thresholds!$B$2,1, IF(RFM_Customers[Frequency]&lt;=RFM_Thresholds!$C$2,2,IF(RFM_Customers[Frequency]&lt;=RFM_Thresholds!$D$2,3,IF(RFM_Customers[Frequency]&lt;=RFM_Thresholds!$E$2,4,5))))</f>
        <v>1</v>
      </c>
      <c r="J4438">
        <f>IF(RFM_Customers[NetSpending]&lt;=RFM_Thresholds!$B$2,1, IF(RFM_Customers[NetSpending]&lt;=RFM_Thresholds!$C$2,2,IF(RFM_Customers[NetSpending]&lt;=RFM_Thresholds!$D$2,3,IF(RFM_Customers[NetSpending]&lt;=RFM_Thresholds!$E$2,4,5))))</f>
        <v>5</v>
      </c>
      <c r="K4438">
        <f t="shared" si="69"/>
        <v>9</v>
      </c>
    </row>
    <row r="4439" spans="1:11" x14ac:dyDescent="0.25">
      <c r="A4439">
        <v>16405</v>
      </c>
      <c r="B4439">
        <v>167.25</v>
      </c>
      <c r="C4439">
        <v>0</v>
      </c>
      <c r="D4439">
        <v>167.25</v>
      </c>
      <c r="E4439">
        <v>2</v>
      </c>
      <c r="F4439" s="1">
        <v>40584</v>
      </c>
      <c r="G4439">
        <v>303</v>
      </c>
      <c r="H4439">
        <f>IF(RFM_Customers[Recency]&lt;=RFM_Thresholds!$B$2,5, IF(RFM_Customers[Recency]&lt;=RFM_Thresholds!$C$2,4,IF(RFM_Customers[Recency]&lt;=RFM_Thresholds!$D$2,3,IF(RFM_Customers[Recency]&lt;=RFM_Thresholds!$E$2,2,1))))</f>
        <v>2</v>
      </c>
      <c r="I4439">
        <f>IF(RFM_Customers[Frequency]&lt;=RFM_Thresholds!$B$2,1, IF(RFM_Customers[Frequency]&lt;=RFM_Thresholds!$C$2,2,IF(RFM_Customers[Frequency]&lt;=RFM_Thresholds!$D$2,3,IF(RFM_Customers[Frequency]&lt;=RFM_Thresholds!$E$2,4,5))))</f>
        <v>1</v>
      </c>
      <c r="J4439">
        <f>IF(RFM_Customers[NetSpending]&lt;=RFM_Thresholds!$B$2,1, IF(RFM_Customers[NetSpending]&lt;=RFM_Thresholds!$C$2,2,IF(RFM_Customers[NetSpending]&lt;=RFM_Thresholds!$D$2,3,IF(RFM_Customers[NetSpending]&lt;=RFM_Thresholds!$E$2,4,5))))</f>
        <v>3</v>
      </c>
      <c r="K4439">
        <f t="shared" si="69"/>
        <v>6</v>
      </c>
    </row>
    <row r="4440" spans="1:11" x14ac:dyDescent="0.25">
      <c r="A4440">
        <v>12502</v>
      </c>
      <c r="B4440">
        <v>3723.87</v>
      </c>
      <c r="C4440">
        <v>0</v>
      </c>
      <c r="D4440">
        <v>3723.87</v>
      </c>
      <c r="E4440">
        <v>5</v>
      </c>
      <c r="F4440" s="1">
        <v>40791</v>
      </c>
      <c r="G4440">
        <v>96</v>
      </c>
      <c r="H4440">
        <f>IF(RFM_Customers[Recency]&lt;=RFM_Thresholds!$B$2,5, IF(RFM_Customers[Recency]&lt;=RFM_Thresholds!$C$2,4,IF(RFM_Customers[Recency]&lt;=RFM_Thresholds!$D$2,3,IF(RFM_Customers[Recency]&lt;=RFM_Thresholds!$E$2,2,1))))</f>
        <v>3</v>
      </c>
      <c r="I4440">
        <f>IF(RFM_Customers[Frequency]&lt;=RFM_Thresholds!$B$2,1, IF(RFM_Customers[Frequency]&lt;=RFM_Thresholds!$C$2,2,IF(RFM_Customers[Frequency]&lt;=RFM_Thresholds!$D$2,3,IF(RFM_Customers[Frequency]&lt;=RFM_Thresholds!$E$2,4,5))))</f>
        <v>1</v>
      </c>
      <c r="J4440">
        <f>IF(RFM_Customers[NetSpending]&lt;=RFM_Thresholds!$B$2,1, IF(RFM_Customers[NetSpending]&lt;=RFM_Thresholds!$C$2,2,IF(RFM_Customers[NetSpending]&lt;=RFM_Thresholds!$D$2,3,IF(RFM_Customers[NetSpending]&lt;=RFM_Thresholds!$E$2,4,5))))</f>
        <v>5</v>
      </c>
      <c r="K4440">
        <f t="shared" si="69"/>
        <v>9</v>
      </c>
    </row>
    <row r="4441" spans="1:11" x14ac:dyDescent="0.25">
      <c r="A4441">
        <v>16333</v>
      </c>
      <c r="B4441">
        <v>26626.799999999999</v>
      </c>
      <c r="C4441">
        <v>0</v>
      </c>
      <c r="D4441">
        <v>26626.799999999999</v>
      </c>
      <c r="E4441">
        <v>22</v>
      </c>
      <c r="F4441" s="1">
        <v>40879</v>
      </c>
      <c r="G4441">
        <v>8</v>
      </c>
      <c r="H4441">
        <f>IF(RFM_Customers[Recency]&lt;=RFM_Thresholds!$B$2,5, IF(RFM_Customers[Recency]&lt;=RFM_Thresholds!$C$2,4,IF(RFM_Customers[Recency]&lt;=RFM_Thresholds!$D$2,3,IF(RFM_Customers[Recency]&lt;=RFM_Thresholds!$E$2,2,1))))</f>
        <v>5</v>
      </c>
      <c r="I4441">
        <f>IF(RFM_Customers[Frequency]&lt;=RFM_Thresholds!$B$2,1, IF(RFM_Customers[Frequency]&lt;=RFM_Thresholds!$C$2,2,IF(RFM_Customers[Frequency]&lt;=RFM_Thresholds!$D$2,3,IF(RFM_Customers[Frequency]&lt;=RFM_Thresholds!$E$2,4,5))))</f>
        <v>2</v>
      </c>
      <c r="J4441">
        <f>IF(RFM_Customers[NetSpending]&lt;=RFM_Thresholds!$B$2,1, IF(RFM_Customers[NetSpending]&lt;=RFM_Thresholds!$C$2,2,IF(RFM_Customers[NetSpending]&lt;=RFM_Thresholds!$D$2,3,IF(RFM_Customers[NetSpending]&lt;=RFM_Thresholds!$E$2,4,5))))</f>
        <v>5</v>
      </c>
      <c r="K4441">
        <f t="shared" si="69"/>
        <v>12</v>
      </c>
    </row>
    <row r="4442" spans="1:11" x14ac:dyDescent="0.25">
      <c r="A4442">
        <v>16030</v>
      </c>
      <c r="B4442">
        <v>331.24000000000007</v>
      </c>
      <c r="C4442">
        <v>0</v>
      </c>
      <c r="D4442">
        <v>331.24000000000007</v>
      </c>
      <c r="E4442">
        <v>1</v>
      </c>
      <c r="F4442" s="1">
        <v>40577</v>
      </c>
      <c r="G4442">
        <v>310</v>
      </c>
      <c r="H4442">
        <f>IF(RFM_Customers[Recency]&lt;=RFM_Thresholds!$B$2,5, IF(RFM_Customers[Recency]&lt;=RFM_Thresholds!$C$2,4,IF(RFM_Customers[Recency]&lt;=RFM_Thresholds!$D$2,3,IF(RFM_Customers[Recency]&lt;=RFM_Thresholds!$E$2,2,1))))</f>
        <v>2</v>
      </c>
      <c r="I4442">
        <f>IF(RFM_Customers[Frequency]&lt;=RFM_Thresholds!$B$2,1, IF(RFM_Customers[Frequency]&lt;=RFM_Thresholds!$C$2,2,IF(RFM_Customers[Frequency]&lt;=RFM_Thresholds!$D$2,3,IF(RFM_Customers[Frequency]&lt;=RFM_Thresholds!$E$2,4,5))))</f>
        <v>1</v>
      </c>
      <c r="J4442">
        <f>IF(RFM_Customers[NetSpending]&lt;=RFM_Thresholds!$B$2,1, IF(RFM_Customers[NetSpending]&lt;=RFM_Thresholds!$C$2,2,IF(RFM_Customers[NetSpending]&lt;=RFM_Thresholds!$D$2,3,IF(RFM_Customers[NetSpending]&lt;=RFM_Thresholds!$E$2,4,5))))</f>
        <v>4</v>
      </c>
      <c r="K4442">
        <f t="shared" si="69"/>
        <v>7</v>
      </c>
    </row>
    <row r="4443" spans="1:11" x14ac:dyDescent="0.25">
      <c r="A4443">
        <v>12464</v>
      </c>
      <c r="B4443">
        <v>1212.0499999999997</v>
      </c>
      <c r="C4443">
        <v>0</v>
      </c>
      <c r="D4443">
        <v>1212.0499999999997</v>
      </c>
      <c r="E4443">
        <v>8</v>
      </c>
      <c r="F4443" s="1">
        <v>40876</v>
      </c>
      <c r="G4443">
        <v>11</v>
      </c>
      <c r="H4443">
        <f>IF(RFM_Customers[Recency]&lt;=RFM_Thresholds!$B$2,5, IF(RFM_Customers[Recency]&lt;=RFM_Thresholds!$C$2,4,IF(RFM_Customers[Recency]&lt;=RFM_Thresholds!$D$2,3,IF(RFM_Customers[Recency]&lt;=RFM_Thresholds!$E$2,2,1))))</f>
        <v>5</v>
      </c>
      <c r="I4443">
        <f>IF(RFM_Customers[Frequency]&lt;=RFM_Thresholds!$B$2,1, IF(RFM_Customers[Frequency]&lt;=RFM_Thresholds!$C$2,2,IF(RFM_Customers[Frequency]&lt;=RFM_Thresholds!$D$2,3,IF(RFM_Customers[Frequency]&lt;=RFM_Thresholds!$E$2,4,5))))</f>
        <v>1</v>
      </c>
      <c r="J4443">
        <f>IF(RFM_Customers[NetSpending]&lt;=RFM_Thresholds!$B$2,1, IF(RFM_Customers[NetSpending]&lt;=RFM_Thresholds!$C$2,2,IF(RFM_Customers[NetSpending]&lt;=RFM_Thresholds!$D$2,3,IF(RFM_Customers[NetSpending]&lt;=RFM_Thresholds!$E$2,4,5))))</f>
        <v>5</v>
      </c>
      <c r="K4443">
        <f t="shared" si="69"/>
        <v>11</v>
      </c>
    </row>
    <row r="4444" spans="1:11" x14ac:dyDescent="0.25">
      <c r="A4444">
        <v>17507</v>
      </c>
      <c r="B4444">
        <v>605.57999999999993</v>
      </c>
      <c r="C4444">
        <v>0</v>
      </c>
      <c r="D4444">
        <v>605.57999999999993</v>
      </c>
      <c r="E4444">
        <v>2</v>
      </c>
      <c r="F4444" s="1">
        <v>40625</v>
      </c>
      <c r="G4444">
        <v>262</v>
      </c>
      <c r="H4444">
        <f>IF(RFM_Customers[Recency]&lt;=RFM_Thresholds!$B$2,5, IF(RFM_Customers[Recency]&lt;=RFM_Thresholds!$C$2,4,IF(RFM_Customers[Recency]&lt;=RFM_Thresholds!$D$2,3,IF(RFM_Customers[Recency]&lt;=RFM_Thresholds!$E$2,2,1))))</f>
        <v>2</v>
      </c>
      <c r="I4444">
        <f>IF(RFM_Customers[Frequency]&lt;=RFM_Thresholds!$B$2,1, IF(RFM_Customers[Frequency]&lt;=RFM_Thresholds!$C$2,2,IF(RFM_Customers[Frequency]&lt;=RFM_Thresholds!$D$2,3,IF(RFM_Customers[Frequency]&lt;=RFM_Thresholds!$E$2,4,5))))</f>
        <v>1</v>
      </c>
      <c r="J4444">
        <f>IF(RFM_Customers[NetSpending]&lt;=RFM_Thresholds!$B$2,1, IF(RFM_Customers[NetSpending]&lt;=RFM_Thresholds!$C$2,2,IF(RFM_Customers[NetSpending]&lt;=RFM_Thresholds!$D$2,3,IF(RFM_Customers[NetSpending]&lt;=RFM_Thresholds!$E$2,4,5))))</f>
        <v>5</v>
      </c>
      <c r="K4444">
        <f t="shared" si="69"/>
        <v>8</v>
      </c>
    </row>
    <row r="4445" spans="1:11" x14ac:dyDescent="0.25">
      <c r="A4445">
        <v>12754</v>
      </c>
      <c r="B4445">
        <v>3010.74</v>
      </c>
      <c r="C4445">
        <v>61.620000000000005</v>
      </c>
      <c r="D4445">
        <v>2949.12</v>
      </c>
      <c r="E4445">
        <v>3</v>
      </c>
      <c r="F4445" s="1">
        <v>40651</v>
      </c>
      <c r="G4445">
        <v>236</v>
      </c>
      <c r="H4445">
        <f>IF(RFM_Customers[Recency]&lt;=RFM_Thresholds!$B$2,5, IF(RFM_Customers[Recency]&lt;=RFM_Thresholds!$C$2,4,IF(RFM_Customers[Recency]&lt;=RFM_Thresholds!$D$2,3,IF(RFM_Customers[Recency]&lt;=RFM_Thresholds!$E$2,2,1))))</f>
        <v>2</v>
      </c>
      <c r="I4445">
        <f>IF(RFM_Customers[Frequency]&lt;=RFM_Thresholds!$B$2,1, IF(RFM_Customers[Frequency]&lt;=RFM_Thresholds!$C$2,2,IF(RFM_Customers[Frequency]&lt;=RFM_Thresholds!$D$2,3,IF(RFM_Customers[Frequency]&lt;=RFM_Thresholds!$E$2,4,5))))</f>
        <v>1</v>
      </c>
      <c r="J4445">
        <f>IF(RFM_Customers[NetSpending]&lt;=RFM_Thresholds!$B$2,1, IF(RFM_Customers[NetSpending]&lt;=RFM_Thresholds!$C$2,2,IF(RFM_Customers[NetSpending]&lt;=RFM_Thresholds!$D$2,3,IF(RFM_Customers[NetSpending]&lt;=RFM_Thresholds!$E$2,4,5))))</f>
        <v>5</v>
      </c>
      <c r="K4445">
        <f t="shared" si="69"/>
        <v>8</v>
      </c>
    </row>
    <row r="4446" spans="1:11" x14ac:dyDescent="0.25">
      <c r="A4446">
        <v>14778</v>
      </c>
      <c r="B4446">
        <v>730.8599999999999</v>
      </c>
      <c r="C4446">
        <v>0</v>
      </c>
      <c r="D4446">
        <v>730.8599999999999</v>
      </c>
      <c r="E4446">
        <v>2</v>
      </c>
      <c r="F4446" s="1">
        <v>40759</v>
      </c>
      <c r="G4446">
        <v>128</v>
      </c>
      <c r="H4446">
        <f>IF(RFM_Customers[Recency]&lt;=RFM_Thresholds!$B$2,5, IF(RFM_Customers[Recency]&lt;=RFM_Thresholds!$C$2,4,IF(RFM_Customers[Recency]&lt;=RFM_Thresholds!$D$2,3,IF(RFM_Customers[Recency]&lt;=RFM_Thresholds!$E$2,2,1))))</f>
        <v>3</v>
      </c>
      <c r="I4446">
        <f>IF(RFM_Customers[Frequency]&lt;=RFM_Thresholds!$B$2,1, IF(RFM_Customers[Frequency]&lt;=RFM_Thresholds!$C$2,2,IF(RFM_Customers[Frequency]&lt;=RFM_Thresholds!$D$2,3,IF(RFM_Customers[Frequency]&lt;=RFM_Thresholds!$E$2,4,5))))</f>
        <v>1</v>
      </c>
      <c r="J4446">
        <f>IF(RFM_Customers[NetSpending]&lt;=RFM_Thresholds!$B$2,1, IF(RFM_Customers[NetSpending]&lt;=RFM_Thresholds!$C$2,2,IF(RFM_Customers[NetSpending]&lt;=RFM_Thresholds!$D$2,3,IF(RFM_Customers[NetSpending]&lt;=RFM_Thresholds!$E$2,4,5))))</f>
        <v>5</v>
      </c>
      <c r="K4446">
        <f t="shared" si="69"/>
        <v>9</v>
      </c>
    </row>
    <row r="4447" spans="1:11" x14ac:dyDescent="0.25">
      <c r="A4447">
        <v>17517</v>
      </c>
      <c r="B4447">
        <v>153.94</v>
      </c>
      <c r="C4447">
        <v>0</v>
      </c>
      <c r="D4447">
        <v>153.94</v>
      </c>
      <c r="E4447">
        <v>1</v>
      </c>
      <c r="F4447" s="1">
        <v>40578</v>
      </c>
      <c r="G4447">
        <v>309</v>
      </c>
      <c r="H4447">
        <f>IF(RFM_Customers[Recency]&lt;=RFM_Thresholds!$B$2,5, IF(RFM_Customers[Recency]&lt;=RFM_Thresholds!$C$2,4,IF(RFM_Customers[Recency]&lt;=RFM_Thresholds!$D$2,3,IF(RFM_Customers[Recency]&lt;=RFM_Thresholds!$E$2,2,1))))</f>
        <v>2</v>
      </c>
      <c r="I4447">
        <f>IF(RFM_Customers[Frequency]&lt;=RFM_Thresholds!$B$2,1, IF(RFM_Customers[Frequency]&lt;=RFM_Thresholds!$C$2,2,IF(RFM_Customers[Frequency]&lt;=RFM_Thresholds!$D$2,3,IF(RFM_Customers[Frequency]&lt;=RFM_Thresholds!$E$2,4,5))))</f>
        <v>1</v>
      </c>
      <c r="J4447">
        <f>IF(RFM_Customers[NetSpending]&lt;=RFM_Thresholds!$B$2,1, IF(RFM_Customers[NetSpending]&lt;=RFM_Thresholds!$C$2,2,IF(RFM_Customers[NetSpending]&lt;=RFM_Thresholds!$D$2,3,IF(RFM_Customers[NetSpending]&lt;=RFM_Thresholds!$E$2,4,5))))</f>
        <v>3</v>
      </c>
      <c r="K4447">
        <f t="shared" si="69"/>
        <v>6</v>
      </c>
    </row>
    <row r="4448" spans="1:11" x14ac:dyDescent="0.25">
      <c r="A4448">
        <v>13725</v>
      </c>
      <c r="B4448">
        <v>1980.5600000000004</v>
      </c>
      <c r="C4448">
        <v>170.75</v>
      </c>
      <c r="D4448">
        <v>1809.8100000000002</v>
      </c>
      <c r="E4448">
        <v>8</v>
      </c>
      <c r="F4448" s="1">
        <v>40837</v>
      </c>
      <c r="G4448">
        <v>50</v>
      </c>
      <c r="H4448">
        <f>IF(RFM_Customers[Recency]&lt;=RFM_Thresholds!$B$2,5, IF(RFM_Customers[Recency]&lt;=RFM_Thresholds!$C$2,4,IF(RFM_Customers[Recency]&lt;=RFM_Thresholds!$D$2,3,IF(RFM_Customers[Recency]&lt;=RFM_Thresholds!$E$2,2,1))))</f>
        <v>4</v>
      </c>
      <c r="I4448">
        <f>IF(RFM_Customers[Frequency]&lt;=RFM_Thresholds!$B$2,1, IF(RFM_Customers[Frequency]&lt;=RFM_Thresholds!$C$2,2,IF(RFM_Customers[Frequency]&lt;=RFM_Thresholds!$D$2,3,IF(RFM_Customers[Frequency]&lt;=RFM_Thresholds!$E$2,4,5))))</f>
        <v>1</v>
      </c>
      <c r="J4448">
        <f>IF(RFM_Customers[NetSpending]&lt;=RFM_Thresholds!$B$2,1, IF(RFM_Customers[NetSpending]&lt;=RFM_Thresholds!$C$2,2,IF(RFM_Customers[NetSpending]&lt;=RFM_Thresholds!$D$2,3,IF(RFM_Customers[NetSpending]&lt;=RFM_Thresholds!$E$2,4,5))))</f>
        <v>5</v>
      </c>
      <c r="K4448">
        <f t="shared" si="69"/>
        <v>10</v>
      </c>
    </row>
    <row r="4449" spans="1:11" x14ac:dyDescent="0.25">
      <c r="A4449">
        <v>17291</v>
      </c>
      <c r="B4449">
        <v>550.80000000000007</v>
      </c>
      <c r="C4449">
        <v>0</v>
      </c>
      <c r="D4449">
        <v>550.80000000000007</v>
      </c>
      <c r="E4449">
        <v>1</v>
      </c>
      <c r="F4449" s="1">
        <v>40578</v>
      </c>
      <c r="G4449">
        <v>309</v>
      </c>
      <c r="H4449">
        <f>IF(RFM_Customers[Recency]&lt;=RFM_Thresholds!$B$2,5, IF(RFM_Customers[Recency]&lt;=RFM_Thresholds!$C$2,4,IF(RFM_Customers[Recency]&lt;=RFM_Thresholds!$D$2,3,IF(RFM_Customers[Recency]&lt;=RFM_Thresholds!$E$2,2,1))))</f>
        <v>2</v>
      </c>
      <c r="I4449">
        <f>IF(RFM_Customers[Frequency]&lt;=RFM_Thresholds!$B$2,1, IF(RFM_Customers[Frequency]&lt;=RFM_Thresholds!$C$2,2,IF(RFM_Customers[Frequency]&lt;=RFM_Thresholds!$D$2,3,IF(RFM_Customers[Frequency]&lt;=RFM_Thresholds!$E$2,4,5))))</f>
        <v>1</v>
      </c>
      <c r="J4449">
        <f>IF(RFM_Customers[NetSpending]&lt;=RFM_Thresholds!$B$2,1, IF(RFM_Customers[NetSpending]&lt;=RFM_Thresholds!$C$2,2,IF(RFM_Customers[NetSpending]&lt;=RFM_Thresholds!$D$2,3,IF(RFM_Customers[NetSpending]&lt;=RFM_Thresholds!$E$2,4,5))))</f>
        <v>5</v>
      </c>
      <c r="K4449">
        <f t="shared" si="69"/>
        <v>8</v>
      </c>
    </row>
    <row r="4450" spans="1:11" x14ac:dyDescent="0.25">
      <c r="A4450">
        <v>15090</v>
      </c>
      <c r="B4450">
        <v>381.32000000000005</v>
      </c>
      <c r="C4450">
        <v>0</v>
      </c>
      <c r="D4450">
        <v>381.32000000000005</v>
      </c>
      <c r="E4450">
        <v>1</v>
      </c>
      <c r="F4450" s="1">
        <v>40578</v>
      </c>
      <c r="G4450">
        <v>309</v>
      </c>
      <c r="H4450">
        <f>IF(RFM_Customers[Recency]&lt;=RFM_Thresholds!$B$2,5, IF(RFM_Customers[Recency]&lt;=RFM_Thresholds!$C$2,4,IF(RFM_Customers[Recency]&lt;=RFM_Thresholds!$D$2,3,IF(RFM_Customers[Recency]&lt;=RFM_Thresholds!$E$2,2,1))))</f>
        <v>2</v>
      </c>
      <c r="I4450">
        <f>IF(RFM_Customers[Frequency]&lt;=RFM_Thresholds!$B$2,1, IF(RFM_Customers[Frequency]&lt;=RFM_Thresholds!$C$2,2,IF(RFM_Customers[Frequency]&lt;=RFM_Thresholds!$D$2,3,IF(RFM_Customers[Frequency]&lt;=RFM_Thresholds!$E$2,4,5))))</f>
        <v>1</v>
      </c>
      <c r="J4450">
        <f>IF(RFM_Customers[NetSpending]&lt;=RFM_Thresholds!$B$2,1, IF(RFM_Customers[NetSpending]&lt;=RFM_Thresholds!$C$2,2,IF(RFM_Customers[NetSpending]&lt;=RFM_Thresholds!$D$2,3,IF(RFM_Customers[NetSpending]&lt;=RFM_Thresholds!$E$2,4,5))))</f>
        <v>4</v>
      </c>
      <c r="K4450">
        <f t="shared" si="69"/>
        <v>7</v>
      </c>
    </row>
    <row r="4451" spans="1:11" x14ac:dyDescent="0.25">
      <c r="A4451">
        <v>14842</v>
      </c>
      <c r="B4451">
        <v>2824.6899999999996</v>
      </c>
      <c r="C4451">
        <v>367.88999999999987</v>
      </c>
      <c r="D4451">
        <v>2456.7999999999997</v>
      </c>
      <c r="E4451">
        <v>4</v>
      </c>
      <c r="F4451" s="1">
        <v>40843</v>
      </c>
      <c r="G4451">
        <v>44</v>
      </c>
      <c r="H4451">
        <f>IF(RFM_Customers[Recency]&lt;=RFM_Thresholds!$B$2,5, IF(RFM_Customers[Recency]&lt;=RFM_Thresholds!$C$2,4,IF(RFM_Customers[Recency]&lt;=RFM_Thresholds!$D$2,3,IF(RFM_Customers[Recency]&lt;=RFM_Thresholds!$E$2,2,1))))</f>
        <v>4</v>
      </c>
      <c r="I4451">
        <f>IF(RFM_Customers[Frequency]&lt;=RFM_Thresholds!$B$2,1, IF(RFM_Customers[Frequency]&lt;=RFM_Thresholds!$C$2,2,IF(RFM_Customers[Frequency]&lt;=RFM_Thresholds!$D$2,3,IF(RFM_Customers[Frequency]&lt;=RFM_Thresholds!$E$2,4,5))))</f>
        <v>1</v>
      </c>
      <c r="J4451">
        <f>IF(RFM_Customers[NetSpending]&lt;=RFM_Thresholds!$B$2,1, IF(RFM_Customers[NetSpending]&lt;=RFM_Thresholds!$C$2,2,IF(RFM_Customers[NetSpending]&lt;=RFM_Thresholds!$D$2,3,IF(RFM_Customers[NetSpending]&lt;=RFM_Thresholds!$E$2,4,5))))</f>
        <v>5</v>
      </c>
      <c r="K4451">
        <f t="shared" si="69"/>
        <v>10</v>
      </c>
    </row>
    <row r="4452" spans="1:11" x14ac:dyDescent="0.25">
      <c r="A4452">
        <v>17105</v>
      </c>
      <c r="B4452">
        <v>665.78000000000043</v>
      </c>
      <c r="C4452">
        <v>0</v>
      </c>
      <c r="D4452">
        <v>665.78000000000043</v>
      </c>
      <c r="E4452">
        <v>2</v>
      </c>
      <c r="F4452" s="1">
        <v>40727</v>
      </c>
      <c r="G4452">
        <v>160</v>
      </c>
      <c r="H4452">
        <f>IF(RFM_Customers[Recency]&lt;=RFM_Thresholds!$B$2,5, IF(RFM_Customers[Recency]&lt;=RFM_Thresholds!$C$2,4,IF(RFM_Customers[Recency]&lt;=RFM_Thresholds!$D$2,3,IF(RFM_Customers[Recency]&lt;=RFM_Thresholds!$E$2,2,1))))</f>
        <v>3</v>
      </c>
      <c r="I4452">
        <f>IF(RFM_Customers[Frequency]&lt;=RFM_Thresholds!$B$2,1, IF(RFM_Customers[Frequency]&lt;=RFM_Thresholds!$C$2,2,IF(RFM_Customers[Frequency]&lt;=RFM_Thresholds!$D$2,3,IF(RFM_Customers[Frequency]&lt;=RFM_Thresholds!$E$2,4,5))))</f>
        <v>1</v>
      </c>
      <c r="J4452">
        <f>IF(RFM_Customers[NetSpending]&lt;=RFM_Thresholds!$B$2,1, IF(RFM_Customers[NetSpending]&lt;=RFM_Thresholds!$C$2,2,IF(RFM_Customers[NetSpending]&lt;=RFM_Thresholds!$D$2,3,IF(RFM_Customers[NetSpending]&lt;=RFM_Thresholds!$E$2,4,5))))</f>
        <v>5</v>
      </c>
      <c r="K4452">
        <f t="shared" si="69"/>
        <v>9</v>
      </c>
    </row>
    <row r="4453" spans="1:11" x14ac:dyDescent="0.25">
      <c r="A4453">
        <v>14438</v>
      </c>
      <c r="B4453">
        <v>131.9</v>
      </c>
      <c r="C4453">
        <v>0</v>
      </c>
      <c r="D4453">
        <v>131.9</v>
      </c>
      <c r="E4453">
        <v>1</v>
      </c>
      <c r="F4453" s="1">
        <v>40580</v>
      </c>
      <c r="G4453">
        <v>307</v>
      </c>
      <c r="H4453">
        <f>IF(RFM_Customers[Recency]&lt;=RFM_Thresholds!$B$2,5, IF(RFM_Customers[Recency]&lt;=RFM_Thresholds!$C$2,4,IF(RFM_Customers[Recency]&lt;=RFM_Thresholds!$D$2,3,IF(RFM_Customers[Recency]&lt;=RFM_Thresholds!$E$2,2,1))))</f>
        <v>2</v>
      </c>
      <c r="I4453">
        <f>IF(RFM_Customers[Frequency]&lt;=RFM_Thresholds!$B$2,1, IF(RFM_Customers[Frequency]&lt;=RFM_Thresholds!$C$2,2,IF(RFM_Customers[Frequency]&lt;=RFM_Thresholds!$D$2,3,IF(RFM_Customers[Frequency]&lt;=RFM_Thresholds!$E$2,4,5))))</f>
        <v>1</v>
      </c>
      <c r="J4453">
        <f>IF(RFM_Customers[NetSpending]&lt;=RFM_Thresholds!$B$2,1, IF(RFM_Customers[NetSpending]&lt;=RFM_Thresholds!$C$2,2,IF(RFM_Customers[NetSpending]&lt;=RFM_Thresholds!$D$2,3,IF(RFM_Customers[NetSpending]&lt;=RFM_Thresholds!$E$2,4,5))))</f>
        <v>3</v>
      </c>
      <c r="K4453">
        <f t="shared" si="69"/>
        <v>6</v>
      </c>
    </row>
    <row r="4454" spans="1:11" x14ac:dyDescent="0.25">
      <c r="A4454">
        <v>15781</v>
      </c>
      <c r="B4454">
        <v>345.46000000000009</v>
      </c>
      <c r="C4454">
        <v>11.9</v>
      </c>
      <c r="D4454">
        <v>333.56</v>
      </c>
      <c r="E4454">
        <v>3</v>
      </c>
      <c r="F4454" s="1">
        <v>40861</v>
      </c>
      <c r="G4454">
        <v>26</v>
      </c>
      <c r="H4454">
        <f>IF(RFM_Customers[Recency]&lt;=RFM_Thresholds!$B$2,5, IF(RFM_Customers[Recency]&lt;=RFM_Thresholds!$C$2,4,IF(RFM_Customers[Recency]&lt;=RFM_Thresholds!$D$2,3,IF(RFM_Customers[Recency]&lt;=RFM_Thresholds!$E$2,2,1))))</f>
        <v>4</v>
      </c>
      <c r="I4454">
        <f>IF(RFM_Customers[Frequency]&lt;=RFM_Thresholds!$B$2,1, IF(RFM_Customers[Frequency]&lt;=RFM_Thresholds!$C$2,2,IF(RFM_Customers[Frequency]&lt;=RFM_Thresholds!$D$2,3,IF(RFM_Customers[Frequency]&lt;=RFM_Thresholds!$E$2,4,5))))</f>
        <v>1</v>
      </c>
      <c r="J4454">
        <f>IF(RFM_Customers[NetSpending]&lt;=RFM_Thresholds!$B$2,1, IF(RFM_Customers[NetSpending]&lt;=RFM_Thresholds!$C$2,2,IF(RFM_Customers[NetSpending]&lt;=RFM_Thresholds!$D$2,3,IF(RFM_Customers[NetSpending]&lt;=RFM_Thresholds!$E$2,4,5))))</f>
        <v>4</v>
      </c>
      <c r="K4454">
        <f t="shared" si="69"/>
        <v>9</v>
      </c>
    </row>
    <row r="4455" spans="1:11" x14ac:dyDescent="0.25">
      <c r="A4455">
        <v>17302</v>
      </c>
      <c r="B4455">
        <v>1135.6299999999999</v>
      </c>
      <c r="C4455">
        <v>15.7</v>
      </c>
      <c r="D4455">
        <v>1119.9299999999998</v>
      </c>
      <c r="E4455">
        <v>5</v>
      </c>
      <c r="F4455" s="1">
        <v>40872</v>
      </c>
      <c r="G4455">
        <v>15</v>
      </c>
      <c r="H4455">
        <f>IF(RFM_Customers[Recency]&lt;=RFM_Thresholds!$B$2,5, IF(RFM_Customers[Recency]&lt;=RFM_Thresholds!$C$2,4,IF(RFM_Customers[Recency]&lt;=RFM_Thresholds!$D$2,3,IF(RFM_Customers[Recency]&lt;=RFM_Thresholds!$E$2,2,1))))</f>
        <v>5</v>
      </c>
      <c r="I4455">
        <f>IF(RFM_Customers[Frequency]&lt;=RFM_Thresholds!$B$2,1, IF(RFM_Customers[Frequency]&lt;=RFM_Thresholds!$C$2,2,IF(RFM_Customers[Frequency]&lt;=RFM_Thresholds!$D$2,3,IF(RFM_Customers[Frequency]&lt;=RFM_Thresholds!$E$2,4,5))))</f>
        <v>1</v>
      </c>
      <c r="J4455">
        <f>IF(RFM_Customers[NetSpending]&lt;=RFM_Thresholds!$B$2,1, IF(RFM_Customers[NetSpending]&lt;=RFM_Thresholds!$C$2,2,IF(RFM_Customers[NetSpending]&lt;=RFM_Thresholds!$D$2,3,IF(RFM_Customers[NetSpending]&lt;=RFM_Thresholds!$E$2,4,5))))</f>
        <v>5</v>
      </c>
      <c r="K4455">
        <f t="shared" si="69"/>
        <v>11</v>
      </c>
    </row>
    <row r="4456" spans="1:11" x14ac:dyDescent="0.25">
      <c r="A4456">
        <v>17613</v>
      </c>
      <c r="B4456">
        <v>4544.5499999999993</v>
      </c>
      <c r="C4456">
        <v>49.78</v>
      </c>
      <c r="D4456">
        <v>4494.7699999999995</v>
      </c>
      <c r="E4456">
        <v>14</v>
      </c>
      <c r="F4456" s="1">
        <v>40864</v>
      </c>
      <c r="G4456">
        <v>23</v>
      </c>
      <c r="H4456">
        <f>IF(RFM_Customers[Recency]&lt;=RFM_Thresholds!$B$2,5, IF(RFM_Customers[Recency]&lt;=RFM_Thresholds!$C$2,4,IF(RFM_Customers[Recency]&lt;=RFM_Thresholds!$D$2,3,IF(RFM_Customers[Recency]&lt;=RFM_Thresholds!$E$2,2,1))))</f>
        <v>4</v>
      </c>
      <c r="I4456">
        <f>IF(RFM_Customers[Frequency]&lt;=RFM_Thresholds!$B$2,1, IF(RFM_Customers[Frequency]&lt;=RFM_Thresholds!$C$2,2,IF(RFM_Customers[Frequency]&lt;=RFM_Thresholds!$D$2,3,IF(RFM_Customers[Frequency]&lt;=RFM_Thresholds!$E$2,4,5))))</f>
        <v>1</v>
      </c>
      <c r="J4456">
        <f>IF(RFM_Customers[NetSpending]&lt;=RFM_Thresholds!$B$2,1, IF(RFM_Customers[NetSpending]&lt;=RFM_Thresholds!$C$2,2,IF(RFM_Customers[NetSpending]&lt;=RFM_Thresholds!$D$2,3,IF(RFM_Customers[NetSpending]&lt;=RFM_Thresholds!$E$2,4,5))))</f>
        <v>5</v>
      </c>
      <c r="K4456">
        <f t="shared" si="69"/>
        <v>10</v>
      </c>
    </row>
    <row r="4457" spans="1:11" x14ac:dyDescent="0.25">
      <c r="A4457">
        <v>17162</v>
      </c>
      <c r="B4457">
        <v>1715.4599999999996</v>
      </c>
      <c r="C4457">
        <v>8.25</v>
      </c>
      <c r="D4457">
        <v>1707.2099999999996</v>
      </c>
      <c r="E4457">
        <v>10</v>
      </c>
      <c r="F4457" s="1">
        <v>40858</v>
      </c>
      <c r="G4457">
        <v>29</v>
      </c>
      <c r="H4457">
        <f>IF(RFM_Customers[Recency]&lt;=RFM_Thresholds!$B$2,5, IF(RFM_Customers[Recency]&lt;=RFM_Thresholds!$C$2,4,IF(RFM_Customers[Recency]&lt;=RFM_Thresholds!$D$2,3,IF(RFM_Customers[Recency]&lt;=RFM_Thresholds!$E$2,2,1))))</f>
        <v>4</v>
      </c>
      <c r="I4457">
        <f>IF(RFM_Customers[Frequency]&lt;=RFM_Thresholds!$B$2,1, IF(RFM_Customers[Frequency]&lt;=RFM_Thresholds!$C$2,2,IF(RFM_Customers[Frequency]&lt;=RFM_Thresholds!$D$2,3,IF(RFM_Customers[Frequency]&lt;=RFM_Thresholds!$E$2,4,5))))</f>
        <v>1</v>
      </c>
      <c r="J4457">
        <f>IF(RFM_Customers[NetSpending]&lt;=RFM_Thresholds!$B$2,1, IF(RFM_Customers[NetSpending]&lt;=RFM_Thresholds!$C$2,2,IF(RFM_Customers[NetSpending]&lt;=RFM_Thresholds!$D$2,3,IF(RFM_Customers[NetSpending]&lt;=RFM_Thresholds!$E$2,4,5))))</f>
        <v>5</v>
      </c>
      <c r="K4457">
        <f t="shared" si="69"/>
        <v>10</v>
      </c>
    </row>
    <row r="4458" spans="1:11" x14ac:dyDescent="0.25">
      <c r="A4458">
        <v>15407</v>
      </c>
      <c r="B4458">
        <v>1046.7400000000002</v>
      </c>
      <c r="C4458">
        <v>0</v>
      </c>
      <c r="D4458">
        <v>1046.7400000000002</v>
      </c>
      <c r="E4458">
        <v>4</v>
      </c>
      <c r="F4458" s="1">
        <v>40853</v>
      </c>
      <c r="G4458">
        <v>34</v>
      </c>
      <c r="H4458">
        <f>IF(RFM_Customers[Recency]&lt;=RFM_Thresholds!$B$2,5, IF(RFM_Customers[Recency]&lt;=RFM_Thresholds!$C$2,4,IF(RFM_Customers[Recency]&lt;=RFM_Thresholds!$D$2,3,IF(RFM_Customers[Recency]&lt;=RFM_Thresholds!$E$2,2,1))))</f>
        <v>4</v>
      </c>
      <c r="I4458">
        <f>IF(RFM_Customers[Frequency]&lt;=RFM_Thresholds!$B$2,1, IF(RFM_Customers[Frequency]&lt;=RFM_Thresholds!$C$2,2,IF(RFM_Customers[Frequency]&lt;=RFM_Thresholds!$D$2,3,IF(RFM_Customers[Frequency]&lt;=RFM_Thresholds!$E$2,4,5))))</f>
        <v>1</v>
      </c>
      <c r="J4458">
        <f>IF(RFM_Customers[NetSpending]&lt;=RFM_Thresholds!$B$2,1, IF(RFM_Customers[NetSpending]&lt;=RFM_Thresholds!$C$2,2,IF(RFM_Customers[NetSpending]&lt;=RFM_Thresholds!$D$2,3,IF(RFM_Customers[NetSpending]&lt;=RFM_Thresholds!$E$2,4,5))))</f>
        <v>5</v>
      </c>
      <c r="K4458">
        <f t="shared" si="69"/>
        <v>10</v>
      </c>
    </row>
    <row r="4459" spans="1:11" x14ac:dyDescent="0.25">
      <c r="A4459">
        <v>17859</v>
      </c>
      <c r="B4459">
        <v>141.92000000000002</v>
      </c>
      <c r="C4459">
        <v>0</v>
      </c>
      <c r="D4459">
        <v>141.92000000000002</v>
      </c>
      <c r="E4459">
        <v>1</v>
      </c>
      <c r="F4459" s="1">
        <v>40582</v>
      </c>
      <c r="G4459">
        <v>305</v>
      </c>
      <c r="H4459">
        <f>IF(RFM_Customers[Recency]&lt;=RFM_Thresholds!$B$2,5, IF(RFM_Customers[Recency]&lt;=RFM_Thresholds!$C$2,4,IF(RFM_Customers[Recency]&lt;=RFM_Thresholds!$D$2,3,IF(RFM_Customers[Recency]&lt;=RFM_Thresholds!$E$2,2,1))))</f>
        <v>2</v>
      </c>
      <c r="I4459">
        <f>IF(RFM_Customers[Frequency]&lt;=RFM_Thresholds!$B$2,1, IF(RFM_Customers[Frequency]&lt;=RFM_Thresholds!$C$2,2,IF(RFM_Customers[Frequency]&lt;=RFM_Thresholds!$D$2,3,IF(RFM_Customers[Frequency]&lt;=RFM_Thresholds!$E$2,4,5))))</f>
        <v>1</v>
      </c>
      <c r="J4459">
        <f>IF(RFM_Customers[NetSpending]&lt;=RFM_Thresholds!$B$2,1, IF(RFM_Customers[NetSpending]&lt;=RFM_Thresholds!$C$2,2,IF(RFM_Customers[NetSpending]&lt;=RFM_Thresholds!$D$2,3,IF(RFM_Customers[NetSpending]&lt;=RFM_Thresholds!$E$2,4,5))))</f>
        <v>3</v>
      </c>
      <c r="K4459">
        <f t="shared" si="69"/>
        <v>6</v>
      </c>
    </row>
    <row r="4460" spans="1:11" x14ac:dyDescent="0.25">
      <c r="A4460">
        <v>15753</v>
      </c>
      <c r="B4460">
        <v>79.2</v>
      </c>
      <c r="C4460">
        <v>0</v>
      </c>
      <c r="D4460">
        <v>79.2</v>
      </c>
      <c r="E4460">
        <v>1</v>
      </c>
      <c r="F4460" s="1">
        <v>40582</v>
      </c>
      <c r="G4460">
        <v>305</v>
      </c>
      <c r="H4460">
        <f>IF(RFM_Customers[Recency]&lt;=RFM_Thresholds!$B$2,5, IF(RFM_Customers[Recency]&lt;=RFM_Thresholds!$C$2,4,IF(RFM_Customers[Recency]&lt;=RFM_Thresholds!$D$2,3,IF(RFM_Customers[Recency]&lt;=RFM_Thresholds!$E$2,2,1))))</f>
        <v>2</v>
      </c>
      <c r="I4460">
        <f>IF(RFM_Customers[Frequency]&lt;=RFM_Thresholds!$B$2,1, IF(RFM_Customers[Frequency]&lt;=RFM_Thresholds!$C$2,2,IF(RFM_Customers[Frequency]&lt;=RFM_Thresholds!$D$2,3,IF(RFM_Customers[Frequency]&lt;=RFM_Thresholds!$E$2,4,5))))</f>
        <v>1</v>
      </c>
      <c r="J4460">
        <f>IF(RFM_Customers[NetSpending]&lt;=RFM_Thresholds!$B$2,1, IF(RFM_Customers[NetSpending]&lt;=RFM_Thresholds!$C$2,2,IF(RFM_Customers[NetSpending]&lt;=RFM_Thresholds!$D$2,3,IF(RFM_Customers[NetSpending]&lt;=RFM_Thresholds!$E$2,4,5))))</f>
        <v>3</v>
      </c>
      <c r="K4460">
        <f t="shared" si="69"/>
        <v>6</v>
      </c>
    </row>
    <row r="4461" spans="1:11" x14ac:dyDescent="0.25">
      <c r="A4461">
        <v>16951</v>
      </c>
      <c r="B4461">
        <v>1277.7500000000014</v>
      </c>
      <c r="C4461">
        <v>15</v>
      </c>
      <c r="D4461">
        <v>1262.7500000000014</v>
      </c>
      <c r="E4461">
        <v>3</v>
      </c>
      <c r="F4461" s="1">
        <v>40752</v>
      </c>
      <c r="G4461">
        <v>135</v>
      </c>
      <c r="H4461">
        <f>IF(RFM_Customers[Recency]&lt;=RFM_Thresholds!$B$2,5, IF(RFM_Customers[Recency]&lt;=RFM_Thresholds!$C$2,4,IF(RFM_Customers[Recency]&lt;=RFM_Thresholds!$D$2,3,IF(RFM_Customers[Recency]&lt;=RFM_Thresholds!$E$2,2,1))))</f>
        <v>3</v>
      </c>
      <c r="I4461">
        <f>IF(RFM_Customers[Frequency]&lt;=RFM_Thresholds!$B$2,1, IF(RFM_Customers[Frequency]&lt;=RFM_Thresholds!$C$2,2,IF(RFM_Customers[Frequency]&lt;=RFM_Thresholds!$D$2,3,IF(RFM_Customers[Frequency]&lt;=RFM_Thresholds!$E$2,4,5))))</f>
        <v>1</v>
      </c>
      <c r="J4461">
        <f>IF(RFM_Customers[NetSpending]&lt;=RFM_Thresholds!$B$2,1, IF(RFM_Customers[NetSpending]&lt;=RFM_Thresholds!$C$2,2,IF(RFM_Customers[NetSpending]&lt;=RFM_Thresholds!$D$2,3,IF(RFM_Customers[NetSpending]&lt;=RFM_Thresholds!$E$2,4,5))))</f>
        <v>5</v>
      </c>
      <c r="K4461">
        <f t="shared" si="69"/>
        <v>9</v>
      </c>
    </row>
    <row r="4462" spans="1:11" x14ac:dyDescent="0.25">
      <c r="A4462">
        <v>17881</v>
      </c>
      <c r="B4462">
        <v>133.35000000000002</v>
      </c>
      <c r="C4462">
        <v>0</v>
      </c>
      <c r="D4462">
        <v>133.35000000000002</v>
      </c>
      <c r="E4462">
        <v>1</v>
      </c>
      <c r="F4462" s="1">
        <v>40582</v>
      </c>
      <c r="G4462">
        <v>305</v>
      </c>
      <c r="H4462">
        <f>IF(RFM_Customers[Recency]&lt;=RFM_Thresholds!$B$2,5, IF(RFM_Customers[Recency]&lt;=RFM_Thresholds!$C$2,4,IF(RFM_Customers[Recency]&lt;=RFM_Thresholds!$D$2,3,IF(RFM_Customers[Recency]&lt;=RFM_Thresholds!$E$2,2,1))))</f>
        <v>2</v>
      </c>
      <c r="I4462">
        <f>IF(RFM_Customers[Frequency]&lt;=RFM_Thresholds!$B$2,1, IF(RFM_Customers[Frequency]&lt;=RFM_Thresholds!$C$2,2,IF(RFM_Customers[Frequency]&lt;=RFM_Thresholds!$D$2,3,IF(RFM_Customers[Frequency]&lt;=RFM_Thresholds!$E$2,4,5))))</f>
        <v>1</v>
      </c>
      <c r="J4462">
        <f>IF(RFM_Customers[NetSpending]&lt;=RFM_Thresholds!$B$2,1, IF(RFM_Customers[NetSpending]&lt;=RFM_Thresholds!$C$2,2,IF(RFM_Customers[NetSpending]&lt;=RFM_Thresholds!$D$2,3,IF(RFM_Customers[NetSpending]&lt;=RFM_Thresholds!$E$2,4,5))))</f>
        <v>3</v>
      </c>
      <c r="K4462">
        <f t="shared" si="69"/>
        <v>6</v>
      </c>
    </row>
    <row r="4463" spans="1:11" x14ac:dyDescent="0.25">
      <c r="A4463">
        <v>15843</v>
      </c>
      <c r="B4463">
        <v>118.95</v>
      </c>
      <c r="C4463">
        <v>0</v>
      </c>
      <c r="D4463">
        <v>118.95</v>
      </c>
      <c r="E4463">
        <v>1</v>
      </c>
      <c r="F4463" s="1">
        <v>40583</v>
      </c>
      <c r="G4463">
        <v>304</v>
      </c>
      <c r="H4463">
        <f>IF(RFM_Customers[Recency]&lt;=RFM_Thresholds!$B$2,5, IF(RFM_Customers[Recency]&lt;=RFM_Thresholds!$C$2,4,IF(RFM_Customers[Recency]&lt;=RFM_Thresholds!$D$2,3,IF(RFM_Customers[Recency]&lt;=RFM_Thresholds!$E$2,2,1))))</f>
        <v>2</v>
      </c>
      <c r="I4463">
        <f>IF(RFM_Customers[Frequency]&lt;=RFM_Thresholds!$B$2,1, IF(RFM_Customers[Frequency]&lt;=RFM_Thresholds!$C$2,2,IF(RFM_Customers[Frequency]&lt;=RFM_Thresholds!$D$2,3,IF(RFM_Customers[Frequency]&lt;=RFM_Thresholds!$E$2,4,5))))</f>
        <v>1</v>
      </c>
      <c r="J4463">
        <f>IF(RFM_Customers[NetSpending]&lt;=RFM_Thresholds!$B$2,1, IF(RFM_Customers[NetSpending]&lt;=RFM_Thresholds!$C$2,2,IF(RFM_Customers[NetSpending]&lt;=RFM_Thresholds!$D$2,3,IF(RFM_Customers[NetSpending]&lt;=RFM_Thresholds!$E$2,4,5))))</f>
        <v>3</v>
      </c>
      <c r="K4463">
        <f t="shared" si="69"/>
        <v>6</v>
      </c>
    </row>
    <row r="4464" spans="1:11" x14ac:dyDescent="0.25">
      <c r="A4464">
        <v>17537</v>
      </c>
      <c r="B4464">
        <v>887.6700000000003</v>
      </c>
      <c r="C4464">
        <v>0</v>
      </c>
      <c r="D4464">
        <v>887.6700000000003</v>
      </c>
      <c r="E4464">
        <v>2</v>
      </c>
      <c r="F4464" s="1">
        <v>40857</v>
      </c>
      <c r="G4464">
        <v>30</v>
      </c>
      <c r="H4464">
        <f>IF(RFM_Customers[Recency]&lt;=RFM_Thresholds!$B$2,5, IF(RFM_Customers[Recency]&lt;=RFM_Thresholds!$C$2,4,IF(RFM_Customers[Recency]&lt;=RFM_Thresholds!$D$2,3,IF(RFM_Customers[Recency]&lt;=RFM_Thresholds!$E$2,2,1))))</f>
        <v>4</v>
      </c>
      <c r="I4464">
        <f>IF(RFM_Customers[Frequency]&lt;=RFM_Thresholds!$B$2,1, IF(RFM_Customers[Frequency]&lt;=RFM_Thresholds!$C$2,2,IF(RFM_Customers[Frequency]&lt;=RFM_Thresholds!$D$2,3,IF(RFM_Customers[Frequency]&lt;=RFM_Thresholds!$E$2,4,5))))</f>
        <v>1</v>
      </c>
      <c r="J4464">
        <f>IF(RFM_Customers[NetSpending]&lt;=RFM_Thresholds!$B$2,1, IF(RFM_Customers[NetSpending]&lt;=RFM_Thresholds!$C$2,2,IF(RFM_Customers[NetSpending]&lt;=RFM_Thresholds!$D$2,3,IF(RFM_Customers[NetSpending]&lt;=RFM_Thresholds!$E$2,4,5))))</f>
        <v>5</v>
      </c>
      <c r="K4464">
        <f t="shared" si="69"/>
        <v>10</v>
      </c>
    </row>
    <row r="4465" spans="1:11" x14ac:dyDescent="0.25">
      <c r="A4465">
        <v>12401</v>
      </c>
      <c r="B4465">
        <v>84.3</v>
      </c>
      <c r="C4465">
        <v>0</v>
      </c>
      <c r="D4465">
        <v>84.3</v>
      </c>
      <c r="E4465">
        <v>1</v>
      </c>
      <c r="F4465" s="1">
        <v>40583</v>
      </c>
      <c r="G4465">
        <v>304</v>
      </c>
      <c r="H4465">
        <f>IF(RFM_Customers[Recency]&lt;=RFM_Thresholds!$B$2,5, IF(RFM_Customers[Recency]&lt;=RFM_Thresholds!$C$2,4,IF(RFM_Customers[Recency]&lt;=RFM_Thresholds!$D$2,3,IF(RFM_Customers[Recency]&lt;=RFM_Thresholds!$E$2,2,1))))</f>
        <v>2</v>
      </c>
      <c r="I4465">
        <f>IF(RFM_Customers[Frequency]&lt;=RFM_Thresholds!$B$2,1, IF(RFM_Customers[Frequency]&lt;=RFM_Thresholds!$C$2,2,IF(RFM_Customers[Frequency]&lt;=RFM_Thresholds!$D$2,3,IF(RFM_Customers[Frequency]&lt;=RFM_Thresholds!$E$2,4,5))))</f>
        <v>1</v>
      </c>
      <c r="J4465">
        <f>IF(RFM_Customers[NetSpending]&lt;=RFM_Thresholds!$B$2,1, IF(RFM_Customers[NetSpending]&lt;=RFM_Thresholds!$C$2,2,IF(RFM_Customers[NetSpending]&lt;=RFM_Thresholds!$D$2,3,IF(RFM_Customers[NetSpending]&lt;=RFM_Thresholds!$E$2,4,5))))</f>
        <v>3</v>
      </c>
      <c r="K4465">
        <f t="shared" si="69"/>
        <v>6</v>
      </c>
    </row>
    <row r="4466" spans="1:11" x14ac:dyDescent="0.25">
      <c r="A4466">
        <v>12462</v>
      </c>
      <c r="B4466">
        <v>1189.5900000000001</v>
      </c>
      <c r="C4466">
        <v>65.58</v>
      </c>
      <c r="D4466">
        <v>1124.0099999999998</v>
      </c>
      <c r="E4466">
        <v>2</v>
      </c>
      <c r="F4466" s="1">
        <v>40868</v>
      </c>
      <c r="G4466">
        <v>19</v>
      </c>
      <c r="H4466">
        <f>IF(RFM_Customers[Recency]&lt;=RFM_Thresholds!$B$2,5, IF(RFM_Customers[Recency]&lt;=RFM_Thresholds!$C$2,4,IF(RFM_Customers[Recency]&lt;=RFM_Thresholds!$D$2,3,IF(RFM_Customers[Recency]&lt;=RFM_Thresholds!$E$2,2,1))))</f>
        <v>5</v>
      </c>
      <c r="I4466">
        <f>IF(RFM_Customers[Frequency]&lt;=RFM_Thresholds!$B$2,1, IF(RFM_Customers[Frequency]&lt;=RFM_Thresholds!$C$2,2,IF(RFM_Customers[Frequency]&lt;=RFM_Thresholds!$D$2,3,IF(RFM_Customers[Frequency]&lt;=RFM_Thresholds!$E$2,4,5))))</f>
        <v>1</v>
      </c>
      <c r="J4466">
        <f>IF(RFM_Customers[NetSpending]&lt;=RFM_Thresholds!$B$2,1, IF(RFM_Customers[NetSpending]&lt;=RFM_Thresholds!$C$2,2,IF(RFM_Customers[NetSpending]&lt;=RFM_Thresholds!$D$2,3,IF(RFM_Customers[NetSpending]&lt;=RFM_Thresholds!$E$2,4,5))))</f>
        <v>5</v>
      </c>
      <c r="K4466">
        <f t="shared" si="69"/>
        <v>11</v>
      </c>
    </row>
    <row r="4467" spans="1:11" x14ac:dyDescent="0.25">
      <c r="A4467">
        <v>12561</v>
      </c>
      <c r="B4467">
        <v>238.85</v>
      </c>
      <c r="C4467">
        <v>0</v>
      </c>
      <c r="D4467">
        <v>238.85</v>
      </c>
      <c r="E4467">
        <v>1</v>
      </c>
      <c r="F4467" s="1">
        <v>40584</v>
      </c>
      <c r="G4467">
        <v>303</v>
      </c>
      <c r="H4467">
        <f>IF(RFM_Customers[Recency]&lt;=RFM_Thresholds!$B$2,5, IF(RFM_Customers[Recency]&lt;=RFM_Thresholds!$C$2,4,IF(RFM_Customers[Recency]&lt;=RFM_Thresholds!$D$2,3,IF(RFM_Customers[Recency]&lt;=RFM_Thresholds!$E$2,2,1))))</f>
        <v>2</v>
      </c>
      <c r="I4467">
        <f>IF(RFM_Customers[Frequency]&lt;=RFM_Thresholds!$B$2,1, IF(RFM_Customers[Frequency]&lt;=RFM_Thresholds!$C$2,2,IF(RFM_Customers[Frequency]&lt;=RFM_Thresholds!$D$2,3,IF(RFM_Customers[Frequency]&lt;=RFM_Thresholds!$E$2,4,5))))</f>
        <v>1</v>
      </c>
      <c r="J4467">
        <f>IF(RFM_Customers[NetSpending]&lt;=RFM_Thresholds!$B$2,1, IF(RFM_Customers[NetSpending]&lt;=RFM_Thresholds!$C$2,2,IF(RFM_Customers[NetSpending]&lt;=RFM_Thresholds!$D$2,3,IF(RFM_Customers[NetSpending]&lt;=RFM_Thresholds!$E$2,4,5))))</f>
        <v>4</v>
      </c>
      <c r="K4467">
        <f t="shared" si="69"/>
        <v>7</v>
      </c>
    </row>
    <row r="4468" spans="1:11" x14ac:dyDescent="0.25">
      <c r="A4468">
        <v>16425</v>
      </c>
      <c r="B4468">
        <v>302.69999999999993</v>
      </c>
      <c r="C4468">
        <v>0</v>
      </c>
      <c r="D4468">
        <v>302.69999999999993</v>
      </c>
      <c r="E4468">
        <v>1</v>
      </c>
      <c r="F4468" s="1">
        <v>40584</v>
      </c>
      <c r="G4468">
        <v>303</v>
      </c>
      <c r="H4468">
        <f>IF(RFM_Customers[Recency]&lt;=RFM_Thresholds!$B$2,5, IF(RFM_Customers[Recency]&lt;=RFM_Thresholds!$C$2,4,IF(RFM_Customers[Recency]&lt;=RFM_Thresholds!$D$2,3,IF(RFM_Customers[Recency]&lt;=RFM_Thresholds!$E$2,2,1))))</f>
        <v>2</v>
      </c>
      <c r="I4468">
        <f>IF(RFM_Customers[Frequency]&lt;=RFM_Thresholds!$B$2,1, IF(RFM_Customers[Frequency]&lt;=RFM_Thresholds!$C$2,2,IF(RFM_Customers[Frequency]&lt;=RFM_Thresholds!$D$2,3,IF(RFM_Customers[Frequency]&lt;=RFM_Thresholds!$E$2,4,5))))</f>
        <v>1</v>
      </c>
      <c r="J4468">
        <f>IF(RFM_Customers[NetSpending]&lt;=RFM_Thresholds!$B$2,1, IF(RFM_Customers[NetSpending]&lt;=RFM_Thresholds!$C$2,2,IF(RFM_Customers[NetSpending]&lt;=RFM_Thresholds!$D$2,3,IF(RFM_Customers[NetSpending]&lt;=RFM_Thresholds!$E$2,4,5))))</f>
        <v>4</v>
      </c>
      <c r="K4468">
        <f t="shared" si="69"/>
        <v>7</v>
      </c>
    </row>
    <row r="4469" spans="1:11" x14ac:dyDescent="0.25">
      <c r="A4469">
        <v>16842</v>
      </c>
      <c r="B4469">
        <v>1264.1899999999998</v>
      </c>
      <c r="C4469">
        <v>3.75</v>
      </c>
      <c r="D4469">
        <v>1260.4399999999998</v>
      </c>
      <c r="E4469">
        <v>3</v>
      </c>
      <c r="F4469" s="1">
        <v>40786</v>
      </c>
      <c r="G4469">
        <v>101</v>
      </c>
      <c r="H4469">
        <f>IF(RFM_Customers[Recency]&lt;=RFM_Thresholds!$B$2,5, IF(RFM_Customers[Recency]&lt;=RFM_Thresholds!$C$2,4,IF(RFM_Customers[Recency]&lt;=RFM_Thresholds!$D$2,3,IF(RFM_Customers[Recency]&lt;=RFM_Thresholds!$E$2,2,1))))</f>
        <v>3</v>
      </c>
      <c r="I4469">
        <f>IF(RFM_Customers[Frequency]&lt;=RFM_Thresholds!$B$2,1, IF(RFM_Customers[Frequency]&lt;=RFM_Thresholds!$C$2,2,IF(RFM_Customers[Frequency]&lt;=RFM_Thresholds!$D$2,3,IF(RFM_Customers[Frequency]&lt;=RFM_Thresholds!$E$2,4,5))))</f>
        <v>1</v>
      </c>
      <c r="J4469">
        <f>IF(RFM_Customers[NetSpending]&lt;=RFM_Thresholds!$B$2,1, IF(RFM_Customers[NetSpending]&lt;=RFM_Thresholds!$C$2,2,IF(RFM_Customers[NetSpending]&lt;=RFM_Thresholds!$D$2,3,IF(RFM_Customers[NetSpending]&lt;=RFM_Thresholds!$E$2,4,5))))</f>
        <v>5</v>
      </c>
      <c r="K4469">
        <f t="shared" si="69"/>
        <v>9</v>
      </c>
    </row>
    <row r="4470" spans="1:11" x14ac:dyDescent="0.25">
      <c r="A4470">
        <v>18159</v>
      </c>
      <c r="B4470">
        <v>530.1500000000002</v>
      </c>
      <c r="C4470">
        <v>0</v>
      </c>
      <c r="D4470">
        <v>530.1500000000002</v>
      </c>
      <c r="E4470">
        <v>1</v>
      </c>
      <c r="F4470" s="1">
        <v>40585</v>
      </c>
      <c r="G4470">
        <v>302</v>
      </c>
      <c r="H4470">
        <f>IF(RFM_Customers[Recency]&lt;=RFM_Thresholds!$B$2,5, IF(RFM_Customers[Recency]&lt;=RFM_Thresholds!$C$2,4,IF(RFM_Customers[Recency]&lt;=RFM_Thresholds!$D$2,3,IF(RFM_Customers[Recency]&lt;=RFM_Thresholds!$E$2,2,1))))</f>
        <v>2</v>
      </c>
      <c r="I4470">
        <f>IF(RFM_Customers[Frequency]&lt;=RFM_Thresholds!$B$2,1, IF(RFM_Customers[Frequency]&lt;=RFM_Thresholds!$C$2,2,IF(RFM_Customers[Frequency]&lt;=RFM_Thresholds!$D$2,3,IF(RFM_Customers[Frequency]&lt;=RFM_Thresholds!$E$2,4,5))))</f>
        <v>1</v>
      </c>
      <c r="J4470">
        <f>IF(RFM_Customers[NetSpending]&lt;=RFM_Thresholds!$B$2,1, IF(RFM_Customers[NetSpending]&lt;=RFM_Thresholds!$C$2,2,IF(RFM_Customers[NetSpending]&lt;=RFM_Thresholds!$D$2,3,IF(RFM_Customers[NetSpending]&lt;=RFM_Thresholds!$E$2,4,5))))</f>
        <v>5</v>
      </c>
      <c r="K4470">
        <f t="shared" si="69"/>
        <v>8</v>
      </c>
    </row>
    <row r="4471" spans="1:11" x14ac:dyDescent="0.25">
      <c r="A4471">
        <v>13171</v>
      </c>
      <c r="B4471">
        <v>468.40999999999991</v>
      </c>
      <c r="C4471">
        <v>41.6</v>
      </c>
      <c r="D4471">
        <v>426.80999999999989</v>
      </c>
      <c r="E4471">
        <v>3</v>
      </c>
      <c r="F4471" s="1">
        <v>40865</v>
      </c>
      <c r="G4471">
        <v>22</v>
      </c>
      <c r="H4471">
        <f>IF(RFM_Customers[Recency]&lt;=RFM_Thresholds!$B$2,5, IF(RFM_Customers[Recency]&lt;=RFM_Thresholds!$C$2,4,IF(RFM_Customers[Recency]&lt;=RFM_Thresholds!$D$2,3,IF(RFM_Customers[Recency]&lt;=RFM_Thresholds!$E$2,2,1))))</f>
        <v>4</v>
      </c>
      <c r="I4471">
        <f>IF(RFM_Customers[Frequency]&lt;=RFM_Thresholds!$B$2,1, IF(RFM_Customers[Frequency]&lt;=RFM_Thresholds!$C$2,2,IF(RFM_Customers[Frequency]&lt;=RFM_Thresholds!$D$2,3,IF(RFM_Customers[Frequency]&lt;=RFM_Thresholds!$E$2,4,5))))</f>
        <v>1</v>
      </c>
      <c r="J4471">
        <f>IF(RFM_Customers[NetSpending]&lt;=RFM_Thresholds!$B$2,1, IF(RFM_Customers[NetSpending]&lt;=RFM_Thresholds!$C$2,2,IF(RFM_Customers[NetSpending]&lt;=RFM_Thresholds!$D$2,3,IF(RFM_Customers[NetSpending]&lt;=RFM_Thresholds!$E$2,4,5))))</f>
        <v>5</v>
      </c>
      <c r="K4471">
        <f t="shared" si="69"/>
        <v>10</v>
      </c>
    </row>
    <row r="4472" spans="1:11" x14ac:dyDescent="0.25">
      <c r="A4472">
        <v>16084</v>
      </c>
      <c r="B4472">
        <v>436.17999999999995</v>
      </c>
      <c r="C4472">
        <v>0</v>
      </c>
      <c r="D4472">
        <v>436.17999999999995</v>
      </c>
      <c r="E4472">
        <v>1</v>
      </c>
      <c r="F4472" s="1">
        <v>40587</v>
      </c>
      <c r="G4472">
        <v>300</v>
      </c>
      <c r="H4472">
        <f>IF(RFM_Customers[Recency]&lt;=RFM_Thresholds!$B$2,5, IF(RFM_Customers[Recency]&lt;=RFM_Thresholds!$C$2,4,IF(RFM_Customers[Recency]&lt;=RFM_Thresholds!$D$2,3,IF(RFM_Customers[Recency]&lt;=RFM_Thresholds!$E$2,2,1))))</f>
        <v>2</v>
      </c>
      <c r="I4472">
        <f>IF(RFM_Customers[Frequency]&lt;=RFM_Thresholds!$B$2,1, IF(RFM_Customers[Frequency]&lt;=RFM_Thresholds!$C$2,2,IF(RFM_Customers[Frequency]&lt;=RFM_Thresholds!$D$2,3,IF(RFM_Customers[Frequency]&lt;=RFM_Thresholds!$E$2,4,5))))</f>
        <v>1</v>
      </c>
      <c r="J4472">
        <f>IF(RFM_Customers[NetSpending]&lt;=RFM_Thresholds!$B$2,1, IF(RFM_Customers[NetSpending]&lt;=RFM_Thresholds!$C$2,2,IF(RFM_Customers[NetSpending]&lt;=RFM_Thresholds!$D$2,3,IF(RFM_Customers[NetSpending]&lt;=RFM_Thresholds!$E$2,4,5))))</f>
        <v>5</v>
      </c>
      <c r="K4472">
        <f t="shared" si="69"/>
        <v>8</v>
      </c>
    </row>
    <row r="4473" spans="1:11" x14ac:dyDescent="0.25">
      <c r="A4473">
        <v>15236</v>
      </c>
      <c r="B4473">
        <v>321.05</v>
      </c>
      <c r="C4473">
        <v>0</v>
      </c>
      <c r="D4473">
        <v>321.05</v>
      </c>
      <c r="E4473">
        <v>1</v>
      </c>
      <c r="F4473" s="1">
        <v>40588</v>
      </c>
      <c r="G4473">
        <v>299</v>
      </c>
      <c r="H4473">
        <f>IF(RFM_Customers[Recency]&lt;=RFM_Thresholds!$B$2,5, IF(RFM_Customers[Recency]&lt;=RFM_Thresholds!$C$2,4,IF(RFM_Customers[Recency]&lt;=RFM_Thresholds!$D$2,3,IF(RFM_Customers[Recency]&lt;=RFM_Thresholds!$E$2,2,1))))</f>
        <v>2</v>
      </c>
      <c r="I4473">
        <f>IF(RFM_Customers[Frequency]&lt;=RFM_Thresholds!$B$2,1, IF(RFM_Customers[Frequency]&lt;=RFM_Thresholds!$C$2,2,IF(RFM_Customers[Frequency]&lt;=RFM_Thresholds!$D$2,3,IF(RFM_Customers[Frequency]&lt;=RFM_Thresholds!$E$2,4,5))))</f>
        <v>1</v>
      </c>
      <c r="J4473">
        <f>IF(RFM_Customers[NetSpending]&lt;=RFM_Thresholds!$B$2,1, IF(RFM_Customers[NetSpending]&lt;=RFM_Thresholds!$C$2,2,IF(RFM_Customers[NetSpending]&lt;=RFM_Thresholds!$D$2,3,IF(RFM_Customers[NetSpending]&lt;=RFM_Thresholds!$E$2,4,5))))</f>
        <v>4</v>
      </c>
      <c r="K4473">
        <f t="shared" si="69"/>
        <v>7</v>
      </c>
    </row>
    <row r="4474" spans="1:11" x14ac:dyDescent="0.25">
      <c r="A4474">
        <v>13475</v>
      </c>
      <c r="B4474">
        <v>1431.7800000000009</v>
      </c>
      <c r="C4474">
        <v>0</v>
      </c>
      <c r="D4474">
        <v>1431.7800000000009</v>
      </c>
      <c r="E4474">
        <v>4</v>
      </c>
      <c r="F4474" s="1">
        <v>40695</v>
      </c>
      <c r="G4474">
        <v>192</v>
      </c>
      <c r="H4474">
        <f>IF(RFM_Customers[Recency]&lt;=RFM_Thresholds!$B$2,5, IF(RFM_Customers[Recency]&lt;=RFM_Thresholds!$C$2,4,IF(RFM_Customers[Recency]&lt;=RFM_Thresholds!$D$2,3,IF(RFM_Customers[Recency]&lt;=RFM_Thresholds!$E$2,2,1))))</f>
        <v>2</v>
      </c>
      <c r="I4474">
        <f>IF(RFM_Customers[Frequency]&lt;=RFM_Thresholds!$B$2,1, IF(RFM_Customers[Frequency]&lt;=RFM_Thresholds!$C$2,2,IF(RFM_Customers[Frequency]&lt;=RFM_Thresholds!$D$2,3,IF(RFM_Customers[Frequency]&lt;=RFM_Thresholds!$E$2,4,5))))</f>
        <v>1</v>
      </c>
      <c r="J4474">
        <f>IF(RFM_Customers[NetSpending]&lt;=RFM_Thresholds!$B$2,1, IF(RFM_Customers[NetSpending]&lt;=RFM_Thresholds!$C$2,2,IF(RFM_Customers[NetSpending]&lt;=RFM_Thresholds!$D$2,3,IF(RFM_Customers[NetSpending]&lt;=RFM_Thresholds!$E$2,4,5))))</f>
        <v>5</v>
      </c>
      <c r="K4474">
        <f t="shared" si="69"/>
        <v>8</v>
      </c>
    </row>
    <row r="4475" spans="1:11" x14ac:dyDescent="0.25">
      <c r="A4475">
        <v>16738</v>
      </c>
      <c r="B4475">
        <v>3.75</v>
      </c>
      <c r="C4475">
        <v>0</v>
      </c>
      <c r="D4475">
        <v>3.75</v>
      </c>
      <c r="E4475">
        <v>1</v>
      </c>
      <c r="F4475" s="1">
        <v>40589</v>
      </c>
      <c r="G4475">
        <v>298</v>
      </c>
      <c r="H4475">
        <f>IF(RFM_Customers[Recency]&lt;=RFM_Thresholds!$B$2,5, IF(RFM_Customers[Recency]&lt;=RFM_Thresholds!$C$2,4,IF(RFM_Customers[Recency]&lt;=RFM_Thresholds!$D$2,3,IF(RFM_Customers[Recency]&lt;=RFM_Thresholds!$E$2,2,1))))</f>
        <v>2</v>
      </c>
      <c r="I4475">
        <f>IF(RFM_Customers[Frequency]&lt;=RFM_Thresholds!$B$2,1, IF(RFM_Customers[Frequency]&lt;=RFM_Thresholds!$C$2,2,IF(RFM_Customers[Frequency]&lt;=RFM_Thresholds!$D$2,3,IF(RFM_Customers[Frequency]&lt;=RFM_Thresholds!$E$2,4,5))))</f>
        <v>1</v>
      </c>
      <c r="J4475">
        <f>IF(RFM_Customers[NetSpending]&lt;=RFM_Thresholds!$B$2,1, IF(RFM_Customers[NetSpending]&lt;=RFM_Thresholds!$C$2,2,IF(RFM_Customers[NetSpending]&lt;=RFM_Thresholds!$D$2,3,IF(RFM_Customers[NetSpending]&lt;=RFM_Thresholds!$E$2,4,5))))</f>
        <v>1</v>
      </c>
      <c r="K4475">
        <f t="shared" si="69"/>
        <v>4</v>
      </c>
    </row>
    <row r="4476" spans="1:11" x14ac:dyDescent="0.25">
      <c r="A4476">
        <v>13893</v>
      </c>
      <c r="B4476">
        <v>821.1</v>
      </c>
      <c r="C4476">
        <v>0</v>
      </c>
      <c r="D4476">
        <v>821.1</v>
      </c>
      <c r="E4476">
        <v>1</v>
      </c>
      <c r="F4476" s="1">
        <v>40589</v>
      </c>
      <c r="G4476">
        <v>298</v>
      </c>
      <c r="H4476">
        <f>IF(RFM_Customers[Recency]&lt;=RFM_Thresholds!$B$2,5, IF(RFM_Customers[Recency]&lt;=RFM_Thresholds!$C$2,4,IF(RFM_Customers[Recency]&lt;=RFM_Thresholds!$D$2,3,IF(RFM_Customers[Recency]&lt;=RFM_Thresholds!$E$2,2,1))))</f>
        <v>2</v>
      </c>
      <c r="I4476">
        <f>IF(RFM_Customers[Frequency]&lt;=RFM_Thresholds!$B$2,1, IF(RFM_Customers[Frequency]&lt;=RFM_Thresholds!$C$2,2,IF(RFM_Customers[Frequency]&lt;=RFM_Thresholds!$D$2,3,IF(RFM_Customers[Frequency]&lt;=RFM_Thresholds!$E$2,4,5))))</f>
        <v>1</v>
      </c>
      <c r="J4476">
        <f>IF(RFM_Customers[NetSpending]&lt;=RFM_Thresholds!$B$2,1, IF(RFM_Customers[NetSpending]&lt;=RFM_Thresholds!$C$2,2,IF(RFM_Customers[NetSpending]&lt;=RFM_Thresholds!$D$2,3,IF(RFM_Customers[NetSpending]&lt;=RFM_Thresholds!$E$2,4,5))))</f>
        <v>5</v>
      </c>
      <c r="K4476">
        <f t="shared" si="69"/>
        <v>8</v>
      </c>
    </row>
    <row r="4477" spans="1:11" x14ac:dyDescent="0.25">
      <c r="A4477">
        <v>16431</v>
      </c>
      <c r="B4477">
        <v>623.28000000000009</v>
      </c>
      <c r="C4477">
        <v>0</v>
      </c>
      <c r="D4477">
        <v>623.28000000000009</v>
      </c>
      <c r="E4477">
        <v>3</v>
      </c>
      <c r="F4477" s="1">
        <v>40673</v>
      </c>
      <c r="G4477">
        <v>214</v>
      </c>
      <c r="H4477">
        <f>IF(RFM_Customers[Recency]&lt;=RFM_Thresholds!$B$2,5, IF(RFM_Customers[Recency]&lt;=RFM_Thresholds!$C$2,4,IF(RFM_Customers[Recency]&lt;=RFM_Thresholds!$D$2,3,IF(RFM_Customers[Recency]&lt;=RFM_Thresholds!$E$2,2,1))))</f>
        <v>2</v>
      </c>
      <c r="I4477">
        <f>IF(RFM_Customers[Frequency]&lt;=RFM_Thresholds!$B$2,1, IF(RFM_Customers[Frequency]&lt;=RFM_Thresholds!$C$2,2,IF(RFM_Customers[Frequency]&lt;=RFM_Thresholds!$D$2,3,IF(RFM_Customers[Frequency]&lt;=RFM_Thresholds!$E$2,4,5))))</f>
        <v>1</v>
      </c>
      <c r="J4477">
        <f>IF(RFM_Customers[NetSpending]&lt;=RFM_Thresholds!$B$2,1, IF(RFM_Customers[NetSpending]&lt;=RFM_Thresholds!$C$2,2,IF(RFM_Customers[NetSpending]&lt;=RFM_Thresholds!$D$2,3,IF(RFM_Customers[NetSpending]&lt;=RFM_Thresholds!$E$2,4,5))))</f>
        <v>5</v>
      </c>
      <c r="K4477">
        <f t="shared" si="69"/>
        <v>8</v>
      </c>
    </row>
    <row r="4478" spans="1:11" x14ac:dyDescent="0.25">
      <c r="A4478">
        <v>16073</v>
      </c>
      <c r="B4478">
        <v>122.39999999999999</v>
      </c>
      <c r="C4478">
        <v>28.049999999999997</v>
      </c>
      <c r="D4478">
        <v>94.35</v>
      </c>
      <c r="E4478">
        <v>1</v>
      </c>
      <c r="F4478" s="1">
        <v>40589</v>
      </c>
      <c r="G4478">
        <v>298</v>
      </c>
      <c r="H4478">
        <f>IF(RFM_Customers[Recency]&lt;=RFM_Thresholds!$B$2,5, IF(RFM_Customers[Recency]&lt;=RFM_Thresholds!$C$2,4,IF(RFM_Customers[Recency]&lt;=RFM_Thresholds!$D$2,3,IF(RFM_Customers[Recency]&lt;=RFM_Thresholds!$E$2,2,1))))</f>
        <v>2</v>
      </c>
      <c r="I4478">
        <f>IF(RFM_Customers[Frequency]&lt;=RFM_Thresholds!$B$2,1, IF(RFM_Customers[Frequency]&lt;=RFM_Thresholds!$C$2,2,IF(RFM_Customers[Frequency]&lt;=RFM_Thresholds!$D$2,3,IF(RFM_Customers[Frequency]&lt;=RFM_Thresholds!$E$2,4,5))))</f>
        <v>1</v>
      </c>
      <c r="J4478">
        <f>IF(RFM_Customers[NetSpending]&lt;=RFM_Thresholds!$B$2,1, IF(RFM_Customers[NetSpending]&lt;=RFM_Thresholds!$C$2,2,IF(RFM_Customers[NetSpending]&lt;=RFM_Thresholds!$D$2,3,IF(RFM_Customers[NetSpending]&lt;=RFM_Thresholds!$E$2,4,5))))</f>
        <v>3</v>
      </c>
      <c r="K4478">
        <f t="shared" si="69"/>
        <v>6</v>
      </c>
    </row>
    <row r="4479" spans="1:11" x14ac:dyDescent="0.25">
      <c r="A4479">
        <v>14760</v>
      </c>
      <c r="B4479">
        <v>89.2</v>
      </c>
      <c r="C4479">
        <v>35.400000000000006</v>
      </c>
      <c r="D4479">
        <v>53.8</v>
      </c>
      <c r="E4479">
        <v>1</v>
      </c>
      <c r="F4479" s="1">
        <v>40589</v>
      </c>
      <c r="G4479">
        <v>298</v>
      </c>
      <c r="H4479">
        <f>IF(RFM_Customers[Recency]&lt;=RFM_Thresholds!$B$2,5, IF(RFM_Customers[Recency]&lt;=RFM_Thresholds!$C$2,4,IF(RFM_Customers[Recency]&lt;=RFM_Thresholds!$D$2,3,IF(RFM_Customers[Recency]&lt;=RFM_Thresholds!$E$2,2,1))))</f>
        <v>2</v>
      </c>
      <c r="I4479">
        <f>IF(RFM_Customers[Frequency]&lt;=RFM_Thresholds!$B$2,1, IF(RFM_Customers[Frequency]&lt;=RFM_Thresholds!$C$2,2,IF(RFM_Customers[Frequency]&lt;=RFM_Thresholds!$D$2,3,IF(RFM_Customers[Frequency]&lt;=RFM_Thresholds!$E$2,4,5))))</f>
        <v>1</v>
      </c>
      <c r="J4479">
        <f>IF(RFM_Customers[NetSpending]&lt;=RFM_Thresholds!$B$2,1, IF(RFM_Customers[NetSpending]&lt;=RFM_Thresholds!$C$2,2,IF(RFM_Customers[NetSpending]&lt;=RFM_Thresholds!$D$2,3,IF(RFM_Customers[NetSpending]&lt;=RFM_Thresholds!$E$2,4,5))))</f>
        <v>2</v>
      </c>
      <c r="K4479">
        <f t="shared" si="69"/>
        <v>5</v>
      </c>
    </row>
    <row r="4480" spans="1:11" x14ac:dyDescent="0.25">
      <c r="A4480">
        <v>16509</v>
      </c>
      <c r="B4480">
        <v>363.7</v>
      </c>
      <c r="C4480">
        <v>0</v>
      </c>
      <c r="D4480">
        <v>363.7</v>
      </c>
      <c r="E4480">
        <v>1</v>
      </c>
      <c r="F4480" s="1">
        <v>40590</v>
      </c>
      <c r="G4480">
        <v>297</v>
      </c>
      <c r="H4480">
        <f>IF(RFM_Customers[Recency]&lt;=RFM_Thresholds!$B$2,5, IF(RFM_Customers[Recency]&lt;=RFM_Thresholds!$C$2,4,IF(RFM_Customers[Recency]&lt;=RFM_Thresholds!$D$2,3,IF(RFM_Customers[Recency]&lt;=RFM_Thresholds!$E$2,2,1))))</f>
        <v>2</v>
      </c>
      <c r="I4480">
        <f>IF(RFM_Customers[Frequency]&lt;=RFM_Thresholds!$B$2,1, IF(RFM_Customers[Frequency]&lt;=RFM_Thresholds!$C$2,2,IF(RFM_Customers[Frequency]&lt;=RFM_Thresholds!$D$2,3,IF(RFM_Customers[Frequency]&lt;=RFM_Thresholds!$E$2,4,5))))</f>
        <v>1</v>
      </c>
      <c r="J4480">
        <f>IF(RFM_Customers[NetSpending]&lt;=RFM_Thresholds!$B$2,1, IF(RFM_Customers[NetSpending]&lt;=RFM_Thresholds!$C$2,2,IF(RFM_Customers[NetSpending]&lt;=RFM_Thresholds!$D$2,3,IF(RFM_Customers[NetSpending]&lt;=RFM_Thresholds!$E$2,4,5))))</f>
        <v>4</v>
      </c>
      <c r="K4480">
        <f t="shared" si="69"/>
        <v>7</v>
      </c>
    </row>
    <row r="4481" spans="1:11" x14ac:dyDescent="0.25">
      <c r="A4481">
        <v>14386</v>
      </c>
      <c r="B4481">
        <v>142.4</v>
      </c>
      <c r="C4481">
        <v>0</v>
      </c>
      <c r="D4481">
        <v>142.4</v>
      </c>
      <c r="E4481">
        <v>1</v>
      </c>
      <c r="F4481" s="1">
        <v>40590</v>
      </c>
      <c r="G4481">
        <v>297</v>
      </c>
      <c r="H4481">
        <f>IF(RFM_Customers[Recency]&lt;=RFM_Thresholds!$B$2,5, IF(RFM_Customers[Recency]&lt;=RFM_Thresholds!$C$2,4,IF(RFM_Customers[Recency]&lt;=RFM_Thresholds!$D$2,3,IF(RFM_Customers[Recency]&lt;=RFM_Thresholds!$E$2,2,1))))</f>
        <v>2</v>
      </c>
      <c r="I4481">
        <f>IF(RFM_Customers[Frequency]&lt;=RFM_Thresholds!$B$2,1, IF(RFM_Customers[Frequency]&lt;=RFM_Thresholds!$C$2,2,IF(RFM_Customers[Frequency]&lt;=RFM_Thresholds!$D$2,3,IF(RFM_Customers[Frequency]&lt;=RFM_Thresholds!$E$2,4,5))))</f>
        <v>1</v>
      </c>
      <c r="J4481">
        <f>IF(RFM_Customers[NetSpending]&lt;=RFM_Thresholds!$B$2,1, IF(RFM_Customers[NetSpending]&lt;=RFM_Thresholds!$C$2,2,IF(RFM_Customers[NetSpending]&lt;=RFM_Thresholds!$D$2,3,IF(RFM_Customers[NetSpending]&lt;=RFM_Thresholds!$E$2,4,5))))</f>
        <v>3</v>
      </c>
      <c r="K4481">
        <f t="shared" si="69"/>
        <v>6</v>
      </c>
    </row>
    <row r="4482" spans="1:11" x14ac:dyDescent="0.25">
      <c r="A4482">
        <v>12372</v>
      </c>
      <c r="B4482">
        <v>1298.0400000000002</v>
      </c>
      <c r="C4482">
        <v>0</v>
      </c>
      <c r="D4482">
        <v>1298.0400000000002</v>
      </c>
      <c r="E4482">
        <v>3</v>
      </c>
      <c r="F4482" s="1">
        <v>40815</v>
      </c>
      <c r="G4482">
        <v>72</v>
      </c>
      <c r="H4482">
        <f>IF(RFM_Customers[Recency]&lt;=RFM_Thresholds!$B$2,5, IF(RFM_Customers[Recency]&lt;=RFM_Thresholds!$C$2,4,IF(RFM_Customers[Recency]&lt;=RFM_Thresholds!$D$2,3,IF(RFM_Customers[Recency]&lt;=RFM_Thresholds!$E$2,2,1))))</f>
        <v>3</v>
      </c>
      <c r="I4482">
        <f>IF(RFM_Customers[Frequency]&lt;=RFM_Thresholds!$B$2,1, IF(RFM_Customers[Frequency]&lt;=RFM_Thresholds!$C$2,2,IF(RFM_Customers[Frequency]&lt;=RFM_Thresholds!$D$2,3,IF(RFM_Customers[Frequency]&lt;=RFM_Thresholds!$E$2,4,5))))</f>
        <v>1</v>
      </c>
      <c r="J4482">
        <f>IF(RFM_Customers[NetSpending]&lt;=RFM_Thresholds!$B$2,1, IF(RFM_Customers[NetSpending]&lt;=RFM_Thresholds!$C$2,2,IF(RFM_Customers[NetSpending]&lt;=RFM_Thresholds!$D$2,3,IF(RFM_Customers[NetSpending]&lt;=RFM_Thresholds!$E$2,4,5))))</f>
        <v>5</v>
      </c>
      <c r="K4482">
        <f t="shared" ref="K4482:K4545" si="70">H4482+I4482+J4482</f>
        <v>9</v>
      </c>
    </row>
    <row r="4483" spans="1:11" x14ac:dyDescent="0.25">
      <c r="A4483">
        <v>16494</v>
      </c>
      <c r="B4483">
        <v>826.52999999999986</v>
      </c>
      <c r="C4483">
        <v>0</v>
      </c>
      <c r="D4483">
        <v>826.52999999999986</v>
      </c>
      <c r="E4483">
        <v>1</v>
      </c>
      <c r="F4483" s="1">
        <v>40590</v>
      </c>
      <c r="G4483">
        <v>297</v>
      </c>
      <c r="H4483">
        <f>IF(RFM_Customers[Recency]&lt;=RFM_Thresholds!$B$2,5, IF(RFM_Customers[Recency]&lt;=RFM_Thresholds!$C$2,4,IF(RFM_Customers[Recency]&lt;=RFM_Thresholds!$D$2,3,IF(RFM_Customers[Recency]&lt;=RFM_Thresholds!$E$2,2,1))))</f>
        <v>2</v>
      </c>
      <c r="I4483">
        <f>IF(RFM_Customers[Frequency]&lt;=RFM_Thresholds!$B$2,1, IF(RFM_Customers[Frequency]&lt;=RFM_Thresholds!$C$2,2,IF(RFM_Customers[Frequency]&lt;=RFM_Thresholds!$D$2,3,IF(RFM_Customers[Frequency]&lt;=RFM_Thresholds!$E$2,4,5))))</f>
        <v>1</v>
      </c>
      <c r="J4483">
        <f>IF(RFM_Customers[NetSpending]&lt;=RFM_Thresholds!$B$2,1, IF(RFM_Customers[NetSpending]&lt;=RFM_Thresholds!$C$2,2,IF(RFM_Customers[NetSpending]&lt;=RFM_Thresholds!$D$2,3,IF(RFM_Customers[NetSpending]&lt;=RFM_Thresholds!$E$2,4,5))))</f>
        <v>5</v>
      </c>
      <c r="K4483">
        <f t="shared" si="70"/>
        <v>8</v>
      </c>
    </row>
    <row r="4484" spans="1:11" x14ac:dyDescent="0.25">
      <c r="A4484">
        <v>14959</v>
      </c>
      <c r="B4484">
        <v>695.42</v>
      </c>
      <c r="C4484">
        <v>10.45</v>
      </c>
      <c r="D4484">
        <v>684.96999999999991</v>
      </c>
      <c r="E4484">
        <v>4</v>
      </c>
      <c r="F4484" s="1">
        <v>40822</v>
      </c>
      <c r="G4484">
        <v>65</v>
      </c>
      <c r="H4484">
        <f>IF(RFM_Customers[Recency]&lt;=RFM_Thresholds!$B$2,5, IF(RFM_Customers[Recency]&lt;=RFM_Thresholds!$C$2,4,IF(RFM_Customers[Recency]&lt;=RFM_Thresholds!$D$2,3,IF(RFM_Customers[Recency]&lt;=RFM_Thresholds!$E$2,2,1))))</f>
        <v>3</v>
      </c>
      <c r="I4484">
        <f>IF(RFM_Customers[Frequency]&lt;=RFM_Thresholds!$B$2,1, IF(RFM_Customers[Frequency]&lt;=RFM_Thresholds!$C$2,2,IF(RFM_Customers[Frequency]&lt;=RFM_Thresholds!$D$2,3,IF(RFM_Customers[Frequency]&lt;=RFM_Thresholds!$E$2,4,5))))</f>
        <v>1</v>
      </c>
      <c r="J4484">
        <f>IF(RFM_Customers[NetSpending]&lt;=RFM_Thresholds!$B$2,1, IF(RFM_Customers[NetSpending]&lt;=RFM_Thresholds!$C$2,2,IF(RFM_Customers[NetSpending]&lt;=RFM_Thresholds!$D$2,3,IF(RFM_Customers[NetSpending]&lt;=RFM_Thresholds!$E$2,4,5))))</f>
        <v>5</v>
      </c>
      <c r="K4484">
        <f t="shared" si="70"/>
        <v>9</v>
      </c>
    </row>
    <row r="4485" spans="1:11" x14ac:dyDescent="0.25">
      <c r="A4485">
        <v>17175</v>
      </c>
      <c r="B4485">
        <v>1443.6900000000003</v>
      </c>
      <c r="C4485">
        <v>12.75</v>
      </c>
      <c r="D4485">
        <v>1430.9400000000003</v>
      </c>
      <c r="E4485">
        <v>4</v>
      </c>
      <c r="F4485" s="1">
        <v>40842</v>
      </c>
      <c r="G4485">
        <v>45</v>
      </c>
      <c r="H4485">
        <f>IF(RFM_Customers[Recency]&lt;=RFM_Thresholds!$B$2,5, IF(RFM_Customers[Recency]&lt;=RFM_Thresholds!$C$2,4,IF(RFM_Customers[Recency]&lt;=RFM_Thresholds!$D$2,3,IF(RFM_Customers[Recency]&lt;=RFM_Thresholds!$E$2,2,1))))</f>
        <v>4</v>
      </c>
      <c r="I4485">
        <f>IF(RFM_Customers[Frequency]&lt;=RFM_Thresholds!$B$2,1, IF(RFM_Customers[Frequency]&lt;=RFM_Thresholds!$C$2,2,IF(RFM_Customers[Frequency]&lt;=RFM_Thresholds!$D$2,3,IF(RFM_Customers[Frequency]&lt;=RFM_Thresholds!$E$2,4,5))))</f>
        <v>1</v>
      </c>
      <c r="J4485">
        <f>IF(RFM_Customers[NetSpending]&lt;=RFM_Thresholds!$B$2,1, IF(RFM_Customers[NetSpending]&lt;=RFM_Thresholds!$C$2,2,IF(RFM_Customers[NetSpending]&lt;=RFM_Thresholds!$D$2,3,IF(RFM_Customers[NetSpending]&lt;=RFM_Thresholds!$E$2,4,5))))</f>
        <v>5</v>
      </c>
      <c r="K4485">
        <f t="shared" si="70"/>
        <v>10</v>
      </c>
    </row>
    <row r="4486" spans="1:11" x14ac:dyDescent="0.25">
      <c r="A4486">
        <v>13718</v>
      </c>
      <c r="B4486">
        <v>306.55</v>
      </c>
      <c r="C4486">
        <v>0</v>
      </c>
      <c r="D4486">
        <v>306.55</v>
      </c>
      <c r="E4486">
        <v>2</v>
      </c>
      <c r="F4486" s="1">
        <v>40640</v>
      </c>
      <c r="G4486">
        <v>247</v>
      </c>
      <c r="H4486">
        <f>IF(RFM_Customers[Recency]&lt;=RFM_Thresholds!$B$2,5, IF(RFM_Customers[Recency]&lt;=RFM_Thresholds!$C$2,4,IF(RFM_Customers[Recency]&lt;=RFM_Thresholds!$D$2,3,IF(RFM_Customers[Recency]&lt;=RFM_Thresholds!$E$2,2,1))))</f>
        <v>2</v>
      </c>
      <c r="I4486">
        <f>IF(RFM_Customers[Frequency]&lt;=RFM_Thresholds!$B$2,1, IF(RFM_Customers[Frequency]&lt;=RFM_Thresholds!$C$2,2,IF(RFM_Customers[Frequency]&lt;=RFM_Thresholds!$D$2,3,IF(RFM_Customers[Frequency]&lt;=RFM_Thresholds!$E$2,4,5))))</f>
        <v>1</v>
      </c>
      <c r="J4486">
        <f>IF(RFM_Customers[NetSpending]&lt;=RFM_Thresholds!$B$2,1, IF(RFM_Customers[NetSpending]&lt;=RFM_Thresholds!$C$2,2,IF(RFM_Customers[NetSpending]&lt;=RFM_Thresholds!$D$2,3,IF(RFM_Customers[NetSpending]&lt;=RFM_Thresholds!$E$2,4,5))))</f>
        <v>4</v>
      </c>
      <c r="K4486">
        <f t="shared" si="70"/>
        <v>7</v>
      </c>
    </row>
    <row r="4487" spans="1:11" x14ac:dyDescent="0.25">
      <c r="A4487">
        <v>12654</v>
      </c>
      <c r="B4487">
        <v>601.98</v>
      </c>
      <c r="C4487">
        <v>0</v>
      </c>
      <c r="D4487">
        <v>601.98</v>
      </c>
      <c r="E4487">
        <v>5</v>
      </c>
      <c r="F4487" s="1">
        <v>40876</v>
      </c>
      <c r="G4487">
        <v>11</v>
      </c>
      <c r="H4487">
        <f>IF(RFM_Customers[Recency]&lt;=RFM_Thresholds!$B$2,5, IF(RFM_Customers[Recency]&lt;=RFM_Thresholds!$C$2,4,IF(RFM_Customers[Recency]&lt;=RFM_Thresholds!$D$2,3,IF(RFM_Customers[Recency]&lt;=RFM_Thresholds!$E$2,2,1))))</f>
        <v>5</v>
      </c>
      <c r="I4487">
        <f>IF(RFM_Customers[Frequency]&lt;=RFM_Thresholds!$B$2,1, IF(RFM_Customers[Frequency]&lt;=RFM_Thresholds!$C$2,2,IF(RFM_Customers[Frequency]&lt;=RFM_Thresholds!$D$2,3,IF(RFM_Customers[Frequency]&lt;=RFM_Thresholds!$E$2,4,5))))</f>
        <v>1</v>
      </c>
      <c r="J4487">
        <f>IF(RFM_Customers[NetSpending]&lt;=RFM_Thresholds!$B$2,1, IF(RFM_Customers[NetSpending]&lt;=RFM_Thresholds!$C$2,2,IF(RFM_Customers[NetSpending]&lt;=RFM_Thresholds!$D$2,3,IF(RFM_Customers[NetSpending]&lt;=RFM_Thresholds!$E$2,4,5))))</f>
        <v>5</v>
      </c>
      <c r="K4487">
        <f t="shared" si="70"/>
        <v>11</v>
      </c>
    </row>
    <row r="4488" spans="1:11" x14ac:dyDescent="0.25">
      <c r="A4488">
        <v>18138</v>
      </c>
      <c r="B4488">
        <v>152.65</v>
      </c>
      <c r="C4488">
        <v>0</v>
      </c>
      <c r="D4488">
        <v>152.65</v>
      </c>
      <c r="E4488">
        <v>1</v>
      </c>
      <c r="F4488" s="1">
        <v>40591</v>
      </c>
      <c r="G4488">
        <v>296</v>
      </c>
      <c r="H4488">
        <f>IF(RFM_Customers[Recency]&lt;=RFM_Thresholds!$B$2,5, IF(RFM_Customers[Recency]&lt;=RFM_Thresholds!$C$2,4,IF(RFM_Customers[Recency]&lt;=RFM_Thresholds!$D$2,3,IF(RFM_Customers[Recency]&lt;=RFM_Thresholds!$E$2,2,1))))</f>
        <v>2</v>
      </c>
      <c r="I4488">
        <f>IF(RFM_Customers[Frequency]&lt;=RFM_Thresholds!$B$2,1, IF(RFM_Customers[Frequency]&lt;=RFM_Thresholds!$C$2,2,IF(RFM_Customers[Frequency]&lt;=RFM_Thresholds!$D$2,3,IF(RFM_Customers[Frequency]&lt;=RFM_Thresholds!$E$2,4,5))))</f>
        <v>1</v>
      </c>
      <c r="J4488">
        <f>IF(RFM_Customers[NetSpending]&lt;=RFM_Thresholds!$B$2,1, IF(RFM_Customers[NetSpending]&lt;=RFM_Thresholds!$C$2,2,IF(RFM_Customers[NetSpending]&lt;=RFM_Thresholds!$D$2,3,IF(RFM_Customers[NetSpending]&lt;=RFM_Thresholds!$E$2,4,5))))</f>
        <v>3</v>
      </c>
      <c r="K4488">
        <f t="shared" si="70"/>
        <v>6</v>
      </c>
    </row>
    <row r="4489" spans="1:11" x14ac:dyDescent="0.25">
      <c r="A4489">
        <v>14371</v>
      </c>
      <c r="B4489">
        <v>100.5</v>
      </c>
      <c r="C4489">
        <v>0</v>
      </c>
      <c r="D4489">
        <v>100.5</v>
      </c>
      <c r="E4489">
        <v>1</v>
      </c>
      <c r="F4489" s="1">
        <v>40591</v>
      </c>
      <c r="G4489">
        <v>296</v>
      </c>
      <c r="H4489">
        <f>IF(RFM_Customers[Recency]&lt;=RFM_Thresholds!$B$2,5, IF(RFM_Customers[Recency]&lt;=RFM_Thresholds!$C$2,4,IF(RFM_Customers[Recency]&lt;=RFM_Thresholds!$D$2,3,IF(RFM_Customers[Recency]&lt;=RFM_Thresholds!$E$2,2,1))))</f>
        <v>2</v>
      </c>
      <c r="I4489">
        <f>IF(RFM_Customers[Frequency]&lt;=RFM_Thresholds!$B$2,1, IF(RFM_Customers[Frequency]&lt;=RFM_Thresholds!$C$2,2,IF(RFM_Customers[Frequency]&lt;=RFM_Thresholds!$D$2,3,IF(RFM_Customers[Frequency]&lt;=RFM_Thresholds!$E$2,4,5))))</f>
        <v>1</v>
      </c>
      <c r="J4489">
        <f>IF(RFM_Customers[NetSpending]&lt;=RFM_Thresholds!$B$2,1, IF(RFM_Customers[NetSpending]&lt;=RFM_Thresholds!$C$2,2,IF(RFM_Customers[NetSpending]&lt;=RFM_Thresholds!$D$2,3,IF(RFM_Customers[NetSpending]&lt;=RFM_Thresholds!$E$2,4,5))))</f>
        <v>3</v>
      </c>
      <c r="K4489">
        <f t="shared" si="70"/>
        <v>6</v>
      </c>
    </row>
    <row r="4490" spans="1:11" x14ac:dyDescent="0.25">
      <c r="A4490">
        <v>12852</v>
      </c>
      <c r="B4490">
        <v>311.54999999999995</v>
      </c>
      <c r="C4490">
        <v>11.8</v>
      </c>
      <c r="D4490">
        <v>299.75</v>
      </c>
      <c r="E4490">
        <v>1</v>
      </c>
      <c r="F4490" s="1">
        <v>40592</v>
      </c>
      <c r="G4490">
        <v>295</v>
      </c>
      <c r="H4490">
        <f>IF(RFM_Customers[Recency]&lt;=RFM_Thresholds!$B$2,5, IF(RFM_Customers[Recency]&lt;=RFM_Thresholds!$C$2,4,IF(RFM_Customers[Recency]&lt;=RFM_Thresholds!$D$2,3,IF(RFM_Customers[Recency]&lt;=RFM_Thresholds!$E$2,2,1))))</f>
        <v>2</v>
      </c>
      <c r="I4490">
        <f>IF(RFM_Customers[Frequency]&lt;=RFM_Thresholds!$B$2,1, IF(RFM_Customers[Frequency]&lt;=RFM_Thresholds!$C$2,2,IF(RFM_Customers[Frequency]&lt;=RFM_Thresholds!$D$2,3,IF(RFM_Customers[Frequency]&lt;=RFM_Thresholds!$E$2,4,5))))</f>
        <v>1</v>
      </c>
      <c r="J4490">
        <f>IF(RFM_Customers[NetSpending]&lt;=RFM_Thresholds!$B$2,1, IF(RFM_Customers[NetSpending]&lt;=RFM_Thresholds!$C$2,2,IF(RFM_Customers[NetSpending]&lt;=RFM_Thresholds!$D$2,3,IF(RFM_Customers[NetSpending]&lt;=RFM_Thresholds!$E$2,4,5))))</f>
        <v>4</v>
      </c>
      <c r="K4490">
        <f t="shared" si="70"/>
        <v>7</v>
      </c>
    </row>
    <row r="4491" spans="1:11" x14ac:dyDescent="0.25">
      <c r="A4491">
        <v>13489</v>
      </c>
      <c r="B4491">
        <v>449.52</v>
      </c>
      <c r="C4491">
        <v>0</v>
      </c>
      <c r="D4491">
        <v>449.52</v>
      </c>
      <c r="E4491">
        <v>4</v>
      </c>
      <c r="F4491" s="1">
        <v>40781</v>
      </c>
      <c r="G4491">
        <v>106</v>
      </c>
      <c r="H4491">
        <f>IF(RFM_Customers[Recency]&lt;=RFM_Thresholds!$B$2,5, IF(RFM_Customers[Recency]&lt;=RFM_Thresholds!$C$2,4,IF(RFM_Customers[Recency]&lt;=RFM_Thresholds!$D$2,3,IF(RFM_Customers[Recency]&lt;=RFM_Thresholds!$E$2,2,1))))</f>
        <v>3</v>
      </c>
      <c r="I4491">
        <f>IF(RFM_Customers[Frequency]&lt;=RFM_Thresholds!$B$2,1, IF(RFM_Customers[Frequency]&lt;=RFM_Thresholds!$C$2,2,IF(RFM_Customers[Frequency]&lt;=RFM_Thresholds!$D$2,3,IF(RFM_Customers[Frequency]&lt;=RFM_Thresholds!$E$2,4,5))))</f>
        <v>1</v>
      </c>
      <c r="J4491">
        <f>IF(RFM_Customers[NetSpending]&lt;=RFM_Thresholds!$B$2,1, IF(RFM_Customers[NetSpending]&lt;=RFM_Thresholds!$C$2,2,IF(RFM_Customers[NetSpending]&lt;=RFM_Thresholds!$D$2,3,IF(RFM_Customers[NetSpending]&lt;=RFM_Thresholds!$E$2,4,5))))</f>
        <v>5</v>
      </c>
      <c r="K4491">
        <f t="shared" si="70"/>
        <v>9</v>
      </c>
    </row>
    <row r="4492" spans="1:11" x14ac:dyDescent="0.25">
      <c r="A4492">
        <v>13904</v>
      </c>
      <c r="B4492">
        <v>332.63999999999993</v>
      </c>
      <c r="C4492">
        <v>0</v>
      </c>
      <c r="D4492">
        <v>332.63999999999993</v>
      </c>
      <c r="E4492">
        <v>2</v>
      </c>
      <c r="F4492" s="1">
        <v>40849</v>
      </c>
      <c r="G4492">
        <v>38</v>
      </c>
      <c r="H4492">
        <f>IF(RFM_Customers[Recency]&lt;=RFM_Thresholds!$B$2,5, IF(RFM_Customers[Recency]&lt;=RFM_Thresholds!$C$2,4,IF(RFM_Customers[Recency]&lt;=RFM_Thresholds!$D$2,3,IF(RFM_Customers[Recency]&lt;=RFM_Thresholds!$E$2,2,1))))</f>
        <v>4</v>
      </c>
      <c r="I4492">
        <f>IF(RFM_Customers[Frequency]&lt;=RFM_Thresholds!$B$2,1, IF(RFM_Customers[Frequency]&lt;=RFM_Thresholds!$C$2,2,IF(RFM_Customers[Frequency]&lt;=RFM_Thresholds!$D$2,3,IF(RFM_Customers[Frequency]&lt;=RFM_Thresholds!$E$2,4,5))))</f>
        <v>1</v>
      </c>
      <c r="J4492">
        <f>IF(RFM_Customers[NetSpending]&lt;=RFM_Thresholds!$B$2,1, IF(RFM_Customers[NetSpending]&lt;=RFM_Thresholds!$C$2,2,IF(RFM_Customers[NetSpending]&lt;=RFM_Thresholds!$D$2,3,IF(RFM_Customers[NetSpending]&lt;=RFM_Thresholds!$E$2,4,5))))</f>
        <v>4</v>
      </c>
      <c r="K4492">
        <f t="shared" si="70"/>
        <v>9</v>
      </c>
    </row>
    <row r="4493" spans="1:11" x14ac:dyDescent="0.25">
      <c r="A4493">
        <v>13932</v>
      </c>
      <c r="B4493">
        <v>307.39999999999998</v>
      </c>
      <c r="C4493">
        <v>0</v>
      </c>
      <c r="D4493">
        <v>307.39999999999998</v>
      </c>
      <c r="E4493">
        <v>1</v>
      </c>
      <c r="F4493" s="1">
        <v>40592</v>
      </c>
      <c r="G4493">
        <v>295</v>
      </c>
      <c r="H4493">
        <f>IF(RFM_Customers[Recency]&lt;=RFM_Thresholds!$B$2,5, IF(RFM_Customers[Recency]&lt;=RFM_Thresholds!$C$2,4,IF(RFM_Customers[Recency]&lt;=RFM_Thresholds!$D$2,3,IF(RFM_Customers[Recency]&lt;=RFM_Thresholds!$E$2,2,1))))</f>
        <v>2</v>
      </c>
      <c r="I4493">
        <f>IF(RFM_Customers[Frequency]&lt;=RFM_Thresholds!$B$2,1, IF(RFM_Customers[Frequency]&lt;=RFM_Thresholds!$C$2,2,IF(RFM_Customers[Frequency]&lt;=RFM_Thresholds!$D$2,3,IF(RFM_Customers[Frequency]&lt;=RFM_Thresholds!$E$2,4,5))))</f>
        <v>1</v>
      </c>
      <c r="J4493">
        <f>IF(RFM_Customers[NetSpending]&lt;=RFM_Thresholds!$B$2,1, IF(RFM_Customers[NetSpending]&lt;=RFM_Thresholds!$C$2,2,IF(RFM_Customers[NetSpending]&lt;=RFM_Thresholds!$D$2,3,IF(RFM_Customers[NetSpending]&lt;=RFM_Thresholds!$E$2,4,5))))</f>
        <v>4</v>
      </c>
      <c r="K4493">
        <f t="shared" si="70"/>
        <v>7</v>
      </c>
    </row>
    <row r="4494" spans="1:11" x14ac:dyDescent="0.25">
      <c r="A4494">
        <v>13951</v>
      </c>
      <c r="B4494">
        <v>674.44999999999982</v>
      </c>
      <c r="C4494">
        <v>0</v>
      </c>
      <c r="D4494">
        <v>674.44999999999982</v>
      </c>
      <c r="E4494">
        <v>3</v>
      </c>
      <c r="F4494" s="1">
        <v>40710</v>
      </c>
      <c r="G4494">
        <v>177</v>
      </c>
      <c r="H4494">
        <f>IF(RFM_Customers[Recency]&lt;=RFM_Thresholds!$B$2,5, IF(RFM_Customers[Recency]&lt;=RFM_Thresholds!$C$2,4,IF(RFM_Customers[Recency]&lt;=RFM_Thresholds!$D$2,3,IF(RFM_Customers[Recency]&lt;=RFM_Thresholds!$E$2,2,1))))</f>
        <v>3</v>
      </c>
      <c r="I4494">
        <f>IF(RFM_Customers[Frequency]&lt;=RFM_Thresholds!$B$2,1, IF(RFM_Customers[Frequency]&lt;=RFM_Thresholds!$C$2,2,IF(RFM_Customers[Frequency]&lt;=RFM_Thresholds!$D$2,3,IF(RFM_Customers[Frequency]&lt;=RFM_Thresholds!$E$2,4,5))))</f>
        <v>1</v>
      </c>
      <c r="J4494">
        <f>IF(RFM_Customers[NetSpending]&lt;=RFM_Thresholds!$B$2,1, IF(RFM_Customers[NetSpending]&lt;=RFM_Thresholds!$C$2,2,IF(RFM_Customers[NetSpending]&lt;=RFM_Thresholds!$D$2,3,IF(RFM_Customers[NetSpending]&lt;=RFM_Thresholds!$E$2,4,5))))</f>
        <v>5</v>
      </c>
      <c r="K4494">
        <f t="shared" si="70"/>
        <v>9</v>
      </c>
    </row>
    <row r="4495" spans="1:11" x14ac:dyDescent="0.25">
      <c r="A4495">
        <v>16566</v>
      </c>
      <c r="B4495">
        <v>614.66</v>
      </c>
      <c r="C4495">
        <v>0.65</v>
      </c>
      <c r="D4495">
        <v>614.01</v>
      </c>
      <c r="E4495">
        <v>5</v>
      </c>
      <c r="F4495" s="1">
        <v>40871</v>
      </c>
      <c r="G4495">
        <v>16</v>
      </c>
      <c r="H4495">
        <f>IF(RFM_Customers[Recency]&lt;=RFM_Thresholds!$B$2,5, IF(RFM_Customers[Recency]&lt;=RFM_Thresholds!$C$2,4,IF(RFM_Customers[Recency]&lt;=RFM_Thresholds!$D$2,3,IF(RFM_Customers[Recency]&lt;=RFM_Thresholds!$E$2,2,1))))</f>
        <v>5</v>
      </c>
      <c r="I4495">
        <f>IF(RFM_Customers[Frequency]&lt;=RFM_Thresholds!$B$2,1, IF(RFM_Customers[Frequency]&lt;=RFM_Thresholds!$C$2,2,IF(RFM_Customers[Frequency]&lt;=RFM_Thresholds!$D$2,3,IF(RFM_Customers[Frequency]&lt;=RFM_Thresholds!$E$2,4,5))))</f>
        <v>1</v>
      </c>
      <c r="J4495">
        <f>IF(RFM_Customers[NetSpending]&lt;=RFM_Thresholds!$B$2,1, IF(RFM_Customers[NetSpending]&lt;=RFM_Thresholds!$C$2,2,IF(RFM_Customers[NetSpending]&lt;=RFM_Thresholds!$D$2,3,IF(RFM_Customers[NetSpending]&lt;=RFM_Thresholds!$E$2,4,5))))</f>
        <v>5</v>
      </c>
      <c r="K4495">
        <f t="shared" si="70"/>
        <v>11</v>
      </c>
    </row>
    <row r="4496" spans="1:11" x14ac:dyDescent="0.25">
      <c r="A4496">
        <v>14162</v>
      </c>
      <c r="B4496">
        <v>289.36000000000007</v>
      </c>
      <c r="C4496">
        <v>0</v>
      </c>
      <c r="D4496">
        <v>289.36000000000007</v>
      </c>
      <c r="E4496">
        <v>2</v>
      </c>
      <c r="F4496" s="1">
        <v>40713</v>
      </c>
      <c r="G4496">
        <v>174</v>
      </c>
      <c r="H4496">
        <f>IF(RFM_Customers[Recency]&lt;=RFM_Thresholds!$B$2,5, IF(RFM_Customers[Recency]&lt;=RFM_Thresholds!$C$2,4,IF(RFM_Customers[Recency]&lt;=RFM_Thresholds!$D$2,3,IF(RFM_Customers[Recency]&lt;=RFM_Thresholds!$E$2,2,1))))</f>
        <v>3</v>
      </c>
      <c r="I4496">
        <f>IF(RFM_Customers[Frequency]&lt;=RFM_Thresholds!$B$2,1, IF(RFM_Customers[Frequency]&lt;=RFM_Thresholds!$C$2,2,IF(RFM_Customers[Frequency]&lt;=RFM_Thresholds!$D$2,3,IF(RFM_Customers[Frequency]&lt;=RFM_Thresholds!$E$2,4,5))))</f>
        <v>1</v>
      </c>
      <c r="J4496">
        <f>IF(RFM_Customers[NetSpending]&lt;=RFM_Thresholds!$B$2,1, IF(RFM_Customers[NetSpending]&lt;=RFM_Thresholds!$C$2,2,IF(RFM_Customers[NetSpending]&lt;=RFM_Thresholds!$D$2,3,IF(RFM_Customers[NetSpending]&lt;=RFM_Thresholds!$E$2,4,5))))</f>
        <v>4</v>
      </c>
      <c r="K4496">
        <f t="shared" si="70"/>
        <v>8</v>
      </c>
    </row>
    <row r="4497" spans="1:11" x14ac:dyDescent="0.25">
      <c r="A4497">
        <v>13301</v>
      </c>
      <c r="B4497">
        <v>618.0899999999998</v>
      </c>
      <c r="C4497">
        <v>0</v>
      </c>
      <c r="D4497">
        <v>618.0899999999998</v>
      </c>
      <c r="E4497">
        <v>4</v>
      </c>
      <c r="F4497" s="1">
        <v>40783</v>
      </c>
      <c r="G4497">
        <v>104</v>
      </c>
      <c r="H4497">
        <f>IF(RFM_Customers[Recency]&lt;=RFM_Thresholds!$B$2,5, IF(RFM_Customers[Recency]&lt;=RFM_Thresholds!$C$2,4,IF(RFM_Customers[Recency]&lt;=RFM_Thresholds!$D$2,3,IF(RFM_Customers[Recency]&lt;=RFM_Thresholds!$E$2,2,1))))</f>
        <v>3</v>
      </c>
      <c r="I4497">
        <f>IF(RFM_Customers[Frequency]&lt;=RFM_Thresholds!$B$2,1, IF(RFM_Customers[Frequency]&lt;=RFM_Thresholds!$C$2,2,IF(RFM_Customers[Frequency]&lt;=RFM_Thresholds!$D$2,3,IF(RFM_Customers[Frequency]&lt;=RFM_Thresholds!$E$2,4,5))))</f>
        <v>1</v>
      </c>
      <c r="J4497">
        <f>IF(RFM_Customers[NetSpending]&lt;=RFM_Thresholds!$B$2,1, IF(RFM_Customers[NetSpending]&lt;=RFM_Thresholds!$C$2,2,IF(RFM_Customers[NetSpending]&lt;=RFM_Thresholds!$D$2,3,IF(RFM_Customers[NetSpending]&lt;=RFM_Thresholds!$E$2,4,5))))</f>
        <v>5</v>
      </c>
      <c r="K4497">
        <f t="shared" si="70"/>
        <v>9</v>
      </c>
    </row>
    <row r="4498" spans="1:11" x14ac:dyDescent="0.25">
      <c r="A4498">
        <v>14803</v>
      </c>
      <c r="B4498">
        <v>845.55000000000018</v>
      </c>
      <c r="C4498">
        <v>0</v>
      </c>
      <c r="D4498">
        <v>845.55000000000018</v>
      </c>
      <c r="E4498">
        <v>3</v>
      </c>
      <c r="F4498" s="1">
        <v>40724</v>
      </c>
      <c r="G4498">
        <v>163</v>
      </c>
      <c r="H4498">
        <f>IF(RFM_Customers[Recency]&lt;=RFM_Thresholds!$B$2,5, IF(RFM_Customers[Recency]&lt;=RFM_Thresholds!$C$2,4,IF(RFM_Customers[Recency]&lt;=RFM_Thresholds!$D$2,3,IF(RFM_Customers[Recency]&lt;=RFM_Thresholds!$E$2,2,1))))</f>
        <v>3</v>
      </c>
      <c r="I4498">
        <f>IF(RFM_Customers[Frequency]&lt;=RFM_Thresholds!$B$2,1, IF(RFM_Customers[Frequency]&lt;=RFM_Thresholds!$C$2,2,IF(RFM_Customers[Frequency]&lt;=RFM_Thresholds!$D$2,3,IF(RFM_Customers[Frequency]&lt;=RFM_Thresholds!$E$2,4,5))))</f>
        <v>1</v>
      </c>
      <c r="J4498">
        <f>IF(RFM_Customers[NetSpending]&lt;=RFM_Thresholds!$B$2,1, IF(RFM_Customers[NetSpending]&lt;=RFM_Thresholds!$C$2,2,IF(RFM_Customers[NetSpending]&lt;=RFM_Thresholds!$D$2,3,IF(RFM_Customers[NetSpending]&lt;=RFM_Thresholds!$E$2,4,5))))</f>
        <v>5</v>
      </c>
      <c r="K4498">
        <f t="shared" si="70"/>
        <v>9</v>
      </c>
    </row>
    <row r="4499" spans="1:11" x14ac:dyDescent="0.25">
      <c r="A4499">
        <v>13744</v>
      </c>
      <c r="B4499">
        <v>1080.52</v>
      </c>
      <c r="C4499">
        <v>0</v>
      </c>
      <c r="D4499">
        <v>1080.52</v>
      </c>
      <c r="E4499">
        <v>2</v>
      </c>
      <c r="F4499" s="1">
        <v>40791</v>
      </c>
      <c r="G4499">
        <v>96</v>
      </c>
      <c r="H4499">
        <f>IF(RFM_Customers[Recency]&lt;=RFM_Thresholds!$B$2,5, IF(RFM_Customers[Recency]&lt;=RFM_Thresholds!$C$2,4,IF(RFM_Customers[Recency]&lt;=RFM_Thresholds!$D$2,3,IF(RFM_Customers[Recency]&lt;=RFM_Thresholds!$E$2,2,1))))</f>
        <v>3</v>
      </c>
      <c r="I4499">
        <f>IF(RFM_Customers[Frequency]&lt;=RFM_Thresholds!$B$2,1, IF(RFM_Customers[Frequency]&lt;=RFM_Thresholds!$C$2,2,IF(RFM_Customers[Frequency]&lt;=RFM_Thresholds!$D$2,3,IF(RFM_Customers[Frequency]&lt;=RFM_Thresholds!$E$2,4,5))))</f>
        <v>1</v>
      </c>
      <c r="J4499">
        <f>IF(RFM_Customers[NetSpending]&lt;=RFM_Thresholds!$B$2,1, IF(RFM_Customers[NetSpending]&lt;=RFM_Thresholds!$C$2,2,IF(RFM_Customers[NetSpending]&lt;=RFM_Thresholds!$D$2,3,IF(RFM_Customers[NetSpending]&lt;=RFM_Thresholds!$E$2,4,5))))</f>
        <v>5</v>
      </c>
      <c r="K4499">
        <f t="shared" si="70"/>
        <v>9</v>
      </c>
    </row>
    <row r="4500" spans="1:11" x14ac:dyDescent="0.25">
      <c r="A4500">
        <v>12988</v>
      </c>
      <c r="B4500">
        <v>505.82</v>
      </c>
      <c r="C4500">
        <v>0</v>
      </c>
      <c r="D4500">
        <v>505.82</v>
      </c>
      <c r="E4500">
        <v>1</v>
      </c>
      <c r="F4500" s="1">
        <v>40594</v>
      </c>
      <c r="G4500">
        <v>293</v>
      </c>
      <c r="H4500">
        <f>IF(RFM_Customers[Recency]&lt;=RFM_Thresholds!$B$2,5, IF(RFM_Customers[Recency]&lt;=RFM_Thresholds!$C$2,4,IF(RFM_Customers[Recency]&lt;=RFM_Thresholds!$D$2,3,IF(RFM_Customers[Recency]&lt;=RFM_Thresholds!$E$2,2,1))))</f>
        <v>2</v>
      </c>
      <c r="I4500">
        <f>IF(RFM_Customers[Frequency]&lt;=RFM_Thresholds!$B$2,1, IF(RFM_Customers[Frequency]&lt;=RFM_Thresholds!$C$2,2,IF(RFM_Customers[Frequency]&lt;=RFM_Thresholds!$D$2,3,IF(RFM_Customers[Frequency]&lt;=RFM_Thresholds!$E$2,4,5))))</f>
        <v>1</v>
      </c>
      <c r="J4500">
        <f>IF(RFM_Customers[NetSpending]&lt;=RFM_Thresholds!$B$2,1, IF(RFM_Customers[NetSpending]&lt;=RFM_Thresholds!$C$2,2,IF(RFM_Customers[NetSpending]&lt;=RFM_Thresholds!$D$2,3,IF(RFM_Customers[NetSpending]&lt;=RFM_Thresholds!$E$2,4,5))))</f>
        <v>5</v>
      </c>
      <c r="K4500">
        <f t="shared" si="70"/>
        <v>8</v>
      </c>
    </row>
    <row r="4501" spans="1:11" x14ac:dyDescent="0.25">
      <c r="A4501">
        <v>12707</v>
      </c>
      <c r="B4501">
        <v>603.41999999999996</v>
      </c>
      <c r="C4501">
        <v>0</v>
      </c>
      <c r="D4501">
        <v>603.41999999999996</v>
      </c>
      <c r="E4501">
        <v>1</v>
      </c>
      <c r="F4501" s="1">
        <v>40595</v>
      </c>
      <c r="G4501">
        <v>292</v>
      </c>
      <c r="H4501">
        <f>IF(RFM_Customers[Recency]&lt;=RFM_Thresholds!$B$2,5, IF(RFM_Customers[Recency]&lt;=RFM_Thresholds!$C$2,4,IF(RFM_Customers[Recency]&lt;=RFM_Thresholds!$D$2,3,IF(RFM_Customers[Recency]&lt;=RFM_Thresholds!$E$2,2,1))))</f>
        <v>2</v>
      </c>
      <c r="I4501">
        <f>IF(RFM_Customers[Frequency]&lt;=RFM_Thresholds!$B$2,1, IF(RFM_Customers[Frequency]&lt;=RFM_Thresholds!$C$2,2,IF(RFM_Customers[Frequency]&lt;=RFM_Thresholds!$D$2,3,IF(RFM_Customers[Frequency]&lt;=RFM_Thresholds!$E$2,4,5))))</f>
        <v>1</v>
      </c>
      <c r="J4501">
        <f>IF(RFM_Customers[NetSpending]&lt;=RFM_Thresholds!$B$2,1, IF(RFM_Customers[NetSpending]&lt;=RFM_Thresholds!$C$2,2,IF(RFM_Customers[NetSpending]&lt;=RFM_Thresholds!$D$2,3,IF(RFM_Customers[NetSpending]&lt;=RFM_Thresholds!$E$2,4,5))))</f>
        <v>5</v>
      </c>
      <c r="K4501">
        <f t="shared" si="70"/>
        <v>8</v>
      </c>
    </row>
    <row r="4502" spans="1:11" x14ac:dyDescent="0.25">
      <c r="A4502">
        <v>18155</v>
      </c>
      <c r="B4502">
        <v>371.62000000000006</v>
      </c>
      <c r="C4502">
        <v>23.799999999999997</v>
      </c>
      <c r="D4502">
        <v>347.82000000000005</v>
      </c>
      <c r="E4502">
        <v>3</v>
      </c>
      <c r="F4502" s="1">
        <v>40811</v>
      </c>
      <c r="G4502">
        <v>76</v>
      </c>
      <c r="H4502">
        <f>IF(RFM_Customers[Recency]&lt;=RFM_Thresholds!$B$2,5, IF(RFM_Customers[Recency]&lt;=RFM_Thresholds!$C$2,4,IF(RFM_Customers[Recency]&lt;=RFM_Thresholds!$D$2,3,IF(RFM_Customers[Recency]&lt;=RFM_Thresholds!$E$2,2,1))))</f>
        <v>3</v>
      </c>
      <c r="I4502">
        <f>IF(RFM_Customers[Frequency]&lt;=RFM_Thresholds!$B$2,1, IF(RFM_Customers[Frequency]&lt;=RFM_Thresholds!$C$2,2,IF(RFM_Customers[Frequency]&lt;=RFM_Thresholds!$D$2,3,IF(RFM_Customers[Frequency]&lt;=RFM_Thresholds!$E$2,4,5))))</f>
        <v>1</v>
      </c>
      <c r="J4502">
        <f>IF(RFM_Customers[NetSpending]&lt;=RFM_Thresholds!$B$2,1, IF(RFM_Customers[NetSpending]&lt;=RFM_Thresholds!$C$2,2,IF(RFM_Customers[NetSpending]&lt;=RFM_Thresholds!$D$2,3,IF(RFM_Customers[NetSpending]&lt;=RFM_Thresholds!$E$2,4,5))))</f>
        <v>4</v>
      </c>
      <c r="K4502">
        <f t="shared" si="70"/>
        <v>8</v>
      </c>
    </row>
    <row r="4503" spans="1:11" x14ac:dyDescent="0.25">
      <c r="A4503">
        <v>15146</v>
      </c>
      <c r="B4503">
        <v>1327.1600000000008</v>
      </c>
      <c r="C4503">
        <v>13.5</v>
      </c>
      <c r="D4503">
        <v>1313.6600000000008</v>
      </c>
      <c r="E4503">
        <v>2</v>
      </c>
      <c r="F4503" s="1">
        <v>40722</v>
      </c>
      <c r="G4503">
        <v>165</v>
      </c>
      <c r="H4503">
        <f>IF(RFM_Customers[Recency]&lt;=RFM_Thresholds!$B$2,5, IF(RFM_Customers[Recency]&lt;=RFM_Thresholds!$C$2,4,IF(RFM_Customers[Recency]&lt;=RFM_Thresholds!$D$2,3,IF(RFM_Customers[Recency]&lt;=RFM_Thresholds!$E$2,2,1))))</f>
        <v>3</v>
      </c>
      <c r="I4503">
        <f>IF(RFM_Customers[Frequency]&lt;=RFM_Thresholds!$B$2,1, IF(RFM_Customers[Frequency]&lt;=RFM_Thresholds!$C$2,2,IF(RFM_Customers[Frequency]&lt;=RFM_Thresholds!$D$2,3,IF(RFM_Customers[Frequency]&lt;=RFM_Thresholds!$E$2,4,5))))</f>
        <v>1</v>
      </c>
      <c r="J4503">
        <f>IF(RFM_Customers[NetSpending]&lt;=RFM_Thresholds!$B$2,1, IF(RFM_Customers[NetSpending]&lt;=RFM_Thresholds!$C$2,2,IF(RFM_Customers[NetSpending]&lt;=RFM_Thresholds!$D$2,3,IF(RFM_Customers[NetSpending]&lt;=RFM_Thresholds!$E$2,4,5))))</f>
        <v>5</v>
      </c>
      <c r="K4503">
        <f t="shared" si="70"/>
        <v>9</v>
      </c>
    </row>
    <row r="4504" spans="1:11" x14ac:dyDescent="0.25">
      <c r="A4504">
        <v>12365</v>
      </c>
      <c r="B4504">
        <v>641.38</v>
      </c>
      <c r="C4504">
        <v>320.69</v>
      </c>
      <c r="D4504">
        <v>320.69</v>
      </c>
      <c r="E4504">
        <v>2</v>
      </c>
      <c r="F4504" s="1">
        <v>40595</v>
      </c>
      <c r="G4504">
        <v>292</v>
      </c>
      <c r="H4504">
        <f>IF(RFM_Customers[Recency]&lt;=RFM_Thresholds!$B$2,5, IF(RFM_Customers[Recency]&lt;=RFM_Thresholds!$C$2,4,IF(RFM_Customers[Recency]&lt;=RFM_Thresholds!$D$2,3,IF(RFM_Customers[Recency]&lt;=RFM_Thresholds!$E$2,2,1))))</f>
        <v>2</v>
      </c>
      <c r="I4504">
        <f>IF(RFM_Customers[Frequency]&lt;=RFM_Thresholds!$B$2,1, IF(RFM_Customers[Frequency]&lt;=RFM_Thresholds!$C$2,2,IF(RFM_Customers[Frequency]&lt;=RFM_Thresholds!$D$2,3,IF(RFM_Customers[Frequency]&lt;=RFM_Thresholds!$E$2,4,5))))</f>
        <v>1</v>
      </c>
      <c r="J4504">
        <f>IF(RFM_Customers[NetSpending]&lt;=RFM_Thresholds!$B$2,1, IF(RFM_Customers[NetSpending]&lt;=RFM_Thresholds!$C$2,2,IF(RFM_Customers[NetSpending]&lt;=RFM_Thresholds!$D$2,3,IF(RFM_Customers[NetSpending]&lt;=RFM_Thresholds!$E$2,4,5))))</f>
        <v>4</v>
      </c>
      <c r="K4504">
        <f t="shared" si="70"/>
        <v>7</v>
      </c>
    </row>
    <row r="4505" spans="1:11" x14ac:dyDescent="0.25">
      <c r="A4505">
        <v>14520</v>
      </c>
      <c r="B4505">
        <v>270.60000000000002</v>
      </c>
      <c r="C4505">
        <v>0</v>
      </c>
      <c r="D4505">
        <v>270.60000000000002</v>
      </c>
      <c r="E4505">
        <v>2</v>
      </c>
      <c r="F4505" s="1">
        <v>40885</v>
      </c>
      <c r="G4505">
        <v>2</v>
      </c>
      <c r="H4505">
        <f>IF(RFM_Customers[Recency]&lt;=RFM_Thresholds!$B$2,5, IF(RFM_Customers[Recency]&lt;=RFM_Thresholds!$C$2,4,IF(RFM_Customers[Recency]&lt;=RFM_Thresholds!$D$2,3,IF(RFM_Customers[Recency]&lt;=RFM_Thresholds!$E$2,2,1))))</f>
        <v>5</v>
      </c>
      <c r="I4505">
        <f>IF(RFM_Customers[Frequency]&lt;=RFM_Thresholds!$B$2,1, IF(RFM_Customers[Frequency]&lt;=RFM_Thresholds!$C$2,2,IF(RFM_Customers[Frequency]&lt;=RFM_Thresholds!$D$2,3,IF(RFM_Customers[Frequency]&lt;=RFM_Thresholds!$E$2,4,5))))</f>
        <v>1</v>
      </c>
      <c r="J4505">
        <f>IF(RFM_Customers[NetSpending]&lt;=RFM_Thresholds!$B$2,1, IF(RFM_Customers[NetSpending]&lt;=RFM_Thresholds!$C$2,2,IF(RFM_Customers[NetSpending]&lt;=RFM_Thresholds!$D$2,3,IF(RFM_Customers[NetSpending]&lt;=RFM_Thresholds!$E$2,4,5))))</f>
        <v>4</v>
      </c>
      <c r="K4505">
        <f t="shared" si="70"/>
        <v>10</v>
      </c>
    </row>
    <row r="4506" spans="1:11" x14ac:dyDescent="0.25">
      <c r="A4506">
        <v>13038</v>
      </c>
      <c r="B4506">
        <v>908.46</v>
      </c>
      <c r="C4506">
        <v>0</v>
      </c>
      <c r="D4506">
        <v>908.46</v>
      </c>
      <c r="E4506">
        <v>3</v>
      </c>
      <c r="F4506" s="1">
        <v>40806</v>
      </c>
      <c r="G4506">
        <v>81</v>
      </c>
      <c r="H4506">
        <f>IF(RFM_Customers[Recency]&lt;=RFM_Thresholds!$B$2,5, IF(RFM_Customers[Recency]&lt;=RFM_Thresholds!$C$2,4,IF(RFM_Customers[Recency]&lt;=RFM_Thresholds!$D$2,3,IF(RFM_Customers[Recency]&lt;=RFM_Thresholds!$E$2,2,1))))</f>
        <v>3</v>
      </c>
      <c r="I4506">
        <f>IF(RFM_Customers[Frequency]&lt;=RFM_Thresholds!$B$2,1, IF(RFM_Customers[Frequency]&lt;=RFM_Thresholds!$C$2,2,IF(RFM_Customers[Frequency]&lt;=RFM_Thresholds!$D$2,3,IF(RFM_Customers[Frequency]&lt;=RFM_Thresholds!$E$2,4,5))))</f>
        <v>1</v>
      </c>
      <c r="J4506">
        <f>IF(RFM_Customers[NetSpending]&lt;=RFM_Thresholds!$B$2,1, IF(RFM_Customers[NetSpending]&lt;=RFM_Thresholds!$C$2,2,IF(RFM_Customers[NetSpending]&lt;=RFM_Thresholds!$D$2,3,IF(RFM_Customers[NetSpending]&lt;=RFM_Thresholds!$E$2,4,5))))</f>
        <v>5</v>
      </c>
      <c r="K4506">
        <f t="shared" si="70"/>
        <v>9</v>
      </c>
    </row>
    <row r="4507" spans="1:11" x14ac:dyDescent="0.25">
      <c r="A4507">
        <v>16349</v>
      </c>
      <c r="B4507">
        <v>53.5</v>
      </c>
      <c r="C4507">
        <v>0</v>
      </c>
      <c r="D4507">
        <v>53.5</v>
      </c>
      <c r="E4507">
        <v>1</v>
      </c>
      <c r="F4507" s="1">
        <v>40596</v>
      </c>
      <c r="G4507">
        <v>291</v>
      </c>
      <c r="H4507">
        <f>IF(RFM_Customers[Recency]&lt;=RFM_Thresholds!$B$2,5, IF(RFM_Customers[Recency]&lt;=RFM_Thresholds!$C$2,4,IF(RFM_Customers[Recency]&lt;=RFM_Thresholds!$D$2,3,IF(RFM_Customers[Recency]&lt;=RFM_Thresholds!$E$2,2,1))))</f>
        <v>2</v>
      </c>
      <c r="I4507">
        <f>IF(RFM_Customers[Frequency]&lt;=RFM_Thresholds!$B$2,1, IF(RFM_Customers[Frequency]&lt;=RFM_Thresholds!$C$2,2,IF(RFM_Customers[Frequency]&lt;=RFM_Thresholds!$D$2,3,IF(RFM_Customers[Frequency]&lt;=RFM_Thresholds!$E$2,4,5))))</f>
        <v>1</v>
      </c>
      <c r="J4507">
        <f>IF(RFM_Customers[NetSpending]&lt;=RFM_Thresholds!$B$2,1, IF(RFM_Customers[NetSpending]&lt;=RFM_Thresholds!$C$2,2,IF(RFM_Customers[NetSpending]&lt;=RFM_Thresholds!$D$2,3,IF(RFM_Customers[NetSpending]&lt;=RFM_Thresholds!$E$2,4,5))))</f>
        <v>2</v>
      </c>
      <c r="K4507">
        <f t="shared" si="70"/>
        <v>5</v>
      </c>
    </row>
    <row r="4508" spans="1:11" x14ac:dyDescent="0.25">
      <c r="A4508">
        <v>18114</v>
      </c>
      <c r="B4508">
        <v>220.1</v>
      </c>
      <c r="C4508">
        <v>0</v>
      </c>
      <c r="D4508">
        <v>220.1</v>
      </c>
      <c r="E4508">
        <v>1</v>
      </c>
      <c r="F4508" s="1">
        <v>40596</v>
      </c>
      <c r="G4508">
        <v>291</v>
      </c>
      <c r="H4508">
        <f>IF(RFM_Customers[Recency]&lt;=RFM_Thresholds!$B$2,5, IF(RFM_Customers[Recency]&lt;=RFM_Thresholds!$C$2,4,IF(RFM_Customers[Recency]&lt;=RFM_Thresholds!$D$2,3,IF(RFM_Customers[Recency]&lt;=RFM_Thresholds!$E$2,2,1))))</f>
        <v>2</v>
      </c>
      <c r="I4508">
        <f>IF(RFM_Customers[Frequency]&lt;=RFM_Thresholds!$B$2,1, IF(RFM_Customers[Frequency]&lt;=RFM_Thresholds!$C$2,2,IF(RFM_Customers[Frequency]&lt;=RFM_Thresholds!$D$2,3,IF(RFM_Customers[Frequency]&lt;=RFM_Thresholds!$E$2,4,5))))</f>
        <v>1</v>
      </c>
      <c r="J4508">
        <f>IF(RFM_Customers[NetSpending]&lt;=RFM_Thresholds!$B$2,1, IF(RFM_Customers[NetSpending]&lt;=RFM_Thresholds!$C$2,2,IF(RFM_Customers[NetSpending]&lt;=RFM_Thresholds!$D$2,3,IF(RFM_Customers[NetSpending]&lt;=RFM_Thresholds!$E$2,4,5))))</f>
        <v>4</v>
      </c>
      <c r="K4508">
        <f t="shared" si="70"/>
        <v>7</v>
      </c>
    </row>
    <row r="4509" spans="1:11" x14ac:dyDescent="0.25">
      <c r="A4509">
        <v>12845</v>
      </c>
      <c r="B4509">
        <v>354.09000000000003</v>
      </c>
      <c r="C4509">
        <v>0</v>
      </c>
      <c r="D4509">
        <v>354.09000000000003</v>
      </c>
      <c r="E4509">
        <v>4</v>
      </c>
      <c r="F4509" s="1">
        <v>40619</v>
      </c>
      <c r="G4509">
        <v>268</v>
      </c>
      <c r="H4509">
        <f>IF(RFM_Customers[Recency]&lt;=RFM_Thresholds!$B$2,5, IF(RFM_Customers[Recency]&lt;=RFM_Thresholds!$C$2,4,IF(RFM_Customers[Recency]&lt;=RFM_Thresholds!$D$2,3,IF(RFM_Customers[Recency]&lt;=RFM_Thresholds!$E$2,2,1))))</f>
        <v>2</v>
      </c>
      <c r="I4509">
        <f>IF(RFM_Customers[Frequency]&lt;=RFM_Thresholds!$B$2,1, IF(RFM_Customers[Frequency]&lt;=RFM_Thresholds!$C$2,2,IF(RFM_Customers[Frequency]&lt;=RFM_Thresholds!$D$2,3,IF(RFM_Customers[Frequency]&lt;=RFM_Thresholds!$E$2,4,5))))</f>
        <v>1</v>
      </c>
      <c r="J4509">
        <f>IF(RFM_Customers[NetSpending]&lt;=RFM_Thresholds!$B$2,1, IF(RFM_Customers[NetSpending]&lt;=RFM_Thresholds!$C$2,2,IF(RFM_Customers[NetSpending]&lt;=RFM_Thresholds!$D$2,3,IF(RFM_Customers[NetSpending]&lt;=RFM_Thresholds!$E$2,4,5))))</f>
        <v>4</v>
      </c>
      <c r="K4509">
        <f t="shared" si="70"/>
        <v>7</v>
      </c>
    </row>
    <row r="4510" spans="1:11" x14ac:dyDescent="0.25">
      <c r="A4510">
        <v>16573</v>
      </c>
      <c r="B4510">
        <v>663.60999999999979</v>
      </c>
      <c r="C4510">
        <v>15.2</v>
      </c>
      <c r="D4510">
        <v>648.40999999999974</v>
      </c>
      <c r="E4510">
        <v>2</v>
      </c>
      <c r="F4510" s="1">
        <v>40802</v>
      </c>
      <c r="G4510">
        <v>85</v>
      </c>
      <c r="H4510">
        <f>IF(RFM_Customers[Recency]&lt;=RFM_Thresholds!$B$2,5, IF(RFM_Customers[Recency]&lt;=RFM_Thresholds!$C$2,4,IF(RFM_Customers[Recency]&lt;=RFM_Thresholds!$D$2,3,IF(RFM_Customers[Recency]&lt;=RFM_Thresholds!$E$2,2,1))))</f>
        <v>3</v>
      </c>
      <c r="I4510">
        <f>IF(RFM_Customers[Frequency]&lt;=RFM_Thresholds!$B$2,1, IF(RFM_Customers[Frequency]&lt;=RFM_Thresholds!$C$2,2,IF(RFM_Customers[Frequency]&lt;=RFM_Thresholds!$D$2,3,IF(RFM_Customers[Frequency]&lt;=RFM_Thresholds!$E$2,4,5))))</f>
        <v>1</v>
      </c>
      <c r="J4510">
        <f>IF(RFM_Customers[NetSpending]&lt;=RFM_Thresholds!$B$2,1, IF(RFM_Customers[NetSpending]&lt;=RFM_Thresholds!$C$2,2,IF(RFM_Customers[NetSpending]&lt;=RFM_Thresholds!$D$2,3,IF(RFM_Customers[NetSpending]&lt;=RFM_Thresholds!$E$2,4,5))))</f>
        <v>5</v>
      </c>
      <c r="K4510">
        <f t="shared" si="70"/>
        <v>9</v>
      </c>
    </row>
    <row r="4511" spans="1:11" x14ac:dyDescent="0.25">
      <c r="A4511">
        <v>13184</v>
      </c>
      <c r="B4511">
        <v>1668.950000000001</v>
      </c>
      <c r="C4511">
        <v>52.5</v>
      </c>
      <c r="D4511">
        <v>1616.450000000001</v>
      </c>
      <c r="E4511">
        <v>10</v>
      </c>
      <c r="F4511" s="1">
        <v>40872</v>
      </c>
      <c r="G4511">
        <v>15</v>
      </c>
      <c r="H4511">
        <f>IF(RFM_Customers[Recency]&lt;=RFM_Thresholds!$B$2,5, IF(RFM_Customers[Recency]&lt;=RFM_Thresholds!$C$2,4,IF(RFM_Customers[Recency]&lt;=RFM_Thresholds!$D$2,3,IF(RFM_Customers[Recency]&lt;=RFM_Thresholds!$E$2,2,1))))</f>
        <v>5</v>
      </c>
      <c r="I4511">
        <f>IF(RFM_Customers[Frequency]&lt;=RFM_Thresholds!$B$2,1, IF(RFM_Customers[Frequency]&lt;=RFM_Thresholds!$C$2,2,IF(RFM_Customers[Frequency]&lt;=RFM_Thresholds!$D$2,3,IF(RFM_Customers[Frequency]&lt;=RFM_Thresholds!$E$2,4,5))))</f>
        <v>1</v>
      </c>
      <c r="J4511">
        <f>IF(RFM_Customers[NetSpending]&lt;=RFM_Thresholds!$B$2,1, IF(RFM_Customers[NetSpending]&lt;=RFM_Thresholds!$C$2,2,IF(RFM_Customers[NetSpending]&lt;=RFM_Thresholds!$D$2,3,IF(RFM_Customers[NetSpending]&lt;=RFM_Thresholds!$E$2,4,5))))</f>
        <v>5</v>
      </c>
      <c r="K4511">
        <f t="shared" si="70"/>
        <v>11</v>
      </c>
    </row>
    <row r="4512" spans="1:11" x14ac:dyDescent="0.25">
      <c r="A4512">
        <v>15397</v>
      </c>
      <c r="B4512">
        <v>94</v>
      </c>
      <c r="C4512">
        <v>0</v>
      </c>
      <c r="D4512">
        <v>94</v>
      </c>
      <c r="E4512">
        <v>1</v>
      </c>
      <c r="F4512" s="1">
        <v>40597</v>
      </c>
      <c r="G4512">
        <v>290</v>
      </c>
      <c r="H4512">
        <f>IF(RFM_Customers[Recency]&lt;=RFM_Thresholds!$B$2,5, IF(RFM_Customers[Recency]&lt;=RFM_Thresholds!$C$2,4,IF(RFM_Customers[Recency]&lt;=RFM_Thresholds!$D$2,3,IF(RFM_Customers[Recency]&lt;=RFM_Thresholds!$E$2,2,1))))</f>
        <v>2</v>
      </c>
      <c r="I4512">
        <f>IF(RFM_Customers[Frequency]&lt;=RFM_Thresholds!$B$2,1, IF(RFM_Customers[Frequency]&lt;=RFM_Thresholds!$C$2,2,IF(RFM_Customers[Frequency]&lt;=RFM_Thresholds!$D$2,3,IF(RFM_Customers[Frequency]&lt;=RFM_Thresholds!$E$2,4,5))))</f>
        <v>1</v>
      </c>
      <c r="J4512">
        <f>IF(RFM_Customers[NetSpending]&lt;=RFM_Thresholds!$B$2,1, IF(RFM_Customers[NetSpending]&lt;=RFM_Thresholds!$C$2,2,IF(RFM_Customers[NetSpending]&lt;=RFM_Thresholds!$D$2,3,IF(RFM_Customers[NetSpending]&lt;=RFM_Thresholds!$E$2,4,5))))</f>
        <v>3</v>
      </c>
      <c r="K4512">
        <f t="shared" si="70"/>
        <v>6</v>
      </c>
    </row>
    <row r="4513" spans="1:11" x14ac:dyDescent="0.25">
      <c r="A4513">
        <v>16394</v>
      </c>
      <c r="B4513">
        <v>1555.3400000000006</v>
      </c>
      <c r="C4513">
        <v>143.28000000000003</v>
      </c>
      <c r="D4513">
        <v>1412.0600000000004</v>
      </c>
      <c r="E4513">
        <v>5</v>
      </c>
      <c r="F4513" s="1">
        <v>40830</v>
      </c>
      <c r="G4513">
        <v>57</v>
      </c>
      <c r="H4513">
        <f>IF(RFM_Customers[Recency]&lt;=RFM_Thresholds!$B$2,5, IF(RFM_Customers[Recency]&lt;=RFM_Thresholds!$C$2,4,IF(RFM_Customers[Recency]&lt;=RFM_Thresholds!$D$2,3,IF(RFM_Customers[Recency]&lt;=RFM_Thresholds!$E$2,2,1))))</f>
        <v>4</v>
      </c>
      <c r="I4513">
        <f>IF(RFM_Customers[Frequency]&lt;=RFM_Thresholds!$B$2,1, IF(RFM_Customers[Frequency]&lt;=RFM_Thresholds!$C$2,2,IF(RFM_Customers[Frequency]&lt;=RFM_Thresholds!$D$2,3,IF(RFM_Customers[Frequency]&lt;=RFM_Thresholds!$E$2,4,5))))</f>
        <v>1</v>
      </c>
      <c r="J4513">
        <f>IF(RFM_Customers[NetSpending]&lt;=RFM_Thresholds!$B$2,1, IF(RFM_Customers[NetSpending]&lt;=RFM_Thresholds!$C$2,2,IF(RFM_Customers[NetSpending]&lt;=RFM_Thresholds!$D$2,3,IF(RFM_Customers[NetSpending]&lt;=RFM_Thresholds!$E$2,4,5))))</f>
        <v>5</v>
      </c>
      <c r="K4513">
        <f t="shared" si="70"/>
        <v>10</v>
      </c>
    </row>
    <row r="4514" spans="1:11" x14ac:dyDescent="0.25">
      <c r="A4514">
        <v>17711</v>
      </c>
      <c r="B4514">
        <v>385.1</v>
      </c>
      <c r="C4514">
        <v>0</v>
      </c>
      <c r="D4514">
        <v>385.1</v>
      </c>
      <c r="E4514">
        <v>2</v>
      </c>
      <c r="F4514" s="1">
        <v>40876</v>
      </c>
      <c r="G4514">
        <v>11</v>
      </c>
      <c r="H4514">
        <f>IF(RFM_Customers[Recency]&lt;=RFM_Thresholds!$B$2,5, IF(RFM_Customers[Recency]&lt;=RFM_Thresholds!$C$2,4,IF(RFM_Customers[Recency]&lt;=RFM_Thresholds!$D$2,3,IF(RFM_Customers[Recency]&lt;=RFM_Thresholds!$E$2,2,1))))</f>
        <v>5</v>
      </c>
      <c r="I4514">
        <f>IF(RFM_Customers[Frequency]&lt;=RFM_Thresholds!$B$2,1, IF(RFM_Customers[Frequency]&lt;=RFM_Thresholds!$C$2,2,IF(RFM_Customers[Frequency]&lt;=RFM_Thresholds!$D$2,3,IF(RFM_Customers[Frequency]&lt;=RFM_Thresholds!$E$2,4,5))))</f>
        <v>1</v>
      </c>
      <c r="J4514">
        <f>IF(RFM_Customers[NetSpending]&lt;=RFM_Thresholds!$B$2,1, IF(RFM_Customers[NetSpending]&lt;=RFM_Thresholds!$C$2,2,IF(RFM_Customers[NetSpending]&lt;=RFM_Thresholds!$D$2,3,IF(RFM_Customers[NetSpending]&lt;=RFM_Thresholds!$E$2,4,5))))</f>
        <v>4</v>
      </c>
      <c r="K4514">
        <f t="shared" si="70"/>
        <v>10</v>
      </c>
    </row>
    <row r="4515" spans="1:11" x14ac:dyDescent="0.25">
      <c r="A4515">
        <v>13865</v>
      </c>
      <c r="B4515">
        <v>501.56</v>
      </c>
      <c r="C4515">
        <v>0</v>
      </c>
      <c r="D4515">
        <v>501.56</v>
      </c>
      <c r="E4515">
        <v>4</v>
      </c>
      <c r="F4515" s="1">
        <v>40828</v>
      </c>
      <c r="G4515">
        <v>59</v>
      </c>
      <c r="H4515">
        <f>IF(RFM_Customers[Recency]&lt;=RFM_Thresholds!$B$2,5, IF(RFM_Customers[Recency]&lt;=RFM_Thresholds!$C$2,4,IF(RFM_Customers[Recency]&lt;=RFM_Thresholds!$D$2,3,IF(RFM_Customers[Recency]&lt;=RFM_Thresholds!$E$2,2,1))))</f>
        <v>4</v>
      </c>
      <c r="I4515">
        <f>IF(RFM_Customers[Frequency]&lt;=RFM_Thresholds!$B$2,1, IF(RFM_Customers[Frequency]&lt;=RFM_Thresholds!$C$2,2,IF(RFM_Customers[Frequency]&lt;=RFM_Thresholds!$D$2,3,IF(RFM_Customers[Frequency]&lt;=RFM_Thresholds!$E$2,4,5))))</f>
        <v>1</v>
      </c>
      <c r="J4515">
        <f>IF(RFM_Customers[NetSpending]&lt;=RFM_Thresholds!$B$2,1, IF(RFM_Customers[NetSpending]&lt;=RFM_Thresholds!$C$2,2,IF(RFM_Customers[NetSpending]&lt;=RFM_Thresholds!$D$2,3,IF(RFM_Customers[NetSpending]&lt;=RFM_Thresholds!$E$2,4,5))))</f>
        <v>5</v>
      </c>
      <c r="K4515">
        <f t="shared" si="70"/>
        <v>10</v>
      </c>
    </row>
    <row r="4516" spans="1:11" x14ac:dyDescent="0.25">
      <c r="A4516">
        <v>14289</v>
      </c>
      <c r="B4516">
        <v>911.25999999999988</v>
      </c>
      <c r="C4516">
        <v>0</v>
      </c>
      <c r="D4516">
        <v>911.25999999999988</v>
      </c>
      <c r="E4516">
        <v>6</v>
      </c>
      <c r="F4516" s="1">
        <v>40878</v>
      </c>
      <c r="G4516">
        <v>9</v>
      </c>
      <c r="H4516">
        <f>IF(RFM_Customers[Recency]&lt;=RFM_Thresholds!$B$2,5, IF(RFM_Customers[Recency]&lt;=RFM_Thresholds!$C$2,4,IF(RFM_Customers[Recency]&lt;=RFM_Thresholds!$D$2,3,IF(RFM_Customers[Recency]&lt;=RFM_Thresholds!$E$2,2,1))))</f>
        <v>5</v>
      </c>
      <c r="I4516">
        <f>IF(RFM_Customers[Frequency]&lt;=RFM_Thresholds!$B$2,1, IF(RFM_Customers[Frequency]&lt;=RFM_Thresholds!$C$2,2,IF(RFM_Customers[Frequency]&lt;=RFM_Thresholds!$D$2,3,IF(RFM_Customers[Frequency]&lt;=RFM_Thresholds!$E$2,4,5))))</f>
        <v>1</v>
      </c>
      <c r="J4516">
        <f>IF(RFM_Customers[NetSpending]&lt;=RFM_Thresholds!$B$2,1, IF(RFM_Customers[NetSpending]&lt;=RFM_Thresholds!$C$2,2,IF(RFM_Customers[NetSpending]&lt;=RFM_Thresholds!$D$2,3,IF(RFM_Customers[NetSpending]&lt;=RFM_Thresholds!$E$2,4,5))))</f>
        <v>5</v>
      </c>
      <c r="K4516">
        <f t="shared" si="70"/>
        <v>11</v>
      </c>
    </row>
    <row r="4517" spans="1:11" x14ac:dyDescent="0.25">
      <c r="A4517">
        <v>13149</v>
      </c>
      <c r="B4517">
        <v>1676.0599999999997</v>
      </c>
      <c r="C4517">
        <v>0</v>
      </c>
      <c r="D4517">
        <v>1676.0599999999997</v>
      </c>
      <c r="E4517">
        <v>4</v>
      </c>
      <c r="F4517" s="1">
        <v>40872</v>
      </c>
      <c r="G4517">
        <v>15</v>
      </c>
      <c r="H4517">
        <f>IF(RFM_Customers[Recency]&lt;=RFM_Thresholds!$B$2,5, IF(RFM_Customers[Recency]&lt;=RFM_Thresholds!$C$2,4,IF(RFM_Customers[Recency]&lt;=RFM_Thresholds!$D$2,3,IF(RFM_Customers[Recency]&lt;=RFM_Thresholds!$E$2,2,1))))</f>
        <v>5</v>
      </c>
      <c r="I4517">
        <f>IF(RFM_Customers[Frequency]&lt;=RFM_Thresholds!$B$2,1, IF(RFM_Customers[Frequency]&lt;=RFM_Thresholds!$C$2,2,IF(RFM_Customers[Frequency]&lt;=RFM_Thresholds!$D$2,3,IF(RFM_Customers[Frequency]&lt;=RFM_Thresholds!$E$2,4,5))))</f>
        <v>1</v>
      </c>
      <c r="J4517">
        <f>IF(RFM_Customers[NetSpending]&lt;=RFM_Thresholds!$B$2,1, IF(RFM_Customers[NetSpending]&lt;=RFM_Thresholds!$C$2,2,IF(RFM_Customers[NetSpending]&lt;=RFM_Thresholds!$D$2,3,IF(RFM_Customers[NetSpending]&lt;=RFM_Thresholds!$E$2,4,5))))</f>
        <v>5</v>
      </c>
      <c r="K4517">
        <f t="shared" si="70"/>
        <v>11</v>
      </c>
    </row>
    <row r="4518" spans="1:11" x14ac:dyDescent="0.25">
      <c r="A4518">
        <v>18068</v>
      </c>
      <c r="B4518">
        <v>101.69999999999999</v>
      </c>
      <c r="C4518">
        <v>0</v>
      </c>
      <c r="D4518">
        <v>101.69999999999999</v>
      </c>
      <c r="E4518">
        <v>1</v>
      </c>
      <c r="F4518" s="1">
        <v>40597</v>
      </c>
      <c r="G4518">
        <v>290</v>
      </c>
      <c r="H4518">
        <f>IF(RFM_Customers[Recency]&lt;=RFM_Thresholds!$B$2,5, IF(RFM_Customers[Recency]&lt;=RFM_Thresholds!$C$2,4,IF(RFM_Customers[Recency]&lt;=RFM_Thresholds!$D$2,3,IF(RFM_Customers[Recency]&lt;=RFM_Thresholds!$E$2,2,1))))</f>
        <v>2</v>
      </c>
      <c r="I4518">
        <f>IF(RFM_Customers[Frequency]&lt;=RFM_Thresholds!$B$2,1, IF(RFM_Customers[Frequency]&lt;=RFM_Thresholds!$C$2,2,IF(RFM_Customers[Frequency]&lt;=RFM_Thresholds!$D$2,3,IF(RFM_Customers[Frequency]&lt;=RFM_Thresholds!$E$2,4,5))))</f>
        <v>1</v>
      </c>
      <c r="J4518">
        <f>IF(RFM_Customers[NetSpending]&lt;=RFM_Thresholds!$B$2,1, IF(RFM_Customers[NetSpending]&lt;=RFM_Thresholds!$C$2,2,IF(RFM_Customers[NetSpending]&lt;=RFM_Thresholds!$D$2,3,IF(RFM_Customers[NetSpending]&lt;=RFM_Thresholds!$E$2,4,5))))</f>
        <v>3</v>
      </c>
      <c r="K4518">
        <f t="shared" si="70"/>
        <v>6</v>
      </c>
    </row>
    <row r="4519" spans="1:11" x14ac:dyDescent="0.25">
      <c r="A4519">
        <v>15932</v>
      </c>
      <c r="B4519">
        <v>2495.8700000000008</v>
      </c>
      <c r="C4519">
        <v>34.019999999999996</v>
      </c>
      <c r="D4519">
        <v>2461.8500000000008</v>
      </c>
      <c r="E4519">
        <v>8</v>
      </c>
      <c r="F4519" s="1">
        <v>40882</v>
      </c>
      <c r="G4519">
        <v>5</v>
      </c>
      <c r="H4519">
        <f>IF(RFM_Customers[Recency]&lt;=RFM_Thresholds!$B$2,5, IF(RFM_Customers[Recency]&lt;=RFM_Thresholds!$C$2,4,IF(RFM_Customers[Recency]&lt;=RFM_Thresholds!$D$2,3,IF(RFM_Customers[Recency]&lt;=RFM_Thresholds!$E$2,2,1))))</f>
        <v>5</v>
      </c>
      <c r="I4519">
        <f>IF(RFM_Customers[Frequency]&lt;=RFM_Thresholds!$B$2,1, IF(RFM_Customers[Frequency]&lt;=RFM_Thresholds!$C$2,2,IF(RFM_Customers[Frequency]&lt;=RFM_Thresholds!$D$2,3,IF(RFM_Customers[Frequency]&lt;=RFM_Thresholds!$E$2,4,5))))</f>
        <v>1</v>
      </c>
      <c r="J4519">
        <f>IF(RFM_Customers[NetSpending]&lt;=RFM_Thresholds!$B$2,1, IF(RFM_Customers[NetSpending]&lt;=RFM_Thresholds!$C$2,2,IF(RFM_Customers[NetSpending]&lt;=RFM_Thresholds!$D$2,3,IF(RFM_Customers[NetSpending]&lt;=RFM_Thresholds!$E$2,4,5))))</f>
        <v>5</v>
      </c>
      <c r="K4519">
        <f t="shared" si="70"/>
        <v>11</v>
      </c>
    </row>
    <row r="4520" spans="1:11" x14ac:dyDescent="0.25">
      <c r="A4520">
        <v>15974</v>
      </c>
      <c r="B4520">
        <v>3442.15</v>
      </c>
      <c r="C4520">
        <v>12.600000000000001</v>
      </c>
      <c r="D4520">
        <v>3429.55</v>
      </c>
      <c r="E4520">
        <v>7</v>
      </c>
      <c r="F4520" s="1">
        <v>40847</v>
      </c>
      <c r="G4520">
        <v>40</v>
      </c>
      <c r="H4520">
        <f>IF(RFM_Customers[Recency]&lt;=RFM_Thresholds!$B$2,5, IF(RFM_Customers[Recency]&lt;=RFM_Thresholds!$C$2,4,IF(RFM_Customers[Recency]&lt;=RFM_Thresholds!$D$2,3,IF(RFM_Customers[Recency]&lt;=RFM_Thresholds!$E$2,2,1))))</f>
        <v>4</v>
      </c>
      <c r="I4520">
        <f>IF(RFM_Customers[Frequency]&lt;=RFM_Thresholds!$B$2,1, IF(RFM_Customers[Frequency]&lt;=RFM_Thresholds!$C$2,2,IF(RFM_Customers[Frequency]&lt;=RFM_Thresholds!$D$2,3,IF(RFM_Customers[Frequency]&lt;=RFM_Thresholds!$E$2,4,5))))</f>
        <v>1</v>
      </c>
      <c r="J4520">
        <f>IF(RFM_Customers[NetSpending]&lt;=RFM_Thresholds!$B$2,1, IF(RFM_Customers[NetSpending]&lt;=RFM_Thresholds!$C$2,2,IF(RFM_Customers[NetSpending]&lt;=RFM_Thresholds!$D$2,3,IF(RFM_Customers[NetSpending]&lt;=RFM_Thresholds!$E$2,4,5))))</f>
        <v>5</v>
      </c>
      <c r="K4520">
        <f t="shared" si="70"/>
        <v>10</v>
      </c>
    </row>
    <row r="4521" spans="1:11" x14ac:dyDescent="0.25">
      <c r="A4521">
        <v>17830</v>
      </c>
      <c r="B4521">
        <v>398.7</v>
      </c>
      <c r="C4521">
        <v>0</v>
      </c>
      <c r="D4521">
        <v>398.7</v>
      </c>
      <c r="E4521">
        <v>3</v>
      </c>
      <c r="F4521" s="1">
        <v>40885</v>
      </c>
      <c r="G4521">
        <v>2</v>
      </c>
      <c r="H4521">
        <f>IF(RFM_Customers[Recency]&lt;=RFM_Thresholds!$B$2,5, IF(RFM_Customers[Recency]&lt;=RFM_Thresholds!$C$2,4,IF(RFM_Customers[Recency]&lt;=RFM_Thresholds!$D$2,3,IF(RFM_Customers[Recency]&lt;=RFM_Thresholds!$E$2,2,1))))</f>
        <v>5</v>
      </c>
      <c r="I4521">
        <f>IF(RFM_Customers[Frequency]&lt;=RFM_Thresholds!$B$2,1, IF(RFM_Customers[Frequency]&lt;=RFM_Thresholds!$C$2,2,IF(RFM_Customers[Frequency]&lt;=RFM_Thresholds!$D$2,3,IF(RFM_Customers[Frequency]&lt;=RFM_Thresholds!$E$2,4,5))))</f>
        <v>1</v>
      </c>
      <c r="J4521">
        <f>IF(RFM_Customers[NetSpending]&lt;=RFM_Thresholds!$B$2,1, IF(RFM_Customers[NetSpending]&lt;=RFM_Thresholds!$C$2,2,IF(RFM_Customers[NetSpending]&lt;=RFM_Thresholds!$D$2,3,IF(RFM_Customers[NetSpending]&lt;=RFM_Thresholds!$E$2,4,5))))</f>
        <v>4</v>
      </c>
      <c r="K4521">
        <f t="shared" si="70"/>
        <v>10</v>
      </c>
    </row>
    <row r="4522" spans="1:11" x14ac:dyDescent="0.25">
      <c r="A4522">
        <v>12565</v>
      </c>
      <c r="B4522">
        <v>145.91999999999999</v>
      </c>
      <c r="C4522">
        <v>14.75</v>
      </c>
      <c r="D4522">
        <v>131.16999999999999</v>
      </c>
      <c r="E4522">
        <v>1</v>
      </c>
      <c r="F4522" s="1">
        <v>40598</v>
      </c>
      <c r="G4522">
        <v>289</v>
      </c>
      <c r="H4522">
        <f>IF(RFM_Customers[Recency]&lt;=RFM_Thresholds!$B$2,5, IF(RFM_Customers[Recency]&lt;=RFM_Thresholds!$C$2,4,IF(RFM_Customers[Recency]&lt;=RFM_Thresholds!$D$2,3,IF(RFM_Customers[Recency]&lt;=RFM_Thresholds!$E$2,2,1))))</f>
        <v>2</v>
      </c>
      <c r="I4522">
        <f>IF(RFM_Customers[Frequency]&lt;=RFM_Thresholds!$B$2,1, IF(RFM_Customers[Frequency]&lt;=RFM_Thresholds!$C$2,2,IF(RFM_Customers[Frequency]&lt;=RFM_Thresholds!$D$2,3,IF(RFM_Customers[Frequency]&lt;=RFM_Thresholds!$E$2,4,5))))</f>
        <v>1</v>
      </c>
      <c r="J4522">
        <f>IF(RFM_Customers[NetSpending]&lt;=RFM_Thresholds!$B$2,1, IF(RFM_Customers[NetSpending]&lt;=RFM_Thresholds!$C$2,2,IF(RFM_Customers[NetSpending]&lt;=RFM_Thresholds!$D$2,3,IF(RFM_Customers[NetSpending]&lt;=RFM_Thresholds!$E$2,4,5))))</f>
        <v>3</v>
      </c>
      <c r="K4522">
        <f t="shared" si="70"/>
        <v>6</v>
      </c>
    </row>
    <row r="4523" spans="1:11" x14ac:dyDescent="0.25">
      <c r="A4523">
        <v>14880</v>
      </c>
      <c r="B4523">
        <v>690.59000000000015</v>
      </c>
      <c r="C4523">
        <v>0</v>
      </c>
      <c r="D4523">
        <v>690.59000000000015</v>
      </c>
      <c r="E4523">
        <v>3</v>
      </c>
      <c r="F4523" s="1">
        <v>40809</v>
      </c>
      <c r="G4523">
        <v>78</v>
      </c>
      <c r="H4523">
        <f>IF(RFM_Customers[Recency]&lt;=RFM_Thresholds!$B$2,5, IF(RFM_Customers[Recency]&lt;=RFM_Thresholds!$C$2,4,IF(RFM_Customers[Recency]&lt;=RFM_Thresholds!$D$2,3,IF(RFM_Customers[Recency]&lt;=RFM_Thresholds!$E$2,2,1))))</f>
        <v>3</v>
      </c>
      <c r="I4523">
        <f>IF(RFM_Customers[Frequency]&lt;=RFM_Thresholds!$B$2,1, IF(RFM_Customers[Frequency]&lt;=RFM_Thresholds!$C$2,2,IF(RFM_Customers[Frequency]&lt;=RFM_Thresholds!$D$2,3,IF(RFM_Customers[Frequency]&lt;=RFM_Thresholds!$E$2,4,5))))</f>
        <v>1</v>
      </c>
      <c r="J4523">
        <f>IF(RFM_Customers[NetSpending]&lt;=RFM_Thresholds!$B$2,1, IF(RFM_Customers[NetSpending]&lt;=RFM_Thresholds!$C$2,2,IF(RFM_Customers[NetSpending]&lt;=RFM_Thresholds!$D$2,3,IF(RFM_Customers[NetSpending]&lt;=RFM_Thresholds!$E$2,4,5))))</f>
        <v>5</v>
      </c>
      <c r="K4523">
        <f t="shared" si="70"/>
        <v>9</v>
      </c>
    </row>
    <row r="4524" spans="1:11" x14ac:dyDescent="0.25">
      <c r="A4524">
        <v>15121</v>
      </c>
      <c r="B4524">
        <v>457.71999999999997</v>
      </c>
      <c r="C4524">
        <v>0</v>
      </c>
      <c r="D4524">
        <v>457.71999999999997</v>
      </c>
      <c r="E4524">
        <v>2</v>
      </c>
      <c r="F4524" s="1">
        <v>40836</v>
      </c>
      <c r="G4524">
        <v>51</v>
      </c>
      <c r="H4524">
        <f>IF(RFM_Customers[Recency]&lt;=RFM_Thresholds!$B$2,5, IF(RFM_Customers[Recency]&lt;=RFM_Thresholds!$C$2,4,IF(RFM_Customers[Recency]&lt;=RFM_Thresholds!$D$2,3,IF(RFM_Customers[Recency]&lt;=RFM_Thresholds!$E$2,2,1))))</f>
        <v>4</v>
      </c>
      <c r="I4524">
        <f>IF(RFM_Customers[Frequency]&lt;=RFM_Thresholds!$B$2,1, IF(RFM_Customers[Frequency]&lt;=RFM_Thresholds!$C$2,2,IF(RFM_Customers[Frequency]&lt;=RFM_Thresholds!$D$2,3,IF(RFM_Customers[Frequency]&lt;=RFM_Thresholds!$E$2,4,5))))</f>
        <v>1</v>
      </c>
      <c r="J4524">
        <f>IF(RFM_Customers[NetSpending]&lt;=RFM_Thresholds!$B$2,1, IF(RFM_Customers[NetSpending]&lt;=RFM_Thresholds!$C$2,2,IF(RFM_Customers[NetSpending]&lt;=RFM_Thresholds!$D$2,3,IF(RFM_Customers[NetSpending]&lt;=RFM_Thresholds!$E$2,4,5))))</f>
        <v>5</v>
      </c>
      <c r="K4524">
        <f t="shared" si="70"/>
        <v>10</v>
      </c>
    </row>
    <row r="4525" spans="1:11" x14ac:dyDescent="0.25">
      <c r="A4525">
        <v>17117</v>
      </c>
      <c r="B4525">
        <v>116.19999999999997</v>
      </c>
      <c r="C4525">
        <v>0</v>
      </c>
      <c r="D4525">
        <v>116.19999999999997</v>
      </c>
      <c r="E4525">
        <v>1</v>
      </c>
      <c r="F4525" s="1">
        <v>40598</v>
      </c>
      <c r="G4525">
        <v>289</v>
      </c>
      <c r="H4525">
        <f>IF(RFM_Customers[Recency]&lt;=RFM_Thresholds!$B$2,5, IF(RFM_Customers[Recency]&lt;=RFM_Thresholds!$C$2,4,IF(RFM_Customers[Recency]&lt;=RFM_Thresholds!$D$2,3,IF(RFM_Customers[Recency]&lt;=RFM_Thresholds!$E$2,2,1))))</f>
        <v>2</v>
      </c>
      <c r="I4525">
        <f>IF(RFM_Customers[Frequency]&lt;=RFM_Thresholds!$B$2,1, IF(RFM_Customers[Frequency]&lt;=RFM_Thresholds!$C$2,2,IF(RFM_Customers[Frequency]&lt;=RFM_Thresholds!$D$2,3,IF(RFM_Customers[Frequency]&lt;=RFM_Thresholds!$E$2,4,5))))</f>
        <v>1</v>
      </c>
      <c r="J4525">
        <f>IF(RFM_Customers[NetSpending]&lt;=RFM_Thresholds!$B$2,1, IF(RFM_Customers[NetSpending]&lt;=RFM_Thresholds!$C$2,2,IF(RFM_Customers[NetSpending]&lt;=RFM_Thresholds!$D$2,3,IF(RFM_Customers[NetSpending]&lt;=RFM_Thresholds!$E$2,4,5))))</f>
        <v>3</v>
      </c>
      <c r="K4525">
        <f t="shared" si="70"/>
        <v>6</v>
      </c>
    </row>
    <row r="4526" spans="1:11" x14ac:dyDescent="0.25">
      <c r="A4526">
        <v>13751</v>
      </c>
      <c r="B4526">
        <v>296.24999999999994</v>
      </c>
      <c r="C4526">
        <v>0</v>
      </c>
      <c r="D4526">
        <v>296.24999999999994</v>
      </c>
      <c r="E4526">
        <v>1</v>
      </c>
      <c r="F4526" s="1">
        <v>40598</v>
      </c>
      <c r="G4526">
        <v>289</v>
      </c>
      <c r="H4526">
        <f>IF(RFM_Customers[Recency]&lt;=RFM_Thresholds!$B$2,5, IF(RFM_Customers[Recency]&lt;=RFM_Thresholds!$C$2,4,IF(RFM_Customers[Recency]&lt;=RFM_Thresholds!$D$2,3,IF(RFM_Customers[Recency]&lt;=RFM_Thresholds!$E$2,2,1))))</f>
        <v>2</v>
      </c>
      <c r="I4526">
        <f>IF(RFM_Customers[Frequency]&lt;=RFM_Thresholds!$B$2,1, IF(RFM_Customers[Frequency]&lt;=RFM_Thresholds!$C$2,2,IF(RFM_Customers[Frequency]&lt;=RFM_Thresholds!$D$2,3,IF(RFM_Customers[Frequency]&lt;=RFM_Thresholds!$E$2,4,5))))</f>
        <v>1</v>
      </c>
      <c r="J4526">
        <f>IF(RFM_Customers[NetSpending]&lt;=RFM_Thresholds!$B$2,1, IF(RFM_Customers[NetSpending]&lt;=RFM_Thresholds!$C$2,2,IF(RFM_Customers[NetSpending]&lt;=RFM_Thresholds!$D$2,3,IF(RFM_Customers[NetSpending]&lt;=RFM_Thresholds!$E$2,4,5))))</f>
        <v>4</v>
      </c>
      <c r="K4526">
        <f t="shared" si="70"/>
        <v>7</v>
      </c>
    </row>
    <row r="4527" spans="1:11" x14ac:dyDescent="0.25">
      <c r="A4527">
        <v>13345</v>
      </c>
      <c r="B4527">
        <v>389.50000000000006</v>
      </c>
      <c r="C4527">
        <v>11.899999999999999</v>
      </c>
      <c r="D4527">
        <v>377.60000000000008</v>
      </c>
      <c r="E4527">
        <v>1</v>
      </c>
      <c r="F4527" s="1">
        <v>40599</v>
      </c>
      <c r="G4527">
        <v>288</v>
      </c>
      <c r="H4527">
        <f>IF(RFM_Customers[Recency]&lt;=RFM_Thresholds!$B$2,5, IF(RFM_Customers[Recency]&lt;=RFM_Thresholds!$C$2,4,IF(RFM_Customers[Recency]&lt;=RFM_Thresholds!$D$2,3,IF(RFM_Customers[Recency]&lt;=RFM_Thresholds!$E$2,2,1))))</f>
        <v>2</v>
      </c>
      <c r="I4527">
        <f>IF(RFM_Customers[Frequency]&lt;=RFM_Thresholds!$B$2,1, IF(RFM_Customers[Frequency]&lt;=RFM_Thresholds!$C$2,2,IF(RFM_Customers[Frequency]&lt;=RFM_Thresholds!$D$2,3,IF(RFM_Customers[Frequency]&lt;=RFM_Thresholds!$E$2,4,5))))</f>
        <v>1</v>
      </c>
      <c r="J4527">
        <f>IF(RFM_Customers[NetSpending]&lt;=RFM_Thresholds!$B$2,1, IF(RFM_Customers[NetSpending]&lt;=RFM_Thresholds!$C$2,2,IF(RFM_Customers[NetSpending]&lt;=RFM_Thresholds!$D$2,3,IF(RFM_Customers[NetSpending]&lt;=RFM_Thresholds!$E$2,4,5))))</f>
        <v>4</v>
      </c>
      <c r="K4527">
        <f t="shared" si="70"/>
        <v>7</v>
      </c>
    </row>
    <row r="4528" spans="1:11" x14ac:dyDescent="0.25">
      <c r="A4528">
        <v>13973</v>
      </c>
      <c r="B4528">
        <v>264.7</v>
      </c>
      <c r="C4528">
        <v>0</v>
      </c>
      <c r="D4528">
        <v>264.7</v>
      </c>
      <c r="E4528">
        <v>1</v>
      </c>
      <c r="F4528" s="1">
        <v>40599</v>
      </c>
      <c r="G4528">
        <v>288</v>
      </c>
      <c r="H4528">
        <f>IF(RFM_Customers[Recency]&lt;=RFM_Thresholds!$B$2,5, IF(RFM_Customers[Recency]&lt;=RFM_Thresholds!$C$2,4,IF(RFM_Customers[Recency]&lt;=RFM_Thresholds!$D$2,3,IF(RFM_Customers[Recency]&lt;=RFM_Thresholds!$E$2,2,1))))</f>
        <v>2</v>
      </c>
      <c r="I4528">
        <f>IF(RFM_Customers[Frequency]&lt;=RFM_Thresholds!$B$2,1, IF(RFM_Customers[Frequency]&lt;=RFM_Thresholds!$C$2,2,IF(RFM_Customers[Frequency]&lt;=RFM_Thresholds!$D$2,3,IF(RFM_Customers[Frequency]&lt;=RFM_Thresholds!$E$2,4,5))))</f>
        <v>1</v>
      </c>
      <c r="J4528">
        <f>IF(RFM_Customers[NetSpending]&lt;=RFM_Thresholds!$B$2,1, IF(RFM_Customers[NetSpending]&lt;=RFM_Thresholds!$C$2,2,IF(RFM_Customers[NetSpending]&lt;=RFM_Thresholds!$D$2,3,IF(RFM_Customers[NetSpending]&lt;=RFM_Thresholds!$E$2,4,5))))</f>
        <v>4</v>
      </c>
      <c r="K4528">
        <f t="shared" si="70"/>
        <v>7</v>
      </c>
    </row>
    <row r="4529" spans="1:11" x14ac:dyDescent="0.25">
      <c r="A4529">
        <v>13493</v>
      </c>
      <c r="B4529">
        <v>618.63</v>
      </c>
      <c r="C4529">
        <v>0</v>
      </c>
      <c r="D4529">
        <v>618.63</v>
      </c>
      <c r="E4529">
        <v>2</v>
      </c>
      <c r="F4529" s="1">
        <v>40611</v>
      </c>
      <c r="G4529">
        <v>276</v>
      </c>
      <c r="H4529">
        <f>IF(RFM_Customers[Recency]&lt;=RFM_Thresholds!$B$2,5, IF(RFM_Customers[Recency]&lt;=RFM_Thresholds!$C$2,4,IF(RFM_Customers[Recency]&lt;=RFM_Thresholds!$D$2,3,IF(RFM_Customers[Recency]&lt;=RFM_Thresholds!$E$2,2,1))))</f>
        <v>2</v>
      </c>
      <c r="I4529">
        <f>IF(RFM_Customers[Frequency]&lt;=RFM_Thresholds!$B$2,1, IF(RFM_Customers[Frequency]&lt;=RFM_Thresholds!$C$2,2,IF(RFM_Customers[Frequency]&lt;=RFM_Thresholds!$D$2,3,IF(RFM_Customers[Frequency]&lt;=RFM_Thresholds!$E$2,4,5))))</f>
        <v>1</v>
      </c>
      <c r="J4529">
        <f>IF(RFM_Customers[NetSpending]&lt;=RFM_Thresholds!$B$2,1, IF(RFM_Customers[NetSpending]&lt;=RFM_Thresholds!$C$2,2,IF(RFM_Customers[NetSpending]&lt;=RFM_Thresholds!$D$2,3,IF(RFM_Customers[NetSpending]&lt;=RFM_Thresholds!$E$2,4,5))))</f>
        <v>5</v>
      </c>
      <c r="K4529">
        <f t="shared" si="70"/>
        <v>8</v>
      </c>
    </row>
    <row r="4530" spans="1:11" x14ac:dyDescent="0.25">
      <c r="A4530">
        <v>13261</v>
      </c>
      <c r="B4530">
        <v>944.1</v>
      </c>
      <c r="C4530">
        <v>0</v>
      </c>
      <c r="D4530">
        <v>944.1</v>
      </c>
      <c r="E4530">
        <v>2</v>
      </c>
      <c r="F4530" s="1">
        <v>40618</v>
      </c>
      <c r="G4530">
        <v>269</v>
      </c>
      <c r="H4530">
        <f>IF(RFM_Customers[Recency]&lt;=RFM_Thresholds!$B$2,5, IF(RFM_Customers[Recency]&lt;=RFM_Thresholds!$C$2,4,IF(RFM_Customers[Recency]&lt;=RFM_Thresholds!$D$2,3,IF(RFM_Customers[Recency]&lt;=RFM_Thresholds!$E$2,2,1))))</f>
        <v>2</v>
      </c>
      <c r="I4530">
        <f>IF(RFM_Customers[Frequency]&lt;=RFM_Thresholds!$B$2,1, IF(RFM_Customers[Frequency]&lt;=RFM_Thresholds!$C$2,2,IF(RFM_Customers[Frequency]&lt;=RFM_Thresholds!$D$2,3,IF(RFM_Customers[Frequency]&lt;=RFM_Thresholds!$E$2,4,5))))</f>
        <v>1</v>
      </c>
      <c r="J4530">
        <f>IF(RFM_Customers[NetSpending]&lt;=RFM_Thresholds!$B$2,1, IF(RFM_Customers[NetSpending]&lt;=RFM_Thresholds!$C$2,2,IF(RFM_Customers[NetSpending]&lt;=RFM_Thresholds!$D$2,3,IF(RFM_Customers[NetSpending]&lt;=RFM_Thresholds!$E$2,4,5))))</f>
        <v>5</v>
      </c>
      <c r="K4530">
        <f t="shared" si="70"/>
        <v>8</v>
      </c>
    </row>
    <row r="4531" spans="1:11" x14ac:dyDescent="0.25">
      <c r="A4531">
        <v>16598</v>
      </c>
      <c r="B4531">
        <v>145.05000000000001</v>
      </c>
      <c r="C4531">
        <v>4.3499999999999996</v>
      </c>
      <c r="D4531">
        <v>140.70000000000002</v>
      </c>
      <c r="E4531">
        <v>1</v>
      </c>
      <c r="F4531" s="1">
        <v>40601</v>
      </c>
      <c r="G4531">
        <v>286</v>
      </c>
      <c r="H4531">
        <f>IF(RFM_Customers[Recency]&lt;=RFM_Thresholds!$B$2,5, IF(RFM_Customers[Recency]&lt;=RFM_Thresholds!$C$2,4,IF(RFM_Customers[Recency]&lt;=RFM_Thresholds!$D$2,3,IF(RFM_Customers[Recency]&lt;=RFM_Thresholds!$E$2,2,1))))</f>
        <v>2</v>
      </c>
      <c r="I4531">
        <f>IF(RFM_Customers[Frequency]&lt;=RFM_Thresholds!$B$2,1, IF(RFM_Customers[Frequency]&lt;=RFM_Thresholds!$C$2,2,IF(RFM_Customers[Frequency]&lt;=RFM_Thresholds!$D$2,3,IF(RFM_Customers[Frequency]&lt;=RFM_Thresholds!$E$2,4,5))))</f>
        <v>1</v>
      </c>
      <c r="J4531">
        <f>IF(RFM_Customers[NetSpending]&lt;=RFM_Thresholds!$B$2,1, IF(RFM_Customers[NetSpending]&lt;=RFM_Thresholds!$C$2,2,IF(RFM_Customers[NetSpending]&lt;=RFM_Thresholds!$D$2,3,IF(RFM_Customers[NetSpending]&lt;=RFM_Thresholds!$E$2,4,5))))</f>
        <v>3</v>
      </c>
      <c r="K4531">
        <f t="shared" si="70"/>
        <v>6</v>
      </c>
    </row>
    <row r="4532" spans="1:11" x14ac:dyDescent="0.25">
      <c r="A4532">
        <v>13630</v>
      </c>
      <c r="B4532">
        <v>2031.7800000000002</v>
      </c>
      <c r="C4532">
        <v>36.1</v>
      </c>
      <c r="D4532">
        <v>1995.6799999999998</v>
      </c>
      <c r="E4532">
        <v>7</v>
      </c>
      <c r="F4532" s="1">
        <v>40881</v>
      </c>
      <c r="G4532">
        <v>6</v>
      </c>
      <c r="H4532">
        <f>IF(RFM_Customers[Recency]&lt;=RFM_Thresholds!$B$2,5, IF(RFM_Customers[Recency]&lt;=RFM_Thresholds!$C$2,4,IF(RFM_Customers[Recency]&lt;=RFM_Thresholds!$D$2,3,IF(RFM_Customers[Recency]&lt;=RFM_Thresholds!$E$2,2,1))))</f>
        <v>5</v>
      </c>
      <c r="I4532">
        <f>IF(RFM_Customers[Frequency]&lt;=RFM_Thresholds!$B$2,1, IF(RFM_Customers[Frequency]&lt;=RFM_Thresholds!$C$2,2,IF(RFM_Customers[Frequency]&lt;=RFM_Thresholds!$D$2,3,IF(RFM_Customers[Frequency]&lt;=RFM_Thresholds!$E$2,4,5))))</f>
        <v>1</v>
      </c>
      <c r="J4532">
        <f>IF(RFM_Customers[NetSpending]&lt;=RFM_Thresholds!$B$2,1, IF(RFM_Customers[NetSpending]&lt;=RFM_Thresholds!$C$2,2,IF(RFM_Customers[NetSpending]&lt;=RFM_Thresholds!$D$2,3,IF(RFM_Customers[NetSpending]&lt;=RFM_Thresholds!$E$2,4,5))))</f>
        <v>5</v>
      </c>
      <c r="K4532">
        <f t="shared" si="70"/>
        <v>11</v>
      </c>
    </row>
    <row r="4533" spans="1:11" x14ac:dyDescent="0.25">
      <c r="A4533">
        <v>13636</v>
      </c>
      <c r="B4533">
        <v>949.11999999999989</v>
      </c>
      <c r="C4533">
        <v>7.5</v>
      </c>
      <c r="D4533">
        <v>941.61999999999989</v>
      </c>
      <c r="E4533">
        <v>5</v>
      </c>
      <c r="F4533" s="1">
        <v>40850</v>
      </c>
      <c r="G4533">
        <v>37</v>
      </c>
      <c r="H4533">
        <f>IF(RFM_Customers[Recency]&lt;=RFM_Thresholds!$B$2,5, IF(RFM_Customers[Recency]&lt;=RFM_Thresholds!$C$2,4,IF(RFM_Customers[Recency]&lt;=RFM_Thresholds!$D$2,3,IF(RFM_Customers[Recency]&lt;=RFM_Thresholds!$E$2,2,1))))</f>
        <v>4</v>
      </c>
      <c r="I4533">
        <f>IF(RFM_Customers[Frequency]&lt;=RFM_Thresholds!$B$2,1, IF(RFM_Customers[Frequency]&lt;=RFM_Thresholds!$C$2,2,IF(RFM_Customers[Frequency]&lt;=RFM_Thresholds!$D$2,3,IF(RFM_Customers[Frequency]&lt;=RFM_Thresholds!$E$2,4,5))))</f>
        <v>1</v>
      </c>
      <c r="J4533">
        <f>IF(RFM_Customers[NetSpending]&lt;=RFM_Thresholds!$B$2,1, IF(RFM_Customers[NetSpending]&lt;=RFM_Thresholds!$C$2,2,IF(RFM_Customers[NetSpending]&lt;=RFM_Thresholds!$D$2,3,IF(RFM_Customers[NetSpending]&lt;=RFM_Thresholds!$E$2,4,5))))</f>
        <v>5</v>
      </c>
      <c r="K4533">
        <f t="shared" si="70"/>
        <v>10</v>
      </c>
    </row>
    <row r="4534" spans="1:11" x14ac:dyDescent="0.25">
      <c r="A4534">
        <v>12781</v>
      </c>
      <c r="B4534">
        <v>826.74000000000012</v>
      </c>
      <c r="C4534">
        <v>119.02</v>
      </c>
      <c r="D4534">
        <v>707.72</v>
      </c>
      <c r="E4534">
        <v>2</v>
      </c>
      <c r="F4534" s="1">
        <v>40823</v>
      </c>
      <c r="G4534">
        <v>64</v>
      </c>
      <c r="H4534">
        <f>IF(RFM_Customers[Recency]&lt;=RFM_Thresholds!$B$2,5, IF(RFM_Customers[Recency]&lt;=RFM_Thresholds!$C$2,4,IF(RFM_Customers[Recency]&lt;=RFM_Thresholds!$D$2,3,IF(RFM_Customers[Recency]&lt;=RFM_Thresholds!$E$2,2,1))))</f>
        <v>3</v>
      </c>
      <c r="I4534">
        <f>IF(RFM_Customers[Frequency]&lt;=RFM_Thresholds!$B$2,1, IF(RFM_Customers[Frequency]&lt;=RFM_Thresholds!$C$2,2,IF(RFM_Customers[Frequency]&lt;=RFM_Thresholds!$D$2,3,IF(RFM_Customers[Frequency]&lt;=RFM_Thresholds!$E$2,4,5))))</f>
        <v>1</v>
      </c>
      <c r="J4534">
        <f>IF(RFM_Customers[NetSpending]&lt;=RFM_Thresholds!$B$2,1, IF(RFM_Customers[NetSpending]&lt;=RFM_Thresholds!$C$2,2,IF(RFM_Customers[NetSpending]&lt;=RFM_Thresholds!$D$2,3,IF(RFM_Customers[NetSpending]&lt;=RFM_Thresholds!$E$2,4,5))))</f>
        <v>5</v>
      </c>
      <c r="K4534">
        <f t="shared" si="70"/>
        <v>9</v>
      </c>
    </row>
    <row r="4535" spans="1:11" x14ac:dyDescent="0.25">
      <c r="A4535">
        <v>14036</v>
      </c>
      <c r="B4535">
        <v>626.64999999999986</v>
      </c>
      <c r="C4535">
        <v>0</v>
      </c>
      <c r="D4535">
        <v>626.64999999999986</v>
      </c>
      <c r="E4535">
        <v>1</v>
      </c>
      <c r="F4535" s="1">
        <v>40602</v>
      </c>
      <c r="G4535">
        <v>285</v>
      </c>
      <c r="H4535">
        <f>IF(RFM_Customers[Recency]&lt;=RFM_Thresholds!$B$2,5, IF(RFM_Customers[Recency]&lt;=RFM_Thresholds!$C$2,4,IF(RFM_Customers[Recency]&lt;=RFM_Thresholds!$D$2,3,IF(RFM_Customers[Recency]&lt;=RFM_Thresholds!$E$2,2,1))))</f>
        <v>2</v>
      </c>
      <c r="I4535">
        <f>IF(RFM_Customers[Frequency]&lt;=RFM_Thresholds!$B$2,1, IF(RFM_Customers[Frequency]&lt;=RFM_Thresholds!$C$2,2,IF(RFM_Customers[Frequency]&lt;=RFM_Thresholds!$D$2,3,IF(RFM_Customers[Frequency]&lt;=RFM_Thresholds!$E$2,4,5))))</f>
        <v>1</v>
      </c>
      <c r="J4535">
        <f>IF(RFM_Customers[NetSpending]&lt;=RFM_Thresholds!$B$2,1, IF(RFM_Customers[NetSpending]&lt;=RFM_Thresholds!$C$2,2,IF(RFM_Customers[NetSpending]&lt;=RFM_Thresholds!$D$2,3,IF(RFM_Customers[NetSpending]&lt;=RFM_Thresholds!$E$2,4,5))))</f>
        <v>5</v>
      </c>
      <c r="K4535">
        <f t="shared" si="70"/>
        <v>8</v>
      </c>
    </row>
    <row r="4536" spans="1:11" x14ac:dyDescent="0.25">
      <c r="A4536">
        <v>13675</v>
      </c>
      <c r="B4536">
        <v>486.82000000000005</v>
      </c>
      <c r="C4536">
        <v>0</v>
      </c>
      <c r="D4536">
        <v>486.82000000000005</v>
      </c>
      <c r="E4536">
        <v>2</v>
      </c>
      <c r="F4536" s="1">
        <v>40735</v>
      </c>
      <c r="G4536">
        <v>152</v>
      </c>
      <c r="H4536">
        <f>IF(RFM_Customers[Recency]&lt;=RFM_Thresholds!$B$2,5, IF(RFM_Customers[Recency]&lt;=RFM_Thresholds!$C$2,4,IF(RFM_Customers[Recency]&lt;=RFM_Thresholds!$D$2,3,IF(RFM_Customers[Recency]&lt;=RFM_Thresholds!$E$2,2,1))))</f>
        <v>3</v>
      </c>
      <c r="I4536">
        <f>IF(RFM_Customers[Frequency]&lt;=RFM_Thresholds!$B$2,1, IF(RFM_Customers[Frequency]&lt;=RFM_Thresholds!$C$2,2,IF(RFM_Customers[Frequency]&lt;=RFM_Thresholds!$D$2,3,IF(RFM_Customers[Frequency]&lt;=RFM_Thresholds!$E$2,4,5))))</f>
        <v>1</v>
      </c>
      <c r="J4536">
        <f>IF(RFM_Customers[NetSpending]&lt;=RFM_Thresholds!$B$2,1, IF(RFM_Customers[NetSpending]&lt;=RFM_Thresholds!$C$2,2,IF(RFM_Customers[NetSpending]&lt;=RFM_Thresholds!$D$2,3,IF(RFM_Customers[NetSpending]&lt;=RFM_Thresholds!$E$2,4,5))))</f>
        <v>5</v>
      </c>
      <c r="K4536">
        <f t="shared" si="70"/>
        <v>9</v>
      </c>
    </row>
    <row r="4537" spans="1:11" x14ac:dyDescent="0.25">
      <c r="A4537">
        <v>16667</v>
      </c>
      <c r="B4537">
        <v>567.17999999999984</v>
      </c>
      <c r="C4537">
        <v>0</v>
      </c>
      <c r="D4537">
        <v>567.17999999999984</v>
      </c>
      <c r="E4537">
        <v>2</v>
      </c>
      <c r="F4537" s="1">
        <v>40818</v>
      </c>
      <c r="G4537">
        <v>69</v>
      </c>
      <c r="H4537">
        <f>IF(RFM_Customers[Recency]&lt;=RFM_Thresholds!$B$2,5, IF(RFM_Customers[Recency]&lt;=RFM_Thresholds!$C$2,4,IF(RFM_Customers[Recency]&lt;=RFM_Thresholds!$D$2,3,IF(RFM_Customers[Recency]&lt;=RFM_Thresholds!$E$2,2,1))))</f>
        <v>3</v>
      </c>
      <c r="I4537">
        <f>IF(RFM_Customers[Frequency]&lt;=RFM_Thresholds!$B$2,1, IF(RFM_Customers[Frequency]&lt;=RFM_Thresholds!$C$2,2,IF(RFM_Customers[Frequency]&lt;=RFM_Thresholds!$D$2,3,IF(RFM_Customers[Frequency]&lt;=RFM_Thresholds!$E$2,4,5))))</f>
        <v>1</v>
      </c>
      <c r="J4537">
        <f>IF(RFM_Customers[NetSpending]&lt;=RFM_Thresholds!$B$2,1, IF(RFM_Customers[NetSpending]&lt;=RFM_Thresholds!$C$2,2,IF(RFM_Customers[NetSpending]&lt;=RFM_Thresholds!$D$2,3,IF(RFM_Customers[NetSpending]&lt;=RFM_Thresholds!$E$2,4,5))))</f>
        <v>5</v>
      </c>
      <c r="K4537">
        <f t="shared" si="70"/>
        <v>9</v>
      </c>
    </row>
    <row r="4538" spans="1:11" x14ac:dyDescent="0.25">
      <c r="A4538">
        <v>16187</v>
      </c>
      <c r="B4538">
        <v>6911.4399999999987</v>
      </c>
      <c r="C4538">
        <v>70.2</v>
      </c>
      <c r="D4538">
        <v>6841.239999999998</v>
      </c>
      <c r="E4538">
        <v>15</v>
      </c>
      <c r="F4538" s="1">
        <v>40855</v>
      </c>
      <c r="G4538">
        <v>32</v>
      </c>
      <c r="H4538">
        <f>IF(RFM_Customers[Recency]&lt;=RFM_Thresholds!$B$2,5, IF(RFM_Customers[Recency]&lt;=RFM_Thresholds!$C$2,4,IF(RFM_Customers[Recency]&lt;=RFM_Thresholds!$D$2,3,IF(RFM_Customers[Recency]&lt;=RFM_Thresholds!$E$2,2,1))))</f>
        <v>4</v>
      </c>
      <c r="I4538">
        <f>IF(RFM_Customers[Frequency]&lt;=RFM_Thresholds!$B$2,1, IF(RFM_Customers[Frequency]&lt;=RFM_Thresholds!$C$2,2,IF(RFM_Customers[Frequency]&lt;=RFM_Thresholds!$D$2,3,IF(RFM_Customers[Frequency]&lt;=RFM_Thresholds!$E$2,4,5))))</f>
        <v>1</v>
      </c>
      <c r="J4538">
        <f>IF(RFM_Customers[NetSpending]&lt;=RFM_Thresholds!$B$2,1, IF(RFM_Customers[NetSpending]&lt;=RFM_Thresholds!$C$2,2,IF(RFM_Customers[NetSpending]&lt;=RFM_Thresholds!$D$2,3,IF(RFM_Customers[NetSpending]&lt;=RFM_Thresholds!$E$2,4,5))))</f>
        <v>5</v>
      </c>
      <c r="K4538">
        <f t="shared" si="70"/>
        <v>10</v>
      </c>
    </row>
    <row r="4539" spans="1:11" x14ac:dyDescent="0.25">
      <c r="A4539">
        <v>16339</v>
      </c>
      <c r="B4539">
        <v>94.050000000000011</v>
      </c>
      <c r="C4539">
        <v>0</v>
      </c>
      <c r="D4539">
        <v>94.050000000000011</v>
      </c>
      <c r="E4539">
        <v>1</v>
      </c>
      <c r="F4539" s="1">
        <v>40602</v>
      </c>
      <c r="G4539">
        <v>285</v>
      </c>
      <c r="H4539">
        <f>IF(RFM_Customers[Recency]&lt;=RFM_Thresholds!$B$2,5, IF(RFM_Customers[Recency]&lt;=RFM_Thresholds!$C$2,4,IF(RFM_Customers[Recency]&lt;=RFM_Thresholds!$D$2,3,IF(RFM_Customers[Recency]&lt;=RFM_Thresholds!$E$2,2,1))))</f>
        <v>2</v>
      </c>
      <c r="I4539">
        <f>IF(RFM_Customers[Frequency]&lt;=RFM_Thresholds!$B$2,1, IF(RFM_Customers[Frequency]&lt;=RFM_Thresholds!$C$2,2,IF(RFM_Customers[Frequency]&lt;=RFM_Thresholds!$D$2,3,IF(RFM_Customers[Frequency]&lt;=RFM_Thresholds!$E$2,4,5))))</f>
        <v>1</v>
      </c>
      <c r="J4539">
        <f>IF(RFM_Customers[NetSpending]&lt;=RFM_Thresholds!$B$2,1, IF(RFM_Customers[NetSpending]&lt;=RFM_Thresholds!$C$2,2,IF(RFM_Customers[NetSpending]&lt;=RFM_Thresholds!$D$2,3,IF(RFM_Customers[NetSpending]&lt;=RFM_Thresholds!$E$2,4,5))))</f>
        <v>3</v>
      </c>
      <c r="K4539">
        <f t="shared" si="70"/>
        <v>6</v>
      </c>
    </row>
    <row r="4540" spans="1:11" x14ac:dyDescent="0.25">
      <c r="A4540">
        <v>12509</v>
      </c>
      <c r="B4540">
        <v>176.5</v>
      </c>
      <c r="C4540">
        <v>0</v>
      </c>
      <c r="D4540">
        <v>176.5</v>
      </c>
      <c r="E4540">
        <v>1</v>
      </c>
      <c r="F4540" s="1">
        <v>40602</v>
      </c>
      <c r="G4540">
        <v>285</v>
      </c>
      <c r="H4540">
        <f>IF(RFM_Customers[Recency]&lt;=RFM_Thresholds!$B$2,5, IF(RFM_Customers[Recency]&lt;=RFM_Thresholds!$C$2,4,IF(RFM_Customers[Recency]&lt;=RFM_Thresholds!$D$2,3,IF(RFM_Customers[Recency]&lt;=RFM_Thresholds!$E$2,2,1))))</f>
        <v>2</v>
      </c>
      <c r="I4540">
        <f>IF(RFM_Customers[Frequency]&lt;=RFM_Thresholds!$B$2,1, IF(RFM_Customers[Frequency]&lt;=RFM_Thresholds!$C$2,2,IF(RFM_Customers[Frequency]&lt;=RFM_Thresholds!$D$2,3,IF(RFM_Customers[Frequency]&lt;=RFM_Thresholds!$E$2,4,5))))</f>
        <v>1</v>
      </c>
      <c r="J4540">
        <f>IF(RFM_Customers[NetSpending]&lt;=RFM_Thresholds!$B$2,1, IF(RFM_Customers[NetSpending]&lt;=RFM_Thresholds!$C$2,2,IF(RFM_Customers[NetSpending]&lt;=RFM_Thresholds!$D$2,3,IF(RFM_Customers[NetSpending]&lt;=RFM_Thresholds!$E$2,4,5))))</f>
        <v>3</v>
      </c>
      <c r="K4540">
        <f t="shared" si="70"/>
        <v>6</v>
      </c>
    </row>
    <row r="4541" spans="1:11" x14ac:dyDescent="0.25">
      <c r="A4541">
        <v>14046</v>
      </c>
      <c r="B4541">
        <v>154.98999999999998</v>
      </c>
      <c r="C4541">
        <v>0</v>
      </c>
      <c r="D4541">
        <v>154.98999999999998</v>
      </c>
      <c r="E4541">
        <v>1</v>
      </c>
      <c r="F4541" s="1">
        <v>40602</v>
      </c>
      <c r="G4541">
        <v>285</v>
      </c>
      <c r="H4541">
        <f>IF(RFM_Customers[Recency]&lt;=RFM_Thresholds!$B$2,5, IF(RFM_Customers[Recency]&lt;=RFM_Thresholds!$C$2,4,IF(RFM_Customers[Recency]&lt;=RFM_Thresholds!$D$2,3,IF(RFM_Customers[Recency]&lt;=RFM_Thresholds!$E$2,2,1))))</f>
        <v>2</v>
      </c>
      <c r="I4541">
        <f>IF(RFM_Customers[Frequency]&lt;=RFM_Thresholds!$B$2,1, IF(RFM_Customers[Frequency]&lt;=RFM_Thresholds!$C$2,2,IF(RFM_Customers[Frequency]&lt;=RFM_Thresholds!$D$2,3,IF(RFM_Customers[Frequency]&lt;=RFM_Thresholds!$E$2,4,5))))</f>
        <v>1</v>
      </c>
      <c r="J4541">
        <f>IF(RFM_Customers[NetSpending]&lt;=RFM_Thresholds!$B$2,1, IF(RFM_Customers[NetSpending]&lt;=RFM_Thresholds!$C$2,2,IF(RFM_Customers[NetSpending]&lt;=RFM_Thresholds!$D$2,3,IF(RFM_Customers[NetSpending]&lt;=RFM_Thresholds!$E$2,4,5))))</f>
        <v>3</v>
      </c>
      <c r="K4541">
        <f t="shared" si="70"/>
        <v>6</v>
      </c>
    </row>
    <row r="4542" spans="1:11" x14ac:dyDescent="0.25">
      <c r="A4542">
        <v>16427</v>
      </c>
      <c r="B4542">
        <v>241.06</v>
      </c>
      <c r="C4542">
        <v>0</v>
      </c>
      <c r="D4542">
        <v>241.06</v>
      </c>
      <c r="E4542">
        <v>2</v>
      </c>
      <c r="F4542" s="1">
        <v>40623</v>
      </c>
      <c r="G4542">
        <v>264</v>
      </c>
      <c r="H4542">
        <f>IF(RFM_Customers[Recency]&lt;=RFM_Thresholds!$B$2,5, IF(RFM_Customers[Recency]&lt;=RFM_Thresholds!$C$2,4,IF(RFM_Customers[Recency]&lt;=RFM_Thresholds!$D$2,3,IF(RFM_Customers[Recency]&lt;=RFM_Thresholds!$E$2,2,1))))</f>
        <v>2</v>
      </c>
      <c r="I4542">
        <f>IF(RFM_Customers[Frequency]&lt;=RFM_Thresholds!$B$2,1, IF(RFM_Customers[Frequency]&lt;=RFM_Thresholds!$C$2,2,IF(RFM_Customers[Frequency]&lt;=RFM_Thresholds!$D$2,3,IF(RFM_Customers[Frequency]&lt;=RFM_Thresholds!$E$2,4,5))))</f>
        <v>1</v>
      </c>
      <c r="J4542">
        <f>IF(RFM_Customers[NetSpending]&lt;=RFM_Thresholds!$B$2,1, IF(RFM_Customers[NetSpending]&lt;=RFM_Thresholds!$C$2,2,IF(RFM_Customers[NetSpending]&lt;=RFM_Thresholds!$D$2,3,IF(RFM_Customers[NetSpending]&lt;=RFM_Thresholds!$E$2,4,5))))</f>
        <v>4</v>
      </c>
      <c r="K4542">
        <f t="shared" si="70"/>
        <v>7</v>
      </c>
    </row>
    <row r="4543" spans="1:11" x14ac:dyDescent="0.25">
      <c r="A4543">
        <v>14056</v>
      </c>
      <c r="B4543">
        <v>8152.7099999999818</v>
      </c>
      <c r="C4543">
        <v>90.250000000000014</v>
      </c>
      <c r="D4543">
        <v>8062.4599999999837</v>
      </c>
      <c r="E4543">
        <v>23</v>
      </c>
      <c r="F4543" s="1">
        <v>40885</v>
      </c>
      <c r="G4543">
        <v>2</v>
      </c>
      <c r="H4543">
        <f>IF(RFM_Customers[Recency]&lt;=RFM_Thresholds!$B$2,5, IF(RFM_Customers[Recency]&lt;=RFM_Thresholds!$C$2,4,IF(RFM_Customers[Recency]&lt;=RFM_Thresholds!$D$2,3,IF(RFM_Customers[Recency]&lt;=RFM_Thresholds!$E$2,2,1))))</f>
        <v>5</v>
      </c>
      <c r="I4543">
        <f>IF(RFM_Customers[Frequency]&lt;=RFM_Thresholds!$B$2,1, IF(RFM_Customers[Frequency]&lt;=RFM_Thresholds!$C$2,2,IF(RFM_Customers[Frequency]&lt;=RFM_Thresholds!$D$2,3,IF(RFM_Customers[Frequency]&lt;=RFM_Thresholds!$E$2,4,5))))</f>
        <v>2</v>
      </c>
      <c r="J4543">
        <f>IF(RFM_Customers[NetSpending]&lt;=RFM_Thresholds!$B$2,1, IF(RFM_Customers[NetSpending]&lt;=RFM_Thresholds!$C$2,2,IF(RFM_Customers[NetSpending]&lt;=RFM_Thresholds!$D$2,3,IF(RFM_Customers[NetSpending]&lt;=RFM_Thresholds!$E$2,4,5))))</f>
        <v>5</v>
      </c>
      <c r="K4543">
        <f t="shared" si="70"/>
        <v>12</v>
      </c>
    </row>
    <row r="4544" spans="1:11" x14ac:dyDescent="0.25">
      <c r="A4544">
        <v>15656</v>
      </c>
      <c r="B4544">
        <v>748.50000000000011</v>
      </c>
      <c r="C4544">
        <v>0</v>
      </c>
      <c r="D4544">
        <v>748.50000000000011</v>
      </c>
      <c r="E4544">
        <v>4</v>
      </c>
      <c r="F4544" s="1">
        <v>40841</v>
      </c>
      <c r="G4544">
        <v>46</v>
      </c>
      <c r="H4544">
        <f>IF(RFM_Customers[Recency]&lt;=RFM_Thresholds!$B$2,5, IF(RFM_Customers[Recency]&lt;=RFM_Thresholds!$C$2,4,IF(RFM_Customers[Recency]&lt;=RFM_Thresholds!$D$2,3,IF(RFM_Customers[Recency]&lt;=RFM_Thresholds!$E$2,2,1))))</f>
        <v>4</v>
      </c>
      <c r="I4544">
        <f>IF(RFM_Customers[Frequency]&lt;=RFM_Thresholds!$B$2,1, IF(RFM_Customers[Frequency]&lt;=RFM_Thresholds!$C$2,2,IF(RFM_Customers[Frequency]&lt;=RFM_Thresholds!$D$2,3,IF(RFM_Customers[Frequency]&lt;=RFM_Thresholds!$E$2,4,5))))</f>
        <v>1</v>
      </c>
      <c r="J4544">
        <f>IF(RFM_Customers[NetSpending]&lt;=RFM_Thresholds!$B$2,1, IF(RFM_Customers[NetSpending]&lt;=RFM_Thresholds!$C$2,2,IF(RFM_Customers[NetSpending]&lt;=RFM_Thresholds!$D$2,3,IF(RFM_Customers[NetSpending]&lt;=RFM_Thresholds!$E$2,4,5))))</f>
        <v>5</v>
      </c>
      <c r="K4544">
        <f t="shared" si="70"/>
        <v>10</v>
      </c>
    </row>
    <row r="4545" spans="1:11" x14ac:dyDescent="0.25">
      <c r="A4545">
        <v>17462</v>
      </c>
      <c r="B4545">
        <v>675.68999999999994</v>
      </c>
      <c r="C4545">
        <v>12.75</v>
      </c>
      <c r="D4545">
        <v>662.93999999999994</v>
      </c>
      <c r="E4545">
        <v>2</v>
      </c>
      <c r="F4545" s="1">
        <v>40826</v>
      </c>
      <c r="G4545">
        <v>61</v>
      </c>
      <c r="H4545">
        <f>IF(RFM_Customers[Recency]&lt;=RFM_Thresholds!$B$2,5, IF(RFM_Customers[Recency]&lt;=RFM_Thresholds!$C$2,4,IF(RFM_Customers[Recency]&lt;=RFM_Thresholds!$D$2,3,IF(RFM_Customers[Recency]&lt;=RFM_Thresholds!$E$2,2,1))))</f>
        <v>3</v>
      </c>
      <c r="I4545">
        <f>IF(RFM_Customers[Frequency]&lt;=RFM_Thresholds!$B$2,1, IF(RFM_Customers[Frequency]&lt;=RFM_Thresholds!$C$2,2,IF(RFM_Customers[Frequency]&lt;=RFM_Thresholds!$D$2,3,IF(RFM_Customers[Frequency]&lt;=RFM_Thresholds!$E$2,4,5))))</f>
        <v>1</v>
      </c>
      <c r="J4545">
        <f>IF(RFM_Customers[NetSpending]&lt;=RFM_Thresholds!$B$2,1, IF(RFM_Customers[NetSpending]&lt;=RFM_Thresholds!$C$2,2,IF(RFM_Customers[NetSpending]&lt;=RFM_Thresholds!$D$2,3,IF(RFM_Customers[NetSpending]&lt;=RFM_Thresholds!$E$2,4,5))))</f>
        <v>5</v>
      </c>
      <c r="K4545">
        <f t="shared" si="70"/>
        <v>9</v>
      </c>
    </row>
    <row r="4546" spans="1:11" x14ac:dyDescent="0.25">
      <c r="A4546">
        <v>14620</v>
      </c>
      <c r="B4546">
        <v>412.78</v>
      </c>
      <c r="C4546">
        <v>19.5</v>
      </c>
      <c r="D4546">
        <v>393.28000000000003</v>
      </c>
      <c r="E4546">
        <v>2</v>
      </c>
      <c r="F4546" s="1">
        <v>40681</v>
      </c>
      <c r="G4546">
        <v>206</v>
      </c>
      <c r="H4546">
        <f>IF(RFM_Customers[Recency]&lt;=RFM_Thresholds!$B$2,5, IF(RFM_Customers[Recency]&lt;=RFM_Thresholds!$C$2,4,IF(RFM_Customers[Recency]&lt;=RFM_Thresholds!$D$2,3,IF(RFM_Customers[Recency]&lt;=RFM_Thresholds!$E$2,2,1))))</f>
        <v>2</v>
      </c>
      <c r="I4546">
        <f>IF(RFM_Customers[Frequency]&lt;=RFM_Thresholds!$B$2,1, IF(RFM_Customers[Frequency]&lt;=RFM_Thresholds!$C$2,2,IF(RFM_Customers[Frequency]&lt;=RFM_Thresholds!$D$2,3,IF(RFM_Customers[Frequency]&lt;=RFM_Thresholds!$E$2,4,5))))</f>
        <v>1</v>
      </c>
      <c r="J4546">
        <f>IF(RFM_Customers[NetSpending]&lt;=RFM_Thresholds!$B$2,1, IF(RFM_Customers[NetSpending]&lt;=RFM_Thresholds!$C$2,2,IF(RFM_Customers[NetSpending]&lt;=RFM_Thresholds!$D$2,3,IF(RFM_Customers[NetSpending]&lt;=RFM_Thresholds!$E$2,4,5))))</f>
        <v>4</v>
      </c>
      <c r="K4546">
        <f t="shared" ref="K4546:K4609" si="71">H4546+I4546+J4546</f>
        <v>7</v>
      </c>
    </row>
    <row r="4547" spans="1:11" x14ac:dyDescent="0.25">
      <c r="A4547">
        <v>16462</v>
      </c>
      <c r="B4547">
        <v>136</v>
      </c>
      <c r="C4547">
        <v>34</v>
      </c>
      <c r="D4547">
        <v>102</v>
      </c>
      <c r="E4547">
        <v>3</v>
      </c>
      <c r="F4547" s="1">
        <v>40813</v>
      </c>
      <c r="G4547">
        <v>74</v>
      </c>
      <c r="H4547">
        <f>IF(RFM_Customers[Recency]&lt;=RFM_Thresholds!$B$2,5, IF(RFM_Customers[Recency]&lt;=RFM_Thresholds!$C$2,4,IF(RFM_Customers[Recency]&lt;=RFM_Thresholds!$D$2,3,IF(RFM_Customers[Recency]&lt;=RFM_Thresholds!$E$2,2,1))))</f>
        <v>3</v>
      </c>
      <c r="I4547">
        <f>IF(RFM_Customers[Frequency]&lt;=RFM_Thresholds!$B$2,1, IF(RFM_Customers[Frequency]&lt;=RFM_Thresholds!$C$2,2,IF(RFM_Customers[Frequency]&lt;=RFM_Thresholds!$D$2,3,IF(RFM_Customers[Frequency]&lt;=RFM_Thresholds!$E$2,4,5))))</f>
        <v>1</v>
      </c>
      <c r="J4547">
        <f>IF(RFM_Customers[NetSpending]&lt;=RFM_Thresholds!$B$2,1, IF(RFM_Customers[NetSpending]&lt;=RFM_Thresholds!$C$2,2,IF(RFM_Customers[NetSpending]&lt;=RFM_Thresholds!$D$2,3,IF(RFM_Customers[NetSpending]&lt;=RFM_Thresholds!$E$2,4,5))))</f>
        <v>3</v>
      </c>
      <c r="K4547">
        <f t="shared" si="71"/>
        <v>7</v>
      </c>
    </row>
    <row r="4548" spans="1:11" x14ac:dyDescent="0.25">
      <c r="A4548">
        <v>12428</v>
      </c>
      <c r="B4548">
        <v>7956.4600000000037</v>
      </c>
      <c r="C4548">
        <v>79.260000000000005</v>
      </c>
      <c r="D4548">
        <v>7877.2000000000044</v>
      </c>
      <c r="E4548">
        <v>9</v>
      </c>
      <c r="F4548" s="1">
        <v>40861</v>
      </c>
      <c r="G4548">
        <v>26</v>
      </c>
      <c r="H4548">
        <f>IF(RFM_Customers[Recency]&lt;=RFM_Thresholds!$B$2,5, IF(RFM_Customers[Recency]&lt;=RFM_Thresholds!$C$2,4,IF(RFM_Customers[Recency]&lt;=RFM_Thresholds!$D$2,3,IF(RFM_Customers[Recency]&lt;=RFM_Thresholds!$E$2,2,1))))</f>
        <v>4</v>
      </c>
      <c r="I4548">
        <f>IF(RFM_Customers[Frequency]&lt;=RFM_Thresholds!$B$2,1, IF(RFM_Customers[Frequency]&lt;=RFM_Thresholds!$C$2,2,IF(RFM_Customers[Frequency]&lt;=RFM_Thresholds!$D$2,3,IF(RFM_Customers[Frequency]&lt;=RFM_Thresholds!$E$2,4,5))))</f>
        <v>1</v>
      </c>
      <c r="J4548">
        <f>IF(RFM_Customers[NetSpending]&lt;=RFM_Thresholds!$B$2,1, IF(RFM_Customers[NetSpending]&lt;=RFM_Thresholds!$C$2,2,IF(RFM_Customers[NetSpending]&lt;=RFM_Thresholds!$D$2,3,IF(RFM_Customers[NetSpending]&lt;=RFM_Thresholds!$E$2,4,5))))</f>
        <v>5</v>
      </c>
      <c r="K4548">
        <f t="shared" si="71"/>
        <v>10</v>
      </c>
    </row>
    <row r="4549" spans="1:11" x14ac:dyDescent="0.25">
      <c r="A4549">
        <v>15676</v>
      </c>
      <c r="B4549">
        <v>3435.7599999999998</v>
      </c>
      <c r="C4549">
        <v>111.67</v>
      </c>
      <c r="D4549">
        <v>3324.09</v>
      </c>
      <c r="E4549">
        <v>3</v>
      </c>
      <c r="F4549" s="1">
        <v>40868</v>
      </c>
      <c r="G4549">
        <v>19</v>
      </c>
      <c r="H4549">
        <f>IF(RFM_Customers[Recency]&lt;=RFM_Thresholds!$B$2,5, IF(RFM_Customers[Recency]&lt;=RFM_Thresholds!$C$2,4,IF(RFM_Customers[Recency]&lt;=RFM_Thresholds!$D$2,3,IF(RFM_Customers[Recency]&lt;=RFM_Thresholds!$E$2,2,1))))</f>
        <v>5</v>
      </c>
      <c r="I4549">
        <f>IF(RFM_Customers[Frequency]&lt;=RFM_Thresholds!$B$2,1, IF(RFM_Customers[Frequency]&lt;=RFM_Thresholds!$C$2,2,IF(RFM_Customers[Frequency]&lt;=RFM_Thresholds!$D$2,3,IF(RFM_Customers[Frequency]&lt;=RFM_Thresholds!$E$2,4,5))))</f>
        <v>1</v>
      </c>
      <c r="J4549">
        <f>IF(RFM_Customers[NetSpending]&lt;=RFM_Thresholds!$B$2,1, IF(RFM_Customers[NetSpending]&lt;=RFM_Thresholds!$C$2,2,IF(RFM_Customers[NetSpending]&lt;=RFM_Thresholds!$D$2,3,IF(RFM_Customers[NetSpending]&lt;=RFM_Thresholds!$E$2,4,5))))</f>
        <v>5</v>
      </c>
      <c r="K4549">
        <f t="shared" si="71"/>
        <v>11</v>
      </c>
    </row>
    <row r="4550" spans="1:11" x14ac:dyDescent="0.25">
      <c r="A4550">
        <v>12679</v>
      </c>
      <c r="B4550">
        <v>1113.0200000000002</v>
      </c>
      <c r="C4550">
        <v>54.35</v>
      </c>
      <c r="D4550">
        <v>1058.67</v>
      </c>
      <c r="E4550">
        <v>4</v>
      </c>
      <c r="F4550" s="1">
        <v>40828</v>
      </c>
      <c r="G4550">
        <v>59</v>
      </c>
      <c r="H4550">
        <f>IF(RFM_Customers[Recency]&lt;=RFM_Thresholds!$B$2,5, IF(RFM_Customers[Recency]&lt;=RFM_Thresholds!$C$2,4,IF(RFM_Customers[Recency]&lt;=RFM_Thresholds!$D$2,3,IF(RFM_Customers[Recency]&lt;=RFM_Thresholds!$E$2,2,1))))</f>
        <v>4</v>
      </c>
      <c r="I4550">
        <f>IF(RFM_Customers[Frequency]&lt;=RFM_Thresholds!$B$2,1, IF(RFM_Customers[Frequency]&lt;=RFM_Thresholds!$C$2,2,IF(RFM_Customers[Frequency]&lt;=RFM_Thresholds!$D$2,3,IF(RFM_Customers[Frequency]&lt;=RFM_Thresholds!$E$2,4,5))))</f>
        <v>1</v>
      </c>
      <c r="J4550">
        <f>IF(RFM_Customers[NetSpending]&lt;=RFM_Thresholds!$B$2,1, IF(RFM_Customers[NetSpending]&lt;=RFM_Thresholds!$C$2,2,IF(RFM_Customers[NetSpending]&lt;=RFM_Thresholds!$D$2,3,IF(RFM_Customers[NetSpending]&lt;=RFM_Thresholds!$E$2,4,5))))</f>
        <v>5</v>
      </c>
      <c r="K4550">
        <f t="shared" si="71"/>
        <v>10</v>
      </c>
    </row>
    <row r="4551" spans="1:11" x14ac:dyDescent="0.25">
      <c r="A4551">
        <v>15319</v>
      </c>
      <c r="B4551">
        <v>204.5</v>
      </c>
      <c r="C4551">
        <v>0</v>
      </c>
      <c r="D4551">
        <v>204.5</v>
      </c>
      <c r="E4551">
        <v>1</v>
      </c>
      <c r="F4551" s="1">
        <v>40603</v>
      </c>
      <c r="G4551">
        <v>284</v>
      </c>
      <c r="H4551">
        <f>IF(RFM_Customers[Recency]&lt;=RFM_Thresholds!$B$2,5, IF(RFM_Customers[Recency]&lt;=RFM_Thresholds!$C$2,4,IF(RFM_Customers[Recency]&lt;=RFM_Thresholds!$D$2,3,IF(RFM_Customers[Recency]&lt;=RFM_Thresholds!$E$2,2,1))))</f>
        <v>2</v>
      </c>
      <c r="I4551">
        <f>IF(RFM_Customers[Frequency]&lt;=RFM_Thresholds!$B$2,1, IF(RFM_Customers[Frequency]&lt;=RFM_Thresholds!$C$2,2,IF(RFM_Customers[Frequency]&lt;=RFM_Thresholds!$D$2,3,IF(RFM_Customers[Frequency]&lt;=RFM_Thresholds!$E$2,4,5))))</f>
        <v>1</v>
      </c>
      <c r="J4551">
        <f>IF(RFM_Customers[NetSpending]&lt;=RFM_Thresholds!$B$2,1, IF(RFM_Customers[NetSpending]&lt;=RFM_Thresholds!$C$2,2,IF(RFM_Customers[NetSpending]&lt;=RFM_Thresholds!$D$2,3,IF(RFM_Customers[NetSpending]&lt;=RFM_Thresholds!$E$2,4,5))))</f>
        <v>4</v>
      </c>
      <c r="K4551">
        <f t="shared" si="71"/>
        <v>7</v>
      </c>
    </row>
    <row r="4552" spans="1:11" x14ac:dyDescent="0.25">
      <c r="A4552">
        <v>16389</v>
      </c>
      <c r="B4552">
        <v>1382.07</v>
      </c>
      <c r="C4552">
        <v>19.799999999999997</v>
      </c>
      <c r="D4552">
        <v>1362.27</v>
      </c>
      <c r="E4552">
        <v>4</v>
      </c>
      <c r="F4552" s="1">
        <v>40833</v>
      </c>
      <c r="G4552">
        <v>54</v>
      </c>
      <c r="H4552">
        <f>IF(RFM_Customers[Recency]&lt;=RFM_Thresholds!$B$2,5, IF(RFM_Customers[Recency]&lt;=RFM_Thresholds!$C$2,4,IF(RFM_Customers[Recency]&lt;=RFM_Thresholds!$D$2,3,IF(RFM_Customers[Recency]&lt;=RFM_Thresholds!$E$2,2,1))))</f>
        <v>4</v>
      </c>
      <c r="I4552">
        <f>IF(RFM_Customers[Frequency]&lt;=RFM_Thresholds!$B$2,1, IF(RFM_Customers[Frequency]&lt;=RFM_Thresholds!$C$2,2,IF(RFM_Customers[Frequency]&lt;=RFM_Thresholds!$D$2,3,IF(RFM_Customers[Frequency]&lt;=RFM_Thresholds!$E$2,4,5))))</f>
        <v>1</v>
      </c>
      <c r="J4552">
        <f>IF(RFM_Customers[NetSpending]&lt;=RFM_Thresholds!$B$2,1, IF(RFM_Customers[NetSpending]&lt;=RFM_Thresholds!$C$2,2,IF(RFM_Customers[NetSpending]&lt;=RFM_Thresholds!$D$2,3,IF(RFM_Customers[NetSpending]&lt;=RFM_Thresholds!$E$2,4,5))))</f>
        <v>5</v>
      </c>
      <c r="K4552">
        <f t="shared" si="71"/>
        <v>10</v>
      </c>
    </row>
    <row r="4553" spans="1:11" x14ac:dyDescent="0.25">
      <c r="A4553">
        <v>15733</v>
      </c>
      <c r="B4553">
        <v>162.30000000000001</v>
      </c>
      <c r="C4553">
        <v>0</v>
      </c>
      <c r="D4553">
        <v>162.30000000000001</v>
      </c>
      <c r="E4553">
        <v>1</v>
      </c>
      <c r="F4553" s="1">
        <v>40604</v>
      </c>
      <c r="G4553">
        <v>283</v>
      </c>
      <c r="H4553">
        <f>IF(RFM_Customers[Recency]&lt;=RFM_Thresholds!$B$2,5, IF(RFM_Customers[Recency]&lt;=RFM_Thresholds!$C$2,4,IF(RFM_Customers[Recency]&lt;=RFM_Thresholds!$D$2,3,IF(RFM_Customers[Recency]&lt;=RFM_Thresholds!$E$2,2,1))))</f>
        <v>2</v>
      </c>
      <c r="I4553">
        <f>IF(RFM_Customers[Frequency]&lt;=RFM_Thresholds!$B$2,1, IF(RFM_Customers[Frequency]&lt;=RFM_Thresholds!$C$2,2,IF(RFM_Customers[Frequency]&lt;=RFM_Thresholds!$D$2,3,IF(RFM_Customers[Frequency]&lt;=RFM_Thresholds!$E$2,4,5))))</f>
        <v>1</v>
      </c>
      <c r="J4553">
        <f>IF(RFM_Customers[NetSpending]&lt;=RFM_Thresholds!$B$2,1, IF(RFM_Customers[NetSpending]&lt;=RFM_Thresholds!$C$2,2,IF(RFM_Customers[NetSpending]&lt;=RFM_Thresholds!$D$2,3,IF(RFM_Customers[NetSpending]&lt;=RFM_Thresholds!$E$2,4,5))))</f>
        <v>3</v>
      </c>
      <c r="K4553">
        <f t="shared" si="71"/>
        <v>6</v>
      </c>
    </row>
    <row r="4554" spans="1:11" x14ac:dyDescent="0.25">
      <c r="A4554">
        <v>16678</v>
      </c>
      <c r="B4554">
        <v>3109.9900000000011</v>
      </c>
      <c r="C4554">
        <v>96.16</v>
      </c>
      <c r="D4554">
        <v>3013.8300000000013</v>
      </c>
      <c r="E4554">
        <v>12</v>
      </c>
      <c r="F4554" s="1">
        <v>40884</v>
      </c>
      <c r="G4554">
        <v>3</v>
      </c>
      <c r="H4554">
        <f>IF(RFM_Customers[Recency]&lt;=RFM_Thresholds!$B$2,5, IF(RFM_Customers[Recency]&lt;=RFM_Thresholds!$C$2,4,IF(RFM_Customers[Recency]&lt;=RFM_Thresholds!$D$2,3,IF(RFM_Customers[Recency]&lt;=RFM_Thresholds!$E$2,2,1))))</f>
        <v>5</v>
      </c>
      <c r="I4554">
        <f>IF(RFM_Customers[Frequency]&lt;=RFM_Thresholds!$B$2,1, IF(RFM_Customers[Frequency]&lt;=RFM_Thresholds!$C$2,2,IF(RFM_Customers[Frequency]&lt;=RFM_Thresholds!$D$2,3,IF(RFM_Customers[Frequency]&lt;=RFM_Thresholds!$E$2,4,5))))</f>
        <v>1</v>
      </c>
      <c r="J4554">
        <f>IF(RFM_Customers[NetSpending]&lt;=RFM_Thresholds!$B$2,1, IF(RFM_Customers[NetSpending]&lt;=RFM_Thresholds!$C$2,2,IF(RFM_Customers[NetSpending]&lt;=RFM_Thresholds!$D$2,3,IF(RFM_Customers[NetSpending]&lt;=RFM_Thresholds!$E$2,4,5))))</f>
        <v>5</v>
      </c>
      <c r="K4554">
        <f t="shared" si="71"/>
        <v>11</v>
      </c>
    </row>
    <row r="4555" spans="1:11" x14ac:dyDescent="0.25">
      <c r="A4555">
        <v>12834</v>
      </c>
      <c r="B4555">
        <v>312.38</v>
      </c>
      <c r="C4555">
        <v>0</v>
      </c>
      <c r="D4555">
        <v>312.38</v>
      </c>
      <c r="E4555">
        <v>1</v>
      </c>
      <c r="F4555" s="1">
        <v>40604</v>
      </c>
      <c r="G4555">
        <v>283</v>
      </c>
      <c r="H4555">
        <f>IF(RFM_Customers[Recency]&lt;=RFM_Thresholds!$B$2,5, IF(RFM_Customers[Recency]&lt;=RFM_Thresholds!$C$2,4,IF(RFM_Customers[Recency]&lt;=RFM_Thresholds!$D$2,3,IF(RFM_Customers[Recency]&lt;=RFM_Thresholds!$E$2,2,1))))</f>
        <v>2</v>
      </c>
      <c r="I4555">
        <f>IF(RFM_Customers[Frequency]&lt;=RFM_Thresholds!$B$2,1, IF(RFM_Customers[Frequency]&lt;=RFM_Thresholds!$C$2,2,IF(RFM_Customers[Frequency]&lt;=RFM_Thresholds!$D$2,3,IF(RFM_Customers[Frequency]&lt;=RFM_Thresholds!$E$2,4,5))))</f>
        <v>1</v>
      </c>
      <c r="J4555">
        <f>IF(RFM_Customers[NetSpending]&lt;=RFM_Thresholds!$B$2,1, IF(RFM_Customers[NetSpending]&lt;=RFM_Thresholds!$C$2,2,IF(RFM_Customers[NetSpending]&lt;=RFM_Thresholds!$D$2,3,IF(RFM_Customers[NetSpending]&lt;=RFM_Thresholds!$E$2,4,5))))</f>
        <v>4</v>
      </c>
      <c r="K4555">
        <f t="shared" si="71"/>
        <v>7</v>
      </c>
    </row>
    <row r="4556" spans="1:11" x14ac:dyDescent="0.25">
      <c r="A4556">
        <v>17770</v>
      </c>
      <c r="B4556">
        <v>1143.2699999999995</v>
      </c>
      <c r="C4556">
        <v>0</v>
      </c>
      <c r="D4556">
        <v>1143.2699999999995</v>
      </c>
      <c r="E4556">
        <v>5</v>
      </c>
      <c r="F4556" s="1">
        <v>40688</v>
      </c>
      <c r="G4556">
        <v>199</v>
      </c>
      <c r="H4556">
        <f>IF(RFM_Customers[Recency]&lt;=RFM_Thresholds!$B$2,5, IF(RFM_Customers[Recency]&lt;=RFM_Thresholds!$C$2,4,IF(RFM_Customers[Recency]&lt;=RFM_Thresholds!$D$2,3,IF(RFM_Customers[Recency]&lt;=RFM_Thresholds!$E$2,2,1))))</f>
        <v>2</v>
      </c>
      <c r="I4556">
        <f>IF(RFM_Customers[Frequency]&lt;=RFM_Thresholds!$B$2,1, IF(RFM_Customers[Frequency]&lt;=RFM_Thresholds!$C$2,2,IF(RFM_Customers[Frequency]&lt;=RFM_Thresholds!$D$2,3,IF(RFM_Customers[Frequency]&lt;=RFM_Thresholds!$E$2,4,5))))</f>
        <v>1</v>
      </c>
      <c r="J4556">
        <f>IF(RFM_Customers[NetSpending]&lt;=RFM_Thresholds!$B$2,1, IF(RFM_Customers[NetSpending]&lt;=RFM_Thresholds!$C$2,2,IF(RFM_Customers[NetSpending]&lt;=RFM_Thresholds!$D$2,3,IF(RFM_Customers[NetSpending]&lt;=RFM_Thresholds!$E$2,4,5))))</f>
        <v>5</v>
      </c>
      <c r="K4556">
        <f t="shared" si="71"/>
        <v>8</v>
      </c>
    </row>
    <row r="4557" spans="1:11" x14ac:dyDescent="0.25">
      <c r="A4557">
        <v>14473</v>
      </c>
      <c r="B4557">
        <v>234.34</v>
      </c>
      <c r="C4557">
        <v>0</v>
      </c>
      <c r="D4557">
        <v>234.34</v>
      </c>
      <c r="E4557">
        <v>2</v>
      </c>
      <c r="F4557" s="1">
        <v>40812</v>
      </c>
      <c r="G4557">
        <v>75</v>
      </c>
      <c r="H4557">
        <f>IF(RFM_Customers[Recency]&lt;=RFM_Thresholds!$B$2,5, IF(RFM_Customers[Recency]&lt;=RFM_Thresholds!$C$2,4,IF(RFM_Customers[Recency]&lt;=RFM_Thresholds!$D$2,3,IF(RFM_Customers[Recency]&lt;=RFM_Thresholds!$E$2,2,1))))</f>
        <v>3</v>
      </c>
      <c r="I4557">
        <f>IF(RFM_Customers[Frequency]&lt;=RFM_Thresholds!$B$2,1, IF(RFM_Customers[Frequency]&lt;=RFM_Thresholds!$C$2,2,IF(RFM_Customers[Frequency]&lt;=RFM_Thresholds!$D$2,3,IF(RFM_Customers[Frequency]&lt;=RFM_Thresholds!$E$2,4,5))))</f>
        <v>1</v>
      </c>
      <c r="J4557">
        <f>IF(RFM_Customers[NetSpending]&lt;=RFM_Thresholds!$B$2,1, IF(RFM_Customers[NetSpending]&lt;=RFM_Thresholds!$C$2,2,IF(RFM_Customers[NetSpending]&lt;=RFM_Thresholds!$D$2,3,IF(RFM_Customers[NetSpending]&lt;=RFM_Thresholds!$E$2,4,5))))</f>
        <v>4</v>
      </c>
      <c r="K4557">
        <f t="shared" si="71"/>
        <v>8</v>
      </c>
    </row>
    <row r="4558" spans="1:11" x14ac:dyDescent="0.25">
      <c r="A4558">
        <v>15104</v>
      </c>
      <c r="B4558">
        <v>993.54000000000008</v>
      </c>
      <c r="C4558">
        <v>24.9</v>
      </c>
      <c r="D4558">
        <v>968.64</v>
      </c>
      <c r="E4558">
        <v>2</v>
      </c>
      <c r="F4558" s="1">
        <v>40690</v>
      </c>
      <c r="G4558">
        <v>197</v>
      </c>
      <c r="H4558">
        <f>IF(RFM_Customers[Recency]&lt;=RFM_Thresholds!$B$2,5, IF(RFM_Customers[Recency]&lt;=RFM_Thresholds!$C$2,4,IF(RFM_Customers[Recency]&lt;=RFM_Thresholds!$D$2,3,IF(RFM_Customers[Recency]&lt;=RFM_Thresholds!$E$2,2,1))))</f>
        <v>2</v>
      </c>
      <c r="I4558">
        <f>IF(RFM_Customers[Frequency]&lt;=RFM_Thresholds!$B$2,1, IF(RFM_Customers[Frequency]&lt;=RFM_Thresholds!$C$2,2,IF(RFM_Customers[Frequency]&lt;=RFM_Thresholds!$D$2,3,IF(RFM_Customers[Frequency]&lt;=RFM_Thresholds!$E$2,4,5))))</f>
        <v>1</v>
      </c>
      <c r="J4558">
        <f>IF(RFM_Customers[NetSpending]&lt;=RFM_Thresholds!$B$2,1, IF(RFM_Customers[NetSpending]&lt;=RFM_Thresholds!$C$2,2,IF(RFM_Customers[NetSpending]&lt;=RFM_Thresholds!$D$2,3,IF(RFM_Customers[NetSpending]&lt;=RFM_Thresholds!$E$2,4,5))))</f>
        <v>5</v>
      </c>
      <c r="K4558">
        <f t="shared" si="71"/>
        <v>8</v>
      </c>
    </row>
    <row r="4559" spans="1:11" x14ac:dyDescent="0.25">
      <c r="A4559">
        <v>15643</v>
      </c>
      <c r="B4559">
        <v>664.00000000000023</v>
      </c>
      <c r="C4559">
        <v>16.600000000000001</v>
      </c>
      <c r="D4559">
        <v>647.40000000000032</v>
      </c>
      <c r="E4559">
        <v>3</v>
      </c>
      <c r="F4559" s="1">
        <v>40695</v>
      </c>
      <c r="G4559">
        <v>192</v>
      </c>
      <c r="H4559">
        <f>IF(RFM_Customers[Recency]&lt;=RFM_Thresholds!$B$2,5, IF(RFM_Customers[Recency]&lt;=RFM_Thresholds!$C$2,4,IF(RFM_Customers[Recency]&lt;=RFM_Thresholds!$D$2,3,IF(RFM_Customers[Recency]&lt;=RFM_Thresholds!$E$2,2,1))))</f>
        <v>2</v>
      </c>
      <c r="I4559">
        <f>IF(RFM_Customers[Frequency]&lt;=RFM_Thresholds!$B$2,1, IF(RFM_Customers[Frequency]&lt;=RFM_Thresholds!$C$2,2,IF(RFM_Customers[Frequency]&lt;=RFM_Thresholds!$D$2,3,IF(RFM_Customers[Frequency]&lt;=RFM_Thresholds!$E$2,4,5))))</f>
        <v>1</v>
      </c>
      <c r="J4559">
        <f>IF(RFM_Customers[NetSpending]&lt;=RFM_Thresholds!$B$2,1, IF(RFM_Customers[NetSpending]&lt;=RFM_Thresholds!$C$2,2,IF(RFM_Customers[NetSpending]&lt;=RFM_Thresholds!$D$2,3,IF(RFM_Customers[NetSpending]&lt;=RFM_Thresholds!$E$2,4,5))))</f>
        <v>5</v>
      </c>
      <c r="K4559">
        <f t="shared" si="71"/>
        <v>8</v>
      </c>
    </row>
    <row r="4560" spans="1:11" x14ac:dyDescent="0.25">
      <c r="A4560">
        <v>16217</v>
      </c>
      <c r="B4560">
        <v>304.25</v>
      </c>
      <c r="C4560">
        <v>44.86</v>
      </c>
      <c r="D4560">
        <v>259.39000000000004</v>
      </c>
      <c r="E4560">
        <v>2</v>
      </c>
      <c r="F4560" s="1">
        <v>40651</v>
      </c>
      <c r="G4560">
        <v>236</v>
      </c>
      <c r="H4560">
        <f>IF(RFM_Customers[Recency]&lt;=RFM_Thresholds!$B$2,5, IF(RFM_Customers[Recency]&lt;=RFM_Thresholds!$C$2,4,IF(RFM_Customers[Recency]&lt;=RFM_Thresholds!$D$2,3,IF(RFM_Customers[Recency]&lt;=RFM_Thresholds!$E$2,2,1))))</f>
        <v>2</v>
      </c>
      <c r="I4560">
        <f>IF(RFM_Customers[Frequency]&lt;=RFM_Thresholds!$B$2,1, IF(RFM_Customers[Frequency]&lt;=RFM_Thresholds!$C$2,2,IF(RFM_Customers[Frequency]&lt;=RFM_Thresholds!$D$2,3,IF(RFM_Customers[Frequency]&lt;=RFM_Thresholds!$E$2,4,5))))</f>
        <v>1</v>
      </c>
      <c r="J4560">
        <f>IF(RFM_Customers[NetSpending]&lt;=RFM_Thresholds!$B$2,1, IF(RFM_Customers[NetSpending]&lt;=RFM_Thresholds!$C$2,2,IF(RFM_Customers[NetSpending]&lt;=RFM_Thresholds!$D$2,3,IF(RFM_Customers[NetSpending]&lt;=RFM_Thresholds!$E$2,4,5))))</f>
        <v>4</v>
      </c>
      <c r="K4560">
        <f t="shared" si="71"/>
        <v>7</v>
      </c>
    </row>
    <row r="4561" spans="1:11" x14ac:dyDescent="0.25">
      <c r="A4561">
        <v>16957</v>
      </c>
      <c r="B4561">
        <v>416.64</v>
      </c>
      <c r="C4561">
        <v>0</v>
      </c>
      <c r="D4561">
        <v>416.64</v>
      </c>
      <c r="E4561">
        <v>2</v>
      </c>
      <c r="F4561" s="1">
        <v>40647</v>
      </c>
      <c r="G4561">
        <v>240</v>
      </c>
      <c r="H4561">
        <f>IF(RFM_Customers[Recency]&lt;=RFM_Thresholds!$B$2,5, IF(RFM_Customers[Recency]&lt;=RFM_Thresholds!$C$2,4,IF(RFM_Customers[Recency]&lt;=RFM_Thresholds!$D$2,3,IF(RFM_Customers[Recency]&lt;=RFM_Thresholds!$E$2,2,1))))</f>
        <v>2</v>
      </c>
      <c r="I4561">
        <f>IF(RFM_Customers[Frequency]&lt;=RFM_Thresholds!$B$2,1, IF(RFM_Customers[Frequency]&lt;=RFM_Thresholds!$C$2,2,IF(RFM_Customers[Frequency]&lt;=RFM_Thresholds!$D$2,3,IF(RFM_Customers[Frequency]&lt;=RFM_Thresholds!$E$2,4,5))))</f>
        <v>1</v>
      </c>
      <c r="J4561">
        <f>IF(RFM_Customers[NetSpending]&lt;=RFM_Thresholds!$B$2,1, IF(RFM_Customers[NetSpending]&lt;=RFM_Thresholds!$C$2,2,IF(RFM_Customers[NetSpending]&lt;=RFM_Thresholds!$D$2,3,IF(RFM_Customers[NetSpending]&lt;=RFM_Thresholds!$E$2,4,5))))</f>
        <v>5</v>
      </c>
      <c r="K4561">
        <f t="shared" si="71"/>
        <v>8</v>
      </c>
    </row>
    <row r="4562" spans="1:11" x14ac:dyDescent="0.25">
      <c r="A4562">
        <v>15087</v>
      </c>
      <c r="B4562">
        <v>306.94</v>
      </c>
      <c r="C4562">
        <v>0</v>
      </c>
      <c r="D4562">
        <v>306.94</v>
      </c>
      <c r="E4562">
        <v>1</v>
      </c>
      <c r="F4562" s="1">
        <v>40605</v>
      </c>
      <c r="G4562">
        <v>282</v>
      </c>
      <c r="H4562">
        <f>IF(RFM_Customers[Recency]&lt;=RFM_Thresholds!$B$2,5, IF(RFM_Customers[Recency]&lt;=RFM_Thresholds!$C$2,4,IF(RFM_Customers[Recency]&lt;=RFM_Thresholds!$D$2,3,IF(RFM_Customers[Recency]&lt;=RFM_Thresholds!$E$2,2,1))))</f>
        <v>2</v>
      </c>
      <c r="I4562">
        <f>IF(RFM_Customers[Frequency]&lt;=RFM_Thresholds!$B$2,1, IF(RFM_Customers[Frequency]&lt;=RFM_Thresholds!$C$2,2,IF(RFM_Customers[Frequency]&lt;=RFM_Thresholds!$D$2,3,IF(RFM_Customers[Frequency]&lt;=RFM_Thresholds!$E$2,4,5))))</f>
        <v>1</v>
      </c>
      <c r="J4562">
        <f>IF(RFM_Customers[NetSpending]&lt;=RFM_Thresholds!$B$2,1, IF(RFM_Customers[NetSpending]&lt;=RFM_Thresholds!$C$2,2,IF(RFM_Customers[NetSpending]&lt;=RFM_Thresholds!$D$2,3,IF(RFM_Customers[NetSpending]&lt;=RFM_Thresholds!$E$2,4,5))))</f>
        <v>4</v>
      </c>
      <c r="K4562">
        <f t="shared" si="71"/>
        <v>7</v>
      </c>
    </row>
    <row r="4563" spans="1:11" x14ac:dyDescent="0.25">
      <c r="A4563">
        <v>17856</v>
      </c>
      <c r="B4563">
        <v>1418.0300000000002</v>
      </c>
      <c r="C4563">
        <v>24.240000000000002</v>
      </c>
      <c r="D4563">
        <v>1393.7900000000002</v>
      </c>
      <c r="E4563">
        <v>4</v>
      </c>
      <c r="F4563" s="1">
        <v>40885</v>
      </c>
      <c r="G4563">
        <v>2</v>
      </c>
      <c r="H4563">
        <f>IF(RFM_Customers[Recency]&lt;=RFM_Thresholds!$B$2,5, IF(RFM_Customers[Recency]&lt;=RFM_Thresholds!$C$2,4,IF(RFM_Customers[Recency]&lt;=RFM_Thresholds!$D$2,3,IF(RFM_Customers[Recency]&lt;=RFM_Thresholds!$E$2,2,1))))</f>
        <v>5</v>
      </c>
      <c r="I4563">
        <f>IF(RFM_Customers[Frequency]&lt;=RFM_Thresholds!$B$2,1, IF(RFM_Customers[Frequency]&lt;=RFM_Thresholds!$C$2,2,IF(RFM_Customers[Frequency]&lt;=RFM_Thresholds!$D$2,3,IF(RFM_Customers[Frequency]&lt;=RFM_Thresholds!$E$2,4,5))))</f>
        <v>1</v>
      </c>
      <c r="J4563">
        <f>IF(RFM_Customers[NetSpending]&lt;=RFM_Thresholds!$B$2,1, IF(RFM_Customers[NetSpending]&lt;=RFM_Thresholds!$C$2,2,IF(RFM_Customers[NetSpending]&lt;=RFM_Thresholds!$D$2,3,IF(RFM_Customers[NetSpending]&lt;=RFM_Thresholds!$E$2,4,5))))</f>
        <v>5</v>
      </c>
      <c r="K4563">
        <f t="shared" si="71"/>
        <v>11</v>
      </c>
    </row>
    <row r="4564" spans="1:11" x14ac:dyDescent="0.25">
      <c r="A4564">
        <v>15053</v>
      </c>
      <c r="B4564">
        <v>693.94999999999993</v>
      </c>
      <c r="C4564">
        <v>0</v>
      </c>
      <c r="D4564">
        <v>693.94999999999993</v>
      </c>
      <c r="E4564">
        <v>3</v>
      </c>
      <c r="F4564" s="1">
        <v>40882</v>
      </c>
      <c r="G4564">
        <v>5</v>
      </c>
      <c r="H4564">
        <f>IF(RFM_Customers[Recency]&lt;=RFM_Thresholds!$B$2,5, IF(RFM_Customers[Recency]&lt;=RFM_Thresholds!$C$2,4,IF(RFM_Customers[Recency]&lt;=RFM_Thresholds!$D$2,3,IF(RFM_Customers[Recency]&lt;=RFM_Thresholds!$E$2,2,1))))</f>
        <v>5</v>
      </c>
      <c r="I4564">
        <f>IF(RFM_Customers[Frequency]&lt;=RFM_Thresholds!$B$2,1, IF(RFM_Customers[Frequency]&lt;=RFM_Thresholds!$C$2,2,IF(RFM_Customers[Frequency]&lt;=RFM_Thresholds!$D$2,3,IF(RFM_Customers[Frequency]&lt;=RFM_Thresholds!$E$2,4,5))))</f>
        <v>1</v>
      </c>
      <c r="J4564">
        <f>IF(RFM_Customers[NetSpending]&lt;=RFM_Thresholds!$B$2,1, IF(RFM_Customers[NetSpending]&lt;=RFM_Thresholds!$C$2,2,IF(RFM_Customers[NetSpending]&lt;=RFM_Thresholds!$D$2,3,IF(RFM_Customers[NetSpending]&lt;=RFM_Thresholds!$E$2,4,5))))</f>
        <v>5</v>
      </c>
      <c r="K4564">
        <f t="shared" si="71"/>
        <v>11</v>
      </c>
    </row>
    <row r="4565" spans="1:11" x14ac:dyDescent="0.25">
      <c r="A4565">
        <v>17652</v>
      </c>
      <c r="B4565">
        <v>4867.7199999999975</v>
      </c>
      <c r="C4565">
        <v>130.59</v>
      </c>
      <c r="D4565">
        <v>4737.1299999999965</v>
      </c>
      <c r="E4565">
        <v>12</v>
      </c>
      <c r="F4565" s="1">
        <v>40861</v>
      </c>
      <c r="G4565">
        <v>26</v>
      </c>
      <c r="H4565">
        <f>IF(RFM_Customers[Recency]&lt;=RFM_Thresholds!$B$2,5, IF(RFM_Customers[Recency]&lt;=RFM_Thresholds!$C$2,4,IF(RFM_Customers[Recency]&lt;=RFM_Thresholds!$D$2,3,IF(RFM_Customers[Recency]&lt;=RFM_Thresholds!$E$2,2,1))))</f>
        <v>4</v>
      </c>
      <c r="I4565">
        <f>IF(RFM_Customers[Frequency]&lt;=RFM_Thresholds!$B$2,1, IF(RFM_Customers[Frequency]&lt;=RFM_Thresholds!$C$2,2,IF(RFM_Customers[Frequency]&lt;=RFM_Thresholds!$D$2,3,IF(RFM_Customers[Frequency]&lt;=RFM_Thresholds!$E$2,4,5))))</f>
        <v>1</v>
      </c>
      <c r="J4565">
        <f>IF(RFM_Customers[NetSpending]&lt;=RFM_Thresholds!$B$2,1, IF(RFM_Customers[NetSpending]&lt;=RFM_Thresholds!$C$2,2,IF(RFM_Customers[NetSpending]&lt;=RFM_Thresholds!$D$2,3,IF(RFM_Customers[NetSpending]&lt;=RFM_Thresholds!$E$2,4,5))))</f>
        <v>5</v>
      </c>
      <c r="K4565">
        <f t="shared" si="71"/>
        <v>10</v>
      </c>
    </row>
    <row r="4566" spans="1:11" x14ac:dyDescent="0.25">
      <c r="A4566">
        <v>12541</v>
      </c>
      <c r="B4566">
        <v>981.18000000000018</v>
      </c>
      <c r="C4566">
        <v>0</v>
      </c>
      <c r="D4566">
        <v>981.18000000000018</v>
      </c>
      <c r="E4566">
        <v>3</v>
      </c>
      <c r="F4566" s="1">
        <v>40857</v>
      </c>
      <c r="G4566">
        <v>30</v>
      </c>
      <c r="H4566">
        <f>IF(RFM_Customers[Recency]&lt;=RFM_Thresholds!$B$2,5, IF(RFM_Customers[Recency]&lt;=RFM_Thresholds!$C$2,4,IF(RFM_Customers[Recency]&lt;=RFM_Thresholds!$D$2,3,IF(RFM_Customers[Recency]&lt;=RFM_Thresholds!$E$2,2,1))))</f>
        <v>4</v>
      </c>
      <c r="I4566">
        <f>IF(RFM_Customers[Frequency]&lt;=RFM_Thresholds!$B$2,1, IF(RFM_Customers[Frequency]&lt;=RFM_Thresholds!$C$2,2,IF(RFM_Customers[Frequency]&lt;=RFM_Thresholds!$D$2,3,IF(RFM_Customers[Frequency]&lt;=RFM_Thresholds!$E$2,4,5))))</f>
        <v>1</v>
      </c>
      <c r="J4566">
        <f>IF(RFM_Customers[NetSpending]&lt;=RFM_Thresholds!$B$2,1, IF(RFM_Customers[NetSpending]&lt;=RFM_Thresholds!$C$2,2,IF(RFM_Customers[NetSpending]&lt;=RFM_Thresholds!$D$2,3,IF(RFM_Customers[NetSpending]&lt;=RFM_Thresholds!$E$2,4,5))))</f>
        <v>5</v>
      </c>
      <c r="K4566">
        <f t="shared" si="71"/>
        <v>10</v>
      </c>
    </row>
    <row r="4567" spans="1:11" x14ac:dyDescent="0.25">
      <c r="A4567">
        <v>15220</v>
      </c>
      <c r="B4567">
        <v>1778.9599999999994</v>
      </c>
      <c r="C4567">
        <v>20.04</v>
      </c>
      <c r="D4567">
        <v>1758.9199999999994</v>
      </c>
      <c r="E4567">
        <v>6</v>
      </c>
      <c r="F4567" s="1">
        <v>40835</v>
      </c>
      <c r="G4567">
        <v>52</v>
      </c>
      <c r="H4567">
        <f>IF(RFM_Customers[Recency]&lt;=RFM_Thresholds!$B$2,5, IF(RFM_Customers[Recency]&lt;=RFM_Thresholds!$C$2,4,IF(RFM_Customers[Recency]&lt;=RFM_Thresholds!$D$2,3,IF(RFM_Customers[Recency]&lt;=RFM_Thresholds!$E$2,2,1))))</f>
        <v>4</v>
      </c>
      <c r="I4567">
        <f>IF(RFM_Customers[Frequency]&lt;=RFM_Thresholds!$B$2,1, IF(RFM_Customers[Frequency]&lt;=RFM_Thresholds!$C$2,2,IF(RFM_Customers[Frequency]&lt;=RFM_Thresholds!$D$2,3,IF(RFM_Customers[Frequency]&lt;=RFM_Thresholds!$E$2,4,5))))</f>
        <v>1</v>
      </c>
      <c r="J4567">
        <f>IF(RFM_Customers[NetSpending]&lt;=RFM_Thresholds!$B$2,1, IF(RFM_Customers[NetSpending]&lt;=RFM_Thresholds!$C$2,2,IF(RFM_Customers[NetSpending]&lt;=RFM_Thresholds!$D$2,3,IF(RFM_Customers[NetSpending]&lt;=RFM_Thresholds!$E$2,4,5))))</f>
        <v>5</v>
      </c>
      <c r="K4567">
        <f t="shared" si="71"/>
        <v>10</v>
      </c>
    </row>
    <row r="4568" spans="1:11" x14ac:dyDescent="0.25">
      <c r="A4568">
        <v>16449</v>
      </c>
      <c r="B4568">
        <v>707.68999999999983</v>
      </c>
      <c r="C4568">
        <v>33</v>
      </c>
      <c r="D4568">
        <v>674.68999999999994</v>
      </c>
      <c r="E4568">
        <v>2</v>
      </c>
      <c r="F4568" s="1">
        <v>40689</v>
      </c>
      <c r="G4568">
        <v>198</v>
      </c>
      <c r="H4568">
        <f>IF(RFM_Customers[Recency]&lt;=RFM_Thresholds!$B$2,5, IF(RFM_Customers[Recency]&lt;=RFM_Thresholds!$C$2,4,IF(RFM_Customers[Recency]&lt;=RFM_Thresholds!$D$2,3,IF(RFM_Customers[Recency]&lt;=RFM_Thresholds!$E$2,2,1))))</f>
        <v>2</v>
      </c>
      <c r="I4568">
        <f>IF(RFM_Customers[Frequency]&lt;=RFM_Thresholds!$B$2,1, IF(RFM_Customers[Frequency]&lt;=RFM_Thresholds!$C$2,2,IF(RFM_Customers[Frequency]&lt;=RFM_Thresholds!$D$2,3,IF(RFM_Customers[Frequency]&lt;=RFM_Thresholds!$E$2,4,5))))</f>
        <v>1</v>
      </c>
      <c r="J4568">
        <f>IF(RFM_Customers[NetSpending]&lt;=RFM_Thresholds!$B$2,1, IF(RFM_Customers[NetSpending]&lt;=RFM_Thresholds!$C$2,2,IF(RFM_Customers[NetSpending]&lt;=RFM_Thresholds!$D$2,3,IF(RFM_Customers[NetSpending]&lt;=RFM_Thresholds!$E$2,4,5))))</f>
        <v>5</v>
      </c>
      <c r="K4568">
        <f t="shared" si="71"/>
        <v>8</v>
      </c>
    </row>
    <row r="4569" spans="1:11" x14ac:dyDescent="0.25">
      <c r="A4569">
        <v>14995</v>
      </c>
      <c r="B4569">
        <v>231.98000000000005</v>
      </c>
      <c r="C4569">
        <v>0</v>
      </c>
      <c r="D4569">
        <v>231.98000000000005</v>
      </c>
      <c r="E4569">
        <v>2</v>
      </c>
      <c r="F4569" s="1">
        <v>40848</v>
      </c>
      <c r="G4569">
        <v>39</v>
      </c>
      <c r="H4569">
        <f>IF(RFM_Customers[Recency]&lt;=RFM_Thresholds!$B$2,5, IF(RFM_Customers[Recency]&lt;=RFM_Thresholds!$C$2,4,IF(RFM_Customers[Recency]&lt;=RFM_Thresholds!$D$2,3,IF(RFM_Customers[Recency]&lt;=RFM_Thresholds!$E$2,2,1))))</f>
        <v>4</v>
      </c>
      <c r="I4569">
        <f>IF(RFM_Customers[Frequency]&lt;=RFM_Thresholds!$B$2,1, IF(RFM_Customers[Frequency]&lt;=RFM_Thresholds!$C$2,2,IF(RFM_Customers[Frequency]&lt;=RFM_Thresholds!$D$2,3,IF(RFM_Customers[Frequency]&lt;=RFM_Thresholds!$E$2,4,5))))</f>
        <v>1</v>
      </c>
      <c r="J4569">
        <f>IF(RFM_Customers[NetSpending]&lt;=RFM_Thresholds!$B$2,1, IF(RFM_Customers[NetSpending]&lt;=RFM_Thresholds!$C$2,2,IF(RFM_Customers[NetSpending]&lt;=RFM_Thresholds!$D$2,3,IF(RFM_Customers[NetSpending]&lt;=RFM_Thresholds!$E$2,4,5))))</f>
        <v>4</v>
      </c>
      <c r="K4569">
        <f t="shared" si="71"/>
        <v>9</v>
      </c>
    </row>
    <row r="4570" spans="1:11" x14ac:dyDescent="0.25">
      <c r="A4570">
        <v>12584</v>
      </c>
      <c r="B4570">
        <v>2338.1499999999996</v>
      </c>
      <c r="C4570">
        <v>444.2</v>
      </c>
      <c r="D4570">
        <v>1893.9500000000005</v>
      </c>
      <c r="E4570">
        <v>9</v>
      </c>
      <c r="F4570" s="1">
        <v>40883</v>
      </c>
      <c r="G4570">
        <v>4</v>
      </c>
      <c r="H4570">
        <f>IF(RFM_Customers[Recency]&lt;=RFM_Thresholds!$B$2,5, IF(RFM_Customers[Recency]&lt;=RFM_Thresholds!$C$2,4,IF(RFM_Customers[Recency]&lt;=RFM_Thresholds!$D$2,3,IF(RFM_Customers[Recency]&lt;=RFM_Thresholds!$E$2,2,1))))</f>
        <v>5</v>
      </c>
      <c r="I4570">
        <f>IF(RFM_Customers[Frequency]&lt;=RFM_Thresholds!$B$2,1, IF(RFM_Customers[Frequency]&lt;=RFM_Thresholds!$C$2,2,IF(RFM_Customers[Frequency]&lt;=RFM_Thresholds!$D$2,3,IF(RFM_Customers[Frequency]&lt;=RFM_Thresholds!$E$2,4,5))))</f>
        <v>1</v>
      </c>
      <c r="J4570">
        <f>IF(RFM_Customers[NetSpending]&lt;=RFM_Thresholds!$B$2,1, IF(RFM_Customers[NetSpending]&lt;=RFM_Thresholds!$C$2,2,IF(RFM_Customers[NetSpending]&lt;=RFM_Thresholds!$D$2,3,IF(RFM_Customers[NetSpending]&lt;=RFM_Thresholds!$E$2,4,5))))</f>
        <v>5</v>
      </c>
      <c r="K4570">
        <f t="shared" si="71"/>
        <v>11</v>
      </c>
    </row>
    <row r="4571" spans="1:11" x14ac:dyDescent="0.25">
      <c r="A4571">
        <v>17535</v>
      </c>
      <c r="B4571">
        <v>164.39999999999998</v>
      </c>
      <c r="C4571">
        <v>0</v>
      </c>
      <c r="D4571">
        <v>164.39999999999998</v>
      </c>
      <c r="E4571">
        <v>1</v>
      </c>
      <c r="F4571" s="1">
        <v>40606</v>
      </c>
      <c r="G4571">
        <v>281</v>
      </c>
      <c r="H4571">
        <f>IF(RFM_Customers[Recency]&lt;=RFM_Thresholds!$B$2,5, IF(RFM_Customers[Recency]&lt;=RFM_Thresholds!$C$2,4,IF(RFM_Customers[Recency]&lt;=RFM_Thresholds!$D$2,3,IF(RFM_Customers[Recency]&lt;=RFM_Thresholds!$E$2,2,1))))</f>
        <v>2</v>
      </c>
      <c r="I4571">
        <f>IF(RFM_Customers[Frequency]&lt;=RFM_Thresholds!$B$2,1, IF(RFM_Customers[Frequency]&lt;=RFM_Thresholds!$C$2,2,IF(RFM_Customers[Frequency]&lt;=RFM_Thresholds!$D$2,3,IF(RFM_Customers[Frequency]&lt;=RFM_Thresholds!$E$2,4,5))))</f>
        <v>1</v>
      </c>
      <c r="J4571">
        <f>IF(RFM_Customers[NetSpending]&lt;=RFM_Thresholds!$B$2,1, IF(RFM_Customers[NetSpending]&lt;=RFM_Thresholds!$C$2,2,IF(RFM_Customers[NetSpending]&lt;=RFM_Thresholds!$D$2,3,IF(RFM_Customers[NetSpending]&lt;=RFM_Thresholds!$E$2,4,5))))</f>
        <v>3</v>
      </c>
      <c r="K4571">
        <f t="shared" si="71"/>
        <v>6</v>
      </c>
    </row>
    <row r="4572" spans="1:11" x14ac:dyDescent="0.25">
      <c r="A4572">
        <v>14903</v>
      </c>
      <c r="B4572">
        <v>2795.3300000000008</v>
      </c>
      <c r="C4572">
        <v>66.150000000000006</v>
      </c>
      <c r="D4572">
        <v>2729.1800000000012</v>
      </c>
      <c r="E4572">
        <v>5</v>
      </c>
      <c r="F4572" s="1">
        <v>40865</v>
      </c>
      <c r="G4572">
        <v>22</v>
      </c>
      <c r="H4572">
        <f>IF(RFM_Customers[Recency]&lt;=RFM_Thresholds!$B$2,5, IF(RFM_Customers[Recency]&lt;=RFM_Thresholds!$C$2,4,IF(RFM_Customers[Recency]&lt;=RFM_Thresholds!$D$2,3,IF(RFM_Customers[Recency]&lt;=RFM_Thresholds!$E$2,2,1))))</f>
        <v>4</v>
      </c>
      <c r="I4572">
        <f>IF(RFM_Customers[Frequency]&lt;=RFM_Thresholds!$B$2,1, IF(RFM_Customers[Frequency]&lt;=RFM_Thresholds!$C$2,2,IF(RFM_Customers[Frequency]&lt;=RFM_Thresholds!$D$2,3,IF(RFM_Customers[Frequency]&lt;=RFM_Thresholds!$E$2,4,5))))</f>
        <v>1</v>
      </c>
      <c r="J4572">
        <f>IF(RFM_Customers[NetSpending]&lt;=RFM_Thresholds!$B$2,1, IF(RFM_Customers[NetSpending]&lt;=RFM_Thresholds!$C$2,2,IF(RFM_Customers[NetSpending]&lt;=RFM_Thresholds!$D$2,3,IF(RFM_Customers[NetSpending]&lt;=RFM_Thresholds!$E$2,4,5))))</f>
        <v>5</v>
      </c>
      <c r="K4572">
        <f t="shared" si="71"/>
        <v>10</v>
      </c>
    </row>
    <row r="4573" spans="1:11" x14ac:dyDescent="0.25">
      <c r="A4573">
        <v>18211</v>
      </c>
      <c r="B4573">
        <v>600.07000000000005</v>
      </c>
      <c r="C4573">
        <v>0</v>
      </c>
      <c r="D4573">
        <v>600.07000000000005</v>
      </c>
      <c r="E4573">
        <v>5</v>
      </c>
      <c r="F4573" s="1">
        <v>40861</v>
      </c>
      <c r="G4573">
        <v>26</v>
      </c>
      <c r="H4573">
        <f>IF(RFM_Customers[Recency]&lt;=RFM_Thresholds!$B$2,5, IF(RFM_Customers[Recency]&lt;=RFM_Thresholds!$C$2,4,IF(RFM_Customers[Recency]&lt;=RFM_Thresholds!$D$2,3,IF(RFM_Customers[Recency]&lt;=RFM_Thresholds!$E$2,2,1))))</f>
        <v>4</v>
      </c>
      <c r="I4573">
        <f>IF(RFM_Customers[Frequency]&lt;=RFM_Thresholds!$B$2,1, IF(RFM_Customers[Frequency]&lt;=RFM_Thresholds!$C$2,2,IF(RFM_Customers[Frequency]&lt;=RFM_Thresholds!$D$2,3,IF(RFM_Customers[Frequency]&lt;=RFM_Thresholds!$E$2,4,5))))</f>
        <v>1</v>
      </c>
      <c r="J4573">
        <f>IF(RFM_Customers[NetSpending]&lt;=RFM_Thresholds!$B$2,1, IF(RFM_Customers[NetSpending]&lt;=RFM_Thresholds!$C$2,2,IF(RFM_Customers[NetSpending]&lt;=RFM_Thresholds!$D$2,3,IF(RFM_Customers[NetSpending]&lt;=RFM_Thresholds!$E$2,4,5))))</f>
        <v>5</v>
      </c>
      <c r="K4573">
        <f t="shared" si="71"/>
        <v>10</v>
      </c>
    </row>
    <row r="4574" spans="1:11" x14ac:dyDescent="0.25">
      <c r="A4574">
        <v>14504</v>
      </c>
      <c r="B4574">
        <v>673.25999999999954</v>
      </c>
      <c r="C4574">
        <v>0</v>
      </c>
      <c r="D4574">
        <v>673.25999999999954</v>
      </c>
      <c r="E4574">
        <v>4</v>
      </c>
      <c r="F4574" s="1">
        <v>40839</v>
      </c>
      <c r="G4574">
        <v>48</v>
      </c>
      <c r="H4574">
        <f>IF(RFM_Customers[Recency]&lt;=RFM_Thresholds!$B$2,5, IF(RFM_Customers[Recency]&lt;=RFM_Thresholds!$C$2,4,IF(RFM_Customers[Recency]&lt;=RFM_Thresholds!$D$2,3,IF(RFM_Customers[Recency]&lt;=RFM_Thresholds!$E$2,2,1))))</f>
        <v>4</v>
      </c>
      <c r="I4574">
        <f>IF(RFM_Customers[Frequency]&lt;=RFM_Thresholds!$B$2,1, IF(RFM_Customers[Frequency]&lt;=RFM_Thresholds!$C$2,2,IF(RFM_Customers[Frequency]&lt;=RFM_Thresholds!$D$2,3,IF(RFM_Customers[Frequency]&lt;=RFM_Thresholds!$E$2,4,5))))</f>
        <v>1</v>
      </c>
      <c r="J4574">
        <f>IF(RFM_Customers[NetSpending]&lt;=RFM_Thresholds!$B$2,1, IF(RFM_Customers[NetSpending]&lt;=RFM_Thresholds!$C$2,2,IF(RFM_Customers[NetSpending]&lt;=RFM_Thresholds!$D$2,3,IF(RFM_Customers[NetSpending]&lt;=RFM_Thresholds!$E$2,4,5))))</f>
        <v>5</v>
      </c>
      <c r="K4574">
        <f t="shared" si="71"/>
        <v>10</v>
      </c>
    </row>
    <row r="4575" spans="1:11" x14ac:dyDescent="0.25">
      <c r="A4575">
        <v>15554</v>
      </c>
      <c r="B4575">
        <v>217.2</v>
      </c>
      <c r="C4575">
        <v>0</v>
      </c>
      <c r="D4575">
        <v>217.2</v>
      </c>
      <c r="E4575">
        <v>1</v>
      </c>
      <c r="F4575" s="1">
        <v>40609</v>
      </c>
      <c r="G4575">
        <v>278</v>
      </c>
      <c r="H4575">
        <f>IF(RFM_Customers[Recency]&lt;=RFM_Thresholds!$B$2,5, IF(RFM_Customers[Recency]&lt;=RFM_Thresholds!$C$2,4,IF(RFM_Customers[Recency]&lt;=RFM_Thresholds!$D$2,3,IF(RFM_Customers[Recency]&lt;=RFM_Thresholds!$E$2,2,1))))</f>
        <v>2</v>
      </c>
      <c r="I4575">
        <f>IF(RFM_Customers[Frequency]&lt;=RFM_Thresholds!$B$2,1, IF(RFM_Customers[Frequency]&lt;=RFM_Thresholds!$C$2,2,IF(RFM_Customers[Frequency]&lt;=RFM_Thresholds!$D$2,3,IF(RFM_Customers[Frequency]&lt;=RFM_Thresholds!$E$2,4,5))))</f>
        <v>1</v>
      </c>
      <c r="J4575">
        <f>IF(RFM_Customers[NetSpending]&lt;=RFM_Thresholds!$B$2,1, IF(RFM_Customers[NetSpending]&lt;=RFM_Thresholds!$C$2,2,IF(RFM_Customers[NetSpending]&lt;=RFM_Thresholds!$D$2,3,IF(RFM_Customers[NetSpending]&lt;=RFM_Thresholds!$E$2,4,5))))</f>
        <v>4</v>
      </c>
      <c r="K4575">
        <f t="shared" si="71"/>
        <v>7</v>
      </c>
    </row>
    <row r="4576" spans="1:11" x14ac:dyDescent="0.25">
      <c r="A4576">
        <v>12614</v>
      </c>
      <c r="B4576">
        <v>315.59999999999997</v>
      </c>
      <c r="C4576">
        <v>0</v>
      </c>
      <c r="D4576">
        <v>315.59999999999997</v>
      </c>
      <c r="E4576">
        <v>1</v>
      </c>
      <c r="F4576" s="1">
        <v>40609</v>
      </c>
      <c r="G4576">
        <v>278</v>
      </c>
      <c r="H4576">
        <f>IF(RFM_Customers[Recency]&lt;=RFM_Thresholds!$B$2,5, IF(RFM_Customers[Recency]&lt;=RFM_Thresholds!$C$2,4,IF(RFM_Customers[Recency]&lt;=RFM_Thresholds!$D$2,3,IF(RFM_Customers[Recency]&lt;=RFM_Thresholds!$E$2,2,1))))</f>
        <v>2</v>
      </c>
      <c r="I4576">
        <f>IF(RFM_Customers[Frequency]&lt;=RFM_Thresholds!$B$2,1, IF(RFM_Customers[Frequency]&lt;=RFM_Thresholds!$C$2,2,IF(RFM_Customers[Frequency]&lt;=RFM_Thresholds!$D$2,3,IF(RFM_Customers[Frequency]&lt;=RFM_Thresholds!$E$2,4,5))))</f>
        <v>1</v>
      </c>
      <c r="J4576">
        <f>IF(RFM_Customers[NetSpending]&lt;=RFM_Thresholds!$B$2,1, IF(RFM_Customers[NetSpending]&lt;=RFM_Thresholds!$C$2,2,IF(RFM_Customers[NetSpending]&lt;=RFM_Thresholds!$D$2,3,IF(RFM_Customers[NetSpending]&lt;=RFM_Thresholds!$E$2,4,5))))</f>
        <v>4</v>
      </c>
      <c r="K4576">
        <f t="shared" si="71"/>
        <v>7</v>
      </c>
    </row>
    <row r="4577" spans="1:11" x14ac:dyDescent="0.25">
      <c r="A4577">
        <v>13344</v>
      </c>
      <c r="B4577">
        <v>2511.6900000000014</v>
      </c>
      <c r="C4577">
        <v>0</v>
      </c>
      <c r="D4577">
        <v>2511.6900000000014</v>
      </c>
      <c r="E4577">
        <v>3</v>
      </c>
      <c r="F4577" s="1">
        <v>40819</v>
      </c>
      <c r="G4577">
        <v>68</v>
      </c>
      <c r="H4577">
        <f>IF(RFM_Customers[Recency]&lt;=RFM_Thresholds!$B$2,5, IF(RFM_Customers[Recency]&lt;=RFM_Thresholds!$C$2,4,IF(RFM_Customers[Recency]&lt;=RFM_Thresholds!$D$2,3,IF(RFM_Customers[Recency]&lt;=RFM_Thresholds!$E$2,2,1))))</f>
        <v>3</v>
      </c>
      <c r="I4577">
        <f>IF(RFM_Customers[Frequency]&lt;=RFM_Thresholds!$B$2,1, IF(RFM_Customers[Frequency]&lt;=RFM_Thresholds!$C$2,2,IF(RFM_Customers[Frequency]&lt;=RFM_Thresholds!$D$2,3,IF(RFM_Customers[Frequency]&lt;=RFM_Thresholds!$E$2,4,5))))</f>
        <v>1</v>
      </c>
      <c r="J4577">
        <f>IF(RFM_Customers[NetSpending]&lt;=RFM_Thresholds!$B$2,1, IF(RFM_Customers[NetSpending]&lt;=RFM_Thresholds!$C$2,2,IF(RFM_Customers[NetSpending]&lt;=RFM_Thresholds!$D$2,3,IF(RFM_Customers[NetSpending]&lt;=RFM_Thresholds!$E$2,4,5))))</f>
        <v>5</v>
      </c>
      <c r="K4577">
        <f t="shared" si="71"/>
        <v>9</v>
      </c>
    </row>
    <row r="4578" spans="1:11" x14ac:dyDescent="0.25">
      <c r="A4578">
        <v>16621</v>
      </c>
      <c r="B4578">
        <v>813.48000000000025</v>
      </c>
      <c r="C4578">
        <v>0</v>
      </c>
      <c r="D4578">
        <v>813.48000000000025</v>
      </c>
      <c r="E4578">
        <v>4</v>
      </c>
      <c r="F4578" s="1">
        <v>40835</v>
      </c>
      <c r="G4578">
        <v>52</v>
      </c>
      <c r="H4578">
        <f>IF(RFM_Customers[Recency]&lt;=RFM_Thresholds!$B$2,5, IF(RFM_Customers[Recency]&lt;=RFM_Thresholds!$C$2,4,IF(RFM_Customers[Recency]&lt;=RFM_Thresholds!$D$2,3,IF(RFM_Customers[Recency]&lt;=RFM_Thresholds!$E$2,2,1))))</f>
        <v>4</v>
      </c>
      <c r="I4578">
        <f>IF(RFM_Customers[Frequency]&lt;=RFM_Thresholds!$B$2,1, IF(RFM_Customers[Frequency]&lt;=RFM_Thresholds!$C$2,2,IF(RFM_Customers[Frequency]&lt;=RFM_Thresholds!$D$2,3,IF(RFM_Customers[Frequency]&lt;=RFM_Thresholds!$E$2,4,5))))</f>
        <v>1</v>
      </c>
      <c r="J4578">
        <f>IF(RFM_Customers[NetSpending]&lt;=RFM_Thresholds!$B$2,1, IF(RFM_Customers[NetSpending]&lt;=RFM_Thresholds!$C$2,2,IF(RFM_Customers[NetSpending]&lt;=RFM_Thresholds!$D$2,3,IF(RFM_Customers[NetSpending]&lt;=RFM_Thresholds!$E$2,4,5))))</f>
        <v>5</v>
      </c>
      <c r="K4578">
        <f t="shared" si="71"/>
        <v>10</v>
      </c>
    </row>
    <row r="4579" spans="1:11" x14ac:dyDescent="0.25">
      <c r="A4579">
        <v>14214</v>
      </c>
      <c r="B4579">
        <v>1004.3799999999997</v>
      </c>
      <c r="C4579">
        <v>4.1500000000000004</v>
      </c>
      <c r="D4579">
        <v>1000.2299999999997</v>
      </c>
      <c r="E4579">
        <v>5</v>
      </c>
      <c r="F4579" s="1">
        <v>40856</v>
      </c>
      <c r="G4579">
        <v>31</v>
      </c>
      <c r="H4579">
        <f>IF(RFM_Customers[Recency]&lt;=RFM_Thresholds!$B$2,5, IF(RFM_Customers[Recency]&lt;=RFM_Thresholds!$C$2,4,IF(RFM_Customers[Recency]&lt;=RFM_Thresholds!$D$2,3,IF(RFM_Customers[Recency]&lt;=RFM_Thresholds!$E$2,2,1))))</f>
        <v>4</v>
      </c>
      <c r="I4579">
        <f>IF(RFM_Customers[Frequency]&lt;=RFM_Thresholds!$B$2,1, IF(RFM_Customers[Frequency]&lt;=RFM_Thresholds!$C$2,2,IF(RFM_Customers[Frequency]&lt;=RFM_Thresholds!$D$2,3,IF(RFM_Customers[Frequency]&lt;=RFM_Thresholds!$E$2,4,5))))</f>
        <v>1</v>
      </c>
      <c r="J4579">
        <f>IF(RFM_Customers[NetSpending]&lt;=RFM_Thresholds!$B$2,1, IF(RFM_Customers[NetSpending]&lt;=RFM_Thresholds!$C$2,2,IF(RFM_Customers[NetSpending]&lt;=RFM_Thresholds!$D$2,3,IF(RFM_Customers[NetSpending]&lt;=RFM_Thresholds!$E$2,4,5))))</f>
        <v>5</v>
      </c>
      <c r="K4579">
        <f t="shared" si="71"/>
        <v>10</v>
      </c>
    </row>
    <row r="4580" spans="1:11" x14ac:dyDescent="0.25">
      <c r="A4580">
        <v>14012</v>
      </c>
      <c r="B4580">
        <v>328.8</v>
      </c>
      <c r="C4580">
        <v>0</v>
      </c>
      <c r="D4580">
        <v>328.8</v>
      </c>
      <c r="E4580">
        <v>1</v>
      </c>
      <c r="F4580" s="1">
        <v>40609</v>
      </c>
      <c r="G4580">
        <v>278</v>
      </c>
      <c r="H4580">
        <f>IF(RFM_Customers[Recency]&lt;=RFM_Thresholds!$B$2,5, IF(RFM_Customers[Recency]&lt;=RFM_Thresholds!$C$2,4,IF(RFM_Customers[Recency]&lt;=RFM_Thresholds!$D$2,3,IF(RFM_Customers[Recency]&lt;=RFM_Thresholds!$E$2,2,1))))</f>
        <v>2</v>
      </c>
      <c r="I4580">
        <f>IF(RFM_Customers[Frequency]&lt;=RFM_Thresholds!$B$2,1, IF(RFM_Customers[Frequency]&lt;=RFM_Thresholds!$C$2,2,IF(RFM_Customers[Frequency]&lt;=RFM_Thresholds!$D$2,3,IF(RFM_Customers[Frequency]&lt;=RFM_Thresholds!$E$2,4,5))))</f>
        <v>1</v>
      </c>
      <c r="J4580">
        <f>IF(RFM_Customers[NetSpending]&lt;=RFM_Thresholds!$B$2,1, IF(RFM_Customers[NetSpending]&lt;=RFM_Thresholds!$C$2,2,IF(RFM_Customers[NetSpending]&lt;=RFM_Thresholds!$D$2,3,IF(RFM_Customers[NetSpending]&lt;=RFM_Thresholds!$E$2,4,5))))</f>
        <v>4</v>
      </c>
      <c r="K4580">
        <f t="shared" si="71"/>
        <v>7</v>
      </c>
    </row>
    <row r="4581" spans="1:11" x14ac:dyDescent="0.25">
      <c r="A4581">
        <v>17654</v>
      </c>
      <c r="B4581">
        <v>117.54999999999998</v>
      </c>
      <c r="C4581">
        <v>0</v>
      </c>
      <c r="D4581">
        <v>117.54999999999998</v>
      </c>
      <c r="E4581">
        <v>1</v>
      </c>
      <c r="F4581" s="1">
        <v>40609</v>
      </c>
      <c r="G4581">
        <v>278</v>
      </c>
      <c r="H4581">
        <f>IF(RFM_Customers[Recency]&lt;=RFM_Thresholds!$B$2,5, IF(RFM_Customers[Recency]&lt;=RFM_Thresholds!$C$2,4,IF(RFM_Customers[Recency]&lt;=RFM_Thresholds!$D$2,3,IF(RFM_Customers[Recency]&lt;=RFM_Thresholds!$E$2,2,1))))</f>
        <v>2</v>
      </c>
      <c r="I4581">
        <f>IF(RFM_Customers[Frequency]&lt;=RFM_Thresholds!$B$2,1, IF(RFM_Customers[Frequency]&lt;=RFM_Thresholds!$C$2,2,IF(RFM_Customers[Frequency]&lt;=RFM_Thresholds!$D$2,3,IF(RFM_Customers[Frequency]&lt;=RFM_Thresholds!$E$2,4,5))))</f>
        <v>1</v>
      </c>
      <c r="J4581">
        <f>IF(RFM_Customers[NetSpending]&lt;=RFM_Thresholds!$B$2,1, IF(RFM_Customers[NetSpending]&lt;=RFM_Thresholds!$C$2,2,IF(RFM_Customers[NetSpending]&lt;=RFM_Thresholds!$D$2,3,IF(RFM_Customers[NetSpending]&lt;=RFM_Thresholds!$E$2,4,5))))</f>
        <v>3</v>
      </c>
      <c r="K4581">
        <f t="shared" si="71"/>
        <v>6</v>
      </c>
    </row>
    <row r="4582" spans="1:11" x14ac:dyDescent="0.25">
      <c r="A4582">
        <v>16517</v>
      </c>
      <c r="B4582">
        <v>162.70000000000005</v>
      </c>
      <c r="C4582">
        <v>0</v>
      </c>
      <c r="D4582">
        <v>162.70000000000005</v>
      </c>
      <c r="E4582">
        <v>1</v>
      </c>
      <c r="F4582" s="1">
        <v>40609</v>
      </c>
      <c r="G4582">
        <v>278</v>
      </c>
      <c r="H4582">
        <f>IF(RFM_Customers[Recency]&lt;=RFM_Thresholds!$B$2,5, IF(RFM_Customers[Recency]&lt;=RFM_Thresholds!$C$2,4,IF(RFM_Customers[Recency]&lt;=RFM_Thresholds!$D$2,3,IF(RFM_Customers[Recency]&lt;=RFM_Thresholds!$E$2,2,1))))</f>
        <v>2</v>
      </c>
      <c r="I4582">
        <f>IF(RFM_Customers[Frequency]&lt;=RFM_Thresholds!$B$2,1, IF(RFM_Customers[Frequency]&lt;=RFM_Thresholds!$C$2,2,IF(RFM_Customers[Frequency]&lt;=RFM_Thresholds!$D$2,3,IF(RFM_Customers[Frequency]&lt;=RFM_Thresholds!$E$2,4,5))))</f>
        <v>1</v>
      </c>
      <c r="J4582">
        <f>IF(RFM_Customers[NetSpending]&lt;=RFM_Thresholds!$B$2,1, IF(RFM_Customers[NetSpending]&lt;=RFM_Thresholds!$C$2,2,IF(RFM_Customers[NetSpending]&lt;=RFM_Thresholds!$D$2,3,IF(RFM_Customers[NetSpending]&lt;=RFM_Thresholds!$E$2,4,5))))</f>
        <v>3</v>
      </c>
      <c r="K4582">
        <f t="shared" si="71"/>
        <v>6</v>
      </c>
    </row>
    <row r="4583" spans="1:11" x14ac:dyDescent="0.25">
      <c r="A4583">
        <v>15234</v>
      </c>
      <c r="B4583">
        <v>197</v>
      </c>
      <c r="C4583">
        <v>0</v>
      </c>
      <c r="D4583">
        <v>197</v>
      </c>
      <c r="E4583">
        <v>1</v>
      </c>
      <c r="F4583" s="1">
        <v>40610</v>
      </c>
      <c r="G4583">
        <v>277</v>
      </c>
      <c r="H4583">
        <f>IF(RFM_Customers[Recency]&lt;=RFM_Thresholds!$B$2,5, IF(RFM_Customers[Recency]&lt;=RFM_Thresholds!$C$2,4,IF(RFM_Customers[Recency]&lt;=RFM_Thresholds!$D$2,3,IF(RFM_Customers[Recency]&lt;=RFM_Thresholds!$E$2,2,1))))</f>
        <v>2</v>
      </c>
      <c r="I4583">
        <f>IF(RFM_Customers[Frequency]&lt;=RFM_Thresholds!$B$2,1, IF(RFM_Customers[Frequency]&lt;=RFM_Thresholds!$C$2,2,IF(RFM_Customers[Frequency]&lt;=RFM_Thresholds!$D$2,3,IF(RFM_Customers[Frequency]&lt;=RFM_Thresholds!$E$2,4,5))))</f>
        <v>1</v>
      </c>
      <c r="J4583">
        <f>IF(RFM_Customers[NetSpending]&lt;=RFM_Thresholds!$B$2,1, IF(RFM_Customers[NetSpending]&lt;=RFM_Thresholds!$C$2,2,IF(RFM_Customers[NetSpending]&lt;=RFM_Thresholds!$D$2,3,IF(RFM_Customers[NetSpending]&lt;=RFM_Thresholds!$E$2,4,5))))</f>
        <v>4</v>
      </c>
      <c r="K4583">
        <f t="shared" si="71"/>
        <v>7</v>
      </c>
    </row>
    <row r="4584" spans="1:11" x14ac:dyDescent="0.25">
      <c r="A4584">
        <v>15806</v>
      </c>
      <c r="B4584">
        <v>784.57999999999993</v>
      </c>
      <c r="C4584">
        <v>0</v>
      </c>
      <c r="D4584">
        <v>784.57999999999993</v>
      </c>
      <c r="E4584">
        <v>3</v>
      </c>
      <c r="F4584" s="1">
        <v>40840</v>
      </c>
      <c r="G4584">
        <v>47</v>
      </c>
      <c r="H4584">
        <f>IF(RFM_Customers[Recency]&lt;=RFM_Thresholds!$B$2,5, IF(RFM_Customers[Recency]&lt;=RFM_Thresholds!$C$2,4,IF(RFM_Customers[Recency]&lt;=RFM_Thresholds!$D$2,3,IF(RFM_Customers[Recency]&lt;=RFM_Thresholds!$E$2,2,1))))</f>
        <v>4</v>
      </c>
      <c r="I4584">
        <f>IF(RFM_Customers[Frequency]&lt;=RFM_Thresholds!$B$2,1, IF(RFM_Customers[Frequency]&lt;=RFM_Thresholds!$C$2,2,IF(RFM_Customers[Frequency]&lt;=RFM_Thresholds!$D$2,3,IF(RFM_Customers[Frequency]&lt;=RFM_Thresholds!$E$2,4,5))))</f>
        <v>1</v>
      </c>
      <c r="J4584">
        <f>IF(RFM_Customers[NetSpending]&lt;=RFM_Thresholds!$B$2,1, IF(RFM_Customers[NetSpending]&lt;=RFM_Thresholds!$C$2,2,IF(RFM_Customers[NetSpending]&lt;=RFM_Thresholds!$D$2,3,IF(RFM_Customers[NetSpending]&lt;=RFM_Thresholds!$E$2,4,5))))</f>
        <v>5</v>
      </c>
      <c r="K4584">
        <f t="shared" si="71"/>
        <v>10</v>
      </c>
    </row>
    <row r="4585" spans="1:11" x14ac:dyDescent="0.25">
      <c r="A4585">
        <v>14586</v>
      </c>
      <c r="B4585">
        <v>237.35999999999996</v>
      </c>
      <c r="C4585">
        <v>103.20000000000002</v>
      </c>
      <c r="D4585">
        <v>134.15999999999997</v>
      </c>
      <c r="E4585">
        <v>1</v>
      </c>
      <c r="F4585" s="1">
        <v>40610</v>
      </c>
      <c r="G4585">
        <v>277</v>
      </c>
      <c r="H4585">
        <f>IF(RFM_Customers[Recency]&lt;=RFM_Thresholds!$B$2,5, IF(RFM_Customers[Recency]&lt;=RFM_Thresholds!$C$2,4,IF(RFM_Customers[Recency]&lt;=RFM_Thresholds!$D$2,3,IF(RFM_Customers[Recency]&lt;=RFM_Thresholds!$E$2,2,1))))</f>
        <v>2</v>
      </c>
      <c r="I4585">
        <f>IF(RFM_Customers[Frequency]&lt;=RFM_Thresholds!$B$2,1, IF(RFM_Customers[Frequency]&lt;=RFM_Thresholds!$C$2,2,IF(RFM_Customers[Frequency]&lt;=RFM_Thresholds!$D$2,3,IF(RFM_Customers[Frequency]&lt;=RFM_Thresholds!$E$2,4,5))))</f>
        <v>1</v>
      </c>
      <c r="J4585">
        <f>IF(RFM_Customers[NetSpending]&lt;=RFM_Thresholds!$B$2,1, IF(RFM_Customers[NetSpending]&lt;=RFM_Thresholds!$C$2,2,IF(RFM_Customers[NetSpending]&lt;=RFM_Thresholds!$D$2,3,IF(RFM_Customers[NetSpending]&lt;=RFM_Thresholds!$E$2,4,5))))</f>
        <v>3</v>
      </c>
      <c r="K4585">
        <f t="shared" si="71"/>
        <v>6</v>
      </c>
    </row>
    <row r="4586" spans="1:11" x14ac:dyDescent="0.25">
      <c r="A4586">
        <v>14407</v>
      </c>
      <c r="B4586">
        <v>2157.7299999999996</v>
      </c>
      <c r="C4586">
        <v>46.65</v>
      </c>
      <c r="D4586">
        <v>2111.0799999999995</v>
      </c>
      <c r="E4586">
        <v>6</v>
      </c>
      <c r="F4586" s="1">
        <v>40779</v>
      </c>
      <c r="G4586">
        <v>108</v>
      </c>
      <c r="H4586">
        <f>IF(RFM_Customers[Recency]&lt;=RFM_Thresholds!$B$2,5, IF(RFM_Customers[Recency]&lt;=RFM_Thresholds!$C$2,4,IF(RFM_Customers[Recency]&lt;=RFM_Thresholds!$D$2,3,IF(RFM_Customers[Recency]&lt;=RFM_Thresholds!$E$2,2,1))))</f>
        <v>3</v>
      </c>
      <c r="I4586">
        <f>IF(RFM_Customers[Frequency]&lt;=RFM_Thresholds!$B$2,1, IF(RFM_Customers[Frequency]&lt;=RFM_Thresholds!$C$2,2,IF(RFM_Customers[Frequency]&lt;=RFM_Thresholds!$D$2,3,IF(RFM_Customers[Frequency]&lt;=RFM_Thresholds!$E$2,4,5))))</f>
        <v>1</v>
      </c>
      <c r="J4586">
        <f>IF(RFM_Customers[NetSpending]&lt;=RFM_Thresholds!$B$2,1, IF(RFM_Customers[NetSpending]&lt;=RFM_Thresholds!$C$2,2,IF(RFM_Customers[NetSpending]&lt;=RFM_Thresholds!$D$2,3,IF(RFM_Customers[NetSpending]&lt;=RFM_Thresholds!$E$2,4,5))))</f>
        <v>5</v>
      </c>
      <c r="K4586">
        <f t="shared" si="71"/>
        <v>9</v>
      </c>
    </row>
    <row r="4587" spans="1:11" x14ac:dyDescent="0.25">
      <c r="A4587">
        <v>13908</v>
      </c>
      <c r="B4587">
        <v>2369.5499999999984</v>
      </c>
      <c r="C4587">
        <v>22.500000000000004</v>
      </c>
      <c r="D4587">
        <v>2347.0499999999984</v>
      </c>
      <c r="E4587">
        <v>4</v>
      </c>
      <c r="F4587" s="1">
        <v>40807</v>
      </c>
      <c r="G4587">
        <v>80</v>
      </c>
      <c r="H4587">
        <f>IF(RFM_Customers[Recency]&lt;=RFM_Thresholds!$B$2,5, IF(RFM_Customers[Recency]&lt;=RFM_Thresholds!$C$2,4,IF(RFM_Customers[Recency]&lt;=RFM_Thresholds!$D$2,3,IF(RFM_Customers[Recency]&lt;=RFM_Thresholds!$E$2,2,1))))</f>
        <v>3</v>
      </c>
      <c r="I4587">
        <f>IF(RFM_Customers[Frequency]&lt;=RFM_Thresholds!$B$2,1, IF(RFM_Customers[Frequency]&lt;=RFM_Thresholds!$C$2,2,IF(RFM_Customers[Frequency]&lt;=RFM_Thresholds!$D$2,3,IF(RFM_Customers[Frequency]&lt;=RFM_Thresholds!$E$2,4,5))))</f>
        <v>1</v>
      </c>
      <c r="J4587">
        <f>IF(RFM_Customers[NetSpending]&lt;=RFM_Thresholds!$B$2,1, IF(RFM_Customers[NetSpending]&lt;=RFM_Thresholds!$C$2,2,IF(RFM_Customers[NetSpending]&lt;=RFM_Thresholds!$D$2,3,IF(RFM_Customers[NetSpending]&lt;=RFM_Thresholds!$E$2,4,5))))</f>
        <v>5</v>
      </c>
      <c r="K4587">
        <f t="shared" si="71"/>
        <v>9</v>
      </c>
    </row>
    <row r="4588" spans="1:11" x14ac:dyDescent="0.25">
      <c r="A4588">
        <v>14730</v>
      </c>
      <c r="B4588">
        <v>1897.5700000000056</v>
      </c>
      <c r="C4588">
        <v>0</v>
      </c>
      <c r="D4588">
        <v>1897.5700000000056</v>
      </c>
      <c r="E4588">
        <v>8</v>
      </c>
      <c r="F4588" s="1">
        <v>40885</v>
      </c>
      <c r="G4588">
        <v>2</v>
      </c>
      <c r="H4588">
        <f>IF(RFM_Customers[Recency]&lt;=RFM_Thresholds!$B$2,5, IF(RFM_Customers[Recency]&lt;=RFM_Thresholds!$C$2,4,IF(RFM_Customers[Recency]&lt;=RFM_Thresholds!$D$2,3,IF(RFM_Customers[Recency]&lt;=RFM_Thresholds!$E$2,2,1))))</f>
        <v>5</v>
      </c>
      <c r="I4588">
        <f>IF(RFM_Customers[Frequency]&lt;=RFM_Thresholds!$B$2,1, IF(RFM_Customers[Frequency]&lt;=RFM_Thresholds!$C$2,2,IF(RFM_Customers[Frequency]&lt;=RFM_Thresholds!$D$2,3,IF(RFM_Customers[Frequency]&lt;=RFM_Thresholds!$E$2,4,5))))</f>
        <v>1</v>
      </c>
      <c r="J4588">
        <f>IF(RFM_Customers[NetSpending]&lt;=RFM_Thresholds!$B$2,1, IF(RFM_Customers[NetSpending]&lt;=RFM_Thresholds!$C$2,2,IF(RFM_Customers[NetSpending]&lt;=RFM_Thresholds!$D$2,3,IF(RFM_Customers[NetSpending]&lt;=RFM_Thresholds!$E$2,4,5))))</f>
        <v>5</v>
      </c>
      <c r="K4588">
        <f t="shared" si="71"/>
        <v>11</v>
      </c>
    </row>
    <row r="4589" spans="1:11" x14ac:dyDescent="0.25">
      <c r="A4589">
        <v>14367</v>
      </c>
      <c r="B4589">
        <v>9227.820000000007</v>
      </c>
      <c r="C4589">
        <v>93.7</v>
      </c>
      <c r="D4589">
        <v>9134.1200000000081</v>
      </c>
      <c r="E4589">
        <v>16</v>
      </c>
      <c r="F4589" s="1">
        <v>40878</v>
      </c>
      <c r="G4589">
        <v>9</v>
      </c>
      <c r="H4589">
        <f>IF(RFM_Customers[Recency]&lt;=RFM_Thresholds!$B$2,5, IF(RFM_Customers[Recency]&lt;=RFM_Thresholds!$C$2,4,IF(RFM_Customers[Recency]&lt;=RFM_Thresholds!$D$2,3,IF(RFM_Customers[Recency]&lt;=RFM_Thresholds!$E$2,2,1))))</f>
        <v>5</v>
      </c>
      <c r="I4589">
        <f>IF(RFM_Customers[Frequency]&lt;=RFM_Thresholds!$B$2,1, IF(RFM_Customers[Frequency]&lt;=RFM_Thresholds!$C$2,2,IF(RFM_Customers[Frequency]&lt;=RFM_Thresholds!$D$2,3,IF(RFM_Customers[Frequency]&lt;=RFM_Thresholds!$E$2,4,5))))</f>
        <v>1</v>
      </c>
      <c r="J4589">
        <f>IF(RFM_Customers[NetSpending]&lt;=RFM_Thresholds!$B$2,1, IF(RFM_Customers[NetSpending]&lt;=RFM_Thresholds!$C$2,2,IF(RFM_Customers[NetSpending]&lt;=RFM_Thresholds!$D$2,3,IF(RFM_Customers[NetSpending]&lt;=RFM_Thresholds!$E$2,4,5))))</f>
        <v>5</v>
      </c>
      <c r="K4589">
        <f t="shared" si="71"/>
        <v>11</v>
      </c>
    </row>
    <row r="4590" spans="1:11" x14ac:dyDescent="0.25">
      <c r="A4590">
        <v>16426</v>
      </c>
      <c r="B4590">
        <v>1863.7599999999998</v>
      </c>
      <c r="C4590">
        <v>0</v>
      </c>
      <c r="D4590">
        <v>1863.7599999999998</v>
      </c>
      <c r="E4590">
        <v>10</v>
      </c>
      <c r="F4590" s="1">
        <v>40884</v>
      </c>
      <c r="G4590">
        <v>3</v>
      </c>
      <c r="H4590">
        <f>IF(RFM_Customers[Recency]&lt;=RFM_Thresholds!$B$2,5, IF(RFM_Customers[Recency]&lt;=RFM_Thresholds!$C$2,4,IF(RFM_Customers[Recency]&lt;=RFM_Thresholds!$D$2,3,IF(RFM_Customers[Recency]&lt;=RFM_Thresholds!$E$2,2,1))))</f>
        <v>5</v>
      </c>
      <c r="I4590">
        <f>IF(RFM_Customers[Frequency]&lt;=RFM_Thresholds!$B$2,1, IF(RFM_Customers[Frequency]&lt;=RFM_Thresholds!$C$2,2,IF(RFM_Customers[Frequency]&lt;=RFM_Thresholds!$D$2,3,IF(RFM_Customers[Frequency]&lt;=RFM_Thresholds!$E$2,4,5))))</f>
        <v>1</v>
      </c>
      <c r="J4590">
        <f>IF(RFM_Customers[NetSpending]&lt;=RFM_Thresholds!$B$2,1, IF(RFM_Customers[NetSpending]&lt;=RFM_Thresholds!$C$2,2,IF(RFM_Customers[NetSpending]&lt;=RFM_Thresholds!$D$2,3,IF(RFM_Customers[NetSpending]&lt;=RFM_Thresholds!$E$2,4,5))))</f>
        <v>5</v>
      </c>
      <c r="K4590">
        <f t="shared" si="71"/>
        <v>11</v>
      </c>
    </row>
    <row r="4591" spans="1:11" x14ac:dyDescent="0.25">
      <c r="A4591">
        <v>16495</v>
      </c>
      <c r="B4591">
        <v>648.2600000000001</v>
      </c>
      <c r="C4591">
        <v>0</v>
      </c>
      <c r="D4591">
        <v>648.2600000000001</v>
      </c>
      <c r="E4591">
        <v>3</v>
      </c>
      <c r="F4591" s="1">
        <v>40883</v>
      </c>
      <c r="G4591">
        <v>4</v>
      </c>
      <c r="H4591">
        <f>IF(RFM_Customers[Recency]&lt;=RFM_Thresholds!$B$2,5, IF(RFM_Customers[Recency]&lt;=RFM_Thresholds!$C$2,4,IF(RFM_Customers[Recency]&lt;=RFM_Thresholds!$D$2,3,IF(RFM_Customers[Recency]&lt;=RFM_Thresholds!$E$2,2,1))))</f>
        <v>5</v>
      </c>
      <c r="I4591">
        <f>IF(RFM_Customers[Frequency]&lt;=RFM_Thresholds!$B$2,1, IF(RFM_Customers[Frequency]&lt;=RFM_Thresholds!$C$2,2,IF(RFM_Customers[Frequency]&lt;=RFM_Thresholds!$D$2,3,IF(RFM_Customers[Frequency]&lt;=RFM_Thresholds!$E$2,4,5))))</f>
        <v>1</v>
      </c>
      <c r="J4591">
        <f>IF(RFM_Customers[NetSpending]&lt;=RFM_Thresholds!$B$2,1, IF(RFM_Customers[NetSpending]&lt;=RFM_Thresholds!$C$2,2,IF(RFM_Customers[NetSpending]&lt;=RFM_Thresholds!$D$2,3,IF(RFM_Customers[NetSpending]&lt;=RFM_Thresholds!$E$2,4,5))))</f>
        <v>5</v>
      </c>
      <c r="K4591">
        <f t="shared" si="71"/>
        <v>11</v>
      </c>
    </row>
    <row r="4592" spans="1:11" x14ac:dyDescent="0.25">
      <c r="A4592">
        <v>14336</v>
      </c>
      <c r="B4592">
        <v>1614.9100000000008</v>
      </c>
      <c r="C4592">
        <v>0</v>
      </c>
      <c r="D4592">
        <v>1614.9100000000008</v>
      </c>
      <c r="E4592">
        <v>4</v>
      </c>
      <c r="F4592" s="1">
        <v>40870</v>
      </c>
      <c r="G4592">
        <v>17</v>
      </c>
      <c r="H4592">
        <f>IF(RFM_Customers[Recency]&lt;=RFM_Thresholds!$B$2,5, IF(RFM_Customers[Recency]&lt;=RFM_Thresholds!$C$2,4,IF(RFM_Customers[Recency]&lt;=RFM_Thresholds!$D$2,3,IF(RFM_Customers[Recency]&lt;=RFM_Thresholds!$E$2,2,1))))</f>
        <v>5</v>
      </c>
      <c r="I4592">
        <f>IF(RFM_Customers[Frequency]&lt;=RFM_Thresholds!$B$2,1, IF(RFM_Customers[Frequency]&lt;=RFM_Thresholds!$C$2,2,IF(RFM_Customers[Frequency]&lt;=RFM_Thresholds!$D$2,3,IF(RFM_Customers[Frequency]&lt;=RFM_Thresholds!$E$2,4,5))))</f>
        <v>1</v>
      </c>
      <c r="J4592">
        <f>IF(RFM_Customers[NetSpending]&lt;=RFM_Thresholds!$B$2,1, IF(RFM_Customers[NetSpending]&lt;=RFM_Thresholds!$C$2,2,IF(RFM_Customers[NetSpending]&lt;=RFM_Thresholds!$D$2,3,IF(RFM_Customers[NetSpending]&lt;=RFM_Thresholds!$E$2,4,5))))</f>
        <v>5</v>
      </c>
      <c r="K4592">
        <f t="shared" si="71"/>
        <v>11</v>
      </c>
    </row>
    <row r="4593" spans="1:11" x14ac:dyDescent="0.25">
      <c r="A4593">
        <v>15206</v>
      </c>
      <c r="B4593">
        <v>420.29999999999995</v>
      </c>
      <c r="C4593">
        <v>0</v>
      </c>
      <c r="D4593">
        <v>420.29999999999995</v>
      </c>
      <c r="E4593">
        <v>4</v>
      </c>
      <c r="F4593" s="1">
        <v>40876</v>
      </c>
      <c r="G4593">
        <v>11</v>
      </c>
      <c r="H4593">
        <f>IF(RFM_Customers[Recency]&lt;=RFM_Thresholds!$B$2,5, IF(RFM_Customers[Recency]&lt;=RFM_Thresholds!$C$2,4,IF(RFM_Customers[Recency]&lt;=RFM_Thresholds!$D$2,3,IF(RFM_Customers[Recency]&lt;=RFM_Thresholds!$E$2,2,1))))</f>
        <v>5</v>
      </c>
      <c r="I4593">
        <f>IF(RFM_Customers[Frequency]&lt;=RFM_Thresholds!$B$2,1, IF(RFM_Customers[Frequency]&lt;=RFM_Thresholds!$C$2,2,IF(RFM_Customers[Frequency]&lt;=RFM_Thresholds!$D$2,3,IF(RFM_Customers[Frequency]&lt;=RFM_Thresholds!$E$2,4,5))))</f>
        <v>1</v>
      </c>
      <c r="J4593">
        <f>IF(RFM_Customers[NetSpending]&lt;=RFM_Thresholds!$B$2,1, IF(RFM_Customers[NetSpending]&lt;=RFM_Thresholds!$C$2,2,IF(RFM_Customers[NetSpending]&lt;=RFM_Thresholds!$D$2,3,IF(RFM_Customers[NetSpending]&lt;=RFM_Thresholds!$E$2,4,5))))</f>
        <v>5</v>
      </c>
      <c r="K4593">
        <f t="shared" si="71"/>
        <v>11</v>
      </c>
    </row>
    <row r="4594" spans="1:11" x14ac:dyDescent="0.25">
      <c r="A4594">
        <v>12881</v>
      </c>
      <c r="B4594">
        <v>298</v>
      </c>
      <c r="C4594">
        <v>0</v>
      </c>
      <c r="D4594">
        <v>298</v>
      </c>
      <c r="E4594">
        <v>1</v>
      </c>
      <c r="F4594" s="1">
        <v>40611</v>
      </c>
      <c r="G4594">
        <v>276</v>
      </c>
      <c r="H4594">
        <f>IF(RFM_Customers[Recency]&lt;=RFM_Thresholds!$B$2,5, IF(RFM_Customers[Recency]&lt;=RFM_Thresholds!$C$2,4,IF(RFM_Customers[Recency]&lt;=RFM_Thresholds!$D$2,3,IF(RFM_Customers[Recency]&lt;=RFM_Thresholds!$E$2,2,1))))</f>
        <v>2</v>
      </c>
      <c r="I4594">
        <f>IF(RFM_Customers[Frequency]&lt;=RFM_Thresholds!$B$2,1, IF(RFM_Customers[Frequency]&lt;=RFM_Thresholds!$C$2,2,IF(RFM_Customers[Frequency]&lt;=RFM_Thresholds!$D$2,3,IF(RFM_Customers[Frequency]&lt;=RFM_Thresholds!$E$2,4,5))))</f>
        <v>1</v>
      </c>
      <c r="J4594">
        <f>IF(RFM_Customers[NetSpending]&lt;=RFM_Thresholds!$B$2,1, IF(RFM_Customers[NetSpending]&lt;=RFM_Thresholds!$C$2,2,IF(RFM_Customers[NetSpending]&lt;=RFM_Thresholds!$D$2,3,IF(RFM_Customers[NetSpending]&lt;=RFM_Thresholds!$E$2,4,5))))</f>
        <v>4</v>
      </c>
      <c r="K4594">
        <f t="shared" si="71"/>
        <v>7</v>
      </c>
    </row>
    <row r="4595" spans="1:11" x14ac:dyDescent="0.25">
      <c r="A4595">
        <v>16572</v>
      </c>
      <c r="B4595">
        <v>1009.5999999999999</v>
      </c>
      <c r="C4595">
        <v>9.9</v>
      </c>
      <c r="D4595">
        <v>999.69999999999993</v>
      </c>
      <c r="E4595">
        <v>3</v>
      </c>
      <c r="F4595" s="1">
        <v>40759</v>
      </c>
      <c r="G4595">
        <v>128</v>
      </c>
      <c r="H4595">
        <f>IF(RFM_Customers[Recency]&lt;=RFM_Thresholds!$B$2,5, IF(RFM_Customers[Recency]&lt;=RFM_Thresholds!$C$2,4,IF(RFM_Customers[Recency]&lt;=RFM_Thresholds!$D$2,3,IF(RFM_Customers[Recency]&lt;=RFM_Thresholds!$E$2,2,1))))</f>
        <v>3</v>
      </c>
      <c r="I4595">
        <f>IF(RFM_Customers[Frequency]&lt;=RFM_Thresholds!$B$2,1, IF(RFM_Customers[Frequency]&lt;=RFM_Thresholds!$C$2,2,IF(RFM_Customers[Frequency]&lt;=RFM_Thresholds!$D$2,3,IF(RFM_Customers[Frequency]&lt;=RFM_Thresholds!$E$2,4,5))))</f>
        <v>1</v>
      </c>
      <c r="J4595">
        <f>IF(RFM_Customers[NetSpending]&lt;=RFM_Thresholds!$B$2,1, IF(RFM_Customers[NetSpending]&lt;=RFM_Thresholds!$C$2,2,IF(RFM_Customers[NetSpending]&lt;=RFM_Thresholds!$D$2,3,IF(RFM_Customers[NetSpending]&lt;=RFM_Thresholds!$E$2,4,5))))</f>
        <v>5</v>
      </c>
      <c r="K4595">
        <f t="shared" si="71"/>
        <v>9</v>
      </c>
    </row>
    <row r="4596" spans="1:11" x14ac:dyDescent="0.25">
      <c r="A4596">
        <v>14165</v>
      </c>
      <c r="B4596">
        <v>120.44</v>
      </c>
      <c r="C4596">
        <v>0</v>
      </c>
      <c r="D4596">
        <v>120.44</v>
      </c>
      <c r="E4596">
        <v>1</v>
      </c>
      <c r="F4596" s="1">
        <v>40611</v>
      </c>
      <c r="G4596">
        <v>276</v>
      </c>
      <c r="H4596">
        <f>IF(RFM_Customers[Recency]&lt;=RFM_Thresholds!$B$2,5, IF(RFM_Customers[Recency]&lt;=RFM_Thresholds!$C$2,4,IF(RFM_Customers[Recency]&lt;=RFM_Thresholds!$D$2,3,IF(RFM_Customers[Recency]&lt;=RFM_Thresholds!$E$2,2,1))))</f>
        <v>2</v>
      </c>
      <c r="I4596">
        <f>IF(RFM_Customers[Frequency]&lt;=RFM_Thresholds!$B$2,1, IF(RFM_Customers[Frequency]&lt;=RFM_Thresholds!$C$2,2,IF(RFM_Customers[Frequency]&lt;=RFM_Thresholds!$D$2,3,IF(RFM_Customers[Frequency]&lt;=RFM_Thresholds!$E$2,4,5))))</f>
        <v>1</v>
      </c>
      <c r="J4596">
        <f>IF(RFM_Customers[NetSpending]&lt;=RFM_Thresholds!$B$2,1, IF(RFM_Customers[NetSpending]&lt;=RFM_Thresholds!$C$2,2,IF(RFM_Customers[NetSpending]&lt;=RFM_Thresholds!$D$2,3,IF(RFM_Customers[NetSpending]&lt;=RFM_Thresholds!$E$2,4,5))))</f>
        <v>3</v>
      </c>
      <c r="K4596">
        <f t="shared" si="71"/>
        <v>6</v>
      </c>
    </row>
    <row r="4597" spans="1:11" x14ac:dyDescent="0.25">
      <c r="A4597">
        <v>15632</v>
      </c>
      <c r="B4597">
        <v>3285.3100000000009</v>
      </c>
      <c r="C4597">
        <v>138</v>
      </c>
      <c r="D4597">
        <v>3147.3100000000013</v>
      </c>
      <c r="E4597">
        <v>8</v>
      </c>
      <c r="F4597" s="1">
        <v>40871</v>
      </c>
      <c r="G4597">
        <v>16</v>
      </c>
      <c r="H4597">
        <f>IF(RFM_Customers[Recency]&lt;=RFM_Thresholds!$B$2,5, IF(RFM_Customers[Recency]&lt;=RFM_Thresholds!$C$2,4,IF(RFM_Customers[Recency]&lt;=RFM_Thresholds!$D$2,3,IF(RFM_Customers[Recency]&lt;=RFM_Thresholds!$E$2,2,1))))</f>
        <v>5</v>
      </c>
      <c r="I4597">
        <f>IF(RFM_Customers[Frequency]&lt;=RFM_Thresholds!$B$2,1, IF(RFM_Customers[Frequency]&lt;=RFM_Thresholds!$C$2,2,IF(RFM_Customers[Frequency]&lt;=RFM_Thresholds!$D$2,3,IF(RFM_Customers[Frequency]&lt;=RFM_Thresholds!$E$2,4,5))))</f>
        <v>1</v>
      </c>
      <c r="J4597">
        <f>IF(RFM_Customers[NetSpending]&lt;=RFM_Thresholds!$B$2,1, IF(RFM_Customers[NetSpending]&lt;=RFM_Thresholds!$C$2,2,IF(RFM_Customers[NetSpending]&lt;=RFM_Thresholds!$D$2,3,IF(RFM_Customers[NetSpending]&lt;=RFM_Thresholds!$E$2,4,5))))</f>
        <v>5</v>
      </c>
      <c r="K4597">
        <f t="shared" si="71"/>
        <v>11</v>
      </c>
    </row>
    <row r="4598" spans="1:11" x14ac:dyDescent="0.25">
      <c r="A4598">
        <v>14297</v>
      </c>
      <c r="B4598">
        <v>1305.3299999999997</v>
      </c>
      <c r="C4598">
        <v>21.270000000000003</v>
      </c>
      <c r="D4598">
        <v>1284.0599999999997</v>
      </c>
      <c r="E4598">
        <v>4</v>
      </c>
      <c r="F4598" s="1">
        <v>40869</v>
      </c>
      <c r="G4598">
        <v>18</v>
      </c>
      <c r="H4598">
        <f>IF(RFM_Customers[Recency]&lt;=RFM_Thresholds!$B$2,5, IF(RFM_Customers[Recency]&lt;=RFM_Thresholds!$C$2,4,IF(RFM_Customers[Recency]&lt;=RFM_Thresholds!$D$2,3,IF(RFM_Customers[Recency]&lt;=RFM_Thresholds!$E$2,2,1))))</f>
        <v>5</v>
      </c>
      <c r="I4598">
        <f>IF(RFM_Customers[Frequency]&lt;=RFM_Thresholds!$B$2,1, IF(RFM_Customers[Frequency]&lt;=RFM_Thresholds!$C$2,2,IF(RFM_Customers[Frequency]&lt;=RFM_Thresholds!$D$2,3,IF(RFM_Customers[Frequency]&lt;=RFM_Thresholds!$E$2,4,5))))</f>
        <v>1</v>
      </c>
      <c r="J4598">
        <f>IF(RFM_Customers[NetSpending]&lt;=RFM_Thresholds!$B$2,1, IF(RFM_Customers[NetSpending]&lt;=RFM_Thresholds!$C$2,2,IF(RFM_Customers[NetSpending]&lt;=RFM_Thresholds!$D$2,3,IF(RFM_Customers[NetSpending]&lt;=RFM_Thresholds!$E$2,4,5))))</f>
        <v>5</v>
      </c>
      <c r="K4598">
        <f t="shared" si="71"/>
        <v>11</v>
      </c>
    </row>
    <row r="4599" spans="1:11" x14ac:dyDescent="0.25">
      <c r="A4599">
        <v>13899</v>
      </c>
      <c r="B4599">
        <v>388.52000000000004</v>
      </c>
      <c r="C4599">
        <v>0</v>
      </c>
      <c r="D4599">
        <v>388.52000000000004</v>
      </c>
      <c r="E4599">
        <v>2</v>
      </c>
      <c r="F4599" s="1">
        <v>40870</v>
      </c>
      <c r="G4599">
        <v>17</v>
      </c>
      <c r="H4599">
        <f>IF(RFM_Customers[Recency]&lt;=RFM_Thresholds!$B$2,5, IF(RFM_Customers[Recency]&lt;=RFM_Thresholds!$C$2,4,IF(RFM_Customers[Recency]&lt;=RFM_Thresholds!$D$2,3,IF(RFM_Customers[Recency]&lt;=RFM_Thresholds!$E$2,2,1))))</f>
        <v>5</v>
      </c>
      <c r="I4599">
        <f>IF(RFM_Customers[Frequency]&lt;=RFM_Thresholds!$B$2,1, IF(RFM_Customers[Frequency]&lt;=RFM_Thresholds!$C$2,2,IF(RFM_Customers[Frequency]&lt;=RFM_Thresholds!$D$2,3,IF(RFM_Customers[Frequency]&lt;=RFM_Thresholds!$E$2,4,5))))</f>
        <v>1</v>
      </c>
      <c r="J4599">
        <f>IF(RFM_Customers[NetSpending]&lt;=RFM_Thresholds!$B$2,1, IF(RFM_Customers[NetSpending]&lt;=RFM_Thresholds!$C$2,2,IF(RFM_Customers[NetSpending]&lt;=RFM_Thresholds!$D$2,3,IF(RFM_Customers[NetSpending]&lt;=RFM_Thresholds!$E$2,4,5))))</f>
        <v>4</v>
      </c>
      <c r="K4599">
        <f t="shared" si="71"/>
        <v>10</v>
      </c>
    </row>
    <row r="4600" spans="1:11" x14ac:dyDescent="0.25">
      <c r="A4600">
        <v>18183</v>
      </c>
      <c r="B4600">
        <v>632.07000000000005</v>
      </c>
      <c r="C4600">
        <v>31.549999999999997</v>
      </c>
      <c r="D4600">
        <v>600.5200000000001</v>
      </c>
      <c r="E4600">
        <v>2</v>
      </c>
      <c r="F4600" s="1">
        <v>40659</v>
      </c>
      <c r="G4600">
        <v>228</v>
      </c>
      <c r="H4600">
        <f>IF(RFM_Customers[Recency]&lt;=RFM_Thresholds!$B$2,5, IF(RFM_Customers[Recency]&lt;=RFM_Thresholds!$C$2,4,IF(RFM_Customers[Recency]&lt;=RFM_Thresholds!$D$2,3,IF(RFM_Customers[Recency]&lt;=RFM_Thresholds!$E$2,2,1))))</f>
        <v>2</v>
      </c>
      <c r="I4600">
        <f>IF(RFM_Customers[Frequency]&lt;=RFM_Thresholds!$B$2,1, IF(RFM_Customers[Frequency]&lt;=RFM_Thresholds!$C$2,2,IF(RFM_Customers[Frequency]&lt;=RFM_Thresholds!$D$2,3,IF(RFM_Customers[Frequency]&lt;=RFM_Thresholds!$E$2,4,5))))</f>
        <v>1</v>
      </c>
      <c r="J4600">
        <f>IF(RFM_Customers[NetSpending]&lt;=RFM_Thresholds!$B$2,1, IF(RFM_Customers[NetSpending]&lt;=RFM_Thresholds!$C$2,2,IF(RFM_Customers[NetSpending]&lt;=RFM_Thresholds!$D$2,3,IF(RFM_Customers[NetSpending]&lt;=RFM_Thresholds!$E$2,4,5))))</f>
        <v>5</v>
      </c>
      <c r="K4600">
        <f t="shared" si="71"/>
        <v>8</v>
      </c>
    </row>
    <row r="4601" spans="1:11" x14ac:dyDescent="0.25">
      <c r="A4601">
        <v>14603</v>
      </c>
      <c r="B4601">
        <v>660</v>
      </c>
      <c r="C4601">
        <v>0</v>
      </c>
      <c r="D4601">
        <v>660</v>
      </c>
      <c r="E4601">
        <v>1</v>
      </c>
      <c r="F4601" s="1">
        <v>40612</v>
      </c>
      <c r="G4601">
        <v>275</v>
      </c>
      <c r="H4601">
        <f>IF(RFM_Customers[Recency]&lt;=RFM_Thresholds!$B$2,5, IF(RFM_Customers[Recency]&lt;=RFM_Thresholds!$C$2,4,IF(RFM_Customers[Recency]&lt;=RFM_Thresholds!$D$2,3,IF(RFM_Customers[Recency]&lt;=RFM_Thresholds!$E$2,2,1))))</f>
        <v>2</v>
      </c>
      <c r="I4601">
        <f>IF(RFM_Customers[Frequency]&lt;=RFM_Thresholds!$B$2,1, IF(RFM_Customers[Frequency]&lt;=RFM_Thresholds!$C$2,2,IF(RFM_Customers[Frequency]&lt;=RFM_Thresholds!$D$2,3,IF(RFM_Customers[Frequency]&lt;=RFM_Thresholds!$E$2,4,5))))</f>
        <v>1</v>
      </c>
      <c r="J4601">
        <f>IF(RFM_Customers[NetSpending]&lt;=RFM_Thresholds!$B$2,1, IF(RFM_Customers[NetSpending]&lt;=RFM_Thresholds!$C$2,2,IF(RFM_Customers[NetSpending]&lt;=RFM_Thresholds!$D$2,3,IF(RFM_Customers[NetSpending]&lt;=RFM_Thresholds!$E$2,4,5))))</f>
        <v>5</v>
      </c>
      <c r="K4601">
        <f t="shared" si="71"/>
        <v>8</v>
      </c>
    </row>
    <row r="4602" spans="1:11" x14ac:dyDescent="0.25">
      <c r="A4602">
        <v>15308</v>
      </c>
      <c r="B4602">
        <v>310.47000000000003</v>
      </c>
      <c r="C4602">
        <v>8.1999999999999993</v>
      </c>
      <c r="D4602">
        <v>302.27000000000004</v>
      </c>
      <c r="E4602">
        <v>1</v>
      </c>
      <c r="F4602" s="1">
        <v>40612</v>
      </c>
      <c r="G4602">
        <v>275</v>
      </c>
      <c r="H4602">
        <f>IF(RFM_Customers[Recency]&lt;=RFM_Thresholds!$B$2,5, IF(RFM_Customers[Recency]&lt;=RFM_Thresholds!$C$2,4,IF(RFM_Customers[Recency]&lt;=RFM_Thresholds!$D$2,3,IF(RFM_Customers[Recency]&lt;=RFM_Thresholds!$E$2,2,1))))</f>
        <v>2</v>
      </c>
      <c r="I4602">
        <f>IF(RFM_Customers[Frequency]&lt;=RFM_Thresholds!$B$2,1, IF(RFM_Customers[Frequency]&lt;=RFM_Thresholds!$C$2,2,IF(RFM_Customers[Frequency]&lt;=RFM_Thresholds!$D$2,3,IF(RFM_Customers[Frequency]&lt;=RFM_Thresholds!$E$2,4,5))))</f>
        <v>1</v>
      </c>
      <c r="J4602">
        <f>IF(RFM_Customers[NetSpending]&lt;=RFM_Thresholds!$B$2,1, IF(RFM_Customers[NetSpending]&lt;=RFM_Thresholds!$C$2,2,IF(RFM_Customers[NetSpending]&lt;=RFM_Thresholds!$D$2,3,IF(RFM_Customers[NetSpending]&lt;=RFM_Thresholds!$E$2,4,5))))</f>
        <v>4</v>
      </c>
      <c r="K4602">
        <f t="shared" si="71"/>
        <v>7</v>
      </c>
    </row>
    <row r="4603" spans="1:11" x14ac:dyDescent="0.25">
      <c r="A4603">
        <v>18086</v>
      </c>
      <c r="B4603">
        <v>101.33999999999999</v>
      </c>
      <c r="C4603">
        <v>0</v>
      </c>
      <c r="D4603">
        <v>101.33999999999999</v>
      </c>
      <c r="E4603">
        <v>1</v>
      </c>
      <c r="F4603" s="1">
        <v>40612</v>
      </c>
      <c r="G4603">
        <v>275</v>
      </c>
      <c r="H4603">
        <f>IF(RFM_Customers[Recency]&lt;=RFM_Thresholds!$B$2,5, IF(RFM_Customers[Recency]&lt;=RFM_Thresholds!$C$2,4,IF(RFM_Customers[Recency]&lt;=RFM_Thresholds!$D$2,3,IF(RFM_Customers[Recency]&lt;=RFM_Thresholds!$E$2,2,1))))</f>
        <v>2</v>
      </c>
      <c r="I4603">
        <f>IF(RFM_Customers[Frequency]&lt;=RFM_Thresholds!$B$2,1, IF(RFM_Customers[Frequency]&lt;=RFM_Thresholds!$C$2,2,IF(RFM_Customers[Frequency]&lt;=RFM_Thresholds!$D$2,3,IF(RFM_Customers[Frequency]&lt;=RFM_Thresholds!$E$2,4,5))))</f>
        <v>1</v>
      </c>
      <c r="J4603">
        <f>IF(RFM_Customers[NetSpending]&lt;=RFM_Thresholds!$B$2,1, IF(RFM_Customers[NetSpending]&lt;=RFM_Thresholds!$C$2,2,IF(RFM_Customers[NetSpending]&lt;=RFM_Thresholds!$D$2,3,IF(RFM_Customers[NetSpending]&lt;=RFM_Thresholds!$E$2,4,5))))</f>
        <v>3</v>
      </c>
      <c r="K4603">
        <f t="shared" si="71"/>
        <v>6</v>
      </c>
    </row>
    <row r="4604" spans="1:11" x14ac:dyDescent="0.25">
      <c r="A4604">
        <v>16778</v>
      </c>
      <c r="B4604">
        <v>245.94</v>
      </c>
      <c r="C4604">
        <v>0</v>
      </c>
      <c r="D4604">
        <v>245.94</v>
      </c>
      <c r="E4604">
        <v>2</v>
      </c>
      <c r="F4604" s="1">
        <v>40812</v>
      </c>
      <c r="G4604">
        <v>75</v>
      </c>
      <c r="H4604">
        <f>IF(RFM_Customers[Recency]&lt;=RFM_Thresholds!$B$2,5, IF(RFM_Customers[Recency]&lt;=RFM_Thresholds!$C$2,4,IF(RFM_Customers[Recency]&lt;=RFM_Thresholds!$D$2,3,IF(RFM_Customers[Recency]&lt;=RFM_Thresholds!$E$2,2,1))))</f>
        <v>3</v>
      </c>
      <c r="I4604">
        <f>IF(RFM_Customers[Frequency]&lt;=RFM_Thresholds!$B$2,1, IF(RFM_Customers[Frequency]&lt;=RFM_Thresholds!$C$2,2,IF(RFM_Customers[Frequency]&lt;=RFM_Thresholds!$D$2,3,IF(RFM_Customers[Frequency]&lt;=RFM_Thresholds!$E$2,4,5))))</f>
        <v>1</v>
      </c>
      <c r="J4604">
        <f>IF(RFM_Customers[NetSpending]&lt;=RFM_Thresholds!$B$2,1, IF(RFM_Customers[NetSpending]&lt;=RFM_Thresholds!$C$2,2,IF(RFM_Customers[NetSpending]&lt;=RFM_Thresholds!$D$2,3,IF(RFM_Customers[NetSpending]&lt;=RFM_Thresholds!$E$2,4,5))))</f>
        <v>4</v>
      </c>
      <c r="K4604">
        <f t="shared" si="71"/>
        <v>8</v>
      </c>
    </row>
    <row r="4605" spans="1:11" x14ac:dyDescent="0.25">
      <c r="A4605">
        <v>16808</v>
      </c>
      <c r="B4605">
        <v>288.42</v>
      </c>
      <c r="C4605">
        <v>0</v>
      </c>
      <c r="D4605">
        <v>288.42</v>
      </c>
      <c r="E4605">
        <v>2</v>
      </c>
      <c r="F4605" s="1">
        <v>40787</v>
      </c>
      <c r="G4605">
        <v>100</v>
      </c>
      <c r="H4605">
        <f>IF(RFM_Customers[Recency]&lt;=RFM_Thresholds!$B$2,5, IF(RFM_Customers[Recency]&lt;=RFM_Thresholds!$C$2,4,IF(RFM_Customers[Recency]&lt;=RFM_Thresholds!$D$2,3,IF(RFM_Customers[Recency]&lt;=RFM_Thresholds!$E$2,2,1))))</f>
        <v>3</v>
      </c>
      <c r="I4605">
        <f>IF(RFM_Customers[Frequency]&lt;=RFM_Thresholds!$B$2,1, IF(RFM_Customers[Frequency]&lt;=RFM_Thresholds!$C$2,2,IF(RFM_Customers[Frequency]&lt;=RFM_Thresholds!$D$2,3,IF(RFM_Customers[Frequency]&lt;=RFM_Thresholds!$E$2,4,5))))</f>
        <v>1</v>
      </c>
      <c r="J4605">
        <f>IF(RFM_Customers[NetSpending]&lt;=RFM_Thresholds!$B$2,1, IF(RFM_Customers[NetSpending]&lt;=RFM_Thresholds!$C$2,2,IF(RFM_Customers[NetSpending]&lt;=RFM_Thresholds!$D$2,3,IF(RFM_Customers[NetSpending]&lt;=RFM_Thresholds!$E$2,4,5))))</f>
        <v>4</v>
      </c>
      <c r="K4605">
        <f t="shared" si="71"/>
        <v>8</v>
      </c>
    </row>
    <row r="4606" spans="1:11" x14ac:dyDescent="0.25">
      <c r="A4606">
        <v>16475</v>
      </c>
      <c r="B4606">
        <v>544.29999999999995</v>
      </c>
      <c r="C4606">
        <v>0</v>
      </c>
      <c r="D4606">
        <v>544.29999999999995</v>
      </c>
      <c r="E4606">
        <v>4</v>
      </c>
      <c r="F4606" s="1">
        <v>40798</v>
      </c>
      <c r="G4606">
        <v>89</v>
      </c>
      <c r="H4606">
        <f>IF(RFM_Customers[Recency]&lt;=RFM_Thresholds!$B$2,5, IF(RFM_Customers[Recency]&lt;=RFM_Thresholds!$C$2,4,IF(RFM_Customers[Recency]&lt;=RFM_Thresholds!$D$2,3,IF(RFM_Customers[Recency]&lt;=RFM_Thresholds!$E$2,2,1))))</f>
        <v>3</v>
      </c>
      <c r="I4606">
        <f>IF(RFM_Customers[Frequency]&lt;=RFM_Thresholds!$B$2,1, IF(RFM_Customers[Frequency]&lt;=RFM_Thresholds!$C$2,2,IF(RFM_Customers[Frequency]&lt;=RFM_Thresholds!$D$2,3,IF(RFM_Customers[Frequency]&lt;=RFM_Thresholds!$E$2,4,5))))</f>
        <v>1</v>
      </c>
      <c r="J4606">
        <f>IF(RFM_Customers[NetSpending]&lt;=RFM_Thresholds!$B$2,1, IF(RFM_Customers[NetSpending]&lt;=RFM_Thresholds!$C$2,2,IF(RFM_Customers[NetSpending]&lt;=RFM_Thresholds!$D$2,3,IF(RFM_Customers[NetSpending]&lt;=RFM_Thresholds!$E$2,4,5))))</f>
        <v>5</v>
      </c>
      <c r="K4606">
        <f t="shared" si="71"/>
        <v>9</v>
      </c>
    </row>
    <row r="4607" spans="1:11" x14ac:dyDescent="0.25">
      <c r="A4607">
        <v>13265</v>
      </c>
      <c r="B4607">
        <v>2092.6600000000008</v>
      </c>
      <c r="C4607">
        <v>0</v>
      </c>
      <c r="D4607">
        <v>2092.6600000000008</v>
      </c>
      <c r="E4607">
        <v>5</v>
      </c>
      <c r="F4607" s="1">
        <v>40833</v>
      </c>
      <c r="G4607">
        <v>54</v>
      </c>
      <c r="H4607">
        <f>IF(RFM_Customers[Recency]&lt;=RFM_Thresholds!$B$2,5, IF(RFM_Customers[Recency]&lt;=RFM_Thresholds!$C$2,4,IF(RFM_Customers[Recency]&lt;=RFM_Thresholds!$D$2,3,IF(RFM_Customers[Recency]&lt;=RFM_Thresholds!$E$2,2,1))))</f>
        <v>4</v>
      </c>
      <c r="I4607">
        <f>IF(RFM_Customers[Frequency]&lt;=RFM_Thresholds!$B$2,1, IF(RFM_Customers[Frequency]&lt;=RFM_Thresholds!$C$2,2,IF(RFM_Customers[Frequency]&lt;=RFM_Thresholds!$D$2,3,IF(RFM_Customers[Frequency]&lt;=RFM_Thresholds!$E$2,4,5))))</f>
        <v>1</v>
      </c>
      <c r="J4607">
        <f>IF(RFM_Customers[NetSpending]&lt;=RFM_Thresholds!$B$2,1, IF(RFM_Customers[NetSpending]&lt;=RFM_Thresholds!$C$2,2,IF(RFM_Customers[NetSpending]&lt;=RFM_Thresholds!$D$2,3,IF(RFM_Customers[NetSpending]&lt;=RFM_Thresholds!$E$2,4,5))))</f>
        <v>5</v>
      </c>
      <c r="K4607">
        <f t="shared" si="71"/>
        <v>10</v>
      </c>
    </row>
    <row r="4608" spans="1:11" x14ac:dyDescent="0.25">
      <c r="A4608">
        <v>12520</v>
      </c>
      <c r="B4608">
        <v>2634.26</v>
      </c>
      <c r="C4608">
        <v>51.75</v>
      </c>
      <c r="D4608">
        <v>2582.5099999999998</v>
      </c>
      <c r="E4608">
        <v>5</v>
      </c>
      <c r="F4608" s="1">
        <v>40807</v>
      </c>
      <c r="G4608">
        <v>80</v>
      </c>
      <c r="H4608">
        <f>IF(RFM_Customers[Recency]&lt;=RFM_Thresholds!$B$2,5, IF(RFM_Customers[Recency]&lt;=RFM_Thresholds!$C$2,4,IF(RFM_Customers[Recency]&lt;=RFM_Thresholds!$D$2,3,IF(RFM_Customers[Recency]&lt;=RFM_Thresholds!$E$2,2,1))))</f>
        <v>3</v>
      </c>
      <c r="I4608">
        <f>IF(RFM_Customers[Frequency]&lt;=RFM_Thresholds!$B$2,1, IF(RFM_Customers[Frequency]&lt;=RFM_Thresholds!$C$2,2,IF(RFM_Customers[Frequency]&lt;=RFM_Thresholds!$D$2,3,IF(RFM_Customers[Frequency]&lt;=RFM_Thresholds!$E$2,4,5))))</f>
        <v>1</v>
      </c>
      <c r="J4608">
        <f>IF(RFM_Customers[NetSpending]&lt;=RFM_Thresholds!$B$2,1, IF(RFM_Customers[NetSpending]&lt;=RFM_Thresholds!$C$2,2,IF(RFM_Customers[NetSpending]&lt;=RFM_Thresholds!$D$2,3,IF(RFM_Customers[NetSpending]&lt;=RFM_Thresholds!$E$2,4,5))))</f>
        <v>5</v>
      </c>
      <c r="K4608">
        <f t="shared" si="71"/>
        <v>9</v>
      </c>
    </row>
    <row r="4609" spans="1:11" x14ac:dyDescent="0.25">
      <c r="A4609">
        <v>15049</v>
      </c>
      <c r="B4609">
        <v>121.17000000000002</v>
      </c>
      <c r="C4609">
        <v>0</v>
      </c>
      <c r="D4609">
        <v>121.17000000000002</v>
      </c>
      <c r="E4609">
        <v>1</v>
      </c>
      <c r="F4609" s="1">
        <v>40613</v>
      </c>
      <c r="G4609">
        <v>274</v>
      </c>
      <c r="H4609">
        <f>IF(RFM_Customers[Recency]&lt;=RFM_Thresholds!$B$2,5, IF(RFM_Customers[Recency]&lt;=RFM_Thresholds!$C$2,4,IF(RFM_Customers[Recency]&lt;=RFM_Thresholds!$D$2,3,IF(RFM_Customers[Recency]&lt;=RFM_Thresholds!$E$2,2,1))))</f>
        <v>2</v>
      </c>
      <c r="I4609">
        <f>IF(RFM_Customers[Frequency]&lt;=RFM_Thresholds!$B$2,1, IF(RFM_Customers[Frequency]&lt;=RFM_Thresholds!$C$2,2,IF(RFM_Customers[Frequency]&lt;=RFM_Thresholds!$D$2,3,IF(RFM_Customers[Frequency]&lt;=RFM_Thresholds!$E$2,4,5))))</f>
        <v>1</v>
      </c>
      <c r="J4609">
        <f>IF(RFM_Customers[NetSpending]&lt;=RFM_Thresholds!$B$2,1, IF(RFM_Customers[NetSpending]&lt;=RFM_Thresholds!$C$2,2,IF(RFM_Customers[NetSpending]&lt;=RFM_Thresholds!$D$2,3,IF(RFM_Customers[NetSpending]&lt;=RFM_Thresholds!$E$2,4,5))))</f>
        <v>3</v>
      </c>
      <c r="K4609">
        <f t="shared" si="71"/>
        <v>6</v>
      </c>
    </row>
    <row r="4610" spans="1:11" x14ac:dyDescent="0.25">
      <c r="A4610">
        <v>16766</v>
      </c>
      <c r="B4610">
        <v>1145.5999999999999</v>
      </c>
      <c r="C4610">
        <v>0</v>
      </c>
      <c r="D4610">
        <v>1145.5999999999999</v>
      </c>
      <c r="E4610">
        <v>2</v>
      </c>
      <c r="F4610" s="1">
        <v>40613</v>
      </c>
      <c r="G4610">
        <v>274</v>
      </c>
      <c r="H4610">
        <f>IF(RFM_Customers[Recency]&lt;=RFM_Thresholds!$B$2,5, IF(RFM_Customers[Recency]&lt;=RFM_Thresholds!$C$2,4,IF(RFM_Customers[Recency]&lt;=RFM_Thresholds!$D$2,3,IF(RFM_Customers[Recency]&lt;=RFM_Thresholds!$E$2,2,1))))</f>
        <v>2</v>
      </c>
      <c r="I4610">
        <f>IF(RFM_Customers[Frequency]&lt;=RFM_Thresholds!$B$2,1, IF(RFM_Customers[Frequency]&lt;=RFM_Thresholds!$C$2,2,IF(RFM_Customers[Frequency]&lt;=RFM_Thresholds!$D$2,3,IF(RFM_Customers[Frequency]&lt;=RFM_Thresholds!$E$2,4,5))))</f>
        <v>1</v>
      </c>
      <c r="J4610">
        <f>IF(RFM_Customers[NetSpending]&lt;=RFM_Thresholds!$B$2,1, IF(RFM_Customers[NetSpending]&lt;=RFM_Thresholds!$C$2,2,IF(RFM_Customers[NetSpending]&lt;=RFM_Thresholds!$D$2,3,IF(RFM_Customers[NetSpending]&lt;=RFM_Thresholds!$E$2,4,5))))</f>
        <v>5</v>
      </c>
      <c r="K4610">
        <f t="shared" ref="K4610:K4673" si="72">H4610+I4610+J4610</f>
        <v>8</v>
      </c>
    </row>
    <row r="4611" spans="1:11" x14ac:dyDescent="0.25">
      <c r="A4611">
        <v>16801</v>
      </c>
      <c r="B4611">
        <v>1594.2300000000002</v>
      </c>
      <c r="C4611">
        <v>751.89999999999975</v>
      </c>
      <c r="D4611">
        <v>842.33000000000015</v>
      </c>
      <c r="E4611">
        <v>4</v>
      </c>
      <c r="F4611" s="1">
        <v>40723</v>
      </c>
      <c r="G4611">
        <v>164</v>
      </c>
      <c r="H4611">
        <f>IF(RFM_Customers[Recency]&lt;=RFM_Thresholds!$B$2,5, IF(RFM_Customers[Recency]&lt;=RFM_Thresholds!$C$2,4,IF(RFM_Customers[Recency]&lt;=RFM_Thresholds!$D$2,3,IF(RFM_Customers[Recency]&lt;=RFM_Thresholds!$E$2,2,1))))</f>
        <v>3</v>
      </c>
      <c r="I4611">
        <f>IF(RFM_Customers[Frequency]&lt;=RFM_Thresholds!$B$2,1, IF(RFM_Customers[Frequency]&lt;=RFM_Thresholds!$C$2,2,IF(RFM_Customers[Frequency]&lt;=RFM_Thresholds!$D$2,3,IF(RFM_Customers[Frequency]&lt;=RFM_Thresholds!$E$2,4,5))))</f>
        <v>1</v>
      </c>
      <c r="J4611">
        <f>IF(RFM_Customers[NetSpending]&lt;=RFM_Thresholds!$B$2,1, IF(RFM_Customers[NetSpending]&lt;=RFM_Thresholds!$C$2,2,IF(RFM_Customers[NetSpending]&lt;=RFM_Thresholds!$D$2,3,IF(RFM_Customers[NetSpending]&lt;=RFM_Thresholds!$E$2,4,5))))</f>
        <v>5</v>
      </c>
      <c r="K4611">
        <f t="shared" si="72"/>
        <v>9</v>
      </c>
    </row>
    <row r="4612" spans="1:11" x14ac:dyDescent="0.25">
      <c r="A4612">
        <v>17164</v>
      </c>
      <c r="B4612">
        <v>2467.3500000000008</v>
      </c>
      <c r="C4612">
        <v>0.95</v>
      </c>
      <c r="D4612">
        <v>2466.4000000000005</v>
      </c>
      <c r="E4612">
        <v>7</v>
      </c>
      <c r="F4612" s="1">
        <v>40854</v>
      </c>
      <c r="G4612">
        <v>33</v>
      </c>
      <c r="H4612">
        <f>IF(RFM_Customers[Recency]&lt;=RFM_Thresholds!$B$2,5, IF(RFM_Customers[Recency]&lt;=RFM_Thresholds!$C$2,4,IF(RFM_Customers[Recency]&lt;=RFM_Thresholds!$D$2,3,IF(RFM_Customers[Recency]&lt;=RFM_Thresholds!$E$2,2,1))))</f>
        <v>4</v>
      </c>
      <c r="I4612">
        <f>IF(RFM_Customers[Frequency]&lt;=RFM_Thresholds!$B$2,1, IF(RFM_Customers[Frequency]&lt;=RFM_Thresholds!$C$2,2,IF(RFM_Customers[Frequency]&lt;=RFM_Thresholds!$D$2,3,IF(RFM_Customers[Frequency]&lt;=RFM_Thresholds!$E$2,4,5))))</f>
        <v>1</v>
      </c>
      <c r="J4612">
        <f>IF(RFM_Customers[NetSpending]&lt;=RFM_Thresholds!$B$2,1, IF(RFM_Customers[NetSpending]&lt;=RFM_Thresholds!$C$2,2,IF(RFM_Customers[NetSpending]&lt;=RFM_Thresholds!$D$2,3,IF(RFM_Customers[NetSpending]&lt;=RFM_Thresholds!$E$2,4,5))))</f>
        <v>5</v>
      </c>
      <c r="K4612">
        <f t="shared" si="72"/>
        <v>10</v>
      </c>
    </row>
    <row r="4613" spans="1:11" x14ac:dyDescent="0.25">
      <c r="A4613">
        <v>13043</v>
      </c>
      <c r="B4613">
        <v>516.42000000000007</v>
      </c>
      <c r="C4613">
        <v>44.849999999999994</v>
      </c>
      <c r="D4613">
        <v>471.57000000000005</v>
      </c>
      <c r="E4613">
        <v>1</v>
      </c>
      <c r="F4613" s="1">
        <v>40613</v>
      </c>
      <c r="G4613">
        <v>274</v>
      </c>
      <c r="H4613">
        <f>IF(RFM_Customers[Recency]&lt;=RFM_Thresholds!$B$2,5, IF(RFM_Customers[Recency]&lt;=RFM_Thresholds!$C$2,4,IF(RFM_Customers[Recency]&lt;=RFM_Thresholds!$D$2,3,IF(RFM_Customers[Recency]&lt;=RFM_Thresholds!$E$2,2,1))))</f>
        <v>2</v>
      </c>
      <c r="I4613">
        <f>IF(RFM_Customers[Frequency]&lt;=RFM_Thresholds!$B$2,1, IF(RFM_Customers[Frequency]&lt;=RFM_Thresholds!$C$2,2,IF(RFM_Customers[Frequency]&lt;=RFM_Thresholds!$D$2,3,IF(RFM_Customers[Frequency]&lt;=RFM_Thresholds!$E$2,4,5))))</f>
        <v>1</v>
      </c>
      <c r="J4613">
        <f>IF(RFM_Customers[NetSpending]&lt;=RFM_Thresholds!$B$2,1, IF(RFM_Customers[NetSpending]&lt;=RFM_Thresholds!$C$2,2,IF(RFM_Customers[NetSpending]&lt;=RFM_Thresholds!$D$2,3,IF(RFM_Customers[NetSpending]&lt;=RFM_Thresholds!$E$2,4,5))))</f>
        <v>5</v>
      </c>
      <c r="K4613">
        <f t="shared" si="72"/>
        <v>8</v>
      </c>
    </row>
    <row r="4614" spans="1:11" x14ac:dyDescent="0.25">
      <c r="A4614">
        <v>14352</v>
      </c>
      <c r="B4614">
        <v>1078.96</v>
      </c>
      <c r="C4614">
        <v>0</v>
      </c>
      <c r="D4614">
        <v>1078.96</v>
      </c>
      <c r="E4614">
        <v>4</v>
      </c>
      <c r="F4614" s="1">
        <v>40729</v>
      </c>
      <c r="G4614">
        <v>158</v>
      </c>
      <c r="H4614">
        <f>IF(RFM_Customers[Recency]&lt;=RFM_Thresholds!$B$2,5, IF(RFM_Customers[Recency]&lt;=RFM_Thresholds!$C$2,4,IF(RFM_Customers[Recency]&lt;=RFM_Thresholds!$D$2,3,IF(RFM_Customers[Recency]&lt;=RFM_Thresholds!$E$2,2,1))))</f>
        <v>3</v>
      </c>
      <c r="I4614">
        <f>IF(RFM_Customers[Frequency]&lt;=RFM_Thresholds!$B$2,1, IF(RFM_Customers[Frequency]&lt;=RFM_Thresholds!$C$2,2,IF(RFM_Customers[Frequency]&lt;=RFM_Thresholds!$D$2,3,IF(RFM_Customers[Frequency]&lt;=RFM_Thresholds!$E$2,4,5))))</f>
        <v>1</v>
      </c>
      <c r="J4614">
        <f>IF(RFM_Customers[NetSpending]&lt;=RFM_Thresholds!$B$2,1, IF(RFM_Customers[NetSpending]&lt;=RFM_Thresholds!$C$2,2,IF(RFM_Customers[NetSpending]&lt;=RFM_Thresholds!$D$2,3,IF(RFM_Customers[NetSpending]&lt;=RFM_Thresholds!$E$2,4,5))))</f>
        <v>5</v>
      </c>
      <c r="K4614">
        <f t="shared" si="72"/>
        <v>9</v>
      </c>
    </row>
    <row r="4615" spans="1:11" x14ac:dyDescent="0.25">
      <c r="A4615">
        <v>13956</v>
      </c>
      <c r="B4615">
        <v>1019.2700000000003</v>
      </c>
      <c r="C4615">
        <v>0</v>
      </c>
      <c r="D4615">
        <v>1019.2700000000003</v>
      </c>
      <c r="E4615">
        <v>5</v>
      </c>
      <c r="F4615" s="1">
        <v>40881</v>
      </c>
      <c r="G4615">
        <v>6</v>
      </c>
      <c r="H4615">
        <f>IF(RFM_Customers[Recency]&lt;=RFM_Thresholds!$B$2,5, IF(RFM_Customers[Recency]&lt;=RFM_Thresholds!$C$2,4,IF(RFM_Customers[Recency]&lt;=RFM_Thresholds!$D$2,3,IF(RFM_Customers[Recency]&lt;=RFM_Thresholds!$E$2,2,1))))</f>
        <v>5</v>
      </c>
      <c r="I4615">
        <f>IF(RFM_Customers[Frequency]&lt;=RFM_Thresholds!$B$2,1, IF(RFM_Customers[Frequency]&lt;=RFM_Thresholds!$C$2,2,IF(RFM_Customers[Frequency]&lt;=RFM_Thresholds!$D$2,3,IF(RFM_Customers[Frequency]&lt;=RFM_Thresholds!$E$2,4,5))))</f>
        <v>1</v>
      </c>
      <c r="J4615">
        <f>IF(RFM_Customers[NetSpending]&lt;=RFM_Thresholds!$B$2,1, IF(RFM_Customers[NetSpending]&lt;=RFM_Thresholds!$C$2,2,IF(RFM_Customers[NetSpending]&lt;=RFM_Thresholds!$D$2,3,IF(RFM_Customers[NetSpending]&lt;=RFM_Thresholds!$E$2,4,5))))</f>
        <v>5</v>
      </c>
      <c r="K4615">
        <f t="shared" si="72"/>
        <v>11</v>
      </c>
    </row>
    <row r="4616" spans="1:11" x14ac:dyDescent="0.25">
      <c r="A4616">
        <v>13708</v>
      </c>
      <c r="B4616">
        <v>285.32999999999993</v>
      </c>
      <c r="C4616">
        <v>0</v>
      </c>
      <c r="D4616">
        <v>285.32999999999993</v>
      </c>
      <c r="E4616">
        <v>1</v>
      </c>
      <c r="F4616" s="1">
        <v>40615</v>
      </c>
      <c r="G4616">
        <v>272</v>
      </c>
      <c r="H4616">
        <f>IF(RFM_Customers[Recency]&lt;=RFM_Thresholds!$B$2,5, IF(RFM_Customers[Recency]&lt;=RFM_Thresholds!$C$2,4,IF(RFM_Customers[Recency]&lt;=RFM_Thresholds!$D$2,3,IF(RFM_Customers[Recency]&lt;=RFM_Thresholds!$E$2,2,1))))</f>
        <v>2</v>
      </c>
      <c r="I4616">
        <f>IF(RFM_Customers[Frequency]&lt;=RFM_Thresholds!$B$2,1, IF(RFM_Customers[Frequency]&lt;=RFM_Thresholds!$C$2,2,IF(RFM_Customers[Frequency]&lt;=RFM_Thresholds!$D$2,3,IF(RFM_Customers[Frequency]&lt;=RFM_Thresholds!$E$2,4,5))))</f>
        <v>1</v>
      </c>
      <c r="J4616">
        <f>IF(RFM_Customers[NetSpending]&lt;=RFM_Thresholds!$B$2,1, IF(RFM_Customers[NetSpending]&lt;=RFM_Thresholds!$C$2,2,IF(RFM_Customers[NetSpending]&lt;=RFM_Thresholds!$D$2,3,IF(RFM_Customers[NetSpending]&lt;=RFM_Thresholds!$E$2,4,5))))</f>
        <v>4</v>
      </c>
      <c r="K4616">
        <f t="shared" si="72"/>
        <v>7</v>
      </c>
    </row>
    <row r="4617" spans="1:11" x14ac:dyDescent="0.25">
      <c r="A4617">
        <v>15671</v>
      </c>
      <c r="B4617">
        <v>2657.1300000000006</v>
      </c>
      <c r="C4617">
        <v>21.64</v>
      </c>
      <c r="D4617">
        <v>2635.4900000000007</v>
      </c>
      <c r="E4617">
        <v>7</v>
      </c>
      <c r="F4617" s="1">
        <v>40868</v>
      </c>
      <c r="G4617">
        <v>19</v>
      </c>
      <c r="H4617">
        <f>IF(RFM_Customers[Recency]&lt;=RFM_Thresholds!$B$2,5, IF(RFM_Customers[Recency]&lt;=RFM_Thresholds!$C$2,4,IF(RFM_Customers[Recency]&lt;=RFM_Thresholds!$D$2,3,IF(RFM_Customers[Recency]&lt;=RFM_Thresholds!$E$2,2,1))))</f>
        <v>5</v>
      </c>
      <c r="I4617">
        <f>IF(RFM_Customers[Frequency]&lt;=RFM_Thresholds!$B$2,1, IF(RFM_Customers[Frequency]&lt;=RFM_Thresholds!$C$2,2,IF(RFM_Customers[Frequency]&lt;=RFM_Thresholds!$D$2,3,IF(RFM_Customers[Frequency]&lt;=RFM_Thresholds!$E$2,4,5))))</f>
        <v>1</v>
      </c>
      <c r="J4617">
        <f>IF(RFM_Customers[NetSpending]&lt;=RFM_Thresholds!$B$2,1, IF(RFM_Customers[NetSpending]&lt;=RFM_Thresholds!$C$2,2,IF(RFM_Customers[NetSpending]&lt;=RFM_Thresholds!$D$2,3,IF(RFM_Customers[NetSpending]&lt;=RFM_Thresholds!$E$2,4,5))))</f>
        <v>5</v>
      </c>
      <c r="K4617">
        <f t="shared" si="72"/>
        <v>11</v>
      </c>
    </row>
    <row r="4618" spans="1:11" x14ac:dyDescent="0.25">
      <c r="A4618">
        <v>16871</v>
      </c>
      <c r="B4618">
        <v>2812.3399999999997</v>
      </c>
      <c r="C4618">
        <v>50.849999999999994</v>
      </c>
      <c r="D4618">
        <v>2761.49</v>
      </c>
      <c r="E4618">
        <v>6</v>
      </c>
      <c r="F4618" s="1">
        <v>40864</v>
      </c>
      <c r="G4618">
        <v>23</v>
      </c>
      <c r="H4618">
        <f>IF(RFM_Customers[Recency]&lt;=RFM_Thresholds!$B$2,5, IF(RFM_Customers[Recency]&lt;=RFM_Thresholds!$C$2,4,IF(RFM_Customers[Recency]&lt;=RFM_Thresholds!$D$2,3,IF(RFM_Customers[Recency]&lt;=RFM_Thresholds!$E$2,2,1))))</f>
        <v>4</v>
      </c>
      <c r="I4618">
        <f>IF(RFM_Customers[Frequency]&lt;=RFM_Thresholds!$B$2,1, IF(RFM_Customers[Frequency]&lt;=RFM_Thresholds!$C$2,2,IF(RFM_Customers[Frequency]&lt;=RFM_Thresholds!$D$2,3,IF(RFM_Customers[Frequency]&lt;=RFM_Thresholds!$E$2,4,5))))</f>
        <v>1</v>
      </c>
      <c r="J4618">
        <f>IF(RFM_Customers[NetSpending]&lt;=RFM_Thresholds!$B$2,1, IF(RFM_Customers[NetSpending]&lt;=RFM_Thresholds!$C$2,2,IF(RFM_Customers[NetSpending]&lt;=RFM_Thresholds!$D$2,3,IF(RFM_Customers[NetSpending]&lt;=RFM_Thresholds!$E$2,4,5))))</f>
        <v>5</v>
      </c>
      <c r="K4618">
        <f t="shared" si="72"/>
        <v>10</v>
      </c>
    </row>
    <row r="4619" spans="1:11" x14ac:dyDescent="0.25">
      <c r="A4619">
        <v>12901</v>
      </c>
      <c r="B4619">
        <v>17654.539999999997</v>
      </c>
      <c r="C4619">
        <v>1361.4399999999998</v>
      </c>
      <c r="D4619">
        <v>16293.099999999997</v>
      </c>
      <c r="E4619">
        <v>28</v>
      </c>
      <c r="F4619" s="1">
        <v>40878</v>
      </c>
      <c r="G4619">
        <v>9</v>
      </c>
      <c r="H4619">
        <f>IF(RFM_Customers[Recency]&lt;=RFM_Thresholds!$B$2,5, IF(RFM_Customers[Recency]&lt;=RFM_Thresholds!$C$2,4,IF(RFM_Customers[Recency]&lt;=RFM_Thresholds!$D$2,3,IF(RFM_Customers[Recency]&lt;=RFM_Thresholds!$E$2,2,1))))</f>
        <v>5</v>
      </c>
      <c r="I4619">
        <f>IF(RFM_Customers[Frequency]&lt;=RFM_Thresholds!$B$2,1, IF(RFM_Customers[Frequency]&lt;=RFM_Thresholds!$C$2,2,IF(RFM_Customers[Frequency]&lt;=RFM_Thresholds!$D$2,3,IF(RFM_Customers[Frequency]&lt;=RFM_Thresholds!$E$2,4,5))))</f>
        <v>2</v>
      </c>
      <c r="J4619">
        <f>IF(RFM_Customers[NetSpending]&lt;=RFM_Thresholds!$B$2,1, IF(RFM_Customers[NetSpending]&lt;=RFM_Thresholds!$C$2,2,IF(RFM_Customers[NetSpending]&lt;=RFM_Thresholds!$D$2,3,IF(RFM_Customers[NetSpending]&lt;=RFM_Thresholds!$E$2,4,5))))</f>
        <v>5</v>
      </c>
      <c r="K4619">
        <f t="shared" si="72"/>
        <v>12</v>
      </c>
    </row>
    <row r="4620" spans="1:11" x14ac:dyDescent="0.25">
      <c r="A4620">
        <v>15388</v>
      </c>
      <c r="B4620">
        <v>140.54</v>
      </c>
      <c r="C4620">
        <v>0</v>
      </c>
      <c r="D4620">
        <v>140.54</v>
      </c>
      <c r="E4620">
        <v>1</v>
      </c>
      <c r="F4620" s="1">
        <v>40616</v>
      </c>
      <c r="G4620">
        <v>271</v>
      </c>
      <c r="H4620">
        <f>IF(RFM_Customers[Recency]&lt;=RFM_Thresholds!$B$2,5, IF(RFM_Customers[Recency]&lt;=RFM_Thresholds!$C$2,4,IF(RFM_Customers[Recency]&lt;=RFM_Thresholds!$D$2,3,IF(RFM_Customers[Recency]&lt;=RFM_Thresholds!$E$2,2,1))))</f>
        <v>2</v>
      </c>
      <c r="I4620">
        <f>IF(RFM_Customers[Frequency]&lt;=RFM_Thresholds!$B$2,1, IF(RFM_Customers[Frequency]&lt;=RFM_Thresholds!$C$2,2,IF(RFM_Customers[Frequency]&lt;=RFM_Thresholds!$D$2,3,IF(RFM_Customers[Frequency]&lt;=RFM_Thresholds!$E$2,4,5))))</f>
        <v>1</v>
      </c>
      <c r="J4620">
        <f>IF(RFM_Customers[NetSpending]&lt;=RFM_Thresholds!$B$2,1, IF(RFM_Customers[NetSpending]&lt;=RFM_Thresholds!$C$2,2,IF(RFM_Customers[NetSpending]&lt;=RFM_Thresholds!$D$2,3,IF(RFM_Customers[NetSpending]&lt;=RFM_Thresholds!$E$2,4,5))))</f>
        <v>3</v>
      </c>
      <c r="K4620">
        <f t="shared" si="72"/>
        <v>6</v>
      </c>
    </row>
    <row r="4621" spans="1:11" x14ac:dyDescent="0.25">
      <c r="A4621">
        <v>16804</v>
      </c>
      <c r="B4621">
        <v>536.99</v>
      </c>
      <c r="C4621">
        <v>0</v>
      </c>
      <c r="D4621">
        <v>536.99</v>
      </c>
      <c r="E4621">
        <v>3</v>
      </c>
      <c r="F4621" s="1">
        <v>40863</v>
      </c>
      <c r="G4621">
        <v>24</v>
      </c>
      <c r="H4621">
        <f>IF(RFM_Customers[Recency]&lt;=RFM_Thresholds!$B$2,5, IF(RFM_Customers[Recency]&lt;=RFM_Thresholds!$C$2,4,IF(RFM_Customers[Recency]&lt;=RFM_Thresholds!$D$2,3,IF(RFM_Customers[Recency]&lt;=RFM_Thresholds!$E$2,2,1))))</f>
        <v>4</v>
      </c>
      <c r="I4621">
        <f>IF(RFM_Customers[Frequency]&lt;=RFM_Thresholds!$B$2,1, IF(RFM_Customers[Frequency]&lt;=RFM_Thresholds!$C$2,2,IF(RFM_Customers[Frequency]&lt;=RFM_Thresholds!$D$2,3,IF(RFM_Customers[Frequency]&lt;=RFM_Thresholds!$E$2,4,5))))</f>
        <v>1</v>
      </c>
      <c r="J4621">
        <f>IF(RFM_Customers[NetSpending]&lt;=RFM_Thresholds!$B$2,1, IF(RFM_Customers[NetSpending]&lt;=RFM_Thresholds!$C$2,2,IF(RFM_Customers[NetSpending]&lt;=RFM_Thresholds!$D$2,3,IF(RFM_Customers[NetSpending]&lt;=RFM_Thresholds!$E$2,4,5))))</f>
        <v>5</v>
      </c>
      <c r="K4621">
        <f t="shared" si="72"/>
        <v>10</v>
      </c>
    </row>
    <row r="4622" spans="1:11" x14ac:dyDescent="0.25">
      <c r="A4622">
        <v>13499</v>
      </c>
      <c r="B4622">
        <v>1159.1099999999999</v>
      </c>
      <c r="C4622">
        <v>12.149999999999999</v>
      </c>
      <c r="D4622">
        <v>1146.96</v>
      </c>
      <c r="E4622">
        <v>5</v>
      </c>
      <c r="F4622" s="1">
        <v>40869</v>
      </c>
      <c r="G4622">
        <v>18</v>
      </c>
      <c r="H4622">
        <f>IF(RFM_Customers[Recency]&lt;=RFM_Thresholds!$B$2,5, IF(RFM_Customers[Recency]&lt;=RFM_Thresholds!$C$2,4,IF(RFM_Customers[Recency]&lt;=RFM_Thresholds!$D$2,3,IF(RFM_Customers[Recency]&lt;=RFM_Thresholds!$E$2,2,1))))</f>
        <v>5</v>
      </c>
      <c r="I4622">
        <f>IF(RFM_Customers[Frequency]&lt;=RFM_Thresholds!$B$2,1, IF(RFM_Customers[Frequency]&lt;=RFM_Thresholds!$C$2,2,IF(RFM_Customers[Frequency]&lt;=RFM_Thresholds!$D$2,3,IF(RFM_Customers[Frequency]&lt;=RFM_Thresholds!$E$2,4,5))))</f>
        <v>1</v>
      </c>
      <c r="J4622">
        <f>IF(RFM_Customers[NetSpending]&lt;=RFM_Thresholds!$B$2,1, IF(RFM_Customers[NetSpending]&lt;=RFM_Thresholds!$C$2,2,IF(RFM_Customers[NetSpending]&lt;=RFM_Thresholds!$D$2,3,IF(RFM_Customers[NetSpending]&lt;=RFM_Thresholds!$E$2,4,5))))</f>
        <v>5</v>
      </c>
      <c r="K4622">
        <f t="shared" si="72"/>
        <v>11</v>
      </c>
    </row>
    <row r="4623" spans="1:11" x14ac:dyDescent="0.25">
      <c r="A4623">
        <v>15047</v>
      </c>
      <c r="B4623">
        <v>343.62</v>
      </c>
      <c r="C4623">
        <v>0</v>
      </c>
      <c r="D4623">
        <v>343.62</v>
      </c>
      <c r="E4623">
        <v>1</v>
      </c>
      <c r="F4623" s="1">
        <v>40617</v>
      </c>
      <c r="G4623">
        <v>270</v>
      </c>
      <c r="H4623">
        <f>IF(RFM_Customers[Recency]&lt;=RFM_Thresholds!$B$2,5, IF(RFM_Customers[Recency]&lt;=RFM_Thresholds!$C$2,4,IF(RFM_Customers[Recency]&lt;=RFM_Thresholds!$D$2,3,IF(RFM_Customers[Recency]&lt;=RFM_Thresholds!$E$2,2,1))))</f>
        <v>2</v>
      </c>
      <c r="I4623">
        <f>IF(RFM_Customers[Frequency]&lt;=RFM_Thresholds!$B$2,1, IF(RFM_Customers[Frequency]&lt;=RFM_Thresholds!$C$2,2,IF(RFM_Customers[Frequency]&lt;=RFM_Thresholds!$D$2,3,IF(RFM_Customers[Frequency]&lt;=RFM_Thresholds!$E$2,4,5))))</f>
        <v>1</v>
      </c>
      <c r="J4623">
        <f>IF(RFM_Customers[NetSpending]&lt;=RFM_Thresholds!$B$2,1, IF(RFM_Customers[NetSpending]&lt;=RFM_Thresholds!$C$2,2,IF(RFM_Customers[NetSpending]&lt;=RFM_Thresholds!$D$2,3,IF(RFM_Customers[NetSpending]&lt;=RFM_Thresholds!$E$2,4,5))))</f>
        <v>4</v>
      </c>
      <c r="K4623">
        <f t="shared" si="72"/>
        <v>7</v>
      </c>
    </row>
    <row r="4624" spans="1:11" x14ac:dyDescent="0.25">
      <c r="A4624">
        <v>15106</v>
      </c>
      <c r="B4624">
        <v>1422.5200000000002</v>
      </c>
      <c r="C4624">
        <v>14.79</v>
      </c>
      <c r="D4624">
        <v>1407.7300000000002</v>
      </c>
      <c r="E4624">
        <v>5</v>
      </c>
      <c r="F4624" s="1">
        <v>40869</v>
      </c>
      <c r="G4624">
        <v>18</v>
      </c>
      <c r="H4624">
        <f>IF(RFM_Customers[Recency]&lt;=RFM_Thresholds!$B$2,5, IF(RFM_Customers[Recency]&lt;=RFM_Thresholds!$C$2,4,IF(RFM_Customers[Recency]&lt;=RFM_Thresholds!$D$2,3,IF(RFM_Customers[Recency]&lt;=RFM_Thresholds!$E$2,2,1))))</f>
        <v>5</v>
      </c>
      <c r="I4624">
        <f>IF(RFM_Customers[Frequency]&lt;=RFM_Thresholds!$B$2,1, IF(RFM_Customers[Frequency]&lt;=RFM_Thresholds!$C$2,2,IF(RFM_Customers[Frequency]&lt;=RFM_Thresholds!$D$2,3,IF(RFM_Customers[Frequency]&lt;=RFM_Thresholds!$E$2,4,5))))</f>
        <v>1</v>
      </c>
      <c r="J4624">
        <f>IF(RFM_Customers[NetSpending]&lt;=RFM_Thresholds!$B$2,1, IF(RFM_Customers[NetSpending]&lt;=RFM_Thresholds!$C$2,2,IF(RFM_Customers[NetSpending]&lt;=RFM_Thresholds!$D$2,3,IF(RFM_Customers[NetSpending]&lt;=RFM_Thresholds!$E$2,4,5))))</f>
        <v>5</v>
      </c>
      <c r="K4624">
        <f t="shared" si="72"/>
        <v>11</v>
      </c>
    </row>
    <row r="4625" spans="1:11" x14ac:dyDescent="0.25">
      <c r="A4625">
        <v>13716</v>
      </c>
      <c r="B4625">
        <v>138.28</v>
      </c>
      <c r="C4625">
        <v>0</v>
      </c>
      <c r="D4625">
        <v>138.28</v>
      </c>
      <c r="E4625">
        <v>1</v>
      </c>
      <c r="F4625" s="1">
        <v>40617</v>
      </c>
      <c r="G4625">
        <v>270</v>
      </c>
      <c r="H4625">
        <f>IF(RFM_Customers[Recency]&lt;=RFM_Thresholds!$B$2,5, IF(RFM_Customers[Recency]&lt;=RFM_Thresholds!$C$2,4,IF(RFM_Customers[Recency]&lt;=RFM_Thresholds!$D$2,3,IF(RFM_Customers[Recency]&lt;=RFM_Thresholds!$E$2,2,1))))</f>
        <v>2</v>
      </c>
      <c r="I4625">
        <f>IF(RFM_Customers[Frequency]&lt;=RFM_Thresholds!$B$2,1, IF(RFM_Customers[Frequency]&lt;=RFM_Thresholds!$C$2,2,IF(RFM_Customers[Frequency]&lt;=RFM_Thresholds!$D$2,3,IF(RFM_Customers[Frequency]&lt;=RFM_Thresholds!$E$2,4,5))))</f>
        <v>1</v>
      </c>
      <c r="J4625">
        <f>IF(RFM_Customers[NetSpending]&lt;=RFM_Thresholds!$B$2,1, IF(RFM_Customers[NetSpending]&lt;=RFM_Thresholds!$C$2,2,IF(RFM_Customers[NetSpending]&lt;=RFM_Thresholds!$D$2,3,IF(RFM_Customers[NetSpending]&lt;=RFM_Thresholds!$E$2,4,5))))</f>
        <v>3</v>
      </c>
      <c r="K4625">
        <f t="shared" si="72"/>
        <v>6</v>
      </c>
    </row>
    <row r="4626" spans="1:11" x14ac:dyDescent="0.25">
      <c r="A4626">
        <v>13121</v>
      </c>
      <c r="B4626">
        <v>283.7299999999999</v>
      </c>
      <c r="C4626">
        <v>29</v>
      </c>
      <c r="D4626">
        <v>254.7299999999999</v>
      </c>
      <c r="E4626">
        <v>1</v>
      </c>
      <c r="F4626" s="1">
        <v>40617</v>
      </c>
      <c r="G4626">
        <v>270</v>
      </c>
      <c r="H4626">
        <f>IF(RFM_Customers[Recency]&lt;=RFM_Thresholds!$B$2,5, IF(RFM_Customers[Recency]&lt;=RFM_Thresholds!$C$2,4,IF(RFM_Customers[Recency]&lt;=RFM_Thresholds!$D$2,3,IF(RFM_Customers[Recency]&lt;=RFM_Thresholds!$E$2,2,1))))</f>
        <v>2</v>
      </c>
      <c r="I4626">
        <f>IF(RFM_Customers[Frequency]&lt;=RFM_Thresholds!$B$2,1, IF(RFM_Customers[Frequency]&lt;=RFM_Thresholds!$C$2,2,IF(RFM_Customers[Frequency]&lt;=RFM_Thresholds!$D$2,3,IF(RFM_Customers[Frequency]&lt;=RFM_Thresholds!$E$2,4,5))))</f>
        <v>1</v>
      </c>
      <c r="J4626">
        <f>IF(RFM_Customers[NetSpending]&lt;=RFM_Thresholds!$B$2,1, IF(RFM_Customers[NetSpending]&lt;=RFM_Thresholds!$C$2,2,IF(RFM_Customers[NetSpending]&lt;=RFM_Thresholds!$D$2,3,IF(RFM_Customers[NetSpending]&lt;=RFM_Thresholds!$E$2,4,5))))</f>
        <v>4</v>
      </c>
      <c r="K4626">
        <f t="shared" si="72"/>
        <v>7</v>
      </c>
    </row>
    <row r="4627" spans="1:11" x14ac:dyDescent="0.25">
      <c r="A4627">
        <v>16297</v>
      </c>
      <c r="B4627">
        <v>301.90000000000003</v>
      </c>
      <c r="C4627">
        <v>26.499999999999996</v>
      </c>
      <c r="D4627">
        <v>275.40000000000009</v>
      </c>
      <c r="E4627">
        <v>1</v>
      </c>
      <c r="F4627" s="1">
        <v>40618</v>
      </c>
      <c r="G4627">
        <v>269</v>
      </c>
      <c r="H4627">
        <f>IF(RFM_Customers[Recency]&lt;=RFM_Thresholds!$B$2,5, IF(RFM_Customers[Recency]&lt;=RFM_Thresholds!$C$2,4,IF(RFM_Customers[Recency]&lt;=RFM_Thresholds!$D$2,3,IF(RFM_Customers[Recency]&lt;=RFM_Thresholds!$E$2,2,1))))</f>
        <v>2</v>
      </c>
      <c r="I4627">
        <f>IF(RFM_Customers[Frequency]&lt;=RFM_Thresholds!$B$2,1, IF(RFM_Customers[Frequency]&lt;=RFM_Thresholds!$C$2,2,IF(RFM_Customers[Frequency]&lt;=RFM_Thresholds!$D$2,3,IF(RFM_Customers[Frequency]&lt;=RFM_Thresholds!$E$2,4,5))))</f>
        <v>1</v>
      </c>
      <c r="J4627">
        <f>IF(RFM_Customers[NetSpending]&lt;=RFM_Thresholds!$B$2,1, IF(RFM_Customers[NetSpending]&lt;=RFM_Thresholds!$C$2,2,IF(RFM_Customers[NetSpending]&lt;=RFM_Thresholds!$D$2,3,IF(RFM_Customers[NetSpending]&lt;=RFM_Thresholds!$E$2,4,5))))</f>
        <v>4</v>
      </c>
      <c r="K4627">
        <f t="shared" si="72"/>
        <v>7</v>
      </c>
    </row>
    <row r="4628" spans="1:11" x14ac:dyDescent="0.25">
      <c r="A4628">
        <v>12994</v>
      </c>
      <c r="B4628">
        <v>974.42</v>
      </c>
      <c r="C4628">
        <v>72.2</v>
      </c>
      <c r="D4628">
        <v>902.22000000000014</v>
      </c>
      <c r="E4628">
        <v>3</v>
      </c>
      <c r="F4628" s="1">
        <v>40882</v>
      </c>
      <c r="G4628">
        <v>5</v>
      </c>
      <c r="H4628">
        <f>IF(RFM_Customers[Recency]&lt;=RFM_Thresholds!$B$2,5, IF(RFM_Customers[Recency]&lt;=RFM_Thresholds!$C$2,4,IF(RFM_Customers[Recency]&lt;=RFM_Thresholds!$D$2,3,IF(RFM_Customers[Recency]&lt;=RFM_Thresholds!$E$2,2,1))))</f>
        <v>5</v>
      </c>
      <c r="I4628">
        <f>IF(RFM_Customers[Frequency]&lt;=RFM_Thresholds!$B$2,1, IF(RFM_Customers[Frequency]&lt;=RFM_Thresholds!$C$2,2,IF(RFM_Customers[Frequency]&lt;=RFM_Thresholds!$D$2,3,IF(RFM_Customers[Frequency]&lt;=RFM_Thresholds!$E$2,4,5))))</f>
        <v>1</v>
      </c>
      <c r="J4628">
        <f>IF(RFM_Customers[NetSpending]&lt;=RFM_Thresholds!$B$2,1, IF(RFM_Customers[NetSpending]&lt;=RFM_Thresholds!$C$2,2,IF(RFM_Customers[NetSpending]&lt;=RFM_Thresholds!$D$2,3,IF(RFM_Customers[NetSpending]&lt;=RFM_Thresholds!$E$2,4,5))))</f>
        <v>5</v>
      </c>
      <c r="K4628">
        <f t="shared" si="72"/>
        <v>11</v>
      </c>
    </row>
    <row r="4629" spans="1:11" x14ac:dyDescent="0.25">
      <c r="A4629">
        <v>16152</v>
      </c>
      <c r="B4629">
        <v>1829.04</v>
      </c>
      <c r="C4629">
        <v>0</v>
      </c>
      <c r="D4629">
        <v>1829.04</v>
      </c>
      <c r="E4629">
        <v>1</v>
      </c>
      <c r="F4629" s="1">
        <v>40618</v>
      </c>
      <c r="G4629">
        <v>269</v>
      </c>
      <c r="H4629">
        <f>IF(RFM_Customers[Recency]&lt;=RFM_Thresholds!$B$2,5, IF(RFM_Customers[Recency]&lt;=RFM_Thresholds!$C$2,4,IF(RFM_Customers[Recency]&lt;=RFM_Thresholds!$D$2,3,IF(RFM_Customers[Recency]&lt;=RFM_Thresholds!$E$2,2,1))))</f>
        <v>2</v>
      </c>
      <c r="I4629">
        <f>IF(RFM_Customers[Frequency]&lt;=RFM_Thresholds!$B$2,1, IF(RFM_Customers[Frequency]&lt;=RFM_Thresholds!$C$2,2,IF(RFM_Customers[Frequency]&lt;=RFM_Thresholds!$D$2,3,IF(RFM_Customers[Frequency]&lt;=RFM_Thresholds!$E$2,4,5))))</f>
        <v>1</v>
      </c>
      <c r="J4629">
        <f>IF(RFM_Customers[NetSpending]&lt;=RFM_Thresholds!$B$2,1, IF(RFM_Customers[NetSpending]&lt;=RFM_Thresholds!$C$2,2,IF(RFM_Customers[NetSpending]&lt;=RFM_Thresholds!$D$2,3,IF(RFM_Customers[NetSpending]&lt;=RFM_Thresholds!$E$2,4,5))))</f>
        <v>5</v>
      </c>
      <c r="K4629">
        <f t="shared" si="72"/>
        <v>8</v>
      </c>
    </row>
    <row r="4630" spans="1:11" x14ac:dyDescent="0.25">
      <c r="A4630">
        <v>14636</v>
      </c>
      <c r="B4630">
        <v>609.85000000000014</v>
      </c>
      <c r="C4630">
        <v>0</v>
      </c>
      <c r="D4630">
        <v>609.85000000000014</v>
      </c>
      <c r="E4630">
        <v>2</v>
      </c>
      <c r="F4630" s="1">
        <v>40850</v>
      </c>
      <c r="G4630">
        <v>37</v>
      </c>
      <c r="H4630">
        <f>IF(RFM_Customers[Recency]&lt;=RFM_Thresholds!$B$2,5, IF(RFM_Customers[Recency]&lt;=RFM_Thresholds!$C$2,4,IF(RFM_Customers[Recency]&lt;=RFM_Thresholds!$D$2,3,IF(RFM_Customers[Recency]&lt;=RFM_Thresholds!$E$2,2,1))))</f>
        <v>4</v>
      </c>
      <c r="I4630">
        <f>IF(RFM_Customers[Frequency]&lt;=RFM_Thresholds!$B$2,1, IF(RFM_Customers[Frequency]&lt;=RFM_Thresholds!$C$2,2,IF(RFM_Customers[Frequency]&lt;=RFM_Thresholds!$D$2,3,IF(RFM_Customers[Frequency]&lt;=RFM_Thresholds!$E$2,4,5))))</f>
        <v>1</v>
      </c>
      <c r="J4630">
        <f>IF(RFM_Customers[NetSpending]&lt;=RFM_Thresholds!$B$2,1, IF(RFM_Customers[NetSpending]&lt;=RFM_Thresholds!$C$2,2,IF(RFM_Customers[NetSpending]&lt;=RFM_Thresholds!$D$2,3,IF(RFM_Customers[NetSpending]&lt;=RFM_Thresholds!$E$2,4,5))))</f>
        <v>5</v>
      </c>
      <c r="K4630">
        <f t="shared" si="72"/>
        <v>10</v>
      </c>
    </row>
    <row r="4631" spans="1:11" x14ac:dyDescent="0.25">
      <c r="A4631">
        <v>13358</v>
      </c>
      <c r="B4631">
        <v>439.03000000000003</v>
      </c>
      <c r="C4631">
        <v>0</v>
      </c>
      <c r="D4631">
        <v>439.03000000000003</v>
      </c>
      <c r="E4631">
        <v>1</v>
      </c>
      <c r="F4631" s="1">
        <v>40618</v>
      </c>
      <c r="G4631">
        <v>269</v>
      </c>
      <c r="H4631">
        <f>IF(RFM_Customers[Recency]&lt;=RFM_Thresholds!$B$2,5, IF(RFM_Customers[Recency]&lt;=RFM_Thresholds!$C$2,4,IF(RFM_Customers[Recency]&lt;=RFM_Thresholds!$D$2,3,IF(RFM_Customers[Recency]&lt;=RFM_Thresholds!$E$2,2,1))))</f>
        <v>2</v>
      </c>
      <c r="I4631">
        <f>IF(RFM_Customers[Frequency]&lt;=RFM_Thresholds!$B$2,1, IF(RFM_Customers[Frequency]&lt;=RFM_Thresholds!$C$2,2,IF(RFM_Customers[Frequency]&lt;=RFM_Thresholds!$D$2,3,IF(RFM_Customers[Frequency]&lt;=RFM_Thresholds!$E$2,4,5))))</f>
        <v>1</v>
      </c>
      <c r="J4631">
        <f>IF(RFM_Customers[NetSpending]&lt;=RFM_Thresholds!$B$2,1, IF(RFM_Customers[NetSpending]&lt;=RFM_Thresholds!$C$2,2,IF(RFM_Customers[NetSpending]&lt;=RFM_Thresholds!$D$2,3,IF(RFM_Customers[NetSpending]&lt;=RFM_Thresholds!$E$2,4,5))))</f>
        <v>5</v>
      </c>
      <c r="K4631">
        <f t="shared" si="72"/>
        <v>8</v>
      </c>
    </row>
    <row r="4632" spans="1:11" x14ac:dyDescent="0.25">
      <c r="A4632">
        <v>12597</v>
      </c>
      <c r="B4632">
        <v>3811.2200000000016</v>
      </c>
      <c r="C4632">
        <v>128.08999999999997</v>
      </c>
      <c r="D4632">
        <v>3683.1300000000015</v>
      </c>
      <c r="E4632">
        <v>4</v>
      </c>
      <c r="F4632" s="1">
        <v>40867</v>
      </c>
      <c r="G4632">
        <v>20</v>
      </c>
      <c r="H4632">
        <f>IF(RFM_Customers[Recency]&lt;=RFM_Thresholds!$B$2,5, IF(RFM_Customers[Recency]&lt;=RFM_Thresholds!$C$2,4,IF(RFM_Customers[Recency]&lt;=RFM_Thresholds!$D$2,3,IF(RFM_Customers[Recency]&lt;=RFM_Thresholds!$E$2,2,1))))</f>
        <v>5</v>
      </c>
      <c r="I4632">
        <f>IF(RFM_Customers[Frequency]&lt;=RFM_Thresholds!$B$2,1, IF(RFM_Customers[Frequency]&lt;=RFM_Thresholds!$C$2,2,IF(RFM_Customers[Frequency]&lt;=RFM_Thresholds!$D$2,3,IF(RFM_Customers[Frequency]&lt;=RFM_Thresholds!$E$2,4,5))))</f>
        <v>1</v>
      </c>
      <c r="J4632">
        <f>IF(RFM_Customers[NetSpending]&lt;=RFM_Thresholds!$B$2,1, IF(RFM_Customers[NetSpending]&lt;=RFM_Thresholds!$C$2,2,IF(RFM_Customers[NetSpending]&lt;=RFM_Thresholds!$D$2,3,IF(RFM_Customers[NetSpending]&lt;=RFM_Thresholds!$E$2,4,5))))</f>
        <v>5</v>
      </c>
      <c r="K4632">
        <f t="shared" si="72"/>
        <v>11</v>
      </c>
    </row>
    <row r="4633" spans="1:11" x14ac:dyDescent="0.25">
      <c r="A4633">
        <v>12955</v>
      </c>
      <c r="B4633">
        <v>4757.1599999999989</v>
      </c>
      <c r="C4633">
        <v>22.9</v>
      </c>
      <c r="D4633">
        <v>4734.2599999999993</v>
      </c>
      <c r="E4633">
        <v>11</v>
      </c>
      <c r="F4633" s="1">
        <v>40885</v>
      </c>
      <c r="G4633">
        <v>2</v>
      </c>
      <c r="H4633">
        <f>IF(RFM_Customers[Recency]&lt;=RFM_Thresholds!$B$2,5, IF(RFM_Customers[Recency]&lt;=RFM_Thresholds!$C$2,4,IF(RFM_Customers[Recency]&lt;=RFM_Thresholds!$D$2,3,IF(RFM_Customers[Recency]&lt;=RFM_Thresholds!$E$2,2,1))))</f>
        <v>5</v>
      </c>
      <c r="I4633">
        <f>IF(RFM_Customers[Frequency]&lt;=RFM_Thresholds!$B$2,1, IF(RFM_Customers[Frequency]&lt;=RFM_Thresholds!$C$2,2,IF(RFM_Customers[Frequency]&lt;=RFM_Thresholds!$D$2,3,IF(RFM_Customers[Frequency]&lt;=RFM_Thresholds!$E$2,4,5))))</f>
        <v>1</v>
      </c>
      <c r="J4633">
        <f>IF(RFM_Customers[NetSpending]&lt;=RFM_Thresholds!$B$2,1, IF(RFM_Customers[NetSpending]&lt;=RFM_Thresholds!$C$2,2,IF(RFM_Customers[NetSpending]&lt;=RFM_Thresholds!$D$2,3,IF(RFM_Customers[NetSpending]&lt;=RFM_Thresholds!$E$2,4,5))))</f>
        <v>5</v>
      </c>
      <c r="K4633">
        <f t="shared" si="72"/>
        <v>11</v>
      </c>
    </row>
    <row r="4634" spans="1:11" x14ac:dyDescent="0.25">
      <c r="A4634">
        <v>13185</v>
      </c>
      <c r="B4634">
        <v>71.400000000000006</v>
      </c>
      <c r="C4634">
        <v>0</v>
      </c>
      <c r="D4634">
        <v>71.400000000000006</v>
      </c>
      <c r="E4634">
        <v>1</v>
      </c>
      <c r="F4634" s="1">
        <v>40619</v>
      </c>
      <c r="G4634">
        <v>268</v>
      </c>
      <c r="H4634">
        <f>IF(RFM_Customers[Recency]&lt;=RFM_Thresholds!$B$2,5, IF(RFM_Customers[Recency]&lt;=RFM_Thresholds!$C$2,4,IF(RFM_Customers[Recency]&lt;=RFM_Thresholds!$D$2,3,IF(RFM_Customers[Recency]&lt;=RFM_Thresholds!$E$2,2,1))))</f>
        <v>2</v>
      </c>
      <c r="I4634">
        <f>IF(RFM_Customers[Frequency]&lt;=RFM_Thresholds!$B$2,1, IF(RFM_Customers[Frequency]&lt;=RFM_Thresholds!$C$2,2,IF(RFM_Customers[Frequency]&lt;=RFM_Thresholds!$D$2,3,IF(RFM_Customers[Frequency]&lt;=RFM_Thresholds!$E$2,4,5))))</f>
        <v>1</v>
      </c>
      <c r="J4634">
        <f>IF(RFM_Customers[NetSpending]&lt;=RFM_Thresholds!$B$2,1, IF(RFM_Customers[NetSpending]&lt;=RFM_Thresholds!$C$2,2,IF(RFM_Customers[NetSpending]&lt;=RFM_Thresholds!$D$2,3,IF(RFM_Customers[NetSpending]&lt;=RFM_Thresholds!$E$2,4,5))))</f>
        <v>3</v>
      </c>
      <c r="K4634">
        <f t="shared" si="72"/>
        <v>6</v>
      </c>
    </row>
    <row r="4635" spans="1:11" x14ac:dyDescent="0.25">
      <c r="A4635">
        <v>13216</v>
      </c>
      <c r="B4635">
        <v>333.74</v>
      </c>
      <c r="C4635">
        <v>0</v>
      </c>
      <c r="D4635">
        <v>333.74</v>
      </c>
      <c r="E4635">
        <v>1</v>
      </c>
      <c r="F4635" s="1">
        <v>40619</v>
      </c>
      <c r="G4635">
        <v>268</v>
      </c>
      <c r="H4635">
        <f>IF(RFM_Customers[Recency]&lt;=RFM_Thresholds!$B$2,5, IF(RFM_Customers[Recency]&lt;=RFM_Thresholds!$C$2,4,IF(RFM_Customers[Recency]&lt;=RFM_Thresholds!$D$2,3,IF(RFM_Customers[Recency]&lt;=RFM_Thresholds!$E$2,2,1))))</f>
        <v>2</v>
      </c>
      <c r="I4635">
        <f>IF(RFM_Customers[Frequency]&lt;=RFM_Thresholds!$B$2,1, IF(RFM_Customers[Frequency]&lt;=RFM_Thresholds!$C$2,2,IF(RFM_Customers[Frequency]&lt;=RFM_Thresholds!$D$2,3,IF(RFM_Customers[Frequency]&lt;=RFM_Thresholds!$E$2,4,5))))</f>
        <v>1</v>
      </c>
      <c r="J4635">
        <f>IF(RFM_Customers[NetSpending]&lt;=RFM_Thresholds!$B$2,1, IF(RFM_Customers[NetSpending]&lt;=RFM_Thresholds!$C$2,2,IF(RFM_Customers[NetSpending]&lt;=RFM_Thresholds!$D$2,3,IF(RFM_Customers[NetSpending]&lt;=RFM_Thresholds!$E$2,4,5))))</f>
        <v>4</v>
      </c>
      <c r="K4635">
        <f t="shared" si="72"/>
        <v>7</v>
      </c>
    </row>
    <row r="4636" spans="1:11" x14ac:dyDescent="0.25">
      <c r="A4636">
        <v>13533</v>
      </c>
      <c r="B4636">
        <v>269.09000000000015</v>
      </c>
      <c r="C4636">
        <v>0</v>
      </c>
      <c r="D4636">
        <v>269.09000000000015</v>
      </c>
      <c r="E4636">
        <v>3</v>
      </c>
      <c r="F4636" s="1">
        <v>40704</v>
      </c>
      <c r="G4636">
        <v>183</v>
      </c>
      <c r="H4636">
        <f>IF(RFM_Customers[Recency]&lt;=RFM_Thresholds!$B$2,5, IF(RFM_Customers[Recency]&lt;=RFM_Thresholds!$C$2,4,IF(RFM_Customers[Recency]&lt;=RFM_Thresholds!$D$2,3,IF(RFM_Customers[Recency]&lt;=RFM_Thresholds!$E$2,2,1))))</f>
        <v>3</v>
      </c>
      <c r="I4636">
        <f>IF(RFM_Customers[Frequency]&lt;=RFM_Thresholds!$B$2,1, IF(RFM_Customers[Frequency]&lt;=RFM_Thresholds!$C$2,2,IF(RFM_Customers[Frequency]&lt;=RFM_Thresholds!$D$2,3,IF(RFM_Customers[Frequency]&lt;=RFM_Thresholds!$E$2,4,5))))</f>
        <v>1</v>
      </c>
      <c r="J4636">
        <f>IF(RFM_Customers[NetSpending]&lt;=RFM_Thresholds!$B$2,1, IF(RFM_Customers[NetSpending]&lt;=RFM_Thresholds!$C$2,2,IF(RFM_Customers[NetSpending]&lt;=RFM_Thresholds!$D$2,3,IF(RFM_Customers[NetSpending]&lt;=RFM_Thresholds!$E$2,4,5))))</f>
        <v>4</v>
      </c>
      <c r="K4636">
        <f t="shared" si="72"/>
        <v>8</v>
      </c>
    </row>
    <row r="4637" spans="1:11" x14ac:dyDescent="0.25">
      <c r="A4637">
        <v>13268</v>
      </c>
      <c r="B4637">
        <v>3174.7499999999991</v>
      </c>
      <c r="C4637">
        <v>47.050000000000004</v>
      </c>
      <c r="D4637">
        <v>3127.7</v>
      </c>
      <c r="E4637">
        <v>11</v>
      </c>
      <c r="F4637" s="1">
        <v>40869</v>
      </c>
      <c r="G4637">
        <v>18</v>
      </c>
      <c r="H4637">
        <f>IF(RFM_Customers[Recency]&lt;=RFM_Thresholds!$B$2,5, IF(RFM_Customers[Recency]&lt;=RFM_Thresholds!$C$2,4,IF(RFM_Customers[Recency]&lt;=RFM_Thresholds!$D$2,3,IF(RFM_Customers[Recency]&lt;=RFM_Thresholds!$E$2,2,1))))</f>
        <v>5</v>
      </c>
      <c r="I4637">
        <f>IF(RFM_Customers[Frequency]&lt;=RFM_Thresholds!$B$2,1, IF(RFM_Customers[Frequency]&lt;=RFM_Thresholds!$C$2,2,IF(RFM_Customers[Frequency]&lt;=RFM_Thresholds!$D$2,3,IF(RFM_Customers[Frequency]&lt;=RFM_Thresholds!$E$2,4,5))))</f>
        <v>1</v>
      </c>
      <c r="J4637">
        <f>IF(RFM_Customers[NetSpending]&lt;=RFM_Thresholds!$B$2,1, IF(RFM_Customers[NetSpending]&lt;=RFM_Thresholds!$C$2,2,IF(RFM_Customers[NetSpending]&lt;=RFM_Thresholds!$D$2,3,IF(RFM_Customers[NetSpending]&lt;=RFM_Thresholds!$E$2,4,5))))</f>
        <v>5</v>
      </c>
      <c r="K4637">
        <f t="shared" si="72"/>
        <v>11</v>
      </c>
    </row>
    <row r="4638" spans="1:11" x14ac:dyDescent="0.25">
      <c r="A4638">
        <v>15433</v>
      </c>
      <c r="B4638">
        <v>533.29999999999984</v>
      </c>
      <c r="C4638">
        <v>115.42999999999999</v>
      </c>
      <c r="D4638">
        <v>417.86999999999983</v>
      </c>
      <c r="E4638">
        <v>2</v>
      </c>
      <c r="F4638" s="1">
        <v>40673</v>
      </c>
      <c r="G4638">
        <v>214</v>
      </c>
      <c r="H4638">
        <f>IF(RFM_Customers[Recency]&lt;=RFM_Thresholds!$B$2,5, IF(RFM_Customers[Recency]&lt;=RFM_Thresholds!$C$2,4,IF(RFM_Customers[Recency]&lt;=RFM_Thresholds!$D$2,3,IF(RFM_Customers[Recency]&lt;=RFM_Thresholds!$E$2,2,1))))</f>
        <v>2</v>
      </c>
      <c r="I4638">
        <f>IF(RFM_Customers[Frequency]&lt;=RFM_Thresholds!$B$2,1, IF(RFM_Customers[Frequency]&lt;=RFM_Thresholds!$C$2,2,IF(RFM_Customers[Frequency]&lt;=RFM_Thresholds!$D$2,3,IF(RFM_Customers[Frequency]&lt;=RFM_Thresholds!$E$2,4,5))))</f>
        <v>1</v>
      </c>
      <c r="J4638">
        <f>IF(RFM_Customers[NetSpending]&lt;=RFM_Thresholds!$B$2,1, IF(RFM_Customers[NetSpending]&lt;=RFM_Thresholds!$C$2,2,IF(RFM_Customers[NetSpending]&lt;=RFM_Thresholds!$D$2,3,IF(RFM_Customers[NetSpending]&lt;=RFM_Thresholds!$E$2,4,5))))</f>
        <v>5</v>
      </c>
      <c r="K4638">
        <f t="shared" si="72"/>
        <v>8</v>
      </c>
    </row>
    <row r="4639" spans="1:11" x14ac:dyDescent="0.25">
      <c r="A4639">
        <v>16216</v>
      </c>
      <c r="B4639">
        <v>914.93000000000018</v>
      </c>
      <c r="C4639">
        <v>0</v>
      </c>
      <c r="D4639">
        <v>914.93000000000018</v>
      </c>
      <c r="E4639">
        <v>1</v>
      </c>
      <c r="F4639" s="1">
        <v>40619</v>
      </c>
      <c r="G4639">
        <v>268</v>
      </c>
      <c r="H4639">
        <f>IF(RFM_Customers[Recency]&lt;=RFM_Thresholds!$B$2,5, IF(RFM_Customers[Recency]&lt;=RFM_Thresholds!$C$2,4,IF(RFM_Customers[Recency]&lt;=RFM_Thresholds!$D$2,3,IF(RFM_Customers[Recency]&lt;=RFM_Thresholds!$E$2,2,1))))</f>
        <v>2</v>
      </c>
      <c r="I4639">
        <f>IF(RFM_Customers[Frequency]&lt;=RFM_Thresholds!$B$2,1, IF(RFM_Customers[Frequency]&lt;=RFM_Thresholds!$C$2,2,IF(RFM_Customers[Frequency]&lt;=RFM_Thresholds!$D$2,3,IF(RFM_Customers[Frequency]&lt;=RFM_Thresholds!$E$2,4,5))))</f>
        <v>1</v>
      </c>
      <c r="J4639">
        <f>IF(RFM_Customers[NetSpending]&lt;=RFM_Thresholds!$B$2,1, IF(RFM_Customers[NetSpending]&lt;=RFM_Thresholds!$C$2,2,IF(RFM_Customers[NetSpending]&lt;=RFM_Thresholds!$D$2,3,IF(RFM_Customers[NetSpending]&lt;=RFM_Thresholds!$E$2,4,5))))</f>
        <v>5</v>
      </c>
      <c r="K4639">
        <f t="shared" si="72"/>
        <v>8</v>
      </c>
    </row>
    <row r="4640" spans="1:11" x14ac:dyDescent="0.25">
      <c r="A4640">
        <v>16976</v>
      </c>
      <c r="B4640">
        <v>251.51999999999998</v>
      </c>
      <c r="C4640">
        <v>0</v>
      </c>
      <c r="D4640">
        <v>251.51999999999998</v>
      </c>
      <c r="E4640">
        <v>1</v>
      </c>
      <c r="F4640" s="1">
        <v>40619</v>
      </c>
      <c r="G4640">
        <v>268</v>
      </c>
      <c r="H4640">
        <f>IF(RFM_Customers[Recency]&lt;=RFM_Thresholds!$B$2,5, IF(RFM_Customers[Recency]&lt;=RFM_Thresholds!$C$2,4,IF(RFM_Customers[Recency]&lt;=RFM_Thresholds!$D$2,3,IF(RFM_Customers[Recency]&lt;=RFM_Thresholds!$E$2,2,1))))</f>
        <v>2</v>
      </c>
      <c r="I4640">
        <f>IF(RFM_Customers[Frequency]&lt;=RFM_Thresholds!$B$2,1, IF(RFM_Customers[Frequency]&lt;=RFM_Thresholds!$C$2,2,IF(RFM_Customers[Frequency]&lt;=RFM_Thresholds!$D$2,3,IF(RFM_Customers[Frequency]&lt;=RFM_Thresholds!$E$2,4,5))))</f>
        <v>1</v>
      </c>
      <c r="J4640">
        <f>IF(RFM_Customers[NetSpending]&lt;=RFM_Thresholds!$B$2,1, IF(RFM_Customers[NetSpending]&lt;=RFM_Thresholds!$C$2,2,IF(RFM_Customers[NetSpending]&lt;=RFM_Thresholds!$D$2,3,IF(RFM_Customers[NetSpending]&lt;=RFM_Thresholds!$E$2,4,5))))</f>
        <v>4</v>
      </c>
      <c r="K4640">
        <f t="shared" si="72"/>
        <v>7</v>
      </c>
    </row>
    <row r="4641" spans="1:11" x14ac:dyDescent="0.25">
      <c r="A4641">
        <v>13631</v>
      </c>
      <c r="B4641">
        <v>3070.42</v>
      </c>
      <c r="C4641">
        <v>48.65</v>
      </c>
      <c r="D4641">
        <v>3021.77</v>
      </c>
      <c r="E4641">
        <v>11</v>
      </c>
      <c r="F4641" s="1">
        <v>40787</v>
      </c>
      <c r="G4641">
        <v>100</v>
      </c>
      <c r="H4641">
        <f>IF(RFM_Customers[Recency]&lt;=RFM_Thresholds!$B$2,5, IF(RFM_Customers[Recency]&lt;=RFM_Thresholds!$C$2,4,IF(RFM_Customers[Recency]&lt;=RFM_Thresholds!$D$2,3,IF(RFM_Customers[Recency]&lt;=RFM_Thresholds!$E$2,2,1))))</f>
        <v>3</v>
      </c>
      <c r="I4641">
        <f>IF(RFM_Customers[Frequency]&lt;=RFM_Thresholds!$B$2,1, IF(RFM_Customers[Frequency]&lt;=RFM_Thresholds!$C$2,2,IF(RFM_Customers[Frequency]&lt;=RFM_Thresholds!$D$2,3,IF(RFM_Customers[Frequency]&lt;=RFM_Thresholds!$E$2,4,5))))</f>
        <v>1</v>
      </c>
      <c r="J4641">
        <f>IF(RFM_Customers[NetSpending]&lt;=RFM_Thresholds!$B$2,1, IF(RFM_Customers[NetSpending]&lt;=RFM_Thresholds!$C$2,2,IF(RFM_Customers[NetSpending]&lt;=RFM_Thresholds!$D$2,3,IF(RFM_Customers[NetSpending]&lt;=RFM_Thresholds!$E$2,4,5))))</f>
        <v>5</v>
      </c>
      <c r="K4641">
        <f t="shared" si="72"/>
        <v>9</v>
      </c>
    </row>
    <row r="4642" spans="1:11" x14ac:dyDescent="0.25">
      <c r="A4642">
        <v>15648</v>
      </c>
      <c r="B4642">
        <v>639.5</v>
      </c>
      <c r="C4642">
        <v>57.45</v>
      </c>
      <c r="D4642">
        <v>582.04999999999995</v>
      </c>
      <c r="E4642">
        <v>2</v>
      </c>
      <c r="F4642" s="1">
        <v>40682</v>
      </c>
      <c r="G4642">
        <v>205</v>
      </c>
      <c r="H4642">
        <f>IF(RFM_Customers[Recency]&lt;=RFM_Thresholds!$B$2,5, IF(RFM_Customers[Recency]&lt;=RFM_Thresholds!$C$2,4,IF(RFM_Customers[Recency]&lt;=RFM_Thresholds!$D$2,3,IF(RFM_Customers[Recency]&lt;=RFM_Thresholds!$E$2,2,1))))</f>
        <v>2</v>
      </c>
      <c r="I4642">
        <f>IF(RFM_Customers[Frequency]&lt;=RFM_Thresholds!$B$2,1, IF(RFM_Customers[Frequency]&lt;=RFM_Thresholds!$C$2,2,IF(RFM_Customers[Frequency]&lt;=RFM_Thresholds!$D$2,3,IF(RFM_Customers[Frequency]&lt;=RFM_Thresholds!$E$2,4,5))))</f>
        <v>1</v>
      </c>
      <c r="J4642">
        <f>IF(RFM_Customers[NetSpending]&lt;=RFM_Thresholds!$B$2,1, IF(RFM_Customers[NetSpending]&lt;=RFM_Thresholds!$C$2,2,IF(RFM_Customers[NetSpending]&lt;=RFM_Thresholds!$D$2,3,IF(RFM_Customers[NetSpending]&lt;=RFM_Thresholds!$E$2,4,5))))</f>
        <v>5</v>
      </c>
      <c r="K4642">
        <f t="shared" si="72"/>
        <v>8</v>
      </c>
    </row>
    <row r="4643" spans="1:11" x14ac:dyDescent="0.25">
      <c r="A4643">
        <v>17725</v>
      </c>
      <c r="B4643">
        <v>3439.0800000000004</v>
      </c>
      <c r="C4643">
        <v>67.95</v>
      </c>
      <c r="D4643">
        <v>3371.1300000000006</v>
      </c>
      <c r="E4643">
        <v>11</v>
      </c>
      <c r="F4643" s="1">
        <v>40870</v>
      </c>
      <c r="G4643">
        <v>17</v>
      </c>
      <c r="H4643">
        <f>IF(RFM_Customers[Recency]&lt;=RFM_Thresholds!$B$2,5, IF(RFM_Customers[Recency]&lt;=RFM_Thresholds!$C$2,4,IF(RFM_Customers[Recency]&lt;=RFM_Thresholds!$D$2,3,IF(RFM_Customers[Recency]&lt;=RFM_Thresholds!$E$2,2,1))))</f>
        <v>5</v>
      </c>
      <c r="I4643">
        <f>IF(RFM_Customers[Frequency]&lt;=RFM_Thresholds!$B$2,1, IF(RFM_Customers[Frequency]&lt;=RFM_Thresholds!$C$2,2,IF(RFM_Customers[Frequency]&lt;=RFM_Thresholds!$D$2,3,IF(RFM_Customers[Frequency]&lt;=RFM_Thresholds!$E$2,4,5))))</f>
        <v>1</v>
      </c>
      <c r="J4643">
        <f>IF(RFM_Customers[NetSpending]&lt;=RFM_Thresholds!$B$2,1, IF(RFM_Customers[NetSpending]&lt;=RFM_Thresholds!$C$2,2,IF(RFM_Customers[NetSpending]&lt;=RFM_Thresholds!$D$2,3,IF(RFM_Customers[NetSpending]&lt;=RFM_Thresholds!$E$2,4,5))))</f>
        <v>5</v>
      </c>
      <c r="K4643">
        <f t="shared" si="72"/>
        <v>11</v>
      </c>
    </row>
    <row r="4644" spans="1:11" x14ac:dyDescent="0.25">
      <c r="A4644">
        <v>13072</v>
      </c>
      <c r="B4644">
        <v>177.14999999999998</v>
      </c>
      <c r="C4644">
        <v>0</v>
      </c>
      <c r="D4644">
        <v>177.14999999999998</v>
      </c>
      <c r="E4644">
        <v>1</v>
      </c>
      <c r="F4644" s="1">
        <v>40620</v>
      </c>
      <c r="G4644">
        <v>267</v>
      </c>
      <c r="H4644">
        <f>IF(RFM_Customers[Recency]&lt;=RFM_Thresholds!$B$2,5, IF(RFM_Customers[Recency]&lt;=RFM_Thresholds!$C$2,4,IF(RFM_Customers[Recency]&lt;=RFM_Thresholds!$D$2,3,IF(RFM_Customers[Recency]&lt;=RFM_Thresholds!$E$2,2,1))))</f>
        <v>2</v>
      </c>
      <c r="I4644">
        <f>IF(RFM_Customers[Frequency]&lt;=RFM_Thresholds!$B$2,1, IF(RFM_Customers[Frequency]&lt;=RFM_Thresholds!$C$2,2,IF(RFM_Customers[Frequency]&lt;=RFM_Thresholds!$D$2,3,IF(RFM_Customers[Frequency]&lt;=RFM_Thresholds!$E$2,4,5))))</f>
        <v>1</v>
      </c>
      <c r="J4644">
        <f>IF(RFM_Customers[NetSpending]&lt;=RFM_Thresholds!$B$2,1, IF(RFM_Customers[NetSpending]&lt;=RFM_Thresholds!$C$2,2,IF(RFM_Customers[NetSpending]&lt;=RFM_Thresholds!$D$2,3,IF(RFM_Customers[NetSpending]&lt;=RFM_Thresholds!$E$2,4,5))))</f>
        <v>3</v>
      </c>
      <c r="K4644">
        <f t="shared" si="72"/>
        <v>6</v>
      </c>
    </row>
    <row r="4645" spans="1:11" x14ac:dyDescent="0.25">
      <c r="A4645">
        <v>14059</v>
      </c>
      <c r="B4645">
        <v>183.59999999999997</v>
      </c>
      <c r="C4645">
        <v>0</v>
      </c>
      <c r="D4645">
        <v>183.59999999999997</v>
      </c>
      <c r="E4645">
        <v>1</v>
      </c>
      <c r="F4645" s="1">
        <v>40620</v>
      </c>
      <c r="G4645">
        <v>267</v>
      </c>
      <c r="H4645">
        <f>IF(RFM_Customers[Recency]&lt;=RFM_Thresholds!$B$2,5, IF(RFM_Customers[Recency]&lt;=RFM_Thresholds!$C$2,4,IF(RFM_Customers[Recency]&lt;=RFM_Thresholds!$D$2,3,IF(RFM_Customers[Recency]&lt;=RFM_Thresholds!$E$2,2,1))))</f>
        <v>2</v>
      </c>
      <c r="I4645">
        <f>IF(RFM_Customers[Frequency]&lt;=RFM_Thresholds!$B$2,1, IF(RFM_Customers[Frequency]&lt;=RFM_Thresholds!$C$2,2,IF(RFM_Customers[Frequency]&lt;=RFM_Thresholds!$D$2,3,IF(RFM_Customers[Frequency]&lt;=RFM_Thresholds!$E$2,4,5))))</f>
        <v>1</v>
      </c>
      <c r="J4645">
        <f>IF(RFM_Customers[NetSpending]&lt;=RFM_Thresholds!$B$2,1, IF(RFM_Customers[NetSpending]&lt;=RFM_Thresholds!$C$2,2,IF(RFM_Customers[NetSpending]&lt;=RFM_Thresholds!$D$2,3,IF(RFM_Customers[NetSpending]&lt;=RFM_Thresholds!$E$2,4,5))))</f>
        <v>3</v>
      </c>
      <c r="K4645">
        <f t="shared" si="72"/>
        <v>6</v>
      </c>
    </row>
    <row r="4646" spans="1:11" x14ac:dyDescent="0.25">
      <c r="A4646">
        <v>16672</v>
      </c>
      <c r="B4646">
        <v>8134.94</v>
      </c>
      <c r="C4646">
        <v>41.349999999999994</v>
      </c>
      <c r="D4646">
        <v>8093.5899999999992</v>
      </c>
      <c r="E4646">
        <v>20</v>
      </c>
      <c r="F4646" s="1">
        <v>40884</v>
      </c>
      <c r="G4646">
        <v>3</v>
      </c>
      <c r="H4646">
        <f>IF(RFM_Customers[Recency]&lt;=RFM_Thresholds!$B$2,5, IF(RFM_Customers[Recency]&lt;=RFM_Thresholds!$C$2,4,IF(RFM_Customers[Recency]&lt;=RFM_Thresholds!$D$2,3,IF(RFM_Customers[Recency]&lt;=RFM_Thresholds!$E$2,2,1))))</f>
        <v>5</v>
      </c>
      <c r="I4646">
        <f>IF(RFM_Customers[Frequency]&lt;=RFM_Thresholds!$B$2,1, IF(RFM_Customers[Frequency]&lt;=RFM_Thresholds!$C$2,2,IF(RFM_Customers[Frequency]&lt;=RFM_Thresholds!$D$2,3,IF(RFM_Customers[Frequency]&lt;=RFM_Thresholds!$E$2,4,5))))</f>
        <v>1</v>
      </c>
      <c r="J4646">
        <f>IF(RFM_Customers[NetSpending]&lt;=RFM_Thresholds!$B$2,1, IF(RFM_Customers[NetSpending]&lt;=RFM_Thresholds!$C$2,2,IF(RFM_Customers[NetSpending]&lt;=RFM_Thresholds!$D$2,3,IF(RFM_Customers[NetSpending]&lt;=RFM_Thresholds!$E$2,4,5))))</f>
        <v>5</v>
      </c>
      <c r="K4646">
        <f t="shared" si="72"/>
        <v>11</v>
      </c>
    </row>
    <row r="4647" spans="1:11" x14ac:dyDescent="0.25">
      <c r="A4647">
        <v>14066</v>
      </c>
      <c r="B4647">
        <v>152.55000000000001</v>
      </c>
      <c r="C4647">
        <v>0</v>
      </c>
      <c r="D4647">
        <v>152.55000000000001</v>
      </c>
      <c r="E4647">
        <v>1</v>
      </c>
      <c r="F4647" s="1">
        <v>40620</v>
      </c>
      <c r="G4647">
        <v>267</v>
      </c>
      <c r="H4647">
        <f>IF(RFM_Customers[Recency]&lt;=RFM_Thresholds!$B$2,5, IF(RFM_Customers[Recency]&lt;=RFM_Thresholds!$C$2,4,IF(RFM_Customers[Recency]&lt;=RFM_Thresholds!$D$2,3,IF(RFM_Customers[Recency]&lt;=RFM_Thresholds!$E$2,2,1))))</f>
        <v>2</v>
      </c>
      <c r="I4647">
        <f>IF(RFM_Customers[Frequency]&lt;=RFM_Thresholds!$B$2,1, IF(RFM_Customers[Frequency]&lt;=RFM_Thresholds!$C$2,2,IF(RFM_Customers[Frequency]&lt;=RFM_Thresholds!$D$2,3,IF(RFM_Customers[Frequency]&lt;=RFM_Thresholds!$E$2,4,5))))</f>
        <v>1</v>
      </c>
      <c r="J4647">
        <f>IF(RFM_Customers[NetSpending]&lt;=RFM_Thresholds!$B$2,1, IF(RFM_Customers[NetSpending]&lt;=RFM_Thresholds!$C$2,2,IF(RFM_Customers[NetSpending]&lt;=RFM_Thresholds!$D$2,3,IF(RFM_Customers[NetSpending]&lt;=RFM_Thresholds!$E$2,4,5))))</f>
        <v>3</v>
      </c>
      <c r="K4647">
        <f t="shared" si="72"/>
        <v>6</v>
      </c>
    </row>
    <row r="4648" spans="1:11" x14ac:dyDescent="0.25">
      <c r="A4648">
        <v>16626</v>
      </c>
      <c r="B4648">
        <v>4413.1000000000022</v>
      </c>
      <c r="C4648">
        <v>33.449999999999996</v>
      </c>
      <c r="D4648">
        <v>4379.6500000000015</v>
      </c>
      <c r="E4648">
        <v>17</v>
      </c>
      <c r="F4648" s="1">
        <v>40886</v>
      </c>
      <c r="G4648">
        <v>1</v>
      </c>
      <c r="H4648">
        <f>IF(RFM_Customers[Recency]&lt;=RFM_Thresholds!$B$2,5, IF(RFM_Customers[Recency]&lt;=RFM_Thresholds!$C$2,4,IF(RFM_Customers[Recency]&lt;=RFM_Thresholds!$D$2,3,IF(RFM_Customers[Recency]&lt;=RFM_Thresholds!$E$2,2,1))))</f>
        <v>5</v>
      </c>
      <c r="I4648">
        <f>IF(RFM_Customers[Frequency]&lt;=RFM_Thresholds!$B$2,1, IF(RFM_Customers[Frequency]&lt;=RFM_Thresholds!$C$2,2,IF(RFM_Customers[Frequency]&lt;=RFM_Thresholds!$D$2,3,IF(RFM_Customers[Frequency]&lt;=RFM_Thresholds!$E$2,4,5))))</f>
        <v>1</v>
      </c>
      <c r="J4648">
        <f>IF(RFM_Customers[NetSpending]&lt;=RFM_Thresholds!$B$2,1, IF(RFM_Customers[NetSpending]&lt;=RFM_Thresholds!$C$2,2,IF(RFM_Customers[NetSpending]&lt;=RFM_Thresholds!$D$2,3,IF(RFM_Customers[NetSpending]&lt;=RFM_Thresholds!$E$2,4,5))))</f>
        <v>5</v>
      </c>
      <c r="K4648">
        <f t="shared" si="72"/>
        <v>11</v>
      </c>
    </row>
    <row r="4649" spans="1:11" x14ac:dyDescent="0.25">
      <c r="A4649">
        <v>15019</v>
      </c>
      <c r="B4649">
        <v>252.81</v>
      </c>
      <c r="C4649">
        <v>0</v>
      </c>
      <c r="D4649">
        <v>252.81</v>
      </c>
      <c r="E4649">
        <v>1</v>
      </c>
      <c r="F4649" s="1">
        <v>40620</v>
      </c>
      <c r="G4649">
        <v>267</v>
      </c>
      <c r="H4649">
        <f>IF(RFM_Customers[Recency]&lt;=RFM_Thresholds!$B$2,5, IF(RFM_Customers[Recency]&lt;=RFM_Thresholds!$C$2,4,IF(RFM_Customers[Recency]&lt;=RFM_Thresholds!$D$2,3,IF(RFM_Customers[Recency]&lt;=RFM_Thresholds!$E$2,2,1))))</f>
        <v>2</v>
      </c>
      <c r="I4649">
        <f>IF(RFM_Customers[Frequency]&lt;=RFM_Thresholds!$B$2,1, IF(RFM_Customers[Frequency]&lt;=RFM_Thresholds!$C$2,2,IF(RFM_Customers[Frequency]&lt;=RFM_Thresholds!$D$2,3,IF(RFM_Customers[Frequency]&lt;=RFM_Thresholds!$E$2,4,5))))</f>
        <v>1</v>
      </c>
      <c r="J4649">
        <f>IF(RFM_Customers[NetSpending]&lt;=RFM_Thresholds!$B$2,1, IF(RFM_Customers[NetSpending]&lt;=RFM_Thresholds!$C$2,2,IF(RFM_Customers[NetSpending]&lt;=RFM_Thresholds!$D$2,3,IF(RFM_Customers[NetSpending]&lt;=RFM_Thresholds!$E$2,4,5))))</f>
        <v>4</v>
      </c>
      <c r="K4649">
        <f t="shared" si="72"/>
        <v>7</v>
      </c>
    </row>
    <row r="4650" spans="1:11" x14ac:dyDescent="0.25">
      <c r="A4650">
        <v>14041</v>
      </c>
      <c r="B4650">
        <v>141.41</v>
      </c>
      <c r="C4650">
        <v>0</v>
      </c>
      <c r="D4650">
        <v>141.41</v>
      </c>
      <c r="E4650">
        <v>1</v>
      </c>
      <c r="F4650" s="1">
        <v>40620</v>
      </c>
      <c r="G4650">
        <v>267</v>
      </c>
      <c r="H4650">
        <f>IF(RFM_Customers[Recency]&lt;=RFM_Thresholds!$B$2,5, IF(RFM_Customers[Recency]&lt;=RFM_Thresholds!$C$2,4,IF(RFM_Customers[Recency]&lt;=RFM_Thresholds!$D$2,3,IF(RFM_Customers[Recency]&lt;=RFM_Thresholds!$E$2,2,1))))</f>
        <v>2</v>
      </c>
      <c r="I4650">
        <f>IF(RFM_Customers[Frequency]&lt;=RFM_Thresholds!$B$2,1, IF(RFM_Customers[Frequency]&lt;=RFM_Thresholds!$C$2,2,IF(RFM_Customers[Frequency]&lt;=RFM_Thresholds!$D$2,3,IF(RFM_Customers[Frequency]&lt;=RFM_Thresholds!$E$2,4,5))))</f>
        <v>1</v>
      </c>
      <c r="J4650">
        <f>IF(RFM_Customers[NetSpending]&lt;=RFM_Thresholds!$B$2,1, IF(RFM_Customers[NetSpending]&lt;=RFM_Thresholds!$C$2,2,IF(RFM_Customers[NetSpending]&lt;=RFM_Thresholds!$D$2,3,IF(RFM_Customers[NetSpending]&lt;=RFM_Thresholds!$E$2,4,5))))</f>
        <v>3</v>
      </c>
      <c r="K4650">
        <f t="shared" si="72"/>
        <v>6</v>
      </c>
    </row>
    <row r="4651" spans="1:11" x14ac:dyDescent="0.25">
      <c r="A4651">
        <v>17060</v>
      </c>
      <c r="B4651">
        <v>234.24</v>
      </c>
      <c r="C4651">
        <v>0</v>
      </c>
      <c r="D4651">
        <v>234.24</v>
      </c>
      <c r="E4651">
        <v>1</v>
      </c>
      <c r="F4651" s="1">
        <v>40620</v>
      </c>
      <c r="G4651">
        <v>267</v>
      </c>
      <c r="H4651">
        <f>IF(RFM_Customers[Recency]&lt;=RFM_Thresholds!$B$2,5, IF(RFM_Customers[Recency]&lt;=RFM_Thresholds!$C$2,4,IF(RFM_Customers[Recency]&lt;=RFM_Thresholds!$D$2,3,IF(RFM_Customers[Recency]&lt;=RFM_Thresholds!$E$2,2,1))))</f>
        <v>2</v>
      </c>
      <c r="I4651">
        <f>IF(RFM_Customers[Frequency]&lt;=RFM_Thresholds!$B$2,1, IF(RFM_Customers[Frequency]&lt;=RFM_Thresholds!$C$2,2,IF(RFM_Customers[Frequency]&lt;=RFM_Thresholds!$D$2,3,IF(RFM_Customers[Frequency]&lt;=RFM_Thresholds!$E$2,4,5))))</f>
        <v>1</v>
      </c>
      <c r="J4651">
        <f>IF(RFM_Customers[NetSpending]&lt;=RFM_Thresholds!$B$2,1, IF(RFM_Customers[NetSpending]&lt;=RFM_Thresholds!$C$2,2,IF(RFM_Customers[NetSpending]&lt;=RFM_Thresholds!$D$2,3,IF(RFM_Customers[NetSpending]&lt;=RFM_Thresholds!$E$2,4,5))))</f>
        <v>4</v>
      </c>
      <c r="K4651">
        <f t="shared" si="72"/>
        <v>7</v>
      </c>
    </row>
    <row r="4652" spans="1:11" x14ac:dyDescent="0.25">
      <c r="A4652">
        <v>16023</v>
      </c>
      <c r="B4652">
        <v>719.81</v>
      </c>
      <c r="C4652">
        <v>0</v>
      </c>
      <c r="D4652">
        <v>719.81</v>
      </c>
      <c r="E4652">
        <v>3</v>
      </c>
      <c r="F4652" s="1">
        <v>40840</v>
      </c>
      <c r="G4652">
        <v>47</v>
      </c>
      <c r="H4652">
        <f>IF(RFM_Customers[Recency]&lt;=RFM_Thresholds!$B$2,5, IF(RFM_Customers[Recency]&lt;=RFM_Thresholds!$C$2,4,IF(RFM_Customers[Recency]&lt;=RFM_Thresholds!$D$2,3,IF(RFM_Customers[Recency]&lt;=RFM_Thresholds!$E$2,2,1))))</f>
        <v>4</v>
      </c>
      <c r="I4652">
        <f>IF(RFM_Customers[Frequency]&lt;=RFM_Thresholds!$B$2,1, IF(RFM_Customers[Frequency]&lt;=RFM_Thresholds!$C$2,2,IF(RFM_Customers[Frequency]&lt;=RFM_Thresholds!$D$2,3,IF(RFM_Customers[Frequency]&lt;=RFM_Thresholds!$E$2,4,5))))</f>
        <v>1</v>
      </c>
      <c r="J4652">
        <f>IF(RFM_Customers[NetSpending]&lt;=RFM_Thresholds!$B$2,1, IF(RFM_Customers[NetSpending]&lt;=RFM_Thresholds!$C$2,2,IF(RFM_Customers[NetSpending]&lt;=RFM_Thresholds!$D$2,3,IF(RFM_Customers[NetSpending]&lt;=RFM_Thresholds!$E$2,4,5))))</f>
        <v>5</v>
      </c>
      <c r="K4652">
        <f t="shared" si="72"/>
        <v>10</v>
      </c>
    </row>
    <row r="4653" spans="1:11" x14ac:dyDescent="0.25">
      <c r="A4653">
        <v>12878</v>
      </c>
      <c r="B4653">
        <v>854.9899999999999</v>
      </c>
      <c r="C4653">
        <v>13.35</v>
      </c>
      <c r="D4653">
        <v>841.63999999999987</v>
      </c>
      <c r="E4653">
        <v>2</v>
      </c>
      <c r="F4653" s="1">
        <v>40650</v>
      </c>
      <c r="G4653">
        <v>237</v>
      </c>
      <c r="H4653">
        <f>IF(RFM_Customers[Recency]&lt;=RFM_Thresholds!$B$2,5, IF(RFM_Customers[Recency]&lt;=RFM_Thresholds!$C$2,4,IF(RFM_Customers[Recency]&lt;=RFM_Thresholds!$D$2,3,IF(RFM_Customers[Recency]&lt;=RFM_Thresholds!$E$2,2,1))))</f>
        <v>2</v>
      </c>
      <c r="I4653">
        <f>IF(RFM_Customers[Frequency]&lt;=RFM_Thresholds!$B$2,1, IF(RFM_Customers[Frequency]&lt;=RFM_Thresholds!$C$2,2,IF(RFM_Customers[Frequency]&lt;=RFM_Thresholds!$D$2,3,IF(RFM_Customers[Frequency]&lt;=RFM_Thresholds!$E$2,4,5))))</f>
        <v>1</v>
      </c>
      <c r="J4653">
        <f>IF(RFM_Customers[NetSpending]&lt;=RFM_Thresholds!$B$2,1, IF(RFM_Customers[NetSpending]&lt;=RFM_Thresholds!$C$2,2,IF(RFM_Customers[NetSpending]&lt;=RFM_Thresholds!$D$2,3,IF(RFM_Customers[NetSpending]&lt;=RFM_Thresholds!$E$2,4,5))))</f>
        <v>5</v>
      </c>
      <c r="K4653">
        <f t="shared" si="72"/>
        <v>8</v>
      </c>
    </row>
    <row r="4654" spans="1:11" x14ac:dyDescent="0.25">
      <c r="A4654">
        <v>14155</v>
      </c>
      <c r="B4654">
        <v>118.75</v>
      </c>
      <c r="C4654">
        <v>0</v>
      </c>
      <c r="D4654">
        <v>118.75</v>
      </c>
      <c r="E4654">
        <v>1</v>
      </c>
      <c r="F4654" s="1">
        <v>40620</v>
      </c>
      <c r="G4654">
        <v>267</v>
      </c>
      <c r="H4654">
        <f>IF(RFM_Customers[Recency]&lt;=RFM_Thresholds!$B$2,5, IF(RFM_Customers[Recency]&lt;=RFM_Thresholds!$C$2,4,IF(RFM_Customers[Recency]&lt;=RFM_Thresholds!$D$2,3,IF(RFM_Customers[Recency]&lt;=RFM_Thresholds!$E$2,2,1))))</f>
        <v>2</v>
      </c>
      <c r="I4654">
        <f>IF(RFM_Customers[Frequency]&lt;=RFM_Thresholds!$B$2,1, IF(RFM_Customers[Frequency]&lt;=RFM_Thresholds!$C$2,2,IF(RFM_Customers[Frequency]&lt;=RFM_Thresholds!$D$2,3,IF(RFM_Customers[Frequency]&lt;=RFM_Thresholds!$E$2,4,5))))</f>
        <v>1</v>
      </c>
      <c r="J4654">
        <f>IF(RFM_Customers[NetSpending]&lt;=RFM_Thresholds!$B$2,1, IF(RFM_Customers[NetSpending]&lt;=RFM_Thresholds!$C$2,2,IF(RFM_Customers[NetSpending]&lt;=RFM_Thresholds!$D$2,3,IF(RFM_Customers[NetSpending]&lt;=RFM_Thresholds!$E$2,4,5))))</f>
        <v>3</v>
      </c>
      <c r="K4654">
        <f t="shared" si="72"/>
        <v>6</v>
      </c>
    </row>
    <row r="4655" spans="1:11" x14ac:dyDescent="0.25">
      <c r="A4655">
        <v>14633</v>
      </c>
      <c r="B4655">
        <v>344.90000000000009</v>
      </c>
      <c r="C4655">
        <v>0</v>
      </c>
      <c r="D4655">
        <v>344.90000000000009</v>
      </c>
      <c r="E4655">
        <v>1</v>
      </c>
      <c r="F4655" s="1">
        <v>40620</v>
      </c>
      <c r="G4655">
        <v>267</v>
      </c>
      <c r="H4655">
        <f>IF(RFM_Customers[Recency]&lt;=RFM_Thresholds!$B$2,5, IF(RFM_Customers[Recency]&lt;=RFM_Thresholds!$C$2,4,IF(RFM_Customers[Recency]&lt;=RFM_Thresholds!$D$2,3,IF(RFM_Customers[Recency]&lt;=RFM_Thresholds!$E$2,2,1))))</f>
        <v>2</v>
      </c>
      <c r="I4655">
        <f>IF(RFM_Customers[Frequency]&lt;=RFM_Thresholds!$B$2,1, IF(RFM_Customers[Frequency]&lt;=RFM_Thresholds!$C$2,2,IF(RFM_Customers[Frequency]&lt;=RFM_Thresholds!$D$2,3,IF(RFM_Customers[Frequency]&lt;=RFM_Thresholds!$E$2,4,5))))</f>
        <v>1</v>
      </c>
      <c r="J4655">
        <f>IF(RFM_Customers[NetSpending]&lt;=RFM_Thresholds!$B$2,1, IF(RFM_Customers[NetSpending]&lt;=RFM_Thresholds!$C$2,2,IF(RFM_Customers[NetSpending]&lt;=RFM_Thresholds!$D$2,3,IF(RFM_Customers[NetSpending]&lt;=RFM_Thresholds!$E$2,4,5))))</f>
        <v>4</v>
      </c>
      <c r="K4655">
        <f t="shared" si="72"/>
        <v>7</v>
      </c>
    </row>
    <row r="4656" spans="1:11" x14ac:dyDescent="0.25">
      <c r="A4656">
        <v>15703</v>
      </c>
      <c r="B4656">
        <v>211.5</v>
      </c>
      <c r="C4656">
        <v>0</v>
      </c>
      <c r="D4656">
        <v>211.5</v>
      </c>
      <c r="E4656">
        <v>1</v>
      </c>
      <c r="F4656" s="1">
        <v>40622</v>
      </c>
      <c r="G4656">
        <v>265</v>
      </c>
      <c r="H4656">
        <f>IF(RFM_Customers[Recency]&lt;=RFM_Thresholds!$B$2,5, IF(RFM_Customers[Recency]&lt;=RFM_Thresholds!$C$2,4,IF(RFM_Customers[Recency]&lt;=RFM_Thresholds!$D$2,3,IF(RFM_Customers[Recency]&lt;=RFM_Thresholds!$E$2,2,1))))</f>
        <v>2</v>
      </c>
      <c r="I4656">
        <f>IF(RFM_Customers[Frequency]&lt;=RFM_Thresholds!$B$2,1, IF(RFM_Customers[Frequency]&lt;=RFM_Thresholds!$C$2,2,IF(RFM_Customers[Frequency]&lt;=RFM_Thresholds!$D$2,3,IF(RFM_Customers[Frequency]&lt;=RFM_Thresholds!$E$2,4,5))))</f>
        <v>1</v>
      </c>
      <c r="J4656">
        <f>IF(RFM_Customers[NetSpending]&lt;=RFM_Thresholds!$B$2,1, IF(RFM_Customers[NetSpending]&lt;=RFM_Thresholds!$C$2,2,IF(RFM_Customers[NetSpending]&lt;=RFM_Thresholds!$D$2,3,IF(RFM_Customers[NetSpending]&lt;=RFM_Thresholds!$E$2,4,5))))</f>
        <v>4</v>
      </c>
      <c r="K4656">
        <f t="shared" si="72"/>
        <v>7</v>
      </c>
    </row>
    <row r="4657" spans="1:11" x14ac:dyDescent="0.25">
      <c r="A4657">
        <v>14071</v>
      </c>
      <c r="B4657">
        <v>1437.5700000000027</v>
      </c>
      <c r="C4657">
        <v>131.41</v>
      </c>
      <c r="D4657">
        <v>1306.1600000000026</v>
      </c>
      <c r="E4657">
        <v>8</v>
      </c>
      <c r="F4657" s="1">
        <v>40883</v>
      </c>
      <c r="G4657">
        <v>4</v>
      </c>
      <c r="H4657">
        <f>IF(RFM_Customers[Recency]&lt;=RFM_Thresholds!$B$2,5, IF(RFM_Customers[Recency]&lt;=RFM_Thresholds!$C$2,4,IF(RFM_Customers[Recency]&lt;=RFM_Thresholds!$D$2,3,IF(RFM_Customers[Recency]&lt;=RFM_Thresholds!$E$2,2,1))))</f>
        <v>5</v>
      </c>
      <c r="I4657">
        <f>IF(RFM_Customers[Frequency]&lt;=RFM_Thresholds!$B$2,1, IF(RFM_Customers[Frequency]&lt;=RFM_Thresholds!$C$2,2,IF(RFM_Customers[Frequency]&lt;=RFM_Thresholds!$D$2,3,IF(RFM_Customers[Frequency]&lt;=RFM_Thresholds!$E$2,4,5))))</f>
        <v>1</v>
      </c>
      <c r="J4657">
        <f>IF(RFM_Customers[NetSpending]&lt;=RFM_Thresholds!$B$2,1, IF(RFM_Customers[NetSpending]&lt;=RFM_Thresholds!$C$2,2,IF(RFM_Customers[NetSpending]&lt;=RFM_Thresholds!$D$2,3,IF(RFM_Customers[NetSpending]&lt;=RFM_Thresholds!$E$2,4,5))))</f>
        <v>5</v>
      </c>
      <c r="K4657">
        <f t="shared" si="72"/>
        <v>11</v>
      </c>
    </row>
    <row r="4658" spans="1:11" x14ac:dyDescent="0.25">
      <c r="A4658">
        <v>17795</v>
      </c>
      <c r="B4658">
        <v>342.82999999999987</v>
      </c>
      <c r="C4658">
        <v>0</v>
      </c>
      <c r="D4658">
        <v>342.82999999999987</v>
      </c>
      <c r="E4658">
        <v>2</v>
      </c>
      <c r="F4658" s="1">
        <v>40707</v>
      </c>
      <c r="G4658">
        <v>180</v>
      </c>
      <c r="H4658">
        <f>IF(RFM_Customers[Recency]&lt;=RFM_Thresholds!$B$2,5, IF(RFM_Customers[Recency]&lt;=RFM_Thresholds!$C$2,4,IF(RFM_Customers[Recency]&lt;=RFM_Thresholds!$D$2,3,IF(RFM_Customers[Recency]&lt;=RFM_Thresholds!$E$2,2,1))))</f>
        <v>3</v>
      </c>
      <c r="I4658">
        <f>IF(RFM_Customers[Frequency]&lt;=RFM_Thresholds!$B$2,1, IF(RFM_Customers[Frequency]&lt;=RFM_Thresholds!$C$2,2,IF(RFM_Customers[Frequency]&lt;=RFM_Thresholds!$D$2,3,IF(RFM_Customers[Frequency]&lt;=RFM_Thresholds!$E$2,4,5))))</f>
        <v>1</v>
      </c>
      <c r="J4658">
        <f>IF(RFM_Customers[NetSpending]&lt;=RFM_Thresholds!$B$2,1, IF(RFM_Customers[NetSpending]&lt;=RFM_Thresholds!$C$2,2,IF(RFM_Customers[NetSpending]&lt;=RFM_Thresholds!$D$2,3,IF(RFM_Customers[NetSpending]&lt;=RFM_Thresholds!$E$2,4,5))))</f>
        <v>4</v>
      </c>
      <c r="K4658">
        <f t="shared" si="72"/>
        <v>8</v>
      </c>
    </row>
    <row r="4659" spans="1:11" x14ac:dyDescent="0.25">
      <c r="A4659">
        <v>12902</v>
      </c>
      <c r="B4659">
        <v>138.68</v>
      </c>
      <c r="C4659">
        <v>0</v>
      </c>
      <c r="D4659">
        <v>138.68</v>
      </c>
      <c r="E4659">
        <v>1</v>
      </c>
      <c r="F4659" s="1">
        <v>40622</v>
      </c>
      <c r="G4659">
        <v>265</v>
      </c>
      <c r="H4659">
        <f>IF(RFM_Customers[Recency]&lt;=RFM_Thresholds!$B$2,5, IF(RFM_Customers[Recency]&lt;=RFM_Thresholds!$C$2,4,IF(RFM_Customers[Recency]&lt;=RFM_Thresholds!$D$2,3,IF(RFM_Customers[Recency]&lt;=RFM_Thresholds!$E$2,2,1))))</f>
        <v>2</v>
      </c>
      <c r="I4659">
        <f>IF(RFM_Customers[Frequency]&lt;=RFM_Thresholds!$B$2,1, IF(RFM_Customers[Frequency]&lt;=RFM_Thresholds!$C$2,2,IF(RFM_Customers[Frequency]&lt;=RFM_Thresholds!$D$2,3,IF(RFM_Customers[Frequency]&lt;=RFM_Thresholds!$E$2,4,5))))</f>
        <v>1</v>
      </c>
      <c r="J4659">
        <f>IF(RFM_Customers[NetSpending]&lt;=RFM_Thresholds!$B$2,1, IF(RFM_Customers[NetSpending]&lt;=RFM_Thresholds!$C$2,2,IF(RFM_Customers[NetSpending]&lt;=RFM_Thresholds!$D$2,3,IF(RFM_Customers[NetSpending]&lt;=RFM_Thresholds!$E$2,4,5))))</f>
        <v>3</v>
      </c>
      <c r="K4659">
        <f t="shared" si="72"/>
        <v>6</v>
      </c>
    </row>
    <row r="4660" spans="1:11" x14ac:dyDescent="0.25">
      <c r="A4660">
        <v>14232</v>
      </c>
      <c r="B4660">
        <v>2048.0700000000006</v>
      </c>
      <c r="C4660">
        <v>4.1399999999999997</v>
      </c>
      <c r="D4660">
        <v>2043.9300000000003</v>
      </c>
      <c r="E4660">
        <v>5</v>
      </c>
      <c r="F4660" s="1">
        <v>40844</v>
      </c>
      <c r="G4660">
        <v>43</v>
      </c>
      <c r="H4660">
        <f>IF(RFM_Customers[Recency]&lt;=RFM_Thresholds!$B$2,5, IF(RFM_Customers[Recency]&lt;=RFM_Thresholds!$C$2,4,IF(RFM_Customers[Recency]&lt;=RFM_Thresholds!$D$2,3,IF(RFM_Customers[Recency]&lt;=RFM_Thresholds!$E$2,2,1))))</f>
        <v>4</v>
      </c>
      <c r="I4660">
        <f>IF(RFM_Customers[Frequency]&lt;=RFM_Thresholds!$B$2,1, IF(RFM_Customers[Frequency]&lt;=RFM_Thresholds!$C$2,2,IF(RFM_Customers[Frequency]&lt;=RFM_Thresholds!$D$2,3,IF(RFM_Customers[Frequency]&lt;=RFM_Thresholds!$E$2,4,5))))</f>
        <v>1</v>
      </c>
      <c r="J4660">
        <f>IF(RFM_Customers[NetSpending]&lt;=RFM_Thresholds!$B$2,1, IF(RFM_Customers[NetSpending]&lt;=RFM_Thresholds!$C$2,2,IF(RFM_Customers[NetSpending]&lt;=RFM_Thresholds!$D$2,3,IF(RFM_Customers[NetSpending]&lt;=RFM_Thresholds!$E$2,4,5))))</f>
        <v>5</v>
      </c>
      <c r="K4660">
        <f t="shared" si="72"/>
        <v>10</v>
      </c>
    </row>
    <row r="4661" spans="1:11" x14ac:dyDescent="0.25">
      <c r="A4661">
        <v>12407</v>
      </c>
      <c r="B4661">
        <v>1708.1199999999997</v>
      </c>
      <c r="C4661">
        <v>0</v>
      </c>
      <c r="D4661">
        <v>1708.1199999999997</v>
      </c>
      <c r="E4661">
        <v>5</v>
      </c>
      <c r="F4661" s="1">
        <v>40837</v>
      </c>
      <c r="G4661">
        <v>50</v>
      </c>
      <c r="H4661">
        <f>IF(RFM_Customers[Recency]&lt;=RFM_Thresholds!$B$2,5, IF(RFM_Customers[Recency]&lt;=RFM_Thresholds!$C$2,4,IF(RFM_Customers[Recency]&lt;=RFM_Thresholds!$D$2,3,IF(RFM_Customers[Recency]&lt;=RFM_Thresholds!$E$2,2,1))))</f>
        <v>4</v>
      </c>
      <c r="I4661">
        <f>IF(RFM_Customers[Frequency]&lt;=RFM_Thresholds!$B$2,1, IF(RFM_Customers[Frequency]&lt;=RFM_Thresholds!$C$2,2,IF(RFM_Customers[Frequency]&lt;=RFM_Thresholds!$D$2,3,IF(RFM_Customers[Frequency]&lt;=RFM_Thresholds!$E$2,4,5))))</f>
        <v>1</v>
      </c>
      <c r="J4661">
        <f>IF(RFM_Customers[NetSpending]&lt;=RFM_Thresholds!$B$2,1, IF(RFM_Customers[NetSpending]&lt;=RFM_Thresholds!$C$2,2,IF(RFM_Customers[NetSpending]&lt;=RFM_Thresholds!$D$2,3,IF(RFM_Customers[NetSpending]&lt;=RFM_Thresholds!$E$2,4,5))))</f>
        <v>5</v>
      </c>
      <c r="K4661">
        <f t="shared" si="72"/>
        <v>10</v>
      </c>
    </row>
    <row r="4662" spans="1:11" x14ac:dyDescent="0.25">
      <c r="A4662">
        <v>16728</v>
      </c>
      <c r="B4662">
        <v>1048.2799999999997</v>
      </c>
      <c r="C4662">
        <v>0</v>
      </c>
      <c r="D4662">
        <v>1048.2799999999997</v>
      </c>
      <c r="E4662">
        <v>4</v>
      </c>
      <c r="F4662" s="1">
        <v>40840</v>
      </c>
      <c r="G4662">
        <v>47</v>
      </c>
      <c r="H4662">
        <f>IF(RFM_Customers[Recency]&lt;=RFM_Thresholds!$B$2,5, IF(RFM_Customers[Recency]&lt;=RFM_Thresholds!$C$2,4,IF(RFM_Customers[Recency]&lt;=RFM_Thresholds!$D$2,3,IF(RFM_Customers[Recency]&lt;=RFM_Thresholds!$E$2,2,1))))</f>
        <v>4</v>
      </c>
      <c r="I4662">
        <f>IF(RFM_Customers[Frequency]&lt;=RFM_Thresholds!$B$2,1, IF(RFM_Customers[Frequency]&lt;=RFM_Thresholds!$C$2,2,IF(RFM_Customers[Frequency]&lt;=RFM_Thresholds!$D$2,3,IF(RFM_Customers[Frequency]&lt;=RFM_Thresholds!$E$2,4,5))))</f>
        <v>1</v>
      </c>
      <c r="J4662">
        <f>IF(RFM_Customers[NetSpending]&lt;=RFM_Thresholds!$B$2,1, IF(RFM_Customers[NetSpending]&lt;=RFM_Thresholds!$C$2,2,IF(RFM_Customers[NetSpending]&lt;=RFM_Thresholds!$D$2,3,IF(RFM_Customers[NetSpending]&lt;=RFM_Thresholds!$E$2,4,5))))</f>
        <v>5</v>
      </c>
      <c r="K4662">
        <f t="shared" si="72"/>
        <v>10</v>
      </c>
    </row>
    <row r="4663" spans="1:11" x14ac:dyDescent="0.25">
      <c r="A4663">
        <v>13592</v>
      </c>
      <c r="B4663">
        <v>247.95999999999995</v>
      </c>
      <c r="C4663">
        <v>0</v>
      </c>
      <c r="D4663">
        <v>247.95999999999995</v>
      </c>
      <c r="E4663">
        <v>4</v>
      </c>
      <c r="F4663" s="1">
        <v>40851</v>
      </c>
      <c r="G4663">
        <v>36</v>
      </c>
      <c r="H4663">
        <f>IF(RFM_Customers[Recency]&lt;=RFM_Thresholds!$B$2,5, IF(RFM_Customers[Recency]&lt;=RFM_Thresholds!$C$2,4,IF(RFM_Customers[Recency]&lt;=RFM_Thresholds!$D$2,3,IF(RFM_Customers[Recency]&lt;=RFM_Thresholds!$E$2,2,1))))</f>
        <v>4</v>
      </c>
      <c r="I4663">
        <f>IF(RFM_Customers[Frequency]&lt;=RFM_Thresholds!$B$2,1, IF(RFM_Customers[Frequency]&lt;=RFM_Thresholds!$C$2,2,IF(RFM_Customers[Frequency]&lt;=RFM_Thresholds!$D$2,3,IF(RFM_Customers[Frequency]&lt;=RFM_Thresholds!$E$2,4,5))))</f>
        <v>1</v>
      </c>
      <c r="J4663">
        <f>IF(RFM_Customers[NetSpending]&lt;=RFM_Thresholds!$B$2,1, IF(RFM_Customers[NetSpending]&lt;=RFM_Thresholds!$C$2,2,IF(RFM_Customers[NetSpending]&lt;=RFM_Thresholds!$D$2,3,IF(RFM_Customers[NetSpending]&lt;=RFM_Thresholds!$E$2,4,5))))</f>
        <v>4</v>
      </c>
      <c r="K4663">
        <f t="shared" si="72"/>
        <v>9</v>
      </c>
    </row>
    <row r="4664" spans="1:11" x14ac:dyDescent="0.25">
      <c r="A4664">
        <v>15408</v>
      </c>
      <c r="B4664">
        <v>267.17999999999995</v>
      </c>
      <c r="C4664">
        <v>0</v>
      </c>
      <c r="D4664">
        <v>267.17999999999995</v>
      </c>
      <c r="E4664">
        <v>1</v>
      </c>
      <c r="F4664" s="1">
        <v>40622</v>
      </c>
      <c r="G4664">
        <v>265</v>
      </c>
      <c r="H4664">
        <f>IF(RFM_Customers[Recency]&lt;=RFM_Thresholds!$B$2,5, IF(RFM_Customers[Recency]&lt;=RFM_Thresholds!$C$2,4,IF(RFM_Customers[Recency]&lt;=RFM_Thresholds!$D$2,3,IF(RFM_Customers[Recency]&lt;=RFM_Thresholds!$E$2,2,1))))</f>
        <v>2</v>
      </c>
      <c r="I4664">
        <f>IF(RFM_Customers[Frequency]&lt;=RFM_Thresholds!$B$2,1, IF(RFM_Customers[Frequency]&lt;=RFM_Thresholds!$C$2,2,IF(RFM_Customers[Frequency]&lt;=RFM_Thresholds!$D$2,3,IF(RFM_Customers[Frequency]&lt;=RFM_Thresholds!$E$2,4,5))))</f>
        <v>1</v>
      </c>
      <c r="J4664">
        <f>IF(RFM_Customers[NetSpending]&lt;=RFM_Thresholds!$B$2,1, IF(RFM_Customers[NetSpending]&lt;=RFM_Thresholds!$C$2,2,IF(RFM_Customers[NetSpending]&lt;=RFM_Thresholds!$D$2,3,IF(RFM_Customers[NetSpending]&lt;=RFM_Thresholds!$E$2,4,5))))</f>
        <v>4</v>
      </c>
      <c r="K4664">
        <f t="shared" si="72"/>
        <v>7</v>
      </c>
    </row>
    <row r="4665" spans="1:11" x14ac:dyDescent="0.25">
      <c r="A4665">
        <v>14223</v>
      </c>
      <c r="B4665">
        <v>991.13</v>
      </c>
      <c r="C4665">
        <v>15.9</v>
      </c>
      <c r="D4665">
        <v>975.23</v>
      </c>
      <c r="E4665">
        <v>3</v>
      </c>
      <c r="F4665" s="1">
        <v>40794</v>
      </c>
      <c r="G4665">
        <v>93</v>
      </c>
      <c r="H4665">
        <f>IF(RFM_Customers[Recency]&lt;=RFM_Thresholds!$B$2,5, IF(RFM_Customers[Recency]&lt;=RFM_Thresholds!$C$2,4,IF(RFM_Customers[Recency]&lt;=RFM_Thresholds!$D$2,3,IF(RFM_Customers[Recency]&lt;=RFM_Thresholds!$E$2,2,1))))</f>
        <v>3</v>
      </c>
      <c r="I4665">
        <f>IF(RFM_Customers[Frequency]&lt;=RFM_Thresholds!$B$2,1, IF(RFM_Customers[Frequency]&lt;=RFM_Thresholds!$C$2,2,IF(RFM_Customers[Frequency]&lt;=RFM_Thresholds!$D$2,3,IF(RFM_Customers[Frequency]&lt;=RFM_Thresholds!$E$2,4,5))))</f>
        <v>1</v>
      </c>
      <c r="J4665">
        <f>IF(RFM_Customers[NetSpending]&lt;=RFM_Thresholds!$B$2,1, IF(RFM_Customers[NetSpending]&lt;=RFM_Thresholds!$C$2,2,IF(RFM_Customers[NetSpending]&lt;=RFM_Thresholds!$D$2,3,IF(RFM_Customers[NetSpending]&lt;=RFM_Thresholds!$E$2,4,5))))</f>
        <v>5</v>
      </c>
      <c r="K4665">
        <f t="shared" si="72"/>
        <v>9</v>
      </c>
    </row>
    <row r="4666" spans="1:11" x14ac:dyDescent="0.25">
      <c r="A4666">
        <v>13934</v>
      </c>
      <c r="B4666">
        <v>922.09999999999968</v>
      </c>
      <c r="C4666">
        <v>0</v>
      </c>
      <c r="D4666">
        <v>922.09999999999968</v>
      </c>
      <c r="E4666">
        <v>1</v>
      </c>
      <c r="F4666" s="1">
        <v>40623</v>
      </c>
      <c r="G4666">
        <v>264</v>
      </c>
      <c r="H4666">
        <f>IF(RFM_Customers[Recency]&lt;=RFM_Thresholds!$B$2,5, IF(RFM_Customers[Recency]&lt;=RFM_Thresholds!$C$2,4,IF(RFM_Customers[Recency]&lt;=RFM_Thresholds!$D$2,3,IF(RFM_Customers[Recency]&lt;=RFM_Thresholds!$E$2,2,1))))</f>
        <v>2</v>
      </c>
      <c r="I4666">
        <f>IF(RFM_Customers[Frequency]&lt;=RFM_Thresholds!$B$2,1, IF(RFM_Customers[Frequency]&lt;=RFM_Thresholds!$C$2,2,IF(RFM_Customers[Frequency]&lt;=RFM_Thresholds!$D$2,3,IF(RFM_Customers[Frequency]&lt;=RFM_Thresholds!$E$2,4,5))))</f>
        <v>1</v>
      </c>
      <c r="J4666">
        <f>IF(RFM_Customers[NetSpending]&lt;=RFM_Thresholds!$B$2,1, IF(RFM_Customers[NetSpending]&lt;=RFM_Thresholds!$C$2,2,IF(RFM_Customers[NetSpending]&lt;=RFM_Thresholds!$D$2,3,IF(RFM_Customers[NetSpending]&lt;=RFM_Thresholds!$E$2,4,5))))</f>
        <v>5</v>
      </c>
      <c r="K4666">
        <f t="shared" si="72"/>
        <v>8</v>
      </c>
    </row>
    <row r="4667" spans="1:11" x14ac:dyDescent="0.25">
      <c r="A4667">
        <v>15669</v>
      </c>
      <c r="B4667">
        <v>684.34</v>
      </c>
      <c r="C4667">
        <v>6.65</v>
      </c>
      <c r="D4667">
        <v>677.69</v>
      </c>
      <c r="E4667">
        <v>4</v>
      </c>
      <c r="F4667" s="1">
        <v>40846</v>
      </c>
      <c r="G4667">
        <v>41</v>
      </c>
      <c r="H4667">
        <f>IF(RFM_Customers[Recency]&lt;=RFM_Thresholds!$B$2,5, IF(RFM_Customers[Recency]&lt;=RFM_Thresholds!$C$2,4,IF(RFM_Customers[Recency]&lt;=RFM_Thresholds!$D$2,3,IF(RFM_Customers[Recency]&lt;=RFM_Thresholds!$E$2,2,1))))</f>
        <v>4</v>
      </c>
      <c r="I4667">
        <f>IF(RFM_Customers[Frequency]&lt;=RFM_Thresholds!$B$2,1, IF(RFM_Customers[Frequency]&lt;=RFM_Thresholds!$C$2,2,IF(RFM_Customers[Frequency]&lt;=RFM_Thresholds!$D$2,3,IF(RFM_Customers[Frequency]&lt;=RFM_Thresholds!$E$2,4,5))))</f>
        <v>1</v>
      </c>
      <c r="J4667">
        <f>IF(RFM_Customers[NetSpending]&lt;=RFM_Thresholds!$B$2,1, IF(RFM_Customers[NetSpending]&lt;=RFM_Thresholds!$C$2,2,IF(RFM_Customers[NetSpending]&lt;=RFM_Thresholds!$D$2,3,IF(RFM_Customers[NetSpending]&lt;=RFM_Thresholds!$E$2,4,5))))</f>
        <v>5</v>
      </c>
      <c r="K4667">
        <f t="shared" si="72"/>
        <v>10</v>
      </c>
    </row>
    <row r="4668" spans="1:11" x14ac:dyDescent="0.25">
      <c r="A4668">
        <v>18224</v>
      </c>
      <c r="B4668">
        <v>158.95000000000002</v>
      </c>
      <c r="C4668">
        <v>0</v>
      </c>
      <c r="D4668">
        <v>158.95000000000002</v>
      </c>
      <c r="E4668">
        <v>1</v>
      </c>
      <c r="F4668" s="1">
        <v>40623</v>
      </c>
      <c r="G4668">
        <v>264</v>
      </c>
      <c r="H4668">
        <f>IF(RFM_Customers[Recency]&lt;=RFM_Thresholds!$B$2,5, IF(RFM_Customers[Recency]&lt;=RFM_Thresholds!$C$2,4,IF(RFM_Customers[Recency]&lt;=RFM_Thresholds!$D$2,3,IF(RFM_Customers[Recency]&lt;=RFM_Thresholds!$E$2,2,1))))</f>
        <v>2</v>
      </c>
      <c r="I4668">
        <f>IF(RFM_Customers[Frequency]&lt;=RFM_Thresholds!$B$2,1, IF(RFM_Customers[Frequency]&lt;=RFM_Thresholds!$C$2,2,IF(RFM_Customers[Frequency]&lt;=RFM_Thresholds!$D$2,3,IF(RFM_Customers[Frequency]&lt;=RFM_Thresholds!$E$2,4,5))))</f>
        <v>1</v>
      </c>
      <c r="J4668">
        <f>IF(RFM_Customers[NetSpending]&lt;=RFM_Thresholds!$B$2,1, IF(RFM_Customers[NetSpending]&lt;=RFM_Thresholds!$C$2,2,IF(RFM_Customers[NetSpending]&lt;=RFM_Thresholds!$D$2,3,IF(RFM_Customers[NetSpending]&lt;=RFM_Thresholds!$E$2,4,5))))</f>
        <v>3</v>
      </c>
      <c r="K4668">
        <f t="shared" si="72"/>
        <v>6</v>
      </c>
    </row>
    <row r="4669" spans="1:11" x14ac:dyDescent="0.25">
      <c r="A4669">
        <v>14245</v>
      </c>
      <c r="B4669">
        <v>1693.4499999999996</v>
      </c>
      <c r="C4669">
        <v>15.969999999999999</v>
      </c>
      <c r="D4669">
        <v>1677.4799999999998</v>
      </c>
      <c r="E4669">
        <v>2</v>
      </c>
      <c r="F4669" s="1">
        <v>40667</v>
      </c>
      <c r="G4669">
        <v>220</v>
      </c>
      <c r="H4669">
        <f>IF(RFM_Customers[Recency]&lt;=RFM_Thresholds!$B$2,5, IF(RFM_Customers[Recency]&lt;=RFM_Thresholds!$C$2,4,IF(RFM_Customers[Recency]&lt;=RFM_Thresholds!$D$2,3,IF(RFM_Customers[Recency]&lt;=RFM_Thresholds!$E$2,2,1))))</f>
        <v>2</v>
      </c>
      <c r="I4669">
        <f>IF(RFM_Customers[Frequency]&lt;=RFM_Thresholds!$B$2,1, IF(RFM_Customers[Frequency]&lt;=RFM_Thresholds!$C$2,2,IF(RFM_Customers[Frequency]&lt;=RFM_Thresholds!$D$2,3,IF(RFM_Customers[Frequency]&lt;=RFM_Thresholds!$E$2,4,5))))</f>
        <v>1</v>
      </c>
      <c r="J4669">
        <f>IF(RFM_Customers[NetSpending]&lt;=RFM_Thresholds!$B$2,1, IF(RFM_Customers[NetSpending]&lt;=RFM_Thresholds!$C$2,2,IF(RFM_Customers[NetSpending]&lt;=RFM_Thresholds!$D$2,3,IF(RFM_Customers[NetSpending]&lt;=RFM_Thresholds!$E$2,4,5))))</f>
        <v>5</v>
      </c>
      <c r="K4669">
        <f t="shared" si="72"/>
        <v>8</v>
      </c>
    </row>
    <row r="4670" spans="1:11" x14ac:dyDescent="0.25">
      <c r="A4670">
        <v>14632</v>
      </c>
      <c r="B4670">
        <v>114.55999999999999</v>
      </c>
      <c r="C4670">
        <v>0</v>
      </c>
      <c r="D4670">
        <v>114.55999999999999</v>
      </c>
      <c r="E4670">
        <v>1</v>
      </c>
      <c r="F4670" s="1">
        <v>40624</v>
      </c>
      <c r="G4670">
        <v>263</v>
      </c>
      <c r="H4670">
        <f>IF(RFM_Customers[Recency]&lt;=RFM_Thresholds!$B$2,5, IF(RFM_Customers[Recency]&lt;=RFM_Thresholds!$C$2,4,IF(RFM_Customers[Recency]&lt;=RFM_Thresholds!$D$2,3,IF(RFM_Customers[Recency]&lt;=RFM_Thresholds!$E$2,2,1))))</f>
        <v>2</v>
      </c>
      <c r="I4670">
        <f>IF(RFM_Customers[Frequency]&lt;=RFM_Thresholds!$B$2,1, IF(RFM_Customers[Frequency]&lt;=RFM_Thresholds!$C$2,2,IF(RFM_Customers[Frequency]&lt;=RFM_Thresholds!$D$2,3,IF(RFM_Customers[Frequency]&lt;=RFM_Thresholds!$E$2,4,5))))</f>
        <v>1</v>
      </c>
      <c r="J4670">
        <f>IF(RFM_Customers[NetSpending]&lt;=RFM_Thresholds!$B$2,1, IF(RFM_Customers[NetSpending]&lt;=RFM_Thresholds!$C$2,2,IF(RFM_Customers[NetSpending]&lt;=RFM_Thresholds!$D$2,3,IF(RFM_Customers[NetSpending]&lt;=RFM_Thresholds!$E$2,4,5))))</f>
        <v>3</v>
      </c>
      <c r="K4670">
        <f t="shared" si="72"/>
        <v>6</v>
      </c>
    </row>
    <row r="4671" spans="1:11" x14ac:dyDescent="0.25">
      <c r="A4671">
        <v>15132</v>
      </c>
      <c r="B4671">
        <v>977.93000000000018</v>
      </c>
      <c r="C4671">
        <v>0</v>
      </c>
      <c r="D4671">
        <v>977.93000000000018</v>
      </c>
      <c r="E4671">
        <v>5</v>
      </c>
      <c r="F4671" s="1">
        <v>40868</v>
      </c>
      <c r="G4671">
        <v>19</v>
      </c>
      <c r="H4671">
        <f>IF(RFM_Customers[Recency]&lt;=RFM_Thresholds!$B$2,5, IF(RFM_Customers[Recency]&lt;=RFM_Thresholds!$C$2,4,IF(RFM_Customers[Recency]&lt;=RFM_Thresholds!$D$2,3,IF(RFM_Customers[Recency]&lt;=RFM_Thresholds!$E$2,2,1))))</f>
        <v>5</v>
      </c>
      <c r="I4671">
        <f>IF(RFM_Customers[Frequency]&lt;=RFM_Thresholds!$B$2,1, IF(RFM_Customers[Frequency]&lt;=RFM_Thresholds!$C$2,2,IF(RFM_Customers[Frequency]&lt;=RFM_Thresholds!$D$2,3,IF(RFM_Customers[Frequency]&lt;=RFM_Thresholds!$E$2,4,5))))</f>
        <v>1</v>
      </c>
      <c r="J4671">
        <f>IF(RFM_Customers[NetSpending]&lt;=RFM_Thresholds!$B$2,1, IF(RFM_Customers[NetSpending]&lt;=RFM_Thresholds!$C$2,2,IF(RFM_Customers[NetSpending]&lt;=RFM_Thresholds!$D$2,3,IF(RFM_Customers[NetSpending]&lt;=RFM_Thresholds!$E$2,4,5))))</f>
        <v>5</v>
      </c>
      <c r="K4671">
        <f t="shared" si="72"/>
        <v>11</v>
      </c>
    </row>
    <row r="4672" spans="1:11" x14ac:dyDescent="0.25">
      <c r="A4672">
        <v>17272</v>
      </c>
      <c r="B4672">
        <v>2148.6299999999997</v>
      </c>
      <c r="C4672">
        <v>4.0999999999999996</v>
      </c>
      <c r="D4672">
        <v>2144.5299999999997</v>
      </c>
      <c r="E4672">
        <v>4</v>
      </c>
      <c r="F4672" s="1">
        <v>40844</v>
      </c>
      <c r="G4672">
        <v>43</v>
      </c>
      <c r="H4672">
        <f>IF(RFM_Customers[Recency]&lt;=RFM_Thresholds!$B$2,5, IF(RFM_Customers[Recency]&lt;=RFM_Thresholds!$C$2,4,IF(RFM_Customers[Recency]&lt;=RFM_Thresholds!$D$2,3,IF(RFM_Customers[Recency]&lt;=RFM_Thresholds!$E$2,2,1))))</f>
        <v>4</v>
      </c>
      <c r="I4672">
        <f>IF(RFM_Customers[Frequency]&lt;=RFM_Thresholds!$B$2,1, IF(RFM_Customers[Frequency]&lt;=RFM_Thresholds!$C$2,2,IF(RFM_Customers[Frequency]&lt;=RFM_Thresholds!$D$2,3,IF(RFM_Customers[Frequency]&lt;=RFM_Thresholds!$E$2,4,5))))</f>
        <v>1</v>
      </c>
      <c r="J4672">
        <f>IF(RFM_Customers[NetSpending]&lt;=RFM_Thresholds!$B$2,1, IF(RFM_Customers[NetSpending]&lt;=RFM_Thresholds!$C$2,2,IF(RFM_Customers[NetSpending]&lt;=RFM_Thresholds!$D$2,3,IF(RFM_Customers[NetSpending]&lt;=RFM_Thresholds!$E$2,4,5))))</f>
        <v>5</v>
      </c>
      <c r="K4672">
        <f t="shared" si="72"/>
        <v>10</v>
      </c>
    </row>
    <row r="4673" spans="1:11" x14ac:dyDescent="0.25">
      <c r="A4673">
        <v>14711</v>
      </c>
      <c r="B4673">
        <v>2839.6199999999976</v>
      </c>
      <c r="C4673">
        <v>30.599999999999998</v>
      </c>
      <c r="D4673">
        <v>2809.0199999999973</v>
      </c>
      <c r="E4673">
        <v>11</v>
      </c>
      <c r="F4673" s="1">
        <v>40876</v>
      </c>
      <c r="G4673">
        <v>11</v>
      </c>
      <c r="H4673">
        <f>IF(RFM_Customers[Recency]&lt;=RFM_Thresholds!$B$2,5, IF(RFM_Customers[Recency]&lt;=RFM_Thresholds!$C$2,4,IF(RFM_Customers[Recency]&lt;=RFM_Thresholds!$D$2,3,IF(RFM_Customers[Recency]&lt;=RFM_Thresholds!$E$2,2,1))))</f>
        <v>5</v>
      </c>
      <c r="I4673">
        <f>IF(RFM_Customers[Frequency]&lt;=RFM_Thresholds!$B$2,1, IF(RFM_Customers[Frequency]&lt;=RFM_Thresholds!$C$2,2,IF(RFM_Customers[Frequency]&lt;=RFM_Thresholds!$D$2,3,IF(RFM_Customers[Frequency]&lt;=RFM_Thresholds!$E$2,4,5))))</f>
        <v>1</v>
      </c>
      <c r="J4673">
        <f>IF(RFM_Customers[NetSpending]&lt;=RFM_Thresholds!$B$2,1, IF(RFM_Customers[NetSpending]&lt;=RFM_Thresholds!$C$2,2,IF(RFM_Customers[NetSpending]&lt;=RFM_Thresholds!$D$2,3,IF(RFM_Customers[NetSpending]&lt;=RFM_Thresholds!$E$2,4,5))))</f>
        <v>5</v>
      </c>
      <c r="K4673">
        <f t="shared" si="72"/>
        <v>11</v>
      </c>
    </row>
    <row r="4674" spans="1:11" x14ac:dyDescent="0.25">
      <c r="A4674">
        <v>14377</v>
      </c>
      <c r="B4674">
        <v>617.04999999999995</v>
      </c>
      <c r="C4674">
        <v>0</v>
      </c>
      <c r="D4674">
        <v>617.04999999999995</v>
      </c>
      <c r="E4674">
        <v>2</v>
      </c>
      <c r="F4674" s="1">
        <v>40695</v>
      </c>
      <c r="G4674">
        <v>192</v>
      </c>
      <c r="H4674">
        <f>IF(RFM_Customers[Recency]&lt;=RFM_Thresholds!$B$2,5, IF(RFM_Customers[Recency]&lt;=RFM_Thresholds!$C$2,4,IF(RFM_Customers[Recency]&lt;=RFM_Thresholds!$D$2,3,IF(RFM_Customers[Recency]&lt;=RFM_Thresholds!$E$2,2,1))))</f>
        <v>2</v>
      </c>
      <c r="I4674">
        <f>IF(RFM_Customers[Frequency]&lt;=RFM_Thresholds!$B$2,1, IF(RFM_Customers[Frequency]&lt;=RFM_Thresholds!$C$2,2,IF(RFM_Customers[Frequency]&lt;=RFM_Thresholds!$D$2,3,IF(RFM_Customers[Frequency]&lt;=RFM_Thresholds!$E$2,4,5))))</f>
        <v>1</v>
      </c>
      <c r="J4674">
        <f>IF(RFM_Customers[NetSpending]&lt;=RFM_Thresholds!$B$2,1, IF(RFM_Customers[NetSpending]&lt;=RFM_Thresholds!$C$2,2,IF(RFM_Customers[NetSpending]&lt;=RFM_Thresholds!$D$2,3,IF(RFM_Customers[NetSpending]&lt;=RFM_Thresholds!$E$2,4,5))))</f>
        <v>5</v>
      </c>
      <c r="K4674">
        <f t="shared" ref="K4674:K4737" si="73">H4674+I4674+J4674</f>
        <v>8</v>
      </c>
    </row>
    <row r="4675" spans="1:11" x14ac:dyDescent="0.25">
      <c r="A4675">
        <v>15457</v>
      </c>
      <c r="B4675">
        <v>237.07000000000002</v>
      </c>
      <c r="C4675">
        <v>0</v>
      </c>
      <c r="D4675">
        <v>237.07000000000002</v>
      </c>
      <c r="E4675">
        <v>1</v>
      </c>
      <c r="F4675" s="1">
        <v>40624</v>
      </c>
      <c r="G4675">
        <v>263</v>
      </c>
      <c r="H4675">
        <f>IF(RFM_Customers[Recency]&lt;=RFM_Thresholds!$B$2,5, IF(RFM_Customers[Recency]&lt;=RFM_Thresholds!$C$2,4,IF(RFM_Customers[Recency]&lt;=RFM_Thresholds!$D$2,3,IF(RFM_Customers[Recency]&lt;=RFM_Thresholds!$E$2,2,1))))</f>
        <v>2</v>
      </c>
      <c r="I4675">
        <f>IF(RFM_Customers[Frequency]&lt;=RFM_Thresholds!$B$2,1, IF(RFM_Customers[Frequency]&lt;=RFM_Thresholds!$C$2,2,IF(RFM_Customers[Frequency]&lt;=RFM_Thresholds!$D$2,3,IF(RFM_Customers[Frequency]&lt;=RFM_Thresholds!$E$2,4,5))))</f>
        <v>1</v>
      </c>
      <c r="J4675">
        <f>IF(RFM_Customers[NetSpending]&lt;=RFM_Thresholds!$B$2,1, IF(RFM_Customers[NetSpending]&lt;=RFM_Thresholds!$C$2,2,IF(RFM_Customers[NetSpending]&lt;=RFM_Thresholds!$D$2,3,IF(RFM_Customers[NetSpending]&lt;=RFM_Thresholds!$E$2,4,5))))</f>
        <v>4</v>
      </c>
      <c r="K4675">
        <f t="shared" si="73"/>
        <v>7</v>
      </c>
    </row>
    <row r="4676" spans="1:11" x14ac:dyDescent="0.25">
      <c r="A4676">
        <v>16721</v>
      </c>
      <c r="B4676">
        <v>292.46999999999997</v>
      </c>
      <c r="C4676">
        <v>0</v>
      </c>
      <c r="D4676">
        <v>292.46999999999997</v>
      </c>
      <c r="E4676">
        <v>1</v>
      </c>
      <c r="F4676" s="1">
        <v>40624</v>
      </c>
      <c r="G4676">
        <v>263</v>
      </c>
      <c r="H4676">
        <f>IF(RFM_Customers[Recency]&lt;=RFM_Thresholds!$B$2,5, IF(RFM_Customers[Recency]&lt;=RFM_Thresholds!$C$2,4,IF(RFM_Customers[Recency]&lt;=RFM_Thresholds!$D$2,3,IF(RFM_Customers[Recency]&lt;=RFM_Thresholds!$E$2,2,1))))</f>
        <v>2</v>
      </c>
      <c r="I4676">
        <f>IF(RFM_Customers[Frequency]&lt;=RFM_Thresholds!$B$2,1, IF(RFM_Customers[Frequency]&lt;=RFM_Thresholds!$C$2,2,IF(RFM_Customers[Frequency]&lt;=RFM_Thresholds!$D$2,3,IF(RFM_Customers[Frequency]&lt;=RFM_Thresholds!$E$2,4,5))))</f>
        <v>1</v>
      </c>
      <c r="J4676">
        <f>IF(RFM_Customers[NetSpending]&lt;=RFM_Thresholds!$B$2,1, IF(RFM_Customers[NetSpending]&lt;=RFM_Thresholds!$C$2,2,IF(RFM_Customers[NetSpending]&lt;=RFM_Thresholds!$D$2,3,IF(RFM_Customers[NetSpending]&lt;=RFM_Thresholds!$E$2,4,5))))</f>
        <v>4</v>
      </c>
      <c r="K4676">
        <f t="shared" si="73"/>
        <v>7</v>
      </c>
    </row>
    <row r="4677" spans="1:11" x14ac:dyDescent="0.25">
      <c r="A4677">
        <v>17733</v>
      </c>
      <c r="B4677">
        <v>692.18999999999983</v>
      </c>
      <c r="C4677">
        <v>0</v>
      </c>
      <c r="D4677">
        <v>692.18999999999983</v>
      </c>
      <c r="E4677">
        <v>2</v>
      </c>
      <c r="F4677" s="1">
        <v>40848</v>
      </c>
      <c r="G4677">
        <v>39</v>
      </c>
      <c r="H4677">
        <f>IF(RFM_Customers[Recency]&lt;=RFM_Thresholds!$B$2,5, IF(RFM_Customers[Recency]&lt;=RFM_Thresholds!$C$2,4,IF(RFM_Customers[Recency]&lt;=RFM_Thresholds!$D$2,3,IF(RFM_Customers[Recency]&lt;=RFM_Thresholds!$E$2,2,1))))</f>
        <v>4</v>
      </c>
      <c r="I4677">
        <f>IF(RFM_Customers[Frequency]&lt;=RFM_Thresholds!$B$2,1, IF(RFM_Customers[Frequency]&lt;=RFM_Thresholds!$C$2,2,IF(RFM_Customers[Frequency]&lt;=RFM_Thresholds!$D$2,3,IF(RFM_Customers[Frequency]&lt;=RFM_Thresholds!$E$2,4,5))))</f>
        <v>1</v>
      </c>
      <c r="J4677">
        <f>IF(RFM_Customers[NetSpending]&lt;=RFM_Thresholds!$B$2,1, IF(RFM_Customers[NetSpending]&lt;=RFM_Thresholds!$C$2,2,IF(RFM_Customers[NetSpending]&lt;=RFM_Thresholds!$D$2,3,IF(RFM_Customers[NetSpending]&lt;=RFM_Thresholds!$E$2,4,5))))</f>
        <v>5</v>
      </c>
      <c r="K4677">
        <f t="shared" si="73"/>
        <v>10</v>
      </c>
    </row>
    <row r="4678" spans="1:11" x14ac:dyDescent="0.25">
      <c r="A4678">
        <v>17102</v>
      </c>
      <c r="B4678">
        <v>25.5</v>
      </c>
      <c r="C4678">
        <v>0</v>
      </c>
      <c r="D4678">
        <v>25.5</v>
      </c>
      <c r="E4678">
        <v>1</v>
      </c>
      <c r="F4678" s="1">
        <v>40625</v>
      </c>
      <c r="G4678">
        <v>262</v>
      </c>
      <c r="H4678">
        <f>IF(RFM_Customers[Recency]&lt;=RFM_Thresholds!$B$2,5, IF(RFM_Customers[Recency]&lt;=RFM_Thresholds!$C$2,4,IF(RFM_Customers[Recency]&lt;=RFM_Thresholds!$D$2,3,IF(RFM_Customers[Recency]&lt;=RFM_Thresholds!$E$2,2,1))))</f>
        <v>2</v>
      </c>
      <c r="I4678">
        <f>IF(RFM_Customers[Frequency]&lt;=RFM_Thresholds!$B$2,1, IF(RFM_Customers[Frequency]&lt;=RFM_Thresholds!$C$2,2,IF(RFM_Customers[Frequency]&lt;=RFM_Thresholds!$D$2,3,IF(RFM_Customers[Frequency]&lt;=RFM_Thresholds!$E$2,4,5))))</f>
        <v>1</v>
      </c>
      <c r="J4678">
        <f>IF(RFM_Customers[NetSpending]&lt;=RFM_Thresholds!$B$2,1, IF(RFM_Customers[NetSpending]&lt;=RFM_Thresholds!$C$2,2,IF(RFM_Customers[NetSpending]&lt;=RFM_Thresholds!$D$2,3,IF(RFM_Customers[NetSpending]&lt;=RFM_Thresholds!$E$2,4,5))))</f>
        <v>2</v>
      </c>
      <c r="K4678">
        <f t="shared" si="73"/>
        <v>5</v>
      </c>
    </row>
    <row r="4679" spans="1:11" x14ac:dyDescent="0.25">
      <c r="A4679">
        <v>15449</v>
      </c>
      <c r="B4679">
        <v>974.52</v>
      </c>
      <c r="C4679">
        <v>3.3</v>
      </c>
      <c r="D4679">
        <v>971.22000000000014</v>
      </c>
      <c r="E4679">
        <v>3</v>
      </c>
      <c r="F4679" s="1">
        <v>40860</v>
      </c>
      <c r="G4679">
        <v>27</v>
      </c>
      <c r="H4679">
        <f>IF(RFM_Customers[Recency]&lt;=RFM_Thresholds!$B$2,5, IF(RFM_Customers[Recency]&lt;=RFM_Thresholds!$C$2,4,IF(RFM_Customers[Recency]&lt;=RFM_Thresholds!$D$2,3,IF(RFM_Customers[Recency]&lt;=RFM_Thresholds!$E$2,2,1))))</f>
        <v>4</v>
      </c>
      <c r="I4679">
        <f>IF(RFM_Customers[Frequency]&lt;=RFM_Thresholds!$B$2,1, IF(RFM_Customers[Frequency]&lt;=RFM_Thresholds!$C$2,2,IF(RFM_Customers[Frequency]&lt;=RFM_Thresholds!$D$2,3,IF(RFM_Customers[Frequency]&lt;=RFM_Thresholds!$E$2,4,5))))</f>
        <v>1</v>
      </c>
      <c r="J4679">
        <f>IF(RFM_Customers[NetSpending]&lt;=RFM_Thresholds!$B$2,1, IF(RFM_Customers[NetSpending]&lt;=RFM_Thresholds!$C$2,2,IF(RFM_Customers[NetSpending]&lt;=RFM_Thresholds!$D$2,3,IF(RFM_Customers[NetSpending]&lt;=RFM_Thresholds!$E$2,4,5))))</f>
        <v>5</v>
      </c>
      <c r="K4679">
        <f t="shared" si="73"/>
        <v>10</v>
      </c>
    </row>
    <row r="4680" spans="1:11" x14ac:dyDescent="0.25">
      <c r="A4680">
        <v>12818</v>
      </c>
      <c r="B4680">
        <v>1542.08</v>
      </c>
      <c r="C4680">
        <v>24.2</v>
      </c>
      <c r="D4680">
        <v>1517.8799999999999</v>
      </c>
      <c r="E4680">
        <v>1</v>
      </c>
      <c r="F4680" s="1">
        <v>40625</v>
      </c>
      <c r="G4680">
        <v>262</v>
      </c>
      <c r="H4680">
        <f>IF(RFM_Customers[Recency]&lt;=RFM_Thresholds!$B$2,5, IF(RFM_Customers[Recency]&lt;=RFM_Thresholds!$C$2,4,IF(RFM_Customers[Recency]&lt;=RFM_Thresholds!$D$2,3,IF(RFM_Customers[Recency]&lt;=RFM_Thresholds!$E$2,2,1))))</f>
        <v>2</v>
      </c>
      <c r="I4680">
        <f>IF(RFM_Customers[Frequency]&lt;=RFM_Thresholds!$B$2,1, IF(RFM_Customers[Frequency]&lt;=RFM_Thresholds!$C$2,2,IF(RFM_Customers[Frequency]&lt;=RFM_Thresholds!$D$2,3,IF(RFM_Customers[Frequency]&lt;=RFM_Thresholds!$E$2,4,5))))</f>
        <v>1</v>
      </c>
      <c r="J4680">
        <f>IF(RFM_Customers[NetSpending]&lt;=RFM_Thresholds!$B$2,1, IF(RFM_Customers[NetSpending]&lt;=RFM_Thresholds!$C$2,2,IF(RFM_Customers[NetSpending]&lt;=RFM_Thresholds!$D$2,3,IF(RFM_Customers[NetSpending]&lt;=RFM_Thresholds!$E$2,4,5))))</f>
        <v>5</v>
      </c>
      <c r="K4680">
        <f t="shared" si="73"/>
        <v>8</v>
      </c>
    </row>
    <row r="4681" spans="1:11" x14ac:dyDescent="0.25">
      <c r="A4681">
        <v>12604</v>
      </c>
      <c r="B4681">
        <v>254.17999999999995</v>
      </c>
      <c r="C4681">
        <v>0</v>
      </c>
      <c r="D4681">
        <v>254.17999999999995</v>
      </c>
      <c r="E4681">
        <v>2</v>
      </c>
      <c r="F4681" s="1">
        <v>40807</v>
      </c>
      <c r="G4681">
        <v>80</v>
      </c>
      <c r="H4681">
        <f>IF(RFM_Customers[Recency]&lt;=RFM_Thresholds!$B$2,5, IF(RFM_Customers[Recency]&lt;=RFM_Thresholds!$C$2,4,IF(RFM_Customers[Recency]&lt;=RFM_Thresholds!$D$2,3,IF(RFM_Customers[Recency]&lt;=RFM_Thresholds!$E$2,2,1))))</f>
        <v>3</v>
      </c>
      <c r="I4681">
        <f>IF(RFM_Customers[Frequency]&lt;=RFM_Thresholds!$B$2,1, IF(RFM_Customers[Frequency]&lt;=RFM_Thresholds!$C$2,2,IF(RFM_Customers[Frequency]&lt;=RFM_Thresholds!$D$2,3,IF(RFM_Customers[Frequency]&lt;=RFM_Thresholds!$E$2,4,5))))</f>
        <v>1</v>
      </c>
      <c r="J4681">
        <f>IF(RFM_Customers[NetSpending]&lt;=RFM_Thresholds!$B$2,1, IF(RFM_Customers[NetSpending]&lt;=RFM_Thresholds!$C$2,2,IF(RFM_Customers[NetSpending]&lt;=RFM_Thresholds!$D$2,3,IF(RFM_Customers[NetSpending]&lt;=RFM_Thresholds!$E$2,4,5))))</f>
        <v>4</v>
      </c>
      <c r="K4681">
        <f t="shared" si="73"/>
        <v>8</v>
      </c>
    </row>
    <row r="4682" spans="1:11" x14ac:dyDescent="0.25">
      <c r="A4682">
        <v>13132</v>
      </c>
      <c r="B4682">
        <v>77.3</v>
      </c>
      <c r="C4682">
        <v>0</v>
      </c>
      <c r="D4682">
        <v>77.3</v>
      </c>
      <c r="E4682">
        <v>1</v>
      </c>
      <c r="F4682" s="1">
        <v>40625</v>
      </c>
      <c r="G4682">
        <v>262</v>
      </c>
      <c r="H4682">
        <f>IF(RFM_Customers[Recency]&lt;=RFM_Thresholds!$B$2,5, IF(RFM_Customers[Recency]&lt;=RFM_Thresholds!$C$2,4,IF(RFM_Customers[Recency]&lt;=RFM_Thresholds!$D$2,3,IF(RFM_Customers[Recency]&lt;=RFM_Thresholds!$E$2,2,1))))</f>
        <v>2</v>
      </c>
      <c r="I4682">
        <f>IF(RFM_Customers[Frequency]&lt;=RFM_Thresholds!$B$2,1, IF(RFM_Customers[Frequency]&lt;=RFM_Thresholds!$C$2,2,IF(RFM_Customers[Frequency]&lt;=RFM_Thresholds!$D$2,3,IF(RFM_Customers[Frequency]&lt;=RFM_Thresholds!$E$2,4,5))))</f>
        <v>1</v>
      </c>
      <c r="J4682">
        <f>IF(RFM_Customers[NetSpending]&lt;=RFM_Thresholds!$B$2,1, IF(RFM_Customers[NetSpending]&lt;=RFM_Thresholds!$C$2,2,IF(RFM_Customers[NetSpending]&lt;=RFM_Thresholds!$D$2,3,IF(RFM_Customers[NetSpending]&lt;=RFM_Thresholds!$E$2,4,5))))</f>
        <v>3</v>
      </c>
      <c r="K4682">
        <f t="shared" si="73"/>
        <v>6</v>
      </c>
    </row>
    <row r="4683" spans="1:11" x14ac:dyDescent="0.25">
      <c r="A4683">
        <v>17486</v>
      </c>
      <c r="B4683">
        <v>396.87000000000006</v>
      </c>
      <c r="C4683">
        <v>0</v>
      </c>
      <c r="D4683">
        <v>396.87000000000006</v>
      </c>
      <c r="E4683">
        <v>1</v>
      </c>
      <c r="F4683" s="1">
        <v>40625</v>
      </c>
      <c r="G4683">
        <v>262</v>
      </c>
      <c r="H4683">
        <f>IF(RFM_Customers[Recency]&lt;=RFM_Thresholds!$B$2,5, IF(RFM_Customers[Recency]&lt;=RFM_Thresholds!$C$2,4,IF(RFM_Customers[Recency]&lt;=RFM_Thresholds!$D$2,3,IF(RFM_Customers[Recency]&lt;=RFM_Thresholds!$E$2,2,1))))</f>
        <v>2</v>
      </c>
      <c r="I4683">
        <f>IF(RFM_Customers[Frequency]&lt;=RFM_Thresholds!$B$2,1, IF(RFM_Customers[Frequency]&lt;=RFM_Thresholds!$C$2,2,IF(RFM_Customers[Frequency]&lt;=RFM_Thresholds!$D$2,3,IF(RFM_Customers[Frequency]&lt;=RFM_Thresholds!$E$2,4,5))))</f>
        <v>1</v>
      </c>
      <c r="J4683">
        <f>IF(RFM_Customers[NetSpending]&lt;=RFM_Thresholds!$B$2,1, IF(RFM_Customers[NetSpending]&lt;=RFM_Thresholds!$C$2,2,IF(RFM_Customers[NetSpending]&lt;=RFM_Thresholds!$D$2,3,IF(RFM_Customers[NetSpending]&lt;=RFM_Thresholds!$E$2,4,5))))</f>
        <v>4</v>
      </c>
      <c r="K4683">
        <f t="shared" si="73"/>
        <v>7</v>
      </c>
    </row>
    <row r="4684" spans="1:11" x14ac:dyDescent="0.25">
      <c r="A4684">
        <v>12564</v>
      </c>
      <c r="B4684">
        <v>456.90000000000009</v>
      </c>
      <c r="C4684">
        <v>0</v>
      </c>
      <c r="D4684">
        <v>456.90000000000009</v>
      </c>
      <c r="E4684">
        <v>1</v>
      </c>
      <c r="F4684" s="1">
        <v>40625</v>
      </c>
      <c r="G4684">
        <v>262</v>
      </c>
      <c r="H4684">
        <f>IF(RFM_Customers[Recency]&lt;=RFM_Thresholds!$B$2,5, IF(RFM_Customers[Recency]&lt;=RFM_Thresholds!$C$2,4,IF(RFM_Customers[Recency]&lt;=RFM_Thresholds!$D$2,3,IF(RFM_Customers[Recency]&lt;=RFM_Thresholds!$E$2,2,1))))</f>
        <v>2</v>
      </c>
      <c r="I4684">
        <f>IF(RFM_Customers[Frequency]&lt;=RFM_Thresholds!$B$2,1, IF(RFM_Customers[Frequency]&lt;=RFM_Thresholds!$C$2,2,IF(RFM_Customers[Frequency]&lt;=RFM_Thresholds!$D$2,3,IF(RFM_Customers[Frequency]&lt;=RFM_Thresholds!$E$2,4,5))))</f>
        <v>1</v>
      </c>
      <c r="J4684">
        <f>IF(RFM_Customers[NetSpending]&lt;=RFM_Thresholds!$B$2,1, IF(RFM_Customers[NetSpending]&lt;=RFM_Thresholds!$C$2,2,IF(RFM_Customers[NetSpending]&lt;=RFM_Thresholds!$D$2,3,IF(RFM_Customers[NetSpending]&lt;=RFM_Thresholds!$E$2,4,5))))</f>
        <v>5</v>
      </c>
      <c r="K4684">
        <f t="shared" si="73"/>
        <v>8</v>
      </c>
    </row>
    <row r="4685" spans="1:11" x14ac:dyDescent="0.25">
      <c r="A4685">
        <v>15644</v>
      </c>
      <c r="B4685">
        <v>803.53999999999974</v>
      </c>
      <c r="C4685">
        <v>0</v>
      </c>
      <c r="D4685">
        <v>803.53999999999974</v>
      </c>
      <c r="E4685">
        <v>4</v>
      </c>
      <c r="F4685" s="1">
        <v>40720</v>
      </c>
      <c r="G4685">
        <v>167</v>
      </c>
      <c r="H4685">
        <f>IF(RFM_Customers[Recency]&lt;=RFM_Thresholds!$B$2,5, IF(RFM_Customers[Recency]&lt;=RFM_Thresholds!$C$2,4,IF(RFM_Customers[Recency]&lt;=RFM_Thresholds!$D$2,3,IF(RFM_Customers[Recency]&lt;=RFM_Thresholds!$E$2,2,1))))</f>
        <v>3</v>
      </c>
      <c r="I4685">
        <f>IF(RFM_Customers[Frequency]&lt;=RFM_Thresholds!$B$2,1, IF(RFM_Customers[Frequency]&lt;=RFM_Thresholds!$C$2,2,IF(RFM_Customers[Frequency]&lt;=RFM_Thresholds!$D$2,3,IF(RFM_Customers[Frequency]&lt;=RFM_Thresholds!$E$2,4,5))))</f>
        <v>1</v>
      </c>
      <c r="J4685">
        <f>IF(RFM_Customers[NetSpending]&lt;=RFM_Thresholds!$B$2,1, IF(RFM_Customers[NetSpending]&lt;=RFM_Thresholds!$C$2,2,IF(RFM_Customers[NetSpending]&lt;=RFM_Thresholds!$D$2,3,IF(RFM_Customers[NetSpending]&lt;=RFM_Thresholds!$E$2,4,5))))</f>
        <v>5</v>
      </c>
      <c r="K4685">
        <f t="shared" si="73"/>
        <v>9</v>
      </c>
    </row>
    <row r="4686" spans="1:11" x14ac:dyDescent="0.25">
      <c r="A4686">
        <v>17250</v>
      </c>
      <c r="B4686">
        <v>381.96999999999997</v>
      </c>
      <c r="C4686">
        <v>0</v>
      </c>
      <c r="D4686">
        <v>381.96999999999997</v>
      </c>
      <c r="E4686">
        <v>2</v>
      </c>
      <c r="F4686" s="1">
        <v>40883</v>
      </c>
      <c r="G4686">
        <v>4</v>
      </c>
      <c r="H4686">
        <f>IF(RFM_Customers[Recency]&lt;=RFM_Thresholds!$B$2,5, IF(RFM_Customers[Recency]&lt;=RFM_Thresholds!$C$2,4,IF(RFM_Customers[Recency]&lt;=RFM_Thresholds!$D$2,3,IF(RFM_Customers[Recency]&lt;=RFM_Thresholds!$E$2,2,1))))</f>
        <v>5</v>
      </c>
      <c r="I4686">
        <f>IF(RFM_Customers[Frequency]&lt;=RFM_Thresholds!$B$2,1, IF(RFM_Customers[Frequency]&lt;=RFM_Thresholds!$C$2,2,IF(RFM_Customers[Frequency]&lt;=RFM_Thresholds!$D$2,3,IF(RFM_Customers[Frequency]&lt;=RFM_Thresholds!$E$2,4,5))))</f>
        <v>1</v>
      </c>
      <c r="J4686">
        <f>IF(RFM_Customers[NetSpending]&lt;=RFM_Thresholds!$B$2,1, IF(RFM_Customers[NetSpending]&lt;=RFM_Thresholds!$C$2,2,IF(RFM_Customers[NetSpending]&lt;=RFM_Thresholds!$D$2,3,IF(RFM_Customers[NetSpending]&lt;=RFM_Thresholds!$E$2,4,5))))</f>
        <v>4</v>
      </c>
      <c r="K4686">
        <f t="shared" si="73"/>
        <v>10</v>
      </c>
    </row>
    <row r="4687" spans="1:11" x14ac:dyDescent="0.25">
      <c r="A4687">
        <v>13341</v>
      </c>
      <c r="B4687">
        <v>775.84999999999991</v>
      </c>
      <c r="C4687">
        <v>0</v>
      </c>
      <c r="D4687">
        <v>775.84999999999991</v>
      </c>
      <c r="E4687">
        <v>1</v>
      </c>
      <c r="F4687" s="1">
        <v>40626</v>
      </c>
      <c r="G4687">
        <v>261</v>
      </c>
      <c r="H4687">
        <f>IF(RFM_Customers[Recency]&lt;=RFM_Thresholds!$B$2,5, IF(RFM_Customers[Recency]&lt;=RFM_Thresholds!$C$2,4,IF(RFM_Customers[Recency]&lt;=RFM_Thresholds!$D$2,3,IF(RFM_Customers[Recency]&lt;=RFM_Thresholds!$E$2,2,1))))</f>
        <v>2</v>
      </c>
      <c r="I4687">
        <f>IF(RFM_Customers[Frequency]&lt;=RFM_Thresholds!$B$2,1, IF(RFM_Customers[Frequency]&lt;=RFM_Thresholds!$C$2,2,IF(RFM_Customers[Frequency]&lt;=RFM_Thresholds!$D$2,3,IF(RFM_Customers[Frequency]&lt;=RFM_Thresholds!$E$2,4,5))))</f>
        <v>1</v>
      </c>
      <c r="J4687">
        <f>IF(RFM_Customers[NetSpending]&lt;=RFM_Thresholds!$B$2,1, IF(RFM_Customers[NetSpending]&lt;=RFM_Thresholds!$C$2,2,IF(RFM_Customers[NetSpending]&lt;=RFM_Thresholds!$D$2,3,IF(RFM_Customers[NetSpending]&lt;=RFM_Thresholds!$E$2,4,5))))</f>
        <v>5</v>
      </c>
      <c r="K4687">
        <f t="shared" si="73"/>
        <v>8</v>
      </c>
    </row>
    <row r="4688" spans="1:11" x14ac:dyDescent="0.25">
      <c r="A4688">
        <v>17698</v>
      </c>
      <c r="B4688">
        <v>154.95000000000002</v>
      </c>
      <c r="C4688">
        <v>0</v>
      </c>
      <c r="D4688">
        <v>154.95000000000002</v>
      </c>
      <c r="E4688">
        <v>1</v>
      </c>
      <c r="F4688" s="1">
        <v>40626</v>
      </c>
      <c r="G4688">
        <v>261</v>
      </c>
      <c r="H4688">
        <f>IF(RFM_Customers[Recency]&lt;=RFM_Thresholds!$B$2,5, IF(RFM_Customers[Recency]&lt;=RFM_Thresholds!$C$2,4,IF(RFM_Customers[Recency]&lt;=RFM_Thresholds!$D$2,3,IF(RFM_Customers[Recency]&lt;=RFM_Thresholds!$E$2,2,1))))</f>
        <v>2</v>
      </c>
      <c r="I4688">
        <f>IF(RFM_Customers[Frequency]&lt;=RFM_Thresholds!$B$2,1, IF(RFM_Customers[Frequency]&lt;=RFM_Thresholds!$C$2,2,IF(RFM_Customers[Frequency]&lt;=RFM_Thresholds!$D$2,3,IF(RFM_Customers[Frequency]&lt;=RFM_Thresholds!$E$2,4,5))))</f>
        <v>1</v>
      </c>
      <c r="J4688">
        <f>IF(RFM_Customers[NetSpending]&lt;=RFM_Thresholds!$B$2,1, IF(RFM_Customers[NetSpending]&lt;=RFM_Thresholds!$C$2,2,IF(RFM_Customers[NetSpending]&lt;=RFM_Thresholds!$D$2,3,IF(RFM_Customers[NetSpending]&lt;=RFM_Thresholds!$E$2,4,5))))</f>
        <v>3</v>
      </c>
      <c r="K4688">
        <f t="shared" si="73"/>
        <v>6</v>
      </c>
    </row>
    <row r="4689" spans="1:11" x14ac:dyDescent="0.25">
      <c r="A4689">
        <v>16022</v>
      </c>
      <c r="B4689">
        <v>602.63000000000011</v>
      </c>
      <c r="C4689">
        <v>0</v>
      </c>
      <c r="D4689">
        <v>602.63000000000011</v>
      </c>
      <c r="E4689">
        <v>1</v>
      </c>
      <c r="F4689" s="1">
        <v>40626</v>
      </c>
      <c r="G4689">
        <v>261</v>
      </c>
      <c r="H4689">
        <f>IF(RFM_Customers[Recency]&lt;=RFM_Thresholds!$B$2,5, IF(RFM_Customers[Recency]&lt;=RFM_Thresholds!$C$2,4,IF(RFM_Customers[Recency]&lt;=RFM_Thresholds!$D$2,3,IF(RFM_Customers[Recency]&lt;=RFM_Thresholds!$E$2,2,1))))</f>
        <v>2</v>
      </c>
      <c r="I4689">
        <f>IF(RFM_Customers[Frequency]&lt;=RFM_Thresholds!$B$2,1, IF(RFM_Customers[Frequency]&lt;=RFM_Thresholds!$C$2,2,IF(RFM_Customers[Frequency]&lt;=RFM_Thresholds!$D$2,3,IF(RFM_Customers[Frequency]&lt;=RFM_Thresholds!$E$2,4,5))))</f>
        <v>1</v>
      </c>
      <c r="J4689">
        <f>IF(RFM_Customers[NetSpending]&lt;=RFM_Thresholds!$B$2,1, IF(RFM_Customers[NetSpending]&lt;=RFM_Thresholds!$C$2,2,IF(RFM_Customers[NetSpending]&lt;=RFM_Thresholds!$D$2,3,IF(RFM_Customers[NetSpending]&lt;=RFM_Thresholds!$E$2,4,5))))</f>
        <v>5</v>
      </c>
      <c r="K4689">
        <f t="shared" si="73"/>
        <v>8</v>
      </c>
    </row>
    <row r="4690" spans="1:11" x14ac:dyDescent="0.25">
      <c r="A4690">
        <v>16063</v>
      </c>
      <c r="B4690">
        <v>335.32000000000005</v>
      </c>
      <c r="C4690">
        <v>0</v>
      </c>
      <c r="D4690">
        <v>335.32000000000005</v>
      </c>
      <c r="E4690">
        <v>1</v>
      </c>
      <c r="F4690" s="1">
        <v>40626</v>
      </c>
      <c r="G4690">
        <v>261</v>
      </c>
      <c r="H4690">
        <f>IF(RFM_Customers[Recency]&lt;=RFM_Thresholds!$B$2,5, IF(RFM_Customers[Recency]&lt;=RFM_Thresholds!$C$2,4,IF(RFM_Customers[Recency]&lt;=RFM_Thresholds!$D$2,3,IF(RFM_Customers[Recency]&lt;=RFM_Thresholds!$E$2,2,1))))</f>
        <v>2</v>
      </c>
      <c r="I4690">
        <f>IF(RFM_Customers[Frequency]&lt;=RFM_Thresholds!$B$2,1, IF(RFM_Customers[Frequency]&lt;=RFM_Thresholds!$C$2,2,IF(RFM_Customers[Frequency]&lt;=RFM_Thresholds!$D$2,3,IF(RFM_Customers[Frequency]&lt;=RFM_Thresholds!$E$2,4,5))))</f>
        <v>1</v>
      </c>
      <c r="J4690">
        <f>IF(RFM_Customers[NetSpending]&lt;=RFM_Thresholds!$B$2,1, IF(RFM_Customers[NetSpending]&lt;=RFM_Thresholds!$C$2,2,IF(RFM_Customers[NetSpending]&lt;=RFM_Thresholds!$D$2,3,IF(RFM_Customers[NetSpending]&lt;=RFM_Thresholds!$E$2,4,5))))</f>
        <v>4</v>
      </c>
      <c r="K4690">
        <f t="shared" si="73"/>
        <v>7</v>
      </c>
    </row>
    <row r="4691" spans="1:11" x14ac:dyDescent="0.25">
      <c r="A4691">
        <v>15178</v>
      </c>
      <c r="B4691">
        <v>40.5</v>
      </c>
      <c r="C4691">
        <v>0</v>
      </c>
      <c r="D4691">
        <v>40.5</v>
      </c>
      <c r="E4691">
        <v>1</v>
      </c>
      <c r="F4691" s="1">
        <v>40626</v>
      </c>
      <c r="G4691">
        <v>261</v>
      </c>
      <c r="H4691">
        <f>IF(RFM_Customers[Recency]&lt;=RFM_Thresholds!$B$2,5, IF(RFM_Customers[Recency]&lt;=RFM_Thresholds!$C$2,4,IF(RFM_Customers[Recency]&lt;=RFM_Thresholds!$D$2,3,IF(RFM_Customers[Recency]&lt;=RFM_Thresholds!$E$2,2,1))))</f>
        <v>2</v>
      </c>
      <c r="I4691">
        <f>IF(RFM_Customers[Frequency]&lt;=RFM_Thresholds!$B$2,1, IF(RFM_Customers[Frequency]&lt;=RFM_Thresholds!$C$2,2,IF(RFM_Customers[Frequency]&lt;=RFM_Thresholds!$D$2,3,IF(RFM_Customers[Frequency]&lt;=RFM_Thresholds!$E$2,4,5))))</f>
        <v>1</v>
      </c>
      <c r="J4691">
        <f>IF(RFM_Customers[NetSpending]&lt;=RFM_Thresholds!$B$2,1, IF(RFM_Customers[NetSpending]&lt;=RFM_Thresholds!$C$2,2,IF(RFM_Customers[NetSpending]&lt;=RFM_Thresholds!$D$2,3,IF(RFM_Customers[NetSpending]&lt;=RFM_Thresholds!$E$2,4,5))))</f>
        <v>2</v>
      </c>
      <c r="K4691">
        <f t="shared" si="73"/>
        <v>5</v>
      </c>
    </row>
    <row r="4692" spans="1:11" x14ac:dyDescent="0.25">
      <c r="A4692">
        <v>14348</v>
      </c>
      <c r="B4692">
        <v>409.57</v>
      </c>
      <c r="C4692">
        <v>0</v>
      </c>
      <c r="D4692">
        <v>409.57</v>
      </c>
      <c r="E4692">
        <v>1</v>
      </c>
      <c r="F4692" s="1">
        <v>40626</v>
      </c>
      <c r="G4692">
        <v>261</v>
      </c>
      <c r="H4692">
        <f>IF(RFM_Customers[Recency]&lt;=RFM_Thresholds!$B$2,5, IF(RFM_Customers[Recency]&lt;=RFM_Thresholds!$C$2,4,IF(RFM_Customers[Recency]&lt;=RFM_Thresholds!$D$2,3,IF(RFM_Customers[Recency]&lt;=RFM_Thresholds!$E$2,2,1))))</f>
        <v>2</v>
      </c>
      <c r="I4692">
        <f>IF(RFM_Customers[Frequency]&lt;=RFM_Thresholds!$B$2,1, IF(RFM_Customers[Frequency]&lt;=RFM_Thresholds!$C$2,2,IF(RFM_Customers[Frequency]&lt;=RFM_Thresholds!$D$2,3,IF(RFM_Customers[Frequency]&lt;=RFM_Thresholds!$E$2,4,5))))</f>
        <v>1</v>
      </c>
      <c r="J4692">
        <f>IF(RFM_Customers[NetSpending]&lt;=RFM_Thresholds!$B$2,1, IF(RFM_Customers[NetSpending]&lt;=RFM_Thresholds!$C$2,2,IF(RFM_Customers[NetSpending]&lt;=RFM_Thresholds!$D$2,3,IF(RFM_Customers[NetSpending]&lt;=RFM_Thresholds!$E$2,4,5))))</f>
        <v>4</v>
      </c>
      <c r="K4692">
        <f t="shared" si="73"/>
        <v>7</v>
      </c>
    </row>
    <row r="4693" spans="1:11" x14ac:dyDescent="0.25">
      <c r="A4693">
        <v>15815</v>
      </c>
      <c r="B4693">
        <v>2100.6000000000004</v>
      </c>
      <c r="C4693">
        <v>0</v>
      </c>
      <c r="D4693">
        <v>2100.6000000000004</v>
      </c>
      <c r="E4693">
        <v>5</v>
      </c>
      <c r="F4693" s="1">
        <v>40823</v>
      </c>
      <c r="G4693">
        <v>64</v>
      </c>
      <c r="H4693">
        <f>IF(RFM_Customers[Recency]&lt;=RFM_Thresholds!$B$2,5, IF(RFM_Customers[Recency]&lt;=RFM_Thresholds!$C$2,4,IF(RFM_Customers[Recency]&lt;=RFM_Thresholds!$D$2,3,IF(RFM_Customers[Recency]&lt;=RFM_Thresholds!$E$2,2,1))))</f>
        <v>3</v>
      </c>
      <c r="I4693">
        <f>IF(RFM_Customers[Frequency]&lt;=RFM_Thresholds!$B$2,1, IF(RFM_Customers[Frequency]&lt;=RFM_Thresholds!$C$2,2,IF(RFM_Customers[Frequency]&lt;=RFM_Thresholds!$D$2,3,IF(RFM_Customers[Frequency]&lt;=RFM_Thresholds!$E$2,4,5))))</f>
        <v>1</v>
      </c>
      <c r="J4693">
        <f>IF(RFM_Customers[NetSpending]&lt;=RFM_Thresholds!$B$2,1, IF(RFM_Customers[NetSpending]&lt;=RFM_Thresholds!$C$2,2,IF(RFM_Customers[NetSpending]&lt;=RFM_Thresholds!$D$2,3,IF(RFM_Customers[NetSpending]&lt;=RFM_Thresholds!$E$2,4,5))))</f>
        <v>5</v>
      </c>
      <c r="K4693">
        <f t="shared" si="73"/>
        <v>9</v>
      </c>
    </row>
    <row r="4694" spans="1:11" x14ac:dyDescent="0.25">
      <c r="A4694">
        <v>17979</v>
      </c>
      <c r="B4694">
        <v>732.41</v>
      </c>
      <c r="C4694">
        <v>19.899999999999999</v>
      </c>
      <c r="D4694">
        <v>712.51</v>
      </c>
      <c r="E4694">
        <v>4</v>
      </c>
      <c r="F4694" s="1">
        <v>40851</v>
      </c>
      <c r="G4694">
        <v>36</v>
      </c>
      <c r="H4694">
        <f>IF(RFM_Customers[Recency]&lt;=RFM_Thresholds!$B$2,5, IF(RFM_Customers[Recency]&lt;=RFM_Thresholds!$C$2,4,IF(RFM_Customers[Recency]&lt;=RFM_Thresholds!$D$2,3,IF(RFM_Customers[Recency]&lt;=RFM_Thresholds!$E$2,2,1))))</f>
        <v>4</v>
      </c>
      <c r="I4694">
        <f>IF(RFM_Customers[Frequency]&lt;=RFM_Thresholds!$B$2,1, IF(RFM_Customers[Frequency]&lt;=RFM_Thresholds!$C$2,2,IF(RFM_Customers[Frequency]&lt;=RFM_Thresholds!$D$2,3,IF(RFM_Customers[Frequency]&lt;=RFM_Thresholds!$E$2,4,5))))</f>
        <v>1</v>
      </c>
      <c r="J4694">
        <f>IF(RFM_Customers[NetSpending]&lt;=RFM_Thresholds!$B$2,1, IF(RFM_Customers[NetSpending]&lt;=RFM_Thresholds!$C$2,2,IF(RFM_Customers[NetSpending]&lt;=RFM_Thresholds!$D$2,3,IF(RFM_Customers[NetSpending]&lt;=RFM_Thresholds!$E$2,4,5))))</f>
        <v>5</v>
      </c>
      <c r="K4694">
        <f t="shared" si="73"/>
        <v>10</v>
      </c>
    </row>
    <row r="4695" spans="1:11" x14ac:dyDescent="0.25">
      <c r="A4695">
        <v>12545</v>
      </c>
      <c r="B4695">
        <v>1000.3899999999999</v>
      </c>
      <c r="C4695">
        <v>0</v>
      </c>
      <c r="D4695">
        <v>1000.3899999999999</v>
      </c>
      <c r="E4695">
        <v>2</v>
      </c>
      <c r="F4695" s="1">
        <v>40811</v>
      </c>
      <c r="G4695">
        <v>76</v>
      </c>
      <c r="H4695">
        <f>IF(RFM_Customers[Recency]&lt;=RFM_Thresholds!$B$2,5, IF(RFM_Customers[Recency]&lt;=RFM_Thresholds!$C$2,4,IF(RFM_Customers[Recency]&lt;=RFM_Thresholds!$D$2,3,IF(RFM_Customers[Recency]&lt;=RFM_Thresholds!$E$2,2,1))))</f>
        <v>3</v>
      </c>
      <c r="I4695">
        <f>IF(RFM_Customers[Frequency]&lt;=RFM_Thresholds!$B$2,1, IF(RFM_Customers[Frequency]&lt;=RFM_Thresholds!$C$2,2,IF(RFM_Customers[Frequency]&lt;=RFM_Thresholds!$D$2,3,IF(RFM_Customers[Frequency]&lt;=RFM_Thresholds!$E$2,4,5))))</f>
        <v>1</v>
      </c>
      <c r="J4695">
        <f>IF(RFM_Customers[NetSpending]&lt;=RFM_Thresholds!$B$2,1, IF(RFM_Customers[NetSpending]&lt;=RFM_Thresholds!$C$2,2,IF(RFM_Customers[NetSpending]&lt;=RFM_Thresholds!$D$2,3,IF(RFM_Customers[NetSpending]&lt;=RFM_Thresholds!$E$2,4,5))))</f>
        <v>5</v>
      </c>
      <c r="K4695">
        <f t="shared" si="73"/>
        <v>9</v>
      </c>
    </row>
    <row r="4696" spans="1:11" x14ac:dyDescent="0.25">
      <c r="A4696">
        <v>14536</v>
      </c>
      <c r="B4696">
        <v>170.95000000000002</v>
      </c>
      <c r="C4696">
        <v>0</v>
      </c>
      <c r="D4696">
        <v>170.95000000000002</v>
      </c>
      <c r="E4696">
        <v>1</v>
      </c>
      <c r="F4696" s="1">
        <v>40627</v>
      </c>
      <c r="G4696">
        <v>260</v>
      </c>
      <c r="H4696">
        <f>IF(RFM_Customers[Recency]&lt;=RFM_Thresholds!$B$2,5, IF(RFM_Customers[Recency]&lt;=RFM_Thresholds!$C$2,4,IF(RFM_Customers[Recency]&lt;=RFM_Thresholds!$D$2,3,IF(RFM_Customers[Recency]&lt;=RFM_Thresholds!$E$2,2,1))))</f>
        <v>2</v>
      </c>
      <c r="I4696">
        <f>IF(RFM_Customers[Frequency]&lt;=RFM_Thresholds!$B$2,1, IF(RFM_Customers[Frequency]&lt;=RFM_Thresholds!$C$2,2,IF(RFM_Customers[Frequency]&lt;=RFM_Thresholds!$D$2,3,IF(RFM_Customers[Frequency]&lt;=RFM_Thresholds!$E$2,4,5))))</f>
        <v>1</v>
      </c>
      <c r="J4696">
        <f>IF(RFM_Customers[NetSpending]&lt;=RFM_Thresholds!$B$2,1, IF(RFM_Customers[NetSpending]&lt;=RFM_Thresholds!$C$2,2,IF(RFM_Customers[NetSpending]&lt;=RFM_Thresholds!$D$2,3,IF(RFM_Customers[NetSpending]&lt;=RFM_Thresholds!$E$2,4,5))))</f>
        <v>3</v>
      </c>
      <c r="K4696">
        <f t="shared" si="73"/>
        <v>6</v>
      </c>
    </row>
    <row r="4697" spans="1:11" x14ac:dyDescent="0.25">
      <c r="A4697">
        <v>17946</v>
      </c>
      <c r="B4697">
        <v>149.58000000000001</v>
      </c>
      <c r="C4697">
        <v>0</v>
      </c>
      <c r="D4697">
        <v>149.58000000000001</v>
      </c>
      <c r="E4697">
        <v>2</v>
      </c>
      <c r="F4697" s="1">
        <v>40653</v>
      </c>
      <c r="G4697">
        <v>234</v>
      </c>
      <c r="H4697">
        <f>IF(RFM_Customers[Recency]&lt;=RFM_Thresholds!$B$2,5, IF(RFM_Customers[Recency]&lt;=RFM_Thresholds!$C$2,4,IF(RFM_Customers[Recency]&lt;=RFM_Thresholds!$D$2,3,IF(RFM_Customers[Recency]&lt;=RFM_Thresholds!$E$2,2,1))))</f>
        <v>2</v>
      </c>
      <c r="I4697">
        <f>IF(RFM_Customers[Frequency]&lt;=RFM_Thresholds!$B$2,1, IF(RFM_Customers[Frequency]&lt;=RFM_Thresholds!$C$2,2,IF(RFM_Customers[Frequency]&lt;=RFM_Thresholds!$D$2,3,IF(RFM_Customers[Frequency]&lt;=RFM_Thresholds!$E$2,4,5))))</f>
        <v>1</v>
      </c>
      <c r="J4697">
        <f>IF(RFM_Customers[NetSpending]&lt;=RFM_Thresholds!$B$2,1, IF(RFM_Customers[NetSpending]&lt;=RFM_Thresholds!$C$2,2,IF(RFM_Customers[NetSpending]&lt;=RFM_Thresholds!$D$2,3,IF(RFM_Customers[NetSpending]&lt;=RFM_Thresholds!$E$2,4,5))))</f>
        <v>3</v>
      </c>
      <c r="K4697">
        <f t="shared" si="73"/>
        <v>6</v>
      </c>
    </row>
    <row r="4698" spans="1:11" x14ac:dyDescent="0.25">
      <c r="A4698">
        <v>13743</v>
      </c>
      <c r="B4698">
        <v>1341.5999999999997</v>
      </c>
      <c r="C4698">
        <v>1.45</v>
      </c>
      <c r="D4698">
        <v>1340.1499999999996</v>
      </c>
      <c r="E4698">
        <v>7</v>
      </c>
      <c r="F4698" s="1">
        <v>40884</v>
      </c>
      <c r="G4698">
        <v>3</v>
      </c>
      <c r="H4698">
        <f>IF(RFM_Customers[Recency]&lt;=RFM_Thresholds!$B$2,5, IF(RFM_Customers[Recency]&lt;=RFM_Thresholds!$C$2,4,IF(RFM_Customers[Recency]&lt;=RFM_Thresholds!$D$2,3,IF(RFM_Customers[Recency]&lt;=RFM_Thresholds!$E$2,2,1))))</f>
        <v>5</v>
      </c>
      <c r="I4698">
        <f>IF(RFM_Customers[Frequency]&lt;=RFM_Thresholds!$B$2,1, IF(RFM_Customers[Frequency]&lt;=RFM_Thresholds!$C$2,2,IF(RFM_Customers[Frequency]&lt;=RFM_Thresholds!$D$2,3,IF(RFM_Customers[Frequency]&lt;=RFM_Thresholds!$E$2,4,5))))</f>
        <v>1</v>
      </c>
      <c r="J4698">
        <f>IF(RFM_Customers[NetSpending]&lt;=RFM_Thresholds!$B$2,1, IF(RFM_Customers[NetSpending]&lt;=RFM_Thresholds!$C$2,2,IF(RFM_Customers[NetSpending]&lt;=RFM_Thresholds!$D$2,3,IF(RFM_Customers[NetSpending]&lt;=RFM_Thresholds!$E$2,4,5))))</f>
        <v>5</v>
      </c>
      <c r="K4698">
        <f t="shared" si="73"/>
        <v>11</v>
      </c>
    </row>
    <row r="4699" spans="1:11" x14ac:dyDescent="0.25">
      <c r="A4699">
        <v>15045</v>
      </c>
      <c r="B4699">
        <v>735.66000000000008</v>
      </c>
      <c r="C4699">
        <v>102</v>
      </c>
      <c r="D4699">
        <v>633.66</v>
      </c>
      <c r="E4699">
        <v>2</v>
      </c>
      <c r="F4699" s="1">
        <v>40735</v>
      </c>
      <c r="G4699">
        <v>152</v>
      </c>
      <c r="H4699">
        <f>IF(RFM_Customers[Recency]&lt;=RFM_Thresholds!$B$2,5, IF(RFM_Customers[Recency]&lt;=RFM_Thresholds!$C$2,4,IF(RFM_Customers[Recency]&lt;=RFM_Thresholds!$D$2,3,IF(RFM_Customers[Recency]&lt;=RFM_Thresholds!$E$2,2,1))))</f>
        <v>3</v>
      </c>
      <c r="I4699">
        <f>IF(RFM_Customers[Frequency]&lt;=RFM_Thresholds!$B$2,1, IF(RFM_Customers[Frequency]&lt;=RFM_Thresholds!$C$2,2,IF(RFM_Customers[Frequency]&lt;=RFM_Thresholds!$D$2,3,IF(RFM_Customers[Frequency]&lt;=RFM_Thresholds!$E$2,4,5))))</f>
        <v>1</v>
      </c>
      <c r="J4699">
        <f>IF(RFM_Customers[NetSpending]&lt;=RFM_Thresholds!$B$2,1, IF(RFM_Customers[NetSpending]&lt;=RFM_Thresholds!$C$2,2,IF(RFM_Customers[NetSpending]&lt;=RFM_Thresholds!$D$2,3,IF(RFM_Customers[NetSpending]&lt;=RFM_Thresholds!$E$2,4,5))))</f>
        <v>5</v>
      </c>
      <c r="K4699">
        <f t="shared" si="73"/>
        <v>9</v>
      </c>
    </row>
    <row r="4700" spans="1:11" x14ac:dyDescent="0.25">
      <c r="A4700">
        <v>14476</v>
      </c>
      <c r="B4700">
        <v>193.00000000000003</v>
      </c>
      <c r="C4700">
        <v>0</v>
      </c>
      <c r="D4700">
        <v>193.00000000000003</v>
      </c>
      <c r="E4700">
        <v>1</v>
      </c>
      <c r="F4700" s="1">
        <v>40629</v>
      </c>
      <c r="G4700">
        <v>258</v>
      </c>
      <c r="H4700">
        <f>IF(RFM_Customers[Recency]&lt;=RFM_Thresholds!$B$2,5, IF(RFM_Customers[Recency]&lt;=RFM_Thresholds!$C$2,4,IF(RFM_Customers[Recency]&lt;=RFM_Thresholds!$D$2,3,IF(RFM_Customers[Recency]&lt;=RFM_Thresholds!$E$2,2,1))))</f>
        <v>2</v>
      </c>
      <c r="I4700">
        <f>IF(RFM_Customers[Frequency]&lt;=RFM_Thresholds!$B$2,1, IF(RFM_Customers[Frequency]&lt;=RFM_Thresholds!$C$2,2,IF(RFM_Customers[Frequency]&lt;=RFM_Thresholds!$D$2,3,IF(RFM_Customers[Frequency]&lt;=RFM_Thresholds!$E$2,4,5))))</f>
        <v>1</v>
      </c>
      <c r="J4700">
        <f>IF(RFM_Customers[NetSpending]&lt;=RFM_Thresholds!$B$2,1, IF(RFM_Customers[NetSpending]&lt;=RFM_Thresholds!$C$2,2,IF(RFM_Customers[NetSpending]&lt;=RFM_Thresholds!$D$2,3,IF(RFM_Customers[NetSpending]&lt;=RFM_Thresholds!$E$2,4,5))))</f>
        <v>4</v>
      </c>
      <c r="K4700">
        <f t="shared" si="73"/>
        <v>7</v>
      </c>
    </row>
    <row r="4701" spans="1:11" x14ac:dyDescent="0.25">
      <c r="A4701">
        <v>16245</v>
      </c>
      <c r="B4701">
        <v>1413.660000000001</v>
      </c>
      <c r="C4701">
        <v>61.300000000000004</v>
      </c>
      <c r="D4701">
        <v>1352.3600000000008</v>
      </c>
      <c r="E4701">
        <v>3</v>
      </c>
      <c r="F4701" s="1">
        <v>40863</v>
      </c>
      <c r="G4701">
        <v>24</v>
      </c>
      <c r="H4701">
        <f>IF(RFM_Customers[Recency]&lt;=RFM_Thresholds!$B$2,5, IF(RFM_Customers[Recency]&lt;=RFM_Thresholds!$C$2,4,IF(RFM_Customers[Recency]&lt;=RFM_Thresholds!$D$2,3,IF(RFM_Customers[Recency]&lt;=RFM_Thresholds!$E$2,2,1))))</f>
        <v>4</v>
      </c>
      <c r="I4701">
        <f>IF(RFM_Customers[Frequency]&lt;=RFM_Thresholds!$B$2,1, IF(RFM_Customers[Frequency]&lt;=RFM_Thresholds!$C$2,2,IF(RFM_Customers[Frequency]&lt;=RFM_Thresholds!$D$2,3,IF(RFM_Customers[Frequency]&lt;=RFM_Thresholds!$E$2,4,5))))</f>
        <v>1</v>
      </c>
      <c r="J4701">
        <f>IF(RFM_Customers[NetSpending]&lt;=RFM_Thresholds!$B$2,1, IF(RFM_Customers[NetSpending]&lt;=RFM_Thresholds!$C$2,2,IF(RFM_Customers[NetSpending]&lt;=RFM_Thresholds!$D$2,3,IF(RFM_Customers[NetSpending]&lt;=RFM_Thresholds!$E$2,4,5))))</f>
        <v>5</v>
      </c>
      <c r="K4701">
        <f t="shared" si="73"/>
        <v>10</v>
      </c>
    </row>
    <row r="4702" spans="1:11" x14ac:dyDescent="0.25">
      <c r="A4702">
        <v>12669</v>
      </c>
      <c r="B4702">
        <v>2744.0300000000007</v>
      </c>
      <c r="C4702">
        <v>1136.3</v>
      </c>
      <c r="D4702">
        <v>1607.7300000000002</v>
      </c>
      <c r="E4702">
        <v>3</v>
      </c>
      <c r="F4702" s="1">
        <v>40736</v>
      </c>
      <c r="G4702">
        <v>151</v>
      </c>
      <c r="H4702">
        <f>IF(RFM_Customers[Recency]&lt;=RFM_Thresholds!$B$2,5, IF(RFM_Customers[Recency]&lt;=RFM_Thresholds!$C$2,4,IF(RFM_Customers[Recency]&lt;=RFM_Thresholds!$D$2,3,IF(RFM_Customers[Recency]&lt;=RFM_Thresholds!$E$2,2,1))))</f>
        <v>3</v>
      </c>
      <c r="I4702">
        <f>IF(RFM_Customers[Frequency]&lt;=RFM_Thresholds!$B$2,1, IF(RFM_Customers[Frequency]&lt;=RFM_Thresholds!$C$2,2,IF(RFM_Customers[Frequency]&lt;=RFM_Thresholds!$D$2,3,IF(RFM_Customers[Frequency]&lt;=RFM_Thresholds!$E$2,4,5))))</f>
        <v>1</v>
      </c>
      <c r="J4702">
        <f>IF(RFM_Customers[NetSpending]&lt;=RFM_Thresholds!$B$2,1, IF(RFM_Customers[NetSpending]&lt;=RFM_Thresholds!$C$2,2,IF(RFM_Customers[NetSpending]&lt;=RFM_Thresholds!$D$2,3,IF(RFM_Customers[NetSpending]&lt;=RFM_Thresholds!$E$2,4,5))))</f>
        <v>5</v>
      </c>
      <c r="K4702">
        <f t="shared" si="73"/>
        <v>9</v>
      </c>
    </row>
    <row r="4703" spans="1:11" x14ac:dyDescent="0.25">
      <c r="A4703">
        <v>15083</v>
      </c>
      <c r="B4703">
        <v>88.199999999999989</v>
      </c>
      <c r="C4703">
        <v>0</v>
      </c>
      <c r="D4703">
        <v>88.199999999999989</v>
      </c>
      <c r="E4703">
        <v>1</v>
      </c>
      <c r="F4703" s="1">
        <v>40630</v>
      </c>
      <c r="G4703">
        <v>257</v>
      </c>
      <c r="H4703">
        <f>IF(RFM_Customers[Recency]&lt;=RFM_Thresholds!$B$2,5, IF(RFM_Customers[Recency]&lt;=RFM_Thresholds!$C$2,4,IF(RFM_Customers[Recency]&lt;=RFM_Thresholds!$D$2,3,IF(RFM_Customers[Recency]&lt;=RFM_Thresholds!$E$2,2,1))))</f>
        <v>2</v>
      </c>
      <c r="I4703">
        <f>IF(RFM_Customers[Frequency]&lt;=RFM_Thresholds!$B$2,1, IF(RFM_Customers[Frequency]&lt;=RFM_Thresholds!$C$2,2,IF(RFM_Customers[Frequency]&lt;=RFM_Thresholds!$D$2,3,IF(RFM_Customers[Frequency]&lt;=RFM_Thresholds!$E$2,4,5))))</f>
        <v>1</v>
      </c>
      <c r="J4703">
        <f>IF(RFM_Customers[NetSpending]&lt;=RFM_Thresholds!$B$2,1, IF(RFM_Customers[NetSpending]&lt;=RFM_Thresholds!$C$2,2,IF(RFM_Customers[NetSpending]&lt;=RFM_Thresholds!$D$2,3,IF(RFM_Customers[NetSpending]&lt;=RFM_Thresholds!$E$2,4,5))))</f>
        <v>3</v>
      </c>
      <c r="K4703">
        <f t="shared" si="73"/>
        <v>6</v>
      </c>
    </row>
    <row r="4704" spans="1:11" x14ac:dyDescent="0.25">
      <c r="A4704">
        <v>18010</v>
      </c>
      <c r="B4704">
        <v>174.79999999999998</v>
      </c>
      <c r="C4704">
        <v>0</v>
      </c>
      <c r="D4704">
        <v>174.79999999999998</v>
      </c>
      <c r="E4704">
        <v>1</v>
      </c>
      <c r="F4704" s="1">
        <v>40630</v>
      </c>
      <c r="G4704">
        <v>257</v>
      </c>
      <c r="H4704">
        <f>IF(RFM_Customers[Recency]&lt;=RFM_Thresholds!$B$2,5, IF(RFM_Customers[Recency]&lt;=RFM_Thresholds!$C$2,4,IF(RFM_Customers[Recency]&lt;=RFM_Thresholds!$D$2,3,IF(RFM_Customers[Recency]&lt;=RFM_Thresholds!$E$2,2,1))))</f>
        <v>2</v>
      </c>
      <c r="I4704">
        <f>IF(RFM_Customers[Frequency]&lt;=RFM_Thresholds!$B$2,1, IF(RFM_Customers[Frequency]&lt;=RFM_Thresholds!$C$2,2,IF(RFM_Customers[Frequency]&lt;=RFM_Thresholds!$D$2,3,IF(RFM_Customers[Frequency]&lt;=RFM_Thresholds!$E$2,4,5))))</f>
        <v>1</v>
      </c>
      <c r="J4704">
        <f>IF(RFM_Customers[NetSpending]&lt;=RFM_Thresholds!$B$2,1, IF(RFM_Customers[NetSpending]&lt;=RFM_Thresholds!$C$2,2,IF(RFM_Customers[NetSpending]&lt;=RFM_Thresholds!$D$2,3,IF(RFM_Customers[NetSpending]&lt;=RFM_Thresholds!$E$2,4,5))))</f>
        <v>3</v>
      </c>
      <c r="K4704">
        <f t="shared" si="73"/>
        <v>6</v>
      </c>
    </row>
    <row r="4705" spans="1:11" x14ac:dyDescent="0.25">
      <c r="A4705">
        <v>15624</v>
      </c>
      <c r="B4705">
        <v>588.13000000000011</v>
      </c>
      <c r="C4705">
        <v>0</v>
      </c>
      <c r="D4705">
        <v>588.13000000000011</v>
      </c>
      <c r="E4705">
        <v>4</v>
      </c>
      <c r="F4705" s="1">
        <v>40770</v>
      </c>
      <c r="G4705">
        <v>117</v>
      </c>
      <c r="H4705">
        <f>IF(RFM_Customers[Recency]&lt;=RFM_Thresholds!$B$2,5, IF(RFM_Customers[Recency]&lt;=RFM_Thresholds!$C$2,4,IF(RFM_Customers[Recency]&lt;=RFM_Thresholds!$D$2,3,IF(RFM_Customers[Recency]&lt;=RFM_Thresholds!$E$2,2,1))))</f>
        <v>3</v>
      </c>
      <c r="I4705">
        <f>IF(RFM_Customers[Frequency]&lt;=RFM_Thresholds!$B$2,1, IF(RFM_Customers[Frequency]&lt;=RFM_Thresholds!$C$2,2,IF(RFM_Customers[Frequency]&lt;=RFM_Thresholds!$D$2,3,IF(RFM_Customers[Frequency]&lt;=RFM_Thresholds!$E$2,4,5))))</f>
        <v>1</v>
      </c>
      <c r="J4705">
        <f>IF(RFM_Customers[NetSpending]&lt;=RFM_Thresholds!$B$2,1, IF(RFM_Customers[NetSpending]&lt;=RFM_Thresholds!$C$2,2,IF(RFM_Customers[NetSpending]&lt;=RFM_Thresholds!$D$2,3,IF(RFM_Customers[NetSpending]&lt;=RFM_Thresholds!$E$2,4,5))))</f>
        <v>5</v>
      </c>
      <c r="K4705">
        <f t="shared" si="73"/>
        <v>9</v>
      </c>
    </row>
    <row r="4706" spans="1:11" x14ac:dyDescent="0.25">
      <c r="A4706">
        <v>17874</v>
      </c>
      <c r="B4706">
        <v>683.46000000000026</v>
      </c>
      <c r="C4706">
        <v>25.200000000000003</v>
      </c>
      <c r="D4706">
        <v>658.26000000000022</v>
      </c>
      <c r="E4706">
        <v>6</v>
      </c>
      <c r="F4706" s="1">
        <v>40701</v>
      </c>
      <c r="G4706">
        <v>186</v>
      </c>
      <c r="H4706">
        <f>IF(RFM_Customers[Recency]&lt;=RFM_Thresholds!$B$2,5, IF(RFM_Customers[Recency]&lt;=RFM_Thresholds!$C$2,4,IF(RFM_Customers[Recency]&lt;=RFM_Thresholds!$D$2,3,IF(RFM_Customers[Recency]&lt;=RFM_Thresholds!$E$2,2,1))))</f>
        <v>3</v>
      </c>
      <c r="I4706">
        <f>IF(RFM_Customers[Frequency]&lt;=RFM_Thresholds!$B$2,1, IF(RFM_Customers[Frequency]&lt;=RFM_Thresholds!$C$2,2,IF(RFM_Customers[Frequency]&lt;=RFM_Thresholds!$D$2,3,IF(RFM_Customers[Frequency]&lt;=RFM_Thresholds!$E$2,4,5))))</f>
        <v>1</v>
      </c>
      <c r="J4706">
        <f>IF(RFM_Customers[NetSpending]&lt;=RFM_Thresholds!$B$2,1, IF(RFM_Customers[NetSpending]&lt;=RFM_Thresholds!$C$2,2,IF(RFM_Customers[NetSpending]&lt;=RFM_Thresholds!$D$2,3,IF(RFM_Customers[NetSpending]&lt;=RFM_Thresholds!$E$2,4,5))))</f>
        <v>5</v>
      </c>
      <c r="K4706">
        <f t="shared" si="73"/>
        <v>9</v>
      </c>
    </row>
    <row r="4707" spans="1:11" x14ac:dyDescent="0.25">
      <c r="A4707">
        <v>17719</v>
      </c>
      <c r="B4707">
        <v>5396.0400000000036</v>
      </c>
      <c r="C4707">
        <v>28.240000000000002</v>
      </c>
      <c r="D4707">
        <v>5367.8000000000038</v>
      </c>
      <c r="E4707">
        <v>15</v>
      </c>
      <c r="F4707" s="1">
        <v>40849</v>
      </c>
      <c r="G4707">
        <v>38</v>
      </c>
      <c r="H4707">
        <f>IF(RFM_Customers[Recency]&lt;=RFM_Thresholds!$B$2,5, IF(RFM_Customers[Recency]&lt;=RFM_Thresholds!$C$2,4,IF(RFM_Customers[Recency]&lt;=RFM_Thresholds!$D$2,3,IF(RFM_Customers[Recency]&lt;=RFM_Thresholds!$E$2,2,1))))</f>
        <v>4</v>
      </c>
      <c r="I4707">
        <f>IF(RFM_Customers[Frequency]&lt;=RFM_Thresholds!$B$2,1, IF(RFM_Customers[Frequency]&lt;=RFM_Thresholds!$C$2,2,IF(RFM_Customers[Frequency]&lt;=RFM_Thresholds!$D$2,3,IF(RFM_Customers[Frequency]&lt;=RFM_Thresholds!$E$2,4,5))))</f>
        <v>1</v>
      </c>
      <c r="J4707">
        <f>IF(RFM_Customers[NetSpending]&lt;=RFM_Thresholds!$B$2,1, IF(RFM_Customers[NetSpending]&lt;=RFM_Thresholds!$C$2,2,IF(RFM_Customers[NetSpending]&lt;=RFM_Thresholds!$D$2,3,IF(RFM_Customers[NetSpending]&lt;=RFM_Thresholds!$E$2,4,5))))</f>
        <v>5</v>
      </c>
      <c r="K4707">
        <f t="shared" si="73"/>
        <v>10</v>
      </c>
    </row>
    <row r="4708" spans="1:11" x14ac:dyDescent="0.25">
      <c r="A4708">
        <v>17398</v>
      </c>
      <c r="B4708">
        <v>653.37999999999988</v>
      </c>
      <c r="C4708">
        <v>0</v>
      </c>
      <c r="D4708">
        <v>653.37999999999988</v>
      </c>
      <c r="E4708">
        <v>3</v>
      </c>
      <c r="F4708" s="1">
        <v>40772</v>
      </c>
      <c r="G4708">
        <v>115</v>
      </c>
      <c r="H4708">
        <f>IF(RFM_Customers[Recency]&lt;=RFM_Thresholds!$B$2,5, IF(RFM_Customers[Recency]&lt;=RFM_Thresholds!$C$2,4,IF(RFM_Customers[Recency]&lt;=RFM_Thresholds!$D$2,3,IF(RFM_Customers[Recency]&lt;=RFM_Thresholds!$E$2,2,1))))</f>
        <v>3</v>
      </c>
      <c r="I4708">
        <f>IF(RFM_Customers[Frequency]&lt;=RFM_Thresholds!$B$2,1, IF(RFM_Customers[Frequency]&lt;=RFM_Thresholds!$C$2,2,IF(RFM_Customers[Frequency]&lt;=RFM_Thresholds!$D$2,3,IF(RFM_Customers[Frequency]&lt;=RFM_Thresholds!$E$2,4,5))))</f>
        <v>1</v>
      </c>
      <c r="J4708">
        <f>IF(RFM_Customers[NetSpending]&lt;=RFM_Thresholds!$B$2,1, IF(RFM_Customers[NetSpending]&lt;=RFM_Thresholds!$C$2,2,IF(RFM_Customers[NetSpending]&lt;=RFM_Thresholds!$D$2,3,IF(RFM_Customers[NetSpending]&lt;=RFM_Thresholds!$E$2,4,5))))</f>
        <v>5</v>
      </c>
      <c r="K4708">
        <f t="shared" si="73"/>
        <v>9</v>
      </c>
    </row>
    <row r="4709" spans="1:11" x14ac:dyDescent="0.25">
      <c r="A4709">
        <v>12888</v>
      </c>
      <c r="B4709">
        <v>354.12</v>
      </c>
      <c r="C4709">
        <v>40.349999999999994</v>
      </c>
      <c r="D4709">
        <v>313.77</v>
      </c>
      <c r="E4709">
        <v>2</v>
      </c>
      <c r="F4709" s="1">
        <v>40672</v>
      </c>
      <c r="G4709">
        <v>215</v>
      </c>
      <c r="H4709">
        <f>IF(RFM_Customers[Recency]&lt;=RFM_Thresholds!$B$2,5, IF(RFM_Customers[Recency]&lt;=RFM_Thresholds!$C$2,4,IF(RFM_Customers[Recency]&lt;=RFM_Thresholds!$D$2,3,IF(RFM_Customers[Recency]&lt;=RFM_Thresholds!$E$2,2,1))))</f>
        <v>2</v>
      </c>
      <c r="I4709">
        <f>IF(RFM_Customers[Frequency]&lt;=RFM_Thresholds!$B$2,1, IF(RFM_Customers[Frequency]&lt;=RFM_Thresholds!$C$2,2,IF(RFM_Customers[Frequency]&lt;=RFM_Thresholds!$D$2,3,IF(RFM_Customers[Frequency]&lt;=RFM_Thresholds!$E$2,4,5))))</f>
        <v>1</v>
      </c>
      <c r="J4709">
        <f>IF(RFM_Customers[NetSpending]&lt;=RFM_Thresholds!$B$2,1, IF(RFM_Customers[NetSpending]&lt;=RFM_Thresholds!$C$2,2,IF(RFM_Customers[NetSpending]&lt;=RFM_Thresholds!$D$2,3,IF(RFM_Customers[NetSpending]&lt;=RFM_Thresholds!$E$2,4,5))))</f>
        <v>4</v>
      </c>
      <c r="K4709">
        <f t="shared" si="73"/>
        <v>7</v>
      </c>
    </row>
    <row r="4710" spans="1:11" x14ac:dyDescent="0.25">
      <c r="A4710">
        <v>13588</v>
      </c>
      <c r="B4710">
        <v>2478.949999999998</v>
      </c>
      <c r="C4710">
        <v>33.830000000000005</v>
      </c>
      <c r="D4710">
        <v>2445.1199999999981</v>
      </c>
      <c r="E4710">
        <v>9</v>
      </c>
      <c r="F4710" s="1">
        <v>40871</v>
      </c>
      <c r="G4710">
        <v>16</v>
      </c>
      <c r="H4710">
        <f>IF(RFM_Customers[Recency]&lt;=RFM_Thresholds!$B$2,5, IF(RFM_Customers[Recency]&lt;=RFM_Thresholds!$C$2,4,IF(RFM_Customers[Recency]&lt;=RFM_Thresholds!$D$2,3,IF(RFM_Customers[Recency]&lt;=RFM_Thresholds!$E$2,2,1))))</f>
        <v>5</v>
      </c>
      <c r="I4710">
        <f>IF(RFM_Customers[Frequency]&lt;=RFM_Thresholds!$B$2,1, IF(RFM_Customers[Frequency]&lt;=RFM_Thresholds!$C$2,2,IF(RFM_Customers[Frequency]&lt;=RFM_Thresholds!$D$2,3,IF(RFM_Customers[Frequency]&lt;=RFM_Thresholds!$E$2,4,5))))</f>
        <v>1</v>
      </c>
      <c r="J4710">
        <f>IF(RFM_Customers[NetSpending]&lt;=RFM_Thresholds!$B$2,1, IF(RFM_Customers[NetSpending]&lt;=RFM_Thresholds!$C$2,2,IF(RFM_Customers[NetSpending]&lt;=RFM_Thresholds!$D$2,3,IF(RFM_Customers[NetSpending]&lt;=RFM_Thresholds!$E$2,4,5))))</f>
        <v>5</v>
      </c>
      <c r="K4710">
        <f t="shared" si="73"/>
        <v>11</v>
      </c>
    </row>
    <row r="4711" spans="1:11" x14ac:dyDescent="0.25">
      <c r="A4711">
        <v>12456</v>
      </c>
      <c r="B4711">
        <v>3181.0399999999981</v>
      </c>
      <c r="C4711">
        <v>27.15</v>
      </c>
      <c r="D4711">
        <v>3153.8899999999981</v>
      </c>
      <c r="E4711">
        <v>3</v>
      </c>
      <c r="F4711" s="1">
        <v>40842</v>
      </c>
      <c r="G4711">
        <v>45</v>
      </c>
      <c r="H4711">
        <f>IF(RFM_Customers[Recency]&lt;=RFM_Thresholds!$B$2,5, IF(RFM_Customers[Recency]&lt;=RFM_Thresholds!$C$2,4,IF(RFM_Customers[Recency]&lt;=RFM_Thresholds!$D$2,3,IF(RFM_Customers[Recency]&lt;=RFM_Thresholds!$E$2,2,1))))</f>
        <v>4</v>
      </c>
      <c r="I4711">
        <f>IF(RFM_Customers[Frequency]&lt;=RFM_Thresholds!$B$2,1, IF(RFM_Customers[Frequency]&lt;=RFM_Thresholds!$C$2,2,IF(RFM_Customers[Frequency]&lt;=RFM_Thresholds!$D$2,3,IF(RFM_Customers[Frequency]&lt;=RFM_Thresholds!$E$2,4,5))))</f>
        <v>1</v>
      </c>
      <c r="J4711">
        <f>IF(RFM_Customers[NetSpending]&lt;=RFM_Thresholds!$B$2,1, IF(RFM_Customers[NetSpending]&lt;=RFM_Thresholds!$C$2,2,IF(RFM_Customers[NetSpending]&lt;=RFM_Thresholds!$D$2,3,IF(RFM_Customers[NetSpending]&lt;=RFM_Thresholds!$E$2,4,5))))</f>
        <v>5</v>
      </c>
      <c r="K4711">
        <f t="shared" si="73"/>
        <v>10</v>
      </c>
    </row>
    <row r="4712" spans="1:11" x14ac:dyDescent="0.25">
      <c r="A4712">
        <v>13720</v>
      </c>
      <c r="B4712">
        <v>799.89999999999986</v>
      </c>
      <c r="C4712">
        <v>0</v>
      </c>
      <c r="D4712">
        <v>799.89999999999986</v>
      </c>
      <c r="E4712">
        <v>4</v>
      </c>
      <c r="F4712" s="1">
        <v>40770</v>
      </c>
      <c r="G4712">
        <v>117</v>
      </c>
      <c r="H4712">
        <f>IF(RFM_Customers[Recency]&lt;=RFM_Thresholds!$B$2,5, IF(RFM_Customers[Recency]&lt;=RFM_Thresholds!$C$2,4,IF(RFM_Customers[Recency]&lt;=RFM_Thresholds!$D$2,3,IF(RFM_Customers[Recency]&lt;=RFM_Thresholds!$E$2,2,1))))</f>
        <v>3</v>
      </c>
      <c r="I4712">
        <f>IF(RFM_Customers[Frequency]&lt;=RFM_Thresholds!$B$2,1, IF(RFM_Customers[Frequency]&lt;=RFM_Thresholds!$C$2,2,IF(RFM_Customers[Frequency]&lt;=RFM_Thresholds!$D$2,3,IF(RFM_Customers[Frequency]&lt;=RFM_Thresholds!$E$2,4,5))))</f>
        <v>1</v>
      </c>
      <c r="J4712">
        <f>IF(RFM_Customers[NetSpending]&lt;=RFM_Thresholds!$B$2,1, IF(RFM_Customers[NetSpending]&lt;=RFM_Thresholds!$C$2,2,IF(RFM_Customers[NetSpending]&lt;=RFM_Thresholds!$D$2,3,IF(RFM_Customers[NetSpending]&lt;=RFM_Thresholds!$E$2,4,5))))</f>
        <v>5</v>
      </c>
      <c r="K4712">
        <f t="shared" si="73"/>
        <v>9</v>
      </c>
    </row>
    <row r="4713" spans="1:11" x14ac:dyDescent="0.25">
      <c r="A4713">
        <v>17775</v>
      </c>
      <c r="B4713">
        <v>56.4</v>
      </c>
      <c r="C4713">
        <v>0</v>
      </c>
      <c r="D4713">
        <v>56.4</v>
      </c>
      <c r="E4713">
        <v>1</v>
      </c>
      <c r="F4713" s="1">
        <v>40632</v>
      </c>
      <c r="G4713">
        <v>255</v>
      </c>
      <c r="H4713">
        <f>IF(RFM_Customers[Recency]&lt;=RFM_Thresholds!$B$2,5, IF(RFM_Customers[Recency]&lt;=RFM_Thresholds!$C$2,4,IF(RFM_Customers[Recency]&lt;=RFM_Thresholds!$D$2,3,IF(RFM_Customers[Recency]&lt;=RFM_Thresholds!$E$2,2,1))))</f>
        <v>2</v>
      </c>
      <c r="I4713">
        <f>IF(RFM_Customers[Frequency]&lt;=RFM_Thresholds!$B$2,1, IF(RFM_Customers[Frequency]&lt;=RFM_Thresholds!$C$2,2,IF(RFM_Customers[Frequency]&lt;=RFM_Thresholds!$D$2,3,IF(RFM_Customers[Frequency]&lt;=RFM_Thresholds!$E$2,4,5))))</f>
        <v>1</v>
      </c>
      <c r="J4713">
        <f>IF(RFM_Customers[NetSpending]&lt;=RFM_Thresholds!$B$2,1, IF(RFM_Customers[NetSpending]&lt;=RFM_Thresholds!$C$2,2,IF(RFM_Customers[NetSpending]&lt;=RFM_Thresholds!$D$2,3,IF(RFM_Customers[NetSpending]&lt;=RFM_Thresholds!$E$2,4,5))))</f>
        <v>2</v>
      </c>
      <c r="K4713">
        <f t="shared" si="73"/>
        <v>5</v>
      </c>
    </row>
    <row r="4714" spans="1:11" x14ac:dyDescent="0.25">
      <c r="A4714">
        <v>16657</v>
      </c>
      <c r="B4714">
        <v>874.42999999999961</v>
      </c>
      <c r="C4714">
        <v>0</v>
      </c>
      <c r="D4714">
        <v>874.42999999999961</v>
      </c>
      <c r="E4714">
        <v>4</v>
      </c>
      <c r="F4714" s="1">
        <v>40877</v>
      </c>
      <c r="G4714">
        <v>10</v>
      </c>
      <c r="H4714">
        <f>IF(RFM_Customers[Recency]&lt;=RFM_Thresholds!$B$2,5, IF(RFM_Customers[Recency]&lt;=RFM_Thresholds!$C$2,4,IF(RFM_Customers[Recency]&lt;=RFM_Thresholds!$D$2,3,IF(RFM_Customers[Recency]&lt;=RFM_Thresholds!$E$2,2,1))))</f>
        <v>5</v>
      </c>
      <c r="I4714">
        <f>IF(RFM_Customers[Frequency]&lt;=RFM_Thresholds!$B$2,1, IF(RFM_Customers[Frequency]&lt;=RFM_Thresholds!$C$2,2,IF(RFM_Customers[Frequency]&lt;=RFM_Thresholds!$D$2,3,IF(RFM_Customers[Frequency]&lt;=RFM_Thresholds!$E$2,4,5))))</f>
        <v>1</v>
      </c>
      <c r="J4714">
        <f>IF(RFM_Customers[NetSpending]&lt;=RFM_Thresholds!$B$2,1, IF(RFM_Customers[NetSpending]&lt;=RFM_Thresholds!$C$2,2,IF(RFM_Customers[NetSpending]&lt;=RFM_Thresholds!$D$2,3,IF(RFM_Customers[NetSpending]&lt;=RFM_Thresholds!$E$2,4,5))))</f>
        <v>5</v>
      </c>
      <c r="K4714">
        <f t="shared" si="73"/>
        <v>11</v>
      </c>
    </row>
    <row r="4715" spans="1:11" x14ac:dyDescent="0.25">
      <c r="A4715">
        <v>15364</v>
      </c>
      <c r="B4715">
        <v>913.1900000000004</v>
      </c>
      <c r="C4715">
        <v>0</v>
      </c>
      <c r="D4715">
        <v>913.1900000000004</v>
      </c>
      <c r="E4715">
        <v>2</v>
      </c>
      <c r="F4715" s="1">
        <v>40791</v>
      </c>
      <c r="G4715">
        <v>96</v>
      </c>
      <c r="H4715">
        <f>IF(RFM_Customers[Recency]&lt;=RFM_Thresholds!$B$2,5, IF(RFM_Customers[Recency]&lt;=RFM_Thresholds!$C$2,4,IF(RFM_Customers[Recency]&lt;=RFM_Thresholds!$D$2,3,IF(RFM_Customers[Recency]&lt;=RFM_Thresholds!$E$2,2,1))))</f>
        <v>3</v>
      </c>
      <c r="I4715">
        <f>IF(RFM_Customers[Frequency]&lt;=RFM_Thresholds!$B$2,1, IF(RFM_Customers[Frequency]&lt;=RFM_Thresholds!$C$2,2,IF(RFM_Customers[Frequency]&lt;=RFM_Thresholds!$D$2,3,IF(RFM_Customers[Frequency]&lt;=RFM_Thresholds!$E$2,4,5))))</f>
        <v>1</v>
      </c>
      <c r="J4715">
        <f>IF(RFM_Customers[NetSpending]&lt;=RFM_Thresholds!$B$2,1, IF(RFM_Customers[NetSpending]&lt;=RFM_Thresholds!$C$2,2,IF(RFM_Customers[NetSpending]&lt;=RFM_Thresholds!$D$2,3,IF(RFM_Customers[NetSpending]&lt;=RFM_Thresholds!$E$2,4,5))))</f>
        <v>5</v>
      </c>
      <c r="K4715">
        <f t="shared" si="73"/>
        <v>9</v>
      </c>
    </row>
    <row r="4716" spans="1:11" x14ac:dyDescent="0.25">
      <c r="A4716">
        <v>15832</v>
      </c>
      <c r="B4716">
        <v>836.78999999999985</v>
      </c>
      <c r="C4716">
        <v>0</v>
      </c>
      <c r="D4716">
        <v>836.78999999999985</v>
      </c>
      <c r="E4716">
        <v>1</v>
      </c>
      <c r="F4716" s="1">
        <v>40632</v>
      </c>
      <c r="G4716">
        <v>255</v>
      </c>
      <c r="H4716">
        <f>IF(RFM_Customers[Recency]&lt;=RFM_Thresholds!$B$2,5, IF(RFM_Customers[Recency]&lt;=RFM_Thresholds!$C$2,4,IF(RFM_Customers[Recency]&lt;=RFM_Thresholds!$D$2,3,IF(RFM_Customers[Recency]&lt;=RFM_Thresholds!$E$2,2,1))))</f>
        <v>2</v>
      </c>
      <c r="I4716">
        <f>IF(RFM_Customers[Frequency]&lt;=RFM_Thresholds!$B$2,1, IF(RFM_Customers[Frequency]&lt;=RFM_Thresholds!$C$2,2,IF(RFM_Customers[Frequency]&lt;=RFM_Thresholds!$D$2,3,IF(RFM_Customers[Frequency]&lt;=RFM_Thresholds!$E$2,4,5))))</f>
        <v>1</v>
      </c>
      <c r="J4716">
        <f>IF(RFM_Customers[NetSpending]&lt;=RFM_Thresholds!$B$2,1, IF(RFM_Customers[NetSpending]&lt;=RFM_Thresholds!$C$2,2,IF(RFM_Customers[NetSpending]&lt;=RFM_Thresholds!$D$2,3,IF(RFM_Customers[NetSpending]&lt;=RFM_Thresholds!$E$2,4,5))))</f>
        <v>5</v>
      </c>
      <c r="K4716">
        <f t="shared" si="73"/>
        <v>8</v>
      </c>
    </row>
    <row r="4717" spans="1:11" x14ac:dyDescent="0.25">
      <c r="A4717">
        <v>15528</v>
      </c>
      <c r="B4717">
        <v>229.32999999999993</v>
      </c>
      <c r="C4717">
        <v>0</v>
      </c>
      <c r="D4717">
        <v>229.32999999999993</v>
      </c>
      <c r="E4717">
        <v>1</v>
      </c>
      <c r="F4717" s="1">
        <v>40632</v>
      </c>
      <c r="G4717">
        <v>255</v>
      </c>
      <c r="H4717">
        <f>IF(RFM_Customers[Recency]&lt;=RFM_Thresholds!$B$2,5, IF(RFM_Customers[Recency]&lt;=RFM_Thresholds!$C$2,4,IF(RFM_Customers[Recency]&lt;=RFM_Thresholds!$D$2,3,IF(RFM_Customers[Recency]&lt;=RFM_Thresholds!$E$2,2,1))))</f>
        <v>2</v>
      </c>
      <c r="I4717">
        <f>IF(RFM_Customers[Frequency]&lt;=RFM_Thresholds!$B$2,1, IF(RFM_Customers[Frequency]&lt;=RFM_Thresholds!$C$2,2,IF(RFM_Customers[Frequency]&lt;=RFM_Thresholds!$D$2,3,IF(RFM_Customers[Frequency]&lt;=RFM_Thresholds!$E$2,4,5))))</f>
        <v>1</v>
      </c>
      <c r="J4717">
        <f>IF(RFM_Customers[NetSpending]&lt;=RFM_Thresholds!$B$2,1, IF(RFM_Customers[NetSpending]&lt;=RFM_Thresholds!$C$2,2,IF(RFM_Customers[NetSpending]&lt;=RFM_Thresholds!$D$2,3,IF(RFM_Customers[NetSpending]&lt;=RFM_Thresholds!$E$2,4,5))))</f>
        <v>4</v>
      </c>
      <c r="K4717">
        <f t="shared" si="73"/>
        <v>7</v>
      </c>
    </row>
    <row r="4718" spans="1:11" x14ac:dyDescent="0.25">
      <c r="A4718">
        <v>16398</v>
      </c>
      <c r="B4718">
        <v>1705.8000000000004</v>
      </c>
      <c r="C4718">
        <v>74.650000000000006</v>
      </c>
      <c r="D4718">
        <v>1631.1500000000003</v>
      </c>
      <c r="E4718">
        <v>2</v>
      </c>
      <c r="F4718" s="1">
        <v>40732</v>
      </c>
      <c r="G4718">
        <v>155</v>
      </c>
      <c r="H4718">
        <f>IF(RFM_Customers[Recency]&lt;=RFM_Thresholds!$B$2,5, IF(RFM_Customers[Recency]&lt;=RFM_Thresholds!$C$2,4,IF(RFM_Customers[Recency]&lt;=RFM_Thresholds!$D$2,3,IF(RFM_Customers[Recency]&lt;=RFM_Thresholds!$E$2,2,1))))</f>
        <v>3</v>
      </c>
      <c r="I4718">
        <f>IF(RFM_Customers[Frequency]&lt;=RFM_Thresholds!$B$2,1, IF(RFM_Customers[Frequency]&lt;=RFM_Thresholds!$C$2,2,IF(RFM_Customers[Frequency]&lt;=RFM_Thresholds!$D$2,3,IF(RFM_Customers[Frequency]&lt;=RFM_Thresholds!$E$2,4,5))))</f>
        <v>1</v>
      </c>
      <c r="J4718">
        <f>IF(RFM_Customers[NetSpending]&lt;=RFM_Thresholds!$B$2,1, IF(RFM_Customers[NetSpending]&lt;=RFM_Thresholds!$C$2,2,IF(RFM_Customers[NetSpending]&lt;=RFM_Thresholds!$D$2,3,IF(RFM_Customers[NetSpending]&lt;=RFM_Thresholds!$E$2,4,5))))</f>
        <v>5</v>
      </c>
      <c r="K4718">
        <f t="shared" si="73"/>
        <v>9</v>
      </c>
    </row>
    <row r="4719" spans="1:11" x14ac:dyDescent="0.25">
      <c r="A4719">
        <v>17088</v>
      </c>
      <c r="B4719">
        <v>1991.0099999999991</v>
      </c>
      <c r="C4719">
        <v>0</v>
      </c>
      <c r="D4719">
        <v>1991.0099999999991</v>
      </c>
      <c r="E4719">
        <v>4</v>
      </c>
      <c r="F4719" s="1">
        <v>40858</v>
      </c>
      <c r="G4719">
        <v>29</v>
      </c>
      <c r="H4719">
        <f>IF(RFM_Customers[Recency]&lt;=RFM_Thresholds!$B$2,5, IF(RFM_Customers[Recency]&lt;=RFM_Thresholds!$C$2,4,IF(RFM_Customers[Recency]&lt;=RFM_Thresholds!$D$2,3,IF(RFM_Customers[Recency]&lt;=RFM_Thresholds!$E$2,2,1))))</f>
        <v>4</v>
      </c>
      <c r="I4719">
        <f>IF(RFM_Customers[Frequency]&lt;=RFM_Thresholds!$B$2,1, IF(RFM_Customers[Frequency]&lt;=RFM_Thresholds!$C$2,2,IF(RFM_Customers[Frequency]&lt;=RFM_Thresholds!$D$2,3,IF(RFM_Customers[Frequency]&lt;=RFM_Thresholds!$E$2,4,5))))</f>
        <v>1</v>
      </c>
      <c r="J4719">
        <f>IF(RFM_Customers[NetSpending]&lt;=RFM_Thresholds!$B$2,1, IF(RFM_Customers[NetSpending]&lt;=RFM_Thresholds!$C$2,2,IF(RFM_Customers[NetSpending]&lt;=RFM_Thresholds!$D$2,3,IF(RFM_Customers[NetSpending]&lt;=RFM_Thresholds!$E$2,4,5))))</f>
        <v>5</v>
      </c>
      <c r="K4719">
        <f t="shared" si="73"/>
        <v>10</v>
      </c>
    </row>
    <row r="4720" spans="1:11" x14ac:dyDescent="0.25">
      <c r="A4720">
        <v>13060</v>
      </c>
      <c r="B4720">
        <v>307.53000000000003</v>
      </c>
      <c r="C4720">
        <v>0</v>
      </c>
      <c r="D4720">
        <v>307.53000000000003</v>
      </c>
      <c r="E4720">
        <v>1</v>
      </c>
      <c r="F4720" s="1">
        <v>40633</v>
      </c>
      <c r="G4720">
        <v>254</v>
      </c>
      <c r="H4720">
        <f>IF(RFM_Customers[Recency]&lt;=RFM_Thresholds!$B$2,5, IF(RFM_Customers[Recency]&lt;=RFM_Thresholds!$C$2,4,IF(RFM_Customers[Recency]&lt;=RFM_Thresholds!$D$2,3,IF(RFM_Customers[Recency]&lt;=RFM_Thresholds!$E$2,2,1))))</f>
        <v>2</v>
      </c>
      <c r="I4720">
        <f>IF(RFM_Customers[Frequency]&lt;=RFM_Thresholds!$B$2,1, IF(RFM_Customers[Frequency]&lt;=RFM_Thresholds!$C$2,2,IF(RFM_Customers[Frequency]&lt;=RFM_Thresholds!$D$2,3,IF(RFM_Customers[Frequency]&lt;=RFM_Thresholds!$E$2,4,5))))</f>
        <v>1</v>
      </c>
      <c r="J4720">
        <f>IF(RFM_Customers[NetSpending]&lt;=RFM_Thresholds!$B$2,1, IF(RFM_Customers[NetSpending]&lt;=RFM_Thresholds!$C$2,2,IF(RFM_Customers[NetSpending]&lt;=RFM_Thresholds!$D$2,3,IF(RFM_Customers[NetSpending]&lt;=RFM_Thresholds!$E$2,4,5))))</f>
        <v>4</v>
      </c>
      <c r="K4720">
        <f t="shared" si="73"/>
        <v>7</v>
      </c>
    </row>
    <row r="4721" spans="1:11" x14ac:dyDescent="0.25">
      <c r="A4721">
        <v>16698</v>
      </c>
      <c r="B4721">
        <v>1998</v>
      </c>
      <c r="C4721">
        <v>0</v>
      </c>
      <c r="D4721">
        <v>1998</v>
      </c>
      <c r="E4721">
        <v>2</v>
      </c>
      <c r="F4721" s="1">
        <v>40660</v>
      </c>
      <c r="G4721">
        <v>227</v>
      </c>
      <c r="H4721">
        <f>IF(RFM_Customers[Recency]&lt;=RFM_Thresholds!$B$2,5, IF(RFM_Customers[Recency]&lt;=RFM_Thresholds!$C$2,4,IF(RFM_Customers[Recency]&lt;=RFM_Thresholds!$D$2,3,IF(RFM_Customers[Recency]&lt;=RFM_Thresholds!$E$2,2,1))))</f>
        <v>2</v>
      </c>
      <c r="I4721">
        <f>IF(RFM_Customers[Frequency]&lt;=RFM_Thresholds!$B$2,1, IF(RFM_Customers[Frequency]&lt;=RFM_Thresholds!$C$2,2,IF(RFM_Customers[Frequency]&lt;=RFM_Thresholds!$D$2,3,IF(RFM_Customers[Frequency]&lt;=RFM_Thresholds!$E$2,4,5))))</f>
        <v>1</v>
      </c>
      <c r="J4721">
        <f>IF(RFM_Customers[NetSpending]&lt;=RFM_Thresholds!$B$2,1, IF(RFM_Customers[NetSpending]&lt;=RFM_Thresholds!$C$2,2,IF(RFM_Customers[NetSpending]&lt;=RFM_Thresholds!$D$2,3,IF(RFM_Customers[NetSpending]&lt;=RFM_Thresholds!$E$2,4,5))))</f>
        <v>5</v>
      </c>
      <c r="K4721">
        <f t="shared" si="73"/>
        <v>8</v>
      </c>
    </row>
    <row r="4722" spans="1:11" x14ac:dyDescent="0.25">
      <c r="A4722">
        <v>13918</v>
      </c>
      <c r="B4722">
        <v>1212.8400000000001</v>
      </c>
      <c r="C4722">
        <v>0</v>
      </c>
      <c r="D4722">
        <v>1212.8400000000001</v>
      </c>
      <c r="E4722">
        <v>2</v>
      </c>
      <c r="F4722" s="1">
        <v>40837</v>
      </c>
      <c r="G4722">
        <v>50</v>
      </c>
      <c r="H4722">
        <f>IF(RFM_Customers[Recency]&lt;=RFM_Thresholds!$B$2,5, IF(RFM_Customers[Recency]&lt;=RFM_Thresholds!$C$2,4,IF(RFM_Customers[Recency]&lt;=RFM_Thresholds!$D$2,3,IF(RFM_Customers[Recency]&lt;=RFM_Thresholds!$E$2,2,1))))</f>
        <v>4</v>
      </c>
      <c r="I4722">
        <f>IF(RFM_Customers[Frequency]&lt;=RFM_Thresholds!$B$2,1, IF(RFM_Customers[Frequency]&lt;=RFM_Thresholds!$C$2,2,IF(RFM_Customers[Frequency]&lt;=RFM_Thresholds!$D$2,3,IF(RFM_Customers[Frequency]&lt;=RFM_Thresholds!$E$2,4,5))))</f>
        <v>1</v>
      </c>
      <c r="J4722">
        <f>IF(RFM_Customers[NetSpending]&lt;=RFM_Thresholds!$B$2,1, IF(RFM_Customers[NetSpending]&lt;=RFM_Thresholds!$C$2,2,IF(RFM_Customers[NetSpending]&lt;=RFM_Thresholds!$D$2,3,IF(RFM_Customers[NetSpending]&lt;=RFM_Thresholds!$E$2,4,5))))</f>
        <v>5</v>
      </c>
      <c r="K4722">
        <f t="shared" si="73"/>
        <v>10</v>
      </c>
    </row>
    <row r="4723" spans="1:11" x14ac:dyDescent="0.25">
      <c r="A4723">
        <v>17781</v>
      </c>
      <c r="B4723">
        <v>188.01999999999998</v>
      </c>
      <c r="C4723">
        <v>0</v>
      </c>
      <c r="D4723">
        <v>188.01999999999998</v>
      </c>
      <c r="E4723">
        <v>2</v>
      </c>
      <c r="F4723" s="1">
        <v>40727</v>
      </c>
      <c r="G4723">
        <v>160</v>
      </c>
      <c r="H4723">
        <f>IF(RFM_Customers[Recency]&lt;=RFM_Thresholds!$B$2,5, IF(RFM_Customers[Recency]&lt;=RFM_Thresholds!$C$2,4,IF(RFM_Customers[Recency]&lt;=RFM_Thresholds!$D$2,3,IF(RFM_Customers[Recency]&lt;=RFM_Thresholds!$E$2,2,1))))</f>
        <v>3</v>
      </c>
      <c r="I4723">
        <f>IF(RFM_Customers[Frequency]&lt;=RFM_Thresholds!$B$2,1, IF(RFM_Customers[Frequency]&lt;=RFM_Thresholds!$C$2,2,IF(RFM_Customers[Frequency]&lt;=RFM_Thresholds!$D$2,3,IF(RFM_Customers[Frequency]&lt;=RFM_Thresholds!$E$2,4,5))))</f>
        <v>1</v>
      </c>
      <c r="J4723">
        <f>IF(RFM_Customers[NetSpending]&lt;=RFM_Thresholds!$B$2,1, IF(RFM_Customers[NetSpending]&lt;=RFM_Thresholds!$C$2,2,IF(RFM_Customers[NetSpending]&lt;=RFM_Thresholds!$D$2,3,IF(RFM_Customers[NetSpending]&lt;=RFM_Thresholds!$E$2,4,5))))</f>
        <v>3</v>
      </c>
      <c r="K4723">
        <f t="shared" si="73"/>
        <v>7</v>
      </c>
    </row>
    <row r="4724" spans="1:11" x14ac:dyDescent="0.25">
      <c r="A4724">
        <v>14886</v>
      </c>
      <c r="B4724">
        <v>364.80000000000007</v>
      </c>
      <c r="C4724">
        <v>0</v>
      </c>
      <c r="D4724">
        <v>364.80000000000007</v>
      </c>
      <c r="E4724">
        <v>1</v>
      </c>
      <c r="F4724" s="1">
        <v>40634</v>
      </c>
      <c r="G4724">
        <v>253</v>
      </c>
      <c r="H4724">
        <f>IF(RFM_Customers[Recency]&lt;=RFM_Thresholds!$B$2,5, IF(RFM_Customers[Recency]&lt;=RFM_Thresholds!$C$2,4,IF(RFM_Customers[Recency]&lt;=RFM_Thresholds!$D$2,3,IF(RFM_Customers[Recency]&lt;=RFM_Thresholds!$E$2,2,1))))</f>
        <v>2</v>
      </c>
      <c r="I4724">
        <f>IF(RFM_Customers[Frequency]&lt;=RFM_Thresholds!$B$2,1, IF(RFM_Customers[Frequency]&lt;=RFM_Thresholds!$C$2,2,IF(RFM_Customers[Frequency]&lt;=RFM_Thresholds!$D$2,3,IF(RFM_Customers[Frequency]&lt;=RFM_Thresholds!$E$2,4,5))))</f>
        <v>1</v>
      </c>
      <c r="J4724">
        <f>IF(RFM_Customers[NetSpending]&lt;=RFM_Thresholds!$B$2,1, IF(RFM_Customers[NetSpending]&lt;=RFM_Thresholds!$C$2,2,IF(RFM_Customers[NetSpending]&lt;=RFM_Thresholds!$D$2,3,IF(RFM_Customers[NetSpending]&lt;=RFM_Thresholds!$E$2,4,5))))</f>
        <v>4</v>
      </c>
      <c r="K4724">
        <f t="shared" si="73"/>
        <v>7</v>
      </c>
    </row>
    <row r="4725" spans="1:11" x14ac:dyDescent="0.25">
      <c r="A4725">
        <v>16609</v>
      </c>
      <c r="B4725">
        <v>5493.4600000000064</v>
      </c>
      <c r="C4725">
        <v>42.5</v>
      </c>
      <c r="D4725">
        <v>5450.9600000000064</v>
      </c>
      <c r="E4725">
        <v>7</v>
      </c>
      <c r="F4725" s="1">
        <v>40871</v>
      </c>
      <c r="G4725">
        <v>16</v>
      </c>
      <c r="H4725">
        <f>IF(RFM_Customers[Recency]&lt;=RFM_Thresholds!$B$2,5, IF(RFM_Customers[Recency]&lt;=RFM_Thresholds!$C$2,4,IF(RFM_Customers[Recency]&lt;=RFM_Thresholds!$D$2,3,IF(RFM_Customers[Recency]&lt;=RFM_Thresholds!$E$2,2,1))))</f>
        <v>5</v>
      </c>
      <c r="I4725">
        <f>IF(RFM_Customers[Frequency]&lt;=RFM_Thresholds!$B$2,1, IF(RFM_Customers[Frequency]&lt;=RFM_Thresholds!$C$2,2,IF(RFM_Customers[Frequency]&lt;=RFM_Thresholds!$D$2,3,IF(RFM_Customers[Frequency]&lt;=RFM_Thresholds!$E$2,4,5))))</f>
        <v>1</v>
      </c>
      <c r="J4725">
        <f>IF(RFM_Customers[NetSpending]&lt;=RFM_Thresholds!$B$2,1, IF(RFM_Customers[NetSpending]&lt;=RFM_Thresholds!$C$2,2,IF(RFM_Customers[NetSpending]&lt;=RFM_Thresholds!$D$2,3,IF(RFM_Customers[NetSpending]&lt;=RFM_Thresholds!$E$2,4,5))))</f>
        <v>5</v>
      </c>
      <c r="K4725">
        <f t="shared" si="73"/>
        <v>11</v>
      </c>
    </row>
    <row r="4726" spans="1:11" x14ac:dyDescent="0.25">
      <c r="A4726">
        <v>18263</v>
      </c>
      <c r="B4726">
        <v>1213.1600000000001</v>
      </c>
      <c r="C4726">
        <v>2.08</v>
      </c>
      <c r="D4726">
        <v>1211.0800000000002</v>
      </c>
      <c r="E4726">
        <v>3</v>
      </c>
      <c r="F4726" s="1">
        <v>40861</v>
      </c>
      <c r="G4726">
        <v>26</v>
      </c>
      <c r="H4726">
        <f>IF(RFM_Customers[Recency]&lt;=RFM_Thresholds!$B$2,5, IF(RFM_Customers[Recency]&lt;=RFM_Thresholds!$C$2,4,IF(RFM_Customers[Recency]&lt;=RFM_Thresholds!$D$2,3,IF(RFM_Customers[Recency]&lt;=RFM_Thresholds!$E$2,2,1))))</f>
        <v>4</v>
      </c>
      <c r="I4726">
        <f>IF(RFM_Customers[Frequency]&lt;=RFM_Thresholds!$B$2,1, IF(RFM_Customers[Frequency]&lt;=RFM_Thresholds!$C$2,2,IF(RFM_Customers[Frequency]&lt;=RFM_Thresholds!$D$2,3,IF(RFM_Customers[Frequency]&lt;=RFM_Thresholds!$E$2,4,5))))</f>
        <v>1</v>
      </c>
      <c r="J4726">
        <f>IF(RFM_Customers[NetSpending]&lt;=RFM_Thresholds!$B$2,1, IF(RFM_Customers[NetSpending]&lt;=RFM_Thresholds!$C$2,2,IF(RFM_Customers[NetSpending]&lt;=RFM_Thresholds!$D$2,3,IF(RFM_Customers[NetSpending]&lt;=RFM_Thresholds!$E$2,4,5))))</f>
        <v>5</v>
      </c>
      <c r="K4726">
        <f t="shared" si="73"/>
        <v>10</v>
      </c>
    </row>
    <row r="4727" spans="1:11" x14ac:dyDescent="0.25">
      <c r="A4727">
        <v>13841</v>
      </c>
      <c r="B4727">
        <v>85</v>
      </c>
      <c r="C4727">
        <v>0</v>
      </c>
      <c r="D4727">
        <v>85</v>
      </c>
      <c r="E4727">
        <v>1</v>
      </c>
      <c r="F4727" s="1">
        <v>40634</v>
      </c>
      <c r="G4727">
        <v>253</v>
      </c>
      <c r="H4727">
        <f>IF(RFM_Customers[Recency]&lt;=RFM_Thresholds!$B$2,5, IF(RFM_Customers[Recency]&lt;=RFM_Thresholds!$C$2,4,IF(RFM_Customers[Recency]&lt;=RFM_Thresholds!$D$2,3,IF(RFM_Customers[Recency]&lt;=RFM_Thresholds!$E$2,2,1))))</f>
        <v>2</v>
      </c>
      <c r="I4727">
        <f>IF(RFM_Customers[Frequency]&lt;=RFM_Thresholds!$B$2,1, IF(RFM_Customers[Frequency]&lt;=RFM_Thresholds!$C$2,2,IF(RFM_Customers[Frequency]&lt;=RFM_Thresholds!$D$2,3,IF(RFM_Customers[Frequency]&lt;=RFM_Thresholds!$E$2,4,5))))</f>
        <v>1</v>
      </c>
      <c r="J4727">
        <f>IF(RFM_Customers[NetSpending]&lt;=RFM_Thresholds!$B$2,1, IF(RFM_Customers[NetSpending]&lt;=RFM_Thresholds!$C$2,2,IF(RFM_Customers[NetSpending]&lt;=RFM_Thresholds!$D$2,3,IF(RFM_Customers[NetSpending]&lt;=RFM_Thresholds!$E$2,4,5))))</f>
        <v>3</v>
      </c>
      <c r="K4727">
        <f t="shared" si="73"/>
        <v>6</v>
      </c>
    </row>
    <row r="4728" spans="1:11" x14ac:dyDescent="0.25">
      <c r="A4728">
        <v>17701</v>
      </c>
      <c r="B4728">
        <v>417.95000000000005</v>
      </c>
      <c r="C4728">
        <v>0</v>
      </c>
      <c r="D4728">
        <v>417.95000000000005</v>
      </c>
      <c r="E4728">
        <v>1</v>
      </c>
      <c r="F4728" s="1">
        <v>40634</v>
      </c>
      <c r="G4728">
        <v>253</v>
      </c>
      <c r="H4728">
        <f>IF(RFM_Customers[Recency]&lt;=RFM_Thresholds!$B$2,5, IF(RFM_Customers[Recency]&lt;=RFM_Thresholds!$C$2,4,IF(RFM_Customers[Recency]&lt;=RFM_Thresholds!$D$2,3,IF(RFM_Customers[Recency]&lt;=RFM_Thresholds!$E$2,2,1))))</f>
        <v>2</v>
      </c>
      <c r="I4728">
        <f>IF(RFM_Customers[Frequency]&lt;=RFM_Thresholds!$B$2,1, IF(RFM_Customers[Frequency]&lt;=RFM_Thresholds!$C$2,2,IF(RFM_Customers[Frequency]&lt;=RFM_Thresholds!$D$2,3,IF(RFM_Customers[Frequency]&lt;=RFM_Thresholds!$E$2,4,5))))</f>
        <v>1</v>
      </c>
      <c r="J4728">
        <f>IF(RFM_Customers[NetSpending]&lt;=RFM_Thresholds!$B$2,1, IF(RFM_Customers[NetSpending]&lt;=RFM_Thresholds!$C$2,2,IF(RFM_Customers[NetSpending]&lt;=RFM_Thresholds!$D$2,3,IF(RFM_Customers[NetSpending]&lt;=RFM_Thresholds!$E$2,4,5))))</f>
        <v>5</v>
      </c>
      <c r="K4728">
        <f t="shared" si="73"/>
        <v>8</v>
      </c>
    </row>
    <row r="4729" spans="1:11" x14ac:dyDescent="0.25">
      <c r="A4729">
        <v>12569</v>
      </c>
      <c r="B4729">
        <v>4124.6899999999987</v>
      </c>
      <c r="C4729">
        <v>59.7</v>
      </c>
      <c r="D4729">
        <v>4064.9899999999989</v>
      </c>
      <c r="E4729">
        <v>32</v>
      </c>
      <c r="F4729" s="1">
        <v>40884</v>
      </c>
      <c r="G4729">
        <v>3</v>
      </c>
      <c r="H4729">
        <f>IF(RFM_Customers[Recency]&lt;=RFM_Thresholds!$B$2,5, IF(RFM_Customers[Recency]&lt;=RFM_Thresholds!$C$2,4,IF(RFM_Customers[Recency]&lt;=RFM_Thresholds!$D$2,3,IF(RFM_Customers[Recency]&lt;=RFM_Thresholds!$E$2,2,1))))</f>
        <v>5</v>
      </c>
      <c r="I4729">
        <f>IF(RFM_Customers[Frequency]&lt;=RFM_Thresholds!$B$2,1, IF(RFM_Customers[Frequency]&lt;=RFM_Thresholds!$C$2,2,IF(RFM_Customers[Frequency]&lt;=RFM_Thresholds!$D$2,3,IF(RFM_Customers[Frequency]&lt;=RFM_Thresholds!$E$2,4,5))))</f>
        <v>2</v>
      </c>
      <c r="J4729">
        <f>IF(RFM_Customers[NetSpending]&lt;=RFM_Thresholds!$B$2,1, IF(RFM_Customers[NetSpending]&lt;=RFM_Thresholds!$C$2,2,IF(RFM_Customers[NetSpending]&lt;=RFM_Thresholds!$D$2,3,IF(RFM_Customers[NetSpending]&lt;=RFM_Thresholds!$E$2,4,5))))</f>
        <v>5</v>
      </c>
      <c r="K4729">
        <f t="shared" si="73"/>
        <v>12</v>
      </c>
    </row>
    <row r="4730" spans="1:11" x14ac:dyDescent="0.25">
      <c r="A4730">
        <v>16162</v>
      </c>
      <c r="B4730">
        <v>37.4</v>
      </c>
      <c r="C4730">
        <v>0</v>
      </c>
      <c r="D4730">
        <v>37.4</v>
      </c>
      <c r="E4730">
        <v>1</v>
      </c>
      <c r="F4730" s="1">
        <v>40634</v>
      </c>
      <c r="G4730">
        <v>253</v>
      </c>
      <c r="H4730">
        <f>IF(RFM_Customers[Recency]&lt;=RFM_Thresholds!$B$2,5, IF(RFM_Customers[Recency]&lt;=RFM_Thresholds!$C$2,4,IF(RFM_Customers[Recency]&lt;=RFM_Thresholds!$D$2,3,IF(RFM_Customers[Recency]&lt;=RFM_Thresholds!$E$2,2,1))))</f>
        <v>2</v>
      </c>
      <c r="I4730">
        <f>IF(RFM_Customers[Frequency]&lt;=RFM_Thresholds!$B$2,1, IF(RFM_Customers[Frequency]&lt;=RFM_Thresholds!$C$2,2,IF(RFM_Customers[Frequency]&lt;=RFM_Thresholds!$D$2,3,IF(RFM_Customers[Frequency]&lt;=RFM_Thresholds!$E$2,4,5))))</f>
        <v>1</v>
      </c>
      <c r="J4730">
        <f>IF(RFM_Customers[NetSpending]&lt;=RFM_Thresholds!$B$2,1, IF(RFM_Customers[NetSpending]&lt;=RFM_Thresholds!$C$2,2,IF(RFM_Customers[NetSpending]&lt;=RFM_Thresholds!$D$2,3,IF(RFM_Customers[NetSpending]&lt;=RFM_Thresholds!$E$2,4,5))))</f>
        <v>2</v>
      </c>
      <c r="K4730">
        <f t="shared" si="73"/>
        <v>5</v>
      </c>
    </row>
    <row r="4731" spans="1:11" x14ac:dyDescent="0.25">
      <c r="A4731">
        <v>14023</v>
      </c>
      <c r="B4731">
        <v>584.06999999999982</v>
      </c>
      <c r="C4731">
        <v>0</v>
      </c>
      <c r="D4731">
        <v>584.06999999999982</v>
      </c>
      <c r="E4731">
        <v>2</v>
      </c>
      <c r="F4731" s="1">
        <v>40879</v>
      </c>
      <c r="G4731">
        <v>8</v>
      </c>
      <c r="H4731">
        <f>IF(RFM_Customers[Recency]&lt;=RFM_Thresholds!$B$2,5, IF(RFM_Customers[Recency]&lt;=RFM_Thresholds!$C$2,4,IF(RFM_Customers[Recency]&lt;=RFM_Thresholds!$D$2,3,IF(RFM_Customers[Recency]&lt;=RFM_Thresholds!$E$2,2,1))))</f>
        <v>5</v>
      </c>
      <c r="I4731">
        <f>IF(RFM_Customers[Frequency]&lt;=RFM_Thresholds!$B$2,1, IF(RFM_Customers[Frequency]&lt;=RFM_Thresholds!$C$2,2,IF(RFM_Customers[Frequency]&lt;=RFM_Thresholds!$D$2,3,IF(RFM_Customers[Frequency]&lt;=RFM_Thresholds!$E$2,4,5))))</f>
        <v>1</v>
      </c>
      <c r="J4731">
        <f>IF(RFM_Customers[NetSpending]&lt;=RFM_Thresholds!$B$2,1, IF(RFM_Customers[NetSpending]&lt;=RFM_Thresholds!$C$2,2,IF(RFM_Customers[NetSpending]&lt;=RFM_Thresholds!$D$2,3,IF(RFM_Customers[NetSpending]&lt;=RFM_Thresholds!$E$2,4,5))))</f>
        <v>5</v>
      </c>
      <c r="K4731">
        <f t="shared" si="73"/>
        <v>11</v>
      </c>
    </row>
    <row r="4732" spans="1:11" x14ac:dyDescent="0.25">
      <c r="A4732">
        <v>16142</v>
      </c>
      <c r="B4732">
        <v>535.34000000000015</v>
      </c>
      <c r="C4732">
        <v>0</v>
      </c>
      <c r="D4732">
        <v>535.34000000000015</v>
      </c>
      <c r="E4732">
        <v>1</v>
      </c>
      <c r="F4732" s="1">
        <v>40637</v>
      </c>
      <c r="G4732">
        <v>250</v>
      </c>
      <c r="H4732">
        <f>IF(RFM_Customers[Recency]&lt;=RFM_Thresholds!$B$2,5, IF(RFM_Customers[Recency]&lt;=RFM_Thresholds!$C$2,4,IF(RFM_Customers[Recency]&lt;=RFM_Thresholds!$D$2,3,IF(RFM_Customers[Recency]&lt;=RFM_Thresholds!$E$2,2,1))))</f>
        <v>2</v>
      </c>
      <c r="I4732">
        <f>IF(RFM_Customers[Frequency]&lt;=RFM_Thresholds!$B$2,1, IF(RFM_Customers[Frequency]&lt;=RFM_Thresholds!$C$2,2,IF(RFM_Customers[Frequency]&lt;=RFM_Thresholds!$D$2,3,IF(RFM_Customers[Frequency]&lt;=RFM_Thresholds!$E$2,4,5))))</f>
        <v>1</v>
      </c>
      <c r="J4732">
        <f>IF(RFM_Customers[NetSpending]&lt;=RFM_Thresholds!$B$2,1, IF(RFM_Customers[NetSpending]&lt;=RFM_Thresholds!$C$2,2,IF(RFM_Customers[NetSpending]&lt;=RFM_Thresholds!$D$2,3,IF(RFM_Customers[NetSpending]&lt;=RFM_Thresholds!$E$2,4,5))))</f>
        <v>5</v>
      </c>
      <c r="K4732">
        <f t="shared" si="73"/>
        <v>8</v>
      </c>
    </row>
    <row r="4733" spans="1:11" x14ac:dyDescent="0.25">
      <c r="A4733">
        <v>18185</v>
      </c>
      <c r="B4733">
        <v>304.25</v>
      </c>
      <c r="C4733">
        <v>0</v>
      </c>
      <c r="D4733">
        <v>304.25</v>
      </c>
      <c r="E4733">
        <v>1</v>
      </c>
      <c r="F4733" s="1">
        <v>40637</v>
      </c>
      <c r="G4733">
        <v>250</v>
      </c>
      <c r="H4733">
        <f>IF(RFM_Customers[Recency]&lt;=RFM_Thresholds!$B$2,5, IF(RFM_Customers[Recency]&lt;=RFM_Thresholds!$C$2,4,IF(RFM_Customers[Recency]&lt;=RFM_Thresholds!$D$2,3,IF(RFM_Customers[Recency]&lt;=RFM_Thresholds!$E$2,2,1))))</f>
        <v>2</v>
      </c>
      <c r="I4733">
        <f>IF(RFM_Customers[Frequency]&lt;=RFM_Thresholds!$B$2,1, IF(RFM_Customers[Frequency]&lt;=RFM_Thresholds!$C$2,2,IF(RFM_Customers[Frequency]&lt;=RFM_Thresholds!$D$2,3,IF(RFM_Customers[Frequency]&lt;=RFM_Thresholds!$E$2,4,5))))</f>
        <v>1</v>
      </c>
      <c r="J4733">
        <f>IF(RFM_Customers[NetSpending]&lt;=RFM_Thresholds!$B$2,1, IF(RFM_Customers[NetSpending]&lt;=RFM_Thresholds!$C$2,2,IF(RFM_Customers[NetSpending]&lt;=RFM_Thresholds!$D$2,3,IF(RFM_Customers[NetSpending]&lt;=RFM_Thresholds!$E$2,4,5))))</f>
        <v>4</v>
      </c>
      <c r="K4733">
        <f t="shared" si="73"/>
        <v>7</v>
      </c>
    </row>
    <row r="4734" spans="1:11" x14ac:dyDescent="0.25">
      <c r="A4734">
        <v>17956</v>
      </c>
      <c r="B4734">
        <v>12.75</v>
      </c>
      <c r="C4734">
        <v>0</v>
      </c>
      <c r="D4734">
        <v>12.75</v>
      </c>
      <c r="E4734">
        <v>1</v>
      </c>
      <c r="F4734" s="1">
        <v>40637</v>
      </c>
      <c r="G4734">
        <v>250</v>
      </c>
      <c r="H4734">
        <f>IF(RFM_Customers[Recency]&lt;=RFM_Thresholds!$B$2,5, IF(RFM_Customers[Recency]&lt;=RFM_Thresholds!$C$2,4,IF(RFM_Customers[Recency]&lt;=RFM_Thresholds!$D$2,3,IF(RFM_Customers[Recency]&lt;=RFM_Thresholds!$E$2,2,1))))</f>
        <v>2</v>
      </c>
      <c r="I4734">
        <f>IF(RFM_Customers[Frequency]&lt;=RFM_Thresholds!$B$2,1, IF(RFM_Customers[Frequency]&lt;=RFM_Thresholds!$C$2,2,IF(RFM_Customers[Frequency]&lt;=RFM_Thresholds!$D$2,3,IF(RFM_Customers[Frequency]&lt;=RFM_Thresholds!$E$2,4,5))))</f>
        <v>1</v>
      </c>
      <c r="J4734">
        <f>IF(RFM_Customers[NetSpending]&lt;=RFM_Thresholds!$B$2,1, IF(RFM_Customers[NetSpending]&lt;=RFM_Thresholds!$C$2,2,IF(RFM_Customers[NetSpending]&lt;=RFM_Thresholds!$D$2,3,IF(RFM_Customers[NetSpending]&lt;=RFM_Thresholds!$E$2,4,5))))</f>
        <v>1</v>
      </c>
      <c r="K4734">
        <f t="shared" si="73"/>
        <v>4</v>
      </c>
    </row>
    <row r="4735" spans="1:11" x14ac:dyDescent="0.25">
      <c r="A4735">
        <v>15756</v>
      </c>
      <c r="B4735">
        <v>528.00999999999954</v>
      </c>
      <c r="C4735">
        <v>0</v>
      </c>
      <c r="D4735">
        <v>528.00999999999954</v>
      </c>
      <c r="E4735">
        <v>4</v>
      </c>
      <c r="F4735" s="1">
        <v>40825</v>
      </c>
      <c r="G4735">
        <v>62</v>
      </c>
      <c r="H4735">
        <f>IF(RFM_Customers[Recency]&lt;=RFM_Thresholds!$B$2,5, IF(RFM_Customers[Recency]&lt;=RFM_Thresholds!$C$2,4,IF(RFM_Customers[Recency]&lt;=RFM_Thresholds!$D$2,3,IF(RFM_Customers[Recency]&lt;=RFM_Thresholds!$E$2,2,1))))</f>
        <v>3</v>
      </c>
      <c r="I4735">
        <f>IF(RFM_Customers[Frequency]&lt;=RFM_Thresholds!$B$2,1, IF(RFM_Customers[Frequency]&lt;=RFM_Thresholds!$C$2,2,IF(RFM_Customers[Frequency]&lt;=RFM_Thresholds!$D$2,3,IF(RFM_Customers[Frequency]&lt;=RFM_Thresholds!$E$2,4,5))))</f>
        <v>1</v>
      </c>
      <c r="J4735">
        <f>IF(RFM_Customers[NetSpending]&lt;=RFM_Thresholds!$B$2,1, IF(RFM_Customers[NetSpending]&lt;=RFM_Thresholds!$C$2,2,IF(RFM_Customers[NetSpending]&lt;=RFM_Thresholds!$D$2,3,IF(RFM_Customers[NetSpending]&lt;=RFM_Thresholds!$E$2,4,5))))</f>
        <v>5</v>
      </c>
      <c r="K4735">
        <f t="shared" si="73"/>
        <v>9</v>
      </c>
    </row>
    <row r="4736" spans="1:11" x14ac:dyDescent="0.25">
      <c r="A4736">
        <v>14747</v>
      </c>
      <c r="B4736">
        <v>328.2</v>
      </c>
      <c r="C4736">
        <v>33.9</v>
      </c>
      <c r="D4736">
        <v>294.3</v>
      </c>
      <c r="E4736">
        <v>1</v>
      </c>
      <c r="F4736" s="1">
        <v>40637</v>
      </c>
      <c r="G4736">
        <v>250</v>
      </c>
      <c r="H4736">
        <f>IF(RFM_Customers[Recency]&lt;=RFM_Thresholds!$B$2,5, IF(RFM_Customers[Recency]&lt;=RFM_Thresholds!$C$2,4,IF(RFM_Customers[Recency]&lt;=RFM_Thresholds!$D$2,3,IF(RFM_Customers[Recency]&lt;=RFM_Thresholds!$E$2,2,1))))</f>
        <v>2</v>
      </c>
      <c r="I4736">
        <f>IF(RFM_Customers[Frequency]&lt;=RFM_Thresholds!$B$2,1, IF(RFM_Customers[Frequency]&lt;=RFM_Thresholds!$C$2,2,IF(RFM_Customers[Frequency]&lt;=RFM_Thresholds!$D$2,3,IF(RFM_Customers[Frequency]&lt;=RFM_Thresholds!$E$2,4,5))))</f>
        <v>1</v>
      </c>
      <c r="J4736">
        <f>IF(RFM_Customers[NetSpending]&lt;=RFM_Thresholds!$B$2,1, IF(RFM_Customers[NetSpending]&lt;=RFM_Thresholds!$C$2,2,IF(RFM_Customers[NetSpending]&lt;=RFM_Thresholds!$D$2,3,IF(RFM_Customers[NetSpending]&lt;=RFM_Thresholds!$E$2,4,5))))</f>
        <v>4</v>
      </c>
      <c r="K4736">
        <f t="shared" si="73"/>
        <v>7</v>
      </c>
    </row>
    <row r="4737" spans="1:11" x14ac:dyDescent="0.25">
      <c r="A4737">
        <v>14719</v>
      </c>
      <c r="B4737">
        <v>1581.8400000000006</v>
      </c>
      <c r="C4737">
        <v>9.9499999999999993</v>
      </c>
      <c r="D4737">
        <v>1571.8900000000006</v>
      </c>
      <c r="E4737">
        <v>5</v>
      </c>
      <c r="F4737" s="1">
        <v>40885</v>
      </c>
      <c r="G4737">
        <v>2</v>
      </c>
      <c r="H4737">
        <f>IF(RFM_Customers[Recency]&lt;=RFM_Thresholds!$B$2,5, IF(RFM_Customers[Recency]&lt;=RFM_Thresholds!$C$2,4,IF(RFM_Customers[Recency]&lt;=RFM_Thresholds!$D$2,3,IF(RFM_Customers[Recency]&lt;=RFM_Thresholds!$E$2,2,1))))</f>
        <v>5</v>
      </c>
      <c r="I4737">
        <f>IF(RFM_Customers[Frequency]&lt;=RFM_Thresholds!$B$2,1, IF(RFM_Customers[Frequency]&lt;=RFM_Thresholds!$C$2,2,IF(RFM_Customers[Frequency]&lt;=RFM_Thresholds!$D$2,3,IF(RFM_Customers[Frequency]&lt;=RFM_Thresholds!$E$2,4,5))))</f>
        <v>1</v>
      </c>
      <c r="J4737">
        <f>IF(RFM_Customers[NetSpending]&lt;=RFM_Thresholds!$B$2,1, IF(RFM_Customers[NetSpending]&lt;=RFM_Thresholds!$C$2,2,IF(RFM_Customers[NetSpending]&lt;=RFM_Thresholds!$D$2,3,IF(RFM_Customers[NetSpending]&lt;=RFM_Thresholds!$E$2,4,5))))</f>
        <v>5</v>
      </c>
      <c r="K4737">
        <f t="shared" si="73"/>
        <v>11</v>
      </c>
    </row>
    <row r="4738" spans="1:11" x14ac:dyDescent="0.25">
      <c r="A4738">
        <v>15442</v>
      </c>
      <c r="B4738">
        <v>594</v>
      </c>
      <c r="C4738">
        <v>0</v>
      </c>
      <c r="D4738">
        <v>594</v>
      </c>
      <c r="E4738">
        <v>1</v>
      </c>
      <c r="F4738" s="1">
        <v>40638</v>
      </c>
      <c r="G4738">
        <v>249</v>
      </c>
      <c r="H4738">
        <f>IF(RFM_Customers[Recency]&lt;=RFM_Thresholds!$B$2,5, IF(RFM_Customers[Recency]&lt;=RFM_Thresholds!$C$2,4,IF(RFM_Customers[Recency]&lt;=RFM_Thresholds!$D$2,3,IF(RFM_Customers[Recency]&lt;=RFM_Thresholds!$E$2,2,1))))</f>
        <v>2</v>
      </c>
      <c r="I4738">
        <f>IF(RFM_Customers[Frequency]&lt;=RFM_Thresholds!$B$2,1, IF(RFM_Customers[Frequency]&lt;=RFM_Thresholds!$C$2,2,IF(RFM_Customers[Frequency]&lt;=RFM_Thresholds!$D$2,3,IF(RFM_Customers[Frequency]&lt;=RFM_Thresholds!$E$2,4,5))))</f>
        <v>1</v>
      </c>
      <c r="J4738">
        <f>IF(RFM_Customers[NetSpending]&lt;=RFM_Thresholds!$B$2,1, IF(RFM_Customers[NetSpending]&lt;=RFM_Thresholds!$C$2,2,IF(RFM_Customers[NetSpending]&lt;=RFM_Thresholds!$D$2,3,IF(RFM_Customers[NetSpending]&lt;=RFM_Thresholds!$E$2,4,5))))</f>
        <v>5</v>
      </c>
      <c r="K4738">
        <f t="shared" ref="K4738:K4801" si="74">H4738+I4738+J4738</f>
        <v>8</v>
      </c>
    </row>
    <row r="4739" spans="1:11" x14ac:dyDescent="0.25">
      <c r="A4739">
        <v>16696</v>
      </c>
      <c r="B4739">
        <v>657.9</v>
      </c>
      <c r="C4739">
        <v>0</v>
      </c>
      <c r="D4739">
        <v>657.9</v>
      </c>
      <c r="E4739">
        <v>4</v>
      </c>
      <c r="F4739" s="1">
        <v>40751</v>
      </c>
      <c r="G4739">
        <v>136</v>
      </c>
      <c r="H4739">
        <f>IF(RFM_Customers[Recency]&lt;=RFM_Thresholds!$B$2,5, IF(RFM_Customers[Recency]&lt;=RFM_Thresholds!$C$2,4,IF(RFM_Customers[Recency]&lt;=RFM_Thresholds!$D$2,3,IF(RFM_Customers[Recency]&lt;=RFM_Thresholds!$E$2,2,1))))</f>
        <v>3</v>
      </c>
      <c r="I4739">
        <f>IF(RFM_Customers[Frequency]&lt;=RFM_Thresholds!$B$2,1, IF(RFM_Customers[Frequency]&lt;=RFM_Thresholds!$C$2,2,IF(RFM_Customers[Frequency]&lt;=RFM_Thresholds!$D$2,3,IF(RFM_Customers[Frequency]&lt;=RFM_Thresholds!$E$2,4,5))))</f>
        <v>1</v>
      </c>
      <c r="J4739">
        <f>IF(RFM_Customers[NetSpending]&lt;=RFM_Thresholds!$B$2,1, IF(RFM_Customers[NetSpending]&lt;=RFM_Thresholds!$C$2,2,IF(RFM_Customers[NetSpending]&lt;=RFM_Thresholds!$D$2,3,IF(RFM_Customers[NetSpending]&lt;=RFM_Thresholds!$E$2,4,5))))</f>
        <v>5</v>
      </c>
      <c r="K4739">
        <f t="shared" si="74"/>
        <v>9</v>
      </c>
    </row>
    <row r="4740" spans="1:11" x14ac:dyDescent="0.25">
      <c r="A4740">
        <v>15145</v>
      </c>
      <c r="B4740">
        <v>1194.7300000000005</v>
      </c>
      <c r="C4740">
        <v>0</v>
      </c>
      <c r="D4740">
        <v>1194.7300000000005</v>
      </c>
      <c r="E4740">
        <v>4</v>
      </c>
      <c r="F4740" s="1">
        <v>40882</v>
      </c>
      <c r="G4740">
        <v>5</v>
      </c>
      <c r="H4740">
        <f>IF(RFM_Customers[Recency]&lt;=RFM_Thresholds!$B$2,5, IF(RFM_Customers[Recency]&lt;=RFM_Thresholds!$C$2,4,IF(RFM_Customers[Recency]&lt;=RFM_Thresholds!$D$2,3,IF(RFM_Customers[Recency]&lt;=RFM_Thresholds!$E$2,2,1))))</f>
        <v>5</v>
      </c>
      <c r="I4740">
        <f>IF(RFM_Customers[Frequency]&lt;=RFM_Thresholds!$B$2,1, IF(RFM_Customers[Frequency]&lt;=RFM_Thresholds!$C$2,2,IF(RFM_Customers[Frequency]&lt;=RFM_Thresholds!$D$2,3,IF(RFM_Customers[Frequency]&lt;=RFM_Thresholds!$E$2,4,5))))</f>
        <v>1</v>
      </c>
      <c r="J4740">
        <f>IF(RFM_Customers[NetSpending]&lt;=RFM_Thresholds!$B$2,1, IF(RFM_Customers[NetSpending]&lt;=RFM_Thresholds!$C$2,2,IF(RFM_Customers[NetSpending]&lt;=RFM_Thresholds!$D$2,3,IF(RFM_Customers[NetSpending]&lt;=RFM_Thresholds!$E$2,4,5))))</f>
        <v>5</v>
      </c>
      <c r="K4740">
        <f t="shared" si="74"/>
        <v>11</v>
      </c>
    </row>
    <row r="4741" spans="1:11" x14ac:dyDescent="0.25">
      <c r="A4741">
        <v>13525</v>
      </c>
      <c r="B4741">
        <v>628.78</v>
      </c>
      <c r="C4741">
        <v>0</v>
      </c>
      <c r="D4741">
        <v>628.78</v>
      </c>
      <c r="E4741">
        <v>2</v>
      </c>
      <c r="F4741" s="1">
        <v>40872</v>
      </c>
      <c r="G4741">
        <v>15</v>
      </c>
      <c r="H4741">
        <f>IF(RFM_Customers[Recency]&lt;=RFM_Thresholds!$B$2,5, IF(RFM_Customers[Recency]&lt;=RFM_Thresholds!$C$2,4,IF(RFM_Customers[Recency]&lt;=RFM_Thresholds!$D$2,3,IF(RFM_Customers[Recency]&lt;=RFM_Thresholds!$E$2,2,1))))</f>
        <v>5</v>
      </c>
      <c r="I4741">
        <f>IF(RFM_Customers[Frequency]&lt;=RFM_Thresholds!$B$2,1, IF(RFM_Customers[Frequency]&lt;=RFM_Thresholds!$C$2,2,IF(RFM_Customers[Frequency]&lt;=RFM_Thresholds!$D$2,3,IF(RFM_Customers[Frequency]&lt;=RFM_Thresholds!$E$2,4,5))))</f>
        <v>1</v>
      </c>
      <c r="J4741">
        <f>IF(RFM_Customers[NetSpending]&lt;=RFM_Thresholds!$B$2,1, IF(RFM_Customers[NetSpending]&lt;=RFM_Thresholds!$C$2,2,IF(RFM_Customers[NetSpending]&lt;=RFM_Thresholds!$D$2,3,IF(RFM_Customers[NetSpending]&lt;=RFM_Thresholds!$E$2,4,5))))</f>
        <v>5</v>
      </c>
      <c r="K4741">
        <f t="shared" si="74"/>
        <v>11</v>
      </c>
    </row>
    <row r="4742" spans="1:11" x14ac:dyDescent="0.25">
      <c r="A4742">
        <v>17140</v>
      </c>
      <c r="B4742">
        <v>454.12</v>
      </c>
      <c r="C4742">
        <v>0</v>
      </c>
      <c r="D4742">
        <v>454.12</v>
      </c>
      <c r="E4742">
        <v>1</v>
      </c>
      <c r="F4742" s="1">
        <v>40639</v>
      </c>
      <c r="G4742">
        <v>248</v>
      </c>
      <c r="H4742">
        <f>IF(RFM_Customers[Recency]&lt;=RFM_Thresholds!$B$2,5, IF(RFM_Customers[Recency]&lt;=RFM_Thresholds!$C$2,4,IF(RFM_Customers[Recency]&lt;=RFM_Thresholds!$D$2,3,IF(RFM_Customers[Recency]&lt;=RFM_Thresholds!$E$2,2,1))))</f>
        <v>2</v>
      </c>
      <c r="I4742">
        <f>IF(RFM_Customers[Frequency]&lt;=RFM_Thresholds!$B$2,1, IF(RFM_Customers[Frequency]&lt;=RFM_Thresholds!$C$2,2,IF(RFM_Customers[Frequency]&lt;=RFM_Thresholds!$D$2,3,IF(RFM_Customers[Frequency]&lt;=RFM_Thresholds!$E$2,4,5))))</f>
        <v>1</v>
      </c>
      <c r="J4742">
        <f>IF(RFM_Customers[NetSpending]&lt;=RFM_Thresholds!$B$2,1, IF(RFM_Customers[NetSpending]&lt;=RFM_Thresholds!$C$2,2,IF(RFM_Customers[NetSpending]&lt;=RFM_Thresholds!$D$2,3,IF(RFM_Customers[NetSpending]&lt;=RFM_Thresholds!$E$2,4,5))))</f>
        <v>5</v>
      </c>
      <c r="K4742">
        <f t="shared" si="74"/>
        <v>8</v>
      </c>
    </row>
    <row r="4743" spans="1:11" x14ac:dyDescent="0.25">
      <c r="A4743">
        <v>14964</v>
      </c>
      <c r="B4743">
        <v>206.21</v>
      </c>
      <c r="C4743">
        <v>0</v>
      </c>
      <c r="D4743">
        <v>206.21</v>
      </c>
      <c r="E4743">
        <v>1</v>
      </c>
      <c r="F4743" s="1">
        <v>40639</v>
      </c>
      <c r="G4743">
        <v>248</v>
      </c>
      <c r="H4743">
        <f>IF(RFM_Customers[Recency]&lt;=RFM_Thresholds!$B$2,5, IF(RFM_Customers[Recency]&lt;=RFM_Thresholds!$C$2,4,IF(RFM_Customers[Recency]&lt;=RFM_Thresholds!$D$2,3,IF(RFM_Customers[Recency]&lt;=RFM_Thresholds!$E$2,2,1))))</f>
        <v>2</v>
      </c>
      <c r="I4743">
        <f>IF(RFM_Customers[Frequency]&lt;=RFM_Thresholds!$B$2,1, IF(RFM_Customers[Frequency]&lt;=RFM_Thresholds!$C$2,2,IF(RFM_Customers[Frequency]&lt;=RFM_Thresholds!$D$2,3,IF(RFM_Customers[Frequency]&lt;=RFM_Thresholds!$E$2,4,5))))</f>
        <v>1</v>
      </c>
      <c r="J4743">
        <f>IF(RFM_Customers[NetSpending]&lt;=RFM_Thresholds!$B$2,1, IF(RFM_Customers[NetSpending]&lt;=RFM_Thresholds!$C$2,2,IF(RFM_Customers[NetSpending]&lt;=RFM_Thresholds!$D$2,3,IF(RFM_Customers[NetSpending]&lt;=RFM_Thresholds!$E$2,4,5))))</f>
        <v>4</v>
      </c>
      <c r="K4743">
        <f t="shared" si="74"/>
        <v>7</v>
      </c>
    </row>
    <row r="4744" spans="1:11" x14ac:dyDescent="0.25">
      <c r="A4744">
        <v>16031</v>
      </c>
      <c r="B4744">
        <v>547.9</v>
      </c>
      <c r="C4744">
        <v>0</v>
      </c>
      <c r="D4744">
        <v>547.9</v>
      </c>
      <c r="E4744">
        <v>2</v>
      </c>
      <c r="F4744" s="1">
        <v>40794</v>
      </c>
      <c r="G4744">
        <v>93</v>
      </c>
      <c r="H4744">
        <f>IF(RFM_Customers[Recency]&lt;=RFM_Thresholds!$B$2,5, IF(RFM_Customers[Recency]&lt;=RFM_Thresholds!$C$2,4,IF(RFM_Customers[Recency]&lt;=RFM_Thresholds!$D$2,3,IF(RFM_Customers[Recency]&lt;=RFM_Thresholds!$E$2,2,1))))</f>
        <v>3</v>
      </c>
      <c r="I4744">
        <f>IF(RFM_Customers[Frequency]&lt;=RFM_Thresholds!$B$2,1, IF(RFM_Customers[Frequency]&lt;=RFM_Thresholds!$C$2,2,IF(RFM_Customers[Frequency]&lt;=RFM_Thresholds!$D$2,3,IF(RFM_Customers[Frequency]&lt;=RFM_Thresholds!$E$2,4,5))))</f>
        <v>1</v>
      </c>
      <c r="J4744">
        <f>IF(RFM_Customers[NetSpending]&lt;=RFM_Thresholds!$B$2,1, IF(RFM_Customers[NetSpending]&lt;=RFM_Thresholds!$C$2,2,IF(RFM_Customers[NetSpending]&lt;=RFM_Thresholds!$D$2,3,IF(RFM_Customers[NetSpending]&lt;=RFM_Thresholds!$E$2,4,5))))</f>
        <v>5</v>
      </c>
      <c r="K4744">
        <f t="shared" si="74"/>
        <v>9</v>
      </c>
    </row>
    <row r="4745" spans="1:11" x14ac:dyDescent="0.25">
      <c r="A4745">
        <v>17042</v>
      </c>
      <c r="B4745">
        <v>1036.5800000000002</v>
      </c>
      <c r="C4745">
        <v>0</v>
      </c>
      <c r="D4745">
        <v>1036.5800000000002</v>
      </c>
      <c r="E4745">
        <v>5</v>
      </c>
      <c r="F4745" s="1">
        <v>40884</v>
      </c>
      <c r="G4745">
        <v>3</v>
      </c>
      <c r="H4745">
        <f>IF(RFM_Customers[Recency]&lt;=RFM_Thresholds!$B$2,5, IF(RFM_Customers[Recency]&lt;=RFM_Thresholds!$C$2,4,IF(RFM_Customers[Recency]&lt;=RFM_Thresholds!$D$2,3,IF(RFM_Customers[Recency]&lt;=RFM_Thresholds!$E$2,2,1))))</f>
        <v>5</v>
      </c>
      <c r="I4745">
        <f>IF(RFM_Customers[Frequency]&lt;=RFM_Thresholds!$B$2,1, IF(RFM_Customers[Frequency]&lt;=RFM_Thresholds!$C$2,2,IF(RFM_Customers[Frequency]&lt;=RFM_Thresholds!$D$2,3,IF(RFM_Customers[Frequency]&lt;=RFM_Thresholds!$E$2,4,5))))</f>
        <v>1</v>
      </c>
      <c r="J4745">
        <f>IF(RFM_Customers[NetSpending]&lt;=RFM_Thresholds!$B$2,1, IF(RFM_Customers[NetSpending]&lt;=RFM_Thresholds!$C$2,2,IF(RFM_Customers[NetSpending]&lt;=RFM_Thresholds!$D$2,3,IF(RFM_Customers[NetSpending]&lt;=RFM_Thresholds!$E$2,4,5))))</f>
        <v>5</v>
      </c>
      <c r="K4745">
        <f t="shared" si="74"/>
        <v>11</v>
      </c>
    </row>
    <row r="4746" spans="1:11" x14ac:dyDescent="0.25">
      <c r="A4746">
        <v>17906</v>
      </c>
      <c r="B4746">
        <v>72.900000000000006</v>
      </c>
      <c r="C4746">
        <v>0</v>
      </c>
      <c r="D4746">
        <v>72.900000000000006</v>
      </c>
      <c r="E4746">
        <v>1</v>
      </c>
      <c r="F4746" s="1">
        <v>40639</v>
      </c>
      <c r="G4746">
        <v>248</v>
      </c>
      <c r="H4746">
        <f>IF(RFM_Customers[Recency]&lt;=RFM_Thresholds!$B$2,5, IF(RFM_Customers[Recency]&lt;=RFM_Thresholds!$C$2,4,IF(RFM_Customers[Recency]&lt;=RFM_Thresholds!$D$2,3,IF(RFM_Customers[Recency]&lt;=RFM_Thresholds!$E$2,2,1))))</f>
        <v>2</v>
      </c>
      <c r="I4746">
        <f>IF(RFM_Customers[Frequency]&lt;=RFM_Thresholds!$B$2,1, IF(RFM_Customers[Frequency]&lt;=RFM_Thresholds!$C$2,2,IF(RFM_Customers[Frequency]&lt;=RFM_Thresholds!$D$2,3,IF(RFM_Customers[Frequency]&lt;=RFM_Thresholds!$E$2,4,5))))</f>
        <v>1</v>
      </c>
      <c r="J4746">
        <f>IF(RFM_Customers[NetSpending]&lt;=RFM_Thresholds!$B$2,1, IF(RFM_Customers[NetSpending]&lt;=RFM_Thresholds!$C$2,2,IF(RFM_Customers[NetSpending]&lt;=RFM_Thresholds!$D$2,3,IF(RFM_Customers[NetSpending]&lt;=RFM_Thresholds!$E$2,4,5))))</f>
        <v>3</v>
      </c>
      <c r="K4746">
        <f t="shared" si="74"/>
        <v>6</v>
      </c>
    </row>
    <row r="4747" spans="1:11" x14ac:dyDescent="0.25">
      <c r="A4747">
        <v>16144</v>
      </c>
      <c r="B4747">
        <v>175.2</v>
      </c>
      <c r="C4747">
        <v>0</v>
      </c>
      <c r="D4747">
        <v>175.2</v>
      </c>
      <c r="E4747">
        <v>1</v>
      </c>
      <c r="F4747" s="1">
        <v>40640</v>
      </c>
      <c r="G4747">
        <v>247</v>
      </c>
      <c r="H4747">
        <f>IF(RFM_Customers[Recency]&lt;=RFM_Thresholds!$B$2,5, IF(RFM_Customers[Recency]&lt;=RFM_Thresholds!$C$2,4,IF(RFM_Customers[Recency]&lt;=RFM_Thresholds!$D$2,3,IF(RFM_Customers[Recency]&lt;=RFM_Thresholds!$E$2,2,1))))</f>
        <v>2</v>
      </c>
      <c r="I4747">
        <f>IF(RFM_Customers[Frequency]&lt;=RFM_Thresholds!$B$2,1, IF(RFM_Customers[Frequency]&lt;=RFM_Thresholds!$C$2,2,IF(RFM_Customers[Frequency]&lt;=RFM_Thresholds!$D$2,3,IF(RFM_Customers[Frequency]&lt;=RFM_Thresholds!$E$2,4,5))))</f>
        <v>1</v>
      </c>
      <c r="J4747">
        <f>IF(RFM_Customers[NetSpending]&lt;=RFM_Thresholds!$B$2,1, IF(RFM_Customers[NetSpending]&lt;=RFM_Thresholds!$C$2,2,IF(RFM_Customers[NetSpending]&lt;=RFM_Thresholds!$D$2,3,IF(RFM_Customers[NetSpending]&lt;=RFM_Thresholds!$E$2,4,5))))</f>
        <v>3</v>
      </c>
      <c r="K4747">
        <f t="shared" si="74"/>
        <v>6</v>
      </c>
    </row>
    <row r="4748" spans="1:11" x14ac:dyDescent="0.25">
      <c r="A4748">
        <v>13731</v>
      </c>
      <c r="B4748">
        <v>610.58999999999992</v>
      </c>
      <c r="C4748">
        <v>0</v>
      </c>
      <c r="D4748">
        <v>610.58999999999992</v>
      </c>
      <c r="E4748">
        <v>2</v>
      </c>
      <c r="F4748" s="1">
        <v>40667</v>
      </c>
      <c r="G4748">
        <v>220</v>
      </c>
      <c r="H4748">
        <f>IF(RFM_Customers[Recency]&lt;=RFM_Thresholds!$B$2,5, IF(RFM_Customers[Recency]&lt;=RFM_Thresholds!$C$2,4,IF(RFM_Customers[Recency]&lt;=RFM_Thresholds!$D$2,3,IF(RFM_Customers[Recency]&lt;=RFM_Thresholds!$E$2,2,1))))</f>
        <v>2</v>
      </c>
      <c r="I4748">
        <f>IF(RFM_Customers[Frequency]&lt;=RFM_Thresholds!$B$2,1, IF(RFM_Customers[Frequency]&lt;=RFM_Thresholds!$C$2,2,IF(RFM_Customers[Frequency]&lt;=RFM_Thresholds!$D$2,3,IF(RFM_Customers[Frequency]&lt;=RFM_Thresholds!$E$2,4,5))))</f>
        <v>1</v>
      </c>
      <c r="J4748">
        <f>IF(RFM_Customers[NetSpending]&lt;=RFM_Thresholds!$B$2,1, IF(RFM_Customers[NetSpending]&lt;=RFM_Thresholds!$C$2,2,IF(RFM_Customers[NetSpending]&lt;=RFM_Thresholds!$D$2,3,IF(RFM_Customers[NetSpending]&lt;=RFM_Thresholds!$E$2,4,5))))</f>
        <v>5</v>
      </c>
      <c r="K4748">
        <f t="shared" si="74"/>
        <v>8</v>
      </c>
    </row>
    <row r="4749" spans="1:11" x14ac:dyDescent="0.25">
      <c r="A4749">
        <v>13950</v>
      </c>
      <c r="B4749">
        <v>745.06000000000006</v>
      </c>
      <c r="C4749">
        <v>16.5</v>
      </c>
      <c r="D4749">
        <v>728.56000000000006</v>
      </c>
      <c r="E4749">
        <v>4</v>
      </c>
      <c r="F4749" s="1">
        <v>40875</v>
      </c>
      <c r="G4749">
        <v>12</v>
      </c>
      <c r="H4749">
        <f>IF(RFM_Customers[Recency]&lt;=RFM_Thresholds!$B$2,5, IF(RFM_Customers[Recency]&lt;=RFM_Thresholds!$C$2,4,IF(RFM_Customers[Recency]&lt;=RFM_Thresholds!$D$2,3,IF(RFM_Customers[Recency]&lt;=RFM_Thresholds!$E$2,2,1))))</f>
        <v>5</v>
      </c>
      <c r="I4749">
        <f>IF(RFM_Customers[Frequency]&lt;=RFM_Thresholds!$B$2,1, IF(RFM_Customers[Frequency]&lt;=RFM_Thresholds!$C$2,2,IF(RFM_Customers[Frequency]&lt;=RFM_Thresholds!$D$2,3,IF(RFM_Customers[Frequency]&lt;=RFM_Thresholds!$E$2,4,5))))</f>
        <v>1</v>
      </c>
      <c r="J4749">
        <f>IF(RFM_Customers[NetSpending]&lt;=RFM_Thresholds!$B$2,1, IF(RFM_Customers[NetSpending]&lt;=RFM_Thresholds!$C$2,2,IF(RFM_Customers[NetSpending]&lt;=RFM_Thresholds!$D$2,3,IF(RFM_Customers[NetSpending]&lt;=RFM_Thresholds!$E$2,4,5))))</f>
        <v>5</v>
      </c>
      <c r="K4749">
        <f t="shared" si="74"/>
        <v>11</v>
      </c>
    </row>
    <row r="4750" spans="1:11" x14ac:dyDescent="0.25">
      <c r="A4750">
        <v>14246</v>
      </c>
      <c r="B4750">
        <v>1474.0600000000006</v>
      </c>
      <c r="C4750">
        <v>0</v>
      </c>
      <c r="D4750">
        <v>1474.0600000000006</v>
      </c>
      <c r="E4750">
        <v>3</v>
      </c>
      <c r="F4750" s="1">
        <v>40776</v>
      </c>
      <c r="G4750">
        <v>111</v>
      </c>
      <c r="H4750">
        <f>IF(RFM_Customers[Recency]&lt;=RFM_Thresholds!$B$2,5, IF(RFM_Customers[Recency]&lt;=RFM_Thresholds!$C$2,4,IF(RFM_Customers[Recency]&lt;=RFM_Thresholds!$D$2,3,IF(RFM_Customers[Recency]&lt;=RFM_Thresholds!$E$2,2,1))))</f>
        <v>3</v>
      </c>
      <c r="I4750">
        <f>IF(RFM_Customers[Frequency]&lt;=RFM_Thresholds!$B$2,1, IF(RFM_Customers[Frequency]&lt;=RFM_Thresholds!$C$2,2,IF(RFM_Customers[Frequency]&lt;=RFM_Thresholds!$D$2,3,IF(RFM_Customers[Frequency]&lt;=RFM_Thresholds!$E$2,4,5))))</f>
        <v>1</v>
      </c>
      <c r="J4750">
        <f>IF(RFM_Customers[NetSpending]&lt;=RFM_Thresholds!$B$2,1, IF(RFM_Customers[NetSpending]&lt;=RFM_Thresholds!$C$2,2,IF(RFM_Customers[NetSpending]&lt;=RFM_Thresholds!$D$2,3,IF(RFM_Customers[NetSpending]&lt;=RFM_Thresholds!$E$2,4,5))))</f>
        <v>5</v>
      </c>
      <c r="K4750">
        <f t="shared" si="74"/>
        <v>9</v>
      </c>
    </row>
    <row r="4751" spans="1:11" x14ac:dyDescent="0.25">
      <c r="A4751">
        <v>18040</v>
      </c>
      <c r="B4751">
        <v>357.20000000000005</v>
      </c>
      <c r="C4751">
        <v>0</v>
      </c>
      <c r="D4751">
        <v>357.20000000000005</v>
      </c>
      <c r="E4751">
        <v>2</v>
      </c>
      <c r="F4751" s="1">
        <v>40867</v>
      </c>
      <c r="G4751">
        <v>20</v>
      </c>
      <c r="H4751">
        <f>IF(RFM_Customers[Recency]&lt;=RFM_Thresholds!$B$2,5, IF(RFM_Customers[Recency]&lt;=RFM_Thresholds!$C$2,4,IF(RFM_Customers[Recency]&lt;=RFM_Thresholds!$D$2,3,IF(RFM_Customers[Recency]&lt;=RFM_Thresholds!$E$2,2,1))))</f>
        <v>5</v>
      </c>
      <c r="I4751">
        <f>IF(RFM_Customers[Frequency]&lt;=RFM_Thresholds!$B$2,1, IF(RFM_Customers[Frequency]&lt;=RFM_Thresholds!$C$2,2,IF(RFM_Customers[Frequency]&lt;=RFM_Thresholds!$D$2,3,IF(RFM_Customers[Frequency]&lt;=RFM_Thresholds!$E$2,4,5))))</f>
        <v>1</v>
      </c>
      <c r="J4751">
        <f>IF(RFM_Customers[NetSpending]&lt;=RFM_Thresholds!$B$2,1, IF(RFM_Customers[NetSpending]&lt;=RFM_Thresholds!$C$2,2,IF(RFM_Customers[NetSpending]&lt;=RFM_Thresholds!$D$2,3,IF(RFM_Customers[NetSpending]&lt;=RFM_Thresholds!$E$2,4,5))))</f>
        <v>4</v>
      </c>
      <c r="K4751">
        <f t="shared" si="74"/>
        <v>10</v>
      </c>
    </row>
    <row r="4752" spans="1:11" x14ac:dyDescent="0.25">
      <c r="A4752">
        <v>16837</v>
      </c>
      <c r="B4752">
        <v>3170.9800000000014</v>
      </c>
      <c r="C4752">
        <v>3.25</v>
      </c>
      <c r="D4752">
        <v>3167.7300000000014</v>
      </c>
      <c r="E4752">
        <v>11</v>
      </c>
      <c r="F4752" s="1">
        <v>40855</v>
      </c>
      <c r="G4752">
        <v>32</v>
      </c>
      <c r="H4752">
        <f>IF(RFM_Customers[Recency]&lt;=RFM_Thresholds!$B$2,5, IF(RFM_Customers[Recency]&lt;=RFM_Thresholds!$C$2,4,IF(RFM_Customers[Recency]&lt;=RFM_Thresholds!$D$2,3,IF(RFM_Customers[Recency]&lt;=RFM_Thresholds!$E$2,2,1))))</f>
        <v>4</v>
      </c>
      <c r="I4752">
        <f>IF(RFM_Customers[Frequency]&lt;=RFM_Thresholds!$B$2,1, IF(RFM_Customers[Frequency]&lt;=RFM_Thresholds!$C$2,2,IF(RFM_Customers[Frequency]&lt;=RFM_Thresholds!$D$2,3,IF(RFM_Customers[Frequency]&lt;=RFM_Thresholds!$E$2,4,5))))</f>
        <v>1</v>
      </c>
      <c r="J4752">
        <f>IF(RFM_Customers[NetSpending]&lt;=RFM_Thresholds!$B$2,1, IF(RFM_Customers[NetSpending]&lt;=RFM_Thresholds!$C$2,2,IF(RFM_Customers[NetSpending]&lt;=RFM_Thresholds!$D$2,3,IF(RFM_Customers[NetSpending]&lt;=RFM_Thresholds!$E$2,4,5))))</f>
        <v>5</v>
      </c>
      <c r="K4752">
        <f t="shared" si="74"/>
        <v>10</v>
      </c>
    </row>
    <row r="4753" spans="1:11" x14ac:dyDescent="0.25">
      <c r="A4753">
        <v>15119</v>
      </c>
      <c r="B4753">
        <v>266.39999999999998</v>
      </c>
      <c r="C4753">
        <v>0</v>
      </c>
      <c r="D4753">
        <v>266.39999999999998</v>
      </c>
      <c r="E4753">
        <v>1</v>
      </c>
      <c r="F4753" s="1">
        <v>40641</v>
      </c>
      <c r="G4753">
        <v>246</v>
      </c>
      <c r="H4753">
        <f>IF(RFM_Customers[Recency]&lt;=RFM_Thresholds!$B$2,5, IF(RFM_Customers[Recency]&lt;=RFM_Thresholds!$C$2,4,IF(RFM_Customers[Recency]&lt;=RFM_Thresholds!$D$2,3,IF(RFM_Customers[Recency]&lt;=RFM_Thresholds!$E$2,2,1))))</f>
        <v>2</v>
      </c>
      <c r="I4753">
        <f>IF(RFM_Customers[Frequency]&lt;=RFM_Thresholds!$B$2,1, IF(RFM_Customers[Frequency]&lt;=RFM_Thresholds!$C$2,2,IF(RFM_Customers[Frequency]&lt;=RFM_Thresholds!$D$2,3,IF(RFM_Customers[Frequency]&lt;=RFM_Thresholds!$E$2,4,5))))</f>
        <v>1</v>
      </c>
      <c r="J4753">
        <f>IF(RFM_Customers[NetSpending]&lt;=RFM_Thresholds!$B$2,1, IF(RFM_Customers[NetSpending]&lt;=RFM_Thresholds!$C$2,2,IF(RFM_Customers[NetSpending]&lt;=RFM_Thresholds!$D$2,3,IF(RFM_Customers[NetSpending]&lt;=RFM_Thresholds!$E$2,4,5))))</f>
        <v>4</v>
      </c>
      <c r="K4753">
        <f t="shared" si="74"/>
        <v>7</v>
      </c>
    </row>
    <row r="4754" spans="1:11" x14ac:dyDescent="0.25">
      <c r="A4754">
        <v>12999</v>
      </c>
      <c r="B4754">
        <v>455.87999999999988</v>
      </c>
      <c r="C4754">
        <v>0</v>
      </c>
      <c r="D4754">
        <v>455.87999999999988</v>
      </c>
      <c r="E4754">
        <v>3</v>
      </c>
      <c r="F4754" s="1">
        <v>40690</v>
      </c>
      <c r="G4754">
        <v>197</v>
      </c>
      <c r="H4754">
        <f>IF(RFM_Customers[Recency]&lt;=RFM_Thresholds!$B$2,5, IF(RFM_Customers[Recency]&lt;=RFM_Thresholds!$C$2,4,IF(RFM_Customers[Recency]&lt;=RFM_Thresholds!$D$2,3,IF(RFM_Customers[Recency]&lt;=RFM_Thresholds!$E$2,2,1))))</f>
        <v>2</v>
      </c>
      <c r="I4754">
        <f>IF(RFM_Customers[Frequency]&lt;=RFM_Thresholds!$B$2,1, IF(RFM_Customers[Frequency]&lt;=RFM_Thresholds!$C$2,2,IF(RFM_Customers[Frequency]&lt;=RFM_Thresholds!$D$2,3,IF(RFM_Customers[Frequency]&lt;=RFM_Thresholds!$E$2,4,5))))</f>
        <v>1</v>
      </c>
      <c r="J4754">
        <f>IF(RFM_Customers[NetSpending]&lt;=RFM_Thresholds!$B$2,1, IF(RFM_Customers[NetSpending]&lt;=RFM_Thresholds!$C$2,2,IF(RFM_Customers[NetSpending]&lt;=RFM_Thresholds!$D$2,3,IF(RFM_Customers[NetSpending]&lt;=RFM_Thresholds!$E$2,4,5))))</f>
        <v>5</v>
      </c>
      <c r="K4754">
        <f t="shared" si="74"/>
        <v>8</v>
      </c>
    </row>
    <row r="4755" spans="1:11" x14ac:dyDescent="0.25">
      <c r="A4755">
        <v>17054</v>
      </c>
      <c r="B4755">
        <v>1356.3300000000004</v>
      </c>
      <c r="C4755">
        <v>2.5</v>
      </c>
      <c r="D4755">
        <v>1353.8300000000004</v>
      </c>
      <c r="E4755">
        <v>5</v>
      </c>
      <c r="F4755" s="1">
        <v>40858</v>
      </c>
      <c r="G4755">
        <v>29</v>
      </c>
      <c r="H4755">
        <f>IF(RFM_Customers[Recency]&lt;=RFM_Thresholds!$B$2,5, IF(RFM_Customers[Recency]&lt;=RFM_Thresholds!$C$2,4,IF(RFM_Customers[Recency]&lt;=RFM_Thresholds!$D$2,3,IF(RFM_Customers[Recency]&lt;=RFM_Thresholds!$E$2,2,1))))</f>
        <v>4</v>
      </c>
      <c r="I4755">
        <f>IF(RFM_Customers[Frequency]&lt;=RFM_Thresholds!$B$2,1, IF(RFM_Customers[Frequency]&lt;=RFM_Thresholds!$C$2,2,IF(RFM_Customers[Frequency]&lt;=RFM_Thresholds!$D$2,3,IF(RFM_Customers[Frequency]&lt;=RFM_Thresholds!$E$2,4,5))))</f>
        <v>1</v>
      </c>
      <c r="J4755">
        <f>IF(RFM_Customers[NetSpending]&lt;=RFM_Thresholds!$B$2,1, IF(RFM_Customers[NetSpending]&lt;=RFM_Thresholds!$C$2,2,IF(RFM_Customers[NetSpending]&lt;=RFM_Thresholds!$D$2,3,IF(RFM_Customers[NetSpending]&lt;=RFM_Thresholds!$E$2,4,5))))</f>
        <v>5</v>
      </c>
      <c r="K4755">
        <f t="shared" si="74"/>
        <v>10</v>
      </c>
    </row>
    <row r="4756" spans="1:11" x14ac:dyDescent="0.25">
      <c r="A4756">
        <v>12447</v>
      </c>
      <c r="B4756">
        <v>476.49</v>
      </c>
      <c r="C4756">
        <v>0</v>
      </c>
      <c r="D4756">
        <v>476.49</v>
      </c>
      <c r="E4756">
        <v>1</v>
      </c>
      <c r="F4756" s="1">
        <v>40643</v>
      </c>
      <c r="G4756">
        <v>244</v>
      </c>
      <c r="H4756">
        <f>IF(RFM_Customers[Recency]&lt;=RFM_Thresholds!$B$2,5, IF(RFM_Customers[Recency]&lt;=RFM_Thresholds!$C$2,4,IF(RFM_Customers[Recency]&lt;=RFM_Thresholds!$D$2,3,IF(RFM_Customers[Recency]&lt;=RFM_Thresholds!$E$2,2,1))))</f>
        <v>2</v>
      </c>
      <c r="I4756">
        <f>IF(RFM_Customers[Frequency]&lt;=RFM_Thresholds!$B$2,1, IF(RFM_Customers[Frequency]&lt;=RFM_Thresholds!$C$2,2,IF(RFM_Customers[Frequency]&lt;=RFM_Thresholds!$D$2,3,IF(RFM_Customers[Frequency]&lt;=RFM_Thresholds!$E$2,4,5))))</f>
        <v>1</v>
      </c>
      <c r="J4756">
        <f>IF(RFM_Customers[NetSpending]&lt;=RFM_Thresholds!$B$2,1, IF(RFM_Customers[NetSpending]&lt;=RFM_Thresholds!$C$2,2,IF(RFM_Customers[NetSpending]&lt;=RFM_Thresholds!$D$2,3,IF(RFM_Customers[NetSpending]&lt;=RFM_Thresholds!$E$2,4,5))))</f>
        <v>5</v>
      </c>
      <c r="K4756">
        <f t="shared" si="74"/>
        <v>8</v>
      </c>
    </row>
    <row r="4757" spans="1:11" x14ac:dyDescent="0.25">
      <c r="A4757">
        <v>13570</v>
      </c>
      <c r="B4757">
        <v>239.49000000000004</v>
      </c>
      <c r="C4757">
        <v>0</v>
      </c>
      <c r="D4757">
        <v>239.49000000000004</v>
      </c>
      <c r="E4757">
        <v>1</v>
      </c>
      <c r="F4757" s="1">
        <v>40643</v>
      </c>
      <c r="G4757">
        <v>244</v>
      </c>
      <c r="H4757">
        <f>IF(RFM_Customers[Recency]&lt;=RFM_Thresholds!$B$2,5, IF(RFM_Customers[Recency]&lt;=RFM_Thresholds!$C$2,4,IF(RFM_Customers[Recency]&lt;=RFM_Thresholds!$D$2,3,IF(RFM_Customers[Recency]&lt;=RFM_Thresholds!$E$2,2,1))))</f>
        <v>2</v>
      </c>
      <c r="I4757">
        <f>IF(RFM_Customers[Frequency]&lt;=RFM_Thresholds!$B$2,1, IF(RFM_Customers[Frequency]&lt;=RFM_Thresholds!$C$2,2,IF(RFM_Customers[Frequency]&lt;=RFM_Thresholds!$D$2,3,IF(RFM_Customers[Frequency]&lt;=RFM_Thresholds!$E$2,4,5))))</f>
        <v>1</v>
      </c>
      <c r="J4757">
        <f>IF(RFM_Customers[NetSpending]&lt;=RFM_Thresholds!$B$2,1, IF(RFM_Customers[NetSpending]&lt;=RFM_Thresholds!$C$2,2,IF(RFM_Customers[NetSpending]&lt;=RFM_Thresholds!$D$2,3,IF(RFM_Customers[NetSpending]&lt;=RFM_Thresholds!$E$2,4,5))))</f>
        <v>4</v>
      </c>
      <c r="K4757">
        <f t="shared" si="74"/>
        <v>7</v>
      </c>
    </row>
    <row r="4758" spans="1:11" x14ac:dyDescent="0.25">
      <c r="A4758">
        <v>13232</v>
      </c>
      <c r="B4758">
        <v>1328.3500000000013</v>
      </c>
      <c r="C4758">
        <v>0</v>
      </c>
      <c r="D4758">
        <v>1328.3500000000013</v>
      </c>
      <c r="E4758">
        <v>7</v>
      </c>
      <c r="F4758" s="1">
        <v>40874</v>
      </c>
      <c r="G4758">
        <v>13</v>
      </c>
      <c r="H4758">
        <f>IF(RFM_Customers[Recency]&lt;=RFM_Thresholds!$B$2,5, IF(RFM_Customers[Recency]&lt;=RFM_Thresholds!$C$2,4,IF(RFM_Customers[Recency]&lt;=RFM_Thresholds!$D$2,3,IF(RFM_Customers[Recency]&lt;=RFM_Thresholds!$E$2,2,1))))</f>
        <v>5</v>
      </c>
      <c r="I4758">
        <f>IF(RFM_Customers[Frequency]&lt;=RFM_Thresholds!$B$2,1, IF(RFM_Customers[Frequency]&lt;=RFM_Thresholds!$C$2,2,IF(RFM_Customers[Frequency]&lt;=RFM_Thresholds!$D$2,3,IF(RFM_Customers[Frequency]&lt;=RFM_Thresholds!$E$2,4,5))))</f>
        <v>1</v>
      </c>
      <c r="J4758">
        <f>IF(RFM_Customers[NetSpending]&lt;=RFM_Thresholds!$B$2,1, IF(RFM_Customers[NetSpending]&lt;=RFM_Thresholds!$C$2,2,IF(RFM_Customers[NetSpending]&lt;=RFM_Thresholds!$D$2,3,IF(RFM_Customers[NetSpending]&lt;=RFM_Thresholds!$E$2,4,5))))</f>
        <v>5</v>
      </c>
      <c r="K4758">
        <f t="shared" si="74"/>
        <v>11</v>
      </c>
    </row>
    <row r="4759" spans="1:11" x14ac:dyDescent="0.25">
      <c r="A4759">
        <v>18129</v>
      </c>
      <c r="B4759">
        <v>112.55</v>
      </c>
      <c r="C4759">
        <v>0</v>
      </c>
      <c r="D4759">
        <v>112.55</v>
      </c>
      <c r="E4759">
        <v>1</v>
      </c>
      <c r="F4759" s="1">
        <v>40643</v>
      </c>
      <c r="G4759">
        <v>244</v>
      </c>
      <c r="H4759">
        <f>IF(RFM_Customers[Recency]&lt;=RFM_Thresholds!$B$2,5, IF(RFM_Customers[Recency]&lt;=RFM_Thresholds!$C$2,4,IF(RFM_Customers[Recency]&lt;=RFM_Thresholds!$D$2,3,IF(RFM_Customers[Recency]&lt;=RFM_Thresholds!$E$2,2,1))))</f>
        <v>2</v>
      </c>
      <c r="I4759">
        <f>IF(RFM_Customers[Frequency]&lt;=RFM_Thresholds!$B$2,1, IF(RFM_Customers[Frequency]&lt;=RFM_Thresholds!$C$2,2,IF(RFM_Customers[Frequency]&lt;=RFM_Thresholds!$D$2,3,IF(RFM_Customers[Frequency]&lt;=RFM_Thresholds!$E$2,4,5))))</f>
        <v>1</v>
      </c>
      <c r="J4759">
        <f>IF(RFM_Customers[NetSpending]&lt;=RFM_Thresholds!$B$2,1, IF(RFM_Customers[NetSpending]&lt;=RFM_Thresholds!$C$2,2,IF(RFM_Customers[NetSpending]&lt;=RFM_Thresholds!$D$2,3,IF(RFM_Customers[NetSpending]&lt;=RFM_Thresholds!$E$2,4,5))))</f>
        <v>3</v>
      </c>
      <c r="K4759">
        <f t="shared" si="74"/>
        <v>6</v>
      </c>
    </row>
    <row r="4760" spans="1:11" x14ac:dyDescent="0.25">
      <c r="A4760">
        <v>15655</v>
      </c>
      <c r="B4760">
        <v>560.66999999999996</v>
      </c>
      <c r="C4760">
        <v>49.35</v>
      </c>
      <c r="D4760">
        <v>511.31999999999994</v>
      </c>
      <c r="E4760">
        <v>1</v>
      </c>
      <c r="F4760" s="1">
        <v>40643</v>
      </c>
      <c r="G4760">
        <v>244</v>
      </c>
      <c r="H4760">
        <f>IF(RFM_Customers[Recency]&lt;=RFM_Thresholds!$B$2,5, IF(RFM_Customers[Recency]&lt;=RFM_Thresholds!$C$2,4,IF(RFM_Customers[Recency]&lt;=RFM_Thresholds!$D$2,3,IF(RFM_Customers[Recency]&lt;=RFM_Thresholds!$E$2,2,1))))</f>
        <v>2</v>
      </c>
      <c r="I4760">
        <f>IF(RFM_Customers[Frequency]&lt;=RFM_Thresholds!$B$2,1, IF(RFM_Customers[Frequency]&lt;=RFM_Thresholds!$C$2,2,IF(RFM_Customers[Frequency]&lt;=RFM_Thresholds!$D$2,3,IF(RFM_Customers[Frequency]&lt;=RFM_Thresholds!$E$2,4,5))))</f>
        <v>1</v>
      </c>
      <c r="J4760">
        <f>IF(RFM_Customers[NetSpending]&lt;=RFM_Thresholds!$B$2,1, IF(RFM_Customers[NetSpending]&lt;=RFM_Thresholds!$C$2,2,IF(RFM_Customers[NetSpending]&lt;=RFM_Thresholds!$D$2,3,IF(RFM_Customers[NetSpending]&lt;=RFM_Thresholds!$E$2,4,5))))</f>
        <v>5</v>
      </c>
      <c r="K4760">
        <f t="shared" si="74"/>
        <v>8</v>
      </c>
    </row>
    <row r="4761" spans="1:11" x14ac:dyDescent="0.25">
      <c r="A4761">
        <v>15214</v>
      </c>
      <c r="B4761">
        <v>1661.44</v>
      </c>
      <c r="C4761">
        <v>0</v>
      </c>
      <c r="D4761">
        <v>1661.44</v>
      </c>
      <c r="E4761">
        <v>8</v>
      </c>
      <c r="F4761" s="1">
        <v>40885</v>
      </c>
      <c r="G4761">
        <v>2</v>
      </c>
      <c r="H4761">
        <f>IF(RFM_Customers[Recency]&lt;=RFM_Thresholds!$B$2,5, IF(RFM_Customers[Recency]&lt;=RFM_Thresholds!$C$2,4,IF(RFM_Customers[Recency]&lt;=RFM_Thresholds!$D$2,3,IF(RFM_Customers[Recency]&lt;=RFM_Thresholds!$E$2,2,1))))</f>
        <v>5</v>
      </c>
      <c r="I4761">
        <f>IF(RFM_Customers[Frequency]&lt;=RFM_Thresholds!$B$2,1, IF(RFM_Customers[Frequency]&lt;=RFM_Thresholds!$C$2,2,IF(RFM_Customers[Frequency]&lt;=RFM_Thresholds!$D$2,3,IF(RFM_Customers[Frequency]&lt;=RFM_Thresholds!$E$2,4,5))))</f>
        <v>1</v>
      </c>
      <c r="J4761">
        <f>IF(RFM_Customers[NetSpending]&lt;=RFM_Thresholds!$B$2,1, IF(RFM_Customers[NetSpending]&lt;=RFM_Thresholds!$C$2,2,IF(RFM_Customers[NetSpending]&lt;=RFM_Thresholds!$D$2,3,IF(RFM_Customers[NetSpending]&lt;=RFM_Thresholds!$E$2,4,5))))</f>
        <v>5</v>
      </c>
      <c r="K4761">
        <f t="shared" si="74"/>
        <v>11</v>
      </c>
    </row>
    <row r="4762" spans="1:11" x14ac:dyDescent="0.25">
      <c r="A4762">
        <v>17574</v>
      </c>
      <c r="B4762">
        <v>185.64999999999998</v>
      </c>
      <c r="C4762">
        <v>0</v>
      </c>
      <c r="D4762">
        <v>185.64999999999998</v>
      </c>
      <c r="E4762">
        <v>1</v>
      </c>
      <c r="F4762" s="1">
        <v>40644</v>
      </c>
      <c r="G4762">
        <v>243</v>
      </c>
      <c r="H4762">
        <f>IF(RFM_Customers[Recency]&lt;=RFM_Thresholds!$B$2,5, IF(RFM_Customers[Recency]&lt;=RFM_Thresholds!$C$2,4,IF(RFM_Customers[Recency]&lt;=RFM_Thresholds!$D$2,3,IF(RFM_Customers[Recency]&lt;=RFM_Thresholds!$E$2,2,1))))</f>
        <v>2</v>
      </c>
      <c r="I4762">
        <f>IF(RFM_Customers[Frequency]&lt;=RFM_Thresholds!$B$2,1, IF(RFM_Customers[Frequency]&lt;=RFM_Thresholds!$C$2,2,IF(RFM_Customers[Frequency]&lt;=RFM_Thresholds!$D$2,3,IF(RFM_Customers[Frequency]&lt;=RFM_Thresholds!$E$2,4,5))))</f>
        <v>1</v>
      </c>
      <c r="J4762">
        <f>IF(RFM_Customers[NetSpending]&lt;=RFM_Thresholds!$B$2,1, IF(RFM_Customers[NetSpending]&lt;=RFM_Thresholds!$C$2,2,IF(RFM_Customers[NetSpending]&lt;=RFM_Thresholds!$D$2,3,IF(RFM_Customers[NetSpending]&lt;=RFM_Thresholds!$E$2,4,5))))</f>
        <v>3</v>
      </c>
      <c r="K4762">
        <f t="shared" si="74"/>
        <v>6</v>
      </c>
    </row>
    <row r="4763" spans="1:11" x14ac:dyDescent="0.25">
      <c r="A4763">
        <v>15737</v>
      </c>
      <c r="B4763">
        <v>1188.1199999999999</v>
      </c>
      <c r="C4763">
        <v>66.91</v>
      </c>
      <c r="D4763">
        <v>1121.2099999999998</v>
      </c>
      <c r="E4763">
        <v>8</v>
      </c>
      <c r="F4763" s="1">
        <v>40872</v>
      </c>
      <c r="G4763">
        <v>15</v>
      </c>
      <c r="H4763">
        <f>IF(RFM_Customers[Recency]&lt;=RFM_Thresholds!$B$2,5, IF(RFM_Customers[Recency]&lt;=RFM_Thresholds!$C$2,4,IF(RFM_Customers[Recency]&lt;=RFM_Thresholds!$D$2,3,IF(RFM_Customers[Recency]&lt;=RFM_Thresholds!$E$2,2,1))))</f>
        <v>5</v>
      </c>
      <c r="I4763">
        <f>IF(RFM_Customers[Frequency]&lt;=RFM_Thresholds!$B$2,1, IF(RFM_Customers[Frequency]&lt;=RFM_Thresholds!$C$2,2,IF(RFM_Customers[Frequency]&lt;=RFM_Thresholds!$D$2,3,IF(RFM_Customers[Frequency]&lt;=RFM_Thresholds!$E$2,4,5))))</f>
        <v>1</v>
      </c>
      <c r="J4763">
        <f>IF(RFM_Customers[NetSpending]&lt;=RFM_Thresholds!$B$2,1, IF(RFM_Customers[NetSpending]&lt;=RFM_Thresholds!$C$2,2,IF(RFM_Customers[NetSpending]&lt;=RFM_Thresholds!$D$2,3,IF(RFM_Customers[NetSpending]&lt;=RFM_Thresholds!$E$2,4,5))))</f>
        <v>5</v>
      </c>
      <c r="K4763">
        <f t="shared" si="74"/>
        <v>11</v>
      </c>
    </row>
    <row r="4764" spans="1:11" x14ac:dyDescent="0.25">
      <c r="A4764">
        <v>18080</v>
      </c>
      <c r="B4764">
        <v>1231.5</v>
      </c>
      <c r="C4764">
        <v>0</v>
      </c>
      <c r="D4764">
        <v>1231.5</v>
      </c>
      <c r="E4764">
        <v>2</v>
      </c>
      <c r="F4764" s="1">
        <v>40868</v>
      </c>
      <c r="G4764">
        <v>19</v>
      </c>
      <c r="H4764">
        <f>IF(RFM_Customers[Recency]&lt;=RFM_Thresholds!$B$2,5, IF(RFM_Customers[Recency]&lt;=RFM_Thresholds!$C$2,4,IF(RFM_Customers[Recency]&lt;=RFM_Thresholds!$D$2,3,IF(RFM_Customers[Recency]&lt;=RFM_Thresholds!$E$2,2,1))))</f>
        <v>5</v>
      </c>
      <c r="I4764">
        <f>IF(RFM_Customers[Frequency]&lt;=RFM_Thresholds!$B$2,1, IF(RFM_Customers[Frequency]&lt;=RFM_Thresholds!$C$2,2,IF(RFM_Customers[Frequency]&lt;=RFM_Thresholds!$D$2,3,IF(RFM_Customers[Frequency]&lt;=RFM_Thresholds!$E$2,4,5))))</f>
        <v>1</v>
      </c>
      <c r="J4764">
        <f>IF(RFM_Customers[NetSpending]&lt;=RFM_Thresholds!$B$2,1, IF(RFM_Customers[NetSpending]&lt;=RFM_Thresholds!$C$2,2,IF(RFM_Customers[NetSpending]&lt;=RFM_Thresholds!$D$2,3,IF(RFM_Customers[NetSpending]&lt;=RFM_Thresholds!$E$2,4,5))))</f>
        <v>5</v>
      </c>
      <c r="K4764">
        <f t="shared" si="74"/>
        <v>11</v>
      </c>
    </row>
    <row r="4765" spans="1:11" x14ac:dyDescent="0.25">
      <c r="A4765">
        <v>12596</v>
      </c>
      <c r="B4765">
        <v>618.27</v>
      </c>
      <c r="C4765">
        <v>0</v>
      </c>
      <c r="D4765">
        <v>618.27</v>
      </c>
      <c r="E4765">
        <v>2</v>
      </c>
      <c r="F4765" s="1">
        <v>40835</v>
      </c>
      <c r="G4765">
        <v>52</v>
      </c>
      <c r="H4765">
        <f>IF(RFM_Customers[Recency]&lt;=RFM_Thresholds!$B$2,5, IF(RFM_Customers[Recency]&lt;=RFM_Thresholds!$C$2,4,IF(RFM_Customers[Recency]&lt;=RFM_Thresholds!$D$2,3,IF(RFM_Customers[Recency]&lt;=RFM_Thresholds!$E$2,2,1))))</f>
        <v>4</v>
      </c>
      <c r="I4765">
        <f>IF(RFM_Customers[Frequency]&lt;=RFM_Thresholds!$B$2,1, IF(RFM_Customers[Frequency]&lt;=RFM_Thresholds!$C$2,2,IF(RFM_Customers[Frequency]&lt;=RFM_Thresholds!$D$2,3,IF(RFM_Customers[Frequency]&lt;=RFM_Thresholds!$E$2,4,5))))</f>
        <v>1</v>
      </c>
      <c r="J4765">
        <f>IF(RFM_Customers[NetSpending]&lt;=RFM_Thresholds!$B$2,1, IF(RFM_Customers[NetSpending]&lt;=RFM_Thresholds!$C$2,2,IF(RFM_Customers[NetSpending]&lt;=RFM_Thresholds!$D$2,3,IF(RFM_Customers[NetSpending]&lt;=RFM_Thresholds!$E$2,4,5))))</f>
        <v>5</v>
      </c>
      <c r="K4765">
        <f t="shared" si="74"/>
        <v>10</v>
      </c>
    </row>
    <row r="4766" spans="1:11" x14ac:dyDescent="0.25">
      <c r="A4766">
        <v>14273</v>
      </c>
      <c r="B4766">
        <v>559.97000000000014</v>
      </c>
      <c r="C4766">
        <v>0</v>
      </c>
      <c r="D4766">
        <v>559.97000000000014</v>
      </c>
      <c r="E4766">
        <v>4</v>
      </c>
      <c r="F4766" s="1">
        <v>40835</v>
      </c>
      <c r="G4766">
        <v>52</v>
      </c>
      <c r="H4766">
        <f>IF(RFM_Customers[Recency]&lt;=RFM_Thresholds!$B$2,5, IF(RFM_Customers[Recency]&lt;=RFM_Thresholds!$C$2,4,IF(RFM_Customers[Recency]&lt;=RFM_Thresholds!$D$2,3,IF(RFM_Customers[Recency]&lt;=RFM_Thresholds!$E$2,2,1))))</f>
        <v>4</v>
      </c>
      <c r="I4766">
        <f>IF(RFM_Customers[Frequency]&lt;=RFM_Thresholds!$B$2,1, IF(RFM_Customers[Frequency]&lt;=RFM_Thresholds!$C$2,2,IF(RFM_Customers[Frequency]&lt;=RFM_Thresholds!$D$2,3,IF(RFM_Customers[Frequency]&lt;=RFM_Thresholds!$E$2,4,5))))</f>
        <v>1</v>
      </c>
      <c r="J4766">
        <f>IF(RFM_Customers[NetSpending]&lt;=RFM_Thresholds!$B$2,1, IF(RFM_Customers[NetSpending]&lt;=RFM_Thresholds!$C$2,2,IF(RFM_Customers[NetSpending]&lt;=RFM_Thresholds!$D$2,3,IF(RFM_Customers[NetSpending]&lt;=RFM_Thresholds!$E$2,4,5))))</f>
        <v>5</v>
      </c>
      <c r="K4766">
        <f t="shared" si="74"/>
        <v>10</v>
      </c>
    </row>
    <row r="4767" spans="1:11" x14ac:dyDescent="0.25">
      <c r="A4767">
        <v>12363</v>
      </c>
      <c r="B4767">
        <v>552</v>
      </c>
      <c r="C4767">
        <v>0</v>
      </c>
      <c r="D4767">
        <v>552</v>
      </c>
      <c r="E4767">
        <v>2</v>
      </c>
      <c r="F4767" s="1">
        <v>40777</v>
      </c>
      <c r="G4767">
        <v>110</v>
      </c>
      <c r="H4767">
        <f>IF(RFM_Customers[Recency]&lt;=RFM_Thresholds!$B$2,5, IF(RFM_Customers[Recency]&lt;=RFM_Thresholds!$C$2,4,IF(RFM_Customers[Recency]&lt;=RFM_Thresholds!$D$2,3,IF(RFM_Customers[Recency]&lt;=RFM_Thresholds!$E$2,2,1))))</f>
        <v>3</v>
      </c>
      <c r="I4767">
        <f>IF(RFM_Customers[Frequency]&lt;=RFM_Thresholds!$B$2,1, IF(RFM_Customers[Frequency]&lt;=RFM_Thresholds!$C$2,2,IF(RFM_Customers[Frequency]&lt;=RFM_Thresholds!$D$2,3,IF(RFM_Customers[Frequency]&lt;=RFM_Thresholds!$E$2,4,5))))</f>
        <v>1</v>
      </c>
      <c r="J4767">
        <f>IF(RFM_Customers[NetSpending]&lt;=RFM_Thresholds!$B$2,1, IF(RFM_Customers[NetSpending]&lt;=RFM_Thresholds!$C$2,2,IF(RFM_Customers[NetSpending]&lt;=RFM_Thresholds!$D$2,3,IF(RFM_Customers[NetSpending]&lt;=RFM_Thresholds!$E$2,4,5))))</f>
        <v>5</v>
      </c>
      <c r="K4767">
        <f t="shared" si="74"/>
        <v>9</v>
      </c>
    </row>
    <row r="4768" spans="1:11" x14ac:dyDescent="0.25">
      <c r="A4768">
        <v>15414</v>
      </c>
      <c r="B4768">
        <v>774.89999999999986</v>
      </c>
      <c r="C4768">
        <v>0</v>
      </c>
      <c r="D4768">
        <v>774.89999999999986</v>
      </c>
      <c r="E4768">
        <v>3</v>
      </c>
      <c r="F4768" s="1">
        <v>40877</v>
      </c>
      <c r="G4768">
        <v>10</v>
      </c>
      <c r="H4768">
        <f>IF(RFM_Customers[Recency]&lt;=RFM_Thresholds!$B$2,5, IF(RFM_Customers[Recency]&lt;=RFM_Thresholds!$C$2,4,IF(RFM_Customers[Recency]&lt;=RFM_Thresholds!$D$2,3,IF(RFM_Customers[Recency]&lt;=RFM_Thresholds!$E$2,2,1))))</f>
        <v>5</v>
      </c>
      <c r="I4768">
        <f>IF(RFM_Customers[Frequency]&lt;=RFM_Thresholds!$B$2,1, IF(RFM_Customers[Frequency]&lt;=RFM_Thresholds!$C$2,2,IF(RFM_Customers[Frequency]&lt;=RFM_Thresholds!$D$2,3,IF(RFM_Customers[Frequency]&lt;=RFM_Thresholds!$E$2,4,5))))</f>
        <v>1</v>
      </c>
      <c r="J4768">
        <f>IF(RFM_Customers[NetSpending]&lt;=RFM_Thresholds!$B$2,1, IF(RFM_Customers[NetSpending]&lt;=RFM_Thresholds!$C$2,2,IF(RFM_Customers[NetSpending]&lt;=RFM_Thresholds!$D$2,3,IF(RFM_Customers[NetSpending]&lt;=RFM_Thresholds!$E$2,4,5))))</f>
        <v>5</v>
      </c>
      <c r="K4768">
        <f t="shared" si="74"/>
        <v>11</v>
      </c>
    </row>
    <row r="4769" spans="1:11" x14ac:dyDescent="0.25">
      <c r="A4769">
        <v>14111</v>
      </c>
      <c r="B4769">
        <v>692.85</v>
      </c>
      <c r="C4769">
        <v>4.25</v>
      </c>
      <c r="D4769">
        <v>688.6</v>
      </c>
      <c r="E4769">
        <v>4</v>
      </c>
      <c r="F4769" s="1">
        <v>40872</v>
      </c>
      <c r="G4769">
        <v>15</v>
      </c>
      <c r="H4769">
        <f>IF(RFM_Customers[Recency]&lt;=RFM_Thresholds!$B$2,5, IF(RFM_Customers[Recency]&lt;=RFM_Thresholds!$C$2,4,IF(RFM_Customers[Recency]&lt;=RFM_Thresholds!$D$2,3,IF(RFM_Customers[Recency]&lt;=RFM_Thresholds!$E$2,2,1))))</f>
        <v>5</v>
      </c>
      <c r="I4769">
        <f>IF(RFM_Customers[Frequency]&lt;=RFM_Thresholds!$B$2,1, IF(RFM_Customers[Frequency]&lt;=RFM_Thresholds!$C$2,2,IF(RFM_Customers[Frequency]&lt;=RFM_Thresholds!$D$2,3,IF(RFM_Customers[Frequency]&lt;=RFM_Thresholds!$E$2,4,5))))</f>
        <v>1</v>
      </c>
      <c r="J4769">
        <f>IF(RFM_Customers[NetSpending]&lt;=RFM_Thresholds!$B$2,1, IF(RFM_Customers[NetSpending]&lt;=RFM_Thresholds!$C$2,2,IF(RFM_Customers[NetSpending]&lt;=RFM_Thresholds!$D$2,3,IF(RFM_Customers[NetSpending]&lt;=RFM_Thresholds!$E$2,4,5))))</f>
        <v>5</v>
      </c>
      <c r="K4769">
        <f t="shared" si="74"/>
        <v>11</v>
      </c>
    </row>
    <row r="4770" spans="1:11" x14ac:dyDescent="0.25">
      <c r="A4770">
        <v>17972</v>
      </c>
      <c r="B4770">
        <v>135.19</v>
      </c>
      <c r="C4770">
        <v>0</v>
      </c>
      <c r="D4770">
        <v>135.19</v>
      </c>
      <c r="E4770">
        <v>1</v>
      </c>
      <c r="F4770" s="1">
        <v>40645</v>
      </c>
      <c r="G4770">
        <v>242</v>
      </c>
      <c r="H4770">
        <f>IF(RFM_Customers[Recency]&lt;=RFM_Thresholds!$B$2,5, IF(RFM_Customers[Recency]&lt;=RFM_Thresholds!$C$2,4,IF(RFM_Customers[Recency]&lt;=RFM_Thresholds!$D$2,3,IF(RFM_Customers[Recency]&lt;=RFM_Thresholds!$E$2,2,1))))</f>
        <v>2</v>
      </c>
      <c r="I4770">
        <f>IF(RFM_Customers[Frequency]&lt;=RFM_Thresholds!$B$2,1, IF(RFM_Customers[Frequency]&lt;=RFM_Thresholds!$C$2,2,IF(RFM_Customers[Frequency]&lt;=RFM_Thresholds!$D$2,3,IF(RFM_Customers[Frequency]&lt;=RFM_Thresholds!$E$2,4,5))))</f>
        <v>1</v>
      </c>
      <c r="J4770">
        <f>IF(RFM_Customers[NetSpending]&lt;=RFM_Thresholds!$B$2,1, IF(RFM_Customers[NetSpending]&lt;=RFM_Thresholds!$C$2,2,IF(RFM_Customers[NetSpending]&lt;=RFM_Thresholds!$D$2,3,IF(RFM_Customers[NetSpending]&lt;=RFM_Thresholds!$E$2,4,5))))</f>
        <v>3</v>
      </c>
      <c r="K4770">
        <f t="shared" si="74"/>
        <v>6</v>
      </c>
    </row>
    <row r="4771" spans="1:11" x14ac:dyDescent="0.25">
      <c r="A4771">
        <v>12463</v>
      </c>
      <c r="B4771">
        <v>1344.7799999999997</v>
      </c>
      <c r="C4771">
        <v>41.15</v>
      </c>
      <c r="D4771">
        <v>1303.6299999999997</v>
      </c>
      <c r="E4771">
        <v>4</v>
      </c>
      <c r="F4771" s="1">
        <v>40833</v>
      </c>
      <c r="G4771">
        <v>54</v>
      </c>
      <c r="H4771">
        <f>IF(RFM_Customers[Recency]&lt;=RFM_Thresholds!$B$2,5, IF(RFM_Customers[Recency]&lt;=RFM_Thresholds!$C$2,4,IF(RFM_Customers[Recency]&lt;=RFM_Thresholds!$D$2,3,IF(RFM_Customers[Recency]&lt;=RFM_Thresholds!$E$2,2,1))))</f>
        <v>4</v>
      </c>
      <c r="I4771">
        <f>IF(RFM_Customers[Frequency]&lt;=RFM_Thresholds!$B$2,1, IF(RFM_Customers[Frequency]&lt;=RFM_Thresholds!$C$2,2,IF(RFM_Customers[Frequency]&lt;=RFM_Thresholds!$D$2,3,IF(RFM_Customers[Frequency]&lt;=RFM_Thresholds!$E$2,4,5))))</f>
        <v>1</v>
      </c>
      <c r="J4771">
        <f>IF(RFM_Customers[NetSpending]&lt;=RFM_Thresholds!$B$2,1, IF(RFM_Customers[NetSpending]&lt;=RFM_Thresholds!$C$2,2,IF(RFM_Customers[NetSpending]&lt;=RFM_Thresholds!$D$2,3,IF(RFM_Customers[NetSpending]&lt;=RFM_Thresholds!$E$2,4,5))))</f>
        <v>5</v>
      </c>
      <c r="K4771">
        <f t="shared" si="74"/>
        <v>10</v>
      </c>
    </row>
    <row r="4772" spans="1:11" x14ac:dyDescent="0.25">
      <c r="A4772">
        <v>16729</v>
      </c>
      <c r="B4772">
        <v>7205.3299999999854</v>
      </c>
      <c r="C4772">
        <v>163.63999999999999</v>
      </c>
      <c r="D4772">
        <v>7041.689999999986</v>
      </c>
      <c r="E4772">
        <v>21</v>
      </c>
      <c r="F4772" s="1">
        <v>40848</v>
      </c>
      <c r="G4772">
        <v>39</v>
      </c>
      <c r="H4772">
        <f>IF(RFM_Customers[Recency]&lt;=RFM_Thresholds!$B$2,5, IF(RFM_Customers[Recency]&lt;=RFM_Thresholds!$C$2,4,IF(RFM_Customers[Recency]&lt;=RFM_Thresholds!$D$2,3,IF(RFM_Customers[Recency]&lt;=RFM_Thresholds!$E$2,2,1))))</f>
        <v>4</v>
      </c>
      <c r="I4772">
        <f>IF(RFM_Customers[Frequency]&lt;=RFM_Thresholds!$B$2,1, IF(RFM_Customers[Frequency]&lt;=RFM_Thresholds!$C$2,2,IF(RFM_Customers[Frequency]&lt;=RFM_Thresholds!$D$2,3,IF(RFM_Customers[Frequency]&lt;=RFM_Thresholds!$E$2,4,5))))</f>
        <v>2</v>
      </c>
      <c r="J4772">
        <f>IF(RFM_Customers[NetSpending]&lt;=RFM_Thresholds!$B$2,1, IF(RFM_Customers[NetSpending]&lt;=RFM_Thresholds!$C$2,2,IF(RFM_Customers[NetSpending]&lt;=RFM_Thresholds!$D$2,3,IF(RFM_Customers[NetSpending]&lt;=RFM_Thresholds!$E$2,4,5))))</f>
        <v>5</v>
      </c>
      <c r="K4772">
        <f t="shared" si="74"/>
        <v>11</v>
      </c>
    </row>
    <row r="4773" spans="1:11" x14ac:dyDescent="0.25">
      <c r="A4773">
        <v>16697</v>
      </c>
      <c r="B4773">
        <v>112.75000000000001</v>
      </c>
      <c r="C4773">
        <v>0</v>
      </c>
      <c r="D4773">
        <v>112.75000000000001</v>
      </c>
      <c r="E4773">
        <v>1</v>
      </c>
      <c r="F4773" s="1">
        <v>40645</v>
      </c>
      <c r="G4773">
        <v>242</v>
      </c>
      <c r="H4773">
        <f>IF(RFM_Customers[Recency]&lt;=RFM_Thresholds!$B$2,5, IF(RFM_Customers[Recency]&lt;=RFM_Thresholds!$C$2,4,IF(RFM_Customers[Recency]&lt;=RFM_Thresholds!$D$2,3,IF(RFM_Customers[Recency]&lt;=RFM_Thresholds!$E$2,2,1))))</f>
        <v>2</v>
      </c>
      <c r="I4773">
        <f>IF(RFM_Customers[Frequency]&lt;=RFM_Thresholds!$B$2,1, IF(RFM_Customers[Frequency]&lt;=RFM_Thresholds!$C$2,2,IF(RFM_Customers[Frequency]&lt;=RFM_Thresholds!$D$2,3,IF(RFM_Customers[Frequency]&lt;=RFM_Thresholds!$E$2,4,5))))</f>
        <v>1</v>
      </c>
      <c r="J4773">
        <f>IF(RFM_Customers[NetSpending]&lt;=RFM_Thresholds!$B$2,1, IF(RFM_Customers[NetSpending]&lt;=RFM_Thresholds!$C$2,2,IF(RFM_Customers[NetSpending]&lt;=RFM_Thresholds!$D$2,3,IF(RFM_Customers[NetSpending]&lt;=RFM_Thresholds!$E$2,4,5))))</f>
        <v>3</v>
      </c>
      <c r="K4773">
        <f t="shared" si="74"/>
        <v>6</v>
      </c>
    </row>
    <row r="4774" spans="1:11" x14ac:dyDescent="0.25">
      <c r="A4774">
        <v>14931</v>
      </c>
      <c r="B4774">
        <v>1257.68</v>
      </c>
      <c r="C4774">
        <v>293</v>
      </c>
      <c r="D4774">
        <v>964.68000000000018</v>
      </c>
      <c r="E4774">
        <v>5</v>
      </c>
      <c r="F4774" s="1">
        <v>40882</v>
      </c>
      <c r="G4774">
        <v>5</v>
      </c>
      <c r="H4774">
        <f>IF(RFM_Customers[Recency]&lt;=RFM_Thresholds!$B$2,5, IF(RFM_Customers[Recency]&lt;=RFM_Thresholds!$C$2,4,IF(RFM_Customers[Recency]&lt;=RFM_Thresholds!$D$2,3,IF(RFM_Customers[Recency]&lt;=RFM_Thresholds!$E$2,2,1))))</f>
        <v>5</v>
      </c>
      <c r="I4774">
        <f>IF(RFM_Customers[Frequency]&lt;=RFM_Thresholds!$B$2,1, IF(RFM_Customers[Frequency]&lt;=RFM_Thresholds!$C$2,2,IF(RFM_Customers[Frequency]&lt;=RFM_Thresholds!$D$2,3,IF(RFM_Customers[Frequency]&lt;=RFM_Thresholds!$E$2,4,5))))</f>
        <v>1</v>
      </c>
      <c r="J4774">
        <f>IF(RFM_Customers[NetSpending]&lt;=RFM_Thresholds!$B$2,1, IF(RFM_Customers[NetSpending]&lt;=RFM_Thresholds!$C$2,2,IF(RFM_Customers[NetSpending]&lt;=RFM_Thresholds!$D$2,3,IF(RFM_Customers[NetSpending]&lt;=RFM_Thresholds!$E$2,4,5))))</f>
        <v>5</v>
      </c>
      <c r="K4774">
        <f t="shared" si="74"/>
        <v>11</v>
      </c>
    </row>
    <row r="4775" spans="1:11" x14ac:dyDescent="0.25">
      <c r="A4775">
        <v>15230</v>
      </c>
      <c r="B4775">
        <v>429.6</v>
      </c>
      <c r="C4775">
        <v>0</v>
      </c>
      <c r="D4775">
        <v>429.6</v>
      </c>
      <c r="E4775">
        <v>2</v>
      </c>
      <c r="F4775" s="1">
        <v>40647</v>
      </c>
      <c r="G4775">
        <v>240</v>
      </c>
      <c r="H4775">
        <f>IF(RFM_Customers[Recency]&lt;=RFM_Thresholds!$B$2,5, IF(RFM_Customers[Recency]&lt;=RFM_Thresholds!$C$2,4,IF(RFM_Customers[Recency]&lt;=RFM_Thresholds!$D$2,3,IF(RFM_Customers[Recency]&lt;=RFM_Thresholds!$E$2,2,1))))</f>
        <v>2</v>
      </c>
      <c r="I4775">
        <f>IF(RFM_Customers[Frequency]&lt;=RFM_Thresholds!$B$2,1, IF(RFM_Customers[Frequency]&lt;=RFM_Thresholds!$C$2,2,IF(RFM_Customers[Frequency]&lt;=RFM_Thresholds!$D$2,3,IF(RFM_Customers[Frequency]&lt;=RFM_Thresholds!$E$2,4,5))))</f>
        <v>1</v>
      </c>
      <c r="J4775">
        <f>IF(RFM_Customers[NetSpending]&lt;=RFM_Thresholds!$B$2,1, IF(RFM_Customers[NetSpending]&lt;=RFM_Thresholds!$C$2,2,IF(RFM_Customers[NetSpending]&lt;=RFM_Thresholds!$D$2,3,IF(RFM_Customers[NetSpending]&lt;=RFM_Thresholds!$E$2,4,5))))</f>
        <v>5</v>
      </c>
      <c r="K4775">
        <f t="shared" si="74"/>
        <v>8</v>
      </c>
    </row>
    <row r="4776" spans="1:11" x14ac:dyDescent="0.25">
      <c r="A4776">
        <v>16309</v>
      </c>
      <c r="B4776">
        <v>706.57000000000016</v>
      </c>
      <c r="C4776">
        <v>19.899999999999999</v>
      </c>
      <c r="D4776">
        <v>686.67000000000007</v>
      </c>
      <c r="E4776">
        <v>2</v>
      </c>
      <c r="F4776" s="1">
        <v>40780</v>
      </c>
      <c r="G4776">
        <v>107</v>
      </c>
      <c r="H4776">
        <f>IF(RFM_Customers[Recency]&lt;=RFM_Thresholds!$B$2,5, IF(RFM_Customers[Recency]&lt;=RFM_Thresholds!$C$2,4,IF(RFM_Customers[Recency]&lt;=RFM_Thresholds!$D$2,3,IF(RFM_Customers[Recency]&lt;=RFM_Thresholds!$E$2,2,1))))</f>
        <v>3</v>
      </c>
      <c r="I4776">
        <f>IF(RFM_Customers[Frequency]&lt;=RFM_Thresholds!$B$2,1, IF(RFM_Customers[Frequency]&lt;=RFM_Thresholds!$C$2,2,IF(RFM_Customers[Frequency]&lt;=RFM_Thresholds!$D$2,3,IF(RFM_Customers[Frequency]&lt;=RFM_Thresholds!$E$2,4,5))))</f>
        <v>1</v>
      </c>
      <c r="J4776">
        <f>IF(RFM_Customers[NetSpending]&lt;=RFM_Thresholds!$B$2,1, IF(RFM_Customers[NetSpending]&lt;=RFM_Thresholds!$C$2,2,IF(RFM_Customers[NetSpending]&lt;=RFM_Thresholds!$D$2,3,IF(RFM_Customers[NetSpending]&lt;=RFM_Thresholds!$E$2,4,5))))</f>
        <v>5</v>
      </c>
      <c r="K4776">
        <f t="shared" si="74"/>
        <v>9</v>
      </c>
    </row>
    <row r="4777" spans="1:11" x14ac:dyDescent="0.25">
      <c r="A4777">
        <v>14262</v>
      </c>
      <c r="B4777">
        <v>2618.2300000000009</v>
      </c>
      <c r="C4777">
        <v>0</v>
      </c>
      <c r="D4777">
        <v>2618.2300000000009</v>
      </c>
      <c r="E4777">
        <v>8</v>
      </c>
      <c r="F4777" s="1">
        <v>40878</v>
      </c>
      <c r="G4777">
        <v>9</v>
      </c>
      <c r="H4777">
        <f>IF(RFM_Customers[Recency]&lt;=RFM_Thresholds!$B$2,5, IF(RFM_Customers[Recency]&lt;=RFM_Thresholds!$C$2,4,IF(RFM_Customers[Recency]&lt;=RFM_Thresholds!$D$2,3,IF(RFM_Customers[Recency]&lt;=RFM_Thresholds!$E$2,2,1))))</f>
        <v>5</v>
      </c>
      <c r="I4777">
        <f>IF(RFM_Customers[Frequency]&lt;=RFM_Thresholds!$B$2,1, IF(RFM_Customers[Frequency]&lt;=RFM_Thresholds!$C$2,2,IF(RFM_Customers[Frequency]&lt;=RFM_Thresholds!$D$2,3,IF(RFM_Customers[Frequency]&lt;=RFM_Thresholds!$E$2,4,5))))</f>
        <v>1</v>
      </c>
      <c r="J4777">
        <f>IF(RFM_Customers[NetSpending]&lt;=RFM_Thresholds!$B$2,1, IF(RFM_Customers[NetSpending]&lt;=RFM_Thresholds!$C$2,2,IF(RFM_Customers[NetSpending]&lt;=RFM_Thresholds!$D$2,3,IF(RFM_Customers[NetSpending]&lt;=RFM_Thresholds!$E$2,4,5))))</f>
        <v>5</v>
      </c>
      <c r="K4777">
        <f t="shared" si="74"/>
        <v>11</v>
      </c>
    </row>
    <row r="4778" spans="1:11" x14ac:dyDescent="0.25">
      <c r="A4778">
        <v>16097</v>
      </c>
      <c r="B4778">
        <v>185.05</v>
      </c>
      <c r="C4778">
        <v>0</v>
      </c>
      <c r="D4778">
        <v>185.05</v>
      </c>
      <c r="E4778">
        <v>1</v>
      </c>
      <c r="F4778" s="1">
        <v>40646</v>
      </c>
      <c r="G4778">
        <v>241</v>
      </c>
      <c r="H4778">
        <f>IF(RFM_Customers[Recency]&lt;=RFM_Thresholds!$B$2,5, IF(RFM_Customers[Recency]&lt;=RFM_Thresholds!$C$2,4,IF(RFM_Customers[Recency]&lt;=RFM_Thresholds!$D$2,3,IF(RFM_Customers[Recency]&lt;=RFM_Thresholds!$E$2,2,1))))</f>
        <v>2</v>
      </c>
      <c r="I4778">
        <f>IF(RFM_Customers[Frequency]&lt;=RFM_Thresholds!$B$2,1, IF(RFM_Customers[Frequency]&lt;=RFM_Thresholds!$C$2,2,IF(RFM_Customers[Frequency]&lt;=RFM_Thresholds!$D$2,3,IF(RFM_Customers[Frequency]&lt;=RFM_Thresholds!$E$2,4,5))))</f>
        <v>1</v>
      </c>
      <c r="J4778">
        <f>IF(RFM_Customers[NetSpending]&lt;=RFM_Thresholds!$B$2,1, IF(RFM_Customers[NetSpending]&lt;=RFM_Thresholds!$C$2,2,IF(RFM_Customers[NetSpending]&lt;=RFM_Thresholds!$D$2,3,IF(RFM_Customers[NetSpending]&lt;=RFM_Thresholds!$E$2,4,5))))</f>
        <v>3</v>
      </c>
      <c r="K4778">
        <f t="shared" si="74"/>
        <v>6</v>
      </c>
    </row>
    <row r="4779" spans="1:11" x14ac:dyDescent="0.25">
      <c r="A4779">
        <v>13122</v>
      </c>
      <c r="B4779">
        <v>922.39000000000021</v>
      </c>
      <c r="C4779">
        <v>0</v>
      </c>
      <c r="D4779">
        <v>922.39000000000021</v>
      </c>
      <c r="E4779">
        <v>2</v>
      </c>
      <c r="F4779" s="1">
        <v>40792</v>
      </c>
      <c r="G4779">
        <v>95</v>
      </c>
      <c r="H4779">
        <f>IF(RFM_Customers[Recency]&lt;=RFM_Thresholds!$B$2,5, IF(RFM_Customers[Recency]&lt;=RFM_Thresholds!$C$2,4,IF(RFM_Customers[Recency]&lt;=RFM_Thresholds!$D$2,3,IF(RFM_Customers[Recency]&lt;=RFM_Thresholds!$E$2,2,1))))</f>
        <v>3</v>
      </c>
      <c r="I4779">
        <f>IF(RFM_Customers[Frequency]&lt;=RFM_Thresholds!$B$2,1, IF(RFM_Customers[Frequency]&lt;=RFM_Thresholds!$C$2,2,IF(RFM_Customers[Frequency]&lt;=RFM_Thresholds!$D$2,3,IF(RFM_Customers[Frequency]&lt;=RFM_Thresholds!$E$2,4,5))))</f>
        <v>1</v>
      </c>
      <c r="J4779">
        <f>IF(RFM_Customers[NetSpending]&lt;=RFM_Thresholds!$B$2,1, IF(RFM_Customers[NetSpending]&lt;=RFM_Thresholds!$C$2,2,IF(RFM_Customers[NetSpending]&lt;=RFM_Thresholds!$D$2,3,IF(RFM_Customers[NetSpending]&lt;=RFM_Thresholds!$E$2,4,5))))</f>
        <v>5</v>
      </c>
      <c r="K4779">
        <f t="shared" si="74"/>
        <v>9</v>
      </c>
    </row>
    <row r="4780" spans="1:11" x14ac:dyDescent="0.25">
      <c r="A4780">
        <v>16966</v>
      </c>
      <c r="B4780">
        <v>2154.9700000000003</v>
      </c>
      <c r="C4780">
        <v>6.5</v>
      </c>
      <c r="D4780">
        <v>2148.4700000000003</v>
      </c>
      <c r="E4780">
        <v>7</v>
      </c>
      <c r="F4780" s="1">
        <v>40878</v>
      </c>
      <c r="G4780">
        <v>9</v>
      </c>
      <c r="H4780">
        <f>IF(RFM_Customers[Recency]&lt;=RFM_Thresholds!$B$2,5, IF(RFM_Customers[Recency]&lt;=RFM_Thresholds!$C$2,4,IF(RFM_Customers[Recency]&lt;=RFM_Thresholds!$D$2,3,IF(RFM_Customers[Recency]&lt;=RFM_Thresholds!$E$2,2,1))))</f>
        <v>5</v>
      </c>
      <c r="I4780">
        <f>IF(RFM_Customers[Frequency]&lt;=RFM_Thresholds!$B$2,1, IF(RFM_Customers[Frequency]&lt;=RFM_Thresholds!$C$2,2,IF(RFM_Customers[Frequency]&lt;=RFM_Thresholds!$D$2,3,IF(RFM_Customers[Frequency]&lt;=RFM_Thresholds!$E$2,4,5))))</f>
        <v>1</v>
      </c>
      <c r="J4780">
        <f>IF(RFM_Customers[NetSpending]&lt;=RFM_Thresholds!$B$2,1, IF(RFM_Customers[NetSpending]&lt;=RFM_Thresholds!$C$2,2,IF(RFM_Customers[NetSpending]&lt;=RFM_Thresholds!$D$2,3,IF(RFM_Customers[NetSpending]&lt;=RFM_Thresholds!$E$2,4,5))))</f>
        <v>5</v>
      </c>
      <c r="K4780">
        <f t="shared" si="74"/>
        <v>11</v>
      </c>
    </row>
    <row r="4781" spans="1:11" x14ac:dyDescent="0.25">
      <c r="A4781">
        <v>15147</v>
      </c>
      <c r="B4781">
        <v>623.5</v>
      </c>
      <c r="C4781">
        <v>14.850000000000001</v>
      </c>
      <c r="D4781">
        <v>608.65</v>
      </c>
      <c r="E4781">
        <v>1</v>
      </c>
      <c r="F4781" s="1">
        <v>40646</v>
      </c>
      <c r="G4781">
        <v>241</v>
      </c>
      <c r="H4781">
        <f>IF(RFM_Customers[Recency]&lt;=RFM_Thresholds!$B$2,5, IF(RFM_Customers[Recency]&lt;=RFM_Thresholds!$C$2,4,IF(RFM_Customers[Recency]&lt;=RFM_Thresholds!$D$2,3,IF(RFM_Customers[Recency]&lt;=RFM_Thresholds!$E$2,2,1))))</f>
        <v>2</v>
      </c>
      <c r="I4781">
        <f>IF(RFM_Customers[Frequency]&lt;=RFM_Thresholds!$B$2,1, IF(RFM_Customers[Frequency]&lt;=RFM_Thresholds!$C$2,2,IF(RFM_Customers[Frequency]&lt;=RFM_Thresholds!$D$2,3,IF(RFM_Customers[Frequency]&lt;=RFM_Thresholds!$E$2,4,5))))</f>
        <v>1</v>
      </c>
      <c r="J4781">
        <f>IF(RFM_Customers[NetSpending]&lt;=RFM_Thresholds!$B$2,1, IF(RFM_Customers[NetSpending]&lt;=RFM_Thresholds!$C$2,2,IF(RFM_Customers[NetSpending]&lt;=RFM_Thresholds!$D$2,3,IF(RFM_Customers[NetSpending]&lt;=RFM_Thresholds!$E$2,4,5))))</f>
        <v>5</v>
      </c>
      <c r="K4781">
        <f t="shared" si="74"/>
        <v>8</v>
      </c>
    </row>
    <row r="4782" spans="1:11" x14ac:dyDescent="0.25">
      <c r="A4782">
        <v>15813</v>
      </c>
      <c r="B4782">
        <v>1303.9099999999999</v>
      </c>
      <c r="C4782">
        <v>0</v>
      </c>
      <c r="D4782">
        <v>1303.9099999999999</v>
      </c>
      <c r="E4782">
        <v>2</v>
      </c>
      <c r="F4782" s="1">
        <v>40679</v>
      </c>
      <c r="G4782">
        <v>208</v>
      </c>
      <c r="H4782">
        <f>IF(RFM_Customers[Recency]&lt;=RFM_Thresholds!$B$2,5, IF(RFM_Customers[Recency]&lt;=RFM_Thresholds!$C$2,4,IF(RFM_Customers[Recency]&lt;=RFM_Thresholds!$D$2,3,IF(RFM_Customers[Recency]&lt;=RFM_Thresholds!$E$2,2,1))))</f>
        <v>2</v>
      </c>
      <c r="I4782">
        <f>IF(RFM_Customers[Frequency]&lt;=RFM_Thresholds!$B$2,1, IF(RFM_Customers[Frequency]&lt;=RFM_Thresholds!$C$2,2,IF(RFM_Customers[Frequency]&lt;=RFM_Thresholds!$D$2,3,IF(RFM_Customers[Frequency]&lt;=RFM_Thresholds!$E$2,4,5))))</f>
        <v>1</v>
      </c>
      <c r="J4782">
        <f>IF(RFM_Customers[NetSpending]&lt;=RFM_Thresholds!$B$2,1, IF(RFM_Customers[NetSpending]&lt;=RFM_Thresholds!$C$2,2,IF(RFM_Customers[NetSpending]&lt;=RFM_Thresholds!$D$2,3,IF(RFM_Customers[NetSpending]&lt;=RFM_Thresholds!$E$2,4,5))))</f>
        <v>5</v>
      </c>
      <c r="K4782">
        <f t="shared" si="74"/>
        <v>8</v>
      </c>
    </row>
    <row r="4783" spans="1:11" x14ac:dyDescent="0.25">
      <c r="A4783">
        <v>17058</v>
      </c>
      <c r="B4783">
        <v>1179.8899999999999</v>
      </c>
      <c r="C4783">
        <v>0</v>
      </c>
      <c r="D4783">
        <v>1179.8899999999999</v>
      </c>
      <c r="E4783">
        <v>3</v>
      </c>
      <c r="F4783" s="1">
        <v>40805</v>
      </c>
      <c r="G4783">
        <v>82</v>
      </c>
      <c r="H4783">
        <f>IF(RFM_Customers[Recency]&lt;=RFM_Thresholds!$B$2,5, IF(RFM_Customers[Recency]&lt;=RFM_Thresholds!$C$2,4,IF(RFM_Customers[Recency]&lt;=RFM_Thresholds!$D$2,3,IF(RFM_Customers[Recency]&lt;=RFM_Thresholds!$E$2,2,1))))</f>
        <v>3</v>
      </c>
      <c r="I4783">
        <f>IF(RFM_Customers[Frequency]&lt;=RFM_Thresholds!$B$2,1, IF(RFM_Customers[Frequency]&lt;=RFM_Thresholds!$C$2,2,IF(RFM_Customers[Frequency]&lt;=RFM_Thresholds!$D$2,3,IF(RFM_Customers[Frequency]&lt;=RFM_Thresholds!$E$2,4,5))))</f>
        <v>1</v>
      </c>
      <c r="J4783">
        <f>IF(RFM_Customers[NetSpending]&lt;=RFM_Thresholds!$B$2,1, IF(RFM_Customers[NetSpending]&lt;=RFM_Thresholds!$C$2,2,IF(RFM_Customers[NetSpending]&lt;=RFM_Thresholds!$D$2,3,IF(RFM_Customers[NetSpending]&lt;=RFM_Thresholds!$E$2,4,5))))</f>
        <v>5</v>
      </c>
      <c r="K4783">
        <f t="shared" si="74"/>
        <v>9</v>
      </c>
    </row>
    <row r="4784" spans="1:11" x14ac:dyDescent="0.25">
      <c r="A4784">
        <v>17704</v>
      </c>
      <c r="B4784">
        <v>885.18999999999983</v>
      </c>
      <c r="C4784">
        <v>0</v>
      </c>
      <c r="D4784">
        <v>885.18999999999983</v>
      </c>
      <c r="E4784">
        <v>2</v>
      </c>
      <c r="F4784" s="1">
        <v>40718</v>
      </c>
      <c r="G4784">
        <v>169</v>
      </c>
      <c r="H4784">
        <f>IF(RFM_Customers[Recency]&lt;=RFM_Thresholds!$B$2,5, IF(RFM_Customers[Recency]&lt;=RFM_Thresholds!$C$2,4,IF(RFM_Customers[Recency]&lt;=RFM_Thresholds!$D$2,3,IF(RFM_Customers[Recency]&lt;=RFM_Thresholds!$E$2,2,1))))</f>
        <v>3</v>
      </c>
      <c r="I4784">
        <f>IF(RFM_Customers[Frequency]&lt;=RFM_Thresholds!$B$2,1, IF(RFM_Customers[Frequency]&lt;=RFM_Thresholds!$C$2,2,IF(RFM_Customers[Frequency]&lt;=RFM_Thresholds!$D$2,3,IF(RFM_Customers[Frequency]&lt;=RFM_Thresholds!$E$2,4,5))))</f>
        <v>1</v>
      </c>
      <c r="J4784">
        <f>IF(RFM_Customers[NetSpending]&lt;=RFM_Thresholds!$B$2,1, IF(RFM_Customers[NetSpending]&lt;=RFM_Thresholds!$C$2,2,IF(RFM_Customers[NetSpending]&lt;=RFM_Thresholds!$D$2,3,IF(RFM_Customers[NetSpending]&lt;=RFM_Thresholds!$E$2,4,5))))</f>
        <v>5</v>
      </c>
      <c r="K4784">
        <f t="shared" si="74"/>
        <v>9</v>
      </c>
    </row>
    <row r="4785" spans="1:11" x14ac:dyDescent="0.25">
      <c r="A4785">
        <v>16249</v>
      </c>
      <c r="B4785">
        <v>1800.0700000000006</v>
      </c>
      <c r="C4785">
        <v>0</v>
      </c>
      <c r="D4785">
        <v>1800.0700000000006</v>
      </c>
      <c r="E4785">
        <v>5</v>
      </c>
      <c r="F4785" s="1">
        <v>40834</v>
      </c>
      <c r="G4785">
        <v>53</v>
      </c>
      <c r="H4785">
        <f>IF(RFM_Customers[Recency]&lt;=RFM_Thresholds!$B$2,5, IF(RFM_Customers[Recency]&lt;=RFM_Thresholds!$C$2,4,IF(RFM_Customers[Recency]&lt;=RFM_Thresholds!$D$2,3,IF(RFM_Customers[Recency]&lt;=RFM_Thresholds!$E$2,2,1))))</f>
        <v>4</v>
      </c>
      <c r="I4785">
        <f>IF(RFM_Customers[Frequency]&lt;=RFM_Thresholds!$B$2,1, IF(RFM_Customers[Frequency]&lt;=RFM_Thresholds!$C$2,2,IF(RFM_Customers[Frequency]&lt;=RFM_Thresholds!$D$2,3,IF(RFM_Customers[Frequency]&lt;=RFM_Thresholds!$E$2,4,5))))</f>
        <v>1</v>
      </c>
      <c r="J4785">
        <f>IF(RFM_Customers[NetSpending]&lt;=RFM_Thresholds!$B$2,1, IF(RFM_Customers[NetSpending]&lt;=RFM_Thresholds!$C$2,2,IF(RFM_Customers[NetSpending]&lt;=RFM_Thresholds!$D$2,3,IF(RFM_Customers[NetSpending]&lt;=RFM_Thresholds!$E$2,4,5))))</f>
        <v>5</v>
      </c>
      <c r="K4785">
        <f t="shared" si="74"/>
        <v>10</v>
      </c>
    </row>
    <row r="4786" spans="1:11" x14ac:dyDescent="0.25">
      <c r="A4786">
        <v>13811</v>
      </c>
      <c r="B4786">
        <v>814.5</v>
      </c>
      <c r="C4786">
        <v>222.75</v>
      </c>
      <c r="D4786">
        <v>591.75</v>
      </c>
      <c r="E4786">
        <v>3</v>
      </c>
      <c r="F4786" s="1">
        <v>40703</v>
      </c>
      <c r="G4786">
        <v>184</v>
      </c>
      <c r="H4786">
        <f>IF(RFM_Customers[Recency]&lt;=RFM_Thresholds!$B$2,5, IF(RFM_Customers[Recency]&lt;=RFM_Thresholds!$C$2,4,IF(RFM_Customers[Recency]&lt;=RFM_Thresholds!$D$2,3,IF(RFM_Customers[Recency]&lt;=RFM_Thresholds!$E$2,2,1))))</f>
        <v>3</v>
      </c>
      <c r="I4786">
        <f>IF(RFM_Customers[Frequency]&lt;=RFM_Thresholds!$B$2,1, IF(RFM_Customers[Frequency]&lt;=RFM_Thresholds!$C$2,2,IF(RFM_Customers[Frequency]&lt;=RFM_Thresholds!$D$2,3,IF(RFM_Customers[Frequency]&lt;=RFM_Thresholds!$E$2,4,5))))</f>
        <v>1</v>
      </c>
      <c r="J4786">
        <f>IF(RFM_Customers[NetSpending]&lt;=RFM_Thresholds!$B$2,1, IF(RFM_Customers[NetSpending]&lt;=RFM_Thresholds!$C$2,2,IF(RFM_Customers[NetSpending]&lt;=RFM_Thresholds!$D$2,3,IF(RFM_Customers[NetSpending]&lt;=RFM_Thresholds!$E$2,4,5))))</f>
        <v>5</v>
      </c>
      <c r="K4786">
        <f t="shared" si="74"/>
        <v>9</v>
      </c>
    </row>
    <row r="4787" spans="1:11" x14ac:dyDescent="0.25">
      <c r="A4787">
        <v>16806</v>
      </c>
      <c r="B4787">
        <v>762.15999999999951</v>
      </c>
      <c r="C4787">
        <v>0</v>
      </c>
      <c r="D4787">
        <v>762.15999999999951</v>
      </c>
      <c r="E4787">
        <v>4</v>
      </c>
      <c r="F4787" s="1">
        <v>40783</v>
      </c>
      <c r="G4787">
        <v>104</v>
      </c>
      <c r="H4787">
        <f>IF(RFM_Customers[Recency]&lt;=RFM_Thresholds!$B$2,5, IF(RFM_Customers[Recency]&lt;=RFM_Thresholds!$C$2,4,IF(RFM_Customers[Recency]&lt;=RFM_Thresholds!$D$2,3,IF(RFM_Customers[Recency]&lt;=RFM_Thresholds!$E$2,2,1))))</f>
        <v>3</v>
      </c>
      <c r="I4787">
        <f>IF(RFM_Customers[Frequency]&lt;=RFM_Thresholds!$B$2,1, IF(RFM_Customers[Frequency]&lt;=RFM_Thresholds!$C$2,2,IF(RFM_Customers[Frequency]&lt;=RFM_Thresholds!$D$2,3,IF(RFM_Customers[Frequency]&lt;=RFM_Thresholds!$E$2,4,5))))</f>
        <v>1</v>
      </c>
      <c r="J4787">
        <f>IF(RFM_Customers[NetSpending]&lt;=RFM_Thresholds!$B$2,1, IF(RFM_Customers[NetSpending]&lt;=RFM_Thresholds!$C$2,2,IF(RFM_Customers[NetSpending]&lt;=RFM_Thresholds!$D$2,3,IF(RFM_Customers[NetSpending]&lt;=RFM_Thresholds!$E$2,4,5))))</f>
        <v>5</v>
      </c>
      <c r="K4787">
        <f t="shared" si="74"/>
        <v>9</v>
      </c>
    </row>
    <row r="4788" spans="1:11" x14ac:dyDescent="0.25">
      <c r="A4788">
        <v>13120</v>
      </c>
      <c r="B4788">
        <v>30.599999999999998</v>
      </c>
      <c r="C4788">
        <v>0</v>
      </c>
      <c r="D4788">
        <v>30.599999999999998</v>
      </c>
      <c r="E4788">
        <v>1</v>
      </c>
      <c r="F4788" s="1">
        <v>40648</v>
      </c>
      <c r="G4788">
        <v>239</v>
      </c>
      <c r="H4788">
        <f>IF(RFM_Customers[Recency]&lt;=RFM_Thresholds!$B$2,5, IF(RFM_Customers[Recency]&lt;=RFM_Thresholds!$C$2,4,IF(RFM_Customers[Recency]&lt;=RFM_Thresholds!$D$2,3,IF(RFM_Customers[Recency]&lt;=RFM_Thresholds!$E$2,2,1))))</f>
        <v>2</v>
      </c>
      <c r="I4788">
        <f>IF(RFM_Customers[Frequency]&lt;=RFM_Thresholds!$B$2,1, IF(RFM_Customers[Frequency]&lt;=RFM_Thresholds!$C$2,2,IF(RFM_Customers[Frequency]&lt;=RFM_Thresholds!$D$2,3,IF(RFM_Customers[Frequency]&lt;=RFM_Thresholds!$E$2,4,5))))</f>
        <v>1</v>
      </c>
      <c r="J4788">
        <f>IF(RFM_Customers[NetSpending]&lt;=RFM_Thresholds!$B$2,1, IF(RFM_Customers[NetSpending]&lt;=RFM_Thresholds!$C$2,2,IF(RFM_Customers[NetSpending]&lt;=RFM_Thresholds!$D$2,3,IF(RFM_Customers[NetSpending]&lt;=RFM_Thresholds!$E$2,4,5))))</f>
        <v>2</v>
      </c>
      <c r="K4788">
        <f t="shared" si="74"/>
        <v>5</v>
      </c>
    </row>
    <row r="4789" spans="1:11" x14ac:dyDescent="0.25">
      <c r="A4789">
        <v>12769</v>
      </c>
      <c r="B4789">
        <v>1143.6000000000001</v>
      </c>
      <c r="C4789">
        <v>0</v>
      </c>
      <c r="D4789">
        <v>1143.6000000000001</v>
      </c>
      <c r="E4789">
        <v>1</v>
      </c>
      <c r="F4789" s="1">
        <v>40648</v>
      </c>
      <c r="G4789">
        <v>239</v>
      </c>
      <c r="H4789">
        <f>IF(RFM_Customers[Recency]&lt;=RFM_Thresholds!$B$2,5, IF(RFM_Customers[Recency]&lt;=RFM_Thresholds!$C$2,4,IF(RFM_Customers[Recency]&lt;=RFM_Thresholds!$D$2,3,IF(RFM_Customers[Recency]&lt;=RFM_Thresholds!$E$2,2,1))))</f>
        <v>2</v>
      </c>
      <c r="I4789">
        <f>IF(RFM_Customers[Frequency]&lt;=RFM_Thresholds!$B$2,1, IF(RFM_Customers[Frequency]&lt;=RFM_Thresholds!$C$2,2,IF(RFM_Customers[Frequency]&lt;=RFM_Thresholds!$D$2,3,IF(RFM_Customers[Frequency]&lt;=RFM_Thresholds!$E$2,4,5))))</f>
        <v>1</v>
      </c>
      <c r="J4789">
        <f>IF(RFM_Customers[NetSpending]&lt;=RFM_Thresholds!$B$2,1, IF(RFM_Customers[NetSpending]&lt;=RFM_Thresholds!$C$2,2,IF(RFM_Customers[NetSpending]&lt;=RFM_Thresholds!$D$2,3,IF(RFM_Customers[NetSpending]&lt;=RFM_Thresholds!$E$2,4,5))))</f>
        <v>5</v>
      </c>
      <c r="K4789">
        <f t="shared" si="74"/>
        <v>8</v>
      </c>
    </row>
    <row r="4790" spans="1:11" x14ac:dyDescent="0.25">
      <c r="A4790">
        <v>14323</v>
      </c>
      <c r="B4790">
        <v>605.06000000000017</v>
      </c>
      <c r="C4790">
        <v>30.800000000000004</v>
      </c>
      <c r="D4790">
        <v>574.2600000000001</v>
      </c>
      <c r="E4790">
        <v>2</v>
      </c>
      <c r="F4790" s="1">
        <v>40772</v>
      </c>
      <c r="G4790">
        <v>115</v>
      </c>
      <c r="H4790">
        <f>IF(RFM_Customers[Recency]&lt;=RFM_Thresholds!$B$2,5, IF(RFM_Customers[Recency]&lt;=RFM_Thresholds!$C$2,4,IF(RFM_Customers[Recency]&lt;=RFM_Thresholds!$D$2,3,IF(RFM_Customers[Recency]&lt;=RFM_Thresholds!$E$2,2,1))))</f>
        <v>3</v>
      </c>
      <c r="I4790">
        <f>IF(RFM_Customers[Frequency]&lt;=RFM_Thresholds!$B$2,1, IF(RFM_Customers[Frequency]&lt;=RFM_Thresholds!$C$2,2,IF(RFM_Customers[Frequency]&lt;=RFM_Thresholds!$D$2,3,IF(RFM_Customers[Frequency]&lt;=RFM_Thresholds!$E$2,4,5))))</f>
        <v>1</v>
      </c>
      <c r="J4790">
        <f>IF(RFM_Customers[NetSpending]&lt;=RFM_Thresholds!$B$2,1, IF(RFM_Customers[NetSpending]&lt;=RFM_Thresholds!$C$2,2,IF(RFM_Customers[NetSpending]&lt;=RFM_Thresholds!$D$2,3,IF(RFM_Customers[NetSpending]&lt;=RFM_Thresholds!$E$2,4,5))))</f>
        <v>5</v>
      </c>
      <c r="K4790">
        <f t="shared" si="74"/>
        <v>9</v>
      </c>
    </row>
    <row r="4791" spans="1:11" x14ac:dyDescent="0.25">
      <c r="A4791">
        <v>17367</v>
      </c>
      <c r="B4791">
        <v>167.55</v>
      </c>
      <c r="C4791">
        <v>0</v>
      </c>
      <c r="D4791">
        <v>167.55</v>
      </c>
      <c r="E4791">
        <v>1</v>
      </c>
      <c r="F4791" s="1">
        <v>40648</v>
      </c>
      <c r="G4791">
        <v>239</v>
      </c>
      <c r="H4791">
        <f>IF(RFM_Customers[Recency]&lt;=RFM_Thresholds!$B$2,5, IF(RFM_Customers[Recency]&lt;=RFM_Thresholds!$C$2,4,IF(RFM_Customers[Recency]&lt;=RFM_Thresholds!$D$2,3,IF(RFM_Customers[Recency]&lt;=RFM_Thresholds!$E$2,2,1))))</f>
        <v>2</v>
      </c>
      <c r="I4791">
        <f>IF(RFM_Customers[Frequency]&lt;=RFM_Thresholds!$B$2,1, IF(RFM_Customers[Frequency]&lt;=RFM_Thresholds!$C$2,2,IF(RFM_Customers[Frequency]&lt;=RFM_Thresholds!$D$2,3,IF(RFM_Customers[Frequency]&lt;=RFM_Thresholds!$E$2,4,5))))</f>
        <v>1</v>
      </c>
      <c r="J4791">
        <f>IF(RFM_Customers[NetSpending]&lt;=RFM_Thresholds!$B$2,1, IF(RFM_Customers[NetSpending]&lt;=RFM_Thresholds!$C$2,2,IF(RFM_Customers[NetSpending]&lt;=RFM_Thresholds!$D$2,3,IF(RFM_Customers[NetSpending]&lt;=RFM_Thresholds!$E$2,4,5))))</f>
        <v>3</v>
      </c>
      <c r="K4791">
        <f t="shared" si="74"/>
        <v>6</v>
      </c>
    </row>
    <row r="4792" spans="1:11" x14ac:dyDescent="0.25">
      <c r="A4792">
        <v>18213</v>
      </c>
      <c r="B4792">
        <v>232.48000000000002</v>
      </c>
      <c r="C4792">
        <v>0</v>
      </c>
      <c r="D4792">
        <v>232.48000000000002</v>
      </c>
      <c r="E4792">
        <v>1</v>
      </c>
      <c r="F4792" s="1">
        <v>40650</v>
      </c>
      <c r="G4792">
        <v>237</v>
      </c>
      <c r="H4792">
        <f>IF(RFM_Customers[Recency]&lt;=RFM_Thresholds!$B$2,5, IF(RFM_Customers[Recency]&lt;=RFM_Thresholds!$C$2,4,IF(RFM_Customers[Recency]&lt;=RFM_Thresholds!$D$2,3,IF(RFM_Customers[Recency]&lt;=RFM_Thresholds!$E$2,2,1))))</f>
        <v>2</v>
      </c>
      <c r="I4792">
        <f>IF(RFM_Customers[Frequency]&lt;=RFM_Thresholds!$B$2,1, IF(RFM_Customers[Frequency]&lt;=RFM_Thresholds!$C$2,2,IF(RFM_Customers[Frequency]&lt;=RFM_Thresholds!$D$2,3,IF(RFM_Customers[Frequency]&lt;=RFM_Thresholds!$E$2,4,5))))</f>
        <v>1</v>
      </c>
      <c r="J4792">
        <f>IF(RFM_Customers[NetSpending]&lt;=RFM_Thresholds!$B$2,1, IF(RFM_Customers[NetSpending]&lt;=RFM_Thresholds!$C$2,2,IF(RFM_Customers[NetSpending]&lt;=RFM_Thresholds!$D$2,3,IF(RFM_Customers[NetSpending]&lt;=RFM_Thresholds!$E$2,4,5))))</f>
        <v>4</v>
      </c>
      <c r="K4792">
        <f t="shared" si="74"/>
        <v>7</v>
      </c>
    </row>
    <row r="4793" spans="1:11" x14ac:dyDescent="0.25">
      <c r="A4793">
        <v>15172</v>
      </c>
      <c r="B4793">
        <v>1624.0499999999997</v>
      </c>
      <c r="C4793">
        <v>0</v>
      </c>
      <c r="D4793">
        <v>1624.0499999999997</v>
      </c>
      <c r="E4793">
        <v>5</v>
      </c>
      <c r="F4793" s="1">
        <v>40878</v>
      </c>
      <c r="G4793">
        <v>9</v>
      </c>
      <c r="H4793">
        <f>IF(RFM_Customers[Recency]&lt;=RFM_Thresholds!$B$2,5, IF(RFM_Customers[Recency]&lt;=RFM_Thresholds!$C$2,4,IF(RFM_Customers[Recency]&lt;=RFM_Thresholds!$D$2,3,IF(RFM_Customers[Recency]&lt;=RFM_Thresholds!$E$2,2,1))))</f>
        <v>5</v>
      </c>
      <c r="I4793">
        <f>IF(RFM_Customers[Frequency]&lt;=RFM_Thresholds!$B$2,1, IF(RFM_Customers[Frequency]&lt;=RFM_Thresholds!$C$2,2,IF(RFM_Customers[Frequency]&lt;=RFM_Thresholds!$D$2,3,IF(RFM_Customers[Frequency]&lt;=RFM_Thresholds!$E$2,4,5))))</f>
        <v>1</v>
      </c>
      <c r="J4793">
        <f>IF(RFM_Customers[NetSpending]&lt;=RFM_Thresholds!$B$2,1, IF(RFM_Customers[NetSpending]&lt;=RFM_Thresholds!$C$2,2,IF(RFM_Customers[NetSpending]&lt;=RFM_Thresholds!$D$2,3,IF(RFM_Customers[NetSpending]&lt;=RFM_Thresholds!$E$2,4,5))))</f>
        <v>5</v>
      </c>
      <c r="K4793">
        <f t="shared" si="74"/>
        <v>11</v>
      </c>
    </row>
    <row r="4794" spans="1:11" x14ac:dyDescent="0.25">
      <c r="A4794">
        <v>15745</v>
      </c>
      <c r="B4794">
        <v>1094.5899999999999</v>
      </c>
      <c r="C4794">
        <v>23.35</v>
      </c>
      <c r="D4794">
        <v>1071.24</v>
      </c>
      <c r="E4794">
        <v>4</v>
      </c>
      <c r="F4794" s="1">
        <v>40867</v>
      </c>
      <c r="G4794">
        <v>20</v>
      </c>
      <c r="H4794">
        <f>IF(RFM_Customers[Recency]&lt;=RFM_Thresholds!$B$2,5, IF(RFM_Customers[Recency]&lt;=RFM_Thresholds!$C$2,4,IF(RFM_Customers[Recency]&lt;=RFM_Thresholds!$D$2,3,IF(RFM_Customers[Recency]&lt;=RFM_Thresholds!$E$2,2,1))))</f>
        <v>5</v>
      </c>
      <c r="I4794">
        <f>IF(RFM_Customers[Frequency]&lt;=RFM_Thresholds!$B$2,1, IF(RFM_Customers[Frequency]&lt;=RFM_Thresholds!$C$2,2,IF(RFM_Customers[Frequency]&lt;=RFM_Thresholds!$D$2,3,IF(RFM_Customers[Frequency]&lt;=RFM_Thresholds!$E$2,4,5))))</f>
        <v>1</v>
      </c>
      <c r="J4794">
        <f>IF(RFM_Customers[NetSpending]&lt;=RFM_Thresholds!$B$2,1, IF(RFM_Customers[NetSpending]&lt;=RFM_Thresholds!$C$2,2,IF(RFM_Customers[NetSpending]&lt;=RFM_Thresholds!$D$2,3,IF(RFM_Customers[NetSpending]&lt;=RFM_Thresholds!$E$2,4,5))))</f>
        <v>5</v>
      </c>
      <c r="K4794">
        <f t="shared" si="74"/>
        <v>11</v>
      </c>
    </row>
    <row r="4795" spans="1:11" x14ac:dyDescent="0.25">
      <c r="A4795">
        <v>17697</v>
      </c>
      <c r="B4795">
        <v>338.95000000000005</v>
      </c>
      <c r="C4795">
        <v>0</v>
      </c>
      <c r="D4795">
        <v>338.95000000000005</v>
      </c>
      <c r="E4795">
        <v>1</v>
      </c>
      <c r="F4795" s="1">
        <v>40650</v>
      </c>
      <c r="G4795">
        <v>237</v>
      </c>
      <c r="H4795">
        <f>IF(RFM_Customers[Recency]&lt;=RFM_Thresholds!$B$2,5, IF(RFM_Customers[Recency]&lt;=RFM_Thresholds!$C$2,4,IF(RFM_Customers[Recency]&lt;=RFM_Thresholds!$D$2,3,IF(RFM_Customers[Recency]&lt;=RFM_Thresholds!$E$2,2,1))))</f>
        <v>2</v>
      </c>
      <c r="I4795">
        <f>IF(RFM_Customers[Frequency]&lt;=RFM_Thresholds!$B$2,1, IF(RFM_Customers[Frequency]&lt;=RFM_Thresholds!$C$2,2,IF(RFM_Customers[Frequency]&lt;=RFM_Thresholds!$D$2,3,IF(RFM_Customers[Frequency]&lt;=RFM_Thresholds!$E$2,4,5))))</f>
        <v>1</v>
      </c>
      <c r="J4795">
        <f>IF(RFM_Customers[NetSpending]&lt;=RFM_Thresholds!$B$2,1, IF(RFM_Customers[NetSpending]&lt;=RFM_Thresholds!$C$2,2,IF(RFM_Customers[NetSpending]&lt;=RFM_Thresholds!$D$2,3,IF(RFM_Customers[NetSpending]&lt;=RFM_Thresholds!$E$2,4,5))))</f>
        <v>4</v>
      </c>
      <c r="K4795">
        <f t="shared" si="74"/>
        <v>7</v>
      </c>
    </row>
    <row r="4796" spans="1:11" x14ac:dyDescent="0.25">
      <c r="A4796">
        <v>15491</v>
      </c>
      <c r="B4796">
        <v>3100.0900000000015</v>
      </c>
      <c r="C4796">
        <v>9.24</v>
      </c>
      <c r="D4796">
        <v>3090.8500000000017</v>
      </c>
      <c r="E4796">
        <v>6</v>
      </c>
      <c r="F4796" s="1">
        <v>40791</v>
      </c>
      <c r="G4796">
        <v>96</v>
      </c>
      <c r="H4796">
        <f>IF(RFM_Customers[Recency]&lt;=RFM_Thresholds!$B$2,5, IF(RFM_Customers[Recency]&lt;=RFM_Thresholds!$C$2,4,IF(RFM_Customers[Recency]&lt;=RFM_Thresholds!$D$2,3,IF(RFM_Customers[Recency]&lt;=RFM_Thresholds!$E$2,2,1))))</f>
        <v>3</v>
      </c>
      <c r="I4796">
        <f>IF(RFM_Customers[Frequency]&lt;=RFM_Thresholds!$B$2,1, IF(RFM_Customers[Frequency]&lt;=RFM_Thresholds!$C$2,2,IF(RFM_Customers[Frequency]&lt;=RFM_Thresholds!$D$2,3,IF(RFM_Customers[Frequency]&lt;=RFM_Thresholds!$E$2,4,5))))</f>
        <v>1</v>
      </c>
      <c r="J4796">
        <f>IF(RFM_Customers[NetSpending]&lt;=RFM_Thresholds!$B$2,1, IF(RFM_Customers[NetSpending]&lt;=RFM_Thresholds!$C$2,2,IF(RFM_Customers[NetSpending]&lt;=RFM_Thresholds!$D$2,3,IF(RFM_Customers[NetSpending]&lt;=RFM_Thresholds!$E$2,4,5))))</f>
        <v>5</v>
      </c>
      <c r="K4796">
        <f t="shared" si="74"/>
        <v>9</v>
      </c>
    </row>
    <row r="4797" spans="1:11" x14ac:dyDescent="0.25">
      <c r="A4797">
        <v>16617</v>
      </c>
      <c r="B4797">
        <v>151.85000000000002</v>
      </c>
      <c r="C4797">
        <v>0</v>
      </c>
      <c r="D4797">
        <v>151.85000000000002</v>
      </c>
      <c r="E4797">
        <v>1</v>
      </c>
      <c r="F4797" s="1">
        <v>40651</v>
      </c>
      <c r="G4797">
        <v>236</v>
      </c>
      <c r="H4797">
        <f>IF(RFM_Customers[Recency]&lt;=RFM_Thresholds!$B$2,5, IF(RFM_Customers[Recency]&lt;=RFM_Thresholds!$C$2,4,IF(RFM_Customers[Recency]&lt;=RFM_Thresholds!$D$2,3,IF(RFM_Customers[Recency]&lt;=RFM_Thresholds!$E$2,2,1))))</f>
        <v>2</v>
      </c>
      <c r="I4797">
        <f>IF(RFM_Customers[Frequency]&lt;=RFM_Thresholds!$B$2,1, IF(RFM_Customers[Frequency]&lt;=RFM_Thresholds!$C$2,2,IF(RFM_Customers[Frequency]&lt;=RFM_Thresholds!$D$2,3,IF(RFM_Customers[Frequency]&lt;=RFM_Thresholds!$E$2,4,5))))</f>
        <v>1</v>
      </c>
      <c r="J4797">
        <f>IF(RFM_Customers[NetSpending]&lt;=RFM_Thresholds!$B$2,1, IF(RFM_Customers[NetSpending]&lt;=RFM_Thresholds!$C$2,2,IF(RFM_Customers[NetSpending]&lt;=RFM_Thresholds!$D$2,3,IF(RFM_Customers[NetSpending]&lt;=RFM_Thresholds!$E$2,4,5))))</f>
        <v>3</v>
      </c>
      <c r="K4797">
        <f t="shared" si="74"/>
        <v>6</v>
      </c>
    </row>
    <row r="4798" spans="1:11" x14ac:dyDescent="0.25">
      <c r="A4798">
        <v>15508</v>
      </c>
      <c r="B4798">
        <v>1000.2700000000002</v>
      </c>
      <c r="C4798">
        <v>0</v>
      </c>
      <c r="D4798">
        <v>1000.2700000000002</v>
      </c>
      <c r="E4798">
        <v>6</v>
      </c>
      <c r="F4798" s="1">
        <v>40697</v>
      </c>
      <c r="G4798">
        <v>190</v>
      </c>
      <c r="H4798">
        <f>IF(RFM_Customers[Recency]&lt;=RFM_Thresholds!$B$2,5, IF(RFM_Customers[Recency]&lt;=RFM_Thresholds!$C$2,4,IF(RFM_Customers[Recency]&lt;=RFM_Thresholds!$D$2,3,IF(RFM_Customers[Recency]&lt;=RFM_Thresholds!$E$2,2,1))))</f>
        <v>3</v>
      </c>
      <c r="I4798">
        <f>IF(RFM_Customers[Frequency]&lt;=RFM_Thresholds!$B$2,1, IF(RFM_Customers[Frequency]&lt;=RFM_Thresholds!$C$2,2,IF(RFM_Customers[Frequency]&lt;=RFM_Thresholds!$D$2,3,IF(RFM_Customers[Frequency]&lt;=RFM_Thresholds!$E$2,4,5))))</f>
        <v>1</v>
      </c>
      <c r="J4798">
        <f>IF(RFM_Customers[NetSpending]&lt;=RFM_Thresholds!$B$2,1, IF(RFM_Customers[NetSpending]&lt;=RFM_Thresholds!$C$2,2,IF(RFM_Customers[NetSpending]&lt;=RFM_Thresholds!$D$2,3,IF(RFM_Customers[NetSpending]&lt;=RFM_Thresholds!$E$2,4,5))))</f>
        <v>5</v>
      </c>
      <c r="K4798">
        <f t="shared" si="74"/>
        <v>9</v>
      </c>
    </row>
    <row r="4799" spans="1:11" x14ac:dyDescent="0.25">
      <c r="A4799">
        <v>15594</v>
      </c>
      <c r="B4799">
        <v>1771.78</v>
      </c>
      <c r="C4799">
        <v>4.25</v>
      </c>
      <c r="D4799">
        <v>1767.53</v>
      </c>
      <c r="E4799">
        <v>5</v>
      </c>
      <c r="F4799" s="1">
        <v>40871</v>
      </c>
      <c r="G4799">
        <v>16</v>
      </c>
      <c r="H4799">
        <f>IF(RFM_Customers[Recency]&lt;=RFM_Thresholds!$B$2,5, IF(RFM_Customers[Recency]&lt;=RFM_Thresholds!$C$2,4,IF(RFM_Customers[Recency]&lt;=RFM_Thresholds!$D$2,3,IF(RFM_Customers[Recency]&lt;=RFM_Thresholds!$E$2,2,1))))</f>
        <v>5</v>
      </c>
      <c r="I4799">
        <f>IF(RFM_Customers[Frequency]&lt;=RFM_Thresholds!$B$2,1, IF(RFM_Customers[Frequency]&lt;=RFM_Thresholds!$C$2,2,IF(RFM_Customers[Frequency]&lt;=RFM_Thresholds!$D$2,3,IF(RFM_Customers[Frequency]&lt;=RFM_Thresholds!$E$2,4,5))))</f>
        <v>1</v>
      </c>
      <c r="J4799">
        <f>IF(RFM_Customers[NetSpending]&lt;=RFM_Thresholds!$B$2,1, IF(RFM_Customers[NetSpending]&lt;=RFM_Thresholds!$C$2,2,IF(RFM_Customers[NetSpending]&lt;=RFM_Thresholds!$D$2,3,IF(RFM_Customers[NetSpending]&lt;=RFM_Thresholds!$E$2,4,5))))</f>
        <v>5</v>
      </c>
      <c r="K4799">
        <f t="shared" si="74"/>
        <v>11</v>
      </c>
    </row>
    <row r="4800" spans="1:11" x14ac:dyDescent="0.25">
      <c r="A4800">
        <v>13376</v>
      </c>
      <c r="B4800">
        <v>1019.7600000000003</v>
      </c>
      <c r="C4800">
        <v>0</v>
      </c>
      <c r="D4800">
        <v>1019.7600000000003</v>
      </c>
      <c r="E4800">
        <v>3</v>
      </c>
      <c r="F4800" s="1">
        <v>40787</v>
      </c>
      <c r="G4800">
        <v>100</v>
      </c>
      <c r="H4800">
        <f>IF(RFM_Customers[Recency]&lt;=RFM_Thresholds!$B$2,5, IF(RFM_Customers[Recency]&lt;=RFM_Thresholds!$C$2,4,IF(RFM_Customers[Recency]&lt;=RFM_Thresholds!$D$2,3,IF(RFM_Customers[Recency]&lt;=RFM_Thresholds!$E$2,2,1))))</f>
        <v>3</v>
      </c>
      <c r="I4800">
        <f>IF(RFM_Customers[Frequency]&lt;=RFM_Thresholds!$B$2,1, IF(RFM_Customers[Frequency]&lt;=RFM_Thresholds!$C$2,2,IF(RFM_Customers[Frequency]&lt;=RFM_Thresholds!$D$2,3,IF(RFM_Customers[Frequency]&lt;=RFM_Thresholds!$E$2,4,5))))</f>
        <v>1</v>
      </c>
      <c r="J4800">
        <f>IF(RFM_Customers[NetSpending]&lt;=RFM_Thresholds!$B$2,1, IF(RFM_Customers[NetSpending]&lt;=RFM_Thresholds!$C$2,2,IF(RFM_Customers[NetSpending]&lt;=RFM_Thresholds!$D$2,3,IF(RFM_Customers[NetSpending]&lt;=RFM_Thresholds!$E$2,4,5))))</f>
        <v>5</v>
      </c>
      <c r="K4800">
        <f t="shared" si="74"/>
        <v>9</v>
      </c>
    </row>
    <row r="4801" spans="1:11" x14ac:dyDescent="0.25">
      <c r="A4801">
        <v>16633</v>
      </c>
      <c r="B4801">
        <v>2883.1000000000004</v>
      </c>
      <c r="C4801">
        <v>4.95</v>
      </c>
      <c r="D4801">
        <v>2878.1500000000005</v>
      </c>
      <c r="E4801">
        <v>6</v>
      </c>
      <c r="F4801" s="1">
        <v>40869</v>
      </c>
      <c r="G4801">
        <v>18</v>
      </c>
      <c r="H4801">
        <f>IF(RFM_Customers[Recency]&lt;=RFM_Thresholds!$B$2,5, IF(RFM_Customers[Recency]&lt;=RFM_Thresholds!$C$2,4,IF(RFM_Customers[Recency]&lt;=RFM_Thresholds!$D$2,3,IF(RFM_Customers[Recency]&lt;=RFM_Thresholds!$E$2,2,1))))</f>
        <v>5</v>
      </c>
      <c r="I4801">
        <f>IF(RFM_Customers[Frequency]&lt;=RFM_Thresholds!$B$2,1, IF(RFM_Customers[Frequency]&lt;=RFM_Thresholds!$C$2,2,IF(RFM_Customers[Frequency]&lt;=RFM_Thresholds!$D$2,3,IF(RFM_Customers[Frequency]&lt;=RFM_Thresholds!$E$2,4,5))))</f>
        <v>1</v>
      </c>
      <c r="J4801">
        <f>IF(RFM_Customers[NetSpending]&lt;=RFM_Thresholds!$B$2,1, IF(RFM_Customers[NetSpending]&lt;=RFM_Thresholds!$C$2,2,IF(RFM_Customers[NetSpending]&lt;=RFM_Thresholds!$D$2,3,IF(RFM_Customers[NetSpending]&lt;=RFM_Thresholds!$E$2,4,5))))</f>
        <v>5</v>
      </c>
      <c r="K4801">
        <f t="shared" si="74"/>
        <v>11</v>
      </c>
    </row>
    <row r="4802" spans="1:11" x14ac:dyDescent="0.25">
      <c r="A4802">
        <v>15225</v>
      </c>
      <c r="B4802">
        <v>409.40000000000009</v>
      </c>
      <c r="C4802">
        <v>0</v>
      </c>
      <c r="D4802">
        <v>409.40000000000009</v>
      </c>
      <c r="E4802">
        <v>1</v>
      </c>
      <c r="F4802" s="1">
        <v>40652</v>
      </c>
      <c r="G4802">
        <v>235</v>
      </c>
      <c r="H4802">
        <f>IF(RFM_Customers[Recency]&lt;=RFM_Thresholds!$B$2,5, IF(RFM_Customers[Recency]&lt;=RFM_Thresholds!$C$2,4,IF(RFM_Customers[Recency]&lt;=RFM_Thresholds!$D$2,3,IF(RFM_Customers[Recency]&lt;=RFM_Thresholds!$E$2,2,1))))</f>
        <v>2</v>
      </c>
      <c r="I4802">
        <f>IF(RFM_Customers[Frequency]&lt;=RFM_Thresholds!$B$2,1, IF(RFM_Customers[Frequency]&lt;=RFM_Thresholds!$C$2,2,IF(RFM_Customers[Frequency]&lt;=RFM_Thresholds!$D$2,3,IF(RFM_Customers[Frequency]&lt;=RFM_Thresholds!$E$2,4,5))))</f>
        <v>1</v>
      </c>
      <c r="J4802">
        <f>IF(RFM_Customers[NetSpending]&lt;=RFM_Thresholds!$B$2,1, IF(RFM_Customers[NetSpending]&lt;=RFM_Thresholds!$C$2,2,IF(RFM_Customers[NetSpending]&lt;=RFM_Thresholds!$D$2,3,IF(RFM_Customers[NetSpending]&lt;=RFM_Thresholds!$E$2,4,5))))</f>
        <v>4</v>
      </c>
      <c r="K4802">
        <f t="shared" ref="K4802:K4865" si="75">H4802+I4802+J4802</f>
        <v>7</v>
      </c>
    </row>
    <row r="4803" spans="1:11" x14ac:dyDescent="0.25">
      <c r="A4803">
        <v>15436</v>
      </c>
      <c r="B4803">
        <v>1067.75</v>
      </c>
      <c r="C4803">
        <v>0</v>
      </c>
      <c r="D4803">
        <v>1067.75</v>
      </c>
      <c r="E4803">
        <v>3</v>
      </c>
      <c r="F4803" s="1">
        <v>40874</v>
      </c>
      <c r="G4803">
        <v>13</v>
      </c>
      <c r="H4803">
        <f>IF(RFM_Customers[Recency]&lt;=RFM_Thresholds!$B$2,5, IF(RFM_Customers[Recency]&lt;=RFM_Thresholds!$C$2,4,IF(RFM_Customers[Recency]&lt;=RFM_Thresholds!$D$2,3,IF(RFM_Customers[Recency]&lt;=RFM_Thresholds!$E$2,2,1))))</f>
        <v>5</v>
      </c>
      <c r="I4803">
        <f>IF(RFM_Customers[Frequency]&lt;=RFM_Thresholds!$B$2,1, IF(RFM_Customers[Frequency]&lt;=RFM_Thresholds!$C$2,2,IF(RFM_Customers[Frequency]&lt;=RFM_Thresholds!$D$2,3,IF(RFM_Customers[Frequency]&lt;=RFM_Thresholds!$E$2,4,5))))</f>
        <v>1</v>
      </c>
      <c r="J4803">
        <f>IF(RFM_Customers[NetSpending]&lt;=RFM_Thresholds!$B$2,1, IF(RFM_Customers[NetSpending]&lt;=RFM_Thresholds!$C$2,2,IF(RFM_Customers[NetSpending]&lt;=RFM_Thresholds!$D$2,3,IF(RFM_Customers[NetSpending]&lt;=RFM_Thresholds!$E$2,4,5))))</f>
        <v>5</v>
      </c>
      <c r="K4803">
        <f t="shared" si="75"/>
        <v>11</v>
      </c>
    </row>
    <row r="4804" spans="1:11" x14ac:dyDescent="0.25">
      <c r="A4804">
        <v>15517</v>
      </c>
      <c r="B4804">
        <v>267.03000000000003</v>
      </c>
      <c r="C4804">
        <v>0</v>
      </c>
      <c r="D4804">
        <v>267.03000000000003</v>
      </c>
      <c r="E4804">
        <v>1</v>
      </c>
      <c r="F4804" s="1">
        <v>40653</v>
      </c>
      <c r="G4804">
        <v>234</v>
      </c>
      <c r="H4804">
        <f>IF(RFM_Customers[Recency]&lt;=RFM_Thresholds!$B$2,5, IF(RFM_Customers[Recency]&lt;=RFM_Thresholds!$C$2,4,IF(RFM_Customers[Recency]&lt;=RFM_Thresholds!$D$2,3,IF(RFM_Customers[Recency]&lt;=RFM_Thresholds!$E$2,2,1))))</f>
        <v>2</v>
      </c>
      <c r="I4804">
        <f>IF(RFM_Customers[Frequency]&lt;=RFM_Thresholds!$B$2,1, IF(RFM_Customers[Frequency]&lt;=RFM_Thresholds!$C$2,2,IF(RFM_Customers[Frequency]&lt;=RFM_Thresholds!$D$2,3,IF(RFM_Customers[Frequency]&lt;=RFM_Thresholds!$E$2,4,5))))</f>
        <v>1</v>
      </c>
      <c r="J4804">
        <f>IF(RFM_Customers[NetSpending]&lt;=RFM_Thresholds!$B$2,1, IF(RFM_Customers[NetSpending]&lt;=RFM_Thresholds!$C$2,2,IF(RFM_Customers[NetSpending]&lt;=RFM_Thresholds!$D$2,3,IF(RFM_Customers[NetSpending]&lt;=RFM_Thresholds!$E$2,4,5))))</f>
        <v>4</v>
      </c>
      <c r="K4804">
        <f t="shared" si="75"/>
        <v>7</v>
      </c>
    </row>
    <row r="4805" spans="1:11" x14ac:dyDescent="0.25">
      <c r="A4805">
        <v>17120</v>
      </c>
      <c r="B4805">
        <v>307.45999999999998</v>
      </c>
      <c r="C4805">
        <v>0</v>
      </c>
      <c r="D4805">
        <v>307.45999999999998</v>
      </c>
      <c r="E4805">
        <v>1</v>
      </c>
      <c r="F4805" s="1">
        <v>40653</v>
      </c>
      <c r="G4805">
        <v>234</v>
      </c>
      <c r="H4805">
        <f>IF(RFM_Customers[Recency]&lt;=RFM_Thresholds!$B$2,5, IF(RFM_Customers[Recency]&lt;=RFM_Thresholds!$C$2,4,IF(RFM_Customers[Recency]&lt;=RFM_Thresholds!$D$2,3,IF(RFM_Customers[Recency]&lt;=RFM_Thresholds!$E$2,2,1))))</f>
        <v>2</v>
      </c>
      <c r="I4805">
        <f>IF(RFM_Customers[Frequency]&lt;=RFM_Thresholds!$B$2,1, IF(RFM_Customers[Frequency]&lt;=RFM_Thresholds!$C$2,2,IF(RFM_Customers[Frequency]&lt;=RFM_Thresholds!$D$2,3,IF(RFM_Customers[Frequency]&lt;=RFM_Thresholds!$E$2,4,5))))</f>
        <v>1</v>
      </c>
      <c r="J4805">
        <f>IF(RFM_Customers[NetSpending]&lt;=RFM_Thresholds!$B$2,1, IF(RFM_Customers[NetSpending]&lt;=RFM_Thresholds!$C$2,2,IF(RFM_Customers[NetSpending]&lt;=RFM_Thresholds!$D$2,3,IF(RFM_Customers[NetSpending]&lt;=RFM_Thresholds!$E$2,4,5))))</f>
        <v>4</v>
      </c>
      <c r="K4805">
        <f t="shared" si="75"/>
        <v>7</v>
      </c>
    </row>
    <row r="4806" spans="1:11" x14ac:dyDescent="0.25">
      <c r="A4806">
        <v>12506</v>
      </c>
      <c r="B4806">
        <v>73.500000000000028</v>
      </c>
      <c r="C4806">
        <v>0</v>
      </c>
      <c r="D4806">
        <v>73.500000000000028</v>
      </c>
      <c r="E4806">
        <v>1</v>
      </c>
      <c r="F4806" s="1">
        <v>40654</v>
      </c>
      <c r="G4806">
        <v>233</v>
      </c>
      <c r="H4806">
        <f>IF(RFM_Customers[Recency]&lt;=RFM_Thresholds!$B$2,5, IF(RFM_Customers[Recency]&lt;=RFM_Thresholds!$C$2,4,IF(RFM_Customers[Recency]&lt;=RFM_Thresholds!$D$2,3,IF(RFM_Customers[Recency]&lt;=RFM_Thresholds!$E$2,2,1))))</f>
        <v>2</v>
      </c>
      <c r="I4806">
        <f>IF(RFM_Customers[Frequency]&lt;=RFM_Thresholds!$B$2,1, IF(RFM_Customers[Frequency]&lt;=RFM_Thresholds!$C$2,2,IF(RFM_Customers[Frequency]&lt;=RFM_Thresholds!$D$2,3,IF(RFM_Customers[Frequency]&lt;=RFM_Thresholds!$E$2,4,5))))</f>
        <v>1</v>
      </c>
      <c r="J4806">
        <f>IF(RFM_Customers[NetSpending]&lt;=RFM_Thresholds!$B$2,1, IF(RFM_Customers[NetSpending]&lt;=RFM_Thresholds!$C$2,2,IF(RFM_Customers[NetSpending]&lt;=RFM_Thresholds!$D$2,3,IF(RFM_Customers[NetSpending]&lt;=RFM_Thresholds!$E$2,4,5))))</f>
        <v>3</v>
      </c>
      <c r="K4806">
        <f t="shared" si="75"/>
        <v>6</v>
      </c>
    </row>
    <row r="4807" spans="1:11" x14ac:dyDescent="0.25">
      <c r="A4807">
        <v>14759</v>
      </c>
      <c r="B4807">
        <v>1625.9699999999993</v>
      </c>
      <c r="C4807">
        <v>0</v>
      </c>
      <c r="D4807">
        <v>1625.9699999999993</v>
      </c>
      <c r="E4807">
        <v>3</v>
      </c>
      <c r="F4807" s="1">
        <v>40882</v>
      </c>
      <c r="G4807">
        <v>5</v>
      </c>
      <c r="H4807">
        <f>IF(RFM_Customers[Recency]&lt;=RFM_Thresholds!$B$2,5, IF(RFM_Customers[Recency]&lt;=RFM_Thresholds!$C$2,4,IF(RFM_Customers[Recency]&lt;=RFM_Thresholds!$D$2,3,IF(RFM_Customers[Recency]&lt;=RFM_Thresholds!$E$2,2,1))))</f>
        <v>5</v>
      </c>
      <c r="I4807">
        <f>IF(RFM_Customers[Frequency]&lt;=RFM_Thresholds!$B$2,1, IF(RFM_Customers[Frequency]&lt;=RFM_Thresholds!$C$2,2,IF(RFM_Customers[Frequency]&lt;=RFM_Thresholds!$D$2,3,IF(RFM_Customers[Frequency]&lt;=RFM_Thresholds!$E$2,4,5))))</f>
        <v>1</v>
      </c>
      <c r="J4807">
        <f>IF(RFM_Customers[NetSpending]&lt;=RFM_Thresholds!$B$2,1, IF(RFM_Customers[NetSpending]&lt;=RFM_Thresholds!$C$2,2,IF(RFM_Customers[NetSpending]&lt;=RFM_Thresholds!$D$2,3,IF(RFM_Customers[NetSpending]&lt;=RFM_Thresholds!$E$2,4,5))))</f>
        <v>5</v>
      </c>
      <c r="K4807">
        <f t="shared" si="75"/>
        <v>11</v>
      </c>
    </row>
    <row r="4808" spans="1:11" x14ac:dyDescent="0.25">
      <c r="A4808">
        <v>13505</v>
      </c>
      <c r="B4808">
        <v>4393.6299999999992</v>
      </c>
      <c r="C4808">
        <v>110.75000000000001</v>
      </c>
      <c r="D4808">
        <v>4282.8799999999992</v>
      </c>
      <c r="E4808">
        <v>4</v>
      </c>
      <c r="F4808" s="1">
        <v>40814</v>
      </c>
      <c r="G4808">
        <v>73</v>
      </c>
      <c r="H4808">
        <f>IF(RFM_Customers[Recency]&lt;=RFM_Thresholds!$B$2,5, IF(RFM_Customers[Recency]&lt;=RFM_Thresholds!$C$2,4,IF(RFM_Customers[Recency]&lt;=RFM_Thresholds!$D$2,3,IF(RFM_Customers[Recency]&lt;=RFM_Thresholds!$E$2,2,1))))</f>
        <v>3</v>
      </c>
      <c r="I4808">
        <f>IF(RFM_Customers[Frequency]&lt;=RFM_Thresholds!$B$2,1, IF(RFM_Customers[Frequency]&lt;=RFM_Thresholds!$C$2,2,IF(RFM_Customers[Frequency]&lt;=RFM_Thresholds!$D$2,3,IF(RFM_Customers[Frequency]&lt;=RFM_Thresholds!$E$2,4,5))))</f>
        <v>1</v>
      </c>
      <c r="J4808">
        <f>IF(RFM_Customers[NetSpending]&lt;=RFM_Thresholds!$B$2,1, IF(RFM_Customers[NetSpending]&lt;=RFM_Thresholds!$C$2,2,IF(RFM_Customers[NetSpending]&lt;=RFM_Thresholds!$D$2,3,IF(RFM_Customers[NetSpending]&lt;=RFM_Thresholds!$E$2,4,5))))</f>
        <v>5</v>
      </c>
      <c r="K4808">
        <f t="shared" si="75"/>
        <v>9</v>
      </c>
    </row>
    <row r="4809" spans="1:11" x14ac:dyDescent="0.25">
      <c r="A4809">
        <v>13389</v>
      </c>
      <c r="B4809">
        <v>797.96</v>
      </c>
      <c r="C4809">
        <v>0</v>
      </c>
      <c r="D4809">
        <v>797.96</v>
      </c>
      <c r="E4809">
        <v>3</v>
      </c>
      <c r="F4809" s="1">
        <v>40875</v>
      </c>
      <c r="G4809">
        <v>12</v>
      </c>
      <c r="H4809">
        <f>IF(RFM_Customers[Recency]&lt;=RFM_Thresholds!$B$2,5, IF(RFM_Customers[Recency]&lt;=RFM_Thresholds!$C$2,4,IF(RFM_Customers[Recency]&lt;=RFM_Thresholds!$D$2,3,IF(RFM_Customers[Recency]&lt;=RFM_Thresholds!$E$2,2,1))))</f>
        <v>5</v>
      </c>
      <c r="I4809">
        <f>IF(RFM_Customers[Frequency]&lt;=RFM_Thresholds!$B$2,1, IF(RFM_Customers[Frequency]&lt;=RFM_Thresholds!$C$2,2,IF(RFM_Customers[Frequency]&lt;=RFM_Thresholds!$D$2,3,IF(RFM_Customers[Frequency]&lt;=RFM_Thresholds!$E$2,4,5))))</f>
        <v>1</v>
      </c>
      <c r="J4809">
        <f>IF(RFM_Customers[NetSpending]&lt;=RFM_Thresholds!$B$2,1, IF(RFM_Customers[NetSpending]&lt;=RFM_Thresholds!$C$2,2,IF(RFM_Customers[NetSpending]&lt;=RFM_Thresholds!$D$2,3,IF(RFM_Customers[NetSpending]&lt;=RFM_Thresholds!$E$2,4,5))))</f>
        <v>5</v>
      </c>
      <c r="K4809">
        <f t="shared" si="75"/>
        <v>11</v>
      </c>
    </row>
    <row r="4810" spans="1:11" x14ac:dyDescent="0.25">
      <c r="A4810">
        <v>12354</v>
      </c>
      <c r="B4810">
        <v>1079.4000000000001</v>
      </c>
      <c r="C4810">
        <v>0</v>
      </c>
      <c r="D4810">
        <v>1079.4000000000001</v>
      </c>
      <c r="E4810">
        <v>1</v>
      </c>
      <c r="F4810" s="1">
        <v>40654</v>
      </c>
      <c r="G4810">
        <v>233</v>
      </c>
      <c r="H4810">
        <f>IF(RFM_Customers[Recency]&lt;=RFM_Thresholds!$B$2,5, IF(RFM_Customers[Recency]&lt;=RFM_Thresholds!$C$2,4,IF(RFM_Customers[Recency]&lt;=RFM_Thresholds!$D$2,3,IF(RFM_Customers[Recency]&lt;=RFM_Thresholds!$E$2,2,1))))</f>
        <v>2</v>
      </c>
      <c r="I4810">
        <f>IF(RFM_Customers[Frequency]&lt;=RFM_Thresholds!$B$2,1, IF(RFM_Customers[Frequency]&lt;=RFM_Thresholds!$C$2,2,IF(RFM_Customers[Frequency]&lt;=RFM_Thresholds!$D$2,3,IF(RFM_Customers[Frequency]&lt;=RFM_Thresholds!$E$2,4,5))))</f>
        <v>1</v>
      </c>
      <c r="J4810">
        <f>IF(RFM_Customers[NetSpending]&lt;=RFM_Thresholds!$B$2,1, IF(RFM_Customers[NetSpending]&lt;=RFM_Thresholds!$C$2,2,IF(RFM_Customers[NetSpending]&lt;=RFM_Thresholds!$D$2,3,IF(RFM_Customers[NetSpending]&lt;=RFM_Thresholds!$E$2,4,5))))</f>
        <v>5</v>
      </c>
      <c r="K4810">
        <f t="shared" si="75"/>
        <v>8</v>
      </c>
    </row>
    <row r="4811" spans="1:11" x14ac:dyDescent="0.25">
      <c r="A4811">
        <v>17061</v>
      </c>
      <c r="B4811">
        <v>5232.2299999999996</v>
      </c>
      <c r="C4811">
        <v>116.10000000000001</v>
      </c>
      <c r="D4811">
        <v>5116.1299999999992</v>
      </c>
      <c r="E4811">
        <v>11</v>
      </c>
      <c r="F4811" s="1">
        <v>40813</v>
      </c>
      <c r="G4811">
        <v>74</v>
      </c>
      <c r="H4811">
        <f>IF(RFM_Customers[Recency]&lt;=RFM_Thresholds!$B$2,5, IF(RFM_Customers[Recency]&lt;=RFM_Thresholds!$C$2,4,IF(RFM_Customers[Recency]&lt;=RFM_Thresholds!$D$2,3,IF(RFM_Customers[Recency]&lt;=RFM_Thresholds!$E$2,2,1))))</f>
        <v>3</v>
      </c>
      <c r="I4811">
        <f>IF(RFM_Customers[Frequency]&lt;=RFM_Thresholds!$B$2,1, IF(RFM_Customers[Frequency]&lt;=RFM_Thresholds!$C$2,2,IF(RFM_Customers[Frequency]&lt;=RFM_Thresholds!$D$2,3,IF(RFM_Customers[Frequency]&lt;=RFM_Thresholds!$E$2,4,5))))</f>
        <v>1</v>
      </c>
      <c r="J4811">
        <f>IF(RFM_Customers[NetSpending]&lt;=RFM_Thresholds!$B$2,1, IF(RFM_Customers[NetSpending]&lt;=RFM_Thresholds!$C$2,2,IF(RFM_Customers[NetSpending]&lt;=RFM_Thresholds!$D$2,3,IF(RFM_Customers[NetSpending]&lt;=RFM_Thresholds!$E$2,4,5))))</f>
        <v>5</v>
      </c>
      <c r="K4811">
        <f t="shared" si="75"/>
        <v>9</v>
      </c>
    </row>
    <row r="4812" spans="1:11" x14ac:dyDescent="0.25">
      <c r="A4812">
        <v>17630</v>
      </c>
      <c r="B4812">
        <v>503.59999999999985</v>
      </c>
      <c r="C4812">
        <v>0</v>
      </c>
      <c r="D4812">
        <v>503.59999999999985</v>
      </c>
      <c r="E4812">
        <v>2</v>
      </c>
      <c r="F4812" s="1">
        <v>40717</v>
      </c>
      <c r="G4812">
        <v>170</v>
      </c>
      <c r="H4812">
        <f>IF(RFM_Customers[Recency]&lt;=RFM_Thresholds!$B$2,5, IF(RFM_Customers[Recency]&lt;=RFM_Thresholds!$C$2,4,IF(RFM_Customers[Recency]&lt;=RFM_Thresholds!$D$2,3,IF(RFM_Customers[Recency]&lt;=RFM_Thresholds!$E$2,2,1))))</f>
        <v>3</v>
      </c>
      <c r="I4812">
        <f>IF(RFM_Customers[Frequency]&lt;=RFM_Thresholds!$B$2,1, IF(RFM_Customers[Frequency]&lt;=RFM_Thresholds!$C$2,2,IF(RFM_Customers[Frequency]&lt;=RFM_Thresholds!$D$2,3,IF(RFM_Customers[Frequency]&lt;=RFM_Thresholds!$E$2,4,5))))</f>
        <v>1</v>
      </c>
      <c r="J4812">
        <f>IF(RFM_Customers[NetSpending]&lt;=RFM_Thresholds!$B$2,1, IF(RFM_Customers[NetSpending]&lt;=RFM_Thresholds!$C$2,2,IF(RFM_Customers[NetSpending]&lt;=RFM_Thresholds!$D$2,3,IF(RFM_Customers[NetSpending]&lt;=RFM_Thresholds!$E$2,4,5))))</f>
        <v>5</v>
      </c>
      <c r="K4812">
        <f t="shared" si="75"/>
        <v>9</v>
      </c>
    </row>
    <row r="4813" spans="1:11" x14ac:dyDescent="0.25">
      <c r="A4813">
        <v>16587</v>
      </c>
      <c r="B4813">
        <v>225.14999999999995</v>
      </c>
      <c r="C4813">
        <v>0</v>
      </c>
      <c r="D4813">
        <v>225.14999999999995</v>
      </c>
      <c r="E4813">
        <v>1</v>
      </c>
      <c r="F4813" s="1">
        <v>40654</v>
      </c>
      <c r="G4813">
        <v>233</v>
      </c>
      <c r="H4813">
        <f>IF(RFM_Customers[Recency]&lt;=RFM_Thresholds!$B$2,5, IF(RFM_Customers[Recency]&lt;=RFM_Thresholds!$C$2,4,IF(RFM_Customers[Recency]&lt;=RFM_Thresholds!$D$2,3,IF(RFM_Customers[Recency]&lt;=RFM_Thresholds!$E$2,2,1))))</f>
        <v>2</v>
      </c>
      <c r="I4813">
        <f>IF(RFM_Customers[Frequency]&lt;=RFM_Thresholds!$B$2,1, IF(RFM_Customers[Frequency]&lt;=RFM_Thresholds!$C$2,2,IF(RFM_Customers[Frequency]&lt;=RFM_Thresholds!$D$2,3,IF(RFM_Customers[Frequency]&lt;=RFM_Thresholds!$E$2,4,5))))</f>
        <v>1</v>
      </c>
      <c r="J4813">
        <f>IF(RFM_Customers[NetSpending]&lt;=RFM_Thresholds!$B$2,1, IF(RFM_Customers[NetSpending]&lt;=RFM_Thresholds!$C$2,2,IF(RFM_Customers[NetSpending]&lt;=RFM_Thresholds!$D$2,3,IF(RFM_Customers[NetSpending]&lt;=RFM_Thresholds!$E$2,4,5))))</f>
        <v>4</v>
      </c>
      <c r="K4813">
        <f t="shared" si="75"/>
        <v>7</v>
      </c>
    </row>
    <row r="4814" spans="1:11" x14ac:dyDescent="0.25">
      <c r="A4814">
        <v>12622</v>
      </c>
      <c r="B4814">
        <v>180.09999999999997</v>
      </c>
      <c r="C4814">
        <v>0</v>
      </c>
      <c r="D4814">
        <v>180.09999999999997</v>
      </c>
      <c r="E4814">
        <v>1</v>
      </c>
      <c r="F4814" s="1">
        <v>40654</v>
      </c>
      <c r="G4814">
        <v>233</v>
      </c>
      <c r="H4814">
        <f>IF(RFM_Customers[Recency]&lt;=RFM_Thresholds!$B$2,5, IF(RFM_Customers[Recency]&lt;=RFM_Thresholds!$C$2,4,IF(RFM_Customers[Recency]&lt;=RFM_Thresholds!$D$2,3,IF(RFM_Customers[Recency]&lt;=RFM_Thresholds!$E$2,2,1))))</f>
        <v>2</v>
      </c>
      <c r="I4814">
        <f>IF(RFM_Customers[Frequency]&lt;=RFM_Thresholds!$B$2,1, IF(RFM_Customers[Frequency]&lt;=RFM_Thresholds!$C$2,2,IF(RFM_Customers[Frequency]&lt;=RFM_Thresholds!$D$2,3,IF(RFM_Customers[Frequency]&lt;=RFM_Thresholds!$E$2,4,5))))</f>
        <v>1</v>
      </c>
      <c r="J4814">
        <f>IF(RFM_Customers[NetSpending]&lt;=RFM_Thresholds!$B$2,1, IF(RFM_Customers[NetSpending]&lt;=RFM_Thresholds!$C$2,2,IF(RFM_Customers[NetSpending]&lt;=RFM_Thresholds!$D$2,3,IF(RFM_Customers[NetSpending]&lt;=RFM_Thresholds!$E$2,4,5))))</f>
        <v>3</v>
      </c>
      <c r="K4814">
        <f t="shared" si="75"/>
        <v>6</v>
      </c>
    </row>
    <row r="4815" spans="1:11" x14ac:dyDescent="0.25">
      <c r="A4815">
        <v>16750</v>
      </c>
      <c r="B4815">
        <v>623.92999999999995</v>
      </c>
      <c r="C4815">
        <v>0</v>
      </c>
      <c r="D4815">
        <v>623.92999999999995</v>
      </c>
      <c r="E4815">
        <v>5</v>
      </c>
      <c r="F4815" s="1">
        <v>40842</v>
      </c>
      <c r="G4815">
        <v>45</v>
      </c>
      <c r="H4815">
        <f>IF(RFM_Customers[Recency]&lt;=RFM_Thresholds!$B$2,5, IF(RFM_Customers[Recency]&lt;=RFM_Thresholds!$C$2,4,IF(RFM_Customers[Recency]&lt;=RFM_Thresholds!$D$2,3,IF(RFM_Customers[Recency]&lt;=RFM_Thresholds!$E$2,2,1))))</f>
        <v>4</v>
      </c>
      <c r="I4815">
        <f>IF(RFM_Customers[Frequency]&lt;=RFM_Thresholds!$B$2,1, IF(RFM_Customers[Frequency]&lt;=RFM_Thresholds!$C$2,2,IF(RFM_Customers[Frequency]&lt;=RFM_Thresholds!$D$2,3,IF(RFM_Customers[Frequency]&lt;=RFM_Thresholds!$E$2,4,5))))</f>
        <v>1</v>
      </c>
      <c r="J4815">
        <f>IF(RFM_Customers[NetSpending]&lt;=RFM_Thresholds!$B$2,1, IF(RFM_Customers[NetSpending]&lt;=RFM_Thresholds!$C$2,2,IF(RFM_Customers[NetSpending]&lt;=RFM_Thresholds!$D$2,3,IF(RFM_Customers[NetSpending]&lt;=RFM_Thresholds!$E$2,4,5))))</f>
        <v>5</v>
      </c>
      <c r="K4815">
        <f t="shared" si="75"/>
        <v>10</v>
      </c>
    </row>
    <row r="4816" spans="1:11" x14ac:dyDescent="0.25">
      <c r="A4816">
        <v>17670</v>
      </c>
      <c r="B4816">
        <v>205.7</v>
      </c>
      <c r="C4816">
        <v>0</v>
      </c>
      <c r="D4816">
        <v>205.7</v>
      </c>
      <c r="E4816">
        <v>1</v>
      </c>
      <c r="F4816" s="1">
        <v>40659</v>
      </c>
      <c r="G4816">
        <v>228</v>
      </c>
      <c r="H4816">
        <f>IF(RFM_Customers[Recency]&lt;=RFM_Thresholds!$B$2,5, IF(RFM_Customers[Recency]&lt;=RFM_Thresholds!$C$2,4,IF(RFM_Customers[Recency]&lt;=RFM_Thresholds!$D$2,3,IF(RFM_Customers[Recency]&lt;=RFM_Thresholds!$E$2,2,1))))</f>
        <v>2</v>
      </c>
      <c r="I4816">
        <f>IF(RFM_Customers[Frequency]&lt;=RFM_Thresholds!$B$2,1, IF(RFM_Customers[Frequency]&lt;=RFM_Thresholds!$C$2,2,IF(RFM_Customers[Frequency]&lt;=RFM_Thresholds!$D$2,3,IF(RFM_Customers[Frequency]&lt;=RFM_Thresholds!$E$2,4,5))))</f>
        <v>1</v>
      </c>
      <c r="J4816">
        <f>IF(RFM_Customers[NetSpending]&lt;=RFM_Thresholds!$B$2,1, IF(RFM_Customers[NetSpending]&lt;=RFM_Thresholds!$C$2,2,IF(RFM_Customers[NetSpending]&lt;=RFM_Thresholds!$D$2,3,IF(RFM_Customers[NetSpending]&lt;=RFM_Thresholds!$E$2,4,5))))</f>
        <v>4</v>
      </c>
      <c r="K4816">
        <f t="shared" si="75"/>
        <v>7</v>
      </c>
    </row>
    <row r="4817" spans="1:11" x14ac:dyDescent="0.25">
      <c r="A4817">
        <v>15108</v>
      </c>
      <c r="B4817">
        <v>1300.2500000000002</v>
      </c>
      <c r="C4817">
        <v>8.5</v>
      </c>
      <c r="D4817">
        <v>1291.75</v>
      </c>
      <c r="E4817">
        <v>4</v>
      </c>
      <c r="F4817" s="1">
        <v>40745</v>
      </c>
      <c r="G4817">
        <v>142</v>
      </c>
      <c r="H4817">
        <f>IF(RFM_Customers[Recency]&lt;=RFM_Thresholds!$B$2,5, IF(RFM_Customers[Recency]&lt;=RFM_Thresholds!$C$2,4,IF(RFM_Customers[Recency]&lt;=RFM_Thresholds!$D$2,3,IF(RFM_Customers[Recency]&lt;=RFM_Thresholds!$E$2,2,1))))</f>
        <v>3</v>
      </c>
      <c r="I4817">
        <f>IF(RFM_Customers[Frequency]&lt;=RFM_Thresholds!$B$2,1, IF(RFM_Customers[Frequency]&lt;=RFM_Thresholds!$C$2,2,IF(RFM_Customers[Frequency]&lt;=RFM_Thresholds!$D$2,3,IF(RFM_Customers[Frequency]&lt;=RFM_Thresholds!$E$2,4,5))))</f>
        <v>1</v>
      </c>
      <c r="J4817">
        <f>IF(RFM_Customers[NetSpending]&lt;=RFM_Thresholds!$B$2,1, IF(RFM_Customers[NetSpending]&lt;=RFM_Thresholds!$C$2,2,IF(RFM_Customers[NetSpending]&lt;=RFM_Thresholds!$D$2,3,IF(RFM_Customers[NetSpending]&lt;=RFM_Thresholds!$E$2,4,5))))</f>
        <v>5</v>
      </c>
      <c r="K4817">
        <f t="shared" si="75"/>
        <v>9</v>
      </c>
    </row>
    <row r="4818" spans="1:11" x14ac:dyDescent="0.25">
      <c r="A4818">
        <v>16942</v>
      </c>
      <c r="B4818">
        <v>1904.9900000000016</v>
      </c>
      <c r="C4818">
        <v>26.479999999999997</v>
      </c>
      <c r="D4818">
        <v>1878.5100000000016</v>
      </c>
      <c r="E4818">
        <v>9</v>
      </c>
      <c r="F4818" s="1">
        <v>40874</v>
      </c>
      <c r="G4818">
        <v>13</v>
      </c>
      <c r="H4818">
        <f>IF(RFM_Customers[Recency]&lt;=RFM_Thresholds!$B$2,5, IF(RFM_Customers[Recency]&lt;=RFM_Thresholds!$C$2,4,IF(RFM_Customers[Recency]&lt;=RFM_Thresholds!$D$2,3,IF(RFM_Customers[Recency]&lt;=RFM_Thresholds!$E$2,2,1))))</f>
        <v>5</v>
      </c>
      <c r="I4818">
        <f>IF(RFM_Customers[Frequency]&lt;=RFM_Thresholds!$B$2,1, IF(RFM_Customers[Frequency]&lt;=RFM_Thresholds!$C$2,2,IF(RFM_Customers[Frequency]&lt;=RFM_Thresholds!$D$2,3,IF(RFM_Customers[Frequency]&lt;=RFM_Thresholds!$E$2,4,5))))</f>
        <v>1</v>
      </c>
      <c r="J4818">
        <f>IF(RFM_Customers[NetSpending]&lt;=RFM_Thresholds!$B$2,1, IF(RFM_Customers[NetSpending]&lt;=RFM_Thresholds!$C$2,2,IF(RFM_Customers[NetSpending]&lt;=RFM_Thresholds!$D$2,3,IF(RFM_Customers[NetSpending]&lt;=RFM_Thresholds!$E$2,4,5))))</f>
        <v>5</v>
      </c>
      <c r="K4818">
        <f t="shared" si="75"/>
        <v>11</v>
      </c>
    </row>
    <row r="4819" spans="1:11" x14ac:dyDescent="0.25">
      <c r="A4819">
        <v>15237</v>
      </c>
      <c r="B4819">
        <v>1412.3200000000011</v>
      </c>
      <c r="C4819">
        <v>0</v>
      </c>
      <c r="D4819">
        <v>1412.3200000000011</v>
      </c>
      <c r="E4819">
        <v>4</v>
      </c>
      <c r="F4819" s="1">
        <v>40885</v>
      </c>
      <c r="G4819">
        <v>2</v>
      </c>
      <c r="H4819">
        <f>IF(RFM_Customers[Recency]&lt;=RFM_Thresholds!$B$2,5, IF(RFM_Customers[Recency]&lt;=RFM_Thresholds!$C$2,4,IF(RFM_Customers[Recency]&lt;=RFM_Thresholds!$D$2,3,IF(RFM_Customers[Recency]&lt;=RFM_Thresholds!$E$2,2,1))))</f>
        <v>5</v>
      </c>
      <c r="I4819">
        <f>IF(RFM_Customers[Frequency]&lt;=RFM_Thresholds!$B$2,1, IF(RFM_Customers[Frequency]&lt;=RFM_Thresholds!$C$2,2,IF(RFM_Customers[Frequency]&lt;=RFM_Thresholds!$D$2,3,IF(RFM_Customers[Frequency]&lt;=RFM_Thresholds!$E$2,4,5))))</f>
        <v>1</v>
      </c>
      <c r="J4819">
        <f>IF(RFM_Customers[NetSpending]&lt;=RFM_Thresholds!$B$2,1, IF(RFM_Customers[NetSpending]&lt;=RFM_Thresholds!$C$2,2,IF(RFM_Customers[NetSpending]&lt;=RFM_Thresholds!$D$2,3,IF(RFM_Customers[NetSpending]&lt;=RFM_Thresholds!$E$2,4,5))))</f>
        <v>5</v>
      </c>
      <c r="K4819">
        <f t="shared" si="75"/>
        <v>11</v>
      </c>
    </row>
    <row r="4820" spans="1:11" x14ac:dyDescent="0.25">
      <c r="A4820">
        <v>16965</v>
      </c>
      <c r="B4820">
        <v>201.19</v>
      </c>
      <c r="C4820">
        <v>0</v>
      </c>
      <c r="D4820">
        <v>201.19</v>
      </c>
      <c r="E4820">
        <v>1</v>
      </c>
      <c r="F4820" s="1">
        <v>40660</v>
      </c>
      <c r="G4820">
        <v>227</v>
      </c>
      <c r="H4820">
        <f>IF(RFM_Customers[Recency]&lt;=RFM_Thresholds!$B$2,5, IF(RFM_Customers[Recency]&lt;=RFM_Thresholds!$C$2,4,IF(RFM_Customers[Recency]&lt;=RFM_Thresholds!$D$2,3,IF(RFM_Customers[Recency]&lt;=RFM_Thresholds!$E$2,2,1))))</f>
        <v>2</v>
      </c>
      <c r="I4820">
        <f>IF(RFM_Customers[Frequency]&lt;=RFM_Thresholds!$B$2,1, IF(RFM_Customers[Frequency]&lt;=RFM_Thresholds!$C$2,2,IF(RFM_Customers[Frequency]&lt;=RFM_Thresholds!$D$2,3,IF(RFM_Customers[Frequency]&lt;=RFM_Thresholds!$E$2,4,5))))</f>
        <v>1</v>
      </c>
      <c r="J4820">
        <f>IF(RFM_Customers[NetSpending]&lt;=RFM_Thresholds!$B$2,1, IF(RFM_Customers[NetSpending]&lt;=RFM_Thresholds!$C$2,2,IF(RFM_Customers[NetSpending]&lt;=RFM_Thresholds!$D$2,3,IF(RFM_Customers[NetSpending]&lt;=RFM_Thresholds!$E$2,4,5))))</f>
        <v>4</v>
      </c>
      <c r="K4820">
        <f t="shared" si="75"/>
        <v>7</v>
      </c>
    </row>
    <row r="4821" spans="1:11" x14ac:dyDescent="0.25">
      <c r="A4821">
        <v>15891</v>
      </c>
      <c r="B4821">
        <v>511.67999999999995</v>
      </c>
      <c r="C4821">
        <v>0</v>
      </c>
      <c r="D4821">
        <v>511.67999999999995</v>
      </c>
      <c r="E4821">
        <v>1</v>
      </c>
      <c r="F4821" s="1">
        <v>40660</v>
      </c>
      <c r="G4821">
        <v>227</v>
      </c>
      <c r="H4821">
        <f>IF(RFM_Customers[Recency]&lt;=RFM_Thresholds!$B$2,5, IF(RFM_Customers[Recency]&lt;=RFM_Thresholds!$C$2,4,IF(RFM_Customers[Recency]&lt;=RFM_Thresholds!$D$2,3,IF(RFM_Customers[Recency]&lt;=RFM_Thresholds!$E$2,2,1))))</f>
        <v>2</v>
      </c>
      <c r="I4821">
        <f>IF(RFM_Customers[Frequency]&lt;=RFM_Thresholds!$B$2,1, IF(RFM_Customers[Frequency]&lt;=RFM_Thresholds!$C$2,2,IF(RFM_Customers[Frequency]&lt;=RFM_Thresholds!$D$2,3,IF(RFM_Customers[Frequency]&lt;=RFM_Thresholds!$E$2,4,5))))</f>
        <v>1</v>
      </c>
      <c r="J4821">
        <f>IF(RFM_Customers[NetSpending]&lt;=RFM_Thresholds!$B$2,1, IF(RFM_Customers[NetSpending]&lt;=RFM_Thresholds!$C$2,2,IF(RFM_Customers[NetSpending]&lt;=RFM_Thresholds!$D$2,3,IF(RFM_Customers[NetSpending]&lt;=RFM_Thresholds!$E$2,4,5))))</f>
        <v>5</v>
      </c>
      <c r="K4821">
        <f t="shared" si="75"/>
        <v>8</v>
      </c>
    </row>
    <row r="4822" spans="1:11" x14ac:dyDescent="0.25">
      <c r="A4822">
        <v>13637</v>
      </c>
      <c r="B4822">
        <v>804.29999999999984</v>
      </c>
      <c r="C4822">
        <v>0</v>
      </c>
      <c r="D4822">
        <v>804.29999999999984</v>
      </c>
      <c r="E4822">
        <v>3</v>
      </c>
      <c r="F4822" s="1">
        <v>40834</v>
      </c>
      <c r="G4822">
        <v>53</v>
      </c>
      <c r="H4822">
        <f>IF(RFM_Customers[Recency]&lt;=RFM_Thresholds!$B$2,5, IF(RFM_Customers[Recency]&lt;=RFM_Thresholds!$C$2,4,IF(RFM_Customers[Recency]&lt;=RFM_Thresholds!$D$2,3,IF(RFM_Customers[Recency]&lt;=RFM_Thresholds!$E$2,2,1))))</f>
        <v>4</v>
      </c>
      <c r="I4822">
        <f>IF(RFM_Customers[Frequency]&lt;=RFM_Thresholds!$B$2,1, IF(RFM_Customers[Frequency]&lt;=RFM_Thresholds!$C$2,2,IF(RFM_Customers[Frequency]&lt;=RFM_Thresholds!$D$2,3,IF(RFM_Customers[Frequency]&lt;=RFM_Thresholds!$E$2,4,5))))</f>
        <v>1</v>
      </c>
      <c r="J4822">
        <f>IF(RFM_Customers[NetSpending]&lt;=RFM_Thresholds!$B$2,1, IF(RFM_Customers[NetSpending]&lt;=RFM_Thresholds!$C$2,2,IF(RFM_Customers[NetSpending]&lt;=RFM_Thresholds!$D$2,3,IF(RFM_Customers[NetSpending]&lt;=RFM_Thresholds!$E$2,4,5))))</f>
        <v>5</v>
      </c>
      <c r="K4822">
        <f t="shared" si="75"/>
        <v>10</v>
      </c>
    </row>
    <row r="4823" spans="1:11" x14ac:dyDescent="0.25">
      <c r="A4823">
        <v>16637</v>
      </c>
      <c r="B4823">
        <v>1154.4700000000003</v>
      </c>
      <c r="C4823">
        <v>29.879999999999995</v>
      </c>
      <c r="D4823">
        <v>1124.5900000000001</v>
      </c>
      <c r="E4823">
        <v>4</v>
      </c>
      <c r="F4823" s="1">
        <v>40854</v>
      </c>
      <c r="G4823">
        <v>33</v>
      </c>
      <c r="H4823">
        <f>IF(RFM_Customers[Recency]&lt;=RFM_Thresholds!$B$2,5, IF(RFM_Customers[Recency]&lt;=RFM_Thresholds!$C$2,4,IF(RFM_Customers[Recency]&lt;=RFM_Thresholds!$D$2,3,IF(RFM_Customers[Recency]&lt;=RFM_Thresholds!$E$2,2,1))))</f>
        <v>4</v>
      </c>
      <c r="I4823">
        <f>IF(RFM_Customers[Frequency]&lt;=RFM_Thresholds!$B$2,1, IF(RFM_Customers[Frequency]&lt;=RFM_Thresholds!$C$2,2,IF(RFM_Customers[Frequency]&lt;=RFM_Thresholds!$D$2,3,IF(RFM_Customers[Frequency]&lt;=RFM_Thresholds!$E$2,4,5))))</f>
        <v>1</v>
      </c>
      <c r="J4823">
        <f>IF(RFM_Customers[NetSpending]&lt;=RFM_Thresholds!$B$2,1, IF(RFM_Customers[NetSpending]&lt;=RFM_Thresholds!$C$2,2,IF(RFM_Customers[NetSpending]&lt;=RFM_Thresholds!$D$2,3,IF(RFM_Customers[NetSpending]&lt;=RFM_Thresholds!$E$2,4,5))))</f>
        <v>5</v>
      </c>
      <c r="K4823">
        <f t="shared" si="75"/>
        <v>10</v>
      </c>
    </row>
    <row r="4824" spans="1:11" x14ac:dyDescent="0.25">
      <c r="A4824">
        <v>13229</v>
      </c>
      <c r="B4824">
        <v>160.94999999999999</v>
      </c>
      <c r="C4824">
        <v>0</v>
      </c>
      <c r="D4824">
        <v>160.94999999999999</v>
      </c>
      <c r="E4824">
        <v>1</v>
      </c>
      <c r="F4824" s="1">
        <v>40661</v>
      </c>
      <c r="G4824">
        <v>226</v>
      </c>
      <c r="H4824">
        <f>IF(RFM_Customers[Recency]&lt;=RFM_Thresholds!$B$2,5, IF(RFM_Customers[Recency]&lt;=RFM_Thresholds!$C$2,4,IF(RFM_Customers[Recency]&lt;=RFM_Thresholds!$D$2,3,IF(RFM_Customers[Recency]&lt;=RFM_Thresholds!$E$2,2,1))))</f>
        <v>2</v>
      </c>
      <c r="I4824">
        <f>IF(RFM_Customers[Frequency]&lt;=RFM_Thresholds!$B$2,1, IF(RFM_Customers[Frequency]&lt;=RFM_Thresholds!$C$2,2,IF(RFM_Customers[Frequency]&lt;=RFM_Thresholds!$D$2,3,IF(RFM_Customers[Frequency]&lt;=RFM_Thresholds!$E$2,4,5))))</f>
        <v>1</v>
      </c>
      <c r="J4824">
        <f>IF(RFM_Customers[NetSpending]&lt;=RFM_Thresholds!$B$2,1, IF(RFM_Customers[NetSpending]&lt;=RFM_Thresholds!$C$2,2,IF(RFM_Customers[NetSpending]&lt;=RFM_Thresholds!$D$2,3,IF(RFM_Customers[NetSpending]&lt;=RFM_Thresholds!$E$2,4,5))))</f>
        <v>3</v>
      </c>
      <c r="K4824">
        <f t="shared" si="75"/>
        <v>6</v>
      </c>
    </row>
    <row r="4825" spans="1:11" x14ac:dyDescent="0.25">
      <c r="A4825">
        <v>14973</v>
      </c>
      <c r="B4825">
        <v>1314.45</v>
      </c>
      <c r="C4825">
        <v>0</v>
      </c>
      <c r="D4825">
        <v>1314.45</v>
      </c>
      <c r="E4825">
        <v>3</v>
      </c>
      <c r="F4825" s="1">
        <v>40779</v>
      </c>
      <c r="G4825">
        <v>108</v>
      </c>
      <c r="H4825">
        <f>IF(RFM_Customers[Recency]&lt;=RFM_Thresholds!$B$2,5, IF(RFM_Customers[Recency]&lt;=RFM_Thresholds!$C$2,4,IF(RFM_Customers[Recency]&lt;=RFM_Thresholds!$D$2,3,IF(RFM_Customers[Recency]&lt;=RFM_Thresholds!$E$2,2,1))))</f>
        <v>3</v>
      </c>
      <c r="I4825">
        <f>IF(RFM_Customers[Frequency]&lt;=RFM_Thresholds!$B$2,1, IF(RFM_Customers[Frequency]&lt;=RFM_Thresholds!$C$2,2,IF(RFM_Customers[Frequency]&lt;=RFM_Thresholds!$D$2,3,IF(RFM_Customers[Frequency]&lt;=RFM_Thresholds!$E$2,4,5))))</f>
        <v>1</v>
      </c>
      <c r="J4825">
        <f>IF(RFM_Customers[NetSpending]&lt;=RFM_Thresholds!$B$2,1, IF(RFM_Customers[NetSpending]&lt;=RFM_Thresholds!$C$2,2,IF(RFM_Customers[NetSpending]&lt;=RFM_Thresholds!$D$2,3,IF(RFM_Customers[NetSpending]&lt;=RFM_Thresholds!$E$2,4,5))))</f>
        <v>5</v>
      </c>
      <c r="K4825">
        <f t="shared" si="75"/>
        <v>9</v>
      </c>
    </row>
    <row r="4826" spans="1:11" x14ac:dyDescent="0.25">
      <c r="A4826">
        <v>15952</v>
      </c>
      <c r="B4826">
        <v>781.90999999999985</v>
      </c>
      <c r="C4826">
        <v>0</v>
      </c>
      <c r="D4826">
        <v>781.90999999999985</v>
      </c>
      <c r="E4826">
        <v>4</v>
      </c>
      <c r="F4826" s="1">
        <v>40853</v>
      </c>
      <c r="G4826">
        <v>34</v>
      </c>
      <c r="H4826">
        <f>IF(RFM_Customers[Recency]&lt;=RFM_Thresholds!$B$2,5, IF(RFM_Customers[Recency]&lt;=RFM_Thresholds!$C$2,4,IF(RFM_Customers[Recency]&lt;=RFM_Thresholds!$D$2,3,IF(RFM_Customers[Recency]&lt;=RFM_Thresholds!$E$2,2,1))))</f>
        <v>4</v>
      </c>
      <c r="I4826">
        <f>IF(RFM_Customers[Frequency]&lt;=RFM_Thresholds!$B$2,1, IF(RFM_Customers[Frequency]&lt;=RFM_Thresholds!$C$2,2,IF(RFM_Customers[Frequency]&lt;=RFM_Thresholds!$D$2,3,IF(RFM_Customers[Frequency]&lt;=RFM_Thresholds!$E$2,4,5))))</f>
        <v>1</v>
      </c>
      <c r="J4826">
        <f>IF(RFM_Customers[NetSpending]&lt;=RFM_Thresholds!$B$2,1, IF(RFM_Customers[NetSpending]&lt;=RFM_Thresholds!$C$2,2,IF(RFM_Customers[NetSpending]&lt;=RFM_Thresholds!$D$2,3,IF(RFM_Customers[NetSpending]&lt;=RFM_Thresholds!$E$2,4,5))))</f>
        <v>5</v>
      </c>
      <c r="K4826">
        <f t="shared" si="75"/>
        <v>10</v>
      </c>
    </row>
    <row r="4827" spans="1:11" x14ac:dyDescent="0.25">
      <c r="A4827">
        <v>17893</v>
      </c>
      <c r="B4827">
        <v>107.21000000000004</v>
      </c>
      <c r="C4827">
        <v>0</v>
      </c>
      <c r="D4827">
        <v>107.21000000000004</v>
      </c>
      <c r="E4827">
        <v>1</v>
      </c>
      <c r="F4827" s="1">
        <v>40661</v>
      </c>
      <c r="G4827">
        <v>226</v>
      </c>
      <c r="H4827">
        <f>IF(RFM_Customers[Recency]&lt;=RFM_Thresholds!$B$2,5, IF(RFM_Customers[Recency]&lt;=RFM_Thresholds!$C$2,4,IF(RFM_Customers[Recency]&lt;=RFM_Thresholds!$D$2,3,IF(RFM_Customers[Recency]&lt;=RFM_Thresholds!$E$2,2,1))))</f>
        <v>2</v>
      </c>
      <c r="I4827">
        <f>IF(RFM_Customers[Frequency]&lt;=RFM_Thresholds!$B$2,1, IF(RFM_Customers[Frequency]&lt;=RFM_Thresholds!$C$2,2,IF(RFM_Customers[Frequency]&lt;=RFM_Thresholds!$D$2,3,IF(RFM_Customers[Frequency]&lt;=RFM_Thresholds!$E$2,4,5))))</f>
        <v>1</v>
      </c>
      <c r="J4827">
        <f>IF(RFM_Customers[NetSpending]&lt;=RFM_Thresholds!$B$2,1, IF(RFM_Customers[NetSpending]&lt;=RFM_Thresholds!$C$2,2,IF(RFM_Customers[NetSpending]&lt;=RFM_Thresholds!$D$2,3,IF(RFM_Customers[NetSpending]&lt;=RFM_Thresholds!$E$2,4,5))))</f>
        <v>3</v>
      </c>
      <c r="K4827">
        <f t="shared" si="75"/>
        <v>6</v>
      </c>
    </row>
    <row r="4828" spans="1:11" x14ac:dyDescent="0.25">
      <c r="A4828">
        <v>16370</v>
      </c>
      <c r="B4828">
        <v>1301.9100000000003</v>
      </c>
      <c r="C4828">
        <v>0</v>
      </c>
      <c r="D4828">
        <v>1301.9100000000003</v>
      </c>
      <c r="E4828">
        <v>4</v>
      </c>
      <c r="F4828" s="1">
        <v>40804</v>
      </c>
      <c r="G4828">
        <v>83</v>
      </c>
      <c r="H4828">
        <f>IF(RFM_Customers[Recency]&lt;=RFM_Thresholds!$B$2,5, IF(RFM_Customers[Recency]&lt;=RFM_Thresholds!$C$2,4,IF(RFM_Customers[Recency]&lt;=RFM_Thresholds!$D$2,3,IF(RFM_Customers[Recency]&lt;=RFM_Thresholds!$E$2,2,1))))</f>
        <v>3</v>
      </c>
      <c r="I4828">
        <f>IF(RFM_Customers[Frequency]&lt;=RFM_Thresholds!$B$2,1, IF(RFM_Customers[Frequency]&lt;=RFM_Thresholds!$C$2,2,IF(RFM_Customers[Frequency]&lt;=RFM_Thresholds!$D$2,3,IF(RFM_Customers[Frequency]&lt;=RFM_Thresholds!$E$2,4,5))))</f>
        <v>1</v>
      </c>
      <c r="J4828">
        <f>IF(RFM_Customers[NetSpending]&lt;=RFM_Thresholds!$B$2,1, IF(RFM_Customers[NetSpending]&lt;=RFM_Thresholds!$C$2,2,IF(RFM_Customers[NetSpending]&lt;=RFM_Thresholds!$D$2,3,IF(RFM_Customers[NetSpending]&lt;=RFM_Thresholds!$E$2,4,5))))</f>
        <v>5</v>
      </c>
      <c r="K4828">
        <f t="shared" si="75"/>
        <v>9</v>
      </c>
    </row>
    <row r="4829" spans="1:11" x14ac:dyDescent="0.25">
      <c r="A4829">
        <v>15376</v>
      </c>
      <c r="B4829">
        <v>1221.56</v>
      </c>
      <c r="C4829">
        <v>0</v>
      </c>
      <c r="D4829">
        <v>1221.56</v>
      </c>
      <c r="E4829">
        <v>3</v>
      </c>
      <c r="F4829" s="1">
        <v>40846</v>
      </c>
      <c r="G4829">
        <v>41</v>
      </c>
      <c r="H4829">
        <f>IF(RFM_Customers[Recency]&lt;=RFM_Thresholds!$B$2,5, IF(RFM_Customers[Recency]&lt;=RFM_Thresholds!$C$2,4,IF(RFM_Customers[Recency]&lt;=RFM_Thresholds!$D$2,3,IF(RFM_Customers[Recency]&lt;=RFM_Thresholds!$E$2,2,1))))</f>
        <v>4</v>
      </c>
      <c r="I4829">
        <f>IF(RFM_Customers[Frequency]&lt;=RFM_Thresholds!$B$2,1, IF(RFM_Customers[Frequency]&lt;=RFM_Thresholds!$C$2,2,IF(RFM_Customers[Frequency]&lt;=RFM_Thresholds!$D$2,3,IF(RFM_Customers[Frequency]&lt;=RFM_Thresholds!$E$2,4,5))))</f>
        <v>1</v>
      </c>
      <c r="J4829">
        <f>IF(RFM_Customers[NetSpending]&lt;=RFM_Thresholds!$B$2,1, IF(RFM_Customers[NetSpending]&lt;=RFM_Thresholds!$C$2,2,IF(RFM_Customers[NetSpending]&lt;=RFM_Thresholds!$D$2,3,IF(RFM_Customers[NetSpending]&lt;=RFM_Thresholds!$E$2,4,5))))</f>
        <v>5</v>
      </c>
      <c r="K4829">
        <f t="shared" si="75"/>
        <v>10</v>
      </c>
    </row>
    <row r="4830" spans="1:11" x14ac:dyDescent="0.25">
      <c r="A4830">
        <v>16055</v>
      </c>
      <c r="B4830">
        <v>134.80000000000001</v>
      </c>
      <c r="C4830">
        <v>0</v>
      </c>
      <c r="D4830">
        <v>134.80000000000001</v>
      </c>
      <c r="E4830">
        <v>1</v>
      </c>
      <c r="F4830" s="1">
        <v>40666</v>
      </c>
      <c r="G4830">
        <v>221</v>
      </c>
      <c r="H4830">
        <f>IF(RFM_Customers[Recency]&lt;=RFM_Thresholds!$B$2,5, IF(RFM_Customers[Recency]&lt;=RFM_Thresholds!$C$2,4,IF(RFM_Customers[Recency]&lt;=RFM_Thresholds!$D$2,3,IF(RFM_Customers[Recency]&lt;=RFM_Thresholds!$E$2,2,1))))</f>
        <v>2</v>
      </c>
      <c r="I4830">
        <f>IF(RFM_Customers[Frequency]&lt;=RFM_Thresholds!$B$2,1, IF(RFM_Customers[Frequency]&lt;=RFM_Thresholds!$C$2,2,IF(RFM_Customers[Frequency]&lt;=RFM_Thresholds!$D$2,3,IF(RFM_Customers[Frequency]&lt;=RFM_Thresholds!$E$2,4,5))))</f>
        <v>1</v>
      </c>
      <c r="J4830">
        <f>IF(RFM_Customers[NetSpending]&lt;=RFM_Thresholds!$B$2,1, IF(RFM_Customers[NetSpending]&lt;=RFM_Thresholds!$C$2,2,IF(RFM_Customers[NetSpending]&lt;=RFM_Thresholds!$D$2,3,IF(RFM_Customers[NetSpending]&lt;=RFM_Thresholds!$E$2,4,5))))</f>
        <v>3</v>
      </c>
      <c r="K4830">
        <f t="shared" si="75"/>
        <v>6</v>
      </c>
    </row>
    <row r="4831" spans="1:11" x14ac:dyDescent="0.25">
      <c r="A4831">
        <v>14149</v>
      </c>
      <c r="B4831">
        <v>446.62000000000006</v>
      </c>
      <c r="C4831">
        <v>187.19</v>
      </c>
      <c r="D4831">
        <v>259.43000000000006</v>
      </c>
      <c r="E4831">
        <v>1</v>
      </c>
      <c r="F4831" s="1">
        <v>40666</v>
      </c>
      <c r="G4831">
        <v>221</v>
      </c>
      <c r="H4831">
        <f>IF(RFM_Customers[Recency]&lt;=RFM_Thresholds!$B$2,5, IF(RFM_Customers[Recency]&lt;=RFM_Thresholds!$C$2,4,IF(RFM_Customers[Recency]&lt;=RFM_Thresholds!$D$2,3,IF(RFM_Customers[Recency]&lt;=RFM_Thresholds!$E$2,2,1))))</f>
        <v>2</v>
      </c>
      <c r="I4831">
        <f>IF(RFM_Customers[Frequency]&lt;=RFM_Thresholds!$B$2,1, IF(RFM_Customers[Frequency]&lt;=RFM_Thresholds!$C$2,2,IF(RFM_Customers[Frequency]&lt;=RFM_Thresholds!$D$2,3,IF(RFM_Customers[Frequency]&lt;=RFM_Thresholds!$E$2,4,5))))</f>
        <v>1</v>
      </c>
      <c r="J4831">
        <f>IF(RFM_Customers[NetSpending]&lt;=RFM_Thresholds!$B$2,1, IF(RFM_Customers[NetSpending]&lt;=RFM_Thresholds!$C$2,2,IF(RFM_Customers[NetSpending]&lt;=RFM_Thresholds!$D$2,3,IF(RFM_Customers[NetSpending]&lt;=RFM_Thresholds!$E$2,4,5))))</f>
        <v>4</v>
      </c>
      <c r="K4831">
        <f t="shared" si="75"/>
        <v>7</v>
      </c>
    </row>
    <row r="4832" spans="1:11" x14ac:dyDescent="0.25">
      <c r="A4832">
        <v>17501</v>
      </c>
      <c r="B4832">
        <v>288.59999999999997</v>
      </c>
      <c r="C4832">
        <v>0</v>
      </c>
      <c r="D4832">
        <v>288.59999999999997</v>
      </c>
      <c r="E4832">
        <v>2</v>
      </c>
      <c r="F4832" s="1">
        <v>40666</v>
      </c>
      <c r="G4832">
        <v>221</v>
      </c>
      <c r="H4832">
        <f>IF(RFM_Customers[Recency]&lt;=RFM_Thresholds!$B$2,5, IF(RFM_Customers[Recency]&lt;=RFM_Thresholds!$C$2,4,IF(RFM_Customers[Recency]&lt;=RFM_Thresholds!$D$2,3,IF(RFM_Customers[Recency]&lt;=RFM_Thresholds!$E$2,2,1))))</f>
        <v>2</v>
      </c>
      <c r="I4832">
        <f>IF(RFM_Customers[Frequency]&lt;=RFM_Thresholds!$B$2,1, IF(RFM_Customers[Frequency]&lt;=RFM_Thresholds!$C$2,2,IF(RFM_Customers[Frequency]&lt;=RFM_Thresholds!$D$2,3,IF(RFM_Customers[Frequency]&lt;=RFM_Thresholds!$E$2,4,5))))</f>
        <v>1</v>
      </c>
      <c r="J4832">
        <f>IF(RFM_Customers[NetSpending]&lt;=RFM_Thresholds!$B$2,1, IF(RFM_Customers[NetSpending]&lt;=RFM_Thresholds!$C$2,2,IF(RFM_Customers[NetSpending]&lt;=RFM_Thresholds!$D$2,3,IF(RFM_Customers[NetSpending]&lt;=RFM_Thresholds!$E$2,4,5))))</f>
        <v>4</v>
      </c>
      <c r="K4832">
        <f t="shared" si="75"/>
        <v>7</v>
      </c>
    </row>
    <row r="4833" spans="1:11" x14ac:dyDescent="0.25">
      <c r="A4833">
        <v>15582</v>
      </c>
      <c r="B4833">
        <v>682.91000000000008</v>
      </c>
      <c r="C4833">
        <v>0</v>
      </c>
      <c r="D4833">
        <v>682.91000000000008</v>
      </c>
      <c r="E4833">
        <v>3</v>
      </c>
      <c r="F4833" s="1">
        <v>40862</v>
      </c>
      <c r="G4833">
        <v>25</v>
      </c>
      <c r="H4833">
        <f>IF(RFM_Customers[Recency]&lt;=RFM_Thresholds!$B$2,5, IF(RFM_Customers[Recency]&lt;=RFM_Thresholds!$C$2,4,IF(RFM_Customers[Recency]&lt;=RFM_Thresholds!$D$2,3,IF(RFM_Customers[Recency]&lt;=RFM_Thresholds!$E$2,2,1))))</f>
        <v>4</v>
      </c>
      <c r="I4833">
        <f>IF(RFM_Customers[Frequency]&lt;=RFM_Thresholds!$B$2,1, IF(RFM_Customers[Frequency]&lt;=RFM_Thresholds!$C$2,2,IF(RFM_Customers[Frequency]&lt;=RFM_Thresholds!$D$2,3,IF(RFM_Customers[Frequency]&lt;=RFM_Thresholds!$E$2,4,5))))</f>
        <v>1</v>
      </c>
      <c r="J4833">
        <f>IF(RFM_Customers[NetSpending]&lt;=RFM_Thresholds!$B$2,1, IF(RFM_Customers[NetSpending]&lt;=RFM_Thresholds!$C$2,2,IF(RFM_Customers[NetSpending]&lt;=RFM_Thresholds!$D$2,3,IF(RFM_Customers[NetSpending]&lt;=RFM_Thresholds!$E$2,4,5))))</f>
        <v>5</v>
      </c>
      <c r="K4833">
        <f t="shared" si="75"/>
        <v>10</v>
      </c>
    </row>
    <row r="4834" spans="1:11" x14ac:dyDescent="0.25">
      <c r="A4834">
        <v>16230</v>
      </c>
      <c r="B4834">
        <v>542.03</v>
      </c>
      <c r="C4834">
        <v>0</v>
      </c>
      <c r="D4834">
        <v>542.03</v>
      </c>
      <c r="E4834">
        <v>2</v>
      </c>
      <c r="F4834" s="1">
        <v>40697</v>
      </c>
      <c r="G4834">
        <v>190</v>
      </c>
      <c r="H4834">
        <f>IF(RFM_Customers[Recency]&lt;=RFM_Thresholds!$B$2,5, IF(RFM_Customers[Recency]&lt;=RFM_Thresholds!$C$2,4,IF(RFM_Customers[Recency]&lt;=RFM_Thresholds!$D$2,3,IF(RFM_Customers[Recency]&lt;=RFM_Thresholds!$E$2,2,1))))</f>
        <v>3</v>
      </c>
      <c r="I4834">
        <f>IF(RFM_Customers[Frequency]&lt;=RFM_Thresholds!$B$2,1, IF(RFM_Customers[Frequency]&lt;=RFM_Thresholds!$C$2,2,IF(RFM_Customers[Frequency]&lt;=RFM_Thresholds!$D$2,3,IF(RFM_Customers[Frequency]&lt;=RFM_Thresholds!$E$2,4,5))))</f>
        <v>1</v>
      </c>
      <c r="J4834">
        <f>IF(RFM_Customers[NetSpending]&lt;=RFM_Thresholds!$B$2,1, IF(RFM_Customers[NetSpending]&lt;=RFM_Thresholds!$C$2,2,IF(RFM_Customers[NetSpending]&lt;=RFM_Thresholds!$D$2,3,IF(RFM_Customers[NetSpending]&lt;=RFM_Thresholds!$E$2,4,5))))</f>
        <v>5</v>
      </c>
      <c r="K4834">
        <f t="shared" si="75"/>
        <v>9</v>
      </c>
    </row>
    <row r="4835" spans="1:11" x14ac:dyDescent="0.25">
      <c r="A4835">
        <v>18146</v>
      </c>
      <c r="B4835">
        <v>160.35</v>
      </c>
      <c r="C4835">
        <v>0</v>
      </c>
      <c r="D4835">
        <v>160.35</v>
      </c>
      <c r="E4835">
        <v>2</v>
      </c>
      <c r="F4835" s="1">
        <v>40746</v>
      </c>
      <c r="G4835">
        <v>141</v>
      </c>
      <c r="H4835">
        <f>IF(RFM_Customers[Recency]&lt;=RFM_Thresholds!$B$2,5, IF(RFM_Customers[Recency]&lt;=RFM_Thresholds!$C$2,4,IF(RFM_Customers[Recency]&lt;=RFM_Thresholds!$D$2,3,IF(RFM_Customers[Recency]&lt;=RFM_Thresholds!$E$2,2,1))))</f>
        <v>3</v>
      </c>
      <c r="I4835">
        <f>IF(RFM_Customers[Frequency]&lt;=RFM_Thresholds!$B$2,1, IF(RFM_Customers[Frequency]&lt;=RFM_Thresholds!$C$2,2,IF(RFM_Customers[Frequency]&lt;=RFM_Thresholds!$D$2,3,IF(RFM_Customers[Frequency]&lt;=RFM_Thresholds!$E$2,4,5))))</f>
        <v>1</v>
      </c>
      <c r="J4835">
        <f>IF(RFM_Customers[NetSpending]&lt;=RFM_Thresholds!$B$2,1, IF(RFM_Customers[NetSpending]&lt;=RFM_Thresholds!$C$2,2,IF(RFM_Customers[NetSpending]&lt;=RFM_Thresholds!$D$2,3,IF(RFM_Customers[NetSpending]&lt;=RFM_Thresholds!$E$2,4,5))))</f>
        <v>3</v>
      </c>
      <c r="K4835">
        <f t="shared" si="75"/>
        <v>7</v>
      </c>
    </row>
    <row r="4836" spans="1:11" x14ac:dyDescent="0.25">
      <c r="A4836">
        <v>17443</v>
      </c>
      <c r="B4836">
        <v>534.24</v>
      </c>
      <c r="C4836">
        <v>0</v>
      </c>
      <c r="D4836">
        <v>534.24</v>
      </c>
      <c r="E4836">
        <v>1</v>
      </c>
      <c r="F4836" s="1">
        <v>40667</v>
      </c>
      <c r="G4836">
        <v>220</v>
      </c>
      <c r="H4836">
        <f>IF(RFM_Customers[Recency]&lt;=RFM_Thresholds!$B$2,5, IF(RFM_Customers[Recency]&lt;=RFM_Thresholds!$C$2,4,IF(RFM_Customers[Recency]&lt;=RFM_Thresholds!$D$2,3,IF(RFM_Customers[Recency]&lt;=RFM_Thresholds!$E$2,2,1))))</f>
        <v>2</v>
      </c>
      <c r="I4836">
        <f>IF(RFM_Customers[Frequency]&lt;=RFM_Thresholds!$B$2,1, IF(RFM_Customers[Frequency]&lt;=RFM_Thresholds!$C$2,2,IF(RFM_Customers[Frequency]&lt;=RFM_Thresholds!$D$2,3,IF(RFM_Customers[Frequency]&lt;=RFM_Thresholds!$E$2,4,5))))</f>
        <v>1</v>
      </c>
      <c r="J4836">
        <f>IF(RFM_Customers[NetSpending]&lt;=RFM_Thresholds!$B$2,1, IF(RFM_Customers[NetSpending]&lt;=RFM_Thresholds!$C$2,2,IF(RFM_Customers[NetSpending]&lt;=RFM_Thresholds!$D$2,3,IF(RFM_Customers[NetSpending]&lt;=RFM_Thresholds!$E$2,4,5))))</f>
        <v>5</v>
      </c>
      <c r="K4836">
        <f t="shared" si="75"/>
        <v>8</v>
      </c>
    </row>
    <row r="4837" spans="1:11" x14ac:dyDescent="0.25">
      <c r="A4837">
        <v>12886</v>
      </c>
      <c r="B4837">
        <v>1378.4</v>
      </c>
      <c r="C4837">
        <v>27.310000000000002</v>
      </c>
      <c r="D4837">
        <v>1351.0900000000001</v>
      </c>
      <c r="E4837">
        <v>2</v>
      </c>
      <c r="F4837" s="1">
        <v>40819</v>
      </c>
      <c r="G4837">
        <v>68</v>
      </c>
      <c r="H4837">
        <f>IF(RFM_Customers[Recency]&lt;=RFM_Thresholds!$B$2,5, IF(RFM_Customers[Recency]&lt;=RFM_Thresholds!$C$2,4,IF(RFM_Customers[Recency]&lt;=RFM_Thresholds!$D$2,3,IF(RFM_Customers[Recency]&lt;=RFM_Thresholds!$E$2,2,1))))</f>
        <v>3</v>
      </c>
      <c r="I4837">
        <f>IF(RFM_Customers[Frequency]&lt;=RFM_Thresholds!$B$2,1, IF(RFM_Customers[Frequency]&lt;=RFM_Thresholds!$C$2,2,IF(RFM_Customers[Frequency]&lt;=RFM_Thresholds!$D$2,3,IF(RFM_Customers[Frequency]&lt;=RFM_Thresholds!$E$2,4,5))))</f>
        <v>1</v>
      </c>
      <c r="J4837">
        <f>IF(RFM_Customers[NetSpending]&lt;=RFM_Thresholds!$B$2,1, IF(RFM_Customers[NetSpending]&lt;=RFM_Thresholds!$C$2,2,IF(RFM_Customers[NetSpending]&lt;=RFM_Thresholds!$D$2,3,IF(RFM_Customers[NetSpending]&lt;=RFM_Thresholds!$E$2,4,5))))</f>
        <v>5</v>
      </c>
      <c r="K4837">
        <f t="shared" si="75"/>
        <v>9</v>
      </c>
    </row>
    <row r="4838" spans="1:11" x14ac:dyDescent="0.25">
      <c r="A4838">
        <v>13524</v>
      </c>
      <c r="B4838">
        <v>680.18000000000006</v>
      </c>
      <c r="C4838">
        <v>0</v>
      </c>
      <c r="D4838">
        <v>680.18000000000006</v>
      </c>
      <c r="E4838">
        <v>5</v>
      </c>
      <c r="F4838" s="1">
        <v>40846</v>
      </c>
      <c r="G4838">
        <v>41</v>
      </c>
      <c r="H4838">
        <f>IF(RFM_Customers[Recency]&lt;=RFM_Thresholds!$B$2,5, IF(RFM_Customers[Recency]&lt;=RFM_Thresholds!$C$2,4,IF(RFM_Customers[Recency]&lt;=RFM_Thresholds!$D$2,3,IF(RFM_Customers[Recency]&lt;=RFM_Thresholds!$E$2,2,1))))</f>
        <v>4</v>
      </c>
      <c r="I4838">
        <f>IF(RFM_Customers[Frequency]&lt;=RFM_Thresholds!$B$2,1, IF(RFM_Customers[Frequency]&lt;=RFM_Thresholds!$C$2,2,IF(RFM_Customers[Frequency]&lt;=RFM_Thresholds!$D$2,3,IF(RFM_Customers[Frequency]&lt;=RFM_Thresholds!$E$2,4,5))))</f>
        <v>1</v>
      </c>
      <c r="J4838">
        <f>IF(RFM_Customers[NetSpending]&lt;=RFM_Thresholds!$B$2,1, IF(RFM_Customers[NetSpending]&lt;=RFM_Thresholds!$C$2,2,IF(RFM_Customers[NetSpending]&lt;=RFM_Thresholds!$D$2,3,IF(RFM_Customers[NetSpending]&lt;=RFM_Thresholds!$E$2,4,5))))</f>
        <v>5</v>
      </c>
      <c r="K4838">
        <f t="shared" si="75"/>
        <v>10</v>
      </c>
    </row>
    <row r="4839" spans="1:11" x14ac:dyDescent="0.25">
      <c r="A4839">
        <v>16610</v>
      </c>
      <c r="B4839">
        <v>75.66</v>
      </c>
      <c r="C4839">
        <v>0</v>
      </c>
      <c r="D4839">
        <v>75.66</v>
      </c>
      <c r="E4839">
        <v>1</v>
      </c>
      <c r="F4839" s="1">
        <v>40667</v>
      </c>
      <c r="G4839">
        <v>220</v>
      </c>
      <c r="H4839">
        <f>IF(RFM_Customers[Recency]&lt;=RFM_Thresholds!$B$2,5, IF(RFM_Customers[Recency]&lt;=RFM_Thresholds!$C$2,4,IF(RFM_Customers[Recency]&lt;=RFM_Thresholds!$D$2,3,IF(RFM_Customers[Recency]&lt;=RFM_Thresholds!$E$2,2,1))))</f>
        <v>2</v>
      </c>
      <c r="I4839">
        <f>IF(RFM_Customers[Frequency]&lt;=RFM_Thresholds!$B$2,1, IF(RFM_Customers[Frequency]&lt;=RFM_Thresholds!$C$2,2,IF(RFM_Customers[Frequency]&lt;=RFM_Thresholds!$D$2,3,IF(RFM_Customers[Frequency]&lt;=RFM_Thresholds!$E$2,4,5))))</f>
        <v>1</v>
      </c>
      <c r="J4839">
        <f>IF(RFM_Customers[NetSpending]&lt;=RFM_Thresholds!$B$2,1, IF(RFM_Customers[NetSpending]&lt;=RFM_Thresholds!$C$2,2,IF(RFM_Customers[NetSpending]&lt;=RFM_Thresholds!$D$2,3,IF(RFM_Customers[NetSpending]&lt;=RFM_Thresholds!$E$2,4,5))))</f>
        <v>3</v>
      </c>
      <c r="K4839">
        <f t="shared" si="75"/>
        <v>6</v>
      </c>
    </row>
    <row r="4840" spans="1:11" x14ac:dyDescent="0.25">
      <c r="A4840">
        <v>17394</v>
      </c>
      <c r="B4840">
        <v>203.86999999999995</v>
      </c>
      <c r="C4840">
        <v>0</v>
      </c>
      <c r="D4840">
        <v>203.86999999999995</v>
      </c>
      <c r="E4840">
        <v>1</v>
      </c>
      <c r="F4840" s="1">
        <v>40667</v>
      </c>
      <c r="G4840">
        <v>220</v>
      </c>
      <c r="H4840">
        <f>IF(RFM_Customers[Recency]&lt;=RFM_Thresholds!$B$2,5, IF(RFM_Customers[Recency]&lt;=RFM_Thresholds!$C$2,4,IF(RFM_Customers[Recency]&lt;=RFM_Thresholds!$D$2,3,IF(RFM_Customers[Recency]&lt;=RFM_Thresholds!$E$2,2,1))))</f>
        <v>2</v>
      </c>
      <c r="I4840">
        <f>IF(RFM_Customers[Frequency]&lt;=RFM_Thresholds!$B$2,1, IF(RFM_Customers[Frequency]&lt;=RFM_Thresholds!$C$2,2,IF(RFM_Customers[Frequency]&lt;=RFM_Thresholds!$D$2,3,IF(RFM_Customers[Frequency]&lt;=RFM_Thresholds!$E$2,4,5))))</f>
        <v>1</v>
      </c>
      <c r="J4840">
        <f>IF(RFM_Customers[NetSpending]&lt;=RFM_Thresholds!$B$2,1, IF(RFM_Customers[NetSpending]&lt;=RFM_Thresholds!$C$2,2,IF(RFM_Customers[NetSpending]&lt;=RFM_Thresholds!$D$2,3,IF(RFM_Customers[NetSpending]&lt;=RFM_Thresholds!$E$2,4,5))))</f>
        <v>4</v>
      </c>
      <c r="K4840">
        <f t="shared" si="75"/>
        <v>7</v>
      </c>
    </row>
    <row r="4841" spans="1:11" x14ac:dyDescent="0.25">
      <c r="A4841">
        <v>14948</v>
      </c>
      <c r="B4841">
        <v>1101.9699999999996</v>
      </c>
      <c r="C4841">
        <v>35.400000000000006</v>
      </c>
      <c r="D4841">
        <v>1066.5699999999995</v>
      </c>
      <c r="E4841">
        <v>6</v>
      </c>
      <c r="F4841" s="1">
        <v>40863</v>
      </c>
      <c r="G4841">
        <v>24</v>
      </c>
      <c r="H4841">
        <f>IF(RFM_Customers[Recency]&lt;=RFM_Thresholds!$B$2,5, IF(RFM_Customers[Recency]&lt;=RFM_Thresholds!$C$2,4,IF(RFM_Customers[Recency]&lt;=RFM_Thresholds!$D$2,3,IF(RFM_Customers[Recency]&lt;=RFM_Thresholds!$E$2,2,1))))</f>
        <v>4</v>
      </c>
      <c r="I4841">
        <f>IF(RFM_Customers[Frequency]&lt;=RFM_Thresholds!$B$2,1, IF(RFM_Customers[Frequency]&lt;=RFM_Thresholds!$C$2,2,IF(RFM_Customers[Frequency]&lt;=RFM_Thresholds!$D$2,3,IF(RFM_Customers[Frequency]&lt;=RFM_Thresholds!$E$2,4,5))))</f>
        <v>1</v>
      </c>
      <c r="J4841">
        <f>IF(RFM_Customers[NetSpending]&lt;=RFM_Thresholds!$B$2,1, IF(RFM_Customers[NetSpending]&lt;=RFM_Thresholds!$C$2,2,IF(RFM_Customers[NetSpending]&lt;=RFM_Thresholds!$D$2,3,IF(RFM_Customers[NetSpending]&lt;=RFM_Thresholds!$E$2,4,5))))</f>
        <v>5</v>
      </c>
      <c r="K4841">
        <f t="shared" si="75"/>
        <v>10</v>
      </c>
    </row>
    <row r="4842" spans="1:11" x14ac:dyDescent="0.25">
      <c r="A4842">
        <v>12593</v>
      </c>
      <c r="B4842">
        <v>418.09999999999997</v>
      </c>
      <c r="C4842">
        <v>0</v>
      </c>
      <c r="D4842">
        <v>418.09999999999997</v>
      </c>
      <c r="E4842">
        <v>3</v>
      </c>
      <c r="F4842" s="1">
        <v>40778</v>
      </c>
      <c r="G4842">
        <v>109</v>
      </c>
      <c r="H4842">
        <f>IF(RFM_Customers[Recency]&lt;=RFM_Thresholds!$B$2,5, IF(RFM_Customers[Recency]&lt;=RFM_Thresholds!$C$2,4,IF(RFM_Customers[Recency]&lt;=RFM_Thresholds!$D$2,3,IF(RFM_Customers[Recency]&lt;=RFM_Thresholds!$E$2,2,1))))</f>
        <v>3</v>
      </c>
      <c r="I4842">
        <f>IF(RFM_Customers[Frequency]&lt;=RFM_Thresholds!$B$2,1, IF(RFM_Customers[Frequency]&lt;=RFM_Thresholds!$C$2,2,IF(RFM_Customers[Frequency]&lt;=RFM_Thresholds!$D$2,3,IF(RFM_Customers[Frequency]&lt;=RFM_Thresholds!$E$2,4,5))))</f>
        <v>1</v>
      </c>
      <c r="J4842">
        <f>IF(RFM_Customers[NetSpending]&lt;=RFM_Thresholds!$B$2,1, IF(RFM_Customers[NetSpending]&lt;=RFM_Thresholds!$C$2,2,IF(RFM_Customers[NetSpending]&lt;=RFM_Thresholds!$D$2,3,IF(RFM_Customers[NetSpending]&lt;=RFM_Thresholds!$E$2,4,5))))</f>
        <v>5</v>
      </c>
      <c r="K4842">
        <f t="shared" si="75"/>
        <v>9</v>
      </c>
    </row>
    <row r="4843" spans="1:11" x14ac:dyDescent="0.25">
      <c r="A4843">
        <v>14340</v>
      </c>
      <c r="B4843">
        <v>134.69999999999999</v>
      </c>
      <c r="C4843">
        <v>0</v>
      </c>
      <c r="D4843">
        <v>134.69999999999999</v>
      </c>
      <c r="E4843">
        <v>1</v>
      </c>
      <c r="F4843" s="1">
        <v>40668</v>
      </c>
      <c r="G4843">
        <v>219</v>
      </c>
      <c r="H4843">
        <f>IF(RFM_Customers[Recency]&lt;=RFM_Thresholds!$B$2,5, IF(RFM_Customers[Recency]&lt;=RFM_Thresholds!$C$2,4,IF(RFM_Customers[Recency]&lt;=RFM_Thresholds!$D$2,3,IF(RFM_Customers[Recency]&lt;=RFM_Thresholds!$E$2,2,1))))</f>
        <v>2</v>
      </c>
      <c r="I4843">
        <f>IF(RFM_Customers[Frequency]&lt;=RFM_Thresholds!$B$2,1, IF(RFM_Customers[Frequency]&lt;=RFM_Thresholds!$C$2,2,IF(RFM_Customers[Frequency]&lt;=RFM_Thresholds!$D$2,3,IF(RFM_Customers[Frequency]&lt;=RFM_Thresholds!$E$2,4,5))))</f>
        <v>1</v>
      </c>
      <c r="J4843">
        <f>IF(RFM_Customers[NetSpending]&lt;=RFM_Thresholds!$B$2,1, IF(RFM_Customers[NetSpending]&lt;=RFM_Thresholds!$C$2,2,IF(RFM_Customers[NetSpending]&lt;=RFM_Thresholds!$D$2,3,IF(RFM_Customers[NetSpending]&lt;=RFM_Thresholds!$E$2,4,5))))</f>
        <v>3</v>
      </c>
      <c r="K4843">
        <f t="shared" si="75"/>
        <v>6</v>
      </c>
    </row>
    <row r="4844" spans="1:11" x14ac:dyDescent="0.25">
      <c r="A4844">
        <v>16457</v>
      </c>
      <c r="B4844">
        <v>208.36</v>
      </c>
      <c r="C4844">
        <v>0</v>
      </c>
      <c r="D4844">
        <v>208.36</v>
      </c>
      <c r="E4844">
        <v>1</v>
      </c>
      <c r="F4844" s="1">
        <v>40668</v>
      </c>
      <c r="G4844">
        <v>219</v>
      </c>
      <c r="H4844">
        <f>IF(RFM_Customers[Recency]&lt;=RFM_Thresholds!$B$2,5, IF(RFM_Customers[Recency]&lt;=RFM_Thresholds!$C$2,4,IF(RFM_Customers[Recency]&lt;=RFM_Thresholds!$D$2,3,IF(RFM_Customers[Recency]&lt;=RFM_Thresholds!$E$2,2,1))))</f>
        <v>2</v>
      </c>
      <c r="I4844">
        <f>IF(RFM_Customers[Frequency]&lt;=RFM_Thresholds!$B$2,1, IF(RFM_Customers[Frequency]&lt;=RFM_Thresholds!$C$2,2,IF(RFM_Customers[Frequency]&lt;=RFM_Thresholds!$D$2,3,IF(RFM_Customers[Frequency]&lt;=RFM_Thresholds!$E$2,4,5))))</f>
        <v>1</v>
      </c>
      <c r="J4844">
        <f>IF(RFM_Customers[NetSpending]&lt;=RFM_Thresholds!$B$2,1, IF(RFM_Customers[NetSpending]&lt;=RFM_Thresholds!$C$2,2,IF(RFM_Customers[NetSpending]&lt;=RFM_Thresholds!$D$2,3,IF(RFM_Customers[NetSpending]&lt;=RFM_Thresholds!$E$2,4,5))))</f>
        <v>4</v>
      </c>
      <c r="K4844">
        <f t="shared" si="75"/>
        <v>7</v>
      </c>
    </row>
    <row r="4845" spans="1:11" x14ac:dyDescent="0.25">
      <c r="A4845">
        <v>17527</v>
      </c>
      <c r="B4845">
        <v>939.37</v>
      </c>
      <c r="C4845">
        <v>50.510000000000005</v>
      </c>
      <c r="D4845">
        <v>888.86</v>
      </c>
      <c r="E4845">
        <v>4</v>
      </c>
      <c r="F4845" s="1">
        <v>40833</v>
      </c>
      <c r="G4845">
        <v>54</v>
      </c>
      <c r="H4845">
        <f>IF(RFM_Customers[Recency]&lt;=RFM_Thresholds!$B$2,5, IF(RFM_Customers[Recency]&lt;=RFM_Thresholds!$C$2,4,IF(RFM_Customers[Recency]&lt;=RFM_Thresholds!$D$2,3,IF(RFM_Customers[Recency]&lt;=RFM_Thresholds!$E$2,2,1))))</f>
        <v>4</v>
      </c>
      <c r="I4845">
        <f>IF(RFM_Customers[Frequency]&lt;=RFM_Thresholds!$B$2,1, IF(RFM_Customers[Frequency]&lt;=RFM_Thresholds!$C$2,2,IF(RFM_Customers[Frequency]&lt;=RFM_Thresholds!$D$2,3,IF(RFM_Customers[Frequency]&lt;=RFM_Thresholds!$E$2,4,5))))</f>
        <v>1</v>
      </c>
      <c r="J4845">
        <f>IF(RFM_Customers[NetSpending]&lt;=RFM_Thresholds!$B$2,1, IF(RFM_Customers[NetSpending]&lt;=RFM_Thresholds!$C$2,2,IF(RFM_Customers[NetSpending]&lt;=RFM_Thresholds!$D$2,3,IF(RFM_Customers[NetSpending]&lt;=RFM_Thresholds!$E$2,4,5))))</f>
        <v>5</v>
      </c>
      <c r="K4845">
        <f t="shared" si="75"/>
        <v>10</v>
      </c>
    </row>
    <row r="4846" spans="1:11" x14ac:dyDescent="0.25">
      <c r="A4846">
        <v>14697</v>
      </c>
      <c r="B4846">
        <v>188.60999999999996</v>
      </c>
      <c r="C4846">
        <v>0</v>
      </c>
      <c r="D4846">
        <v>188.60999999999996</v>
      </c>
      <c r="E4846">
        <v>2</v>
      </c>
      <c r="F4846" s="1">
        <v>40668</v>
      </c>
      <c r="G4846">
        <v>219</v>
      </c>
      <c r="H4846">
        <f>IF(RFM_Customers[Recency]&lt;=RFM_Thresholds!$B$2,5, IF(RFM_Customers[Recency]&lt;=RFM_Thresholds!$C$2,4,IF(RFM_Customers[Recency]&lt;=RFM_Thresholds!$D$2,3,IF(RFM_Customers[Recency]&lt;=RFM_Thresholds!$E$2,2,1))))</f>
        <v>2</v>
      </c>
      <c r="I4846">
        <f>IF(RFM_Customers[Frequency]&lt;=RFM_Thresholds!$B$2,1, IF(RFM_Customers[Frequency]&lt;=RFM_Thresholds!$C$2,2,IF(RFM_Customers[Frequency]&lt;=RFM_Thresholds!$D$2,3,IF(RFM_Customers[Frequency]&lt;=RFM_Thresholds!$E$2,4,5))))</f>
        <v>1</v>
      </c>
      <c r="J4846">
        <f>IF(RFM_Customers[NetSpending]&lt;=RFM_Thresholds!$B$2,1, IF(RFM_Customers[NetSpending]&lt;=RFM_Thresholds!$C$2,2,IF(RFM_Customers[NetSpending]&lt;=RFM_Thresholds!$D$2,3,IF(RFM_Customers[NetSpending]&lt;=RFM_Thresholds!$E$2,4,5))))</f>
        <v>3</v>
      </c>
      <c r="K4846">
        <f t="shared" si="75"/>
        <v>6</v>
      </c>
    </row>
    <row r="4847" spans="1:11" x14ac:dyDescent="0.25">
      <c r="A4847">
        <v>17522</v>
      </c>
      <c r="B4847">
        <v>1070.71</v>
      </c>
      <c r="C4847">
        <v>0</v>
      </c>
      <c r="D4847">
        <v>1070.71</v>
      </c>
      <c r="E4847">
        <v>5</v>
      </c>
      <c r="F4847" s="1">
        <v>40885</v>
      </c>
      <c r="G4847">
        <v>2</v>
      </c>
      <c r="H4847">
        <f>IF(RFM_Customers[Recency]&lt;=RFM_Thresholds!$B$2,5, IF(RFM_Customers[Recency]&lt;=RFM_Thresholds!$C$2,4,IF(RFM_Customers[Recency]&lt;=RFM_Thresholds!$D$2,3,IF(RFM_Customers[Recency]&lt;=RFM_Thresholds!$E$2,2,1))))</f>
        <v>5</v>
      </c>
      <c r="I4847">
        <f>IF(RFM_Customers[Frequency]&lt;=RFM_Thresholds!$B$2,1, IF(RFM_Customers[Frequency]&lt;=RFM_Thresholds!$C$2,2,IF(RFM_Customers[Frequency]&lt;=RFM_Thresholds!$D$2,3,IF(RFM_Customers[Frequency]&lt;=RFM_Thresholds!$E$2,4,5))))</f>
        <v>1</v>
      </c>
      <c r="J4847">
        <f>IF(RFM_Customers[NetSpending]&lt;=RFM_Thresholds!$B$2,1, IF(RFM_Customers[NetSpending]&lt;=RFM_Thresholds!$C$2,2,IF(RFM_Customers[NetSpending]&lt;=RFM_Thresholds!$D$2,3,IF(RFM_Customers[NetSpending]&lt;=RFM_Thresholds!$E$2,4,5))))</f>
        <v>5</v>
      </c>
      <c r="K4847">
        <f t="shared" si="75"/>
        <v>11</v>
      </c>
    </row>
    <row r="4848" spans="1:11" x14ac:dyDescent="0.25">
      <c r="A4848">
        <v>13867</v>
      </c>
      <c r="B4848">
        <v>1005.0900000000001</v>
      </c>
      <c r="C4848">
        <v>0</v>
      </c>
      <c r="D4848">
        <v>1005.0900000000001</v>
      </c>
      <c r="E4848">
        <v>3</v>
      </c>
      <c r="F4848" s="1">
        <v>40855</v>
      </c>
      <c r="G4848">
        <v>32</v>
      </c>
      <c r="H4848">
        <f>IF(RFM_Customers[Recency]&lt;=RFM_Thresholds!$B$2,5, IF(RFM_Customers[Recency]&lt;=RFM_Thresholds!$C$2,4,IF(RFM_Customers[Recency]&lt;=RFM_Thresholds!$D$2,3,IF(RFM_Customers[Recency]&lt;=RFM_Thresholds!$E$2,2,1))))</f>
        <v>4</v>
      </c>
      <c r="I4848">
        <f>IF(RFM_Customers[Frequency]&lt;=RFM_Thresholds!$B$2,1, IF(RFM_Customers[Frequency]&lt;=RFM_Thresholds!$C$2,2,IF(RFM_Customers[Frequency]&lt;=RFM_Thresholds!$D$2,3,IF(RFM_Customers[Frequency]&lt;=RFM_Thresholds!$E$2,4,5))))</f>
        <v>1</v>
      </c>
      <c r="J4848">
        <f>IF(RFM_Customers[NetSpending]&lt;=RFM_Thresholds!$B$2,1, IF(RFM_Customers[NetSpending]&lt;=RFM_Thresholds!$C$2,2,IF(RFM_Customers[NetSpending]&lt;=RFM_Thresholds!$D$2,3,IF(RFM_Customers[NetSpending]&lt;=RFM_Thresholds!$E$2,4,5))))</f>
        <v>5</v>
      </c>
      <c r="K4848">
        <f t="shared" si="75"/>
        <v>10</v>
      </c>
    </row>
    <row r="4849" spans="1:11" x14ac:dyDescent="0.25">
      <c r="A4849">
        <v>14393</v>
      </c>
      <c r="B4849">
        <v>67.949999999999989</v>
      </c>
      <c r="C4849">
        <v>0</v>
      </c>
      <c r="D4849">
        <v>67.949999999999989</v>
      </c>
      <c r="E4849">
        <v>1</v>
      </c>
      <c r="F4849" s="1">
        <v>40668</v>
      </c>
      <c r="G4849">
        <v>219</v>
      </c>
      <c r="H4849">
        <f>IF(RFM_Customers[Recency]&lt;=RFM_Thresholds!$B$2,5, IF(RFM_Customers[Recency]&lt;=RFM_Thresholds!$C$2,4,IF(RFM_Customers[Recency]&lt;=RFM_Thresholds!$D$2,3,IF(RFM_Customers[Recency]&lt;=RFM_Thresholds!$E$2,2,1))))</f>
        <v>2</v>
      </c>
      <c r="I4849">
        <f>IF(RFM_Customers[Frequency]&lt;=RFM_Thresholds!$B$2,1, IF(RFM_Customers[Frequency]&lt;=RFM_Thresholds!$C$2,2,IF(RFM_Customers[Frequency]&lt;=RFM_Thresholds!$D$2,3,IF(RFM_Customers[Frequency]&lt;=RFM_Thresholds!$E$2,4,5))))</f>
        <v>1</v>
      </c>
      <c r="J4849">
        <f>IF(RFM_Customers[NetSpending]&lt;=RFM_Thresholds!$B$2,1, IF(RFM_Customers[NetSpending]&lt;=RFM_Thresholds!$C$2,2,IF(RFM_Customers[NetSpending]&lt;=RFM_Thresholds!$D$2,3,IF(RFM_Customers[NetSpending]&lt;=RFM_Thresholds!$E$2,4,5))))</f>
        <v>3</v>
      </c>
      <c r="K4849">
        <f t="shared" si="75"/>
        <v>6</v>
      </c>
    </row>
    <row r="4850" spans="1:11" x14ac:dyDescent="0.25">
      <c r="A4850">
        <v>15668</v>
      </c>
      <c r="B4850">
        <v>76.320000000000007</v>
      </c>
      <c r="C4850">
        <v>0</v>
      </c>
      <c r="D4850">
        <v>76.320000000000007</v>
      </c>
      <c r="E4850">
        <v>1</v>
      </c>
      <c r="F4850" s="1">
        <v>40669</v>
      </c>
      <c r="G4850">
        <v>218</v>
      </c>
      <c r="H4850">
        <f>IF(RFM_Customers[Recency]&lt;=RFM_Thresholds!$B$2,5, IF(RFM_Customers[Recency]&lt;=RFM_Thresholds!$C$2,4,IF(RFM_Customers[Recency]&lt;=RFM_Thresholds!$D$2,3,IF(RFM_Customers[Recency]&lt;=RFM_Thresholds!$E$2,2,1))))</f>
        <v>2</v>
      </c>
      <c r="I4850">
        <f>IF(RFM_Customers[Frequency]&lt;=RFM_Thresholds!$B$2,1, IF(RFM_Customers[Frequency]&lt;=RFM_Thresholds!$C$2,2,IF(RFM_Customers[Frequency]&lt;=RFM_Thresholds!$D$2,3,IF(RFM_Customers[Frequency]&lt;=RFM_Thresholds!$E$2,4,5))))</f>
        <v>1</v>
      </c>
      <c r="J4850">
        <f>IF(RFM_Customers[NetSpending]&lt;=RFM_Thresholds!$B$2,1, IF(RFM_Customers[NetSpending]&lt;=RFM_Thresholds!$C$2,2,IF(RFM_Customers[NetSpending]&lt;=RFM_Thresholds!$D$2,3,IF(RFM_Customers[NetSpending]&lt;=RFM_Thresholds!$E$2,4,5))))</f>
        <v>3</v>
      </c>
      <c r="K4850">
        <f t="shared" si="75"/>
        <v>6</v>
      </c>
    </row>
    <row r="4851" spans="1:11" x14ac:dyDescent="0.25">
      <c r="A4851">
        <v>16319</v>
      </c>
      <c r="B4851">
        <v>404.40000000000003</v>
      </c>
      <c r="C4851">
        <v>0</v>
      </c>
      <c r="D4851">
        <v>404.40000000000003</v>
      </c>
      <c r="E4851">
        <v>1</v>
      </c>
      <c r="F4851" s="1">
        <v>40669</v>
      </c>
      <c r="G4851">
        <v>218</v>
      </c>
      <c r="H4851">
        <f>IF(RFM_Customers[Recency]&lt;=RFM_Thresholds!$B$2,5, IF(RFM_Customers[Recency]&lt;=RFM_Thresholds!$C$2,4,IF(RFM_Customers[Recency]&lt;=RFM_Thresholds!$D$2,3,IF(RFM_Customers[Recency]&lt;=RFM_Thresholds!$E$2,2,1))))</f>
        <v>2</v>
      </c>
      <c r="I4851">
        <f>IF(RFM_Customers[Frequency]&lt;=RFM_Thresholds!$B$2,1, IF(RFM_Customers[Frequency]&lt;=RFM_Thresholds!$C$2,2,IF(RFM_Customers[Frequency]&lt;=RFM_Thresholds!$D$2,3,IF(RFM_Customers[Frequency]&lt;=RFM_Thresholds!$E$2,4,5))))</f>
        <v>1</v>
      </c>
      <c r="J4851">
        <f>IF(RFM_Customers[NetSpending]&lt;=RFM_Thresholds!$B$2,1, IF(RFM_Customers[NetSpending]&lt;=RFM_Thresholds!$C$2,2,IF(RFM_Customers[NetSpending]&lt;=RFM_Thresholds!$D$2,3,IF(RFM_Customers[NetSpending]&lt;=RFM_Thresholds!$E$2,4,5))))</f>
        <v>4</v>
      </c>
      <c r="K4851">
        <f t="shared" si="75"/>
        <v>7</v>
      </c>
    </row>
    <row r="4852" spans="1:11" x14ac:dyDescent="0.25">
      <c r="A4852">
        <v>17174</v>
      </c>
      <c r="B4852">
        <v>59.9</v>
      </c>
      <c r="C4852">
        <v>0</v>
      </c>
      <c r="D4852">
        <v>59.9</v>
      </c>
      <c r="E4852">
        <v>1</v>
      </c>
      <c r="F4852" s="1">
        <v>40669</v>
      </c>
      <c r="G4852">
        <v>218</v>
      </c>
      <c r="H4852">
        <f>IF(RFM_Customers[Recency]&lt;=RFM_Thresholds!$B$2,5, IF(RFM_Customers[Recency]&lt;=RFM_Thresholds!$C$2,4,IF(RFM_Customers[Recency]&lt;=RFM_Thresholds!$D$2,3,IF(RFM_Customers[Recency]&lt;=RFM_Thresholds!$E$2,2,1))))</f>
        <v>2</v>
      </c>
      <c r="I4852">
        <f>IF(RFM_Customers[Frequency]&lt;=RFM_Thresholds!$B$2,1, IF(RFM_Customers[Frequency]&lt;=RFM_Thresholds!$C$2,2,IF(RFM_Customers[Frequency]&lt;=RFM_Thresholds!$D$2,3,IF(RFM_Customers[Frequency]&lt;=RFM_Thresholds!$E$2,4,5))))</f>
        <v>1</v>
      </c>
      <c r="J4852">
        <f>IF(RFM_Customers[NetSpending]&lt;=RFM_Thresholds!$B$2,1, IF(RFM_Customers[NetSpending]&lt;=RFM_Thresholds!$C$2,2,IF(RFM_Customers[NetSpending]&lt;=RFM_Thresholds!$D$2,3,IF(RFM_Customers[NetSpending]&lt;=RFM_Thresholds!$E$2,4,5))))</f>
        <v>3</v>
      </c>
      <c r="K4852">
        <f t="shared" si="75"/>
        <v>6</v>
      </c>
    </row>
    <row r="4853" spans="1:11" x14ac:dyDescent="0.25">
      <c r="A4853">
        <v>18235</v>
      </c>
      <c r="B4853">
        <v>1796.48</v>
      </c>
      <c r="C4853">
        <v>0</v>
      </c>
      <c r="D4853">
        <v>1796.48</v>
      </c>
      <c r="E4853">
        <v>3</v>
      </c>
      <c r="F4853" s="1">
        <v>40815</v>
      </c>
      <c r="G4853">
        <v>72</v>
      </c>
      <c r="H4853">
        <f>IF(RFM_Customers[Recency]&lt;=RFM_Thresholds!$B$2,5, IF(RFM_Customers[Recency]&lt;=RFM_Thresholds!$C$2,4,IF(RFM_Customers[Recency]&lt;=RFM_Thresholds!$D$2,3,IF(RFM_Customers[Recency]&lt;=RFM_Thresholds!$E$2,2,1))))</f>
        <v>3</v>
      </c>
      <c r="I4853">
        <f>IF(RFM_Customers[Frequency]&lt;=RFM_Thresholds!$B$2,1, IF(RFM_Customers[Frequency]&lt;=RFM_Thresholds!$C$2,2,IF(RFM_Customers[Frequency]&lt;=RFM_Thresholds!$D$2,3,IF(RFM_Customers[Frequency]&lt;=RFM_Thresholds!$E$2,4,5))))</f>
        <v>1</v>
      </c>
      <c r="J4853">
        <f>IF(RFM_Customers[NetSpending]&lt;=RFM_Thresholds!$B$2,1, IF(RFM_Customers[NetSpending]&lt;=RFM_Thresholds!$C$2,2,IF(RFM_Customers[NetSpending]&lt;=RFM_Thresholds!$D$2,3,IF(RFM_Customers[NetSpending]&lt;=RFM_Thresholds!$E$2,4,5))))</f>
        <v>5</v>
      </c>
      <c r="K4853">
        <f t="shared" si="75"/>
        <v>9</v>
      </c>
    </row>
    <row r="4854" spans="1:11" x14ac:dyDescent="0.25">
      <c r="A4854">
        <v>13741</v>
      </c>
      <c r="B4854">
        <v>668.43</v>
      </c>
      <c r="C4854">
        <v>2.1</v>
      </c>
      <c r="D4854">
        <v>666.33</v>
      </c>
      <c r="E4854">
        <v>3</v>
      </c>
      <c r="F4854" s="1">
        <v>40815</v>
      </c>
      <c r="G4854">
        <v>72</v>
      </c>
      <c r="H4854">
        <f>IF(RFM_Customers[Recency]&lt;=RFM_Thresholds!$B$2,5, IF(RFM_Customers[Recency]&lt;=RFM_Thresholds!$C$2,4,IF(RFM_Customers[Recency]&lt;=RFM_Thresholds!$D$2,3,IF(RFM_Customers[Recency]&lt;=RFM_Thresholds!$E$2,2,1))))</f>
        <v>3</v>
      </c>
      <c r="I4854">
        <f>IF(RFM_Customers[Frequency]&lt;=RFM_Thresholds!$B$2,1, IF(RFM_Customers[Frequency]&lt;=RFM_Thresholds!$C$2,2,IF(RFM_Customers[Frequency]&lt;=RFM_Thresholds!$D$2,3,IF(RFM_Customers[Frequency]&lt;=RFM_Thresholds!$E$2,4,5))))</f>
        <v>1</v>
      </c>
      <c r="J4854">
        <f>IF(RFM_Customers[NetSpending]&lt;=RFM_Thresholds!$B$2,1, IF(RFM_Customers[NetSpending]&lt;=RFM_Thresholds!$C$2,2,IF(RFM_Customers[NetSpending]&lt;=RFM_Thresholds!$D$2,3,IF(RFM_Customers[NetSpending]&lt;=RFM_Thresholds!$E$2,4,5))))</f>
        <v>5</v>
      </c>
      <c r="K4854">
        <f t="shared" si="75"/>
        <v>9</v>
      </c>
    </row>
    <row r="4855" spans="1:11" x14ac:dyDescent="0.25">
      <c r="A4855">
        <v>12394</v>
      </c>
      <c r="B4855">
        <v>1272.48</v>
      </c>
      <c r="C4855">
        <v>0</v>
      </c>
      <c r="D4855">
        <v>1272.48</v>
      </c>
      <c r="E4855">
        <v>2</v>
      </c>
      <c r="F4855" s="1">
        <v>40823</v>
      </c>
      <c r="G4855">
        <v>64</v>
      </c>
      <c r="H4855">
        <f>IF(RFM_Customers[Recency]&lt;=RFM_Thresholds!$B$2,5, IF(RFM_Customers[Recency]&lt;=RFM_Thresholds!$C$2,4,IF(RFM_Customers[Recency]&lt;=RFM_Thresholds!$D$2,3,IF(RFM_Customers[Recency]&lt;=RFM_Thresholds!$E$2,2,1))))</f>
        <v>3</v>
      </c>
      <c r="I4855">
        <f>IF(RFM_Customers[Frequency]&lt;=RFM_Thresholds!$B$2,1, IF(RFM_Customers[Frequency]&lt;=RFM_Thresholds!$C$2,2,IF(RFM_Customers[Frequency]&lt;=RFM_Thresholds!$D$2,3,IF(RFM_Customers[Frequency]&lt;=RFM_Thresholds!$E$2,4,5))))</f>
        <v>1</v>
      </c>
      <c r="J4855">
        <f>IF(RFM_Customers[NetSpending]&lt;=RFM_Thresholds!$B$2,1, IF(RFM_Customers[NetSpending]&lt;=RFM_Thresholds!$C$2,2,IF(RFM_Customers[NetSpending]&lt;=RFM_Thresholds!$D$2,3,IF(RFM_Customers[NetSpending]&lt;=RFM_Thresholds!$E$2,4,5))))</f>
        <v>5</v>
      </c>
      <c r="K4855">
        <f t="shared" si="75"/>
        <v>9</v>
      </c>
    </row>
    <row r="4856" spans="1:11" x14ac:dyDescent="0.25">
      <c r="A4856">
        <v>15258</v>
      </c>
      <c r="B4856">
        <v>623.16000000000008</v>
      </c>
      <c r="C4856">
        <v>0</v>
      </c>
      <c r="D4856">
        <v>623.16000000000008</v>
      </c>
      <c r="E4856">
        <v>2</v>
      </c>
      <c r="F4856" s="1">
        <v>40718</v>
      </c>
      <c r="G4856">
        <v>169</v>
      </c>
      <c r="H4856">
        <f>IF(RFM_Customers[Recency]&lt;=RFM_Thresholds!$B$2,5, IF(RFM_Customers[Recency]&lt;=RFM_Thresholds!$C$2,4,IF(RFM_Customers[Recency]&lt;=RFM_Thresholds!$D$2,3,IF(RFM_Customers[Recency]&lt;=RFM_Thresholds!$E$2,2,1))))</f>
        <v>3</v>
      </c>
      <c r="I4856">
        <f>IF(RFM_Customers[Frequency]&lt;=RFM_Thresholds!$B$2,1, IF(RFM_Customers[Frequency]&lt;=RFM_Thresholds!$C$2,2,IF(RFM_Customers[Frequency]&lt;=RFM_Thresholds!$D$2,3,IF(RFM_Customers[Frequency]&lt;=RFM_Thresholds!$E$2,4,5))))</f>
        <v>1</v>
      </c>
      <c r="J4856">
        <f>IF(RFM_Customers[NetSpending]&lt;=RFM_Thresholds!$B$2,1, IF(RFM_Customers[NetSpending]&lt;=RFM_Thresholds!$C$2,2,IF(RFM_Customers[NetSpending]&lt;=RFM_Thresholds!$D$2,3,IF(RFM_Customers[NetSpending]&lt;=RFM_Thresholds!$E$2,4,5))))</f>
        <v>5</v>
      </c>
      <c r="K4856">
        <f t="shared" si="75"/>
        <v>9</v>
      </c>
    </row>
    <row r="4857" spans="1:11" x14ac:dyDescent="0.25">
      <c r="A4857">
        <v>14005</v>
      </c>
      <c r="B4857">
        <v>2874.7200000000007</v>
      </c>
      <c r="C4857">
        <v>0</v>
      </c>
      <c r="D4857">
        <v>2874.7200000000007</v>
      </c>
      <c r="E4857">
        <v>5</v>
      </c>
      <c r="F4857" s="1">
        <v>40877</v>
      </c>
      <c r="G4857">
        <v>10</v>
      </c>
      <c r="H4857">
        <f>IF(RFM_Customers[Recency]&lt;=RFM_Thresholds!$B$2,5, IF(RFM_Customers[Recency]&lt;=RFM_Thresholds!$C$2,4,IF(RFM_Customers[Recency]&lt;=RFM_Thresholds!$D$2,3,IF(RFM_Customers[Recency]&lt;=RFM_Thresholds!$E$2,2,1))))</f>
        <v>5</v>
      </c>
      <c r="I4857">
        <f>IF(RFM_Customers[Frequency]&lt;=RFM_Thresholds!$B$2,1, IF(RFM_Customers[Frequency]&lt;=RFM_Thresholds!$C$2,2,IF(RFM_Customers[Frequency]&lt;=RFM_Thresholds!$D$2,3,IF(RFM_Customers[Frequency]&lt;=RFM_Thresholds!$E$2,4,5))))</f>
        <v>1</v>
      </c>
      <c r="J4857">
        <f>IF(RFM_Customers[NetSpending]&lt;=RFM_Thresholds!$B$2,1, IF(RFM_Customers[NetSpending]&lt;=RFM_Thresholds!$C$2,2,IF(RFM_Customers[NetSpending]&lt;=RFM_Thresholds!$D$2,3,IF(RFM_Customers[NetSpending]&lt;=RFM_Thresholds!$E$2,4,5))))</f>
        <v>5</v>
      </c>
      <c r="K4857">
        <f t="shared" si="75"/>
        <v>11</v>
      </c>
    </row>
    <row r="4858" spans="1:11" x14ac:dyDescent="0.25">
      <c r="A4858">
        <v>18142</v>
      </c>
      <c r="B4858">
        <v>1019.52</v>
      </c>
      <c r="C4858">
        <v>4.62</v>
      </c>
      <c r="D4858">
        <v>1014.8999999999999</v>
      </c>
      <c r="E4858">
        <v>2</v>
      </c>
      <c r="F4858" s="1">
        <v>40729</v>
      </c>
      <c r="G4858">
        <v>158</v>
      </c>
      <c r="H4858">
        <f>IF(RFM_Customers[Recency]&lt;=RFM_Thresholds!$B$2,5, IF(RFM_Customers[Recency]&lt;=RFM_Thresholds!$C$2,4,IF(RFM_Customers[Recency]&lt;=RFM_Thresholds!$D$2,3,IF(RFM_Customers[Recency]&lt;=RFM_Thresholds!$E$2,2,1))))</f>
        <v>3</v>
      </c>
      <c r="I4858">
        <f>IF(RFM_Customers[Frequency]&lt;=RFM_Thresholds!$B$2,1, IF(RFM_Customers[Frequency]&lt;=RFM_Thresholds!$C$2,2,IF(RFM_Customers[Frequency]&lt;=RFM_Thresholds!$D$2,3,IF(RFM_Customers[Frequency]&lt;=RFM_Thresholds!$E$2,4,5))))</f>
        <v>1</v>
      </c>
      <c r="J4858">
        <f>IF(RFM_Customers[NetSpending]&lt;=RFM_Thresholds!$B$2,1, IF(RFM_Customers[NetSpending]&lt;=RFM_Thresholds!$C$2,2,IF(RFM_Customers[NetSpending]&lt;=RFM_Thresholds!$D$2,3,IF(RFM_Customers[NetSpending]&lt;=RFM_Thresholds!$E$2,4,5))))</f>
        <v>5</v>
      </c>
      <c r="K4858">
        <f t="shared" si="75"/>
        <v>9</v>
      </c>
    </row>
    <row r="4859" spans="1:11" x14ac:dyDescent="0.25">
      <c r="A4859">
        <v>17410</v>
      </c>
      <c r="B4859">
        <v>1214.7199999999996</v>
      </c>
      <c r="C4859">
        <v>0</v>
      </c>
      <c r="D4859">
        <v>1214.7199999999996</v>
      </c>
      <c r="E4859">
        <v>5</v>
      </c>
      <c r="F4859" s="1">
        <v>40870</v>
      </c>
      <c r="G4859">
        <v>17</v>
      </c>
      <c r="H4859">
        <f>IF(RFM_Customers[Recency]&lt;=RFM_Thresholds!$B$2,5, IF(RFM_Customers[Recency]&lt;=RFM_Thresholds!$C$2,4,IF(RFM_Customers[Recency]&lt;=RFM_Thresholds!$D$2,3,IF(RFM_Customers[Recency]&lt;=RFM_Thresholds!$E$2,2,1))))</f>
        <v>5</v>
      </c>
      <c r="I4859">
        <f>IF(RFM_Customers[Frequency]&lt;=RFM_Thresholds!$B$2,1, IF(RFM_Customers[Frequency]&lt;=RFM_Thresholds!$C$2,2,IF(RFM_Customers[Frequency]&lt;=RFM_Thresholds!$D$2,3,IF(RFM_Customers[Frequency]&lt;=RFM_Thresholds!$E$2,4,5))))</f>
        <v>1</v>
      </c>
      <c r="J4859">
        <f>IF(RFM_Customers[NetSpending]&lt;=RFM_Thresholds!$B$2,1, IF(RFM_Customers[NetSpending]&lt;=RFM_Thresholds!$C$2,2,IF(RFM_Customers[NetSpending]&lt;=RFM_Thresholds!$D$2,3,IF(RFM_Customers[NetSpending]&lt;=RFM_Thresholds!$E$2,4,5))))</f>
        <v>5</v>
      </c>
      <c r="K4859">
        <f t="shared" si="75"/>
        <v>11</v>
      </c>
    </row>
    <row r="4860" spans="1:11" x14ac:dyDescent="0.25">
      <c r="A4860">
        <v>12700</v>
      </c>
      <c r="B4860">
        <v>4939.9900000000061</v>
      </c>
      <c r="C4860">
        <v>72</v>
      </c>
      <c r="D4860">
        <v>4867.9900000000061</v>
      </c>
      <c r="E4860">
        <v>4</v>
      </c>
      <c r="F4860" s="1">
        <v>40879</v>
      </c>
      <c r="G4860">
        <v>8</v>
      </c>
      <c r="H4860">
        <f>IF(RFM_Customers[Recency]&lt;=RFM_Thresholds!$B$2,5, IF(RFM_Customers[Recency]&lt;=RFM_Thresholds!$C$2,4,IF(RFM_Customers[Recency]&lt;=RFM_Thresholds!$D$2,3,IF(RFM_Customers[Recency]&lt;=RFM_Thresholds!$E$2,2,1))))</f>
        <v>5</v>
      </c>
      <c r="I4860">
        <f>IF(RFM_Customers[Frequency]&lt;=RFM_Thresholds!$B$2,1, IF(RFM_Customers[Frequency]&lt;=RFM_Thresholds!$C$2,2,IF(RFM_Customers[Frequency]&lt;=RFM_Thresholds!$D$2,3,IF(RFM_Customers[Frequency]&lt;=RFM_Thresholds!$E$2,4,5))))</f>
        <v>1</v>
      </c>
      <c r="J4860">
        <f>IF(RFM_Customers[NetSpending]&lt;=RFM_Thresholds!$B$2,1, IF(RFM_Customers[NetSpending]&lt;=RFM_Thresholds!$C$2,2,IF(RFM_Customers[NetSpending]&lt;=RFM_Thresholds!$D$2,3,IF(RFM_Customers[NetSpending]&lt;=RFM_Thresholds!$E$2,4,5))))</f>
        <v>5</v>
      </c>
      <c r="K4860">
        <f t="shared" si="75"/>
        <v>11</v>
      </c>
    </row>
    <row r="4861" spans="1:11" x14ac:dyDescent="0.25">
      <c r="A4861">
        <v>13003</v>
      </c>
      <c r="B4861">
        <v>149.05000000000001</v>
      </c>
      <c r="C4861">
        <v>0</v>
      </c>
      <c r="D4861">
        <v>149.05000000000001</v>
      </c>
      <c r="E4861">
        <v>3</v>
      </c>
      <c r="F4861" s="1">
        <v>40781</v>
      </c>
      <c r="G4861">
        <v>106</v>
      </c>
      <c r="H4861">
        <f>IF(RFM_Customers[Recency]&lt;=RFM_Thresholds!$B$2,5, IF(RFM_Customers[Recency]&lt;=RFM_Thresholds!$C$2,4,IF(RFM_Customers[Recency]&lt;=RFM_Thresholds!$D$2,3,IF(RFM_Customers[Recency]&lt;=RFM_Thresholds!$E$2,2,1))))</f>
        <v>3</v>
      </c>
      <c r="I4861">
        <f>IF(RFM_Customers[Frequency]&lt;=RFM_Thresholds!$B$2,1, IF(RFM_Customers[Frequency]&lt;=RFM_Thresholds!$C$2,2,IF(RFM_Customers[Frequency]&lt;=RFM_Thresholds!$D$2,3,IF(RFM_Customers[Frequency]&lt;=RFM_Thresholds!$E$2,4,5))))</f>
        <v>1</v>
      </c>
      <c r="J4861">
        <f>IF(RFM_Customers[NetSpending]&lt;=RFM_Thresholds!$B$2,1, IF(RFM_Customers[NetSpending]&lt;=RFM_Thresholds!$C$2,2,IF(RFM_Customers[NetSpending]&lt;=RFM_Thresholds!$D$2,3,IF(RFM_Customers[NetSpending]&lt;=RFM_Thresholds!$E$2,4,5))))</f>
        <v>3</v>
      </c>
      <c r="K4861">
        <f t="shared" si="75"/>
        <v>7</v>
      </c>
    </row>
    <row r="4862" spans="1:11" x14ac:dyDescent="0.25">
      <c r="A4862">
        <v>13492</v>
      </c>
      <c r="B4862">
        <v>1269.8400000000006</v>
      </c>
      <c r="C4862">
        <v>0</v>
      </c>
      <c r="D4862">
        <v>1269.8400000000006</v>
      </c>
      <c r="E4862">
        <v>3</v>
      </c>
      <c r="F4862" s="1">
        <v>40750</v>
      </c>
      <c r="G4862">
        <v>137</v>
      </c>
      <c r="H4862">
        <f>IF(RFM_Customers[Recency]&lt;=RFM_Thresholds!$B$2,5, IF(RFM_Customers[Recency]&lt;=RFM_Thresholds!$C$2,4,IF(RFM_Customers[Recency]&lt;=RFM_Thresholds!$D$2,3,IF(RFM_Customers[Recency]&lt;=RFM_Thresholds!$E$2,2,1))))</f>
        <v>3</v>
      </c>
      <c r="I4862">
        <f>IF(RFM_Customers[Frequency]&lt;=RFM_Thresholds!$B$2,1, IF(RFM_Customers[Frequency]&lt;=RFM_Thresholds!$C$2,2,IF(RFM_Customers[Frequency]&lt;=RFM_Thresholds!$D$2,3,IF(RFM_Customers[Frequency]&lt;=RFM_Thresholds!$E$2,4,5))))</f>
        <v>1</v>
      </c>
      <c r="J4862">
        <f>IF(RFM_Customers[NetSpending]&lt;=RFM_Thresholds!$B$2,1, IF(RFM_Customers[NetSpending]&lt;=RFM_Thresholds!$C$2,2,IF(RFM_Customers[NetSpending]&lt;=RFM_Thresholds!$D$2,3,IF(RFM_Customers[NetSpending]&lt;=RFM_Thresholds!$E$2,4,5))))</f>
        <v>5</v>
      </c>
      <c r="K4862">
        <f t="shared" si="75"/>
        <v>9</v>
      </c>
    </row>
    <row r="4863" spans="1:11" x14ac:dyDescent="0.25">
      <c r="A4863">
        <v>18120</v>
      </c>
      <c r="B4863">
        <v>111.14999999999999</v>
      </c>
      <c r="C4863">
        <v>0</v>
      </c>
      <c r="D4863">
        <v>111.14999999999999</v>
      </c>
      <c r="E4863">
        <v>1</v>
      </c>
      <c r="F4863" s="1">
        <v>40672</v>
      </c>
      <c r="G4863">
        <v>215</v>
      </c>
      <c r="H4863">
        <f>IF(RFM_Customers[Recency]&lt;=RFM_Thresholds!$B$2,5, IF(RFM_Customers[Recency]&lt;=RFM_Thresholds!$C$2,4,IF(RFM_Customers[Recency]&lt;=RFM_Thresholds!$D$2,3,IF(RFM_Customers[Recency]&lt;=RFM_Thresholds!$E$2,2,1))))</f>
        <v>2</v>
      </c>
      <c r="I4863">
        <f>IF(RFM_Customers[Frequency]&lt;=RFM_Thresholds!$B$2,1, IF(RFM_Customers[Frequency]&lt;=RFM_Thresholds!$C$2,2,IF(RFM_Customers[Frequency]&lt;=RFM_Thresholds!$D$2,3,IF(RFM_Customers[Frequency]&lt;=RFM_Thresholds!$E$2,4,5))))</f>
        <v>1</v>
      </c>
      <c r="J4863">
        <f>IF(RFM_Customers[NetSpending]&lt;=RFM_Thresholds!$B$2,1, IF(RFM_Customers[NetSpending]&lt;=RFM_Thresholds!$C$2,2,IF(RFM_Customers[NetSpending]&lt;=RFM_Thresholds!$D$2,3,IF(RFM_Customers[NetSpending]&lt;=RFM_Thresholds!$E$2,4,5))))</f>
        <v>3</v>
      </c>
      <c r="K4863">
        <f t="shared" si="75"/>
        <v>6</v>
      </c>
    </row>
    <row r="4864" spans="1:11" x14ac:dyDescent="0.25">
      <c r="A4864">
        <v>14397</v>
      </c>
      <c r="B4864">
        <v>2612.9600000000009</v>
      </c>
      <c r="C4864">
        <v>56.28</v>
      </c>
      <c r="D4864">
        <v>2556.6800000000007</v>
      </c>
      <c r="E4864">
        <v>19</v>
      </c>
      <c r="F4864" s="1">
        <v>40884</v>
      </c>
      <c r="G4864">
        <v>3</v>
      </c>
      <c r="H4864">
        <f>IF(RFM_Customers[Recency]&lt;=RFM_Thresholds!$B$2,5, IF(RFM_Customers[Recency]&lt;=RFM_Thresholds!$C$2,4,IF(RFM_Customers[Recency]&lt;=RFM_Thresholds!$D$2,3,IF(RFM_Customers[Recency]&lt;=RFM_Thresholds!$E$2,2,1))))</f>
        <v>5</v>
      </c>
      <c r="I4864">
        <f>IF(RFM_Customers[Frequency]&lt;=RFM_Thresholds!$B$2,1, IF(RFM_Customers[Frequency]&lt;=RFM_Thresholds!$C$2,2,IF(RFM_Customers[Frequency]&lt;=RFM_Thresholds!$D$2,3,IF(RFM_Customers[Frequency]&lt;=RFM_Thresholds!$E$2,4,5))))</f>
        <v>1</v>
      </c>
      <c r="J4864">
        <f>IF(RFM_Customers[NetSpending]&lt;=RFM_Thresholds!$B$2,1, IF(RFM_Customers[NetSpending]&lt;=RFM_Thresholds!$C$2,2,IF(RFM_Customers[NetSpending]&lt;=RFM_Thresholds!$D$2,3,IF(RFM_Customers[NetSpending]&lt;=RFM_Thresholds!$E$2,4,5))))</f>
        <v>5</v>
      </c>
      <c r="K4864">
        <f t="shared" si="75"/>
        <v>11</v>
      </c>
    </row>
    <row r="4865" spans="1:11" x14ac:dyDescent="0.25">
      <c r="A4865">
        <v>12684</v>
      </c>
      <c r="B4865">
        <v>2283.6299999999997</v>
      </c>
      <c r="C4865">
        <v>0</v>
      </c>
      <c r="D4865">
        <v>2283.6299999999997</v>
      </c>
      <c r="E4865">
        <v>7</v>
      </c>
      <c r="F4865" s="1">
        <v>40879</v>
      </c>
      <c r="G4865">
        <v>8</v>
      </c>
      <c r="H4865">
        <f>IF(RFM_Customers[Recency]&lt;=RFM_Thresholds!$B$2,5, IF(RFM_Customers[Recency]&lt;=RFM_Thresholds!$C$2,4,IF(RFM_Customers[Recency]&lt;=RFM_Thresholds!$D$2,3,IF(RFM_Customers[Recency]&lt;=RFM_Thresholds!$E$2,2,1))))</f>
        <v>5</v>
      </c>
      <c r="I4865">
        <f>IF(RFM_Customers[Frequency]&lt;=RFM_Thresholds!$B$2,1, IF(RFM_Customers[Frequency]&lt;=RFM_Thresholds!$C$2,2,IF(RFM_Customers[Frequency]&lt;=RFM_Thresholds!$D$2,3,IF(RFM_Customers[Frequency]&lt;=RFM_Thresholds!$E$2,4,5))))</f>
        <v>1</v>
      </c>
      <c r="J4865">
        <f>IF(RFM_Customers[NetSpending]&lt;=RFM_Thresholds!$B$2,1, IF(RFM_Customers[NetSpending]&lt;=RFM_Thresholds!$C$2,2,IF(RFM_Customers[NetSpending]&lt;=RFM_Thresholds!$D$2,3,IF(RFM_Customers[NetSpending]&lt;=RFM_Thresholds!$E$2,4,5))))</f>
        <v>5</v>
      </c>
      <c r="K4865">
        <f t="shared" si="75"/>
        <v>11</v>
      </c>
    </row>
    <row r="4866" spans="1:11" x14ac:dyDescent="0.25">
      <c r="A4866">
        <v>14288</v>
      </c>
      <c r="B4866">
        <v>426.6</v>
      </c>
      <c r="C4866">
        <v>12.75</v>
      </c>
      <c r="D4866">
        <v>413.85</v>
      </c>
      <c r="E4866">
        <v>1</v>
      </c>
      <c r="F4866" s="1">
        <v>40673</v>
      </c>
      <c r="G4866">
        <v>214</v>
      </c>
      <c r="H4866">
        <f>IF(RFM_Customers[Recency]&lt;=RFM_Thresholds!$B$2,5, IF(RFM_Customers[Recency]&lt;=RFM_Thresholds!$C$2,4,IF(RFM_Customers[Recency]&lt;=RFM_Thresholds!$D$2,3,IF(RFM_Customers[Recency]&lt;=RFM_Thresholds!$E$2,2,1))))</f>
        <v>2</v>
      </c>
      <c r="I4866">
        <f>IF(RFM_Customers[Frequency]&lt;=RFM_Thresholds!$B$2,1, IF(RFM_Customers[Frequency]&lt;=RFM_Thresholds!$C$2,2,IF(RFM_Customers[Frequency]&lt;=RFM_Thresholds!$D$2,3,IF(RFM_Customers[Frequency]&lt;=RFM_Thresholds!$E$2,4,5))))</f>
        <v>1</v>
      </c>
      <c r="J4866">
        <f>IF(RFM_Customers[NetSpending]&lt;=RFM_Thresholds!$B$2,1, IF(RFM_Customers[NetSpending]&lt;=RFM_Thresholds!$C$2,2,IF(RFM_Customers[NetSpending]&lt;=RFM_Thresholds!$D$2,3,IF(RFM_Customers[NetSpending]&lt;=RFM_Thresholds!$E$2,4,5))))</f>
        <v>5</v>
      </c>
      <c r="K4866">
        <f t="shared" ref="K4866:K4929" si="76">H4866+I4866+J4866</f>
        <v>8</v>
      </c>
    </row>
    <row r="4867" spans="1:11" x14ac:dyDescent="0.25">
      <c r="A4867">
        <v>15063</v>
      </c>
      <c r="B4867">
        <v>370.79999999999995</v>
      </c>
      <c r="C4867">
        <v>0</v>
      </c>
      <c r="D4867">
        <v>370.79999999999995</v>
      </c>
      <c r="E4867">
        <v>1</v>
      </c>
      <c r="F4867" s="1">
        <v>40673</v>
      </c>
      <c r="G4867">
        <v>214</v>
      </c>
      <c r="H4867">
        <f>IF(RFM_Customers[Recency]&lt;=RFM_Thresholds!$B$2,5, IF(RFM_Customers[Recency]&lt;=RFM_Thresholds!$C$2,4,IF(RFM_Customers[Recency]&lt;=RFM_Thresholds!$D$2,3,IF(RFM_Customers[Recency]&lt;=RFM_Thresholds!$E$2,2,1))))</f>
        <v>2</v>
      </c>
      <c r="I4867">
        <f>IF(RFM_Customers[Frequency]&lt;=RFM_Thresholds!$B$2,1, IF(RFM_Customers[Frequency]&lt;=RFM_Thresholds!$C$2,2,IF(RFM_Customers[Frequency]&lt;=RFM_Thresholds!$D$2,3,IF(RFM_Customers[Frequency]&lt;=RFM_Thresholds!$E$2,4,5))))</f>
        <v>1</v>
      </c>
      <c r="J4867">
        <f>IF(RFM_Customers[NetSpending]&lt;=RFM_Thresholds!$B$2,1, IF(RFM_Customers[NetSpending]&lt;=RFM_Thresholds!$C$2,2,IF(RFM_Customers[NetSpending]&lt;=RFM_Thresholds!$D$2,3,IF(RFM_Customers[NetSpending]&lt;=RFM_Thresholds!$E$2,4,5))))</f>
        <v>4</v>
      </c>
      <c r="K4867">
        <f t="shared" si="76"/>
        <v>7</v>
      </c>
    </row>
    <row r="4868" spans="1:11" x14ac:dyDescent="0.25">
      <c r="A4868">
        <v>14591</v>
      </c>
      <c r="B4868">
        <v>1320.2100000000005</v>
      </c>
      <c r="C4868">
        <v>0</v>
      </c>
      <c r="D4868">
        <v>1320.2100000000005</v>
      </c>
      <c r="E4868">
        <v>4</v>
      </c>
      <c r="F4868" s="1">
        <v>40871</v>
      </c>
      <c r="G4868">
        <v>16</v>
      </c>
      <c r="H4868">
        <f>IF(RFM_Customers[Recency]&lt;=RFM_Thresholds!$B$2,5, IF(RFM_Customers[Recency]&lt;=RFM_Thresholds!$C$2,4,IF(RFM_Customers[Recency]&lt;=RFM_Thresholds!$D$2,3,IF(RFM_Customers[Recency]&lt;=RFM_Thresholds!$E$2,2,1))))</f>
        <v>5</v>
      </c>
      <c r="I4868">
        <f>IF(RFM_Customers[Frequency]&lt;=RFM_Thresholds!$B$2,1, IF(RFM_Customers[Frequency]&lt;=RFM_Thresholds!$C$2,2,IF(RFM_Customers[Frequency]&lt;=RFM_Thresholds!$D$2,3,IF(RFM_Customers[Frequency]&lt;=RFM_Thresholds!$E$2,4,5))))</f>
        <v>1</v>
      </c>
      <c r="J4868">
        <f>IF(RFM_Customers[NetSpending]&lt;=RFM_Thresholds!$B$2,1, IF(RFM_Customers[NetSpending]&lt;=RFM_Thresholds!$C$2,2,IF(RFM_Customers[NetSpending]&lt;=RFM_Thresholds!$D$2,3,IF(RFM_Customers[NetSpending]&lt;=RFM_Thresholds!$E$2,4,5))))</f>
        <v>5</v>
      </c>
      <c r="K4868">
        <f t="shared" si="76"/>
        <v>11</v>
      </c>
    </row>
    <row r="4869" spans="1:11" x14ac:dyDescent="0.25">
      <c r="A4869">
        <v>13990</v>
      </c>
      <c r="B4869">
        <v>311.3</v>
      </c>
      <c r="C4869">
        <v>0</v>
      </c>
      <c r="D4869">
        <v>311.3</v>
      </c>
      <c r="E4869">
        <v>1</v>
      </c>
      <c r="F4869" s="1">
        <v>40673</v>
      </c>
      <c r="G4869">
        <v>214</v>
      </c>
      <c r="H4869">
        <f>IF(RFM_Customers[Recency]&lt;=RFM_Thresholds!$B$2,5, IF(RFM_Customers[Recency]&lt;=RFM_Thresholds!$C$2,4,IF(RFM_Customers[Recency]&lt;=RFM_Thresholds!$D$2,3,IF(RFM_Customers[Recency]&lt;=RFM_Thresholds!$E$2,2,1))))</f>
        <v>2</v>
      </c>
      <c r="I4869">
        <f>IF(RFM_Customers[Frequency]&lt;=RFM_Thresholds!$B$2,1, IF(RFM_Customers[Frequency]&lt;=RFM_Thresholds!$C$2,2,IF(RFM_Customers[Frequency]&lt;=RFM_Thresholds!$D$2,3,IF(RFM_Customers[Frequency]&lt;=RFM_Thresholds!$E$2,4,5))))</f>
        <v>1</v>
      </c>
      <c r="J4869">
        <f>IF(RFM_Customers[NetSpending]&lt;=RFM_Thresholds!$B$2,1, IF(RFM_Customers[NetSpending]&lt;=RFM_Thresholds!$C$2,2,IF(RFM_Customers[NetSpending]&lt;=RFM_Thresholds!$D$2,3,IF(RFM_Customers[NetSpending]&lt;=RFM_Thresholds!$E$2,4,5))))</f>
        <v>4</v>
      </c>
      <c r="K4869">
        <f t="shared" si="76"/>
        <v>7</v>
      </c>
    </row>
    <row r="4870" spans="1:11" x14ac:dyDescent="0.25">
      <c r="A4870">
        <v>14691</v>
      </c>
      <c r="B4870">
        <v>2114.3299999999995</v>
      </c>
      <c r="C4870">
        <v>0</v>
      </c>
      <c r="D4870">
        <v>2114.3299999999995</v>
      </c>
      <c r="E4870">
        <v>5</v>
      </c>
      <c r="F4870" s="1">
        <v>40856</v>
      </c>
      <c r="G4870">
        <v>31</v>
      </c>
      <c r="H4870">
        <f>IF(RFM_Customers[Recency]&lt;=RFM_Thresholds!$B$2,5, IF(RFM_Customers[Recency]&lt;=RFM_Thresholds!$C$2,4,IF(RFM_Customers[Recency]&lt;=RFM_Thresholds!$D$2,3,IF(RFM_Customers[Recency]&lt;=RFM_Thresholds!$E$2,2,1))))</f>
        <v>4</v>
      </c>
      <c r="I4870">
        <f>IF(RFM_Customers[Frequency]&lt;=RFM_Thresholds!$B$2,1, IF(RFM_Customers[Frequency]&lt;=RFM_Thresholds!$C$2,2,IF(RFM_Customers[Frequency]&lt;=RFM_Thresholds!$D$2,3,IF(RFM_Customers[Frequency]&lt;=RFM_Thresholds!$E$2,4,5))))</f>
        <v>1</v>
      </c>
      <c r="J4870">
        <f>IF(RFM_Customers[NetSpending]&lt;=RFM_Thresholds!$B$2,1, IF(RFM_Customers[NetSpending]&lt;=RFM_Thresholds!$C$2,2,IF(RFM_Customers[NetSpending]&lt;=RFM_Thresholds!$D$2,3,IF(RFM_Customers[NetSpending]&lt;=RFM_Thresholds!$E$2,4,5))))</f>
        <v>5</v>
      </c>
      <c r="K4870">
        <f t="shared" si="76"/>
        <v>10</v>
      </c>
    </row>
    <row r="4871" spans="1:11" x14ac:dyDescent="0.25">
      <c r="A4871">
        <v>17489</v>
      </c>
      <c r="B4871">
        <v>376.63999999999993</v>
      </c>
      <c r="C4871">
        <v>0</v>
      </c>
      <c r="D4871">
        <v>376.63999999999993</v>
      </c>
      <c r="E4871">
        <v>2</v>
      </c>
      <c r="F4871" s="1">
        <v>40828</v>
      </c>
      <c r="G4871">
        <v>59</v>
      </c>
      <c r="H4871">
        <f>IF(RFM_Customers[Recency]&lt;=RFM_Thresholds!$B$2,5, IF(RFM_Customers[Recency]&lt;=RFM_Thresholds!$C$2,4,IF(RFM_Customers[Recency]&lt;=RFM_Thresholds!$D$2,3,IF(RFM_Customers[Recency]&lt;=RFM_Thresholds!$E$2,2,1))))</f>
        <v>4</v>
      </c>
      <c r="I4871">
        <f>IF(RFM_Customers[Frequency]&lt;=RFM_Thresholds!$B$2,1, IF(RFM_Customers[Frequency]&lt;=RFM_Thresholds!$C$2,2,IF(RFM_Customers[Frequency]&lt;=RFM_Thresholds!$D$2,3,IF(RFM_Customers[Frequency]&lt;=RFM_Thresholds!$E$2,4,5))))</f>
        <v>1</v>
      </c>
      <c r="J4871">
        <f>IF(RFM_Customers[NetSpending]&lt;=RFM_Thresholds!$B$2,1, IF(RFM_Customers[NetSpending]&lt;=RFM_Thresholds!$C$2,2,IF(RFM_Customers[NetSpending]&lt;=RFM_Thresholds!$D$2,3,IF(RFM_Customers[NetSpending]&lt;=RFM_Thresholds!$E$2,4,5))))</f>
        <v>4</v>
      </c>
      <c r="K4871">
        <f t="shared" si="76"/>
        <v>9</v>
      </c>
    </row>
    <row r="4872" spans="1:11" x14ac:dyDescent="0.25">
      <c r="A4872">
        <v>13404</v>
      </c>
      <c r="B4872">
        <v>252.48999999999998</v>
      </c>
      <c r="C4872">
        <v>0</v>
      </c>
      <c r="D4872">
        <v>252.48999999999998</v>
      </c>
      <c r="E4872">
        <v>2</v>
      </c>
      <c r="F4872" s="1">
        <v>40885</v>
      </c>
      <c r="G4872">
        <v>2</v>
      </c>
      <c r="H4872">
        <f>IF(RFM_Customers[Recency]&lt;=RFM_Thresholds!$B$2,5, IF(RFM_Customers[Recency]&lt;=RFM_Thresholds!$C$2,4,IF(RFM_Customers[Recency]&lt;=RFM_Thresholds!$D$2,3,IF(RFM_Customers[Recency]&lt;=RFM_Thresholds!$E$2,2,1))))</f>
        <v>5</v>
      </c>
      <c r="I4872">
        <f>IF(RFM_Customers[Frequency]&lt;=RFM_Thresholds!$B$2,1, IF(RFM_Customers[Frequency]&lt;=RFM_Thresholds!$C$2,2,IF(RFM_Customers[Frequency]&lt;=RFM_Thresholds!$D$2,3,IF(RFM_Customers[Frequency]&lt;=RFM_Thresholds!$E$2,4,5))))</f>
        <v>1</v>
      </c>
      <c r="J4872">
        <f>IF(RFM_Customers[NetSpending]&lt;=RFM_Thresholds!$B$2,1, IF(RFM_Customers[NetSpending]&lt;=RFM_Thresholds!$C$2,2,IF(RFM_Customers[NetSpending]&lt;=RFM_Thresholds!$D$2,3,IF(RFM_Customers[NetSpending]&lt;=RFM_Thresholds!$E$2,4,5))))</f>
        <v>4</v>
      </c>
      <c r="K4872">
        <f t="shared" si="76"/>
        <v>10</v>
      </c>
    </row>
    <row r="4873" spans="1:11" x14ac:dyDescent="0.25">
      <c r="A4873">
        <v>16644</v>
      </c>
      <c r="B4873">
        <v>833.77999999999963</v>
      </c>
      <c r="C4873">
        <v>0</v>
      </c>
      <c r="D4873">
        <v>833.77999999999963</v>
      </c>
      <c r="E4873">
        <v>2</v>
      </c>
      <c r="F4873" s="1">
        <v>40709</v>
      </c>
      <c r="G4873">
        <v>178</v>
      </c>
      <c r="H4873">
        <f>IF(RFM_Customers[Recency]&lt;=RFM_Thresholds!$B$2,5, IF(RFM_Customers[Recency]&lt;=RFM_Thresholds!$C$2,4,IF(RFM_Customers[Recency]&lt;=RFM_Thresholds!$D$2,3,IF(RFM_Customers[Recency]&lt;=RFM_Thresholds!$E$2,2,1))))</f>
        <v>3</v>
      </c>
      <c r="I4873">
        <f>IF(RFM_Customers[Frequency]&lt;=RFM_Thresholds!$B$2,1, IF(RFM_Customers[Frequency]&lt;=RFM_Thresholds!$C$2,2,IF(RFM_Customers[Frequency]&lt;=RFM_Thresholds!$D$2,3,IF(RFM_Customers[Frequency]&lt;=RFM_Thresholds!$E$2,4,5))))</f>
        <v>1</v>
      </c>
      <c r="J4873">
        <f>IF(RFM_Customers[NetSpending]&lt;=RFM_Thresholds!$B$2,1, IF(RFM_Customers[NetSpending]&lt;=RFM_Thresholds!$C$2,2,IF(RFM_Customers[NetSpending]&lt;=RFM_Thresholds!$D$2,3,IF(RFM_Customers[NetSpending]&lt;=RFM_Thresholds!$E$2,4,5))))</f>
        <v>5</v>
      </c>
      <c r="K4873">
        <f t="shared" si="76"/>
        <v>9</v>
      </c>
    </row>
    <row r="4874" spans="1:11" x14ac:dyDescent="0.25">
      <c r="A4874">
        <v>14731</v>
      </c>
      <c r="B4874">
        <v>380.01999999999992</v>
      </c>
      <c r="C4874">
        <v>0</v>
      </c>
      <c r="D4874">
        <v>380.01999999999992</v>
      </c>
      <c r="E4874">
        <v>3</v>
      </c>
      <c r="F4874" s="1">
        <v>40839</v>
      </c>
      <c r="G4874">
        <v>48</v>
      </c>
      <c r="H4874">
        <f>IF(RFM_Customers[Recency]&lt;=RFM_Thresholds!$B$2,5, IF(RFM_Customers[Recency]&lt;=RFM_Thresholds!$C$2,4,IF(RFM_Customers[Recency]&lt;=RFM_Thresholds!$D$2,3,IF(RFM_Customers[Recency]&lt;=RFM_Thresholds!$E$2,2,1))))</f>
        <v>4</v>
      </c>
      <c r="I4874">
        <f>IF(RFM_Customers[Frequency]&lt;=RFM_Thresholds!$B$2,1, IF(RFM_Customers[Frequency]&lt;=RFM_Thresholds!$C$2,2,IF(RFM_Customers[Frequency]&lt;=RFM_Thresholds!$D$2,3,IF(RFM_Customers[Frequency]&lt;=RFM_Thresholds!$E$2,4,5))))</f>
        <v>1</v>
      </c>
      <c r="J4874">
        <f>IF(RFM_Customers[NetSpending]&lt;=RFM_Thresholds!$B$2,1, IF(RFM_Customers[NetSpending]&lt;=RFM_Thresholds!$C$2,2,IF(RFM_Customers[NetSpending]&lt;=RFM_Thresholds!$D$2,3,IF(RFM_Customers[NetSpending]&lt;=RFM_Thresholds!$E$2,4,5))))</f>
        <v>4</v>
      </c>
      <c r="K4874">
        <f t="shared" si="76"/>
        <v>9</v>
      </c>
    </row>
    <row r="4875" spans="1:11" x14ac:dyDescent="0.25">
      <c r="A4875">
        <v>15187</v>
      </c>
      <c r="B4875">
        <v>4777.1800000000012</v>
      </c>
      <c r="C4875">
        <v>107.1</v>
      </c>
      <c r="D4875">
        <v>4670.0800000000008</v>
      </c>
      <c r="E4875">
        <v>16</v>
      </c>
      <c r="F4875" s="1">
        <v>40885</v>
      </c>
      <c r="G4875">
        <v>2</v>
      </c>
      <c r="H4875">
        <f>IF(RFM_Customers[Recency]&lt;=RFM_Thresholds!$B$2,5, IF(RFM_Customers[Recency]&lt;=RFM_Thresholds!$C$2,4,IF(RFM_Customers[Recency]&lt;=RFM_Thresholds!$D$2,3,IF(RFM_Customers[Recency]&lt;=RFM_Thresholds!$E$2,2,1))))</f>
        <v>5</v>
      </c>
      <c r="I4875">
        <f>IF(RFM_Customers[Frequency]&lt;=RFM_Thresholds!$B$2,1, IF(RFM_Customers[Frequency]&lt;=RFM_Thresholds!$C$2,2,IF(RFM_Customers[Frequency]&lt;=RFM_Thresholds!$D$2,3,IF(RFM_Customers[Frequency]&lt;=RFM_Thresholds!$E$2,4,5))))</f>
        <v>1</v>
      </c>
      <c r="J4875">
        <f>IF(RFM_Customers[NetSpending]&lt;=RFM_Thresholds!$B$2,1, IF(RFM_Customers[NetSpending]&lt;=RFM_Thresholds!$C$2,2,IF(RFM_Customers[NetSpending]&lt;=RFM_Thresholds!$D$2,3,IF(RFM_Customers[NetSpending]&lt;=RFM_Thresholds!$E$2,4,5))))</f>
        <v>5</v>
      </c>
      <c r="K4875">
        <f t="shared" si="76"/>
        <v>11</v>
      </c>
    </row>
    <row r="4876" spans="1:11" x14ac:dyDescent="0.25">
      <c r="A4876">
        <v>18133</v>
      </c>
      <c r="B4876">
        <v>931.49999999999989</v>
      </c>
      <c r="C4876">
        <v>216</v>
      </c>
      <c r="D4876">
        <v>715.49999999999989</v>
      </c>
      <c r="E4876">
        <v>1</v>
      </c>
      <c r="F4876" s="1">
        <v>40674</v>
      </c>
      <c r="G4876">
        <v>213</v>
      </c>
      <c r="H4876">
        <f>IF(RFM_Customers[Recency]&lt;=RFM_Thresholds!$B$2,5, IF(RFM_Customers[Recency]&lt;=RFM_Thresholds!$C$2,4,IF(RFM_Customers[Recency]&lt;=RFM_Thresholds!$D$2,3,IF(RFM_Customers[Recency]&lt;=RFM_Thresholds!$E$2,2,1))))</f>
        <v>2</v>
      </c>
      <c r="I4876">
        <f>IF(RFM_Customers[Frequency]&lt;=RFM_Thresholds!$B$2,1, IF(RFM_Customers[Frequency]&lt;=RFM_Thresholds!$C$2,2,IF(RFM_Customers[Frequency]&lt;=RFM_Thresholds!$D$2,3,IF(RFM_Customers[Frequency]&lt;=RFM_Thresholds!$E$2,4,5))))</f>
        <v>1</v>
      </c>
      <c r="J4876">
        <f>IF(RFM_Customers[NetSpending]&lt;=RFM_Thresholds!$B$2,1, IF(RFM_Customers[NetSpending]&lt;=RFM_Thresholds!$C$2,2,IF(RFM_Customers[NetSpending]&lt;=RFM_Thresholds!$D$2,3,IF(RFM_Customers[NetSpending]&lt;=RFM_Thresholds!$E$2,4,5))))</f>
        <v>5</v>
      </c>
      <c r="K4876">
        <f t="shared" si="76"/>
        <v>8</v>
      </c>
    </row>
    <row r="4877" spans="1:11" x14ac:dyDescent="0.25">
      <c r="A4877">
        <v>13235</v>
      </c>
      <c r="B4877">
        <v>1031.0699999999997</v>
      </c>
      <c r="C4877">
        <v>929.9</v>
      </c>
      <c r="D4877">
        <v>101.16999999999973</v>
      </c>
      <c r="E4877">
        <v>1</v>
      </c>
      <c r="F4877" s="1">
        <v>40674</v>
      </c>
      <c r="G4877">
        <v>213</v>
      </c>
      <c r="H4877">
        <f>IF(RFM_Customers[Recency]&lt;=RFM_Thresholds!$B$2,5, IF(RFM_Customers[Recency]&lt;=RFM_Thresholds!$C$2,4,IF(RFM_Customers[Recency]&lt;=RFM_Thresholds!$D$2,3,IF(RFM_Customers[Recency]&lt;=RFM_Thresholds!$E$2,2,1))))</f>
        <v>2</v>
      </c>
      <c r="I4877">
        <f>IF(RFM_Customers[Frequency]&lt;=RFM_Thresholds!$B$2,1, IF(RFM_Customers[Frequency]&lt;=RFM_Thresholds!$C$2,2,IF(RFM_Customers[Frequency]&lt;=RFM_Thresholds!$D$2,3,IF(RFM_Customers[Frequency]&lt;=RFM_Thresholds!$E$2,4,5))))</f>
        <v>1</v>
      </c>
      <c r="J4877">
        <f>IF(RFM_Customers[NetSpending]&lt;=RFM_Thresholds!$B$2,1, IF(RFM_Customers[NetSpending]&lt;=RFM_Thresholds!$C$2,2,IF(RFM_Customers[NetSpending]&lt;=RFM_Thresholds!$D$2,3,IF(RFM_Customers[NetSpending]&lt;=RFM_Thresholds!$E$2,4,5))))</f>
        <v>3</v>
      </c>
      <c r="K4877">
        <f t="shared" si="76"/>
        <v>6</v>
      </c>
    </row>
    <row r="4878" spans="1:11" x14ac:dyDescent="0.25">
      <c r="A4878">
        <v>14883</v>
      </c>
      <c r="B4878">
        <v>761.59000000000015</v>
      </c>
      <c r="C4878">
        <v>4.95</v>
      </c>
      <c r="D4878">
        <v>756.6400000000001</v>
      </c>
      <c r="E4878">
        <v>6</v>
      </c>
      <c r="F4878" s="1">
        <v>40868</v>
      </c>
      <c r="G4878">
        <v>19</v>
      </c>
      <c r="H4878">
        <f>IF(RFM_Customers[Recency]&lt;=RFM_Thresholds!$B$2,5, IF(RFM_Customers[Recency]&lt;=RFM_Thresholds!$C$2,4,IF(RFM_Customers[Recency]&lt;=RFM_Thresholds!$D$2,3,IF(RFM_Customers[Recency]&lt;=RFM_Thresholds!$E$2,2,1))))</f>
        <v>5</v>
      </c>
      <c r="I4878">
        <f>IF(RFM_Customers[Frequency]&lt;=RFM_Thresholds!$B$2,1, IF(RFM_Customers[Frequency]&lt;=RFM_Thresholds!$C$2,2,IF(RFM_Customers[Frequency]&lt;=RFM_Thresholds!$D$2,3,IF(RFM_Customers[Frequency]&lt;=RFM_Thresholds!$E$2,4,5))))</f>
        <v>1</v>
      </c>
      <c r="J4878">
        <f>IF(RFM_Customers[NetSpending]&lt;=RFM_Thresholds!$B$2,1, IF(RFM_Customers[NetSpending]&lt;=RFM_Thresholds!$C$2,2,IF(RFM_Customers[NetSpending]&lt;=RFM_Thresholds!$D$2,3,IF(RFM_Customers[NetSpending]&lt;=RFM_Thresholds!$E$2,4,5))))</f>
        <v>5</v>
      </c>
      <c r="K4878">
        <f t="shared" si="76"/>
        <v>11</v>
      </c>
    </row>
    <row r="4879" spans="1:11" x14ac:dyDescent="0.25">
      <c r="A4879">
        <v>16116</v>
      </c>
      <c r="B4879">
        <v>612.78000000000009</v>
      </c>
      <c r="C4879">
        <v>19.899999999999999</v>
      </c>
      <c r="D4879">
        <v>592.88000000000011</v>
      </c>
      <c r="E4879">
        <v>1</v>
      </c>
      <c r="F4879" s="1">
        <v>40675</v>
      </c>
      <c r="G4879">
        <v>212</v>
      </c>
      <c r="H4879">
        <f>IF(RFM_Customers[Recency]&lt;=RFM_Thresholds!$B$2,5, IF(RFM_Customers[Recency]&lt;=RFM_Thresholds!$C$2,4,IF(RFM_Customers[Recency]&lt;=RFM_Thresholds!$D$2,3,IF(RFM_Customers[Recency]&lt;=RFM_Thresholds!$E$2,2,1))))</f>
        <v>2</v>
      </c>
      <c r="I4879">
        <f>IF(RFM_Customers[Frequency]&lt;=RFM_Thresholds!$B$2,1, IF(RFM_Customers[Frequency]&lt;=RFM_Thresholds!$C$2,2,IF(RFM_Customers[Frequency]&lt;=RFM_Thresholds!$D$2,3,IF(RFM_Customers[Frequency]&lt;=RFM_Thresholds!$E$2,4,5))))</f>
        <v>1</v>
      </c>
      <c r="J4879">
        <f>IF(RFM_Customers[NetSpending]&lt;=RFM_Thresholds!$B$2,1, IF(RFM_Customers[NetSpending]&lt;=RFM_Thresholds!$C$2,2,IF(RFM_Customers[NetSpending]&lt;=RFM_Thresholds!$D$2,3,IF(RFM_Customers[NetSpending]&lt;=RFM_Thresholds!$E$2,4,5))))</f>
        <v>5</v>
      </c>
      <c r="K4879">
        <f t="shared" si="76"/>
        <v>8</v>
      </c>
    </row>
    <row r="4880" spans="1:11" x14ac:dyDescent="0.25">
      <c r="A4880">
        <v>14364</v>
      </c>
      <c r="B4880">
        <v>3717.349999999999</v>
      </c>
      <c r="C4880">
        <v>0</v>
      </c>
      <c r="D4880">
        <v>3717.349999999999</v>
      </c>
      <c r="E4880">
        <v>8</v>
      </c>
      <c r="F4880" s="1">
        <v>40778</v>
      </c>
      <c r="G4880">
        <v>109</v>
      </c>
      <c r="H4880">
        <f>IF(RFM_Customers[Recency]&lt;=RFM_Thresholds!$B$2,5, IF(RFM_Customers[Recency]&lt;=RFM_Thresholds!$C$2,4,IF(RFM_Customers[Recency]&lt;=RFM_Thresholds!$D$2,3,IF(RFM_Customers[Recency]&lt;=RFM_Thresholds!$E$2,2,1))))</f>
        <v>3</v>
      </c>
      <c r="I4880">
        <f>IF(RFM_Customers[Frequency]&lt;=RFM_Thresholds!$B$2,1, IF(RFM_Customers[Frequency]&lt;=RFM_Thresholds!$C$2,2,IF(RFM_Customers[Frequency]&lt;=RFM_Thresholds!$D$2,3,IF(RFM_Customers[Frequency]&lt;=RFM_Thresholds!$E$2,4,5))))</f>
        <v>1</v>
      </c>
      <c r="J4880">
        <f>IF(RFM_Customers[NetSpending]&lt;=RFM_Thresholds!$B$2,1, IF(RFM_Customers[NetSpending]&lt;=RFM_Thresholds!$C$2,2,IF(RFM_Customers[NetSpending]&lt;=RFM_Thresholds!$D$2,3,IF(RFM_Customers[NetSpending]&lt;=RFM_Thresholds!$E$2,4,5))))</f>
        <v>5</v>
      </c>
      <c r="K4880">
        <f t="shared" si="76"/>
        <v>9</v>
      </c>
    </row>
    <row r="4881" spans="1:11" x14ac:dyDescent="0.25">
      <c r="A4881">
        <v>16184</v>
      </c>
      <c r="B4881">
        <v>1158.7900000000002</v>
      </c>
      <c r="C4881">
        <v>3.25</v>
      </c>
      <c r="D4881">
        <v>1155.5400000000002</v>
      </c>
      <c r="E4881">
        <v>6</v>
      </c>
      <c r="F4881" s="1">
        <v>40822</v>
      </c>
      <c r="G4881">
        <v>65</v>
      </c>
      <c r="H4881">
        <f>IF(RFM_Customers[Recency]&lt;=RFM_Thresholds!$B$2,5, IF(RFM_Customers[Recency]&lt;=RFM_Thresholds!$C$2,4,IF(RFM_Customers[Recency]&lt;=RFM_Thresholds!$D$2,3,IF(RFM_Customers[Recency]&lt;=RFM_Thresholds!$E$2,2,1))))</f>
        <v>3</v>
      </c>
      <c r="I4881">
        <f>IF(RFM_Customers[Frequency]&lt;=RFM_Thresholds!$B$2,1, IF(RFM_Customers[Frequency]&lt;=RFM_Thresholds!$C$2,2,IF(RFM_Customers[Frequency]&lt;=RFM_Thresholds!$D$2,3,IF(RFM_Customers[Frequency]&lt;=RFM_Thresholds!$E$2,4,5))))</f>
        <v>1</v>
      </c>
      <c r="J4881">
        <f>IF(RFM_Customers[NetSpending]&lt;=RFM_Thresholds!$B$2,1, IF(RFM_Customers[NetSpending]&lt;=RFM_Thresholds!$C$2,2,IF(RFM_Customers[NetSpending]&lt;=RFM_Thresholds!$D$2,3,IF(RFM_Customers[NetSpending]&lt;=RFM_Thresholds!$E$2,4,5))))</f>
        <v>5</v>
      </c>
      <c r="K4881">
        <f t="shared" si="76"/>
        <v>9</v>
      </c>
    </row>
    <row r="4882" spans="1:11" x14ac:dyDescent="0.25">
      <c r="A4882">
        <v>17932</v>
      </c>
      <c r="B4882">
        <v>1331.5699999999997</v>
      </c>
      <c r="C4882">
        <v>0</v>
      </c>
      <c r="D4882">
        <v>1331.5699999999997</v>
      </c>
      <c r="E4882">
        <v>3</v>
      </c>
      <c r="F4882" s="1">
        <v>40857</v>
      </c>
      <c r="G4882">
        <v>30</v>
      </c>
      <c r="H4882">
        <f>IF(RFM_Customers[Recency]&lt;=RFM_Thresholds!$B$2,5, IF(RFM_Customers[Recency]&lt;=RFM_Thresholds!$C$2,4,IF(RFM_Customers[Recency]&lt;=RFM_Thresholds!$D$2,3,IF(RFM_Customers[Recency]&lt;=RFM_Thresholds!$E$2,2,1))))</f>
        <v>4</v>
      </c>
      <c r="I4882">
        <f>IF(RFM_Customers[Frequency]&lt;=RFM_Thresholds!$B$2,1, IF(RFM_Customers[Frequency]&lt;=RFM_Thresholds!$C$2,2,IF(RFM_Customers[Frequency]&lt;=RFM_Thresholds!$D$2,3,IF(RFM_Customers[Frequency]&lt;=RFM_Thresholds!$E$2,4,5))))</f>
        <v>1</v>
      </c>
      <c r="J4882">
        <f>IF(RFM_Customers[NetSpending]&lt;=RFM_Thresholds!$B$2,1, IF(RFM_Customers[NetSpending]&lt;=RFM_Thresholds!$C$2,2,IF(RFM_Customers[NetSpending]&lt;=RFM_Thresholds!$D$2,3,IF(RFM_Customers[NetSpending]&lt;=RFM_Thresholds!$E$2,4,5))))</f>
        <v>5</v>
      </c>
      <c r="K4882">
        <f t="shared" si="76"/>
        <v>10</v>
      </c>
    </row>
    <row r="4883" spans="1:11" x14ac:dyDescent="0.25">
      <c r="A4883">
        <v>17658</v>
      </c>
      <c r="B4883">
        <v>595.41999999999996</v>
      </c>
      <c r="C4883">
        <v>109.53999999999999</v>
      </c>
      <c r="D4883">
        <v>485.87999999999994</v>
      </c>
      <c r="E4883">
        <v>2</v>
      </c>
      <c r="F4883" s="1">
        <v>40861</v>
      </c>
      <c r="G4883">
        <v>26</v>
      </c>
      <c r="H4883">
        <f>IF(RFM_Customers[Recency]&lt;=RFM_Thresholds!$B$2,5, IF(RFM_Customers[Recency]&lt;=RFM_Thresholds!$C$2,4,IF(RFM_Customers[Recency]&lt;=RFM_Thresholds!$D$2,3,IF(RFM_Customers[Recency]&lt;=RFM_Thresholds!$E$2,2,1))))</f>
        <v>4</v>
      </c>
      <c r="I4883">
        <f>IF(RFM_Customers[Frequency]&lt;=RFM_Thresholds!$B$2,1, IF(RFM_Customers[Frequency]&lt;=RFM_Thresholds!$C$2,2,IF(RFM_Customers[Frequency]&lt;=RFM_Thresholds!$D$2,3,IF(RFM_Customers[Frequency]&lt;=RFM_Thresholds!$E$2,4,5))))</f>
        <v>1</v>
      </c>
      <c r="J4883">
        <f>IF(RFM_Customers[NetSpending]&lt;=RFM_Thresholds!$B$2,1, IF(RFM_Customers[NetSpending]&lt;=RFM_Thresholds!$C$2,2,IF(RFM_Customers[NetSpending]&lt;=RFM_Thresholds!$D$2,3,IF(RFM_Customers[NetSpending]&lt;=RFM_Thresholds!$E$2,4,5))))</f>
        <v>5</v>
      </c>
      <c r="K4883">
        <f t="shared" si="76"/>
        <v>10</v>
      </c>
    </row>
    <row r="4884" spans="1:11" x14ac:dyDescent="0.25">
      <c r="A4884">
        <v>12757</v>
      </c>
      <c r="B4884">
        <v>7834.65</v>
      </c>
      <c r="C4884">
        <v>3629.4000000000005</v>
      </c>
      <c r="D4884">
        <v>4205.2500000000036</v>
      </c>
      <c r="E4884">
        <v>13</v>
      </c>
      <c r="F4884" s="1">
        <v>40871</v>
      </c>
      <c r="G4884">
        <v>16</v>
      </c>
      <c r="H4884">
        <f>IF(RFM_Customers[Recency]&lt;=RFM_Thresholds!$B$2,5, IF(RFM_Customers[Recency]&lt;=RFM_Thresholds!$C$2,4,IF(RFM_Customers[Recency]&lt;=RFM_Thresholds!$D$2,3,IF(RFM_Customers[Recency]&lt;=RFM_Thresholds!$E$2,2,1))))</f>
        <v>5</v>
      </c>
      <c r="I4884">
        <f>IF(RFM_Customers[Frequency]&lt;=RFM_Thresholds!$B$2,1, IF(RFM_Customers[Frequency]&lt;=RFM_Thresholds!$C$2,2,IF(RFM_Customers[Frequency]&lt;=RFM_Thresholds!$D$2,3,IF(RFM_Customers[Frequency]&lt;=RFM_Thresholds!$E$2,4,5))))</f>
        <v>1</v>
      </c>
      <c r="J4884">
        <f>IF(RFM_Customers[NetSpending]&lt;=RFM_Thresholds!$B$2,1, IF(RFM_Customers[NetSpending]&lt;=RFM_Thresholds!$C$2,2,IF(RFM_Customers[NetSpending]&lt;=RFM_Thresholds!$D$2,3,IF(RFM_Customers[NetSpending]&lt;=RFM_Thresholds!$E$2,4,5))))</f>
        <v>5</v>
      </c>
      <c r="K4884">
        <f t="shared" si="76"/>
        <v>11</v>
      </c>
    </row>
    <row r="4885" spans="1:11" x14ac:dyDescent="0.25">
      <c r="A4885">
        <v>17970</v>
      </c>
      <c r="B4885">
        <v>562.79</v>
      </c>
      <c r="C4885">
        <v>0</v>
      </c>
      <c r="D4885">
        <v>562.79</v>
      </c>
      <c r="E4885">
        <v>1</v>
      </c>
      <c r="F4885" s="1">
        <v>40675</v>
      </c>
      <c r="G4885">
        <v>212</v>
      </c>
      <c r="H4885">
        <f>IF(RFM_Customers[Recency]&lt;=RFM_Thresholds!$B$2,5, IF(RFM_Customers[Recency]&lt;=RFM_Thresholds!$C$2,4,IF(RFM_Customers[Recency]&lt;=RFM_Thresholds!$D$2,3,IF(RFM_Customers[Recency]&lt;=RFM_Thresholds!$E$2,2,1))))</f>
        <v>2</v>
      </c>
      <c r="I4885">
        <f>IF(RFM_Customers[Frequency]&lt;=RFM_Thresholds!$B$2,1, IF(RFM_Customers[Frequency]&lt;=RFM_Thresholds!$C$2,2,IF(RFM_Customers[Frequency]&lt;=RFM_Thresholds!$D$2,3,IF(RFM_Customers[Frequency]&lt;=RFM_Thresholds!$E$2,4,5))))</f>
        <v>1</v>
      </c>
      <c r="J4885">
        <f>IF(RFM_Customers[NetSpending]&lt;=RFM_Thresholds!$B$2,1, IF(RFM_Customers[NetSpending]&lt;=RFM_Thresholds!$C$2,2,IF(RFM_Customers[NetSpending]&lt;=RFM_Thresholds!$D$2,3,IF(RFM_Customers[NetSpending]&lt;=RFM_Thresholds!$E$2,4,5))))</f>
        <v>5</v>
      </c>
      <c r="K4885">
        <f t="shared" si="76"/>
        <v>8</v>
      </c>
    </row>
    <row r="4886" spans="1:11" x14ac:dyDescent="0.25">
      <c r="A4886">
        <v>15907</v>
      </c>
      <c r="B4886">
        <v>882.71999999999969</v>
      </c>
      <c r="C4886">
        <v>0</v>
      </c>
      <c r="D4886">
        <v>882.71999999999969</v>
      </c>
      <c r="E4886">
        <v>3</v>
      </c>
      <c r="F4886" s="1">
        <v>40883</v>
      </c>
      <c r="G4886">
        <v>4</v>
      </c>
      <c r="H4886">
        <f>IF(RFM_Customers[Recency]&lt;=RFM_Thresholds!$B$2,5, IF(RFM_Customers[Recency]&lt;=RFM_Thresholds!$C$2,4,IF(RFM_Customers[Recency]&lt;=RFM_Thresholds!$D$2,3,IF(RFM_Customers[Recency]&lt;=RFM_Thresholds!$E$2,2,1))))</f>
        <v>5</v>
      </c>
      <c r="I4886">
        <f>IF(RFM_Customers[Frequency]&lt;=RFM_Thresholds!$B$2,1, IF(RFM_Customers[Frequency]&lt;=RFM_Thresholds!$C$2,2,IF(RFM_Customers[Frequency]&lt;=RFM_Thresholds!$D$2,3,IF(RFM_Customers[Frequency]&lt;=RFM_Thresholds!$E$2,4,5))))</f>
        <v>1</v>
      </c>
      <c r="J4886">
        <f>IF(RFM_Customers[NetSpending]&lt;=RFM_Thresholds!$B$2,1, IF(RFM_Customers[NetSpending]&lt;=RFM_Thresholds!$C$2,2,IF(RFM_Customers[NetSpending]&lt;=RFM_Thresholds!$D$2,3,IF(RFM_Customers[NetSpending]&lt;=RFM_Thresholds!$E$2,4,5))))</f>
        <v>5</v>
      </c>
      <c r="K4886">
        <f t="shared" si="76"/>
        <v>11</v>
      </c>
    </row>
    <row r="4887" spans="1:11" x14ac:dyDescent="0.25">
      <c r="A4887">
        <v>14689</v>
      </c>
      <c r="B4887">
        <v>112.80000000000001</v>
      </c>
      <c r="C4887">
        <v>0</v>
      </c>
      <c r="D4887">
        <v>112.80000000000001</v>
      </c>
      <c r="E4887">
        <v>1</v>
      </c>
      <c r="F4887" s="1">
        <v>40678</v>
      </c>
      <c r="G4887">
        <v>209</v>
      </c>
      <c r="H4887">
        <f>IF(RFM_Customers[Recency]&lt;=RFM_Thresholds!$B$2,5, IF(RFM_Customers[Recency]&lt;=RFM_Thresholds!$C$2,4,IF(RFM_Customers[Recency]&lt;=RFM_Thresholds!$D$2,3,IF(RFM_Customers[Recency]&lt;=RFM_Thresholds!$E$2,2,1))))</f>
        <v>2</v>
      </c>
      <c r="I4887">
        <f>IF(RFM_Customers[Frequency]&lt;=RFM_Thresholds!$B$2,1, IF(RFM_Customers[Frequency]&lt;=RFM_Thresholds!$C$2,2,IF(RFM_Customers[Frequency]&lt;=RFM_Thresholds!$D$2,3,IF(RFM_Customers[Frequency]&lt;=RFM_Thresholds!$E$2,4,5))))</f>
        <v>1</v>
      </c>
      <c r="J4887">
        <f>IF(RFM_Customers[NetSpending]&lt;=RFM_Thresholds!$B$2,1, IF(RFM_Customers[NetSpending]&lt;=RFM_Thresholds!$C$2,2,IF(RFM_Customers[NetSpending]&lt;=RFM_Thresholds!$D$2,3,IF(RFM_Customers[NetSpending]&lt;=RFM_Thresholds!$E$2,4,5))))</f>
        <v>3</v>
      </c>
      <c r="K4887">
        <f t="shared" si="76"/>
        <v>6</v>
      </c>
    </row>
    <row r="4888" spans="1:11" x14ac:dyDescent="0.25">
      <c r="A4888">
        <v>15440</v>
      </c>
      <c r="B4888">
        <v>383.67999999999995</v>
      </c>
      <c r="C4888">
        <v>0</v>
      </c>
      <c r="D4888">
        <v>383.67999999999995</v>
      </c>
      <c r="E4888">
        <v>3</v>
      </c>
      <c r="F4888" s="1">
        <v>40832</v>
      </c>
      <c r="G4888">
        <v>55</v>
      </c>
      <c r="H4888">
        <f>IF(RFM_Customers[Recency]&lt;=RFM_Thresholds!$B$2,5, IF(RFM_Customers[Recency]&lt;=RFM_Thresholds!$C$2,4,IF(RFM_Customers[Recency]&lt;=RFM_Thresholds!$D$2,3,IF(RFM_Customers[Recency]&lt;=RFM_Thresholds!$E$2,2,1))))</f>
        <v>4</v>
      </c>
      <c r="I4888">
        <f>IF(RFM_Customers[Frequency]&lt;=RFM_Thresholds!$B$2,1, IF(RFM_Customers[Frequency]&lt;=RFM_Thresholds!$C$2,2,IF(RFM_Customers[Frequency]&lt;=RFM_Thresholds!$D$2,3,IF(RFM_Customers[Frequency]&lt;=RFM_Thresholds!$E$2,4,5))))</f>
        <v>1</v>
      </c>
      <c r="J4888">
        <f>IF(RFM_Customers[NetSpending]&lt;=RFM_Thresholds!$B$2,1, IF(RFM_Customers[NetSpending]&lt;=RFM_Thresholds!$C$2,2,IF(RFM_Customers[NetSpending]&lt;=RFM_Thresholds!$D$2,3,IF(RFM_Customers[NetSpending]&lt;=RFM_Thresholds!$E$2,4,5))))</f>
        <v>4</v>
      </c>
      <c r="K4888">
        <f t="shared" si="76"/>
        <v>9</v>
      </c>
    </row>
    <row r="4889" spans="1:11" x14ac:dyDescent="0.25">
      <c r="A4889">
        <v>16076</v>
      </c>
      <c r="B4889">
        <v>2234.7299999999991</v>
      </c>
      <c r="C4889">
        <v>61.199999999999996</v>
      </c>
      <c r="D4889">
        <v>2173.5299999999997</v>
      </c>
      <c r="E4889">
        <v>10</v>
      </c>
      <c r="F4889" s="1">
        <v>40883</v>
      </c>
      <c r="G4889">
        <v>4</v>
      </c>
      <c r="H4889">
        <f>IF(RFM_Customers[Recency]&lt;=RFM_Thresholds!$B$2,5, IF(RFM_Customers[Recency]&lt;=RFM_Thresholds!$C$2,4,IF(RFM_Customers[Recency]&lt;=RFM_Thresholds!$D$2,3,IF(RFM_Customers[Recency]&lt;=RFM_Thresholds!$E$2,2,1))))</f>
        <v>5</v>
      </c>
      <c r="I4889">
        <f>IF(RFM_Customers[Frequency]&lt;=RFM_Thresholds!$B$2,1, IF(RFM_Customers[Frequency]&lt;=RFM_Thresholds!$C$2,2,IF(RFM_Customers[Frequency]&lt;=RFM_Thresholds!$D$2,3,IF(RFM_Customers[Frequency]&lt;=RFM_Thresholds!$E$2,4,5))))</f>
        <v>1</v>
      </c>
      <c r="J4889">
        <f>IF(RFM_Customers[NetSpending]&lt;=RFM_Thresholds!$B$2,1, IF(RFM_Customers[NetSpending]&lt;=RFM_Thresholds!$C$2,2,IF(RFM_Customers[NetSpending]&lt;=RFM_Thresholds!$D$2,3,IF(RFM_Customers[NetSpending]&lt;=RFM_Thresholds!$E$2,4,5))))</f>
        <v>5</v>
      </c>
      <c r="K4889">
        <f t="shared" si="76"/>
        <v>11</v>
      </c>
    </row>
    <row r="4890" spans="1:11" x14ac:dyDescent="0.25">
      <c r="A4890">
        <v>15333</v>
      </c>
      <c r="B4890">
        <v>1028.56</v>
      </c>
      <c r="C4890">
        <v>0</v>
      </c>
      <c r="D4890">
        <v>1028.56</v>
      </c>
      <c r="E4890">
        <v>1</v>
      </c>
      <c r="F4890" s="1">
        <v>40678</v>
      </c>
      <c r="G4890">
        <v>209</v>
      </c>
      <c r="H4890">
        <f>IF(RFM_Customers[Recency]&lt;=RFM_Thresholds!$B$2,5, IF(RFM_Customers[Recency]&lt;=RFM_Thresholds!$C$2,4,IF(RFM_Customers[Recency]&lt;=RFM_Thresholds!$D$2,3,IF(RFM_Customers[Recency]&lt;=RFM_Thresholds!$E$2,2,1))))</f>
        <v>2</v>
      </c>
      <c r="I4890">
        <f>IF(RFM_Customers[Frequency]&lt;=RFM_Thresholds!$B$2,1, IF(RFM_Customers[Frequency]&lt;=RFM_Thresholds!$C$2,2,IF(RFM_Customers[Frequency]&lt;=RFM_Thresholds!$D$2,3,IF(RFM_Customers[Frequency]&lt;=RFM_Thresholds!$E$2,4,5))))</f>
        <v>1</v>
      </c>
      <c r="J4890">
        <f>IF(RFM_Customers[NetSpending]&lt;=RFM_Thresholds!$B$2,1, IF(RFM_Customers[NetSpending]&lt;=RFM_Thresholds!$C$2,2,IF(RFM_Customers[NetSpending]&lt;=RFM_Thresholds!$D$2,3,IF(RFM_Customers[NetSpending]&lt;=RFM_Thresholds!$E$2,4,5))))</f>
        <v>5</v>
      </c>
      <c r="K4890">
        <f t="shared" si="76"/>
        <v>8</v>
      </c>
    </row>
    <row r="4891" spans="1:11" x14ac:dyDescent="0.25">
      <c r="A4891">
        <v>17263</v>
      </c>
      <c r="B4891">
        <v>63.440000000000005</v>
      </c>
      <c r="C4891">
        <v>0</v>
      </c>
      <c r="D4891">
        <v>63.440000000000005</v>
      </c>
      <c r="E4891">
        <v>1</v>
      </c>
      <c r="F4891" s="1">
        <v>40678</v>
      </c>
      <c r="G4891">
        <v>209</v>
      </c>
      <c r="H4891">
        <f>IF(RFM_Customers[Recency]&lt;=RFM_Thresholds!$B$2,5, IF(RFM_Customers[Recency]&lt;=RFM_Thresholds!$C$2,4,IF(RFM_Customers[Recency]&lt;=RFM_Thresholds!$D$2,3,IF(RFM_Customers[Recency]&lt;=RFM_Thresholds!$E$2,2,1))))</f>
        <v>2</v>
      </c>
      <c r="I4891">
        <f>IF(RFM_Customers[Frequency]&lt;=RFM_Thresholds!$B$2,1, IF(RFM_Customers[Frequency]&lt;=RFM_Thresholds!$C$2,2,IF(RFM_Customers[Frequency]&lt;=RFM_Thresholds!$D$2,3,IF(RFM_Customers[Frequency]&lt;=RFM_Thresholds!$E$2,4,5))))</f>
        <v>1</v>
      </c>
      <c r="J4891">
        <f>IF(RFM_Customers[NetSpending]&lt;=RFM_Thresholds!$B$2,1, IF(RFM_Customers[NetSpending]&lt;=RFM_Thresholds!$C$2,2,IF(RFM_Customers[NetSpending]&lt;=RFM_Thresholds!$D$2,3,IF(RFM_Customers[NetSpending]&lt;=RFM_Thresholds!$E$2,4,5))))</f>
        <v>3</v>
      </c>
      <c r="K4891">
        <f t="shared" si="76"/>
        <v>6</v>
      </c>
    </row>
    <row r="4892" spans="1:11" x14ac:dyDescent="0.25">
      <c r="A4892">
        <v>16877</v>
      </c>
      <c r="B4892">
        <v>846.61999999999966</v>
      </c>
      <c r="C4892">
        <v>0</v>
      </c>
      <c r="D4892">
        <v>846.61999999999966</v>
      </c>
      <c r="E4892">
        <v>6</v>
      </c>
      <c r="F4892" s="1">
        <v>40874</v>
      </c>
      <c r="G4892">
        <v>13</v>
      </c>
      <c r="H4892">
        <f>IF(RFM_Customers[Recency]&lt;=RFM_Thresholds!$B$2,5, IF(RFM_Customers[Recency]&lt;=RFM_Thresholds!$C$2,4,IF(RFM_Customers[Recency]&lt;=RFM_Thresholds!$D$2,3,IF(RFM_Customers[Recency]&lt;=RFM_Thresholds!$E$2,2,1))))</f>
        <v>5</v>
      </c>
      <c r="I4892">
        <f>IF(RFM_Customers[Frequency]&lt;=RFM_Thresholds!$B$2,1, IF(RFM_Customers[Frequency]&lt;=RFM_Thresholds!$C$2,2,IF(RFM_Customers[Frequency]&lt;=RFM_Thresholds!$D$2,3,IF(RFM_Customers[Frequency]&lt;=RFM_Thresholds!$E$2,4,5))))</f>
        <v>1</v>
      </c>
      <c r="J4892">
        <f>IF(RFM_Customers[NetSpending]&lt;=RFM_Thresholds!$B$2,1, IF(RFM_Customers[NetSpending]&lt;=RFM_Thresholds!$C$2,2,IF(RFM_Customers[NetSpending]&lt;=RFM_Thresholds!$D$2,3,IF(RFM_Customers[NetSpending]&lt;=RFM_Thresholds!$E$2,4,5))))</f>
        <v>5</v>
      </c>
      <c r="K4892">
        <f t="shared" si="76"/>
        <v>11</v>
      </c>
    </row>
    <row r="4893" spans="1:11" x14ac:dyDescent="0.25">
      <c r="A4893">
        <v>12674</v>
      </c>
      <c r="B4893">
        <v>1970.6000000000006</v>
      </c>
      <c r="C4893">
        <v>48.34</v>
      </c>
      <c r="D4893">
        <v>1922.2600000000002</v>
      </c>
      <c r="E4893">
        <v>4</v>
      </c>
      <c r="F4893" s="1">
        <v>40848</v>
      </c>
      <c r="G4893">
        <v>39</v>
      </c>
      <c r="H4893">
        <f>IF(RFM_Customers[Recency]&lt;=RFM_Thresholds!$B$2,5, IF(RFM_Customers[Recency]&lt;=RFM_Thresholds!$C$2,4,IF(RFM_Customers[Recency]&lt;=RFM_Thresholds!$D$2,3,IF(RFM_Customers[Recency]&lt;=RFM_Thresholds!$E$2,2,1))))</f>
        <v>4</v>
      </c>
      <c r="I4893">
        <f>IF(RFM_Customers[Frequency]&lt;=RFM_Thresholds!$B$2,1, IF(RFM_Customers[Frequency]&lt;=RFM_Thresholds!$C$2,2,IF(RFM_Customers[Frequency]&lt;=RFM_Thresholds!$D$2,3,IF(RFM_Customers[Frequency]&lt;=RFM_Thresholds!$E$2,4,5))))</f>
        <v>1</v>
      </c>
      <c r="J4893">
        <f>IF(RFM_Customers[NetSpending]&lt;=RFM_Thresholds!$B$2,1, IF(RFM_Customers[NetSpending]&lt;=RFM_Thresholds!$C$2,2,IF(RFM_Customers[NetSpending]&lt;=RFM_Thresholds!$D$2,3,IF(RFM_Customers[NetSpending]&lt;=RFM_Thresholds!$E$2,4,5))))</f>
        <v>5</v>
      </c>
      <c r="K4893">
        <f t="shared" si="76"/>
        <v>10</v>
      </c>
    </row>
    <row r="4894" spans="1:11" x14ac:dyDescent="0.25">
      <c r="A4894">
        <v>14888</v>
      </c>
      <c r="B4894">
        <v>369.2</v>
      </c>
      <c r="C4894">
        <v>0</v>
      </c>
      <c r="D4894">
        <v>369.2</v>
      </c>
      <c r="E4894">
        <v>1</v>
      </c>
      <c r="F4894" s="1">
        <v>40679</v>
      </c>
      <c r="G4894">
        <v>208</v>
      </c>
      <c r="H4894">
        <f>IF(RFM_Customers[Recency]&lt;=RFM_Thresholds!$B$2,5, IF(RFM_Customers[Recency]&lt;=RFM_Thresholds!$C$2,4,IF(RFM_Customers[Recency]&lt;=RFM_Thresholds!$D$2,3,IF(RFM_Customers[Recency]&lt;=RFM_Thresholds!$E$2,2,1))))</f>
        <v>2</v>
      </c>
      <c r="I4894">
        <f>IF(RFM_Customers[Frequency]&lt;=RFM_Thresholds!$B$2,1, IF(RFM_Customers[Frequency]&lt;=RFM_Thresholds!$C$2,2,IF(RFM_Customers[Frequency]&lt;=RFM_Thresholds!$D$2,3,IF(RFM_Customers[Frequency]&lt;=RFM_Thresholds!$E$2,4,5))))</f>
        <v>1</v>
      </c>
      <c r="J4894">
        <f>IF(RFM_Customers[NetSpending]&lt;=RFM_Thresholds!$B$2,1, IF(RFM_Customers[NetSpending]&lt;=RFM_Thresholds!$C$2,2,IF(RFM_Customers[NetSpending]&lt;=RFM_Thresholds!$D$2,3,IF(RFM_Customers[NetSpending]&lt;=RFM_Thresholds!$E$2,4,5))))</f>
        <v>4</v>
      </c>
      <c r="K4894">
        <f t="shared" si="76"/>
        <v>7</v>
      </c>
    </row>
    <row r="4895" spans="1:11" x14ac:dyDescent="0.25">
      <c r="A4895">
        <v>13456</v>
      </c>
      <c r="B4895">
        <v>1766.7199999999998</v>
      </c>
      <c r="C4895">
        <v>28.9</v>
      </c>
      <c r="D4895">
        <v>1737.8199999999997</v>
      </c>
      <c r="E4895">
        <v>6</v>
      </c>
      <c r="F4895" s="1">
        <v>40869</v>
      </c>
      <c r="G4895">
        <v>18</v>
      </c>
      <c r="H4895">
        <f>IF(RFM_Customers[Recency]&lt;=RFM_Thresholds!$B$2,5, IF(RFM_Customers[Recency]&lt;=RFM_Thresholds!$C$2,4,IF(RFM_Customers[Recency]&lt;=RFM_Thresholds!$D$2,3,IF(RFM_Customers[Recency]&lt;=RFM_Thresholds!$E$2,2,1))))</f>
        <v>5</v>
      </c>
      <c r="I4895">
        <f>IF(RFM_Customers[Frequency]&lt;=RFM_Thresholds!$B$2,1, IF(RFM_Customers[Frequency]&lt;=RFM_Thresholds!$C$2,2,IF(RFM_Customers[Frequency]&lt;=RFM_Thresholds!$D$2,3,IF(RFM_Customers[Frequency]&lt;=RFM_Thresholds!$E$2,4,5))))</f>
        <v>1</v>
      </c>
      <c r="J4895">
        <f>IF(RFM_Customers[NetSpending]&lt;=RFM_Thresholds!$B$2,1, IF(RFM_Customers[NetSpending]&lt;=RFM_Thresholds!$C$2,2,IF(RFM_Customers[NetSpending]&lt;=RFM_Thresholds!$D$2,3,IF(RFM_Customers[NetSpending]&lt;=RFM_Thresholds!$E$2,4,5))))</f>
        <v>5</v>
      </c>
      <c r="K4895">
        <f t="shared" si="76"/>
        <v>11</v>
      </c>
    </row>
    <row r="4896" spans="1:11" x14ac:dyDescent="0.25">
      <c r="A4896">
        <v>12690</v>
      </c>
      <c r="B4896">
        <v>389.00999999999993</v>
      </c>
      <c r="C4896">
        <v>0</v>
      </c>
      <c r="D4896">
        <v>389.00999999999993</v>
      </c>
      <c r="E4896">
        <v>1</v>
      </c>
      <c r="F4896" s="1">
        <v>40681</v>
      </c>
      <c r="G4896">
        <v>206</v>
      </c>
      <c r="H4896">
        <f>IF(RFM_Customers[Recency]&lt;=RFM_Thresholds!$B$2,5, IF(RFM_Customers[Recency]&lt;=RFM_Thresholds!$C$2,4,IF(RFM_Customers[Recency]&lt;=RFM_Thresholds!$D$2,3,IF(RFM_Customers[Recency]&lt;=RFM_Thresholds!$E$2,2,1))))</f>
        <v>2</v>
      </c>
      <c r="I4896">
        <f>IF(RFM_Customers[Frequency]&lt;=RFM_Thresholds!$B$2,1, IF(RFM_Customers[Frequency]&lt;=RFM_Thresholds!$C$2,2,IF(RFM_Customers[Frequency]&lt;=RFM_Thresholds!$D$2,3,IF(RFM_Customers[Frequency]&lt;=RFM_Thresholds!$E$2,4,5))))</f>
        <v>1</v>
      </c>
      <c r="J4896">
        <f>IF(RFM_Customers[NetSpending]&lt;=RFM_Thresholds!$B$2,1, IF(RFM_Customers[NetSpending]&lt;=RFM_Thresholds!$C$2,2,IF(RFM_Customers[NetSpending]&lt;=RFM_Thresholds!$D$2,3,IF(RFM_Customers[NetSpending]&lt;=RFM_Thresholds!$E$2,4,5))))</f>
        <v>4</v>
      </c>
      <c r="K4896">
        <f t="shared" si="76"/>
        <v>7</v>
      </c>
    </row>
    <row r="4897" spans="1:11" x14ac:dyDescent="0.25">
      <c r="A4897">
        <v>16818</v>
      </c>
      <c r="B4897">
        <v>3349.57</v>
      </c>
      <c r="C4897">
        <v>31.599999999999998</v>
      </c>
      <c r="D4897">
        <v>3317.9700000000003</v>
      </c>
      <c r="E4897">
        <v>11</v>
      </c>
      <c r="F4897" s="1">
        <v>40876</v>
      </c>
      <c r="G4897">
        <v>11</v>
      </c>
      <c r="H4897">
        <f>IF(RFM_Customers[Recency]&lt;=RFM_Thresholds!$B$2,5, IF(RFM_Customers[Recency]&lt;=RFM_Thresholds!$C$2,4,IF(RFM_Customers[Recency]&lt;=RFM_Thresholds!$D$2,3,IF(RFM_Customers[Recency]&lt;=RFM_Thresholds!$E$2,2,1))))</f>
        <v>5</v>
      </c>
      <c r="I4897">
        <f>IF(RFM_Customers[Frequency]&lt;=RFM_Thresholds!$B$2,1, IF(RFM_Customers[Frequency]&lt;=RFM_Thresholds!$C$2,2,IF(RFM_Customers[Frequency]&lt;=RFM_Thresholds!$D$2,3,IF(RFM_Customers[Frequency]&lt;=RFM_Thresholds!$E$2,4,5))))</f>
        <v>1</v>
      </c>
      <c r="J4897">
        <f>IF(RFM_Customers[NetSpending]&lt;=RFM_Thresholds!$B$2,1, IF(RFM_Customers[NetSpending]&lt;=RFM_Thresholds!$C$2,2,IF(RFM_Customers[NetSpending]&lt;=RFM_Thresholds!$D$2,3,IF(RFM_Customers[NetSpending]&lt;=RFM_Thresholds!$E$2,4,5))))</f>
        <v>5</v>
      </c>
      <c r="K4897">
        <f t="shared" si="76"/>
        <v>11</v>
      </c>
    </row>
    <row r="4898" spans="1:11" x14ac:dyDescent="0.25">
      <c r="A4898">
        <v>13572</v>
      </c>
      <c r="B4898">
        <v>1384.25</v>
      </c>
      <c r="C4898">
        <v>0</v>
      </c>
      <c r="D4898">
        <v>1384.25</v>
      </c>
      <c r="E4898">
        <v>1</v>
      </c>
      <c r="F4898" s="1">
        <v>40681</v>
      </c>
      <c r="G4898">
        <v>206</v>
      </c>
      <c r="H4898">
        <f>IF(RFM_Customers[Recency]&lt;=RFM_Thresholds!$B$2,5, IF(RFM_Customers[Recency]&lt;=RFM_Thresholds!$C$2,4,IF(RFM_Customers[Recency]&lt;=RFM_Thresholds!$D$2,3,IF(RFM_Customers[Recency]&lt;=RFM_Thresholds!$E$2,2,1))))</f>
        <v>2</v>
      </c>
      <c r="I4898">
        <f>IF(RFM_Customers[Frequency]&lt;=RFM_Thresholds!$B$2,1, IF(RFM_Customers[Frequency]&lt;=RFM_Thresholds!$C$2,2,IF(RFM_Customers[Frequency]&lt;=RFM_Thresholds!$D$2,3,IF(RFM_Customers[Frequency]&lt;=RFM_Thresholds!$E$2,4,5))))</f>
        <v>1</v>
      </c>
      <c r="J4898">
        <f>IF(RFM_Customers[NetSpending]&lt;=RFM_Thresholds!$B$2,1, IF(RFM_Customers[NetSpending]&lt;=RFM_Thresholds!$C$2,2,IF(RFM_Customers[NetSpending]&lt;=RFM_Thresholds!$D$2,3,IF(RFM_Customers[NetSpending]&lt;=RFM_Thresholds!$E$2,4,5))))</f>
        <v>5</v>
      </c>
      <c r="K4898">
        <f t="shared" si="76"/>
        <v>8</v>
      </c>
    </row>
    <row r="4899" spans="1:11" x14ac:dyDescent="0.25">
      <c r="A4899">
        <v>15116</v>
      </c>
      <c r="B4899">
        <v>1352.7500000000002</v>
      </c>
      <c r="C4899">
        <v>0</v>
      </c>
      <c r="D4899">
        <v>1352.7500000000002</v>
      </c>
      <c r="E4899">
        <v>4</v>
      </c>
      <c r="F4899" s="1">
        <v>40869</v>
      </c>
      <c r="G4899">
        <v>18</v>
      </c>
      <c r="H4899">
        <f>IF(RFM_Customers[Recency]&lt;=RFM_Thresholds!$B$2,5, IF(RFM_Customers[Recency]&lt;=RFM_Thresholds!$C$2,4,IF(RFM_Customers[Recency]&lt;=RFM_Thresholds!$D$2,3,IF(RFM_Customers[Recency]&lt;=RFM_Thresholds!$E$2,2,1))))</f>
        <v>5</v>
      </c>
      <c r="I4899">
        <f>IF(RFM_Customers[Frequency]&lt;=RFM_Thresholds!$B$2,1, IF(RFM_Customers[Frequency]&lt;=RFM_Thresholds!$C$2,2,IF(RFM_Customers[Frequency]&lt;=RFM_Thresholds!$D$2,3,IF(RFM_Customers[Frequency]&lt;=RFM_Thresholds!$E$2,4,5))))</f>
        <v>1</v>
      </c>
      <c r="J4899">
        <f>IF(RFM_Customers[NetSpending]&lt;=RFM_Thresholds!$B$2,1, IF(RFM_Customers[NetSpending]&lt;=RFM_Thresholds!$C$2,2,IF(RFM_Customers[NetSpending]&lt;=RFM_Thresholds!$D$2,3,IF(RFM_Customers[NetSpending]&lt;=RFM_Thresholds!$E$2,4,5))))</f>
        <v>5</v>
      </c>
      <c r="K4899">
        <f t="shared" si="76"/>
        <v>11</v>
      </c>
    </row>
    <row r="4900" spans="1:11" x14ac:dyDescent="0.25">
      <c r="A4900">
        <v>13529</v>
      </c>
      <c r="B4900">
        <v>307.76</v>
      </c>
      <c r="C4900">
        <v>0</v>
      </c>
      <c r="D4900">
        <v>307.76</v>
      </c>
      <c r="E4900">
        <v>2</v>
      </c>
      <c r="F4900" s="1">
        <v>40808</v>
      </c>
      <c r="G4900">
        <v>79</v>
      </c>
      <c r="H4900">
        <f>IF(RFM_Customers[Recency]&lt;=RFM_Thresholds!$B$2,5, IF(RFM_Customers[Recency]&lt;=RFM_Thresholds!$C$2,4,IF(RFM_Customers[Recency]&lt;=RFM_Thresholds!$D$2,3,IF(RFM_Customers[Recency]&lt;=RFM_Thresholds!$E$2,2,1))))</f>
        <v>3</v>
      </c>
      <c r="I4900">
        <f>IF(RFM_Customers[Frequency]&lt;=RFM_Thresholds!$B$2,1, IF(RFM_Customers[Frequency]&lt;=RFM_Thresholds!$C$2,2,IF(RFM_Customers[Frequency]&lt;=RFM_Thresholds!$D$2,3,IF(RFM_Customers[Frequency]&lt;=RFM_Thresholds!$E$2,4,5))))</f>
        <v>1</v>
      </c>
      <c r="J4900">
        <f>IF(RFM_Customers[NetSpending]&lt;=RFM_Thresholds!$B$2,1, IF(RFM_Customers[NetSpending]&lt;=RFM_Thresholds!$C$2,2,IF(RFM_Customers[NetSpending]&lt;=RFM_Thresholds!$D$2,3,IF(RFM_Customers[NetSpending]&lt;=RFM_Thresholds!$E$2,4,5))))</f>
        <v>4</v>
      </c>
      <c r="K4900">
        <f t="shared" si="76"/>
        <v>8</v>
      </c>
    </row>
    <row r="4901" spans="1:11" x14ac:dyDescent="0.25">
      <c r="A4901">
        <v>12620</v>
      </c>
      <c r="B4901">
        <v>1339.4099999999999</v>
      </c>
      <c r="C4901">
        <v>0</v>
      </c>
      <c r="D4901">
        <v>1339.4099999999999</v>
      </c>
      <c r="E4901">
        <v>3</v>
      </c>
      <c r="F4901" s="1">
        <v>40872</v>
      </c>
      <c r="G4901">
        <v>15</v>
      </c>
      <c r="H4901">
        <f>IF(RFM_Customers[Recency]&lt;=RFM_Thresholds!$B$2,5, IF(RFM_Customers[Recency]&lt;=RFM_Thresholds!$C$2,4,IF(RFM_Customers[Recency]&lt;=RFM_Thresholds!$D$2,3,IF(RFM_Customers[Recency]&lt;=RFM_Thresholds!$E$2,2,1))))</f>
        <v>5</v>
      </c>
      <c r="I4901">
        <f>IF(RFM_Customers[Frequency]&lt;=RFM_Thresholds!$B$2,1, IF(RFM_Customers[Frequency]&lt;=RFM_Thresholds!$C$2,2,IF(RFM_Customers[Frequency]&lt;=RFM_Thresholds!$D$2,3,IF(RFM_Customers[Frequency]&lt;=RFM_Thresholds!$E$2,4,5))))</f>
        <v>1</v>
      </c>
      <c r="J4901">
        <f>IF(RFM_Customers[NetSpending]&lt;=RFM_Thresholds!$B$2,1, IF(RFM_Customers[NetSpending]&lt;=RFM_Thresholds!$C$2,2,IF(RFM_Customers[NetSpending]&lt;=RFM_Thresholds!$D$2,3,IF(RFM_Customers[NetSpending]&lt;=RFM_Thresholds!$E$2,4,5))))</f>
        <v>5</v>
      </c>
      <c r="K4901">
        <f t="shared" si="76"/>
        <v>11</v>
      </c>
    </row>
    <row r="4902" spans="1:11" x14ac:dyDescent="0.25">
      <c r="A4902">
        <v>16813</v>
      </c>
      <c r="B4902">
        <v>1652.1800000000003</v>
      </c>
      <c r="C4902">
        <v>0</v>
      </c>
      <c r="D4902">
        <v>1652.1800000000003</v>
      </c>
      <c r="E4902">
        <v>10</v>
      </c>
      <c r="F4902" s="1">
        <v>40878</v>
      </c>
      <c r="G4902">
        <v>9</v>
      </c>
      <c r="H4902">
        <f>IF(RFM_Customers[Recency]&lt;=RFM_Thresholds!$B$2,5, IF(RFM_Customers[Recency]&lt;=RFM_Thresholds!$C$2,4,IF(RFM_Customers[Recency]&lt;=RFM_Thresholds!$D$2,3,IF(RFM_Customers[Recency]&lt;=RFM_Thresholds!$E$2,2,1))))</f>
        <v>5</v>
      </c>
      <c r="I4902">
        <f>IF(RFM_Customers[Frequency]&lt;=RFM_Thresholds!$B$2,1, IF(RFM_Customers[Frequency]&lt;=RFM_Thresholds!$C$2,2,IF(RFM_Customers[Frequency]&lt;=RFM_Thresholds!$D$2,3,IF(RFM_Customers[Frequency]&lt;=RFM_Thresholds!$E$2,4,5))))</f>
        <v>1</v>
      </c>
      <c r="J4902">
        <f>IF(RFM_Customers[NetSpending]&lt;=RFM_Thresholds!$B$2,1, IF(RFM_Customers[NetSpending]&lt;=RFM_Thresholds!$C$2,2,IF(RFM_Customers[NetSpending]&lt;=RFM_Thresholds!$D$2,3,IF(RFM_Customers[NetSpending]&lt;=RFM_Thresholds!$E$2,4,5))))</f>
        <v>5</v>
      </c>
      <c r="K4902">
        <f t="shared" si="76"/>
        <v>11</v>
      </c>
    </row>
    <row r="4903" spans="1:11" x14ac:dyDescent="0.25">
      <c r="A4903">
        <v>16463</v>
      </c>
      <c r="B4903">
        <v>1422.4</v>
      </c>
      <c r="C4903">
        <v>38.700000000000003</v>
      </c>
      <c r="D4903">
        <v>1383.7000000000003</v>
      </c>
      <c r="E4903">
        <v>4</v>
      </c>
      <c r="F4903" s="1">
        <v>40865</v>
      </c>
      <c r="G4903">
        <v>22</v>
      </c>
      <c r="H4903">
        <f>IF(RFM_Customers[Recency]&lt;=RFM_Thresholds!$B$2,5, IF(RFM_Customers[Recency]&lt;=RFM_Thresholds!$C$2,4,IF(RFM_Customers[Recency]&lt;=RFM_Thresholds!$D$2,3,IF(RFM_Customers[Recency]&lt;=RFM_Thresholds!$E$2,2,1))))</f>
        <v>4</v>
      </c>
      <c r="I4903">
        <f>IF(RFM_Customers[Frequency]&lt;=RFM_Thresholds!$B$2,1, IF(RFM_Customers[Frequency]&lt;=RFM_Thresholds!$C$2,2,IF(RFM_Customers[Frequency]&lt;=RFM_Thresholds!$D$2,3,IF(RFM_Customers[Frequency]&lt;=RFM_Thresholds!$E$2,4,5))))</f>
        <v>1</v>
      </c>
      <c r="J4903">
        <f>IF(RFM_Customers[NetSpending]&lt;=RFM_Thresholds!$B$2,1, IF(RFM_Customers[NetSpending]&lt;=RFM_Thresholds!$C$2,2,IF(RFM_Customers[NetSpending]&lt;=RFM_Thresholds!$D$2,3,IF(RFM_Customers[NetSpending]&lt;=RFM_Thresholds!$E$2,4,5))))</f>
        <v>5</v>
      </c>
      <c r="K4903">
        <f t="shared" si="76"/>
        <v>10</v>
      </c>
    </row>
    <row r="4904" spans="1:11" x14ac:dyDescent="0.25">
      <c r="A4904">
        <v>13887</v>
      </c>
      <c r="B4904">
        <v>349.54999999999995</v>
      </c>
      <c r="C4904">
        <v>0</v>
      </c>
      <c r="D4904">
        <v>349.54999999999995</v>
      </c>
      <c r="E4904">
        <v>1</v>
      </c>
      <c r="F4904" s="1">
        <v>40682</v>
      </c>
      <c r="G4904">
        <v>205</v>
      </c>
      <c r="H4904">
        <f>IF(RFM_Customers[Recency]&lt;=RFM_Thresholds!$B$2,5, IF(RFM_Customers[Recency]&lt;=RFM_Thresholds!$C$2,4,IF(RFM_Customers[Recency]&lt;=RFM_Thresholds!$D$2,3,IF(RFM_Customers[Recency]&lt;=RFM_Thresholds!$E$2,2,1))))</f>
        <v>2</v>
      </c>
      <c r="I4904">
        <f>IF(RFM_Customers[Frequency]&lt;=RFM_Thresholds!$B$2,1, IF(RFM_Customers[Frequency]&lt;=RFM_Thresholds!$C$2,2,IF(RFM_Customers[Frequency]&lt;=RFM_Thresholds!$D$2,3,IF(RFM_Customers[Frequency]&lt;=RFM_Thresholds!$E$2,4,5))))</f>
        <v>1</v>
      </c>
      <c r="J4904">
        <f>IF(RFM_Customers[NetSpending]&lt;=RFM_Thresholds!$B$2,1, IF(RFM_Customers[NetSpending]&lt;=RFM_Thresholds!$C$2,2,IF(RFM_Customers[NetSpending]&lt;=RFM_Thresholds!$D$2,3,IF(RFM_Customers[NetSpending]&lt;=RFM_Thresholds!$E$2,4,5))))</f>
        <v>4</v>
      </c>
      <c r="K4904">
        <f t="shared" si="76"/>
        <v>7</v>
      </c>
    </row>
    <row r="4905" spans="1:11" x14ac:dyDescent="0.25">
      <c r="A4905">
        <v>17166</v>
      </c>
      <c r="B4905">
        <v>206.33999999999997</v>
      </c>
      <c r="C4905">
        <v>16.850000000000001</v>
      </c>
      <c r="D4905">
        <v>189.48999999999998</v>
      </c>
      <c r="E4905">
        <v>2</v>
      </c>
      <c r="F4905" s="1">
        <v>40848</v>
      </c>
      <c r="G4905">
        <v>39</v>
      </c>
      <c r="H4905">
        <f>IF(RFM_Customers[Recency]&lt;=RFM_Thresholds!$B$2,5, IF(RFM_Customers[Recency]&lt;=RFM_Thresholds!$C$2,4,IF(RFM_Customers[Recency]&lt;=RFM_Thresholds!$D$2,3,IF(RFM_Customers[Recency]&lt;=RFM_Thresholds!$E$2,2,1))))</f>
        <v>4</v>
      </c>
      <c r="I4905">
        <f>IF(RFM_Customers[Frequency]&lt;=RFM_Thresholds!$B$2,1, IF(RFM_Customers[Frequency]&lt;=RFM_Thresholds!$C$2,2,IF(RFM_Customers[Frequency]&lt;=RFM_Thresholds!$D$2,3,IF(RFM_Customers[Frequency]&lt;=RFM_Thresholds!$E$2,4,5))))</f>
        <v>1</v>
      </c>
      <c r="J4905">
        <f>IF(RFM_Customers[NetSpending]&lt;=RFM_Thresholds!$B$2,1, IF(RFM_Customers[NetSpending]&lt;=RFM_Thresholds!$C$2,2,IF(RFM_Customers[NetSpending]&lt;=RFM_Thresholds!$D$2,3,IF(RFM_Customers[NetSpending]&lt;=RFM_Thresholds!$E$2,4,5))))</f>
        <v>3</v>
      </c>
      <c r="K4905">
        <f t="shared" si="76"/>
        <v>8</v>
      </c>
    </row>
    <row r="4906" spans="1:11" x14ac:dyDescent="0.25">
      <c r="A4906">
        <v>13391</v>
      </c>
      <c r="B4906">
        <v>59.8</v>
      </c>
      <c r="C4906">
        <v>0</v>
      </c>
      <c r="D4906">
        <v>59.8</v>
      </c>
      <c r="E4906">
        <v>1</v>
      </c>
      <c r="F4906" s="1">
        <v>40683</v>
      </c>
      <c r="G4906">
        <v>204</v>
      </c>
      <c r="H4906">
        <f>IF(RFM_Customers[Recency]&lt;=RFM_Thresholds!$B$2,5, IF(RFM_Customers[Recency]&lt;=RFM_Thresholds!$C$2,4,IF(RFM_Customers[Recency]&lt;=RFM_Thresholds!$D$2,3,IF(RFM_Customers[Recency]&lt;=RFM_Thresholds!$E$2,2,1))))</f>
        <v>2</v>
      </c>
      <c r="I4906">
        <f>IF(RFM_Customers[Frequency]&lt;=RFM_Thresholds!$B$2,1, IF(RFM_Customers[Frequency]&lt;=RFM_Thresholds!$C$2,2,IF(RFM_Customers[Frequency]&lt;=RFM_Thresholds!$D$2,3,IF(RFM_Customers[Frequency]&lt;=RFM_Thresholds!$E$2,4,5))))</f>
        <v>1</v>
      </c>
      <c r="J4906">
        <f>IF(RFM_Customers[NetSpending]&lt;=RFM_Thresholds!$B$2,1, IF(RFM_Customers[NetSpending]&lt;=RFM_Thresholds!$C$2,2,IF(RFM_Customers[NetSpending]&lt;=RFM_Thresholds!$D$2,3,IF(RFM_Customers[NetSpending]&lt;=RFM_Thresholds!$E$2,4,5))))</f>
        <v>3</v>
      </c>
      <c r="K4906">
        <f t="shared" si="76"/>
        <v>6</v>
      </c>
    </row>
    <row r="4907" spans="1:11" x14ac:dyDescent="0.25">
      <c r="A4907">
        <v>17455</v>
      </c>
      <c r="B4907">
        <v>131.69999999999999</v>
      </c>
      <c r="C4907">
        <v>0</v>
      </c>
      <c r="D4907">
        <v>131.69999999999999</v>
      </c>
      <c r="E4907">
        <v>1</v>
      </c>
      <c r="F4907" s="1">
        <v>40683</v>
      </c>
      <c r="G4907">
        <v>204</v>
      </c>
      <c r="H4907">
        <f>IF(RFM_Customers[Recency]&lt;=RFM_Thresholds!$B$2,5, IF(RFM_Customers[Recency]&lt;=RFM_Thresholds!$C$2,4,IF(RFM_Customers[Recency]&lt;=RFM_Thresholds!$D$2,3,IF(RFM_Customers[Recency]&lt;=RFM_Thresholds!$E$2,2,1))))</f>
        <v>2</v>
      </c>
      <c r="I4907">
        <f>IF(RFM_Customers[Frequency]&lt;=RFM_Thresholds!$B$2,1, IF(RFM_Customers[Frequency]&lt;=RFM_Thresholds!$C$2,2,IF(RFM_Customers[Frequency]&lt;=RFM_Thresholds!$D$2,3,IF(RFM_Customers[Frequency]&lt;=RFM_Thresholds!$E$2,4,5))))</f>
        <v>1</v>
      </c>
      <c r="J4907">
        <f>IF(RFM_Customers[NetSpending]&lt;=RFM_Thresholds!$B$2,1, IF(RFM_Customers[NetSpending]&lt;=RFM_Thresholds!$C$2,2,IF(RFM_Customers[NetSpending]&lt;=RFM_Thresholds!$D$2,3,IF(RFM_Customers[NetSpending]&lt;=RFM_Thresholds!$E$2,4,5))))</f>
        <v>3</v>
      </c>
      <c r="K4907">
        <f t="shared" si="76"/>
        <v>6</v>
      </c>
    </row>
    <row r="4908" spans="1:11" x14ac:dyDescent="0.25">
      <c r="A4908">
        <v>18150</v>
      </c>
      <c r="B4908">
        <v>566.58000000000015</v>
      </c>
      <c r="C4908">
        <v>0</v>
      </c>
      <c r="D4908">
        <v>566.58000000000015</v>
      </c>
      <c r="E4908">
        <v>3</v>
      </c>
      <c r="F4908" s="1">
        <v>40854</v>
      </c>
      <c r="G4908">
        <v>33</v>
      </c>
      <c r="H4908">
        <f>IF(RFM_Customers[Recency]&lt;=RFM_Thresholds!$B$2,5, IF(RFM_Customers[Recency]&lt;=RFM_Thresholds!$C$2,4,IF(RFM_Customers[Recency]&lt;=RFM_Thresholds!$D$2,3,IF(RFM_Customers[Recency]&lt;=RFM_Thresholds!$E$2,2,1))))</f>
        <v>4</v>
      </c>
      <c r="I4908">
        <f>IF(RFM_Customers[Frequency]&lt;=RFM_Thresholds!$B$2,1, IF(RFM_Customers[Frequency]&lt;=RFM_Thresholds!$C$2,2,IF(RFM_Customers[Frequency]&lt;=RFM_Thresholds!$D$2,3,IF(RFM_Customers[Frequency]&lt;=RFM_Thresholds!$E$2,4,5))))</f>
        <v>1</v>
      </c>
      <c r="J4908">
        <f>IF(RFM_Customers[NetSpending]&lt;=RFM_Thresholds!$B$2,1, IF(RFM_Customers[NetSpending]&lt;=RFM_Thresholds!$C$2,2,IF(RFM_Customers[NetSpending]&lt;=RFM_Thresholds!$D$2,3,IF(RFM_Customers[NetSpending]&lt;=RFM_Thresholds!$E$2,4,5))))</f>
        <v>5</v>
      </c>
      <c r="K4908">
        <f t="shared" si="76"/>
        <v>10</v>
      </c>
    </row>
    <row r="4909" spans="1:11" x14ac:dyDescent="0.25">
      <c r="A4909">
        <v>16038</v>
      </c>
      <c r="B4909">
        <v>471.77999999999992</v>
      </c>
      <c r="C4909">
        <v>17.45</v>
      </c>
      <c r="D4909">
        <v>454.32999999999993</v>
      </c>
      <c r="E4909">
        <v>3</v>
      </c>
      <c r="F4909" s="1">
        <v>40879</v>
      </c>
      <c r="G4909">
        <v>8</v>
      </c>
      <c r="H4909">
        <f>IF(RFM_Customers[Recency]&lt;=RFM_Thresholds!$B$2,5, IF(RFM_Customers[Recency]&lt;=RFM_Thresholds!$C$2,4,IF(RFM_Customers[Recency]&lt;=RFM_Thresholds!$D$2,3,IF(RFM_Customers[Recency]&lt;=RFM_Thresholds!$E$2,2,1))))</f>
        <v>5</v>
      </c>
      <c r="I4909">
        <f>IF(RFM_Customers[Frequency]&lt;=RFM_Thresholds!$B$2,1, IF(RFM_Customers[Frequency]&lt;=RFM_Thresholds!$C$2,2,IF(RFM_Customers[Frequency]&lt;=RFM_Thresholds!$D$2,3,IF(RFM_Customers[Frequency]&lt;=RFM_Thresholds!$E$2,4,5))))</f>
        <v>1</v>
      </c>
      <c r="J4909">
        <f>IF(RFM_Customers[NetSpending]&lt;=RFM_Thresholds!$B$2,1, IF(RFM_Customers[NetSpending]&lt;=RFM_Thresholds!$C$2,2,IF(RFM_Customers[NetSpending]&lt;=RFM_Thresholds!$D$2,3,IF(RFM_Customers[NetSpending]&lt;=RFM_Thresholds!$E$2,4,5))))</f>
        <v>5</v>
      </c>
      <c r="K4909">
        <f t="shared" si="76"/>
        <v>11</v>
      </c>
    </row>
    <row r="4910" spans="1:11" x14ac:dyDescent="0.25">
      <c r="A4910">
        <v>13972</v>
      </c>
      <c r="B4910">
        <v>190.25000000000009</v>
      </c>
      <c r="C4910">
        <v>0</v>
      </c>
      <c r="D4910">
        <v>190.25000000000009</v>
      </c>
      <c r="E4910">
        <v>2</v>
      </c>
      <c r="F4910" s="1">
        <v>40816</v>
      </c>
      <c r="G4910">
        <v>71</v>
      </c>
      <c r="H4910">
        <f>IF(RFM_Customers[Recency]&lt;=RFM_Thresholds!$B$2,5, IF(RFM_Customers[Recency]&lt;=RFM_Thresholds!$C$2,4,IF(RFM_Customers[Recency]&lt;=RFM_Thresholds!$D$2,3,IF(RFM_Customers[Recency]&lt;=RFM_Thresholds!$E$2,2,1))))</f>
        <v>3</v>
      </c>
      <c r="I4910">
        <f>IF(RFM_Customers[Frequency]&lt;=RFM_Thresholds!$B$2,1, IF(RFM_Customers[Frequency]&lt;=RFM_Thresholds!$C$2,2,IF(RFM_Customers[Frequency]&lt;=RFM_Thresholds!$D$2,3,IF(RFM_Customers[Frequency]&lt;=RFM_Thresholds!$E$2,4,5))))</f>
        <v>1</v>
      </c>
      <c r="J4910">
        <f>IF(RFM_Customers[NetSpending]&lt;=RFM_Thresholds!$B$2,1, IF(RFM_Customers[NetSpending]&lt;=RFM_Thresholds!$C$2,2,IF(RFM_Customers[NetSpending]&lt;=RFM_Thresholds!$D$2,3,IF(RFM_Customers[NetSpending]&lt;=RFM_Thresholds!$E$2,4,5))))</f>
        <v>4</v>
      </c>
      <c r="K4910">
        <f t="shared" si="76"/>
        <v>8</v>
      </c>
    </row>
    <row r="4911" spans="1:11" x14ac:dyDescent="0.25">
      <c r="A4911">
        <v>13227</v>
      </c>
      <c r="B4911">
        <v>257.7</v>
      </c>
      <c r="C4911">
        <v>0</v>
      </c>
      <c r="D4911">
        <v>257.7</v>
      </c>
      <c r="E4911">
        <v>1</v>
      </c>
      <c r="F4911" s="1">
        <v>40685</v>
      </c>
      <c r="G4911">
        <v>202</v>
      </c>
      <c r="H4911">
        <f>IF(RFM_Customers[Recency]&lt;=RFM_Thresholds!$B$2,5, IF(RFM_Customers[Recency]&lt;=RFM_Thresholds!$C$2,4,IF(RFM_Customers[Recency]&lt;=RFM_Thresholds!$D$2,3,IF(RFM_Customers[Recency]&lt;=RFM_Thresholds!$E$2,2,1))))</f>
        <v>2</v>
      </c>
      <c r="I4911">
        <f>IF(RFM_Customers[Frequency]&lt;=RFM_Thresholds!$B$2,1, IF(RFM_Customers[Frequency]&lt;=RFM_Thresholds!$C$2,2,IF(RFM_Customers[Frequency]&lt;=RFM_Thresholds!$D$2,3,IF(RFM_Customers[Frequency]&lt;=RFM_Thresholds!$E$2,4,5))))</f>
        <v>1</v>
      </c>
      <c r="J4911">
        <f>IF(RFM_Customers[NetSpending]&lt;=RFM_Thresholds!$B$2,1, IF(RFM_Customers[NetSpending]&lt;=RFM_Thresholds!$C$2,2,IF(RFM_Customers[NetSpending]&lt;=RFM_Thresholds!$D$2,3,IF(RFM_Customers[NetSpending]&lt;=RFM_Thresholds!$E$2,4,5))))</f>
        <v>4</v>
      </c>
      <c r="K4911">
        <f t="shared" si="76"/>
        <v>7</v>
      </c>
    </row>
    <row r="4912" spans="1:11" x14ac:dyDescent="0.25">
      <c r="A4912">
        <v>13657</v>
      </c>
      <c r="B4912">
        <v>382.13999999999993</v>
      </c>
      <c r="C4912">
        <v>0</v>
      </c>
      <c r="D4912">
        <v>382.13999999999993</v>
      </c>
      <c r="E4912">
        <v>2</v>
      </c>
      <c r="F4912" s="1">
        <v>40876</v>
      </c>
      <c r="G4912">
        <v>11</v>
      </c>
      <c r="H4912">
        <f>IF(RFM_Customers[Recency]&lt;=RFM_Thresholds!$B$2,5, IF(RFM_Customers[Recency]&lt;=RFM_Thresholds!$C$2,4,IF(RFM_Customers[Recency]&lt;=RFM_Thresholds!$D$2,3,IF(RFM_Customers[Recency]&lt;=RFM_Thresholds!$E$2,2,1))))</f>
        <v>5</v>
      </c>
      <c r="I4912">
        <f>IF(RFM_Customers[Frequency]&lt;=RFM_Thresholds!$B$2,1, IF(RFM_Customers[Frequency]&lt;=RFM_Thresholds!$C$2,2,IF(RFM_Customers[Frequency]&lt;=RFM_Thresholds!$D$2,3,IF(RFM_Customers[Frequency]&lt;=RFM_Thresholds!$E$2,4,5))))</f>
        <v>1</v>
      </c>
      <c r="J4912">
        <f>IF(RFM_Customers[NetSpending]&lt;=RFM_Thresholds!$B$2,1, IF(RFM_Customers[NetSpending]&lt;=RFM_Thresholds!$C$2,2,IF(RFM_Customers[NetSpending]&lt;=RFM_Thresholds!$D$2,3,IF(RFM_Customers[NetSpending]&lt;=RFM_Thresholds!$E$2,4,5))))</f>
        <v>4</v>
      </c>
      <c r="K4912">
        <f t="shared" si="76"/>
        <v>10</v>
      </c>
    </row>
    <row r="4913" spans="1:11" x14ac:dyDescent="0.25">
      <c r="A4913">
        <v>14921</v>
      </c>
      <c r="B4913">
        <v>1316.0700000000004</v>
      </c>
      <c r="C4913">
        <v>0</v>
      </c>
      <c r="D4913">
        <v>1316.0700000000004</v>
      </c>
      <c r="E4913">
        <v>2</v>
      </c>
      <c r="F4913" s="1">
        <v>40856</v>
      </c>
      <c r="G4913">
        <v>31</v>
      </c>
      <c r="H4913">
        <f>IF(RFM_Customers[Recency]&lt;=RFM_Thresholds!$B$2,5, IF(RFM_Customers[Recency]&lt;=RFM_Thresholds!$C$2,4,IF(RFM_Customers[Recency]&lt;=RFM_Thresholds!$D$2,3,IF(RFM_Customers[Recency]&lt;=RFM_Thresholds!$E$2,2,1))))</f>
        <v>4</v>
      </c>
      <c r="I4913">
        <f>IF(RFM_Customers[Frequency]&lt;=RFM_Thresholds!$B$2,1, IF(RFM_Customers[Frequency]&lt;=RFM_Thresholds!$C$2,2,IF(RFM_Customers[Frequency]&lt;=RFM_Thresholds!$D$2,3,IF(RFM_Customers[Frequency]&lt;=RFM_Thresholds!$E$2,4,5))))</f>
        <v>1</v>
      </c>
      <c r="J4913">
        <f>IF(RFM_Customers[NetSpending]&lt;=RFM_Thresholds!$B$2,1, IF(RFM_Customers[NetSpending]&lt;=RFM_Thresholds!$C$2,2,IF(RFM_Customers[NetSpending]&lt;=RFM_Thresholds!$D$2,3,IF(RFM_Customers[NetSpending]&lt;=RFM_Thresholds!$E$2,4,5))))</f>
        <v>5</v>
      </c>
      <c r="K4913">
        <f t="shared" si="76"/>
        <v>10</v>
      </c>
    </row>
    <row r="4914" spans="1:11" x14ac:dyDescent="0.25">
      <c r="A4914">
        <v>12710</v>
      </c>
      <c r="B4914">
        <v>1149.0200000000007</v>
      </c>
      <c r="C4914">
        <v>18.45</v>
      </c>
      <c r="D4914">
        <v>1130.5700000000006</v>
      </c>
      <c r="E4914">
        <v>3</v>
      </c>
      <c r="F4914" s="1">
        <v>40790</v>
      </c>
      <c r="G4914">
        <v>97</v>
      </c>
      <c r="H4914">
        <f>IF(RFM_Customers[Recency]&lt;=RFM_Thresholds!$B$2,5, IF(RFM_Customers[Recency]&lt;=RFM_Thresholds!$C$2,4,IF(RFM_Customers[Recency]&lt;=RFM_Thresholds!$D$2,3,IF(RFM_Customers[Recency]&lt;=RFM_Thresholds!$E$2,2,1))))</f>
        <v>3</v>
      </c>
      <c r="I4914">
        <f>IF(RFM_Customers[Frequency]&lt;=RFM_Thresholds!$B$2,1, IF(RFM_Customers[Frequency]&lt;=RFM_Thresholds!$C$2,2,IF(RFM_Customers[Frequency]&lt;=RFM_Thresholds!$D$2,3,IF(RFM_Customers[Frequency]&lt;=RFM_Thresholds!$E$2,4,5))))</f>
        <v>1</v>
      </c>
      <c r="J4914">
        <f>IF(RFM_Customers[NetSpending]&lt;=RFM_Thresholds!$B$2,1, IF(RFM_Customers[NetSpending]&lt;=RFM_Thresholds!$C$2,2,IF(RFM_Customers[NetSpending]&lt;=RFM_Thresholds!$D$2,3,IF(RFM_Customers[NetSpending]&lt;=RFM_Thresholds!$E$2,4,5))))</f>
        <v>5</v>
      </c>
      <c r="K4914">
        <f t="shared" si="76"/>
        <v>9</v>
      </c>
    </row>
    <row r="4915" spans="1:11" x14ac:dyDescent="0.25">
      <c r="A4915">
        <v>15292</v>
      </c>
      <c r="B4915">
        <v>178.39</v>
      </c>
      <c r="C4915">
        <v>0</v>
      </c>
      <c r="D4915">
        <v>178.39</v>
      </c>
      <c r="E4915">
        <v>1</v>
      </c>
      <c r="F4915" s="1">
        <v>40685</v>
      </c>
      <c r="G4915">
        <v>202</v>
      </c>
      <c r="H4915">
        <f>IF(RFM_Customers[Recency]&lt;=RFM_Thresholds!$B$2,5, IF(RFM_Customers[Recency]&lt;=RFM_Thresholds!$C$2,4,IF(RFM_Customers[Recency]&lt;=RFM_Thresholds!$D$2,3,IF(RFM_Customers[Recency]&lt;=RFM_Thresholds!$E$2,2,1))))</f>
        <v>2</v>
      </c>
      <c r="I4915">
        <f>IF(RFM_Customers[Frequency]&lt;=RFM_Thresholds!$B$2,1, IF(RFM_Customers[Frequency]&lt;=RFM_Thresholds!$C$2,2,IF(RFM_Customers[Frequency]&lt;=RFM_Thresholds!$D$2,3,IF(RFM_Customers[Frequency]&lt;=RFM_Thresholds!$E$2,4,5))))</f>
        <v>1</v>
      </c>
      <c r="J4915">
        <f>IF(RFM_Customers[NetSpending]&lt;=RFM_Thresholds!$B$2,1, IF(RFM_Customers[NetSpending]&lt;=RFM_Thresholds!$C$2,2,IF(RFM_Customers[NetSpending]&lt;=RFM_Thresholds!$D$2,3,IF(RFM_Customers[NetSpending]&lt;=RFM_Thresholds!$E$2,4,5))))</f>
        <v>3</v>
      </c>
      <c r="K4915">
        <f t="shared" si="76"/>
        <v>6</v>
      </c>
    </row>
    <row r="4916" spans="1:11" x14ac:dyDescent="0.25">
      <c r="A4916">
        <v>15705</v>
      </c>
      <c r="B4916">
        <v>143.10000000000002</v>
      </c>
      <c r="C4916">
        <v>0</v>
      </c>
      <c r="D4916">
        <v>143.10000000000002</v>
      </c>
      <c r="E4916">
        <v>1</v>
      </c>
      <c r="F4916" s="1">
        <v>40685</v>
      </c>
      <c r="G4916">
        <v>202</v>
      </c>
      <c r="H4916">
        <f>IF(RFM_Customers[Recency]&lt;=RFM_Thresholds!$B$2,5, IF(RFM_Customers[Recency]&lt;=RFM_Thresholds!$C$2,4,IF(RFM_Customers[Recency]&lt;=RFM_Thresholds!$D$2,3,IF(RFM_Customers[Recency]&lt;=RFM_Thresholds!$E$2,2,1))))</f>
        <v>2</v>
      </c>
      <c r="I4916">
        <f>IF(RFM_Customers[Frequency]&lt;=RFM_Thresholds!$B$2,1, IF(RFM_Customers[Frequency]&lt;=RFM_Thresholds!$C$2,2,IF(RFM_Customers[Frequency]&lt;=RFM_Thresholds!$D$2,3,IF(RFM_Customers[Frequency]&lt;=RFM_Thresholds!$E$2,4,5))))</f>
        <v>1</v>
      </c>
      <c r="J4916">
        <f>IF(RFM_Customers[NetSpending]&lt;=RFM_Thresholds!$B$2,1, IF(RFM_Customers[NetSpending]&lt;=RFM_Thresholds!$C$2,2,IF(RFM_Customers[NetSpending]&lt;=RFM_Thresholds!$D$2,3,IF(RFM_Customers[NetSpending]&lt;=RFM_Thresholds!$E$2,4,5))))</f>
        <v>3</v>
      </c>
      <c r="K4916">
        <f t="shared" si="76"/>
        <v>6</v>
      </c>
    </row>
    <row r="4917" spans="1:11" x14ac:dyDescent="0.25">
      <c r="A4917">
        <v>13339</v>
      </c>
      <c r="B4917">
        <v>860.12000000000023</v>
      </c>
      <c r="C4917">
        <v>0</v>
      </c>
      <c r="D4917">
        <v>860.12000000000023</v>
      </c>
      <c r="E4917">
        <v>1</v>
      </c>
      <c r="F4917" s="1">
        <v>40686</v>
      </c>
      <c r="G4917">
        <v>201</v>
      </c>
      <c r="H4917">
        <f>IF(RFM_Customers[Recency]&lt;=RFM_Thresholds!$B$2,5, IF(RFM_Customers[Recency]&lt;=RFM_Thresholds!$C$2,4,IF(RFM_Customers[Recency]&lt;=RFM_Thresholds!$D$2,3,IF(RFM_Customers[Recency]&lt;=RFM_Thresholds!$E$2,2,1))))</f>
        <v>2</v>
      </c>
      <c r="I4917">
        <f>IF(RFM_Customers[Frequency]&lt;=RFM_Thresholds!$B$2,1, IF(RFM_Customers[Frequency]&lt;=RFM_Thresholds!$C$2,2,IF(RFM_Customers[Frequency]&lt;=RFM_Thresholds!$D$2,3,IF(RFM_Customers[Frequency]&lt;=RFM_Thresholds!$E$2,4,5))))</f>
        <v>1</v>
      </c>
      <c r="J4917">
        <f>IF(RFM_Customers[NetSpending]&lt;=RFM_Thresholds!$B$2,1, IF(RFM_Customers[NetSpending]&lt;=RFM_Thresholds!$C$2,2,IF(RFM_Customers[NetSpending]&lt;=RFM_Thresholds!$D$2,3,IF(RFM_Customers[NetSpending]&lt;=RFM_Thresholds!$E$2,4,5))))</f>
        <v>5</v>
      </c>
      <c r="K4917">
        <f t="shared" si="76"/>
        <v>8</v>
      </c>
    </row>
    <row r="4918" spans="1:11" x14ac:dyDescent="0.25">
      <c r="A4918">
        <v>13885</v>
      </c>
      <c r="B4918">
        <v>506.80000000000013</v>
      </c>
      <c r="C4918">
        <v>0</v>
      </c>
      <c r="D4918">
        <v>506.80000000000013</v>
      </c>
      <c r="E4918">
        <v>2</v>
      </c>
      <c r="F4918" s="1">
        <v>40697</v>
      </c>
      <c r="G4918">
        <v>190</v>
      </c>
      <c r="H4918">
        <f>IF(RFM_Customers[Recency]&lt;=RFM_Thresholds!$B$2,5, IF(RFM_Customers[Recency]&lt;=RFM_Thresholds!$C$2,4,IF(RFM_Customers[Recency]&lt;=RFM_Thresholds!$D$2,3,IF(RFM_Customers[Recency]&lt;=RFM_Thresholds!$E$2,2,1))))</f>
        <v>3</v>
      </c>
      <c r="I4918">
        <f>IF(RFM_Customers[Frequency]&lt;=RFM_Thresholds!$B$2,1, IF(RFM_Customers[Frequency]&lt;=RFM_Thresholds!$C$2,2,IF(RFM_Customers[Frequency]&lt;=RFM_Thresholds!$D$2,3,IF(RFM_Customers[Frequency]&lt;=RFM_Thresholds!$E$2,4,5))))</f>
        <v>1</v>
      </c>
      <c r="J4918">
        <f>IF(RFM_Customers[NetSpending]&lt;=RFM_Thresholds!$B$2,1, IF(RFM_Customers[NetSpending]&lt;=RFM_Thresholds!$C$2,2,IF(RFM_Customers[NetSpending]&lt;=RFM_Thresholds!$D$2,3,IF(RFM_Customers[NetSpending]&lt;=RFM_Thresholds!$E$2,4,5))))</f>
        <v>5</v>
      </c>
      <c r="K4918">
        <f t="shared" si="76"/>
        <v>9</v>
      </c>
    </row>
    <row r="4919" spans="1:11" x14ac:dyDescent="0.25">
      <c r="A4919">
        <v>13737</v>
      </c>
      <c r="B4919">
        <v>339.59999999999997</v>
      </c>
      <c r="C4919">
        <v>0</v>
      </c>
      <c r="D4919">
        <v>339.59999999999997</v>
      </c>
      <c r="E4919">
        <v>1</v>
      </c>
      <c r="F4919" s="1">
        <v>40686</v>
      </c>
      <c r="G4919">
        <v>201</v>
      </c>
      <c r="H4919">
        <f>IF(RFM_Customers[Recency]&lt;=RFM_Thresholds!$B$2,5, IF(RFM_Customers[Recency]&lt;=RFM_Thresholds!$C$2,4,IF(RFM_Customers[Recency]&lt;=RFM_Thresholds!$D$2,3,IF(RFM_Customers[Recency]&lt;=RFM_Thresholds!$E$2,2,1))))</f>
        <v>2</v>
      </c>
      <c r="I4919">
        <f>IF(RFM_Customers[Frequency]&lt;=RFM_Thresholds!$B$2,1, IF(RFM_Customers[Frequency]&lt;=RFM_Thresholds!$C$2,2,IF(RFM_Customers[Frequency]&lt;=RFM_Thresholds!$D$2,3,IF(RFM_Customers[Frequency]&lt;=RFM_Thresholds!$E$2,4,5))))</f>
        <v>1</v>
      </c>
      <c r="J4919">
        <f>IF(RFM_Customers[NetSpending]&lt;=RFM_Thresholds!$B$2,1, IF(RFM_Customers[NetSpending]&lt;=RFM_Thresholds!$C$2,2,IF(RFM_Customers[NetSpending]&lt;=RFM_Thresholds!$D$2,3,IF(RFM_Customers[NetSpending]&lt;=RFM_Thresholds!$E$2,4,5))))</f>
        <v>4</v>
      </c>
      <c r="K4919">
        <f t="shared" si="76"/>
        <v>7</v>
      </c>
    </row>
    <row r="4920" spans="1:11" x14ac:dyDescent="0.25">
      <c r="A4920">
        <v>16091</v>
      </c>
      <c r="B4920">
        <v>315.06000000000006</v>
      </c>
      <c r="C4920">
        <v>0</v>
      </c>
      <c r="D4920">
        <v>315.06000000000006</v>
      </c>
      <c r="E4920">
        <v>2</v>
      </c>
      <c r="F4920" s="1">
        <v>40732</v>
      </c>
      <c r="G4920">
        <v>155</v>
      </c>
      <c r="H4920">
        <f>IF(RFM_Customers[Recency]&lt;=RFM_Thresholds!$B$2,5, IF(RFM_Customers[Recency]&lt;=RFM_Thresholds!$C$2,4,IF(RFM_Customers[Recency]&lt;=RFM_Thresholds!$D$2,3,IF(RFM_Customers[Recency]&lt;=RFM_Thresholds!$E$2,2,1))))</f>
        <v>3</v>
      </c>
      <c r="I4920">
        <f>IF(RFM_Customers[Frequency]&lt;=RFM_Thresholds!$B$2,1, IF(RFM_Customers[Frequency]&lt;=RFM_Thresholds!$C$2,2,IF(RFM_Customers[Frequency]&lt;=RFM_Thresholds!$D$2,3,IF(RFM_Customers[Frequency]&lt;=RFM_Thresholds!$E$2,4,5))))</f>
        <v>1</v>
      </c>
      <c r="J4920">
        <f>IF(RFM_Customers[NetSpending]&lt;=RFM_Thresholds!$B$2,1, IF(RFM_Customers[NetSpending]&lt;=RFM_Thresholds!$C$2,2,IF(RFM_Customers[NetSpending]&lt;=RFM_Thresholds!$D$2,3,IF(RFM_Customers[NetSpending]&lt;=RFM_Thresholds!$E$2,4,5))))</f>
        <v>4</v>
      </c>
      <c r="K4920">
        <f t="shared" si="76"/>
        <v>8</v>
      </c>
    </row>
    <row r="4921" spans="1:11" x14ac:dyDescent="0.25">
      <c r="A4921">
        <v>15804</v>
      </c>
      <c r="B4921">
        <v>4206.3899999999967</v>
      </c>
      <c r="C4921">
        <v>357.83999999999992</v>
      </c>
      <c r="D4921">
        <v>3848.5499999999984</v>
      </c>
      <c r="E4921">
        <v>13</v>
      </c>
      <c r="F4921" s="1">
        <v>40886</v>
      </c>
      <c r="G4921">
        <v>1</v>
      </c>
      <c r="H4921">
        <f>IF(RFM_Customers[Recency]&lt;=RFM_Thresholds!$B$2,5, IF(RFM_Customers[Recency]&lt;=RFM_Thresholds!$C$2,4,IF(RFM_Customers[Recency]&lt;=RFM_Thresholds!$D$2,3,IF(RFM_Customers[Recency]&lt;=RFM_Thresholds!$E$2,2,1))))</f>
        <v>5</v>
      </c>
      <c r="I4921">
        <f>IF(RFM_Customers[Frequency]&lt;=RFM_Thresholds!$B$2,1, IF(RFM_Customers[Frequency]&lt;=RFM_Thresholds!$C$2,2,IF(RFM_Customers[Frequency]&lt;=RFM_Thresholds!$D$2,3,IF(RFM_Customers[Frequency]&lt;=RFM_Thresholds!$E$2,4,5))))</f>
        <v>1</v>
      </c>
      <c r="J4921">
        <f>IF(RFM_Customers[NetSpending]&lt;=RFM_Thresholds!$B$2,1, IF(RFM_Customers[NetSpending]&lt;=RFM_Thresholds!$C$2,2,IF(RFM_Customers[NetSpending]&lt;=RFM_Thresholds!$D$2,3,IF(RFM_Customers[NetSpending]&lt;=RFM_Thresholds!$E$2,4,5))))</f>
        <v>5</v>
      </c>
      <c r="K4921">
        <f t="shared" si="76"/>
        <v>11</v>
      </c>
    </row>
    <row r="4922" spans="1:11" x14ac:dyDescent="0.25">
      <c r="A4922">
        <v>14287</v>
      </c>
      <c r="B4922">
        <v>176.63</v>
      </c>
      <c r="C4922">
        <v>25.4</v>
      </c>
      <c r="D4922">
        <v>151.22999999999999</v>
      </c>
      <c r="E4922">
        <v>3</v>
      </c>
      <c r="F4922" s="1">
        <v>40878</v>
      </c>
      <c r="G4922">
        <v>9</v>
      </c>
      <c r="H4922">
        <f>IF(RFM_Customers[Recency]&lt;=RFM_Thresholds!$B$2,5, IF(RFM_Customers[Recency]&lt;=RFM_Thresholds!$C$2,4,IF(RFM_Customers[Recency]&lt;=RFM_Thresholds!$D$2,3,IF(RFM_Customers[Recency]&lt;=RFM_Thresholds!$E$2,2,1))))</f>
        <v>5</v>
      </c>
      <c r="I4922">
        <f>IF(RFM_Customers[Frequency]&lt;=RFM_Thresholds!$B$2,1, IF(RFM_Customers[Frequency]&lt;=RFM_Thresholds!$C$2,2,IF(RFM_Customers[Frequency]&lt;=RFM_Thresholds!$D$2,3,IF(RFM_Customers[Frequency]&lt;=RFM_Thresholds!$E$2,4,5))))</f>
        <v>1</v>
      </c>
      <c r="J4922">
        <f>IF(RFM_Customers[NetSpending]&lt;=RFM_Thresholds!$B$2,1, IF(RFM_Customers[NetSpending]&lt;=RFM_Thresholds!$C$2,2,IF(RFM_Customers[NetSpending]&lt;=RFM_Thresholds!$D$2,3,IF(RFM_Customers[NetSpending]&lt;=RFM_Thresholds!$E$2,4,5))))</f>
        <v>3</v>
      </c>
      <c r="K4922">
        <f t="shared" si="76"/>
        <v>9</v>
      </c>
    </row>
    <row r="4923" spans="1:11" x14ac:dyDescent="0.25">
      <c r="A4923">
        <v>14705</v>
      </c>
      <c r="B4923">
        <v>179</v>
      </c>
      <c r="C4923">
        <v>0</v>
      </c>
      <c r="D4923">
        <v>179</v>
      </c>
      <c r="E4923">
        <v>1</v>
      </c>
      <c r="F4923" s="1">
        <v>40688</v>
      </c>
      <c r="G4923">
        <v>199</v>
      </c>
      <c r="H4923">
        <f>IF(RFM_Customers[Recency]&lt;=RFM_Thresholds!$B$2,5, IF(RFM_Customers[Recency]&lt;=RFM_Thresholds!$C$2,4,IF(RFM_Customers[Recency]&lt;=RFM_Thresholds!$D$2,3,IF(RFM_Customers[Recency]&lt;=RFM_Thresholds!$E$2,2,1))))</f>
        <v>2</v>
      </c>
      <c r="I4923">
        <f>IF(RFM_Customers[Frequency]&lt;=RFM_Thresholds!$B$2,1, IF(RFM_Customers[Frequency]&lt;=RFM_Thresholds!$C$2,2,IF(RFM_Customers[Frequency]&lt;=RFM_Thresholds!$D$2,3,IF(RFM_Customers[Frequency]&lt;=RFM_Thresholds!$E$2,4,5))))</f>
        <v>1</v>
      </c>
      <c r="J4923">
        <f>IF(RFM_Customers[NetSpending]&lt;=RFM_Thresholds!$B$2,1, IF(RFM_Customers[NetSpending]&lt;=RFM_Thresholds!$C$2,2,IF(RFM_Customers[NetSpending]&lt;=RFM_Thresholds!$D$2,3,IF(RFM_Customers[NetSpending]&lt;=RFM_Thresholds!$E$2,4,5))))</f>
        <v>3</v>
      </c>
      <c r="K4923">
        <f t="shared" si="76"/>
        <v>6</v>
      </c>
    </row>
    <row r="4924" spans="1:11" x14ac:dyDescent="0.25">
      <c r="A4924">
        <v>12815</v>
      </c>
      <c r="B4924">
        <v>1063.46</v>
      </c>
      <c r="C4924">
        <v>0</v>
      </c>
      <c r="D4924">
        <v>1063.46</v>
      </c>
      <c r="E4924">
        <v>2</v>
      </c>
      <c r="F4924" s="1">
        <v>40739</v>
      </c>
      <c r="G4924">
        <v>148</v>
      </c>
      <c r="H4924">
        <f>IF(RFM_Customers[Recency]&lt;=RFM_Thresholds!$B$2,5, IF(RFM_Customers[Recency]&lt;=RFM_Thresholds!$C$2,4,IF(RFM_Customers[Recency]&lt;=RFM_Thresholds!$D$2,3,IF(RFM_Customers[Recency]&lt;=RFM_Thresholds!$E$2,2,1))))</f>
        <v>3</v>
      </c>
      <c r="I4924">
        <f>IF(RFM_Customers[Frequency]&lt;=RFM_Thresholds!$B$2,1, IF(RFM_Customers[Frequency]&lt;=RFM_Thresholds!$C$2,2,IF(RFM_Customers[Frequency]&lt;=RFM_Thresholds!$D$2,3,IF(RFM_Customers[Frequency]&lt;=RFM_Thresholds!$E$2,4,5))))</f>
        <v>1</v>
      </c>
      <c r="J4924">
        <f>IF(RFM_Customers[NetSpending]&lt;=RFM_Thresholds!$B$2,1, IF(RFM_Customers[NetSpending]&lt;=RFM_Thresholds!$C$2,2,IF(RFM_Customers[NetSpending]&lt;=RFM_Thresholds!$D$2,3,IF(RFM_Customers[NetSpending]&lt;=RFM_Thresholds!$E$2,4,5))))</f>
        <v>5</v>
      </c>
      <c r="K4924">
        <f t="shared" si="76"/>
        <v>9</v>
      </c>
    </row>
    <row r="4925" spans="1:11" x14ac:dyDescent="0.25">
      <c r="A4925">
        <v>14816</v>
      </c>
      <c r="B4925">
        <v>271.85000000000002</v>
      </c>
      <c r="C4925">
        <v>0</v>
      </c>
      <c r="D4925">
        <v>271.85000000000002</v>
      </c>
      <c r="E4925">
        <v>1</v>
      </c>
      <c r="F4925" s="1">
        <v>40689</v>
      </c>
      <c r="G4925">
        <v>198</v>
      </c>
      <c r="H4925">
        <f>IF(RFM_Customers[Recency]&lt;=RFM_Thresholds!$B$2,5, IF(RFM_Customers[Recency]&lt;=RFM_Thresholds!$C$2,4,IF(RFM_Customers[Recency]&lt;=RFM_Thresholds!$D$2,3,IF(RFM_Customers[Recency]&lt;=RFM_Thresholds!$E$2,2,1))))</f>
        <v>2</v>
      </c>
      <c r="I4925">
        <f>IF(RFM_Customers[Frequency]&lt;=RFM_Thresholds!$B$2,1, IF(RFM_Customers[Frequency]&lt;=RFM_Thresholds!$C$2,2,IF(RFM_Customers[Frequency]&lt;=RFM_Thresholds!$D$2,3,IF(RFM_Customers[Frequency]&lt;=RFM_Thresholds!$E$2,4,5))))</f>
        <v>1</v>
      </c>
      <c r="J4925">
        <f>IF(RFM_Customers[NetSpending]&lt;=RFM_Thresholds!$B$2,1, IF(RFM_Customers[NetSpending]&lt;=RFM_Thresholds!$C$2,2,IF(RFM_Customers[NetSpending]&lt;=RFM_Thresholds!$D$2,3,IF(RFM_Customers[NetSpending]&lt;=RFM_Thresholds!$E$2,4,5))))</f>
        <v>4</v>
      </c>
      <c r="K4925">
        <f t="shared" si="76"/>
        <v>7</v>
      </c>
    </row>
    <row r="4926" spans="1:11" x14ac:dyDescent="0.25">
      <c r="A4926">
        <v>16624</v>
      </c>
      <c r="B4926">
        <v>810.56999999999994</v>
      </c>
      <c r="C4926">
        <v>0</v>
      </c>
      <c r="D4926">
        <v>810.56999999999994</v>
      </c>
      <c r="E4926">
        <v>2</v>
      </c>
      <c r="F4926" s="1">
        <v>40806</v>
      </c>
      <c r="G4926">
        <v>81</v>
      </c>
      <c r="H4926">
        <f>IF(RFM_Customers[Recency]&lt;=RFM_Thresholds!$B$2,5, IF(RFM_Customers[Recency]&lt;=RFM_Thresholds!$C$2,4,IF(RFM_Customers[Recency]&lt;=RFM_Thresholds!$D$2,3,IF(RFM_Customers[Recency]&lt;=RFM_Thresholds!$E$2,2,1))))</f>
        <v>3</v>
      </c>
      <c r="I4926">
        <f>IF(RFM_Customers[Frequency]&lt;=RFM_Thresholds!$B$2,1, IF(RFM_Customers[Frequency]&lt;=RFM_Thresholds!$C$2,2,IF(RFM_Customers[Frequency]&lt;=RFM_Thresholds!$D$2,3,IF(RFM_Customers[Frequency]&lt;=RFM_Thresholds!$E$2,4,5))))</f>
        <v>1</v>
      </c>
      <c r="J4926">
        <f>IF(RFM_Customers[NetSpending]&lt;=RFM_Thresholds!$B$2,1, IF(RFM_Customers[NetSpending]&lt;=RFM_Thresholds!$C$2,2,IF(RFM_Customers[NetSpending]&lt;=RFM_Thresholds!$D$2,3,IF(RFM_Customers[NetSpending]&lt;=RFM_Thresholds!$E$2,4,5))))</f>
        <v>5</v>
      </c>
      <c r="K4926">
        <f t="shared" si="76"/>
        <v>9</v>
      </c>
    </row>
    <row r="4927" spans="1:11" x14ac:dyDescent="0.25">
      <c r="A4927">
        <v>12493</v>
      </c>
      <c r="B4927">
        <v>433.74</v>
      </c>
      <c r="C4927">
        <v>16.95</v>
      </c>
      <c r="D4927">
        <v>416.79</v>
      </c>
      <c r="E4927">
        <v>2</v>
      </c>
      <c r="F4927" s="1">
        <v>40721</v>
      </c>
      <c r="G4927">
        <v>166</v>
      </c>
      <c r="H4927">
        <f>IF(RFM_Customers[Recency]&lt;=RFM_Thresholds!$B$2,5, IF(RFM_Customers[Recency]&lt;=RFM_Thresholds!$C$2,4,IF(RFM_Customers[Recency]&lt;=RFM_Thresholds!$D$2,3,IF(RFM_Customers[Recency]&lt;=RFM_Thresholds!$E$2,2,1))))</f>
        <v>3</v>
      </c>
      <c r="I4927">
        <f>IF(RFM_Customers[Frequency]&lt;=RFM_Thresholds!$B$2,1, IF(RFM_Customers[Frequency]&lt;=RFM_Thresholds!$C$2,2,IF(RFM_Customers[Frequency]&lt;=RFM_Thresholds!$D$2,3,IF(RFM_Customers[Frequency]&lt;=RFM_Thresholds!$E$2,4,5))))</f>
        <v>1</v>
      </c>
      <c r="J4927">
        <f>IF(RFM_Customers[NetSpending]&lt;=RFM_Thresholds!$B$2,1, IF(RFM_Customers[NetSpending]&lt;=RFM_Thresholds!$C$2,2,IF(RFM_Customers[NetSpending]&lt;=RFM_Thresholds!$D$2,3,IF(RFM_Customers[NetSpending]&lt;=RFM_Thresholds!$E$2,4,5))))</f>
        <v>5</v>
      </c>
      <c r="K4927">
        <f t="shared" si="76"/>
        <v>9</v>
      </c>
    </row>
    <row r="4928" spans="1:11" x14ac:dyDescent="0.25">
      <c r="A4928">
        <v>18232</v>
      </c>
      <c r="B4928">
        <v>592.97</v>
      </c>
      <c r="C4928">
        <v>10.5</v>
      </c>
      <c r="D4928">
        <v>582.47</v>
      </c>
      <c r="E4928">
        <v>4</v>
      </c>
      <c r="F4928" s="1">
        <v>40805</v>
      </c>
      <c r="G4928">
        <v>82</v>
      </c>
      <c r="H4928">
        <f>IF(RFM_Customers[Recency]&lt;=RFM_Thresholds!$B$2,5, IF(RFM_Customers[Recency]&lt;=RFM_Thresholds!$C$2,4,IF(RFM_Customers[Recency]&lt;=RFM_Thresholds!$D$2,3,IF(RFM_Customers[Recency]&lt;=RFM_Thresholds!$E$2,2,1))))</f>
        <v>3</v>
      </c>
      <c r="I4928">
        <f>IF(RFM_Customers[Frequency]&lt;=RFM_Thresholds!$B$2,1, IF(RFM_Customers[Frequency]&lt;=RFM_Thresholds!$C$2,2,IF(RFM_Customers[Frequency]&lt;=RFM_Thresholds!$D$2,3,IF(RFM_Customers[Frequency]&lt;=RFM_Thresholds!$E$2,4,5))))</f>
        <v>1</v>
      </c>
      <c r="J4928">
        <f>IF(RFM_Customers[NetSpending]&lt;=RFM_Thresholds!$B$2,1, IF(RFM_Customers[NetSpending]&lt;=RFM_Thresholds!$C$2,2,IF(RFM_Customers[NetSpending]&lt;=RFM_Thresholds!$D$2,3,IF(RFM_Customers[NetSpending]&lt;=RFM_Thresholds!$E$2,4,5))))</f>
        <v>5</v>
      </c>
      <c r="K4928">
        <f t="shared" si="76"/>
        <v>9</v>
      </c>
    </row>
    <row r="4929" spans="1:11" x14ac:dyDescent="0.25">
      <c r="A4929">
        <v>18073</v>
      </c>
      <c r="B4929">
        <v>3859.820000000002</v>
      </c>
      <c r="C4929">
        <v>13.08</v>
      </c>
      <c r="D4929">
        <v>3846.7400000000021</v>
      </c>
      <c r="E4929">
        <v>12</v>
      </c>
      <c r="F4929" s="1">
        <v>40772</v>
      </c>
      <c r="G4929">
        <v>115</v>
      </c>
      <c r="H4929">
        <f>IF(RFM_Customers[Recency]&lt;=RFM_Thresholds!$B$2,5, IF(RFM_Customers[Recency]&lt;=RFM_Thresholds!$C$2,4,IF(RFM_Customers[Recency]&lt;=RFM_Thresholds!$D$2,3,IF(RFM_Customers[Recency]&lt;=RFM_Thresholds!$E$2,2,1))))</f>
        <v>3</v>
      </c>
      <c r="I4929">
        <f>IF(RFM_Customers[Frequency]&lt;=RFM_Thresholds!$B$2,1, IF(RFM_Customers[Frequency]&lt;=RFM_Thresholds!$C$2,2,IF(RFM_Customers[Frequency]&lt;=RFM_Thresholds!$D$2,3,IF(RFM_Customers[Frequency]&lt;=RFM_Thresholds!$E$2,4,5))))</f>
        <v>1</v>
      </c>
      <c r="J4929">
        <f>IF(RFM_Customers[NetSpending]&lt;=RFM_Thresholds!$B$2,1, IF(RFM_Customers[NetSpending]&lt;=RFM_Thresholds!$C$2,2,IF(RFM_Customers[NetSpending]&lt;=RFM_Thresholds!$D$2,3,IF(RFM_Customers[NetSpending]&lt;=RFM_Thresholds!$E$2,4,5))))</f>
        <v>5</v>
      </c>
      <c r="K4929">
        <f t="shared" si="76"/>
        <v>9</v>
      </c>
    </row>
    <row r="4930" spans="1:11" x14ac:dyDescent="0.25">
      <c r="A4930">
        <v>14280</v>
      </c>
      <c r="B4930">
        <v>134.04</v>
      </c>
      <c r="C4930">
        <v>0</v>
      </c>
      <c r="D4930">
        <v>134.04</v>
      </c>
      <c r="E4930">
        <v>1</v>
      </c>
      <c r="F4930" s="1">
        <v>40690</v>
      </c>
      <c r="G4930">
        <v>197</v>
      </c>
      <c r="H4930">
        <f>IF(RFM_Customers[Recency]&lt;=RFM_Thresholds!$B$2,5, IF(RFM_Customers[Recency]&lt;=RFM_Thresholds!$C$2,4,IF(RFM_Customers[Recency]&lt;=RFM_Thresholds!$D$2,3,IF(RFM_Customers[Recency]&lt;=RFM_Thresholds!$E$2,2,1))))</f>
        <v>2</v>
      </c>
      <c r="I4930">
        <f>IF(RFM_Customers[Frequency]&lt;=RFM_Thresholds!$B$2,1, IF(RFM_Customers[Frequency]&lt;=RFM_Thresholds!$C$2,2,IF(RFM_Customers[Frequency]&lt;=RFM_Thresholds!$D$2,3,IF(RFM_Customers[Frequency]&lt;=RFM_Thresholds!$E$2,4,5))))</f>
        <v>1</v>
      </c>
      <c r="J4930">
        <f>IF(RFM_Customers[NetSpending]&lt;=RFM_Thresholds!$B$2,1, IF(RFM_Customers[NetSpending]&lt;=RFM_Thresholds!$C$2,2,IF(RFM_Customers[NetSpending]&lt;=RFM_Thresholds!$D$2,3,IF(RFM_Customers[NetSpending]&lt;=RFM_Thresholds!$E$2,4,5))))</f>
        <v>3</v>
      </c>
      <c r="K4930">
        <f t="shared" ref="K4930:K4993" si="77">H4930+I4930+J4930</f>
        <v>6</v>
      </c>
    </row>
    <row r="4931" spans="1:11" x14ac:dyDescent="0.25">
      <c r="A4931">
        <v>14823</v>
      </c>
      <c r="B4931">
        <v>321.42999999999989</v>
      </c>
      <c r="C4931">
        <v>0</v>
      </c>
      <c r="D4931">
        <v>321.42999999999989</v>
      </c>
      <c r="E4931">
        <v>3</v>
      </c>
      <c r="F4931" s="1">
        <v>40706</v>
      </c>
      <c r="G4931">
        <v>181</v>
      </c>
      <c r="H4931">
        <f>IF(RFM_Customers[Recency]&lt;=RFM_Thresholds!$B$2,5, IF(RFM_Customers[Recency]&lt;=RFM_Thresholds!$C$2,4,IF(RFM_Customers[Recency]&lt;=RFM_Thresholds!$D$2,3,IF(RFM_Customers[Recency]&lt;=RFM_Thresholds!$E$2,2,1))))</f>
        <v>3</v>
      </c>
      <c r="I4931">
        <f>IF(RFM_Customers[Frequency]&lt;=RFM_Thresholds!$B$2,1, IF(RFM_Customers[Frequency]&lt;=RFM_Thresholds!$C$2,2,IF(RFM_Customers[Frequency]&lt;=RFM_Thresholds!$D$2,3,IF(RFM_Customers[Frequency]&lt;=RFM_Thresholds!$E$2,4,5))))</f>
        <v>1</v>
      </c>
      <c r="J4931">
        <f>IF(RFM_Customers[NetSpending]&lt;=RFM_Thresholds!$B$2,1, IF(RFM_Customers[NetSpending]&lt;=RFM_Thresholds!$C$2,2,IF(RFM_Customers[NetSpending]&lt;=RFM_Thresholds!$D$2,3,IF(RFM_Customers[NetSpending]&lt;=RFM_Thresholds!$E$2,4,5))))</f>
        <v>4</v>
      </c>
      <c r="K4931">
        <f t="shared" si="77"/>
        <v>8</v>
      </c>
    </row>
    <row r="4932" spans="1:11" x14ac:dyDescent="0.25">
      <c r="A4932">
        <v>15897</v>
      </c>
      <c r="B4932">
        <v>208.59</v>
      </c>
      <c r="C4932">
        <v>0</v>
      </c>
      <c r="D4932">
        <v>208.59</v>
      </c>
      <c r="E4932">
        <v>2</v>
      </c>
      <c r="F4932" s="1">
        <v>40692</v>
      </c>
      <c r="G4932">
        <v>195</v>
      </c>
      <c r="H4932">
        <f>IF(RFM_Customers[Recency]&lt;=RFM_Thresholds!$B$2,5, IF(RFM_Customers[Recency]&lt;=RFM_Thresholds!$C$2,4,IF(RFM_Customers[Recency]&lt;=RFM_Thresholds!$D$2,3,IF(RFM_Customers[Recency]&lt;=RFM_Thresholds!$E$2,2,1))))</f>
        <v>2</v>
      </c>
      <c r="I4932">
        <f>IF(RFM_Customers[Frequency]&lt;=RFM_Thresholds!$B$2,1, IF(RFM_Customers[Frequency]&lt;=RFM_Thresholds!$C$2,2,IF(RFM_Customers[Frequency]&lt;=RFM_Thresholds!$D$2,3,IF(RFM_Customers[Frequency]&lt;=RFM_Thresholds!$E$2,4,5))))</f>
        <v>1</v>
      </c>
      <c r="J4932">
        <f>IF(RFM_Customers[NetSpending]&lt;=RFM_Thresholds!$B$2,1, IF(RFM_Customers[NetSpending]&lt;=RFM_Thresholds!$C$2,2,IF(RFM_Customers[NetSpending]&lt;=RFM_Thresholds!$D$2,3,IF(RFM_Customers[NetSpending]&lt;=RFM_Thresholds!$E$2,4,5))))</f>
        <v>4</v>
      </c>
      <c r="K4932">
        <f t="shared" si="77"/>
        <v>7</v>
      </c>
    </row>
    <row r="4933" spans="1:11" x14ac:dyDescent="0.25">
      <c r="A4933">
        <v>15925</v>
      </c>
      <c r="B4933">
        <v>207.15</v>
      </c>
      <c r="C4933">
        <v>0</v>
      </c>
      <c r="D4933">
        <v>207.15</v>
      </c>
      <c r="E4933">
        <v>1</v>
      </c>
      <c r="F4933" s="1">
        <v>40692</v>
      </c>
      <c r="G4933">
        <v>195</v>
      </c>
      <c r="H4933">
        <f>IF(RFM_Customers[Recency]&lt;=RFM_Thresholds!$B$2,5, IF(RFM_Customers[Recency]&lt;=RFM_Thresholds!$C$2,4,IF(RFM_Customers[Recency]&lt;=RFM_Thresholds!$D$2,3,IF(RFM_Customers[Recency]&lt;=RFM_Thresholds!$E$2,2,1))))</f>
        <v>2</v>
      </c>
      <c r="I4933">
        <f>IF(RFM_Customers[Frequency]&lt;=RFM_Thresholds!$B$2,1, IF(RFM_Customers[Frequency]&lt;=RFM_Thresholds!$C$2,2,IF(RFM_Customers[Frequency]&lt;=RFM_Thresholds!$D$2,3,IF(RFM_Customers[Frequency]&lt;=RFM_Thresholds!$E$2,4,5))))</f>
        <v>1</v>
      </c>
      <c r="J4933">
        <f>IF(RFM_Customers[NetSpending]&lt;=RFM_Thresholds!$B$2,1, IF(RFM_Customers[NetSpending]&lt;=RFM_Thresholds!$C$2,2,IF(RFM_Customers[NetSpending]&lt;=RFM_Thresholds!$D$2,3,IF(RFM_Customers[NetSpending]&lt;=RFM_Thresholds!$E$2,4,5))))</f>
        <v>4</v>
      </c>
      <c r="K4933">
        <f t="shared" si="77"/>
        <v>7</v>
      </c>
    </row>
    <row r="4934" spans="1:11" x14ac:dyDescent="0.25">
      <c r="A4934">
        <v>16483</v>
      </c>
      <c r="B4934">
        <v>139.35000000000002</v>
      </c>
      <c r="C4934">
        <v>0</v>
      </c>
      <c r="D4934">
        <v>139.35000000000002</v>
      </c>
      <c r="E4934">
        <v>1</v>
      </c>
      <c r="F4934" s="1">
        <v>40694</v>
      </c>
      <c r="G4934">
        <v>193</v>
      </c>
      <c r="H4934">
        <f>IF(RFM_Customers[Recency]&lt;=RFM_Thresholds!$B$2,5, IF(RFM_Customers[Recency]&lt;=RFM_Thresholds!$C$2,4,IF(RFM_Customers[Recency]&lt;=RFM_Thresholds!$D$2,3,IF(RFM_Customers[Recency]&lt;=RFM_Thresholds!$E$2,2,1))))</f>
        <v>2</v>
      </c>
      <c r="I4934">
        <f>IF(RFM_Customers[Frequency]&lt;=RFM_Thresholds!$B$2,1, IF(RFM_Customers[Frequency]&lt;=RFM_Thresholds!$C$2,2,IF(RFM_Customers[Frequency]&lt;=RFM_Thresholds!$D$2,3,IF(RFM_Customers[Frequency]&lt;=RFM_Thresholds!$E$2,4,5))))</f>
        <v>1</v>
      </c>
      <c r="J4934">
        <f>IF(RFM_Customers[NetSpending]&lt;=RFM_Thresholds!$B$2,1, IF(RFM_Customers[NetSpending]&lt;=RFM_Thresholds!$C$2,2,IF(RFM_Customers[NetSpending]&lt;=RFM_Thresholds!$D$2,3,IF(RFM_Customers[NetSpending]&lt;=RFM_Thresholds!$E$2,4,5))))</f>
        <v>3</v>
      </c>
      <c r="K4934">
        <f t="shared" si="77"/>
        <v>6</v>
      </c>
    </row>
    <row r="4935" spans="1:11" x14ac:dyDescent="0.25">
      <c r="A4935">
        <v>15163</v>
      </c>
      <c r="B4935">
        <v>304.46999999999991</v>
      </c>
      <c r="C4935">
        <v>0</v>
      </c>
      <c r="D4935">
        <v>304.46999999999991</v>
      </c>
      <c r="E4935">
        <v>2</v>
      </c>
      <c r="F4935" s="1">
        <v>40868</v>
      </c>
      <c r="G4935">
        <v>19</v>
      </c>
      <c r="H4935">
        <f>IF(RFM_Customers[Recency]&lt;=RFM_Thresholds!$B$2,5, IF(RFM_Customers[Recency]&lt;=RFM_Thresholds!$C$2,4,IF(RFM_Customers[Recency]&lt;=RFM_Thresholds!$D$2,3,IF(RFM_Customers[Recency]&lt;=RFM_Thresholds!$E$2,2,1))))</f>
        <v>5</v>
      </c>
      <c r="I4935">
        <f>IF(RFM_Customers[Frequency]&lt;=RFM_Thresholds!$B$2,1, IF(RFM_Customers[Frequency]&lt;=RFM_Thresholds!$C$2,2,IF(RFM_Customers[Frequency]&lt;=RFM_Thresholds!$D$2,3,IF(RFM_Customers[Frequency]&lt;=RFM_Thresholds!$E$2,4,5))))</f>
        <v>1</v>
      </c>
      <c r="J4935">
        <f>IF(RFM_Customers[NetSpending]&lt;=RFM_Thresholds!$B$2,1, IF(RFM_Customers[NetSpending]&lt;=RFM_Thresholds!$C$2,2,IF(RFM_Customers[NetSpending]&lt;=RFM_Thresholds!$D$2,3,IF(RFM_Customers[NetSpending]&lt;=RFM_Thresholds!$E$2,4,5))))</f>
        <v>4</v>
      </c>
      <c r="K4935">
        <f t="shared" si="77"/>
        <v>10</v>
      </c>
    </row>
    <row r="4936" spans="1:11" x14ac:dyDescent="0.25">
      <c r="A4936">
        <v>18204</v>
      </c>
      <c r="B4936">
        <v>1975.35</v>
      </c>
      <c r="C4936">
        <v>14.4</v>
      </c>
      <c r="D4936">
        <v>1960.9499999999998</v>
      </c>
      <c r="E4936">
        <v>3</v>
      </c>
      <c r="F4936" s="1">
        <v>40815</v>
      </c>
      <c r="G4936">
        <v>72</v>
      </c>
      <c r="H4936">
        <f>IF(RFM_Customers[Recency]&lt;=RFM_Thresholds!$B$2,5, IF(RFM_Customers[Recency]&lt;=RFM_Thresholds!$C$2,4,IF(RFM_Customers[Recency]&lt;=RFM_Thresholds!$D$2,3,IF(RFM_Customers[Recency]&lt;=RFM_Thresholds!$E$2,2,1))))</f>
        <v>3</v>
      </c>
      <c r="I4936">
        <f>IF(RFM_Customers[Frequency]&lt;=RFM_Thresholds!$B$2,1, IF(RFM_Customers[Frequency]&lt;=RFM_Thresholds!$C$2,2,IF(RFM_Customers[Frequency]&lt;=RFM_Thresholds!$D$2,3,IF(RFM_Customers[Frequency]&lt;=RFM_Thresholds!$E$2,4,5))))</f>
        <v>1</v>
      </c>
      <c r="J4936">
        <f>IF(RFM_Customers[NetSpending]&lt;=RFM_Thresholds!$B$2,1, IF(RFM_Customers[NetSpending]&lt;=RFM_Thresholds!$C$2,2,IF(RFM_Customers[NetSpending]&lt;=RFM_Thresholds!$D$2,3,IF(RFM_Customers[NetSpending]&lt;=RFM_Thresholds!$E$2,4,5))))</f>
        <v>5</v>
      </c>
      <c r="K4936">
        <f t="shared" si="77"/>
        <v>9</v>
      </c>
    </row>
    <row r="4937" spans="1:11" x14ac:dyDescent="0.25">
      <c r="A4937">
        <v>12473</v>
      </c>
      <c r="B4937">
        <v>3928.05</v>
      </c>
      <c r="C4937">
        <v>1090.3200000000002</v>
      </c>
      <c r="D4937">
        <v>2837.7299999999996</v>
      </c>
      <c r="E4937">
        <v>5</v>
      </c>
      <c r="F4937" s="1">
        <v>40857</v>
      </c>
      <c r="G4937">
        <v>30</v>
      </c>
      <c r="H4937">
        <f>IF(RFM_Customers[Recency]&lt;=RFM_Thresholds!$B$2,5, IF(RFM_Customers[Recency]&lt;=RFM_Thresholds!$C$2,4,IF(RFM_Customers[Recency]&lt;=RFM_Thresholds!$D$2,3,IF(RFM_Customers[Recency]&lt;=RFM_Thresholds!$E$2,2,1))))</f>
        <v>4</v>
      </c>
      <c r="I4937">
        <f>IF(RFM_Customers[Frequency]&lt;=RFM_Thresholds!$B$2,1, IF(RFM_Customers[Frequency]&lt;=RFM_Thresholds!$C$2,2,IF(RFM_Customers[Frequency]&lt;=RFM_Thresholds!$D$2,3,IF(RFM_Customers[Frequency]&lt;=RFM_Thresholds!$E$2,4,5))))</f>
        <v>1</v>
      </c>
      <c r="J4937">
        <f>IF(RFM_Customers[NetSpending]&lt;=RFM_Thresholds!$B$2,1, IF(RFM_Customers[NetSpending]&lt;=RFM_Thresholds!$C$2,2,IF(RFM_Customers[NetSpending]&lt;=RFM_Thresholds!$D$2,3,IF(RFM_Customers[NetSpending]&lt;=RFM_Thresholds!$E$2,4,5))))</f>
        <v>5</v>
      </c>
      <c r="K4937">
        <f t="shared" si="77"/>
        <v>10</v>
      </c>
    </row>
    <row r="4938" spans="1:11" x14ac:dyDescent="0.25">
      <c r="A4938">
        <v>16969</v>
      </c>
      <c r="B4938">
        <v>650.4100000000002</v>
      </c>
      <c r="C4938">
        <v>0</v>
      </c>
      <c r="D4938">
        <v>650.4100000000002</v>
      </c>
      <c r="E4938">
        <v>3</v>
      </c>
      <c r="F4938" s="1">
        <v>40847</v>
      </c>
      <c r="G4938">
        <v>40</v>
      </c>
      <c r="H4938">
        <f>IF(RFM_Customers[Recency]&lt;=RFM_Thresholds!$B$2,5, IF(RFM_Customers[Recency]&lt;=RFM_Thresholds!$C$2,4,IF(RFM_Customers[Recency]&lt;=RFM_Thresholds!$D$2,3,IF(RFM_Customers[Recency]&lt;=RFM_Thresholds!$E$2,2,1))))</f>
        <v>4</v>
      </c>
      <c r="I4938">
        <f>IF(RFM_Customers[Frequency]&lt;=RFM_Thresholds!$B$2,1, IF(RFM_Customers[Frequency]&lt;=RFM_Thresholds!$C$2,2,IF(RFM_Customers[Frequency]&lt;=RFM_Thresholds!$D$2,3,IF(RFM_Customers[Frequency]&lt;=RFM_Thresholds!$E$2,4,5))))</f>
        <v>1</v>
      </c>
      <c r="J4938">
        <f>IF(RFM_Customers[NetSpending]&lt;=RFM_Thresholds!$B$2,1, IF(RFM_Customers[NetSpending]&lt;=RFM_Thresholds!$C$2,2,IF(RFM_Customers[NetSpending]&lt;=RFM_Thresholds!$D$2,3,IF(RFM_Customers[NetSpending]&lt;=RFM_Thresholds!$E$2,4,5))))</f>
        <v>5</v>
      </c>
      <c r="K4938">
        <f t="shared" si="77"/>
        <v>10</v>
      </c>
    </row>
    <row r="4939" spans="1:11" x14ac:dyDescent="0.25">
      <c r="A4939">
        <v>13917</v>
      </c>
      <c r="B4939">
        <v>272.04000000000002</v>
      </c>
      <c r="C4939">
        <v>0</v>
      </c>
      <c r="D4939">
        <v>272.04000000000002</v>
      </c>
      <c r="E4939">
        <v>2</v>
      </c>
      <c r="F4939" s="1">
        <v>40837</v>
      </c>
      <c r="G4939">
        <v>50</v>
      </c>
      <c r="H4939">
        <f>IF(RFM_Customers[Recency]&lt;=RFM_Thresholds!$B$2,5, IF(RFM_Customers[Recency]&lt;=RFM_Thresholds!$C$2,4,IF(RFM_Customers[Recency]&lt;=RFM_Thresholds!$D$2,3,IF(RFM_Customers[Recency]&lt;=RFM_Thresholds!$E$2,2,1))))</f>
        <v>4</v>
      </c>
      <c r="I4939">
        <f>IF(RFM_Customers[Frequency]&lt;=RFM_Thresholds!$B$2,1, IF(RFM_Customers[Frequency]&lt;=RFM_Thresholds!$C$2,2,IF(RFM_Customers[Frequency]&lt;=RFM_Thresholds!$D$2,3,IF(RFM_Customers[Frequency]&lt;=RFM_Thresholds!$E$2,4,5))))</f>
        <v>1</v>
      </c>
      <c r="J4939">
        <f>IF(RFM_Customers[NetSpending]&lt;=RFM_Thresholds!$B$2,1, IF(RFM_Customers[NetSpending]&lt;=RFM_Thresholds!$C$2,2,IF(RFM_Customers[NetSpending]&lt;=RFM_Thresholds!$D$2,3,IF(RFM_Customers[NetSpending]&lt;=RFM_Thresholds!$E$2,4,5))))</f>
        <v>4</v>
      </c>
      <c r="K4939">
        <f t="shared" si="77"/>
        <v>9</v>
      </c>
    </row>
    <row r="4940" spans="1:11" x14ac:dyDescent="0.25">
      <c r="A4940">
        <v>13062</v>
      </c>
      <c r="B4940">
        <v>346.98</v>
      </c>
      <c r="C4940">
        <v>0</v>
      </c>
      <c r="D4940">
        <v>346.98</v>
      </c>
      <c r="E4940">
        <v>1</v>
      </c>
      <c r="F4940" s="1">
        <v>40695</v>
      </c>
      <c r="G4940">
        <v>192</v>
      </c>
      <c r="H4940">
        <f>IF(RFM_Customers[Recency]&lt;=RFM_Thresholds!$B$2,5, IF(RFM_Customers[Recency]&lt;=RFM_Thresholds!$C$2,4,IF(RFM_Customers[Recency]&lt;=RFM_Thresholds!$D$2,3,IF(RFM_Customers[Recency]&lt;=RFM_Thresholds!$E$2,2,1))))</f>
        <v>2</v>
      </c>
      <c r="I4940">
        <f>IF(RFM_Customers[Frequency]&lt;=RFM_Thresholds!$B$2,1, IF(RFM_Customers[Frequency]&lt;=RFM_Thresholds!$C$2,2,IF(RFM_Customers[Frequency]&lt;=RFM_Thresholds!$D$2,3,IF(RFM_Customers[Frequency]&lt;=RFM_Thresholds!$E$2,4,5))))</f>
        <v>1</v>
      </c>
      <c r="J4940">
        <f>IF(RFM_Customers[NetSpending]&lt;=RFM_Thresholds!$B$2,1, IF(RFM_Customers[NetSpending]&lt;=RFM_Thresholds!$C$2,2,IF(RFM_Customers[NetSpending]&lt;=RFM_Thresholds!$D$2,3,IF(RFM_Customers[NetSpending]&lt;=RFM_Thresholds!$E$2,4,5))))</f>
        <v>4</v>
      </c>
      <c r="K4940">
        <f t="shared" si="77"/>
        <v>7</v>
      </c>
    </row>
    <row r="4941" spans="1:11" x14ac:dyDescent="0.25">
      <c r="A4941">
        <v>16484</v>
      </c>
      <c r="B4941">
        <v>404.30000000000007</v>
      </c>
      <c r="C4941">
        <v>24.900000000000002</v>
      </c>
      <c r="D4941">
        <v>379.40000000000009</v>
      </c>
      <c r="E4941">
        <v>2</v>
      </c>
      <c r="F4941" s="1">
        <v>40713</v>
      </c>
      <c r="G4941">
        <v>174</v>
      </c>
      <c r="H4941">
        <f>IF(RFM_Customers[Recency]&lt;=RFM_Thresholds!$B$2,5, IF(RFM_Customers[Recency]&lt;=RFM_Thresholds!$C$2,4,IF(RFM_Customers[Recency]&lt;=RFM_Thresholds!$D$2,3,IF(RFM_Customers[Recency]&lt;=RFM_Thresholds!$E$2,2,1))))</f>
        <v>3</v>
      </c>
      <c r="I4941">
        <f>IF(RFM_Customers[Frequency]&lt;=RFM_Thresholds!$B$2,1, IF(RFM_Customers[Frequency]&lt;=RFM_Thresholds!$C$2,2,IF(RFM_Customers[Frequency]&lt;=RFM_Thresholds!$D$2,3,IF(RFM_Customers[Frequency]&lt;=RFM_Thresholds!$E$2,4,5))))</f>
        <v>1</v>
      </c>
      <c r="J4941">
        <f>IF(RFM_Customers[NetSpending]&lt;=RFM_Thresholds!$B$2,1, IF(RFM_Customers[NetSpending]&lt;=RFM_Thresholds!$C$2,2,IF(RFM_Customers[NetSpending]&lt;=RFM_Thresholds!$D$2,3,IF(RFM_Customers[NetSpending]&lt;=RFM_Thresholds!$E$2,4,5))))</f>
        <v>4</v>
      </c>
      <c r="K4941">
        <f t="shared" si="77"/>
        <v>8</v>
      </c>
    </row>
    <row r="4942" spans="1:11" x14ac:dyDescent="0.25">
      <c r="A4942">
        <v>14453</v>
      </c>
      <c r="B4942">
        <v>119.93000000000002</v>
      </c>
      <c r="C4942">
        <v>0</v>
      </c>
      <c r="D4942">
        <v>119.93000000000002</v>
      </c>
      <c r="E4942">
        <v>1</v>
      </c>
      <c r="F4942" s="1">
        <v>40696</v>
      </c>
      <c r="G4942">
        <v>191</v>
      </c>
      <c r="H4942">
        <f>IF(RFM_Customers[Recency]&lt;=RFM_Thresholds!$B$2,5, IF(RFM_Customers[Recency]&lt;=RFM_Thresholds!$C$2,4,IF(RFM_Customers[Recency]&lt;=RFM_Thresholds!$D$2,3,IF(RFM_Customers[Recency]&lt;=RFM_Thresholds!$E$2,2,1))))</f>
        <v>2</v>
      </c>
      <c r="I4942">
        <f>IF(RFM_Customers[Frequency]&lt;=RFM_Thresholds!$B$2,1, IF(RFM_Customers[Frequency]&lt;=RFM_Thresholds!$C$2,2,IF(RFM_Customers[Frequency]&lt;=RFM_Thresholds!$D$2,3,IF(RFM_Customers[Frequency]&lt;=RFM_Thresholds!$E$2,4,5))))</f>
        <v>1</v>
      </c>
      <c r="J4942">
        <f>IF(RFM_Customers[NetSpending]&lt;=RFM_Thresholds!$B$2,1, IF(RFM_Customers[NetSpending]&lt;=RFM_Thresholds!$C$2,2,IF(RFM_Customers[NetSpending]&lt;=RFM_Thresholds!$D$2,3,IF(RFM_Customers[NetSpending]&lt;=RFM_Thresholds!$E$2,4,5))))</f>
        <v>3</v>
      </c>
      <c r="K4942">
        <f t="shared" si="77"/>
        <v>6</v>
      </c>
    </row>
    <row r="4943" spans="1:11" x14ac:dyDescent="0.25">
      <c r="A4943">
        <v>17900</v>
      </c>
      <c r="B4943">
        <v>112.19999999999999</v>
      </c>
      <c r="C4943">
        <v>97.199999999999989</v>
      </c>
      <c r="D4943">
        <v>14.999999999999993</v>
      </c>
      <c r="E4943">
        <v>2</v>
      </c>
      <c r="F4943" s="1">
        <v>40696</v>
      </c>
      <c r="G4943">
        <v>191</v>
      </c>
      <c r="H4943">
        <f>IF(RFM_Customers[Recency]&lt;=RFM_Thresholds!$B$2,5, IF(RFM_Customers[Recency]&lt;=RFM_Thresholds!$C$2,4,IF(RFM_Customers[Recency]&lt;=RFM_Thresholds!$D$2,3,IF(RFM_Customers[Recency]&lt;=RFM_Thresholds!$E$2,2,1))))</f>
        <v>2</v>
      </c>
      <c r="I4943">
        <f>IF(RFM_Customers[Frequency]&lt;=RFM_Thresholds!$B$2,1, IF(RFM_Customers[Frequency]&lt;=RFM_Thresholds!$C$2,2,IF(RFM_Customers[Frequency]&lt;=RFM_Thresholds!$D$2,3,IF(RFM_Customers[Frequency]&lt;=RFM_Thresholds!$E$2,4,5))))</f>
        <v>1</v>
      </c>
      <c r="J4943">
        <f>IF(RFM_Customers[NetSpending]&lt;=RFM_Thresholds!$B$2,1, IF(RFM_Customers[NetSpending]&lt;=RFM_Thresholds!$C$2,2,IF(RFM_Customers[NetSpending]&lt;=RFM_Thresholds!$D$2,3,IF(RFM_Customers[NetSpending]&lt;=RFM_Thresholds!$E$2,4,5))))</f>
        <v>1</v>
      </c>
      <c r="K4943">
        <f t="shared" si="77"/>
        <v>4</v>
      </c>
    </row>
    <row r="4944" spans="1:11" x14ac:dyDescent="0.25">
      <c r="A4944">
        <v>13437</v>
      </c>
      <c r="B4944">
        <v>3408.0599999999995</v>
      </c>
      <c r="C4944">
        <v>0</v>
      </c>
      <c r="D4944">
        <v>3408.0599999999995</v>
      </c>
      <c r="E4944">
        <v>7</v>
      </c>
      <c r="F4944" s="1">
        <v>40872</v>
      </c>
      <c r="G4944">
        <v>15</v>
      </c>
      <c r="H4944">
        <f>IF(RFM_Customers[Recency]&lt;=RFM_Thresholds!$B$2,5, IF(RFM_Customers[Recency]&lt;=RFM_Thresholds!$C$2,4,IF(RFM_Customers[Recency]&lt;=RFM_Thresholds!$D$2,3,IF(RFM_Customers[Recency]&lt;=RFM_Thresholds!$E$2,2,1))))</f>
        <v>5</v>
      </c>
      <c r="I4944">
        <f>IF(RFM_Customers[Frequency]&lt;=RFM_Thresholds!$B$2,1, IF(RFM_Customers[Frequency]&lt;=RFM_Thresholds!$C$2,2,IF(RFM_Customers[Frequency]&lt;=RFM_Thresholds!$D$2,3,IF(RFM_Customers[Frequency]&lt;=RFM_Thresholds!$E$2,4,5))))</f>
        <v>1</v>
      </c>
      <c r="J4944">
        <f>IF(RFM_Customers[NetSpending]&lt;=RFM_Thresholds!$B$2,1, IF(RFM_Customers[NetSpending]&lt;=RFM_Thresholds!$C$2,2,IF(RFM_Customers[NetSpending]&lt;=RFM_Thresholds!$D$2,3,IF(RFM_Customers[NetSpending]&lt;=RFM_Thresholds!$E$2,4,5))))</f>
        <v>5</v>
      </c>
      <c r="K4944">
        <f t="shared" si="77"/>
        <v>11</v>
      </c>
    </row>
    <row r="4945" spans="1:11" x14ac:dyDescent="0.25">
      <c r="A4945">
        <v>12517</v>
      </c>
      <c r="B4945">
        <v>2481.5999999999995</v>
      </c>
      <c r="C4945">
        <v>37.949999999999996</v>
      </c>
      <c r="D4945">
        <v>2443.65</v>
      </c>
      <c r="E4945">
        <v>5</v>
      </c>
      <c r="F4945" s="1">
        <v>40858</v>
      </c>
      <c r="G4945">
        <v>29</v>
      </c>
      <c r="H4945">
        <f>IF(RFM_Customers[Recency]&lt;=RFM_Thresholds!$B$2,5, IF(RFM_Customers[Recency]&lt;=RFM_Thresholds!$C$2,4,IF(RFM_Customers[Recency]&lt;=RFM_Thresholds!$D$2,3,IF(RFM_Customers[Recency]&lt;=RFM_Thresholds!$E$2,2,1))))</f>
        <v>4</v>
      </c>
      <c r="I4945">
        <f>IF(RFM_Customers[Frequency]&lt;=RFM_Thresholds!$B$2,1, IF(RFM_Customers[Frequency]&lt;=RFM_Thresholds!$C$2,2,IF(RFM_Customers[Frequency]&lt;=RFM_Thresholds!$D$2,3,IF(RFM_Customers[Frequency]&lt;=RFM_Thresholds!$E$2,4,5))))</f>
        <v>1</v>
      </c>
      <c r="J4945">
        <f>IF(RFM_Customers[NetSpending]&lt;=RFM_Thresholds!$B$2,1, IF(RFM_Customers[NetSpending]&lt;=RFM_Thresholds!$C$2,2,IF(RFM_Customers[NetSpending]&lt;=RFM_Thresholds!$D$2,3,IF(RFM_Customers[NetSpending]&lt;=RFM_Thresholds!$E$2,4,5))))</f>
        <v>5</v>
      </c>
      <c r="K4945">
        <f t="shared" si="77"/>
        <v>10</v>
      </c>
    </row>
    <row r="4946" spans="1:11" x14ac:dyDescent="0.25">
      <c r="A4946">
        <v>14500</v>
      </c>
      <c r="B4946">
        <v>356.85</v>
      </c>
      <c r="C4946">
        <v>0</v>
      </c>
      <c r="D4946">
        <v>356.85</v>
      </c>
      <c r="E4946">
        <v>3</v>
      </c>
      <c r="F4946" s="1">
        <v>40798</v>
      </c>
      <c r="G4946">
        <v>89</v>
      </c>
      <c r="H4946">
        <f>IF(RFM_Customers[Recency]&lt;=RFM_Thresholds!$B$2,5, IF(RFM_Customers[Recency]&lt;=RFM_Thresholds!$C$2,4,IF(RFM_Customers[Recency]&lt;=RFM_Thresholds!$D$2,3,IF(RFM_Customers[Recency]&lt;=RFM_Thresholds!$E$2,2,1))))</f>
        <v>3</v>
      </c>
      <c r="I4946">
        <f>IF(RFM_Customers[Frequency]&lt;=RFM_Thresholds!$B$2,1, IF(RFM_Customers[Frequency]&lt;=RFM_Thresholds!$C$2,2,IF(RFM_Customers[Frequency]&lt;=RFM_Thresholds!$D$2,3,IF(RFM_Customers[Frequency]&lt;=RFM_Thresholds!$E$2,4,5))))</f>
        <v>1</v>
      </c>
      <c r="J4946">
        <f>IF(RFM_Customers[NetSpending]&lt;=RFM_Thresholds!$B$2,1, IF(RFM_Customers[NetSpending]&lt;=RFM_Thresholds!$C$2,2,IF(RFM_Customers[NetSpending]&lt;=RFM_Thresholds!$D$2,3,IF(RFM_Customers[NetSpending]&lt;=RFM_Thresholds!$E$2,4,5))))</f>
        <v>4</v>
      </c>
      <c r="K4946">
        <f t="shared" si="77"/>
        <v>8</v>
      </c>
    </row>
    <row r="4947" spans="1:11" x14ac:dyDescent="0.25">
      <c r="A4947">
        <v>13248</v>
      </c>
      <c r="B4947">
        <v>465.67999999999989</v>
      </c>
      <c r="C4947">
        <v>0</v>
      </c>
      <c r="D4947">
        <v>465.67999999999989</v>
      </c>
      <c r="E4947">
        <v>2</v>
      </c>
      <c r="F4947" s="1">
        <v>40762</v>
      </c>
      <c r="G4947">
        <v>125</v>
      </c>
      <c r="H4947">
        <f>IF(RFM_Customers[Recency]&lt;=RFM_Thresholds!$B$2,5, IF(RFM_Customers[Recency]&lt;=RFM_Thresholds!$C$2,4,IF(RFM_Customers[Recency]&lt;=RFM_Thresholds!$D$2,3,IF(RFM_Customers[Recency]&lt;=RFM_Thresholds!$E$2,2,1))))</f>
        <v>3</v>
      </c>
      <c r="I4947">
        <f>IF(RFM_Customers[Frequency]&lt;=RFM_Thresholds!$B$2,1, IF(RFM_Customers[Frequency]&lt;=RFM_Thresholds!$C$2,2,IF(RFM_Customers[Frequency]&lt;=RFM_Thresholds!$D$2,3,IF(RFM_Customers[Frequency]&lt;=RFM_Thresholds!$E$2,4,5))))</f>
        <v>1</v>
      </c>
      <c r="J4947">
        <f>IF(RFM_Customers[NetSpending]&lt;=RFM_Thresholds!$B$2,1, IF(RFM_Customers[NetSpending]&lt;=RFM_Thresholds!$C$2,2,IF(RFM_Customers[NetSpending]&lt;=RFM_Thresholds!$D$2,3,IF(RFM_Customers[NetSpending]&lt;=RFM_Thresholds!$E$2,4,5))))</f>
        <v>5</v>
      </c>
      <c r="K4947">
        <f t="shared" si="77"/>
        <v>9</v>
      </c>
    </row>
    <row r="4948" spans="1:11" x14ac:dyDescent="0.25">
      <c r="A4948">
        <v>16967</v>
      </c>
      <c r="B4948">
        <v>319.01999999999992</v>
      </c>
      <c r="C4948">
        <v>0</v>
      </c>
      <c r="D4948">
        <v>319.01999999999992</v>
      </c>
      <c r="E4948">
        <v>1</v>
      </c>
      <c r="F4948" s="1">
        <v>40697</v>
      </c>
      <c r="G4948">
        <v>190</v>
      </c>
      <c r="H4948">
        <f>IF(RFM_Customers[Recency]&lt;=RFM_Thresholds!$B$2,5, IF(RFM_Customers[Recency]&lt;=RFM_Thresholds!$C$2,4,IF(RFM_Customers[Recency]&lt;=RFM_Thresholds!$D$2,3,IF(RFM_Customers[Recency]&lt;=RFM_Thresholds!$E$2,2,1))))</f>
        <v>3</v>
      </c>
      <c r="I4948">
        <f>IF(RFM_Customers[Frequency]&lt;=RFM_Thresholds!$B$2,1, IF(RFM_Customers[Frequency]&lt;=RFM_Thresholds!$C$2,2,IF(RFM_Customers[Frequency]&lt;=RFM_Thresholds!$D$2,3,IF(RFM_Customers[Frequency]&lt;=RFM_Thresholds!$E$2,4,5))))</f>
        <v>1</v>
      </c>
      <c r="J4948">
        <f>IF(RFM_Customers[NetSpending]&lt;=RFM_Thresholds!$B$2,1, IF(RFM_Customers[NetSpending]&lt;=RFM_Thresholds!$C$2,2,IF(RFM_Customers[NetSpending]&lt;=RFM_Thresholds!$D$2,3,IF(RFM_Customers[NetSpending]&lt;=RFM_Thresholds!$E$2,4,5))))</f>
        <v>4</v>
      </c>
      <c r="K4948">
        <f t="shared" si="77"/>
        <v>8</v>
      </c>
    </row>
    <row r="4949" spans="1:11" x14ac:dyDescent="0.25">
      <c r="A4949">
        <v>16659</v>
      </c>
      <c r="B4949">
        <v>39.119999999999997</v>
      </c>
      <c r="C4949">
        <v>0</v>
      </c>
      <c r="D4949">
        <v>39.119999999999997</v>
      </c>
      <c r="E4949">
        <v>1</v>
      </c>
      <c r="F4949" s="1">
        <v>40697</v>
      </c>
      <c r="G4949">
        <v>190</v>
      </c>
      <c r="H4949">
        <f>IF(RFM_Customers[Recency]&lt;=RFM_Thresholds!$B$2,5, IF(RFM_Customers[Recency]&lt;=RFM_Thresholds!$C$2,4,IF(RFM_Customers[Recency]&lt;=RFM_Thresholds!$D$2,3,IF(RFM_Customers[Recency]&lt;=RFM_Thresholds!$E$2,2,1))))</f>
        <v>3</v>
      </c>
      <c r="I4949">
        <f>IF(RFM_Customers[Frequency]&lt;=RFM_Thresholds!$B$2,1, IF(RFM_Customers[Frequency]&lt;=RFM_Thresholds!$C$2,2,IF(RFM_Customers[Frequency]&lt;=RFM_Thresholds!$D$2,3,IF(RFM_Customers[Frequency]&lt;=RFM_Thresholds!$E$2,4,5))))</f>
        <v>1</v>
      </c>
      <c r="J4949">
        <f>IF(RFM_Customers[NetSpending]&lt;=RFM_Thresholds!$B$2,1, IF(RFM_Customers[NetSpending]&lt;=RFM_Thresholds!$C$2,2,IF(RFM_Customers[NetSpending]&lt;=RFM_Thresholds!$D$2,3,IF(RFM_Customers[NetSpending]&lt;=RFM_Thresholds!$E$2,4,5))))</f>
        <v>2</v>
      </c>
      <c r="K4949">
        <f t="shared" si="77"/>
        <v>6</v>
      </c>
    </row>
    <row r="4950" spans="1:11" x14ac:dyDescent="0.25">
      <c r="A4950">
        <v>16682</v>
      </c>
      <c r="B4950">
        <v>1027.9999999999998</v>
      </c>
      <c r="C4950">
        <v>0</v>
      </c>
      <c r="D4950">
        <v>1027.9999999999998</v>
      </c>
      <c r="E4950">
        <v>5</v>
      </c>
      <c r="F4950" s="1">
        <v>40882</v>
      </c>
      <c r="G4950">
        <v>5</v>
      </c>
      <c r="H4950">
        <f>IF(RFM_Customers[Recency]&lt;=RFM_Thresholds!$B$2,5, IF(RFM_Customers[Recency]&lt;=RFM_Thresholds!$C$2,4,IF(RFM_Customers[Recency]&lt;=RFM_Thresholds!$D$2,3,IF(RFM_Customers[Recency]&lt;=RFM_Thresholds!$E$2,2,1))))</f>
        <v>5</v>
      </c>
      <c r="I4950">
        <f>IF(RFM_Customers[Frequency]&lt;=RFM_Thresholds!$B$2,1, IF(RFM_Customers[Frequency]&lt;=RFM_Thresholds!$C$2,2,IF(RFM_Customers[Frequency]&lt;=RFM_Thresholds!$D$2,3,IF(RFM_Customers[Frequency]&lt;=RFM_Thresholds!$E$2,4,5))))</f>
        <v>1</v>
      </c>
      <c r="J4950">
        <f>IF(RFM_Customers[NetSpending]&lt;=RFM_Thresholds!$B$2,1, IF(RFM_Customers[NetSpending]&lt;=RFM_Thresholds!$C$2,2,IF(RFM_Customers[NetSpending]&lt;=RFM_Thresholds!$D$2,3,IF(RFM_Customers[NetSpending]&lt;=RFM_Thresholds!$E$2,4,5))))</f>
        <v>5</v>
      </c>
      <c r="K4950">
        <f t="shared" si="77"/>
        <v>11</v>
      </c>
    </row>
    <row r="4951" spans="1:11" x14ac:dyDescent="0.25">
      <c r="A4951">
        <v>15453</v>
      </c>
      <c r="B4951">
        <v>1371.7700000000009</v>
      </c>
      <c r="C4951">
        <v>0</v>
      </c>
      <c r="D4951">
        <v>1371.7700000000009</v>
      </c>
      <c r="E4951">
        <v>7</v>
      </c>
      <c r="F4951" s="1">
        <v>40885</v>
      </c>
      <c r="G4951">
        <v>2</v>
      </c>
      <c r="H4951">
        <f>IF(RFM_Customers[Recency]&lt;=RFM_Thresholds!$B$2,5, IF(RFM_Customers[Recency]&lt;=RFM_Thresholds!$C$2,4,IF(RFM_Customers[Recency]&lt;=RFM_Thresholds!$D$2,3,IF(RFM_Customers[Recency]&lt;=RFM_Thresholds!$E$2,2,1))))</f>
        <v>5</v>
      </c>
      <c r="I4951">
        <f>IF(RFM_Customers[Frequency]&lt;=RFM_Thresholds!$B$2,1, IF(RFM_Customers[Frequency]&lt;=RFM_Thresholds!$C$2,2,IF(RFM_Customers[Frequency]&lt;=RFM_Thresholds!$D$2,3,IF(RFM_Customers[Frequency]&lt;=RFM_Thresholds!$E$2,4,5))))</f>
        <v>1</v>
      </c>
      <c r="J4951">
        <f>IF(RFM_Customers[NetSpending]&lt;=RFM_Thresholds!$B$2,1, IF(RFM_Customers[NetSpending]&lt;=RFM_Thresholds!$C$2,2,IF(RFM_Customers[NetSpending]&lt;=RFM_Thresholds!$D$2,3,IF(RFM_Customers[NetSpending]&lt;=RFM_Thresholds!$E$2,4,5))))</f>
        <v>5</v>
      </c>
      <c r="K4951">
        <f t="shared" si="77"/>
        <v>11</v>
      </c>
    </row>
    <row r="4952" spans="1:11" x14ac:dyDescent="0.25">
      <c r="A4952">
        <v>16963</v>
      </c>
      <c r="B4952">
        <v>110.55000000000001</v>
      </c>
      <c r="C4952">
        <v>0</v>
      </c>
      <c r="D4952">
        <v>110.55000000000001</v>
      </c>
      <c r="E4952">
        <v>1</v>
      </c>
      <c r="F4952" s="1">
        <v>40699</v>
      </c>
      <c r="G4952">
        <v>188</v>
      </c>
      <c r="H4952">
        <f>IF(RFM_Customers[Recency]&lt;=RFM_Thresholds!$B$2,5, IF(RFM_Customers[Recency]&lt;=RFM_Thresholds!$C$2,4,IF(RFM_Customers[Recency]&lt;=RFM_Thresholds!$D$2,3,IF(RFM_Customers[Recency]&lt;=RFM_Thresholds!$E$2,2,1))))</f>
        <v>3</v>
      </c>
      <c r="I4952">
        <f>IF(RFM_Customers[Frequency]&lt;=RFM_Thresholds!$B$2,1, IF(RFM_Customers[Frequency]&lt;=RFM_Thresholds!$C$2,2,IF(RFM_Customers[Frequency]&lt;=RFM_Thresholds!$D$2,3,IF(RFM_Customers[Frequency]&lt;=RFM_Thresholds!$E$2,4,5))))</f>
        <v>1</v>
      </c>
      <c r="J4952">
        <f>IF(RFM_Customers[NetSpending]&lt;=RFM_Thresholds!$B$2,1, IF(RFM_Customers[NetSpending]&lt;=RFM_Thresholds!$C$2,2,IF(RFM_Customers[NetSpending]&lt;=RFM_Thresholds!$D$2,3,IF(RFM_Customers[NetSpending]&lt;=RFM_Thresholds!$E$2,4,5))))</f>
        <v>3</v>
      </c>
      <c r="K4952">
        <f t="shared" si="77"/>
        <v>7</v>
      </c>
    </row>
    <row r="4953" spans="1:11" x14ac:dyDescent="0.25">
      <c r="A4953">
        <v>13682</v>
      </c>
      <c r="B4953">
        <v>59.5</v>
      </c>
      <c r="C4953">
        <v>0</v>
      </c>
      <c r="D4953">
        <v>59.5</v>
      </c>
      <c r="E4953">
        <v>1</v>
      </c>
      <c r="F4953" s="1">
        <v>40699</v>
      </c>
      <c r="G4953">
        <v>188</v>
      </c>
      <c r="H4953">
        <f>IF(RFM_Customers[Recency]&lt;=RFM_Thresholds!$B$2,5, IF(RFM_Customers[Recency]&lt;=RFM_Thresholds!$C$2,4,IF(RFM_Customers[Recency]&lt;=RFM_Thresholds!$D$2,3,IF(RFM_Customers[Recency]&lt;=RFM_Thresholds!$E$2,2,1))))</f>
        <v>3</v>
      </c>
      <c r="I4953">
        <f>IF(RFM_Customers[Frequency]&lt;=RFM_Thresholds!$B$2,1, IF(RFM_Customers[Frequency]&lt;=RFM_Thresholds!$C$2,2,IF(RFM_Customers[Frequency]&lt;=RFM_Thresholds!$D$2,3,IF(RFM_Customers[Frequency]&lt;=RFM_Thresholds!$E$2,4,5))))</f>
        <v>1</v>
      </c>
      <c r="J4953">
        <f>IF(RFM_Customers[NetSpending]&lt;=RFM_Thresholds!$B$2,1, IF(RFM_Customers[NetSpending]&lt;=RFM_Thresholds!$C$2,2,IF(RFM_Customers[NetSpending]&lt;=RFM_Thresholds!$D$2,3,IF(RFM_Customers[NetSpending]&lt;=RFM_Thresholds!$E$2,4,5))))</f>
        <v>3</v>
      </c>
      <c r="K4953">
        <f t="shared" si="77"/>
        <v>7</v>
      </c>
    </row>
    <row r="4954" spans="1:11" x14ac:dyDescent="0.25">
      <c r="A4954">
        <v>15349</v>
      </c>
      <c r="B4954">
        <v>463.90999999999985</v>
      </c>
      <c r="C4954">
        <v>0</v>
      </c>
      <c r="D4954">
        <v>463.90999999999985</v>
      </c>
      <c r="E4954">
        <v>2</v>
      </c>
      <c r="F4954" s="1">
        <v>40728</v>
      </c>
      <c r="G4954">
        <v>159</v>
      </c>
      <c r="H4954">
        <f>IF(RFM_Customers[Recency]&lt;=RFM_Thresholds!$B$2,5, IF(RFM_Customers[Recency]&lt;=RFM_Thresholds!$C$2,4,IF(RFM_Customers[Recency]&lt;=RFM_Thresholds!$D$2,3,IF(RFM_Customers[Recency]&lt;=RFM_Thresholds!$E$2,2,1))))</f>
        <v>3</v>
      </c>
      <c r="I4954">
        <f>IF(RFM_Customers[Frequency]&lt;=RFM_Thresholds!$B$2,1, IF(RFM_Customers[Frequency]&lt;=RFM_Thresholds!$C$2,2,IF(RFM_Customers[Frequency]&lt;=RFM_Thresholds!$D$2,3,IF(RFM_Customers[Frequency]&lt;=RFM_Thresholds!$E$2,4,5))))</f>
        <v>1</v>
      </c>
      <c r="J4954">
        <f>IF(RFM_Customers[NetSpending]&lt;=RFM_Thresholds!$B$2,1, IF(RFM_Customers[NetSpending]&lt;=RFM_Thresholds!$C$2,2,IF(RFM_Customers[NetSpending]&lt;=RFM_Thresholds!$D$2,3,IF(RFM_Customers[NetSpending]&lt;=RFM_Thresholds!$E$2,4,5))))</f>
        <v>5</v>
      </c>
      <c r="K4954">
        <f t="shared" si="77"/>
        <v>9</v>
      </c>
    </row>
    <row r="4955" spans="1:11" x14ac:dyDescent="0.25">
      <c r="A4955">
        <v>16849</v>
      </c>
      <c r="B4955">
        <v>124.57</v>
      </c>
      <c r="C4955">
        <v>0</v>
      </c>
      <c r="D4955">
        <v>124.57</v>
      </c>
      <c r="E4955">
        <v>1</v>
      </c>
      <c r="F4955" s="1">
        <v>40700</v>
      </c>
      <c r="G4955">
        <v>187</v>
      </c>
      <c r="H4955">
        <f>IF(RFM_Customers[Recency]&lt;=RFM_Thresholds!$B$2,5, IF(RFM_Customers[Recency]&lt;=RFM_Thresholds!$C$2,4,IF(RFM_Customers[Recency]&lt;=RFM_Thresholds!$D$2,3,IF(RFM_Customers[Recency]&lt;=RFM_Thresholds!$E$2,2,1))))</f>
        <v>3</v>
      </c>
      <c r="I4955">
        <f>IF(RFM_Customers[Frequency]&lt;=RFM_Thresholds!$B$2,1, IF(RFM_Customers[Frequency]&lt;=RFM_Thresholds!$C$2,2,IF(RFM_Customers[Frequency]&lt;=RFM_Thresholds!$D$2,3,IF(RFM_Customers[Frequency]&lt;=RFM_Thresholds!$E$2,4,5))))</f>
        <v>1</v>
      </c>
      <c r="J4955">
        <f>IF(RFM_Customers[NetSpending]&lt;=RFM_Thresholds!$B$2,1, IF(RFM_Customers[NetSpending]&lt;=RFM_Thresholds!$C$2,2,IF(RFM_Customers[NetSpending]&lt;=RFM_Thresholds!$D$2,3,IF(RFM_Customers[NetSpending]&lt;=RFM_Thresholds!$E$2,4,5))))</f>
        <v>3</v>
      </c>
      <c r="K4955">
        <f t="shared" si="77"/>
        <v>7</v>
      </c>
    </row>
    <row r="4956" spans="1:11" x14ac:dyDescent="0.25">
      <c r="A4956">
        <v>12535</v>
      </c>
      <c r="B4956">
        <v>716.35000000000014</v>
      </c>
      <c r="C4956">
        <v>0</v>
      </c>
      <c r="D4956">
        <v>716.35000000000014</v>
      </c>
      <c r="E4956">
        <v>2</v>
      </c>
      <c r="F4956" s="1">
        <v>40795</v>
      </c>
      <c r="G4956">
        <v>92</v>
      </c>
      <c r="H4956">
        <f>IF(RFM_Customers[Recency]&lt;=RFM_Thresholds!$B$2,5, IF(RFM_Customers[Recency]&lt;=RFM_Thresholds!$C$2,4,IF(RFM_Customers[Recency]&lt;=RFM_Thresholds!$D$2,3,IF(RFM_Customers[Recency]&lt;=RFM_Thresholds!$E$2,2,1))))</f>
        <v>3</v>
      </c>
      <c r="I4956">
        <f>IF(RFM_Customers[Frequency]&lt;=RFM_Thresholds!$B$2,1, IF(RFM_Customers[Frequency]&lt;=RFM_Thresholds!$C$2,2,IF(RFM_Customers[Frequency]&lt;=RFM_Thresholds!$D$2,3,IF(RFM_Customers[Frequency]&lt;=RFM_Thresholds!$E$2,4,5))))</f>
        <v>1</v>
      </c>
      <c r="J4956">
        <f>IF(RFM_Customers[NetSpending]&lt;=RFM_Thresholds!$B$2,1, IF(RFM_Customers[NetSpending]&lt;=RFM_Thresholds!$C$2,2,IF(RFM_Customers[NetSpending]&lt;=RFM_Thresholds!$D$2,3,IF(RFM_Customers[NetSpending]&lt;=RFM_Thresholds!$E$2,4,5))))</f>
        <v>5</v>
      </c>
      <c r="K4956">
        <f t="shared" si="77"/>
        <v>9</v>
      </c>
    </row>
    <row r="4957" spans="1:11" x14ac:dyDescent="0.25">
      <c r="A4957">
        <v>18248</v>
      </c>
      <c r="B4957">
        <v>804.02</v>
      </c>
      <c r="C4957">
        <v>21</v>
      </c>
      <c r="D4957">
        <v>783.02</v>
      </c>
      <c r="E4957">
        <v>2</v>
      </c>
      <c r="F4957" s="1">
        <v>40764</v>
      </c>
      <c r="G4957">
        <v>123</v>
      </c>
      <c r="H4957">
        <f>IF(RFM_Customers[Recency]&lt;=RFM_Thresholds!$B$2,5, IF(RFM_Customers[Recency]&lt;=RFM_Thresholds!$C$2,4,IF(RFM_Customers[Recency]&lt;=RFM_Thresholds!$D$2,3,IF(RFM_Customers[Recency]&lt;=RFM_Thresholds!$E$2,2,1))))</f>
        <v>3</v>
      </c>
      <c r="I4957">
        <f>IF(RFM_Customers[Frequency]&lt;=RFM_Thresholds!$B$2,1, IF(RFM_Customers[Frequency]&lt;=RFM_Thresholds!$C$2,2,IF(RFM_Customers[Frequency]&lt;=RFM_Thresholds!$D$2,3,IF(RFM_Customers[Frequency]&lt;=RFM_Thresholds!$E$2,4,5))))</f>
        <v>1</v>
      </c>
      <c r="J4957">
        <f>IF(RFM_Customers[NetSpending]&lt;=RFM_Thresholds!$B$2,1, IF(RFM_Customers[NetSpending]&lt;=RFM_Thresholds!$C$2,2,IF(RFM_Customers[NetSpending]&lt;=RFM_Thresholds!$D$2,3,IF(RFM_Customers[NetSpending]&lt;=RFM_Thresholds!$E$2,4,5))))</f>
        <v>5</v>
      </c>
      <c r="K4957">
        <f t="shared" si="77"/>
        <v>9</v>
      </c>
    </row>
    <row r="4958" spans="1:11" x14ac:dyDescent="0.25">
      <c r="A4958">
        <v>15386</v>
      </c>
      <c r="B4958">
        <v>394.14000000000004</v>
      </c>
      <c r="C4958">
        <v>0</v>
      </c>
      <c r="D4958">
        <v>394.14000000000004</v>
      </c>
      <c r="E4958">
        <v>1</v>
      </c>
      <c r="F4958" s="1">
        <v>40700</v>
      </c>
      <c r="G4958">
        <v>187</v>
      </c>
      <c r="H4958">
        <f>IF(RFM_Customers[Recency]&lt;=RFM_Thresholds!$B$2,5, IF(RFM_Customers[Recency]&lt;=RFM_Thresholds!$C$2,4,IF(RFM_Customers[Recency]&lt;=RFM_Thresholds!$D$2,3,IF(RFM_Customers[Recency]&lt;=RFM_Thresholds!$E$2,2,1))))</f>
        <v>3</v>
      </c>
      <c r="I4958">
        <f>IF(RFM_Customers[Frequency]&lt;=RFM_Thresholds!$B$2,1, IF(RFM_Customers[Frequency]&lt;=RFM_Thresholds!$C$2,2,IF(RFM_Customers[Frequency]&lt;=RFM_Thresholds!$D$2,3,IF(RFM_Customers[Frequency]&lt;=RFM_Thresholds!$E$2,4,5))))</f>
        <v>1</v>
      </c>
      <c r="J4958">
        <f>IF(RFM_Customers[NetSpending]&lt;=RFM_Thresholds!$B$2,1, IF(RFM_Customers[NetSpending]&lt;=RFM_Thresholds!$C$2,2,IF(RFM_Customers[NetSpending]&lt;=RFM_Thresholds!$D$2,3,IF(RFM_Customers[NetSpending]&lt;=RFM_Thresholds!$E$2,4,5))))</f>
        <v>4</v>
      </c>
      <c r="K4958">
        <f t="shared" si="77"/>
        <v>8</v>
      </c>
    </row>
    <row r="4959" spans="1:11" x14ac:dyDescent="0.25">
      <c r="A4959">
        <v>17252</v>
      </c>
      <c r="B4959">
        <v>348.90999999999991</v>
      </c>
      <c r="C4959">
        <v>0</v>
      </c>
      <c r="D4959">
        <v>348.90999999999991</v>
      </c>
      <c r="E4959">
        <v>2</v>
      </c>
      <c r="F4959" s="1">
        <v>40770</v>
      </c>
      <c r="G4959">
        <v>117</v>
      </c>
      <c r="H4959">
        <f>IF(RFM_Customers[Recency]&lt;=RFM_Thresholds!$B$2,5, IF(RFM_Customers[Recency]&lt;=RFM_Thresholds!$C$2,4,IF(RFM_Customers[Recency]&lt;=RFM_Thresholds!$D$2,3,IF(RFM_Customers[Recency]&lt;=RFM_Thresholds!$E$2,2,1))))</f>
        <v>3</v>
      </c>
      <c r="I4959">
        <f>IF(RFM_Customers[Frequency]&lt;=RFM_Thresholds!$B$2,1, IF(RFM_Customers[Frequency]&lt;=RFM_Thresholds!$C$2,2,IF(RFM_Customers[Frequency]&lt;=RFM_Thresholds!$D$2,3,IF(RFM_Customers[Frequency]&lt;=RFM_Thresholds!$E$2,4,5))))</f>
        <v>1</v>
      </c>
      <c r="J4959">
        <f>IF(RFM_Customers[NetSpending]&lt;=RFM_Thresholds!$B$2,1, IF(RFM_Customers[NetSpending]&lt;=RFM_Thresholds!$C$2,2,IF(RFM_Customers[NetSpending]&lt;=RFM_Thresholds!$D$2,3,IF(RFM_Customers[NetSpending]&lt;=RFM_Thresholds!$E$2,4,5))))</f>
        <v>4</v>
      </c>
      <c r="K4959">
        <f t="shared" si="77"/>
        <v>8</v>
      </c>
    </row>
    <row r="4960" spans="1:11" x14ac:dyDescent="0.25">
      <c r="A4960">
        <v>14542</v>
      </c>
      <c r="B4960">
        <v>103.25000000000001</v>
      </c>
      <c r="C4960">
        <v>0</v>
      </c>
      <c r="D4960">
        <v>103.25000000000001</v>
      </c>
      <c r="E4960">
        <v>1</v>
      </c>
      <c r="F4960" s="1">
        <v>40701</v>
      </c>
      <c r="G4960">
        <v>186</v>
      </c>
      <c r="H4960">
        <f>IF(RFM_Customers[Recency]&lt;=RFM_Thresholds!$B$2,5, IF(RFM_Customers[Recency]&lt;=RFM_Thresholds!$C$2,4,IF(RFM_Customers[Recency]&lt;=RFM_Thresholds!$D$2,3,IF(RFM_Customers[Recency]&lt;=RFM_Thresholds!$E$2,2,1))))</f>
        <v>3</v>
      </c>
      <c r="I4960">
        <f>IF(RFM_Customers[Frequency]&lt;=RFM_Thresholds!$B$2,1, IF(RFM_Customers[Frequency]&lt;=RFM_Thresholds!$C$2,2,IF(RFM_Customers[Frequency]&lt;=RFM_Thresholds!$D$2,3,IF(RFM_Customers[Frequency]&lt;=RFM_Thresholds!$E$2,4,5))))</f>
        <v>1</v>
      </c>
      <c r="J4960">
        <f>IF(RFM_Customers[NetSpending]&lt;=RFM_Thresholds!$B$2,1, IF(RFM_Customers[NetSpending]&lt;=RFM_Thresholds!$C$2,2,IF(RFM_Customers[NetSpending]&lt;=RFM_Thresholds!$D$2,3,IF(RFM_Customers[NetSpending]&lt;=RFM_Thresholds!$E$2,4,5))))</f>
        <v>3</v>
      </c>
      <c r="K4960">
        <f t="shared" si="77"/>
        <v>7</v>
      </c>
    </row>
    <row r="4961" spans="1:11" x14ac:dyDescent="0.25">
      <c r="A4961">
        <v>18072</v>
      </c>
      <c r="B4961">
        <v>247.44</v>
      </c>
      <c r="C4961">
        <v>247.44</v>
      </c>
      <c r="D4961">
        <v>-5.5067062021407764E-14</v>
      </c>
      <c r="E4961">
        <v>1</v>
      </c>
      <c r="F4961" s="1">
        <v>40701</v>
      </c>
      <c r="G4961">
        <v>186</v>
      </c>
      <c r="H4961">
        <f>IF(RFM_Customers[Recency]&lt;=RFM_Thresholds!$B$2,5, IF(RFM_Customers[Recency]&lt;=RFM_Thresholds!$C$2,4,IF(RFM_Customers[Recency]&lt;=RFM_Thresholds!$D$2,3,IF(RFM_Customers[Recency]&lt;=RFM_Thresholds!$E$2,2,1))))</f>
        <v>3</v>
      </c>
      <c r="I4961">
        <f>IF(RFM_Customers[Frequency]&lt;=RFM_Thresholds!$B$2,1, IF(RFM_Customers[Frequency]&lt;=RFM_Thresholds!$C$2,2,IF(RFM_Customers[Frequency]&lt;=RFM_Thresholds!$D$2,3,IF(RFM_Customers[Frequency]&lt;=RFM_Thresholds!$E$2,4,5))))</f>
        <v>1</v>
      </c>
      <c r="J4961">
        <f>IF(RFM_Customers[NetSpending]&lt;=RFM_Thresholds!$B$2,1, IF(RFM_Customers[NetSpending]&lt;=RFM_Thresholds!$C$2,2,IF(RFM_Customers[NetSpending]&lt;=RFM_Thresholds!$D$2,3,IF(RFM_Customers[NetSpending]&lt;=RFM_Thresholds!$E$2,4,5))))</f>
        <v>1</v>
      </c>
      <c r="K4961">
        <f t="shared" si="77"/>
        <v>5</v>
      </c>
    </row>
    <row r="4962" spans="1:11" x14ac:dyDescent="0.25">
      <c r="A4962">
        <v>17015</v>
      </c>
      <c r="B4962">
        <v>1838.6099999999994</v>
      </c>
      <c r="C4962">
        <v>0</v>
      </c>
      <c r="D4962">
        <v>1838.6099999999994</v>
      </c>
      <c r="E4962">
        <v>3</v>
      </c>
      <c r="F4962" s="1">
        <v>40858</v>
      </c>
      <c r="G4962">
        <v>29</v>
      </c>
      <c r="H4962">
        <f>IF(RFM_Customers[Recency]&lt;=RFM_Thresholds!$B$2,5, IF(RFM_Customers[Recency]&lt;=RFM_Thresholds!$C$2,4,IF(RFM_Customers[Recency]&lt;=RFM_Thresholds!$D$2,3,IF(RFM_Customers[Recency]&lt;=RFM_Thresholds!$E$2,2,1))))</f>
        <v>4</v>
      </c>
      <c r="I4962">
        <f>IF(RFM_Customers[Frequency]&lt;=RFM_Thresholds!$B$2,1, IF(RFM_Customers[Frequency]&lt;=RFM_Thresholds!$C$2,2,IF(RFM_Customers[Frequency]&lt;=RFM_Thresholds!$D$2,3,IF(RFM_Customers[Frequency]&lt;=RFM_Thresholds!$E$2,4,5))))</f>
        <v>1</v>
      </c>
      <c r="J4962">
        <f>IF(RFM_Customers[NetSpending]&lt;=RFM_Thresholds!$B$2,1, IF(RFM_Customers[NetSpending]&lt;=RFM_Thresholds!$C$2,2,IF(RFM_Customers[NetSpending]&lt;=RFM_Thresholds!$D$2,3,IF(RFM_Customers[NetSpending]&lt;=RFM_Thresholds!$E$2,4,5))))</f>
        <v>5</v>
      </c>
      <c r="K4962">
        <f t="shared" si="77"/>
        <v>10</v>
      </c>
    </row>
    <row r="4963" spans="1:11" x14ac:dyDescent="0.25">
      <c r="A4963">
        <v>17124</v>
      </c>
      <c r="B4963">
        <v>294.24</v>
      </c>
      <c r="C4963">
        <v>0</v>
      </c>
      <c r="D4963">
        <v>294.24</v>
      </c>
      <c r="E4963">
        <v>1</v>
      </c>
      <c r="F4963" s="1">
        <v>40701</v>
      </c>
      <c r="G4963">
        <v>186</v>
      </c>
      <c r="H4963">
        <f>IF(RFM_Customers[Recency]&lt;=RFM_Thresholds!$B$2,5, IF(RFM_Customers[Recency]&lt;=RFM_Thresholds!$C$2,4,IF(RFM_Customers[Recency]&lt;=RFM_Thresholds!$D$2,3,IF(RFM_Customers[Recency]&lt;=RFM_Thresholds!$E$2,2,1))))</f>
        <v>3</v>
      </c>
      <c r="I4963">
        <f>IF(RFM_Customers[Frequency]&lt;=RFM_Thresholds!$B$2,1, IF(RFM_Customers[Frequency]&lt;=RFM_Thresholds!$C$2,2,IF(RFM_Customers[Frequency]&lt;=RFM_Thresholds!$D$2,3,IF(RFM_Customers[Frequency]&lt;=RFM_Thresholds!$E$2,4,5))))</f>
        <v>1</v>
      </c>
      <c r="J4963">
        <f>IF(RFM_Customers[NetSpending]&lt;=RFM_Thresholds!$B$2,1, IF(RFM_Customers[NetSpending]&lt;=RFM_Thresholds!$C$2,2,IF(RFM_Customers[NetSpending]&lt;=RFM_Thresholds!$D$2,3,IF(RFM_Customers[NetSpending]&lt;=RFM_Thresholds!$E$2,4,5))))</f>
        <v>4</v>
      </c>
      <c r="K4963">
        <f t="shared" si="77"/>
        <v>8</v>
      </c>
    </row>
    <row r="4964" spans="1:11" x14ac:dyDescent="0.25">
      <c r="A4964">
        <v>17828</v>
      </c>
      <c r="B4964">
        <v>1820.0900000000006</v>
      </c>
      <c r="C4964">
        <v>220.12</v>
      </c>
      <c r="D4964">
        <v>1599.9700000000007</v>
      </c>
      <c r="E4964">
        <v>4</v>
      </c>
      <c r="F4964" s="1">
        <v>40864</v>
      </c>
      <c r="G4964">
        <v>23</v>
      </c>
      <c r="H4964">
        <f>IF(RFM_Customers[Recency]&lt;=RFM_Thresholds!$B$2,5, IF(RFM_Customers[Recency]&lt;=RFM_Thresholds!$C$2,4,IF(RFM_Customers[Recency]&lt;=RFM_Thresholds!$D$2,3,IF(RFM_Customers[Recency]&lt;=RFM_Thresholds!$E$2,2,1))))</f>
        <v>4</v>
      </c>
      <c r="I4964">
        <f>IF(RFM_Customers[Frequency]&lt;=RFM_Thresholds!$B$2,1, IF(RFM_Customers[Frequency]&lt;=RFM_Thresholds!$C$2,2,IF(RFM_Customers[Frequency]&lt;=RFM_Thresholds!$D$2,3,IF(RFM_Customers[Frequency]&lt;=RFM_Thresholds!$E$2,4,5))))</f>
        <v>1</v>
      </c>
      <c r="J4964">
        <f>IF(RFM_Customers[NetSpending]&lt;=RFM_Thresholds!$B$2,1, IF(RFM_Customers[NetSpending]&lt;=RFM_Thresholds!$C$2,2,IF(RFM_Customers[NetSpending]&lt;=RFM_Thresholds!$D$2,3,IF(RFM_Customers[NetSpending]&lt;=RFM_Thresholds!$E$2,4,5))))</f>
        <v>5</v>
      </c>
      <c r="K4964">
        <f t="shared" si="77"/>
        <v>10</v>
      </c>
    </row>
    <row r="4965" spans="1:11" x14ac:dyDescent="0.25">
      <c r="A4965">
        <v>15743</v>
      </c>
      <c r="B4965">
        <v>775.96000000000026</v>
      </c>
      <c r="C4965">
        <v>0</v>
      </c>
      <c r="D4965">
        <v>775.96000000000026</v>
      </c>
      <c r="E4965">
        <v>4</v>
      </c>
      <c r="F4965" s="1">
        <v>40870</v>
      </c>
      <c r="G4965">
        <v>17</v>
      </c>
      <c r="H4965">
        <f>IF(RFM_Customers[Recency]&lt;=RFM_Thresholds!$B$2,5, IF(RFM_Customers[Recency]&lt;=RFM_Thresholds!$C$2,4,IF(RFM_Customers[Recency]&lt;=RFM_Thresholds!$D$2,3,IF(RFM_Customers[Recency]&lt;=RFM_Thresholds!$E$2,2,1))))</f>
        <v>5</v>
      </c>
      <c r="I4965">
        <f>IF(RFM_Customers[Frequency]&lt;=RFM_Thresholds!$B$2,1, IF(RFM_Customers[Frequency]&lt;=RFM_Thresholds!$C$2,2,IF(RFM_Customers[Frequency]&lt;=RFM_Thresholds!$D$2,3,IF(RFM_Customers[Frequency]&lt;=RFM_Thresholds!$E$2,4,5))))</f>
        <v>1</v>
      </c>
      <c r="J4965">
        <f>IF(RFM_Customers[NetSpending]&lt;=RFM_Thresholds!$B$2,1, IF(RFM_Customers[NetSpending]&lt;=RFM_Thresholds!$C$2,2,IF(RFM_Customers[NetSpending]&lt;=RFM_Thresholds!$D$2,3,IF(RFM_Customers[NetSpending]&lt;=RFM_Thresholds!$E$2,4,5))))</f>
        <v>5</v>
      </c>
      <c r="K4965">
        <f t="shared" si="77"/>
        <v>11</v>
      </c>
    </row>
    <row r="4966" spans="1:11" x14ac:dyDescent="0.25">
      <c r="A4966">
        <v>14622</v>
      </c>
      <c r="B4966">
        <v>320.58</v>
      </c>
      <c r="C4966">
        <v>0</v>
      </c>
      <c r="D4966">
        <v>320.58</v>
      </c>
      <c r="E4966">
        <v>1</v>
      </c>
      <c r="F4966" s="1">
        <v>40702</v>
      </c>
      <c r="G4966">
        <v>185</v>
      </c>
      <c r="H4966">
        <f>IF(RFM_Customers[Recency]&lt;=RFM_Thresholds!$B$2,5, IF(RFM_Customers[Recency]&lt;=RFM_Thresholds!$C$2,4,IF(RFM_Customers[Recency]&lt;=RFM_Thresholds!$D$2,3,IF(RFM_Customers[Recency]&lt;=RFM_Thresholds!$E$2,2,1))))</f>
        <v>3</v>
      </c>
      <c r="I4966">
        <f>IF(RFM_Customers[Frequency]&lt;=RFM_Thresholds!$B$2,1, IF(RFM_Customers[Frequency]&lt;=RFM_Thresholds!$C$2,2,IF(RFM_Customers[Frequency]&lt;=RFM_Thresholds!$D$2,3,IF(RFM_Customers[Frequency]&lt;=RFM_Thresholds!$E$2,4,5))))</f>
        <v>1</v>
      </c>
      <c r="J4966">
        <f>IF(RFM_Customers[NetSpending]&lt;=RFM_Thresholds!$B$2,1, IF(RFM_Customers[NetSpending]&lt;=RFM_Thresholds!$C$2,2,IF(RFM_Customers[NetSpending]&lt;=RFM_Thresholds!$D$2,3,IF(RFM_Customers[NetSpending]&lt;=RFM_Thresholds!$E$2,4,5))))</f>
        <v>4</v>
      </c>
      <c r="K4966">
        <f t="shared" si="77"/>
        <v>8</v>
      </c>
    </row>
    <row r="4967" spans="1:11" x14ac:dyDescent="0.25">
      <c r="A4967">
        <v>15609</v>
      </c>
      <c r="B4967">
        <v>298.48</v>
      </c>
      <c r="C4967">
        <v>28.45</v>
      </c>
      <c r="D4967">
        <v>270.03000000000003</v>
      </c>
      <c r="E4967">
        <v>1</v>
      </c>
      <c r="F4967" s="1">
        <v>40702</v>
      </c>
      <c r="G4967">
        <v>185</v>
      </c>
      <c r="H4967">
        <f>IF(RFM_Customers[Recency]&lt;=RFM_Thresholds!$B$2,5, IF(RFM_Customers[Recency]&lt;=RFM_Thresholds!$C$2,4,IF(RFM_Customers[Recency]&lt;=RFM_Thresholds!$D$2,3,IF(RFM_Customers[Recency]&lt;=RFM_Thresholds!$E$2,2,1))))</f>
        <v>3</v>
      </c>
      <c r="I4967">
        <f>IF(RFM_Customers[Frequency]&lt;=RFM_Thresholds!$B$2,1, IF(RFM_Customers[Frequency]&lt;=RFM_Thresholds!$C$2,2,IF(RFM_Customers[Frequency]&lt;=RFM_Thresholds!$D$2,3,IF(RFM_Customers[Frequency]&lt;=RFM_Thresholds!$E$2,4,5))))</f>
        <v>1</v>
      </c>
      <c r="J4967">
        <f>IF(RFM_Customers[NetSpending]&lt;=RFM_Thresholds!$B$2,1, IF(RFM_Customers[NetSpending]&lt;=RFM_Thresholds!$C$2,2,IF(RFM_Customers[NetSpending]&lt;=RFM_Thresholds!$D$2,3,IF(RFM_Customers[NetSpending]&lt;=RFM_Thresholds!$E$2,4,5))))</f>
        <v>4</v>
      </c>
      <c r="K4967">
        <f t="shared" si="77"/>
        <v>8</v>
      </c>
    </row>
    <row r="4968" spans="1:11" x14ac:dyDescent="0.25">
      <c r="A4968">
        <v>14561</v>
      </c>
      <c r="B4968">
        <v>1080.7600000000004</v>
      </c>
      <c r="C4968">
        <v>0</v>
      </c>
      <c r="D4968">
        <v>1080.7600000000004</v>
      </c>
      <c r="E4968">
        <v>3</v>
      </c>
      <c r="F4968" s="1">
        <v>40811</v>
      </c>
      <c r="G4968">
        <v>76</v>
      </c>
      <c r="H4968">
        <f>IF(RFM_Customers[Recency]&lt;=RFM_Thresholds!$B$2,5, IF(RFM_Customers[Recency]&lt;=RFM_Thresholds!$C$2,4,IF(RFM_Customers[Recency]&lt;=RFM_Thresholds!$D$2,3,IF(RFM_Customers[Recency]&lt;=RFM_Thresholds!$E$2,2,1))))</f>
        <v>3</v>
      </c>
      <c r="I4968">
        <f>IF(RFM_Customers[Frequency]&lt;=RFM_Thresholds!$B$2,1, IF(RFM_Customers[Frequency]&lt;=RFM_Thresholds!$C$2,2,IF(RFM_Customers[Frequency]&lt;=RFM_Thresholds!$D$2,3,IF(RFM_Customers[Frequency]&lt;=RFM_Thresholds!$E$2,4,5))))</f>
        <v>1</v>
      </c>
      <c r="J4968">
        <f>IF(RFM_Customers[NetSpending]&lt;=RFM_Thresholds!$B$2,1, IF(RFM_Customers[NetSpending]&lt;=RFM_Thresholds!$C$2,2,IF(RFM_Customers[NetSpending]&lt;=RFM_Thresholds!$D$2,3,IF(RFM_Customers[NetSpending]&lt;=RFM_Thresholds!$E$2,4,5))))</f>
        <v>5</v>
      </c>
      <c r="K4968">
        <f t="shared" si="77"/>
        <v>9</v>
      </c>
    </row>
    <row r="4969" spans="1:11" x14ac:dyDescent="0.25">
      <c r="A4969">
        <v>15238</v>
      </c>
      <c r="B4969">
        <v>1071.9899999999998</v>
      </c>
      <c r="C4969">
        <v>15.45</v>
      </c>
      <c r="D4969">
        <v>1056.5399999999997</v>
      </c>
      <c r="E4969">
        <v>3</v>
      </c>
      <c r="F4969" s="1">
        <v>40857</v>
      </c>
      <c r="G4969">
        <v>30</v>
      </c>
      <c r="H4969">
        <f>IF(RFM_Customers[Recency]&lt;=RFM_Thresholds!$B$2,5, IF(RFM_Customers[Recency]&lt;=RFM_Thresholds!$C$2,4,IF(RFM_Customers[Recency]&lt;=RFM_Thresholds!$D$2,3,IF(RFM_Customers[Recency]&lt;=RFM_Thresholds!$E$2,2,1))))</f>
        <v>4</v>
      </c>
      <c r="I4969">
        <f>IF(RFM_Customers[Frequency]&lt;=RFM_Thresholds!$B$2,1, IF(RFM_Customers[Frequency]&lt;=RFM_Thresholds!$C$2,2,IF(RFM_Customers[Frequency]&lt;=RFM_Thresholds!$D$2,3,IF(RFM_Customers[Frequency]&lt;=RFM_Thresholds!$E$2,4,5))))</f>
        <v>1</v>
      </c>
      <c r="J4969">
        <f>IF(RFM_Customers[NetSpending]&lt;=RFM_Thresholds!$B$2,1, IF(RFM_Customers[NetSpending]&lt;=RFM_Thresholds!$C$2,2,IF(RFM_Customers[NetSpending]&lt;=RFM_Thresholds!$D$2,3,IF(RFM_Customers[NetSpending]&lt;=RFM_Thresholds!$E$2,4,5))))</f>
        <v>5</v>
      </c>
      <c r="K4969">
        <f t="shared" si="77"/>
        <v>10</v>
      </c>
    </row>
    <row r="4970" spans="1:11" x14ac:dyDescent="0.25">
      <c r="A4970">
        <v>14132</v>
      </c>
      <c r="B4970">
        <v>3586.0300000000011</v>
      </c>
      <c r="C4970">
        <v>5.9</v>
      </c>
      <c r="D4970">
        <v>3580.130000000001</v>
      </c>
      <c r="E4970">
        <v>11</v>
      </c>
      <c r="F4970" s="1">
        <v>40884</v>
      </c>
      <c r="G4970">
        <v>3</v>
      </c>
      <c r="H4970">
        <f>IF(RFM_Customers[Recency]&lt;=RFM_Thresholds!$B$2,5, IF(RFM_Customers[Recency]&lt;=RFM_Thresholds!$C$2,4,IF(RFM_Customers[Recency]&lt;=RFM_Thresholds!$D$2,3,IF(RFM_Customers[Recency]&lt;=RFM_Thresholds!$E$2,2,1))))</f>
        <v>5</v>
      </c>
      <c r="I4970">
        <f>IF(RFM_Customers[Frequency]&lt;=RFM_Thresholds!$B$2,1, IF(RFM_Customers[Frequency]&lt;=RFM_Thresholds!$C$2,2,IF(RFM_Customers[Frequency]&lt;=RFM_Thresholds!$D$2,3,IF(RFM_Customers[Frequency]&lt;=RFM_Thresholds!$E$2,4,5))))</f>
        <v>1</v>
      </c>
      <c r="J4970">
        <f>IF(RFM_Customers[NetSpending]&lt;=RFM_Thresholds!$B$2,1, IF(RFM_Customers[NetSpending]&lt;=RFM_Thresholds!$C$2,2,IF(RFM_Customers[NetSpending]&lt;=RFM_Thresholds!$D$2,3,IF(RFM_Customers[NetSpending]&lt;=RFM_Thresholds!$E$2,4,5))))</f>
        <v>5</v>
      </c>
      <c r="K4970">
        <f t="shared" si="77"/>
        <v>11</v>
      </c>
    </row>
    <row r="4971" spans="1:11" x14ac:dyDescent="0.25">
      <c r="A4971">
        <v>16113</v>
      </c>
      <c r="B4971">
        <v>161.38000000000002</v>
      </c>
      <c r="C4971">
        <v>0</v>
      </c>
      <c r="D4971">
        <v>161.38000000000002</v>
      </c>
      <c r="E4971">
        <v>1</v>
      </c>
      <c r="F4971" s="1">
        <v>40703</v>
      </c>
      <c r="G4971">
        <v>184</v>
      </c>
      <c r="H4971">
        <f>IF(RFM_Customers[Recency]&lt;=RFM_Thresholds!$B$2,5, IF(RFM_Customers[Recency]&lt;=RFM_Thresholds!$C$2,4,IF(RFM_Customers[Recency]&lt;=RFM_Thresholds!$D$2,3,IF(RFM_Customers[Recency]&lt;=RFM_Thresholds!$E$2,2,1))))</f>
        <v>3</v>
      </c>
      <c r="I4971">
        <f>IF(RFM_Customers[Frequency]&lt;=RFM_Thresholds!$B$2,1, IF(RFM_Customers[Frequency]&lt;=RFM_Thresholds!$C$2,2,IF(RFM_Customers[Frequency]&lt;=RFM_Thresholds!$D$2,3,IF(RFM_Customers[Frequency]&lt;=RFM_Thresholds!$E$2,4,5))))</f>
        <v>1</v>
      </c>
      <c r="J4971">
        <f>IF(RFM_Customers[NetSpending]&lt;=RFM_Thresholds!$B$2,1, IF(RFM_Customers[NetSpending]&lt;=RFM_Thresholds!$C$2,2,IF(RFM_Customers[NetSpending]&lt;=RFM_Thresholds!$D$2,3,IF(RFM_Customers[NetSpending]&lt;=RFM_Thresholds!$E$2,4,5))))</f>
        <v>3</v>
      </c>
      <c r="K4971">
        <f t="shared" si="77"/>
        <v>7</v>
      </c>
    </row>
    <row r="4972" spans="1:11" x14ac:dyDescent="0.25">
      <c r="A4972">
        <v>16107</v>
      </c>
      <c r="B4972">
        <v>3204.16</v>
      </c>
      <c r="C4972">
        <v>0</v>
      </c>
      <c r="D4972">
        <v>3204.16</v>
      </c>
      <c r="E4972">
        <v>7</v>
      </c>
      <c r="F4972" s="1">
        <v>40869</v>
      </c>
      <c r="G4972">
        <v>18</v>
      </c>
      <c r="H4972">
        <f>IF(RFM_Customers[Recency]&lt;=RFM_Thresholds!$B$2,5, IF(RFM_Customers[Recency]&lt;=RFM_Thresholds!$C$2,4,IF(RFM_Customers[Recency]&lt;=RFM_Thresholds!$D$2,3,IF(RFM_Customers[Recency]&lt;=RFM_Thresholds!$E$2,2,1))))</f>
        <v>5</v>
      </c>
      <c r="I4972">
        <f>IF(RFM_Customers[Frequency]&lt;=RFM_Thresholds!$B$2,1, IF(RFM_Customers[Frequency]&lt;=RFM_Thresholds!$C$2,2,IF(RFM_Customers[Frequency]&lt;=RFM_Thresholds!$D$2,3,IF(RFM_Customers[Frequency]&lt;=RFM_Thresholds!$E$2,4,5))))</f>
        <v>1</v>
      </c>
      <c r="J4972">
        <f>IF(RFM_Customers[NetSpending]&lt;=RFM_Thresholds!$B$2,1, IF(RFM_Customers[NetSpending]&lt;=RFM_Thresholds!$C$2,2,IF(RFM_Customers[NetSpending]&lt;=RFM_Thresholds!$D$2,3,IF(RFM_Customers[NetSpending]&lt;=RFM_Thresholds!$E$2,4,5))))</f>
        <v>5</v>
      </c>
      <c r="K4972">
        <f t="shared" si="77"/>
        <v>11</v>
      </c>
    </row>
    <row r="4973" spans="1:11" x14ac:dyDescent="0.25">
      <c r="A4973">
        <v>15679</v>
      </c>
      <c r="B4973">
        <v>781.27999999999986</v>
      </c>
      <c r="C4973">
        <v>0</v>
      </c>
      <c r="D4973">
        <v>781.27999999999986</v>
      </c>
      <c r="E4973">
        <v>4</v>
      </c>
      <c r="F4973" s="1">
        <v>40862</v>
      </c>
      <c r="G4973">
        <v>25</v>
      </c>
      <c r="H4973">
        <f>IF(RFM_Customers[Recency]&lt;=RFM_Thresholds!$B$2,5, IF(RFM_Customers[Recency]&lt;=RFM_Thresholds!$C$2,4,IF(RFM_Customers[Recency]&lt;=RFM_Thresholds!$D$2,3,IF(RFM_Customers[Recency]&lt;=RFM_Thresholds!$E$2,2,1))))</f>
        <v>4</v>
      </c>
      <c r="I4973">
        <f>IF(RFM_Customers[Frequency]&lt;=RFM_Thresholds!$B$2,1, IF(RFM_Customers[Frequency]&lt;=RFM_Thresholds!$C$2,2,IF(RFM_Customers[Frequency]&lt;=RFM_Thresholds!$D$2,3,IF(RFM_Customers[Frequency]&lt;=RFM_Thresholds!$E$2,4,5))))</f>
        <v>1</v>
      </c>
      <c r="J4973">
        <f>IF(RFM_Customers[NetSpending]&lt;=RFM_Thresholds!$B$2,1, IF(RFM_Customers[NetSpending]&lt;=RFM_Thresholds!$C$2,2,IF(RFM_Customers[NetSpending]&lt;=RFM_Thresholds!$D$2,3,IF(RFM_Customers[NetSpending]&lt;=RFM_Thresholds!$E$2,4,5))))</f>
        <v>5</v>
      </c>
      <c r="K4973">
        <f t="shared" si="77"/>
        <v>10</v>
      </c>
    </row>
    <row r="4974" spans="1:11" x14ac:dyDescent="0.25">
      <c r="A4974">
        <v>16581</v>
      </c>
      <c r="B4974">
        <v>105.84</v>
      </c>
      <c r="C4974">
        <v>35.400000000000006</v>
      </c>
      <c r="D4974">
        <v>70.44</v>
      </c>
      <c r="E4974">
        <v>1</v>
      </c>
      <c r="F4974" s="1">
        <v>40704</v>
      </c>
      <c r="G4974">
        <v>183</v>
      </c>
      <c r="H4974">
        <f>IF(RFM_Customers[Recency]&lt;=RFM_Thresholds!$B$2,5, IF(RFM_Customers[Recency]&lt;=RFM_Thresholds!$C$2,4,IF(RFM_Customers[Recency]&lt;=RFM_Thresholds!$D$2,3,IF(RFM_Customers[Recency]&lt;=RFM_Thresholds!$E$2,2,1))))</f>
        <v>3</v>
      </c>
      <c r="I4974">
        <f>IF(RFM_Customers[Frequency]&lt;=RFM_Thresholds!$B$2,1, IF(RFM_Customers[Frequency]&lt;=RFM_Thresholds!$C$2,2,IF(RFM_Customers[Frequency]&lt;=RFM_Thresholds!$D$2,3,IF(RFM_Customers[Frequency]&lt;=RFM_Thresholds!$E$2,4,5))))</f>
        <v>1</v>
      </c>
      <c r="J4974">
        <f>IF(RFM_Customers[NetSpending]&lt;=RFM_Thresholds!$B$2,1, IF(RFM_Customers[NetSpending]&lt;=RFM_Thresholds!$C$2,2,IF(RFM_Customers[NetSpending]&lt;=RFM_Thresholds!$D$2,3,IF(RFM_Customers[NetSpending]&lt;=RFM_Thresholds!$E$2,4,5))))</f>
        <v>3</v>
      </c>
      <c r="K4974">
        <f t="shared" si="77"/>
        <v>7</v>
      </c>
    </row>
    <row r="4975" spans="1:11" x14ac:dyDescent="0.25">
      <c r="A4975">
        <v>15267</v>
      </c>
      <c r="B4975">
        <v>1717.36</v>
      </c>
      <c r="C4975">
        <v>0</v>
      </c>
      <c r="D4975">
        <v>1717.36</v>
      </c>
      <c r="E4975">
        <v>5</v>
      </c>
      <c r="F4975" s="1">
        <v>40864</v>
      </c>
      <c r="G4975">
        <v>23</v>
      </c>
      <c r="H4975">
        <f>IF(RFM_Customers[Recency]&lt;=RFM_Thresholds!$B$2,5, IF(RFM_Customers[Recency]&lt;=RFM_Thresholds!$C$2,4,IF(RFM_Customers[Recency]&lt;=RFM_Thresholds!$D$2,3,IF(RFM_Customers[Recency]&lt;=RFM_Thresholds!$E$2,2,1))))</f>
        <v>4</v>
      </c>
      <c r="I4975">
        <f>IF(RFM_Customers[Frequency]&lt;=RFM_Thresholds!$B$2,1, IF(RFM_Customers[Frequency]&lt;=RFM_Thresholds!$C$2,2,IF(RFM_Customers[Frequency]&lt;=RFM_Thresholds!$D$2,3,IF(RFM_Customers[Frequency]&lt;=RFM_Thresholds!$E$2,4,5))))</f>
        <v>1</v>
      </c>
      <c r="J4975">
        <f>IF(RFM_Customers[NetSpending]&lt;=RFM_Thresholds!$B$2,1, IF(RFM_Customers[NetSpending]&lt;=RFM_Thresholds!$C$2,2,IF(RFM_Customers[NetSpending]&lt;=RFM_Thresholds!$D$2,3,IF(RFM_Customers[NetSpending]&lt;=RFM_Thresholds!$E$2,4,5))))</f>
        <v>5</v>
      </c>
      <c r="K4975">
        <f t="shared" si="77"/>
        <v>10</v>
      </c>
    </row>
    <row r="4976" spans="1:11" x14ac:dyDescent="0.25">
      <c r="A4976">
        <v>17234</v>
      </c>
      <c r="B4976">
        <v>149.88999999999999</v>
      </c>
      <c r="C4976">
        <v>0</v>
      </c>
      <c r="D4976">
        <v>149.88999999999999</v>
      </c>
      <c r="E4976">
        <v>1</v>
      </c>
      <c r="F4976" s="1">
        <v>40704</v>
      </c>
      <c r="G4976">
        <v>183</v>
      </c>
      <c r="H4976">
        <f>IF(RFM_Customers[Recency]&lt;=RFM_Thresholds!$B$2,5, IF(RFM_Customers[Recency]&lt;=RFM_Thresholds!$C$2,4,IF(RFM_Customers[Recency]&lt;=RFM_Thresholds!$D$2,3,IF(RFM_Customers[Recency]&lt;=RFM_Thresholds!$E$2,2,1))))</f>
        <v>3</v>
      </c>
      <c r="I4976">
        <f>IF(RFM_Customers[Frequency]&lt;=RFM_Thresholds!$B$2,1, IF(RFM_Customers[Frequency]&lt;=RFM_Thresholds!$C$2,2,IF(RFM_Customers[Frequency]&lt;=RFM_Thresholds!$D$2,3,IF(RFM_Customers[Frequency]&lt;=RFM_Thresholds!$E$2,4,5))))</f>
        <v>1</v>
      </c>
      <c r="J4976">
        <f>IF(RFM_Customers[NetSpending]&lt;=RFM_Thresholds!$B$2,1, IF(RFM_Customers[NetSpending]&lt;=RFM_Thresholds!$C$2,2,IF(RFM_Customers[NetSpending]&lt;=RFM_Thresholds!$D$2,3,IF(RFM_Customers[NetSpending]&lt;=RFM_Thresholds!$E$2,4,5))))</f>
        <v>3</v>
      </c>
      <c r="K4976">
        <f t="shared" si="77"/>
        <v>7</v>
      </c>
    </row>
    <row r="4977" spans="1:11" x14ac:dyDescent="0.25">
      <c r="A4977">
        <v>15411</v>
      </c>
      <c r="B4977">
        <v>1348.9300000000003</v>
      </c>
      <c r="C4977">
        <v>12.5</v>
      </c>
      <c r="D4977">
        <v>1336.4300000000003</v>
      </c>
      <c r="E4977">
        <v>4</v>
      </c>
      <c r="F4977" s="1">
        <v>40860</v>
      </c>
      <c r="G4977">
        <v>27</v>
      </c>
      <c r="H4977">
        <f>IF(RFM_Customers[Recency]&lt;=RFM_Thresholds!$B$2,5, IF(RFM_Customers[Recency]&lt;=RFM_Thresholds!$C$2,4,IF(RFM_Customers[Recency]&lt;=RFM_Thresholds!$D$2,3,IF(RFM_Customers[Recency]&lt;=RFM_Thresholds!$E$2,2,1))))</f>
        <v>4</v>
      </c>
      <c r="I4977">
        <f>IF(RFM_Customers[Frequency]&lt;=RFM_Thresholds!$B$2,1, IF(RFM_Customers[Frequency]&lt;=RFM_Thresholds!$C$2,2,IF(RFM_Customers[Frequency]&lt;=RFM_Thresholds!$D$2,3,IF(RFM_Customers[Frequency]&lt;=RFM_Thresholds!$E$2,4,5))))</f>
        <v>1</v>
      </c>
      <c r="J4977">
        <f>IF(RFM_Customers[NetSpending]&lt;=RFM_Thresholds!$B$2,1, IF(RFM_Customers[NetSpending]&lt;=RFM_Thresholds!$C$2,2,IF(RFM_Customers[NetSpending]&lt;=RFM_Thresholds!$D$2,3,IF(RFM_Customers[NetSpending]&lt;=RFM_Thresholds!$E$2,4,5))))</f>
        <v>5</v>
      </c>
      <c r="K4977">
        <f t="shared" si="77"/>
        <v>10</v>
      </c>
    </row>
    <row r="4978" spans="1:11" x14ac:dyDescent="0.25">
      <c r="A4978">
        <v>14178</v>
      </c>
      <c r="B4978">
        <v>1600.26</v>
      </c>
      <c r="C4978">
        <v>0</v>
      </c>
      <c r="D4978">
        <v>1600.26</v>
      </c>
      <c r="E4978">
        <v>7</v>
      </c>
      <c r="F4978" s="1">
        <v>40878</v>
      </c>
      <c r="G4978">
        <v>9</v>
      </c>
      <c r="H4978">
        <f>IF(RFM_Customers[Recency]&lt;=RFM_Thresholds!$B$2,5, IF(RFM_Customers[Recency]&lt;=RFM_Thresholds!$C$2,4,IF(RFM_Customers[Recency]&lt;=RFM_Thresholds!$D$2,3,IF(RFM_Customers[Recency]&lt;=RFM_Thresholds!$E$2,2,1))))</f>
        <v>5</v>
      </c>
      <c r="I4978">
        <f>IF(RFM_Customers[Frequency]&lt;=RFM_Thresholds!$B$2,1, IF(RFM_Customers[Frequency]&lt;=RFM_Thresholds!$C$2,2,IF(RFM_Customers[Frequency]&lt;=RFM_Thresholds!$D$2,3,IF(RFM_Customers[Frequency]&lt;=RFM_Thresholds!$E$2,4,5))))</f>
        <v>1</v>
      </c>
      <c r="J4978">
        <f>IF(RFM_Customers[NetSpending]&lt;=RFM_Thresholds!$B$2,1, IF(RFM_Customers[NetSpending]&lt;=RFM_Thresholds!$C$2,2,IF(RFM_Customers[NetSpending]&lt;=RFM_Thresholds!$D$2,3,IF(RFM_Customers[NetSpending]&lt;=RFM_Thresholds!$E$2,4,5))))</f>
        <v>5</v>
      </c>
      <c r="K4978">
        <f t="shared" si="77"/>
        <v>11</v>
      </c>
    </row>
    <row r="4979" spans="1:11" x14ac:dyDescent="0.25">
      <c r="A4979">
        <v>15098</v>
      </c>
      <c r="B4979">
        <v>39916.5</v>
      </c>
      <c r="C4979">
        <v>39267</v>
      </c>
      <c r="D4979">
        <v>649.5</v>
      </c>
      <c r="E4979">
        <v>3</v>
      </c>
      <c r="F4979" s="1">
        <v>40704</v>
      </c>
      <c r="G4979">
        <v>183</v>
      </c>
      <c r="H4979">
        <f>IF(RFM_Customers[Recency]&lt;=RFM_Thresholds!$B$2,5, IF(RFM_Customers[Recency]&lt;=RFM_Thresholds!$C$2,4,IF(RFM_Customers[Recency]&lt;=RFM_Thresholds!$D$2,3,IF(RFM_Customers[Recency]&lt;=RFM_Thresholds!$E$2,2,1))))</f>
        <v>3</v>
      </c>
      <c r="I4979">
        <f>IF(RFM_Customers[Frequency]&lt;=RFM_Thresholds!$B$2,1, IF(RFM_Customers[Frequency]&lt;=RFM_Thresholds!$C$2,2,IF(RFM_Customers[Frequency]&lt;=RFM_Thresholds!$D$2,3,IF(RFM_Customers[Frequency]&lt;=RFM_Thresholds!$E$2,4,5))))</f>
        <v>1</v>
      </c>
      <c r="J4979">
        <f>IF(RFM_Customers[NetSpending]&lt;=RFM_Thresholds!$B$2,1, IF(RFM_Customers[NetSpending]&lt;=RFM_Thresholds!$C$2,2,IF(RFM_Customers[NetSpending]&lt;=RFM_Thresholds!$D$2,3,IF(RFM_Customers[NetSpending]&lt;=RFM_Thresholds!$E$2,4,5))))</f>
        <v>5</v>
      </c>
      <c r="K4979">
        <f t="shared" si="77"/>
        <v>9</v>
      </c>
    </row>
    <row r="4980" spans="1:11" x14ac:dyDescent="0.25">
      <c r="A4980">
        <v>17265</v>
      </c>
      <c r="B4980">
        <v>550.00999999999976</v>
      </c>
      <c r="C4980">
        <v>0</v>
      </c>
      <c r="D4980">
        <v>550.00999999999976</v>
      </c>
      <c r="E4980">
        <v>2</v>
      </c>
      <c r="F4980" s="1">
        <v>40748</v>
      </c>
      <c r="G4980">
        <v>139</v>
      </c>
      <c r="H4980">
        <f>IF(RFM_Customers[Recency]&lt;=RFM_Thresholds!$B$2,5, IF(RFM_Customers[Recency]&lt;=RFM_Thresholds!$C$2,4,IF(RFM_Customers[Recency]&lt;=RFM_Thresholds!$D$2,3,IF(RFM_Customers[Recency]&lt;=RFM_Thresholds!$E$2,2,1))))</f>
        <v>3</v>
      </c>
      <c r="I4980">
        <f>IF(RFM_Customers[Frequency]&lt;=RFM_Thresholds!$B$2,1, IF(RFM_Customers[Frequency]&lt;=RFM_Thresholds!$C$2,2,IF(RFM_Customers[Frequency]&lt;=RFM_Thresholds!$D$2,3,IF(RFM_Customers[Frequency]&lt;=RFM_Thresholds!$E$2,4,5))))</f>
        <v>1</v>
      </c>
      <c r="J4980">
        <f>IF(RFM_Customers[NetSpending]&lt;=RFM_Thresholds!$B$2,1, IF(RFM_Customers[NetSpending]&lt;=RFM_Thresholds!$C$2,2,IF(RFM_Customers[NetSpending]&lt;=RFM_Thresholds!$D$2,3,IF(RFM_Customers[NetSpending]&lt;=RFM_Thresholds!$E$2,4,5))))</f>
        <v>5</v>
      </c>
      <c r="K4980">
        <f t="shared" si="77"/>
        <v>9</v>
      </c>
    </row>
    <row r="4981" spans="1:11" x14ac:dyDescent="0.25">
      <c r="A4981">
        <v>13517</v>
      </c>
      <c r="B4981">
        <v>2128.42</v>
      </c>
      <c r="C4981">
        <v>19.350000000000001</v>
      </c>
      <c r="D4981">
        <v>2109.0699999999997</v>
      </c>
      <c r="E4981">
        <v>3</v>
      </c>
      <c r="F4981" s="1">
        <v>40827</v>
      </c>
      <c r="G4981">
        <v>60</v>
      </c>
      <c r="H4981">
        <f>IF(RFM_Customers[Recency]&lt;=RFM_Thresholds!$B$2,5, IF(RFM_Customers[Recency]&lt;=RFM_Thresholds!$C$2,4,IF(RFM_Customers[Recency]&lt;=RFM_Thresholds!$D$2,3,IF(RFM_Customers[Recency]&lt;=RFM_Thresholds!$E$2,2,1))))</f>
        <v>3</v>
      </c>
      <c r="I4981">
        <f>IF(RFM_Customers[Frequency]&lt;=RFM_Thresholds!$B$2,1, IF(RFM_Customers[Frequency]&lt;=RFM_Thresholds!$C$2,2,IF(RFM_Customers[Frequency]&lt;=RFM_Thresholds!$D$2,3,IF(RFM_Customers[Frequency]&lt;=RFM_Thresholds!$E$2,4,5))))</f>
        <v>1</v>
      </c>
      <c r="J4981">
        <f>IF(RFM_Customers[NetSpending]&lt;=RFM_Thresholds!$B$2,1, IF(RFM_Customers[NetSpending]&lt;=RFM_Thresholds!$C$2,2,IF(RFM_Customers[NetSpending]&lt;=RFM_Thresholds!$D$2,3,IF(RFM_Customers[NetSpending]&lt;=RFM_Thresholds!$E$2,4,5))))</f>
        <v>5</v>
      </c>
      <c r="K4981">
        <f t="shared" si="77"/>
        <v>9</v>
      </c>
    </row>
    <row r="4982" spans="1:11" x14ac:dyDescent="0.25">
      <c r="A4982">
        <v>16342</v>
      </c>
      <c r="B4982">
        <v>322.41000000000003</v>
      </c>
      <c r="C4982">
        <v>0</v>
      </c>
      <c r="D4982">
        <v>322.41000000000003</v>
      </c>
      <c r="E4982">
        <v>4</v>
      </c>
      <c r="F4982" s="1">
        <v>40811</v>
      </c>
      <c r="G4982">
        <v>76</v>
      </c>
      <c r="H4982">
        <f>IF(RFM_Customers[Recency]&lt;=RFM_Thresholds!$B$2,5, IF(RFM_Customers[Recency]&lt;=RFM_Thresholds!$C$2,4,IF(RFM_Customers[Recency]&lt;=RFM_Thresholds!$D$2,3,IF(RFM_Customers[Recency]&lt;=RFM_Thresholds!$E$2,2,1))))</f>
        <v>3</v>
      </c>
      <c r="I4982">
        <f>IF(RFM_Customers[Frequency]&lt;=RFM_Thresholds!$B$2,1, IF(RFM_Customers[Frequency]&lt;=RFM_Thresholds!$C$2,2,IF(RFM_Customers[Frequency]&lt;=RFM_Thresholds!$D$2,3,IF(RFM_Customers[Frequency]&lt;=RFM_Thresholds!$E$2,4,5))))</f>
        <v>1</v>
      </c>
      <c r="J4982">
        <f>IF(RFM_Customers[NetSpending]&lt;=RFM_Thresholds!$B$2,1, IF(RFM_Customers[NetSpending]&lt;=RFM_Thresholds!$C$2,2,IF(RFM_Customers[NetSpending]&lt;=RFM_Thresholds!$D$2,3,IF(RFM_Customers[NetSpending]&lt;=RFM_Thresholds!$E$2,4,5))))</f>
        <v>4</v>
      </c>
      <c r="K4982">
        <f t="shared" si="77"/>
        <v>8</v>
      </c>
    </row>
    <row r="4983" spans="1:11" x14ac:dyDescent="0.25">
      <c r="A4983">
        <v>12732</v>
      </c>
      <c r="B4983">
        <v>236.2600000000001</v>
      </c>
      <c r="C4983">
        <v>0</v>
      </c>
      <c r="D4983">
        <v>236.2600000000001</v>
      </c>
      <c r="E4983">
        <v>1</v>
      </c>
      <c r="F4983" s="1">
        <v>40707</v>
      </c>
      <c r="G4983">
        <v>180</v>
      </c>
      <c r="H4983">
        <f>IF(RFM_Customers[Recency]&lt;=RFM_Thresholds!$B$2,5, IF(RFM_Customers[Recency]&lt;=RFM_Thresholds!$C$2,4,IF(RFM_Customers[Recency]&lt;=RFM_Thresholds!$D$2,3,IF(RFM_Customers[Recency]&lt;=RFM_Thresholds!$E$2,2,1))))</f>
        <v>3</v>
      </c>
      <c r="I4983">
        <f>IF(RFM_Customers[Frequency]&lt;=RFM_Thresholds!$B$2,1, IF(RFM_Customers[Frequency]&lt;=RFM_Thresholds!$C$2,2,IF(RFM_Customers[Frequency]&lt;=RFM_Thresholds!$D$2,3,IF(RFM_Customers[Frequency]&lt;=RFM_Thresholds!$E$2,4,5))))</f>
        <v>1</v>
      </c>
      <c r="J4983">
        <f>IF(RFM_Customers[NetSpending]&lt;=RFM_Thresholds!$B$2,1, IF(RFM_Customers[NetSpending]&lt;=RFM_Thresholds!$C$2,2,IF(RFM_Customers[NetSpending]&lt;=RFM_Thresholds!$D$2,3,IF(RFM_Customers[NetSpending]&lt;=RFM_Thresholds!$E$2,4,5))))</f>
        <v>4</v>
      </c>
      <c r="K4983">
        <f t="shared" si="77"/>
        <v>8</v>
      </c>
    </row>
    <row r="4984" spans="1:11" x14ac:dyDescent="0.25">
      <c r="A4984">
        <v>15036</v>
      </c>
      <c r="B4984">
        <v>429.56</v>
      </c>
      <c r="C4984">
        <v>0</v>
      </c>
      <c r="D4984">
        <v>429.56</v>
      </c>
      <c r="E4984">
        <v>3</v>
      </c>
      <c r="F4984" s="1">
        <v>40814</v>
      </c>
      <c r="G4984">
        <v>73</v>
      </c>
      <c r="H4984">
        <f>IF(RFM_Customers[Recency]&lt;=RFM_Thresholds!$B$2,5, IF(RFM_Customers[Recency]&lt;=RFM_Thresholds!$C$2,4,IF(RFM_Customers[Recency]&lt;=RFM_Thresholds!$D$2,3,IF(RFM_Customers[Recency]&lt;=RFM_Thresholds!$E$2,2,1))))</f>
        <v>3</v>
      </c>
      <c r="I4984">
        <f>IF(RFM_Customers[Frequency]&lt;=RFM_Thresholds!$B$2,1, IF(RFM_Customers[Frequency]&lt;=RFM_Thresholds!$C$2,2,IF(RFM_Customers[Frequency]&lt;=RFM_Thresholds!$D$2,3,IF(RFM_Customers[Frequency]&lt;=RFM_Thresholds!$E$2,4,5))))</f>
        <v>1</v>
      </c>
      <c r="J4984">
        <f>IF(RFM_Customers[NetSpending]&lt;=RFM_Thresholds!$B$2,1, IF(RFM_Customers[NetSpending]&lt;=RFM_Thresholds!$C$2,2,IF(RFM_Customers[NetSpending]&lt;=RFM_Thresholds!$D$2,3,IF(RFM_Customers[NetSpending]&lt;=RFM_Thresholds!$E$2,4,5))))</f>
        <v>5</v>
      </c>
      <c r="K4984">
        <f t="shared" si="77"/>
        <v>9</v>
      </c>
    </row>
    <row r="4985" spans="1:11" x14ac:dyDescent="0.25">
      <c r="A4985">
        <v>15069</v>
      </c>
      <c r="B4985">
        <v>1109.5300000000007</v>
      </c>
      <c r="C4985">
        <v>0</v>
      </c>
      <c r="D4985">
        <v>1109.5300000000007</v>
      </c>
      <c r="E4985">
        <v>1</v>
      </c>
      <c r="F4985" s="1">
        <v>40707</v>
      </c>
      <c r="G4985">
        <v>180</v>
      </c>
      <c r="H4985">
        <f>IF(RFM_Customers[Recency]&lt;=RFM_Thresholds!$B$2,5, IF(RFM_Customers[Recency]&lt;=RFM_Thresholds!$C$2,4,IF(RFM_Customers[Recency]&lt;=RFM_Thresholds!$D$2,3,IF(RFM_Customers[Recency]&lt;=RFM_Thresholds!$E$2,2,1))))</f>
        <v>3</v>
      </c>
      <c r="I4985">
        <f>IF(RFM_Customers[Frequency]&lt;=RFM_Thresholds!$B$2,1, IF(RFM_Customers[Frequency]&lt;=RFM_Thresholds!$C$2,2,IF(RFM_Customers[Frequency]&lt;=RFM_Thresholds!$D$2,3,IF(RFM_Customers[Frequency]&lt;=RFM_Thresholds!$E$2,4,5))))</f>
        <v>1</v>
      </c>
      <c r="J4985">
        <f>IF(RFM_Customers[NetSpending]&lt;=RFM_Thresholds!$B$2,1, IF(RFM_Customers[NetSpending]&lt;=RFM_Thresholds!$C$2,2,IF(RFM_Customers[NetSpending]&lt;=RFM_Thresholds!$D$2,3,IF(RFM_Customers[NetSpending]&lt;=RFM_Thresholds!$E$2,4,5))))</f>
        <v>5</v>
      </c>
      <c r="K4985">
        <f t="shared" si="77"/>
        <v>9</v>
      </c>
    </row>
    <row r="4986" spans="1:11" x14ac:dyDescent="0.25">
      <c r="A4986">
        <v>14503</v>
      </c>
      <c r="B4986">
        <v>3543.2600000000016</v>
      </c>
      <c r="C4986">
        <v>0</v>
      </c>
      <c r="D4986">
        <v>3543.2600000000016</v>
      </c>
      <c r="E4986">
        <v>6</v>
      </c>
      <c r="F4986" s="1">
        <v>40883</v>
      </c>
      <c r="G4986">
        <v>4</v>
      </c>
      <c r="H4986">
        <f>IF(RFM_Customers[Recency]&lt;=RFM_Thresholds!$B$2,5, IF(RFM_Customers[Recency]&lt;=RFM_Thresholds!$C$2,4,IF(RFM_Customers[Recency]&lt;=RFM_Thresholds!$D$2,3,IF(RFM_Customers[Recency]&lt;=RFM_Thresholds!$E$2,2,1))))</f>
        <v>5</v>
      </c>
      <c r="I4986">
        <f>IF(RFM_Customers[Frequency]&lt;=RFM_Thresholds!$B$2,1, IF(RFM_Customers[Frequency]&lt;=RFM_Thresholds!$C$2,2,IF(RFM_Customers[Frequency]&lt;=RFM_Thresholds!$D$2,3,IF(RFM_Customers[Frequency]&lt;=RFM_Thresholds!$E$2,4,5))))</f>
        <v>1</v>
      </c>
      <c r="J4986">
        <f>IF(RFM_Customers[NetSpending]&lt;=RFM_Thresholds!$B$2,1, IF(RFM_Customers[NetSpending]&lt;=RFM_Thresholds!$C$2,2,IF(RFM_Customers[NetSpending]&lt;=RFM_Thresholds!$D$2,3,IF(RFM_Customers[NetSpending]&lt;=RFM_Thresholds!$E$2,4,5))))</f>
        <v>5</v>
      </c>
      <c r="K4986">
        <f t="shared" si="77"/>
        <v>11</v>
      </c>
    </row>
    <row r="4987" spans="1:11" x14ac:dyDescent="0.25">
      <c r="A4987">
        <v>13343</v>
      </c>
      <c r="B4987">
        <v>353.43</v>
      </c>
      <c r="C4987">
        <v>49.5</v>
      </c>
      <c r="D4987">
        <v>303.93</v>
      </c>
      <c r="E4987">
        <v>1</v>
      </c>
      <c r="F4987" s="1">
        <v>40709</v>
      </c>
      <c r="G4987">
        <v>178</v>
      </c>
      <c r="H4987">
        <f>IF(RFM_Customers[Recency]&lt;=RFM_Thresholds!$B$2,5, IF(RFM_Customers[Recency]&lt;=RFM_Thresholds!$C$2,4,IF(RFM_Customers[Recency]&lt;=RFM_Thresholds!$D$2,3,IF(RFM_Customers[Recency]&lt;=RFM_Thresholds!$E$2,2,1))))</f>
        <v>3</v>
      </c>
      <c r="I4987">
        <f>IF(RFM_Customers[Frequency]&lt;=RFM_Thresholds!$B$2,1, IF(RFM_Customers[Frequency]&lt;=RFM_Thresholds!$C$2,2,IF(RFM_Customers[Frequency]&lt;=RFM_Thresholds!$D$2,3,IF(RFM_Customers[Frequency]&lt;=RFM_Thresholds!$E$2,4,5))))</f>
        <v>1</v>
      </c>
      <c r="J4987">
        <f>IF(RFM_Customers[NetSpending]&lt;=RFM_Thresholds!$B$2,1, IF(RFM_Customers[NetSpending]&lt;=RFM_Thresholds!$C$2,2,IF(RFM_Customers[NetSpending]&lt;=RFM_Thresholds!$D$2,3,IF(RFM_Customers[NetSpending]&lt;=RFM_Thresholds!$E$2,4,5))))</f>
        <v>4</v>
      </c>
      <c r="K4987">
        <f t="shared" si="77"/>
        <v>8</v>
      </c>
    </row>
    <row r="4988" spans="1:11" x14ac:dyDescent="0.25">
      <c r="A4988">
        <v>12624</v>
      </c>
      <c r="B4988">
        <v>641.13000000000011</v>
      </c>
      <c r="C4988">
        <v>0</v>
      </c>
      <c r="D4988">
        <v>641.13000000000011</v>
      </c>
      <c r="E4988">
        <v>2</v>
      </c>
      <c r="F4988" s="1">
        <v>40780</v>
      </c>
      <c r="G4988">
        <v>107</v>
      </c>
      <c r="H4988">
        <f>IF(RFM_Customers[Recency]&lt;=RFM_Thresholds!$B$2,5, IF(RFM_Customers[Recency]&lt;=RFM_Thresholds!$C$2,4,IF(RFM_Customers[Recency]&lt;=RFM_Thresholds!$D$2,3,IF(RFM_Customers[Recency]&lt;=RFM_Thresholds!$E$2,2,1))))</f>
        <v>3</v>
      </c>
      <c r="I4988">
        <f>IF(RFM_Customers[Frequency]&lt;=RFM_Thresholds!$B$2,1, IF(RFM_Customers[Frequency]&lt;=RFM_Thresholds!$C$2,2,IF(RFM_Customers[Frequency]&lt;=RFM_Thresholds!$D$2,3,IF(RFM_Customers[Frequency]&lt;=RFM_Thresholds!$E$2,4,5))))</f>
        <v>1</v>
      </c>
      <c r="J4988">
        <f>IF(RFM_Customers[NetSpending]&lt;=RFM_Thresholds!$B$2,1, IF(RFM_Customers[NetSpending]&lt;=RFM_Thresholds!$C$2,2,IF(RFM_Customers[NetSpending]&lt;=RFM_Thresholds!$D$2,3,IF(RFM_Customers[NetSpending]&lt;=RFM_Thresholds!$E$2,4,5))))</f>
        <v>5</v>
      </c>
      <c r="K4988">
        <f t="shared" si="77"/>
        <v>9</v>
      </c>
    </row>
    <row r="4989" spans="1:11" x14ac:dyDescent="0.25">
      <c r="A4989">
        <v>18165</v>
      </c>
      <c r="B4989">
        <v>302.46000000000004</v>
      </c>
      <c r="C4989">
        <v>0</v>
      </c>
      <c r="D4989">
        <v>302.46000000000004</v>
      </c>
      <c r="E4989">
        <v>1</v>
      </c>
      <c r="F4989" s="1">
        <v>40709</v>
      </c>
      <c r="G4989">
        <v>178</v>
      </c>
      <c r="H4989">
        <f>IF(RFM_Customers[Recency]&lt;=RFM_Thresholds!$B$2,5, IF(RFM_Customers[Recency]&lt;=RFM_Thresholds!$C$2,4,IF(RFM_Customers[Recency]&lt;=RFM_Thresholds!$D$2,3,IF(RFM_Customers[Recency]&lt;=RFM_Thresholds!$E$2,2,1))))</f>
        <v>3</v>
      </c>
      <c r="I4989">
        <f>IF(RFM_Customers[Frequency]&lt;=RFM_Thresholds!$B$2,1, IF(RFM_Customers[Frequency]&lt;=RFM_Thresholds!$C$2,2,IF(RFM_Customers[Frequency]&lt;=RFM_Thresholds!$D$2,3,IF(RFM_Customers[Frequency]&lt;=RFM_Thresholds!$E$2,4,5))))</f>
        <v>1</v>
      </c>
      <c r="J4989">
        <f>IF(RFM_Customers[NetSpending]&lt;=RFM_Thresholds!$B$2,1, IF(RFM_Customers[NetSpending]&lt;=RFM_Thresholds!$C$2,2,IF(RFM_Customers[NetSpending]&lt;=RFM_Thresholds!$D$2,3,IF(RFM_Customers[NetSpending]&lt;=RFM_Thresholds!$E$2,4,5))))</f>
        <v>4</v>
      </c>
      <c r="K4989">
        <f t="shared" si="77"/>
        <v>8</v>
      </c>
    </row>
    <row r="4990" spans="1:11" x14ac:dyDescent="0.25">
      <c r="A4990">
        <v>16324</v>
      </c>
      <c r="B4990">
        <v>408.5899999999998</v>
      </c>
      <c r="C4990">
        <v>0</v>
      </c>
      <c r="D4990">
        <v>408.5899999999998</v>
      </c>
      <c r="E4990">
        <v>3</v>
      </c>
      <c r="F4990" s="1">
        <v>40758</v>
      </c>
      <c r="G4990">
        <v>129</v>
      </c>
      <c r="H4990">
        <f>IF(RFM_Customers[Recency]&lt;=RFM_Thresholds!$B$2,5, IF(RFM_Customers[Recency]&lt;=RFM_Thresholds!$C$2,4,IF(RFM_Customers[Recency]&lt;=RFM_Thresholds!$D$2,3,IF(RFM_Customers[Recency]&lt;=RFM_Thresholds!$E$2,2,1))))</f>
        <v>3</v>
      </c>
      <c r="I4990">
        <f>IF(RFM_Customers[Frequency]&lt;=RFM_Thresholds!$B$2,1, IF(RFM_Customers[Frequency]&lt;=RFM_Thresholds!$C$2,2,IF(RFM_Customers[Frequency]&lt;=RFM_Thresholds!$D$2,3,IF(RFM_Customers[Frequency]&lt;=RFM_Thresholds!$E$2,4,5))))</f>
        <v>1</v>
      </c>
      <c r="J4990">
        <f>IF(RFM_Customers[NetSpending]&lt;=RFM_Thresholds!$B$2,1, IF(RFM_Customers[NetSpending]&lt;=RFM_Thresholds!$C$2,2,IF(RFM_Customers[NetSpending]&lt;=RFM_Thresholds!$D$2,3,IF(RFM_Customers[NetSpending]&lt;=RFM_Thresholds!$E$2,4,5))))</f>
        <v>4</v>
      </c>
      <c r="K4990">
        <f t="shared" si="77"/>
        <v>8</v>
      </c>
    </row>
    <row r="4991" spans="1:11" x14ac:dyDescent="0.25">
      <c r="A4991">
        <v>14222</v>
      </c>
      <c r="B4991">
        <v>683.17</v>
      </c>
      <c r="C4991">
        <v>0</v>
      </c>
      <c r="D4991">
        <v>683.17</v>
      </c>
      <c r="E4991">
        <v>1</v>
      </c>
      <c r="F4991" s="1">
        <v>40709</v>
      </c>
      <c r="G4991">
        <v>178</v>
      </c>
      <c r="H4991">
        <f>IF(RFM_Customers[Recency]&lt;=RFM_Thresholds!$B$2,5, IF(RFM_Customers[Recency]&lt;=RFM_Thresholds!$C$2,4,IF(RFM_Customers[Recency]&lt;=RFM_Thresholds!$D$2,3,IF(RFM_Customers[Recency]&lt;=RFM_Thresholds!$E$2,2,1))))</f>
        <v>3</v>
      </c>
      <c r="I4991">
        <f>IF(RFM_Customers[Frequency]&lt;=RFM_Thresholds!$B$2,1, IF(RFM_Customers[Frequency]&lt;=RFM_Thresholds!$C$2,2,IF(RFM_Customers[Frequency]&lt;=RFM_Thresholds!$D$2,3,IF(RFM_Customers[Frequency]&lt;=RFM_Thresholds!$E$2,4,5))))</f>
        <v>1</v>
      </c>
      <c r="J4991">
        <f>IF(RFM_Customers[NetSpending]&lt;=RFM_Thresholds!$B$2,1, IF(RFM_Customers[NetSpending]&lt;=RFM_Thresholds!$C$2,2,IF(RFM_Customers[NetSpending]&lt;=RFM_Thresholds!$D$2,3,IF(RFM_Customers[NetSpending]&lt;=RFM_Thresholds!$E$2,4,5))))</f>
        <v>5</v>
      </c>
      <c r="K4991">
        <f t="shared" si="77"/>
        <v>9</v>
      </c>
    </row>
    <row r="4992" spans="1:11" x14ac:dyDescent="0.25">
      <c r="A4992">
        <v>15585</v>
      </c>
      <c r="B4992">
        <v>455.30000000000007</v>
      </c>
      <c r="C4992">
        <v>0</v>
      </c>
      <c r="D4992">
        <v>455.30000000000007</v>
      </c>
      <c r="E4992">
        <v>1</v>
      </c>
      <c r="F4992" s="1">
        <v>40710</v>
      </c>
      <c r="G4992">
        <v>177</v>
      </c>
      <c r="H4992">
        <f>IF(RFM_Customers[Recency]&lt;=RFM_Thresholds!$B$2,5, IF(RFM_Customers[Recency]&lt;=RFM_Thresholds!$C$2,4,IF(RFM_Customers[Recency]&lt;=RFM_Thresholds!$D$2,3,IF(RFM_Customers[Recency]&lt;=RFM_Thresholds!$E$2,2,1))))</f>
        <v>3</v>
      </c>
      <c r="I4992">
        <f>IF(RFM_Customers[Frequency]&lt;=RFM_Thresholds!$B$2,1, IF(RFM_Customers[Frequency]&lt;=RFM_Thresholds!$C$2,2,IF(RFM_Customers[Frequency]&lt;=RFM_Thresholds!$D$2,3,IF(RFM_Customers[Frequency]&lt;=RFM_Thresholds!$E$2,4,5))))</f>
        <v>1</v>
      </c>
      <c r="J4992">
        <f>IF(RFM_Customers[NetSpending]&lt;=RFM_Thresholds!$B$2,1, IF(RFM_Customers[NetSpending]&lt;=RFM_Thresholds!$C$2,2,IF(RFM_Customers[NetSpending]&lt;=RFM_Thresholds!$D$2,3,IF(RFM_Customers[NetSpending]&lt;=RFM_Thresholds!$E$2,4,5))))</f>
        <v>5</v>
      </c>
      <c r="K4992">
        <f t="shared" si="77"/>
        <v>9</v>
      </c>
    </row>
    <row r="4993" spans="1:11" x14ac:dyDescent="0.25">
      <c r="A4993">
        <v>16257</v>
      </c>
      <c r="B4993">
        <v>46.95</v>
      </c>
      <c r="C4993">
        <v>0</v>
      </c>
      <c r="D4993">
        <v>46.95</v>
      </c>
      <c r="E4993">
        <v>1</v>
      </c>
      <c r="F4993" s="1">
        <v>40710</v>
      </c>
      <c r="G4993">
        <v>177</v>
      </c>
      <c r="H4993">
        <f>IF(RFM_Customers[Recency]&lt;=RFM_Thresholds!$B$2,5, IF(RFM_Customers[Recency]&lt;=RFM_Thresholds!$C$2,4,IF(RFM_Customers[Recency]&lt;=RFM_Thresholds!$D$2,3,IF(RFM_Customers[Recency]&lt;=RFM_Thresholds!$E$2,2,1))))</f>
        <v>3</v>
      </c>
      <c r="I4993">
        <f>IF(RFM_Customers[Frequency]&lt;=RFM_Thresholds!$B$2,1, IF(RFM_Customers[Frequency]&lt;=RFM_Thresholds!$C$2,2,IF(RFM_Customers[Frequency]&lt;=RFM_Thresholds!$D$2,3,IF(RFM_Customers[Frequency]&lt;=RFM_Thresholds!$E$2,4,5))))</f>
        <v>1</v>
      </c>
      <c r="J4993">
        <f>IF(RFM_Customers[NetSpending]&lt;=RFM_Thresholds!$B$2,1, IF(RFM_Customers[NetSpending]&lt;=RFM_Thresholds!$C$2,2,IF(RFM_Customers[NetSpending]&lt;=RFM_Thresholds!$D$2,3,IF(RFM_Customers[NetSpending]&lt;=RFM_Thresholds!$E$2,4,5))))</f>
        <v>2</v>
      </c>
      <c r="K4993">
        <f t="shared" si="77"/>
        <v>6</v>
      </c>
    </row>
    <row r="4994" spans="1:11" x14ac:dyDescent="0.25">
      <c r="A4994">
        <v>12816</v>
      </c>
      <c r="B4994">
        <v>572.20000000000005</v>
      </c>
      <c r="C4994">
        <v>0</v>
      </c>
      <c r="D4994">
        <v>572.20000000000005</v>
      </c>
      <c r="E4994">
        <v>2</v>
      </c>
      <c r="F4994" s="1">
        <v>40791</v>
      </c>
      <c r="G4994">
        <v>96</v>
      </c>
      <c r="H4994">
        <f>IF(RFM_Customers[Recency]&lt;=RFM_Thresholds!$B$2,5, IF(RFM_Customers[Recency]&lt;=RFM_Thresholds!$C$2,4,IF(RFM_Customers[Recency]&lt;=RFM_Thresholds!$D$2,3,IF(RFM_Customers[Recency]&lt;=RFM_Thresholds!$E$2,2,1))))</f>
        <v>3</v>
      </c>
      <c r="I4994">
        <f>IF(RFM_Customers[Frequency]&lt;=RFM_Thresholds!$B$2,1, IF(RFM_Customers[Frequency]&lt;=RFM_Thresholds!$C$2,2,IF(RFM_Customers[Frequency]&lt;=RFM_Thresholds!$D$2,3,IF(RFM_Customers[Frequency]&lt;=RFM_Thresholds!$E$2,4,5))))</f>
        <v>1</v>
      </c>
      <c r="J4994">
        <f>IF(RFM_Customers[NetSpending]&lt;=RFM_Thresholds!$B$2,1, IF(RFM_Customers[NetSpending]&lt;=RFM_Thresholds!$C$2,2,IF(RFM_Customers[NetSpending]&lt;=RFM_Thresholds!$D$2,3,IF(RFM_Customers[NetSpending]&lt;=RFM_Thresholds!$E$2,4,5))))</f>
        <v>5</v>
      </c>
      <c r="K4994">
        <f t="shared" ref="K4994:K5057" si="78">H4994+I4994+J4994</f>
        <v>9</v>
      </c>
    </row>
    <row r="4995" spans="1:11" x14ac:dyDescent="0.25">
      <c r="A4995">
        <v>13826</v>
      </c>
      <c r="B4995">
        <v>189.5</v>
      </c>
      <c r="C4995">
        <v>14.85</v>
      </c>
      <c r="D4995">
        <v>174.65</v>
      </c>
      <c r="E4995">
        <v>1</v>
      </c>
      <c r="F4995" s="1">
        <v>40710</v>
      </c>
      <c r="G4995">
        <v>177</v>
      </c>
      <c r="H4995">
        <f>IF(RFM_Customers[Recency]&lt;=RFM_Thresholds!$B$2,5, IF(RFM_Customers[Recency]&lt;=RFM_Thresholds!$C$2,4,IF(RFM_Customers[Recency]&lt;=RFM_Thresholds!$D$2,3,IF(RFM_Customers[Recency]&lt;=RFM_Thresholds!$E$2,2,1))))</f>
        <v>3</v>
      </c>
      <c r="I4995">
        <f>IF(RFM_Customers[Frequency]&lt;=RFM_Thresholds!$B$2,1, IF(RFM_Customers[Frequency]&lt;=RFM_Thresholds!$C$2,2,IF(RFM_Customers[Frequency]&lt;=RFM_Thresholds!$D$2,3,IF(RFM_Customers[Frequency]&lt;=RFM_Thresholds!$E$2,4,5))))</f>
        <v>1</v>
      </c>
      <c r="J4995">
        <f>IF(RFM_Customers[NetSpending]&lt;=RFM_Thresholds!$B$2,1, IF(RFM_Customers[NetSpending]&lt;=RFM_Thresholds!$C$2,2,IF(RFM_Customers[NetSpending]&lt;=RFM_Thresholds!$D$2,3,IF(RFM_Customers[NetSpending]&lt;=RFM_Thresholds!$E$2,4,5))))</f>
        <v>3</v>
      </c>
      <c r="K4995">
        <f t="shared" si="78"/>
        <v>7</v>
      </c>
    </row>
    <row r="4996" spans="1:11" x14ac:dyDescent="0.25">
      <c r="A4996">
        <v>13575</v>
      </c>
      <c r="B4996">
        <v>732.06999999999971</v>
      </c>
      <c r="C4996">
        <v>0</v>
      </c>
      <c r="D4996">
        <v>732.06999999999971</v>
      </c>
      <c r="E4996">
        <v>5</v>
      </c>
      <c r="F4996" s="1">
        <v>40863</v>
      </c>
      <c r="G4996">
        <v>24</v>
      </c>
      <c r="H4996">
        <f>IF(RFM_Customers[Recency]&lt;=RFM_Thresholds!$B$2,5, IF(RFM_Customers[Recency]&lt;=RFM_Thresholds!$C$2,4,IF(RFM_Customers[Recency]&lt;=RFM_Thresholds!$D$2,3,IF(RFM_Customers[Recency]&lt;=RFM_Thresholds!$E$2,2,1))))</f>
        <v>4</v>
      </c>
      <c r="I4996">
        <f>IF(RFM_Customers[Frequency]&lt;=RFM_Thresholds!$B$2,1, IF(RFM_Customers[Frequency]&lt;=RFM_Thresholds!$C$2,2,IF(RFM_Customers[Frequency]&lt;=RFM_Thresholds!$D$2,3,IF(RFM_Customers[Frequency]&lt;=RFM_Thresholds!$E$2,4,5))))</f>
        <v>1</v>
      </c>
      <c r="J4996">
        <f>IF(RFM_Customers[NetSpending]&lt;=RFM_Thresholds!$B$2,1, IF(RFM_Customers[NetSpending]&lt;=RFM_Thresholds!$C$2,2,IF(RFM_Customers[NetSpending]&lt;=RFM_Thresholds!$D$2,3,IF(RFM_Customers[NetSpending]&lt;=RFM_Thresholds!$E$2,4,5))))</f>
        <v>5</v>
      </c>
      <c r="K4996">
        <f t="shared" si="78"/>
        <v>10</v>
      </c>
    </row>
    <row r="4997" spans="1:11" x14ac:dyDescent="0.25">
      <c r="A4997">
        <v>16852</v>
      </c>
      <c r="B4997">
        <v>144.91</v>
      </c>
      <c r="C4997">
        <v>0</v>
      </c>
      <c r="D4997">
        <v>144.91</v>
      </c>
      <c r="E4997">
        <v>2</v>
      </c>
      <c r="F4997" s="1">
        <v>40876</v>
      </c>
      <c r="G4997">
        <v>11</v>
      </c>
      <c r="H4997">
        <f>IF(RFM_Customers[Recency]&lt;=RFM_Thresholds!$B$2,5, IF(RFM_Customers[Recency]&lt;=RFM_Thresholds!$C$2,4,IF(RFM_Customers[Recency]&lt;=RFM_Thresholds!$D$2,3,IF(RFM_Customers[Recency]&lt;=RFM_Thresholds!$E$2,2,1))))</f>
        <v>5</v>
      </c>
      <c r="I4997">
        <f>IF(RFM_Customers[Frequency]&lt;=RFM_Thresholds!$B$2,1, IF(RFM_Customers[Frequency]&lt;=RFM_Thresholds!$C$2,2,IF(RFM_Customers[Frequency]&lt;=RFM_Thresholds!$D$2,3,IF(RFM_Customers[Frequency]&lt;=RFM_Thresholds!$E$2,4,5))))</f>
        <v>1</v>
      </c>
      <c r="J4997">
        <f>IF(RFM_Customers[NetSpending]&lt;=RFM_Thresholds!$B$2,1, IF(RFM_Customers[NetSpending]&lt;=RFM_Thresholds!$C$2,2,IF(RFM_Customers[NetSpending]&lt;=RFM_Thresholds!$D$2,3,IF(RFM_Customers[NetSpending]&lt;=RFM_Thresholds!$E$2,4,5))))</f>
        <v>3</v>
      </c>
      <c r="K4997">
        <f t="shared" si="78"/>
        <v>9</v>
      </c>
    </row>
    <row r="4998" spans="1:11" x14ac:dyDescent="0.25">
      <c r="A4998">
        <v>15014</v>
      </c>
      <c r="B4998">
        <v>257.66999999999996</v>
      </c>
      <c r="C4998">
        <v>0</v>
      </c>
      <c r="D4998">
        <v>257.66999999999996</v>
      </c>
      <c r="E4998">
        <v>2</v>
      </c>
      <c r="F4998" s="1">
        <v>40843</v>
      </c>
      <c r="G4998">
        <v>44</v>
      </c>
      <c r="H4998">
        <f>IF(RFM_Customers[Recency]&lt;=RFM_Thresholds!$B$2,5, IF(RFM_Customers[Recency]&lt;=RFM_Thresholds!$C$2,4,IF(RFM_Customers[Recency]&lt;=RFM_Thresholds!$D$2,3,IF(RFM_Customers[Recency]&lt;=RFM_Thresholds!$E$2,2,1))))</f>
        <v>4</v>
      </c>
      <c r="I4998">
        <f>IF(RFM_Customers[Frequency]&lt;=RFM_Thresholds!$B$2,1, IF(RFM_Customers[Frequency]&lt;=RFM_Thresholds!$C$2,2,IF(RFM_Customers[Frequency]&lt;=RFM_Thresholds!$D$2,3,IF(RFM_Customers[Frequency]&lt;=RFM_Thresholds!$E$2,4,5))))</f>
        <v>1</v>
      </c>
      <c r="J4998">
        <f>IF(RFM_Customers[NetSpending]&lt;=RFM_Thresholds!$B$2,1, IF(RFM_Customers[NetSpending]&lt;=RFM_Thresholds!$C$2,2,IF(RFM_Customers[NetSpending]&lt;=RFM_Thresholds!$D$2,3,IF(RFM_Customers[NetSpending]&lt;=RFM_Thresholds!$E$2,4,5))))</f>
        <v>4</v>
      </c>
      <c r="K4998">
        <f t="shared" si="78"/>
        <v>9</v>
      </c>
    </row>
    <row r="4999" spans="1:11" x14ac:dyDescent="0.25">
      <c r="A4999">
        <v>14765</v>
      </c>
      <c r="B4999">
        <v>254.10999999999996</v>
      </c>
      <c r="C4999">
        <v>0</v>
      </c>
      <c r="D4999">
        <v>254.10999999999996</v>
      </c>
      <c r="E4999">
        <v>3</v>
      </c>
      <c r="F4999" s="1">
        <v>40857</v>
      </c>
      <c r="G4999">
        <v>30</v>
      </c>
      <c r="H4999">
        <f>IF(RFM_Customers[Recency]&lt;=RFM_Thresholds!$B$2,5, IF(RFM_Customers[Recency]&lt;=RFM_Thresholds!$C$2,4,IF(RFM_Customers[Recency]&lt;=RFM_Thresholds!$D$2,3,IF(RFM_Customers[Recency]&lt;=RFM_Thresholds!$E$2,2,1))))</f>
        <v>4</v>
      </c>
      <c r="I4999">
        <f>IF(RFM_Customers[Frequency]&lt;=RFM_Thresholds!$B$2,1, IF(RFM_Customers[Frequency]&lt;=RFM_Thresholds!$C$2,2,IF(RFM_Customers[Frequency]&lt;=RFM_Thresholds!$D$2,3,IF(RFM_Customers[Frequency]&lt;=RFM_Thresholds!$E$2,4,5))))</f>
        <v>1</v>
      </c>
      <c r="J4999">
        <f>IF(RFM_Customers[NetSpending]&lt;=RFM_Thresholds!$B$2,1, IF(RFM_Customers[NetSpending]&lt;=RFM_Thresholds!$C$2,2,IF(RFM_Customers[NetSpending]&lt;=RFM_Thresholds!$D$2,3,IF(RFM_Customers[NetSpending]&lt;=RFM_Thresholds!$E$2,4,5))))</f>
        <v>4</v>
      </c>
      <c r="K4999">
        <f t="shared" si="78"/>
        <v>9</v>
      </c>
    </row>
    <row r="5000" spans="1:11" x14ac:dyDescent="0.25">
      <c r="A5000">
        <v>16869</v>
      </c>
      <c r="B5000">
        <v>817.11999999999978</v>
      </c>
      <c r="C5000">
        <v>19.8</v>
      </c>
      <c r="D5000">
        <v>797.31999999999982</v>
      </c>
      <c r="E5000">
        <v>4</v>
      </c>
      <c r="F5000" s="1">
        <v>40864</v>
      </c>
      <c r="G5000">
        <v>23</v>
      </c>
      <c r="H5000">
        <f>IF(RFM_Customers[Recency]&lt;=RFM_Thresholds!$B$2,5, IF(RFM_Customers[Recency]&lt;=RFM_Thresholds!$C$2,4,IF(RFM_Customers[Recency]&lt;=RFM_Thresholds!$D$2,3,IF(RFM_Customers[Recency]&lt;=RFM_Thresholds!$E$2,2,1))))</f>
        <v>4</v>
      </c>
      <c r="I5000">
        <f>IF(RFM_Customers[Frequency]&lt;=RFM_Thresholds!$B$2,1, IF(RFM_Customers[Frequency]&lt;=RFM_Thresholds!$C$2,2,IF(RFM_Customers[Frequency]&lt;=RFM_Thresholds!$D$2,3,IF(RFM_Customers[Frequency]&lt;=RFM_Thresholds!$E$2,4,5))))</f>
        <v>1</v>
      </c>
      <c r="J5000">
        <f>IF(RFM_Customers[NetSpending]&lt;=RFM_Thresholds!$B$2,1, IF(RFM_Customers[NetSpending]&lt;=RFM_Thresholds!$C$2,2,IF(RFM_Customers[NetSpending]&lt;=RFM_Thresholds!$D$2,3,IF(RFM_Customers[NetSpending]&lt;=RFM_Thresholds!$E$2,4,5))))</f>
        <v>5</v>
      </c>
      <c r="K5000">
        <f t="shared" si="78"/>
        <v>10</v>
      </c>
    </row>
    <row r="5001" spans="1:11" x14ac:dyDescent="0.25">
      <c r="A5001">
        <v>15909</v>
      </c>
      <c r="B5001">
        <v>191.93999999999997</v>
      </c>
      <c r="C5001">
        <v>0</v>
      </c>
      <c r="D5001">
        <v>191.93999999999997</v>
      </c>
      <c r="E5001">
        <v>1</v>
      </c>
      <c r="F5001" s="1">
        <v>40713</v>
      </c>
      <c r="G5001">
        <v>174</v>
      </c>
      <c r="H5001">
        <f>IF(RFM_Customers[Recency]&lt;=RFM_Thresholds!$B$2,5, IF(RFM_Customers[Recency]&lt;=RFM_Thresholds!$C$2,4,IF(RFM_Customers[Recency]&lt;=RFM_Thresholds!$D$2,3,IF(RFM_Customers[Recency]&lt;=RFM_Thresholds!$E$2,2,1))))</f>
        <v>3</v>
      </c>
      <c r="I5001">
        <f>IF(RFM_Customers[Frequency]&lt;=RFM_Thresholds!$B$2,1, IF(RFM_Customers[Frequency]&lt;=RFM_Thresholds!$C$2,2,IF(RFM_Customers[Frequency]&lt;=RFM_Thresholds!$D$2,3,IF(RFM_Customers[Frequency]&lt;=RFM_Thresholds!$E$2,4,5))))</f>
        <v>1</v>
      </c>
      <c r="J5001">
        <f>IF(RFM_Customers[NetSpending]&lt;=RFM_Thresholds!$B$2,1, IF(RFM_Customers[NetSpending]&lt;=RFM_Thresholds!$C$2,2,IF(RFM_Customers[NetSpending]&lt;=RFM_Thresholds!$D$2,3,IF(RFM_Customers[NetSpending]&lt;=RFM_Thresholds!$E$2,4,5))))</f>
        <v>4</v>
      </c>
      <c r="K5001">
        <f t="shared" si="78"/>
        <v>8</v>
      </c>
    </row>
    <row r="5002" spans="1:11" x14ac:dyDescent="0.25">
      <c r="A5002">
        <v>13618</v>
      </c>
      <c r="B5002">
        <v>177.34000000000003</v>
      </c>
      <c r="C5002">
        <v>0</v>
      </c>
      <c r="D5002">
        <v>177.34000000000003</v>
      </c>
      <c r="E5002">
        <v>1</v>
      </c>
      <c r="F5002" s="1">
        <v>40713</v>
      </c>
      <c r="G5002">
        <v>174</v>
      </c>
      <c r="H5002">
        <f>IF(RFM_Customers[Recency]&lt;=RFM_Thresholds!$B$2,5, IF(RFM_Customers[Recency]&lt;=RFM_Thresholds!$C$2,4,IF(RFM_Customers[Recency]&lt;=RFM_Thresholds!$D$2,3,IF(RFM_Customers[Recency]&lt;=RFM_Thresholds!$E$2,2,1))))</f>
        <v>3</v>
      </c>
      <c r="I5002">
        <f>IF(RFM_Customers[Frequency]&lt;=RFM_Thresholds!$B$2,1, IF(RFM_Customers[Frequency]&lt;=RFM_Thresholds!$C$2,2,IF(RFM_Customers[Frequency]&lt;=RFM_Thresholds!$D$2,3,IF(RFM_Customers[Frequency]&lt;=RFM_Thresholds!$E$2,4,5))))</f>
        <v>1</v>
      </c>
      <c r="J5002">
        <f>IF(RFM_Customers[NetSpending]&lt;=RFM_Thresholds!$B$2,1, IF(RFM_Customers[NetSpending]&lt;=RFM_Thresholds!$C$2,2,IF(RFM_Customers[NetSpending]&lt;=RFM_Thresholds!$D$2,3,IF(RFM_Customers[NetSpending]&lt;=RFM_Thresholds!$E$2,4,5))))</f>
        <v>3</v>
      </c>
      <c r="K5002">
        <f t="shared" si="78"/>
        <v>7</v>
      </c>
    </row>
    <row r="5003" spans="1:11" x14ac:dyDescent="0.25">
      <c r="A5003">
        <v>17879</v>
      </c>
      <c r="B5003">
        <v>178.51999999999998</v>
      </c>
      <c r="C5003">
        <v>0</v>
      </c>
      <c r="D5003">
        <v>178.51999999999998</v>
      </c>
      <c r="E5003">
        <v>1</v>
      </c>
      <c r="F5003" s="1">
        <v>40713</v>
      </c>
      <c r="G5003">
        <v>174</v>
      </c>
      <c r="H5003">
        <f>IF(RFM_Customers[Recency]&lt;=RFM_Thresholds!$B$2,5, IF(RFM_Customers[Recency]&lt;=RFM_Thresholds!$C$2,4,IF(RFM_Customers[Recency]&lt;=RFM_Thresholds!$D$2,3,IF(RFM_Customers[Recency]&lt;=RFM_Thresholds!$E$2,2,1))))</f>
        <v>3</v>
      </c>
      <c r="I5003">
        <f>IF(RFM_Customers[Frequency]&lt;=RFM_Thresholds!$B$2,1, IF(RFM_Customers[Frequency]&lt;=RFM_Thresholds!$C$2,2,IF(RFM_Customers[Frequency]&lt;=RFM_Thresholds!$D$2,3,IF(RFM_Customers[Frequency]&lt;=RFM_Thresholds!$E$2,4,5))))</f>
        <v>1</v>
      </c>
      <c r="J5003">
        <f>IF(RFM_Customers[NetSpending]&lt;=RFM_Thresholds!$B$2,1, IF(RFM_Customers[NetSpending]&lt;=RFM_Thresholds!$C$2,2,IF(RFM_Customers[NetSpending]&lt;=RFM_Thresholds!$D$2,3,IF(RFM_Customers[NetSpending]&lt;=RFM_Thresholds!$E$2,4,5))))</f>
        <v>3</v>
      </c>
      <c r="K5003">
        <f t="shared" si="78"/>
        <v>7</v>
      </c>
    </row>
    <row r="5004" spans="1:11" x14ac:dyDescent="0.25">
      <c r="A5004">
        <v>17562</v>
      </c>
      <c r="B5004">
        <v>1122.3799999999997</v>
      </c>
      <c r="C5004">
        <v>15</v>
      </c>
      <c r="D5004">
        <v>1107.3799999999999</v>
      </c>
      <c r="E5004">
        <v>7</v>
      </c>
      <c r="F5004" s="1">
        <v>40872</v>
      </c>
      <c r="G5004">
        <v>15</v>
      </c>
      <c r="H5004">
        <f>IF(RFM_Customers[Recency]&lt;=RFM_Thresholds!$B$2,5, IF(RFM_Customers[Recency]&lt;=RFM_Thresholds!$C$2,4,IF(RFM_Customers[Recency]&lt;=RFM_Thresholds!$D$2,3,IF(RFM_Customers[Recency]&lt;=RFM_Thresholds!$E$2,2,1))))</f>
        <v>5</v>
      </c>
      <c r="I5004">
        <f>IF(RFM_Customers[Frequency]&lt;=RFM_Thresholds!$B$2,1, IF(RFM_Customers[Frequency]&lt;=RFM_Thresholds!$C$2,2,IF(RFM_Customers[Frequency]&lt;=RFM_Thresholds!$D$2,3,IF(RFM_Customers[Frequency]&lt;=RFM_Thresholds!$E$2,4,5))))</f>
        <v>1</v>
      </c>
      <c r="J5004">
        <f>IF(RFM_Customers[NetSpending]&lt;=RFM_Thresholds!$B$2,1, IF(RFM_Customers[NetSpending]&lt;=RFM_Thresholds!$C$2,2,IF(RFM_Customers[NetSpending]&lt;=RFM_Thresholds!$D$2,3,IF(RFM_Customers[NetSpending]&lt;=RFM_Thresholds!$E$2,4,5))))</f>
        <v>5</v>
      </c>
      <c r="K5004">
        <f t="shared" si="78"/>
        <v>11</v>
      </c>
    </row>
    <row r="5005" spans="1:11" x14ac:dyDescent="0.25">
      <c r="A5005">
        <v>15334</v>
      </c>
      <c r="B5005">
        <v>350.81999999999988</v>
      </c>
      <c r="C5005">
        <v>0</v>
      </c>
      <c r="D5005">
        <v>350.81999999999988</v>
      </c>
      <c r="E5005">
        <v>3</v>
      </c>
      <c r="F5005" s="1">
        <v>40730</v>
      </c>
      <c r="G5005">
        <v>157</v>
      </c>
      <c r="H5005">
        <f>IF(RFM_Customers[Recency]&lt;=RFM_Thresholds!$B$2,5, IF(RFM_Customers[Recency]&lt;=RFM_Thresholds!$C$2,4,IF(RFM_Customers[Recency]&lt;=RFM_Thresholds!$D$2,3,IF(RFM_Customers[Recency]&lt;=RFM_Thresholds!$E$2,2,1))))</f>
        <v>3</v>
      </c>
      <c r="I5005">
        <f>IF(RFM_Customers[Frequency]&lt;=RFM_Thresholds!$B$2,1, IF(RFM_Customers[Frequency]&lt;=RFM_Thresholds!$C$2,2,IF(RFM_Customers[Frequency]&lt;=RFM_Thresholds!$D$2,3,IF(RFM_Customers[Frequency]&lt;=RFM_Thresholds!$E$2,4,5))))</f>
        <v>1</v>
      </c>
      <c r="J5005">
        <f>IF(RFM_Customers[NetSpending]&lt;=RFM_Thresholds!$B$2,1, IF(RFM_Customers[NetSpending]&lt;=RFM_Thresholds!$C$2,2,IF(RFM_Customers[NetSpending]&lt;=RFM_Thresholds!$D$2,3,IF(RFM_Customers[NetSpending]&lt;=RFM_Thresholds!$E$2,4,5))))</f>
        <v>4</v>
      </c>
      <c r="K5005">
        <f t="shared" si="78"/>
        <v>8</v>
      </c>
    </row>
    <row r="5006" spans="1:11" x14ac:dyDescent="0.25">
      <c r="A5006">
        <v>13568</v>
      </c>
      <c r="B5006">
        <v>187.05000000000004</v>
      </c>
      <c r="C5006">
        <v>0</v>
      </c>
      <c r="D5006">
        <v>187.05000000000004</v>
      </c>
      <c r="E5006">
        <v>1</v>
      </c>
      <c r="F5006" s="1">
        <v>40713</v>
      </c>
      <c r="G5006">
        <v>174</v>
      </c>
      <c r="H5006">
        <f>IF(RFM_Customers[Recency]&lt;=RFM_Thresholds!$B$2,5, IF(RFM_Customers[Recency]&lt;=RFM_Thresholds!$C$2,4,IF(RFM_Customers[Recency]&lt;=RFM_Thresholds!$D$2,3,IF(RFM_Customers[Recency]&lt;=RFM_Thresholds!$E$2,2,1))))</f>
        <v>3</v>
      </c>
      <c r="I5006">
        <f>IF(RFM_Customers[Frequency]&lt;=RFM_Thresholds!$B$2,1, IF(RFM_Customers[Frequency]&lt;=RFM_Thresholds!$C$2,2,IF(RFM_Customers[Frequency]&lt;=RFM_Thresholds!$D$2,3,IF(RFM_Customers[Frequency]&lt;=RFM_Thresholds!$E$2,4,5))))</f>
        <v>1</v>
      </c>
      <c r="J5006">
        <f>IF(RFM_Customers[NetSpending]&lt;=RFM_Thresholds!$B$2,1, IF(RFM_Customers[NetSpending]&lt;=RFM_Thresholds!$C$2,2,IF(RFM_Customers[NetSpending]&lt;=RFM_Thresholds!$D$2,3,IF(RFM_Customers[NetSpending]&lt;=RFM_Thresholds!$E$2,4,5))))</f>
        <v>3</v>
      </c>
      <c r="K5006">
        <f t="shared" si="78"/>
        <v>7</v>
      </c>
    </row>
    <row r="5007" spans="1:11" x14ac:dyDescent="0.25">
      <c r="A5007">
        <v>16744</v>
      </c>
      <c r="B5007">
        <v>1291.9099999999992</v>
      </c>
      <c r="C5007">
        <v>0</v>
      </c>
      <c r="D5007">
        <v>1291.9099999999992</v>
      </c>
      <c r="E5007">
        <v>7</v>
      </c>
      <c r="F5007" s="1">
        <v>40875</v>
      </c>
      <c r="G5007">
        <v>12</v>
      </c>
      <c r="H5007">
        <f>IF(RFM_Customers[Recency]&lt;=RFM_Thresholds!$B$2,5, IF(RFM_Customers[Recency]&lt;=RFM_Thresholds!$C$2,4,IF(RFM_Customers[Recency]&lt;=RFM_Thresholds!$D$2,3,IF(RFM_Customers[Recency]&lt;=RFM_Thresholds!$E$2,2,1))))</f>
        <v>5</v>
      </c>
      <c r="I5007">
        <f>IF(RFM_Customers[Frequency]&lt;=RFM_Thresholds!$B$2,1, IF(RFM_Customers[Frequency]&lt;=RFM_Thresholds!$C$2,2,IF(RFM_Customers[Frequency]&lt;=RFM_Thresholds!$D$2,3,IF(RFM_Customers[Frequency]&lt;=RFM_Thresholds!$E$2,4,5))))</f>
        <v>1</v>
      </c>
      <c r="J5007">
        <f>IF(RFM_Customers[NetSpending]&lt;=RFM_Thresholds!$B$2,1, IF(RFM_Customers[NetSpending]&lt;=RFM_Thresholds!$C$2,2,IF(RFM_Customers[NetSpending]&lt;=RFM_Thresholds!$D$2,3,IF(RFM_Customers[NetSpending]&lt;=RFM_Thresholds!$E$2,4,5))))</f>
        <v>5</v>
      </c>
      <c r="K5007">
        <f t="shared" si="78"/>
        <v>11</v>
      </c>
    </row>
    <row r="5008" spans="1:11" x14ac:dyDescent="0.25">
      <c r="A5008">
        <v>15700</v>
      </c>
      <c r="B5008">
        <v>696.67999999999961</v>
      </c>
      <c r="C5008">
        <v>32.65</v>
      </c>
      <c r="D5008">
        <v>664.02999999999963</v>
      </c>
      <c r="E5008">
        <v>2</v>
      </c>
      <c r="F5008" s="1">
        <v>40714</v>
      </c>
      <c r="G5008">
        <v>173</v>
      </c>
      <c r="H5008">
        <f>IF(RFM_Customers[Recency]&lt;=RFM_Thresholds!$B$2,5, IF(RFM_Customers[Recency]&lt;=RFM_Thresholds!$C$2,4,IF(RFM_Customers[Recency]&lt;=RFM_Thresholds!$D$2,3,IF(RFM_Customers[Recency]&lt;=RFM_Thresholds!$E$2,2,1))))</f>
        <v>3</v>
      </c>
      <c r="I5008">
        <f>IF(RFM_Customers[Frequency]&lt;=RFM_Thresholds!$B$2,1, IF(RFM_Customers[Frequency]&lt;=RFM_Thresholds!$C$2,2,IF(RFM_Customers[Frequency]&lt;=RFM_Thresholds!$D$2,3,IF(RFM_Customers[Frequency]&lt;=RFM_Thresholds!$E$2,4,5))))</f>
        <v>1</v>
      </c>
      <c r="J5008">
        <f>IF(RFM_Customers[NetSpending]&lt;=RFM_Thresholds!$B$2,1, IF(RFM_Customers[NetSpending]&lt;=RFM_Thresholds!$C$2,2,IF(RFM_Customers[NetSpending]&lt;=RFM_Thresholds!$D$2,3,IF(RFM_Customers[NetSpending]&lt;=RFM_Thresholds!$E$2,4,5))))</f>
        <v>5</v>
      </c>
      <c r="K5008">
        <f t="shared" si="78"/>
        <v>9</v>
      </c>
    </row>
    <row r="5009" spans="1:11" x14ac:dyDescent="0.25">
      <c r="A5009">
        <v>17444</v>
      </c>
      <c r="B5009">
        <v>2940.0400000000013</v>
      </c>
      <c r="C5009">
        <v>0</v>
      </c>
      <c r="D5009">
        <v>2940.0400000000013</v>
      </c>
      <c r="E5009">
        <v>3</v>
      </c>
      <c r="F5009" s="1">
        <v>40739</v>
      </c>
      <c r="G5009">
        <v>148</v>
      </c>
      <c r="H5009">
        <f>IF(RFM_Customers[Recency]&lt;=RFM_Thresholds!$B$2,5, IF(RFM_Customers[Recency]&lt;=RFM_Thresholds!$C$2,4,IF(RFM_Customers[Recency]&lt;=RFM_Thresholds!$D$2,3,IF(RFM_Customers[Recency]&lt;=RFM_Thresholds!$E$2,2,1))))</f>
        <v>3</v>
      </c>
      <c r="I5009">
        <f>IF(RFM_Customers[Frequency]&lt;=RFM_Thresholds!$B$2,1, IF(RFM_Customers[Frequency]&lt;=RFM_Thresholds!$C$2,2,IF(RFM_Customers[Frequency]&lt;=RFM_Thresholds!$D$2,3,IF(RFM_Customers[Frequency]&lt;=RFM_Thresholds!$E$2,4,5))))</f>
        <v>1</v>
      </c>
      <c r="J5009">
        <f>IF(RFM_Customers[NetSpending]&lt;=RFM_Thresholds!$B$2,1, IF(RFM_Customers[NetSpending]&lt;=RFM_Thresholds!$C$2,2,IF(RFM_Customers[NetSpending]&lt;=RFM_Thresholds!$D$2,3,IF(RFM_Customers[NetSpending]&lt;=RFM_Thresholds!$E$2,4,5))))</f>
        <v>5</v>
      </c>
      <c r="K5009">
        <f t="shared" si="78"/>
        <v>9</v>
      </c>
    </row>
    <row r="5010" spans="1:11" x14ac:dyDescent="0.25">
      <c r="A5010">
        <v>15840</v>
      </c>
      <c r="B5010">
        <v>355.56</v>
      </c>
      <c r="C5010">
        <v>9.9</v>
      </c>
      <c r="D5010">
        <v>345.65999999999997</v>
      </c>
      <c r="E5010">
        <v>2</v>
      </c>
      <c r="F5010" s="1">
        <v>40828</v>
      </c>
      <c r="G5010">
        <v>59</v>
      </c>
      <c r="H5010">
        <f>IF(RFM_Customers[Recency]&lt;=RFM_Thresholds!$B$2,5, IF(RFM_Customers[Recency]&lt;=RFM_Thresholds!$C$2,4,IF(RFM_Customers[Recency]&lt;=RFM_Thresholds!$D$2,3,IF(RFM_Customers[Recency]&lt;=RFM_Thresholds!$E$2,2,1))))</f>
        <v>4</v>
      </c>
      <c r="I5010">
        <f>IF(RFM_Customers[Frequency]&lt;=RFM_Thresholds!$B$2,1, IF(RFM_Customers[Frequency]&lt;=RFM_Thresholds!$C$2,2,IF(RFM_Customers[Frequency]&lt;=RFM_Thresholds!$D$2,3,IF(RFM_Customers[Frequency]&lt;=RFM_Thresholds!$E$2,4,5))))</f>
        <v>1</v>
      </c>
      <c r="J5010">
        <f>IF(RFM_Customers[NetSpending]&lt;=RFM_Thresholds!$B$2,1, IF(RFM_Customers[NetSpending]&lt;=RFM_Thresholds!$C$2,2,IF(RFM_Customers[NetSpending]&lt;=RFM_Thresholds!$D$2,3,IF(RFM_Customers[NetSpending]&lt;=RFM_Thresholds!$E$2,4,5))))</f>
        <v>4</v>
      </c>
      <c r="K5010">
        <f t="shared" si="78"/>
        <v>9</v>
      </c>
    </row>
    <row r="5011" spans="1:11" x14ac:dyDescent="0.25">
      <c r="A5011">
        <v>14808</v>
      </c>
      <c r="B5011">
        <v>2718.5999999999972</v>
      </c>
      <c r="C5011">
        <v>565.79999999999995</v>
      </c>
      <c r="D5011">
        <v>2152.7999999999979</v>
      </c>
      <c r="E5011">
        <v>8</v>
      </c>
      <c r="F5011" s="1">
        <v>40847</v>
      </c>
      <c r="G5011">
        <v>40</v>
      </c>
      <c r="H5011">
        <f>IF(RFM_Customers[Recency]&lt;=RFM_Thresholds!$B$2,5, IF(RFM_Customers[Recency]&lt;=RFM_Thresholds!$C$2,4,IF(RFM_Customers[Recency]&lt;=RFM_Thresholds!$D$2,3,IF(RFM_Customers[Recency]&lt;=RFM_Thresholds!$E$2,2,1))))</f>
        <v>4</v>
      </c>
      <c r="I5011">
        <f>IF(RFM_Customers[Frequency]&lt;=RFM_Thresholds!$B$2,1, IF(RFM_Customers[Frequency]&lt;=RFM_Thresholds!$C$2,2,IF(RFM_Customers[Frequency]&lt;=RFM_Thresholds!$D$2,3,IF(RFM_Customers[Frequency]&lt;=RFM_Thresholds!$E$2,4,5))))</f>
        <v>1</v>
      </c>
      <c r="J5011">
        <f>IF(RFM_Customers[NetSpending]&lt;=RFM_Thresholds!$B$2,1, IF(RFM_Customers[NetSpending]&lt;=RFM_Thresholds!$C$2,2,IF(RFM_Customers[NetSpending]&lt;=RFM_Thresholds!$D$2,3,IF(RFM_Customers[NetSpending]&lt;=RFM_Thresholds!$E$2,4,5))))</f>
        <v>5</v>
      </c>
      <c r="K5011">
        <f t="shared" si="78"/>
        <v>10</v>
      </c>
    </row>
    <row r="5012" spans="1:11" x14ac:dyDescent="0.25">
      <c r="A5012">
        <v>12904</v>
      </c>
      <c r="B5012">
        <v>496.05999999999977</v>
      </c>
      <c r="C5012">
        <v>0</v>
      </c>
      <c r="D5012">
        <v>496.05999999999977</v>
      </c>
      <c r="E5012">
        <v>2</v>
      </c>
      <c r="F5012" s="1">
        <v>40868</v>
      </c>
      <c r="G5012">
        <v>19</v>
      </c>
      <c r="H5012">
        <f>IF(RFM_Customers[Recency]&lt;=RFM_Thresholds!$B$2,5, IF(RFM_Customers[Recency]&lt;=RFM_Thresholds!$C$2,4,IF(RFM_Customers[Recency]&lt;=RFM_Thresholds!$D$2,3,IF(RFM_Customers[Recency]&lt;=RFM_Thresholds!$E$2,2,1))))</f>
        <v>5</v>
      </c>
      <c r="I5012">
        <f>IF(RFM_Customers[Frequency]&lt;=RFM_Thresholds!$B$2,1, IF(RFM_Customers[Frequency]&lt;=RFM_Thresholds!$C$2,2,IF(RFM_Customers[Frequency]&lt;=RFM_Thresholds!$D$2,3,IF(RFM_Customers[Frequency]&lt;=RFM_Thresholds!$E$2,4,5))))</f>
        <v>1</v>
      </c>
      <c r="J5012">
        <f>IF(RFM_Customers[NetSpending]&lt;=RFM_Thresholds!$B$2,1, IF(RFM_Customers[NetSpending]&lt;=RFM_Thresholds!$C$2,2,IF(RFM_Customers[NetSpending]&lt;=RFM_Thresholds!$D$2,3,IF(RFM_Customers[NetSpending]&lt;=RFM_Thresholds!$E$2,4,5))))</f>
        <v>5</v>
      </c>
      <c r="K5012">
        <f t="shared" si="78"/>
        <v>11</v>
      </c>
    </row>
    <row r="5013" spans="1:11" x14ac:dyDescent="0.25">
      <c r="A5013">
        <v>15825</v>
      </c>
      <c r="B5013">
        <v>532.94000000000005</v>
      </c>
      <c r="C5013">
        <v>0</v>
      </c>
      <c r="D5013">
        <v>532.94000000000005</v>
      </c>
      <c r="E5013">
        <v>1</v>
      </c>
      <c r="F5013" s="1">
        <v>40714</v>
      </c>
      <c r="G5013">
        <v>173</v>
      </c>
      <c r="H5013">
        <f>IF(RFM_Customers[Recency]&lt;=RFM_Thresholds!$B$2,5, IF(RFM_Customers[Recency]&lt;=RFM_Thresholds!$C$2,4,IF(RFM_Customers[Recency]&lt;=RFM_Thresholds!$D$2,3,IF(RFM_Customers[Recency]&lt;=RFM_Thresholds!$E$2,2,1))))</f>
        <v>3</v>
      </c>
      <c r="I5013">
        <f>IF(RFM_Customers[Frequency]&lt;=RFM_Thresholds!$B$2,1, IF(RFM_Customers[Frequency]&lt;=RFM_Thresholds!$C$2,2,IF(RFM_Customers[Frequency]&lt;=RFM_Thresholds!$D$2,3,IF(RFM_Customers[Frequency]&lt;=RFM_Thresholds!$E$2,4,5))))</f>
        <v>1</v>
      </c>
      <c r="J5013">
        <f>IF(RFM_Customers[NetSpending]&lt;=RFM_Thresholds!$B$2,1, IF(RFM_Customers[NetSpending]&lt;=RFM_Thresholds!$C$2,2,IF(RFM_Customers[NetSpending]&lt;=RFM_Thresholds!$D$2,3,IF(RFM_Customers[NetSpending]&lt;=RFM_Thresholds!$E$2,4,5))))</f>
        <v>5</v>
      </c>
      <c r="K5013">
        <f t="shared" si="78"/>
        <v>9</v>
      </c>
    </row>
    <row r="5014" spans="1:11" x14ac:dyDescent="0.25">
      <c r="A5014">
        <v>12432</v>
      </c>
      <c r="B5014">
        <v>5059.3200000000015</v>
      </c>
      <c r="C5014">
        <v>0</v>
      </c>
      <c r="D5014">
        <v>5059.3200000000015</v>
      </c>
      <c r="E5014">
        <v>5</v>
      </c>
      <c r="F5014" s="1">
        <v>40844</v>
      </c>
      <c r="G5014">
        <v>43</v>
      </c>
      <c r="H5014">
        <f>IF(RFM_Customers[Recency]&lt;=RFM_Thresholds!$B$2,5, IF(RFM_Customers[Recency]&lt;=RFM_Thresholds!$C$2,4,IF(RFM_Customers[Recency]&lt;=RFM_Thresholds!$D$2,3,IF(RFM_Customers[Recency]&lt;=RFM_Thresholds!$E$2,2,1))))</f>
        <v>4</v>
      </c>
      <c r="I5014">
        <f>IF(RFM_Customers[Frequency]&lt;=RFM_Thresholds!$B$2,1, IF(RFM_Customers[Frequency]&lt;=RFM_Thresholds!$C$2,2,IF(RFM_Customers[Frequency]&lt;=RFM_Thresholds!$D$2,3,IF(RFM_Customers[Frequency]&lt;=RFM_Thresholds!$E$2,4,5))))</f>
        <v>1</v>
      </c>
      <c r="J5014">
        <f>IF(RFM_Customers[NetSpending]&lt;=RFM_Thresholds!$B$2,1, IF(RFM_Customers[NetSpending]&lt;=RFM_Thresholds!$C$2,2,IF(RFM_Customers[NetSpending]&lt;=RFM_Thresholds!$D$2,3,IF(RFM_Customers[NetSpending]&lt;=RFM_Thresholds!$E$2,4,5))))</f>
        <v>5</v>
      </c>
      <c r="K5014">
        <f t="shared" si="78"/>
        <v>10</v>
      </c>
    </row>
    <row r="5015" spans="1:11" x14ac:dyDescent="0.25">
      <c r="A5015">
        <v>12830</v>
      </c>
      <c r="B5015">
        <v>6814.6400000000012</v>
      </c>
      <c r="C5015">
        <v>66.239999999999995</v>
      </c>
      <c r="D5015">
        <v>6748.4000000000015</v>
      </c>
      <c r="E5015">
        <v>6</v>
      </c>
      <c r="F5015" s="1">
        <v>40849</v>
      </c>
      <c r="G5015">
        <v>38</v>
      </c>
      <c r="H5015">
        <f>IF(RFM_Customers[Recency]&lt;=RFM_Thresholds!$B$2,5, IF(RFM_Customers[Recency]&lt;=RFM_Thresholds!$C$2,4,IF(RFM_Customers[Recency]&lt;=RFM_Thresholds!$D$2,3,IF(RFM_Customers[Recency]&lt;=RFM_Thresholds!$E$2,2,1))))</f>
        <v>4</v>
      </c>
      <c r="I5015">
        <f>IF(RFM_Customers[Frequency]&lt;=RFM_Thresholds!$B$2,1, IF(RFM_Customers[Frequency]&lt;=RFM_Thresholds!$C$2,2,IF(RFM_Customers[Frequency]&lt;=RFM_Thresholds!$D$2,3,IF(RFM_Customers[Frequency]&lt;=RFM_Thresholds!$E$2,4,5))))</f>
        <v>1</v>
      </c>
      <c r="J5015">
        <f>IF(RFM_Customers[NetSpending]&lt;=RFM_Thresholds!$B$2,1, IF(RFM_Customers[NetSpending]&lt;=RFM_Thresholds!$C$2,2,IF(RFM_Customers[NetSpending]&lt;=RFM_Thresholds!$D$2,3,IF(RFM_Customers[NetSpending]&lt;=RFM_Thresholds!$E$2,4,5))))</f>
        <v>5</v>
      </c>
      <c r="K5015">
        <f t="shared" si="78"/>
        <v>10</v>
      </c>
    </row>
    <row r="5016" spans="1:11" x14ac:dyDescent="0.25">
      <c r="A5016">
        <v>15507</v>
      </c>
      <c r="B5016">
        <v>475.85999999999996</v>
      </c>
      <c r="C5016">
        <v>0</v>
      </c>
      <c r="D5016">
        <v>475.85999999999996</v>
      </c>
      <c r="E5016">
        <v>1</v>
      </c>
      <c r="F5016" s="1">
        <v>40715</v>
      </c>
      <c r="G5016">
        <v>172</v>
      </c>
      <c r="H5016">
        <f>IF(RFM_Customers[Recency]&lt;=RFM_Thresholds!$B$2,5, IF(RFM_Customers[Recency]&lt;=RFM_Thresholds!$C$2,4,IF(RFM_Customers[Recency]&lt;=RFM_Thresholds!$D$2,3,IF(RFM_Customers[Recency]&lt;=RFM_Thresholds!$E$2,2,1))))</f>
        <v>3</v>
      </c>
      <c r="I5016">
        <f>IF(RFM_Customers[Frequency]&lt;=RFM_Thresholds!$B$2,1, IF(RFM_Customers[Frequency]&lt;=RFM_Thresholds!$C$2,2,IF(RFM_Customers[Frequency]&lt;=RFM_Thresholds!$D$2,3,IF(RFM_Customers[Frequency]&lt;=RFM_Thresholds!$E$2,4,5))))</f>
        <v>1</v>
      </c>
      <c r="J5016">
        <f>IF(RFM_Customers[NetSpending]&lt;=RFM_Thresholds!$B$2,1, IF(RFM_Customers[NetSpending]&lt;=RFM_Thresholds!$C$2,2,IF(RFM_Customers[NetSpending]&lt;=RFM_Thresholds!$D$2,3,IF(RFM_Customers[NetSpending]&lt;=RFM_Thresholds!$E$2,4,5))))</f>
        <v>5</v>
      </c>
      <c r="K5016">
        <f t="shared" si="78"/>
        <v>9</v>
      </c>
    </row>
    <row r="5017" spans="1:11" x14ac:dyDescent="0.25">
      <c r="A5017">
        <v>12930</v>
      </c>
      <c r="B5017">
        <v>415.8</v>
      </c>
      <c r="C5017">
        <v>5.9</v>
      </c>
      <c r="D5017">
        <v>409.90000000000003</v>
      </c>
      <c r="E5017">
        <v>2</v>
      </c>
      <c r="F5017" s="1">
        <v>40808</v>
      </c>
      <c r="G5017">
        <v>79</v>
      </c>
      <c r="H5017">
        <f>IF(RFM_Customers[Recency]&lt;=RFM_Thresholds!$B$2,5, IF(RFM_Customers[Recency]&lt;=RFM_Thresholds!$C$2,4,IF(RFM_Customers[Recency]&lt;=RFM_Thresholds!$D$2,3,IF(RFM_Customers[Recency]&lt;=RFM_Thresholds!$E$2,2,1))))</f>
        <v>3</v>
      </c>
      <c r="I5017">
        <f>IF(RFM_Customers[Frequency]&lt;=RFM_Thresholds!$B$2,1, IF(RFM_Customers[Frequency]&lt;=RFM_Thresholds!$C$2,2,IF(RFM_Customers[Frequency]&lt;=RFM_Thresholds!$D$2,3,IF(RFM_Customers[Frequency]&lt;=RFM_Thresholds!$E$2,4,5))))</f>
        <v>1</v>
      </c>
      <c r="J5017">
        <f>IF(RFM_Customers[NetSpending]&lt;=RFM_Thresholds!$B$2,1, IF(RFM_Customers[NetSpending]&lt;=RFM_Thresholds!$C$2,2,IF(RFM_Customers[NetSpending]&lt;=RFM_Thresholds!$D$2,3,IF(RFM_Customers[NetSpending]&lt;=RFM_Thresholds!$E$2,4,5))))</f>
        <v>4</v>
      </c>
      <c r="K5017">
        <f t="shared" si="78"/>
        <v>8</v>
      </c>
    </row>
    <row r="5018" spans="1:11" x14ac:dyDescent="0.25">
      <c r="A5018">
        <v>14960</v>
      </c>
      <c r="B5018">
        <v>221.26999999999992</v>
      </c>
      <c r="C5018">
        <v>0</v>
      </c>
      <c r="D5018">
        <v>221.26999999999992</v>
      </c>
      <c r="E5018">
        <v>2</v>
      </c>
      <c r="F5018" s="1">
        <v>40878</v>
      </c>
      <c r="G5018">
        <v>9</v>
      </c>
      <c r="H5018">
        <f>IF(RFM_Customers[Recency]&lt;=RFM_Thresholds!$B$2,5, IF(RFM_Customers[Recency]&lt;=RFM_Thresholds!$C$2,4,IF(RFM_Customers[Recency]&lt;=RFM_Thresholds!$D$2,3,IF(RFM_Customers[Recency]&lt;=RFM_Thresholds!$E$2,2,1))))</f>
        <v>5</v>
      </c>
      <c r="I5018">
        <f>IF(RFM_Customers[Frequency]&lt;=RFM_Thresholds!$B$2,1, IF(RFM_Customers[Frequency]&lt;=RFM_Thresholds!$C$2,2,IF(RFM_Customers[Frequency]&lt;=RFM_Thresholds!$D$2,3,IF(RFM_Customers[Frequency]&lt;=RFM_Thresholds!$E$2,4,5))))</f>
        <v>1</v>
      </c>
      <c r="J5018">
        <f>IF(RFM_Customers[NetSpending]&lt;=RFM_Thresholds!$B$2,1, IF(RFM_Customers[NetSpending]&lt;=RFM_Thresholds!$C$2,2,IF(RFM_Customers[NetSpending]&lt;=RFM_Thresholds!$D$2,3,IF(RFM_Customers[NetSpending]&lt;=RFM_Thresholds!$E$2,4,5))))</f>
        <v>4</v>
      </c>
      <c r="K5018">
        <f t="shared" si="78"/>
        <v>10</v>
      </c>
    </row>
    <row r="5019" spans="1:11" x14ac:dyDescent="0.25">
      <c r="A5019">
        <v>12444</v>
      </c>
      <c r="B5019">
        <v>5005.46</v>
      </c>
      <c r="C5019">
        <v>0</v>
      </c>
      <c r="D5019">
        <v>5005.46</v>
      </c>
      <c r="E5019">
        <v>5</v>
      </c>
      <c r="F5019" s="1">
        <v>40865</v>
      </c>
      <c r="G5019">
        <v>22</v>
      </c>
      <c r="H5019">
        <f>IF(RFM_Customers[Recency]&lt;=RFM_Thresholds!$B$2,5, IF(RFM_Customers[Recency]&lt;=RFM_Thresholds!$C$2,4,IF(RFM_Customers[Recency]&lt;=RFM_Thresholds!$D$2,3,IF(RFM_Customers[Recency]&lt;=RFM_Thresholds!$E$2,2,1))))</f>
        <v>4</v>
      </c>
      <c r="I5019">
        <f>IF(RFM_Customers[Frequency]&lt;=RFM_Thresholds!$B$2,1, IF(RFM_Customers[Frequency]&lt;=RFM_Thresholds!$C$2,2,IF(RFM_Customers[Frequency]&lt;=RFM_Thresholds!$D$2,3,IF(RFM_Customers[Frequency]&lt;=RFM_Thresholds!$E$2,4,5))))</f>
        <v>1</v>
      </c>
      <c r="J5019">
        <f>IF(RFM_Customers[NetSpending]&lt;=RFM_Thresholds!$B$2,1, IF(RFM_Customers[NetSpending]&lt;=RFM_Thresholds!$C$2,2,IF(RFM_Customers[NetSpending]&lt;=RFM_Thresholds!$D$2,3,IF(RFM_Customers[NetSpending]&lt;=RFM_Thresholds!$E$2,4,5))))</f>
        <v>5</v>
      </c>
      <c r="K5019">
        <f t="shared" si="78"/>
        <v>10</v>
      </c>
    </row>
    <row r="5020" spans="1:11" x14ac:dyDescent="0.25">
      <c r="A5020">
        <v>15412</v>
      </c>
      <c r="B5020">
        <v>190.53000000000003</v>
      </c>
      <c r="C5020">
        <v>0</v>
      </c>
      <c r="D5020">
        <v>190.53000000000003</v>
      </c>
      <c r="E5020">
        <v>1</v>
      </c>
      <c r="F5020" s="1">
        <v>40715</v>
      </c>
      <c r="G5020">
        <v>172</v>
      </c>
      <c r="H5020">
        <f>IF(RFM_Customers[Recency]&lt;=RFM_Thresholds!$B$2,5, IF(RFM_Customers[Recency]&lt;=RFM_Thresholds!$C$2,4,IF(RFM_Customers[Recency]&lt;=RFM_Thresholds!$D$2,3,IF(RFM_Customers[Recency]&lt;=RFM_Thresholds!$E$2,2,1))))</f>
        <v>3</v>
      </c>
      <c r="I5020">
        <f>IF(RFM_Customers[Frequency]&lt;=RFM_Thresholds!$B$2,1, IF(RFM_Customers[Frequency]&lt;=RFM_Thresholds!$C$2,2,IF(RFM_Customers[Frequency]&lt;=RFM_Thresholds!$D$2,3,IF(RFM_Customers[Frequency]&lt;=RFM_Thresholds!$E$2,4,5))))</f>
        <v>1</v>
      </c>
      <c r="J5020">
        <f>IF(RFM_Customers[NetSpending]&lt;=RFM_Thresholds!$B$2,1, IF(RFM_Customers[NetSpending]&lt;=RFM_Thresholds!$C$2,2,IF(RFM_Customers[NetSpending]&lt;=RFM_Thresholds!$D$2,3,IF(RFM_Customers[NetSpending]&lt;=RFM_Thresholds!$E$2,4,5))))</f>
        <v>4</v>
      </c>
      <c r="K5020">
        <f t="shared" si="78"/>
        <v>8</v>
      </c>
    </row>
    <row r="5021" spans="1:11" x14ac:dyDescent="0.25">
      <c r="A5021">
        <v>16114</v>
      </c>
      <c r="B5021">
        <v>135.75000000000003</v>
      </c>
      <c r="C5021">
        <v>0</v>
      </c>
      <c r="D5021">
        <v>135.75000000000003</v>
      </c>
      <c r="E5021">
        <v>1</v>
      </c>
      <c r="F5021" s="1">
        <v>40716</v>
      </c>
      <c r="G5021">
        <v>171</v>
      </c>
      <c r="H5021">
        <f>IF(RFM_Customers[Recency]&lt;=RFM_Thresholds!$B$2,5, IF(RFM_Customers[Recency]&lt;=RFM_Thresholds!$C$2,4,IF(RFM_Customers[Recency]&lt;=RFM_Thresholds!$D$2,3,IF(RFM_Customers[Recency]&lt;=RFM_Thresholds!$E$2,2,1))))</f>
        <v>3</v>
      </c>
      <c r="I5021">
        <f>IF(RFM_Customers[Frequency]&lt;=RFM_Thresholds!$B$2,1, IF(RFM_Customers[Frequency]&lt;=RFM_Thresholds!$C$2,2,IF(RFM_Customers[Frequency]&lt;=RFM_Thresholds!$D$2,3,IF(RFM_Customers[Frequency]&lt;=RFM_Thresholds!$E$2,4,5))))</f>
        <v>1</v>
      </c>
      <c r="J5021">
        <f>IF(RFM_Customers[NetSpending]&lt;=RFM_Thresholds!$B$2,1, IF(RFM_Customers[NetSpending]&lt;=RFM_Thresholds!$C$2,2,IF(RFM_Customers[NetSpending]&lt;=RFM_Thresholds!$D$2,3,IF(RFM_Customers[NetSpending]&lt;=RFM_Thresholds!$E$2,4,5))))</f>
        <v>3</v>
      </c>
      <c r="K5021">
        <f t="shared" si="78"/>
        <v>7</v>
      </c>
    </row>
    <row r="5022" spans="1:11" x14ac:dyDescent="0.25">
      <c r="A5022">
        <v>13420</v>
      </c>
      <c r="B5022">
        <v>159.85</v>
      </c>
      <c r="C5022">
        <v>19.5</v>
      </c>
      <c r="D5022">
        <v>140.35</v>
      </c>
      <c r="E5022">
        <v>2</v>
      </c>
      <c r="F5022" s="1">
        <v>40737</v>
      </c>
      <c r="G5022">
        <v>150</v>
      </c>
      <c r="H5022">
        <f>IF(RFM_Customers[Recency]&lt;=RFM_Thresholds!$B$2,5, IF(RFM_Customers[Recency]&lt;=RFM_Thresholds!$C$2,4,IF(RFM_Customers[Recency]&lt;=RFM_Thresholds!$D$2,3,IF(RFM_Customers[Recency]&lt;=RFM_Thresholds!$E$2,2,1))))</f>
        <v>3</v>
      </c>
      <c r="I5022">
        <f>IF(RFM_Customers[Frequency]&lt;=RFM_Thresholds!$B$2,1, IF(RFM_Customers[Frequency]&lt;=RFM_Thresholds!$C$2,2,IF(RFM_Customers[Frequency]&lt;=RFM_Thresholds!$D$2,3,IF(RFM_Customers[Frequency]&lt;=RFM_Thresholds!$E$2,4,5))))</f>
        <v>1</v>
      </c>
      <c r="J5022">
        <f>IF(RFM_Customers[NetSpending]&lt;=RFM_Thresholds!$B$2,1, IF(RFM_Customers[NetSpending]&lt;=RFM_Thresholds!$C$2,2,IF(RFM_Customers[NetSpending]&lt;=RFM_Thresholds!$D$2,3,IF(RFM_Customers[NetSpending]&lt;=RFM_Thresholds!$E$2,4,5))))</f>
        <v>3</v>
      </c>
      <c r="K5022">
        <f t="shared" si="78"/>
        <v>7</v>
      </c>
    </row>
    <row r="5023" spans="1:11" x14ac:dyDescent="0.25">
      <c r="A5023">
        <v>17877</v>
      </c>
      <c r="B5023">
        <v>237.61</v>
      </c>
      <c r="C5023">
        <v>0</v>
      </c>
      <c r="D5023">
        <v>237.61</v>
      </c>
      <c r="E5023">
        <v>1</v>
      </c>
      <c r="F5023" s="1">
        <v>40716</v>
      </c>
      <c r="G5023">
        <v>171</v>
      </c>
      <c r="H5023">
        <f>IF(RFM_Customers[Recency]&lt;=RFM_Thresholds!$B$2,5, IF(RFM_Customers[Recency]&lt;=RFM_Thresholds!$C$2,4,IF(RFM_Customers[Recency]&lt;=RFM_Thresholds!$D$2,3,IF(RFM_Customers[Recency]&lt;=RFM_Thresholds!$E$2,2,1))))</f>
        <v>3</v>
      </c>
      <c r="I5023">
        <f>IF(RFM_Customers[Frequency]&lt;=RFM_Thresholds!$B$2,1, IF(RFM_Customers[Frequency]&lt;=RFM_Thresholds!$C$2,2,IF(RFM_Customers[Frequency]&lt;=RFM_Thresholds!$D$2,3,IF(RFM_Customers[Frequency]&lt;=RFM_Thresholds!$E$2,4,5))))</f>
        <v>1</v>
      </c>
      <c r="J5023">
        <f>IF(RFM_Customers[NetSpending]&lt;=RFM_Thresholds!$B$2,1, IF(RFM_Customers[NetSpending]&lt;=RFM_Thresholds!$C$2,2,IF(RFM_Customers[NetSpending]&lt;=RFM_Thresholds!$D$2,3,IF(RFM_Customers[NetSpending]&lt;=RFM_Thresholds!$E$2,4,5))))</f>
        <v>4</v>
      </c>
      <c r="K5023">
        <f t="shared" si="78"/>
        <v>8</v>
      </c>
    </row>
    <row r="5024" spans="1:11" x14ac:dyDescent="0.25">
      <c r="A5024">
        <v>16247</v>
      </c>
      <c r="B5024">
        <v>114.56</v>
      </c>
      <c r="C5024">
        <v>0</v>
      </c>
      <c r="D5024">
        <v>114.56</v>
      </c>
      <c r="E5024">
        <v>1</v>
      </c>
      <c r="F5024" s="1">
        <v>40716</v>
      </c>
      <c r="G5024">
        <v>171</v>
      </c>
      <c r="H5024">
        <f>IF(RFM_Customers[Recency]&lt;=RFM_Thresholds!$B$2,5, IF(RFM_Customers[Recency]&lt;=RFM_Thresholds!$C$2,4,IF(RFM_Customers[Recency]&lt;=RFM_Thresholds!$D$2,3,IF(RFM_Customers[Recency]&lt;=RFM_Thresholds!$E$2,2,1))))</f>
        <v>3</v>
      </c>
      <c r="I5024">
        <f>IF(RFM_Customers[Frequency]&lt;=RFM_Thresholds!$B$2,1, IF(RFM_Customers[Frequency]&lt;=RFM_Thresholds!$C$2,2,IF(RFM_Customers[Frequency]&lt;=RFM_Thresholds!$D$2,3,IF(RFM_Customers[Frequency]&lt;=RFM_Thresholds!$E$2,4,5))))</f>
        <v>1</v>
      </c>
      <c r="J5024">
        <f>IF(RFM_Customers[NetSpending]&lt;=RFM_Thresholds!$B$2,1, IF(RFM_Customers[NetSpending]&lt;=RFM_Thresholds!$C$2,2,IF(RFM_Customers[NetSpending]&lt;=RFM_Thresholds!$D$2,3,IF(RFM_Customers[NetSpending]&lt;=RFM_Thresholds!$E$2,4,5))))</f>
        <v>3</v>
      </c>
      <c r="K5024">
        <f t="shared" si="78"/>
        <v>7</v>
      </c>
    </row>
    <row r="5025" spans="1:11" x14ac:dyDescent="0.25">
      <c r="A5025">
        <v>12919</v>
      </c>
      <c r="B5025">
        <v>1335.1899999999998</v>
      </c>
      <c r="C5025">
        <v>33.75</v>
      </c>
      <c r="D5025">
        <v>1301.4399999999998</v>
      </c>
      <c r="E5025">
        <v>6</v>
      </c>
      <c r="F5025" s="1">
        <v>40878</v>
      </c>
      <c r="G5025">
        <v>9</v>
      </c>
      <c r="H5025">
        <f>IF(RFM_Customers[Recency]&lt;=RFM_Thresholds!$B$2,5, IF(RFM_Customers[Recency]&lt;=RFM_Thresholds!$C$2,4,IF(RFM_Customers[Recency]&lt;=RFM_Thresholds!$D$2,3,IF(RFM_Customers[Recency]&lt;=RFM_Thresholds!$E$2,2,1))))</f>
        <v>5</v>
      </c>
      <c r="I5025">
        <f>IF(RFM_Customers[Frequency]&lt;=RFM_Thresholds!$B$2,1, IF(RFM_Customers[Frequency]&lt;=RFM_Thresholds!$C$2,2,IF(RFM_Customers[Frequency]&lt;=RFM_Thresholds!$D$2,3,IF(RFM_Customers[Frequency]&lt;=RFM_Thresholds!$E$2,4,5))))</f>
        <v>1</v>
      </c>
      <c r="J5025">
        <f>IF(RFM_Customers[NetSpending]&lt;=RFM_Thresholds!$B$2,1, IF(RFM_Customers[NetSpending]&lt;=RFM_Thresholds!$C$2,2,IF(RFM_Customers[NetSpending]&lt;=RFM_Thresholds!$D$2,3,IF(RFM_Customers[NetSpending]&lt;=RFM_Thresholds!$E$2,4,5))))</f>
        <v>5</v>
      </c>
      <c r="K5025">
        <f t="shared" si="78"/>
        <v>11</v>
      </c>
    </row>
    <row r="5026" spans="1:11" x14ac:dyDescent="0.25">
      <c r="A5026">
        <v>15130</v>
      </c>
      <c r="B5026">
        <v>330.11</v>
      </c>
      <c r="C5026">
        <v>0</v>
      </c>
      <c r="D5026">
        <v>330.11</v>
      </c>
      <c r="E5026">
        <v>1</v>
      </c>
      <c r="F5026" s="1">
        <v>40717</v>
      </c>
      <c r="G5026">
        <v>170</v>
      </c>
      <c r="H5026">
        <f>IF(RFM_Customers[Recency]&lt;=RFM_Thresholds!$B$2,5, IF(RFM_Customers[Recency]&lt;=RFM_Thresholds!$C$2,4,IF(RFM_Customers[Recency]&lt;=RFM_Thresholds!$D$2,3,IF(RFM_Customers[Recency]&lt;=RFM_Thresholds!$E$2,2,1))))</f>
        <v>3</v>
      </c>
      <c r="I5026">
        <f>IF(RFM_Customers[Frequency]&lt;=RFM_Thresholds!$B$2,1, IF(RFM_Customers[Frequency]&lt;=RFM_Thresholds!$C$2,2,IF(RFM_Customers[Frequency]&lt;=RFM_Thresholds!$D$2,3,IF(RFM_Customers[Frequency]&lt;=RFM_Thresholds!$E$2,4,5))))</f>
        <v>1</v>
      </c>
      <c r="J5026">
        <f>IF(RFM_Customers[NetSpending]&lt;=RFM_Thresholds!$B$2,1, IF(RFM_Customers[NetSpending]&lt;=RFM_Thresholds!$C$2,2,IF(RFM_Customers[NetSpending]&lt;=RFM_Thresholds!$D$2,3,IF(RFM_Customers[NetSpending]&lt;=RFM_Thresholds!$E$2,4,5))))</f>
        <v>4</v>
      </c>
      <c r="K5026">
        <f t="shared" si="78"/>
        <v>8</v>
      </c>
    </row>
    <row r="5027" spans="1:11" x14ac:dyDescent="0.25">
      <c r="A5027">
        <v>12704</v>
      </c>
      <c r="B5027">
        <v>2340.84</v>
      </c>
      <c r="C5027">
        <v>120</v>
      </c>
      <c r="D5027">
        <v>2220.84</v>
      </c>
      <c r="E5027">
        <v>8</v>
      </c>
      <c r="F5027" s="1">
        <v>40879</v>
      </c>
      <c r="G5027">
        <v>8</v>
      </c>
      <c r="H5027">
        <f>IF(RFM_Customers[Recency]&lt;=RFM_Thresholds!$B$2,5, IF(RFM_Customers[Recency]&lt;=RFM_Thresholds!$C$2,4,IF(RFM_Customers[Recency]&lt;=RFM_Thresholds!$D$2,3,IF(RFM_Customers[Recency]&lt;=RFM_Thresholds!$E$2,2,1))))</f>
        <v>5</v>
      </c>
      <c r="I5027">
        <f>IF(RFM_Customers[Frequency]&lt;=RFM_Thresholds!$B$2,1, IF(RFM_Customers[Frequency]&lt;=RFM_Thresholds!$C$2,2,IF(RFM_Customers[Frequency]&lt;=RFM_Thresholds!$D$2,3,IF(RFM_Customers[Frequency]&lt;=RFM_Thresholds!$E$2,4,5))))</f>
        <v>1</v>
      </c>
      <c r="J5027">
        <f>IF(RFM_Customers[NetSpending]&lt;=RFM_Thresholds!$B$2,1, IF(RFM_Customers[NetSpending]&lt;=RFM_Thresholds!$C$2,2,IF(RFM_Customers[NetSpending]&lt;=RFM_Thresholds!$D$2,3,IF(RFM_Customers[NetSpending]&lt;=RFM_Thresholds!$E$2,4,5))))</f>
        <v>5</v>
      </c>
      <c r="K5027">
        <f t="shared" si="78"/>
        <v>11</v>
      </c>
    </row>
    <row r="5028" spans="1:11" x14ac:dyDescent="0.25">
      <c r="A5028">
        <v>17370</v>
      </c>
      <c r="B5028">
        <v>446.18</v>
      </c>
      <c r="C5028">
        <v>0</v>
      </c>
      <c r="D5028">
        <v>446.18</v>
      </c>
      <c r="E5028">
        <v>4</v>
      </c>
      <c r="F5028" s="1">
        <v>40814</v>
      </c>
      <c r="G5028">
        <v>73</v>
      </c>
      <c r="H5028">
        <f>IF(RFM_Customers[Recency]&lt;=RFM_Thresholds!$B$2,5, IF(RFM_Customers[Recency]&lt;=RFM_Thresholds!$C$2,4,IF(RFM_Customers[Recency]&lt;=RFM_Thresholds!$D$2,3,IF(RFM_Customers[Recency]&lt;=RFM_Thresholds!$E$2,2,1))))</f>
        <v>3</v>
      </c>
      <c r="I5028">
        <f>IF(RFM_Customers[Frequency]&lt;=RFM_Thresholds!$B$2,1, IF(RFM_Customers[Frequency]&lt;=RFM_Thresholds!$C$2,2,IF(RFM_Customers[Frequency]&lt;=RFM_Thresholds!$D$2,3,IF(RFM_Customers[Frequency]&lt;=RFM_Thresholds!$E$2,4,5))))</f>
        <v>1</v>
      </c>
      <c r="J5028">
        <f>IF(RFM_Customers[NetSpending]&lt;=RFM_Thresholds!$B$2,1, IF(RFM_Customers[NetSpending]&lt;=RFM_Thresholds!$C$2,2,IF(RFM_Customers[NetSpending]&lt;=RFM_Thresholds!$D$2,3,IF(RFM_Customers[NetSpending]&lt;=RFM_Thresholds!$E$2,4,5))))</f>
        <v>5</v>
      </c>
      <c r="K5028">
        <f t="shared" si="78"/>
        <v>9</v>
      </c>
    </row>
    <row r="5029" spans="1:11" x14ac:dyDescent="0.25">
      <c r="A5029">
        <v>12465</v>
      </c>
      <c r="B5029">
        <v>742.19000000000017</v>
      </c>
      <c r="C5029">
        <v>8.2999999999999989</v>
      </c>
      <c r="D5029">
        <v>733.8900000000001</v>
      </c>
      <c r="E5029">
        <v>2</v>
      </c>
      <c r="F5029" s="1">
        <v>40869</v>
      </c>
      <c r="G5029">
        <v>18</v>
      </c>
      <c r="H5029">
        <f>IF(RFM_Customers[Recency]&lt;=RFM_Thresholds!$B$2,5, IF(RFM_Customers[Recency]&lt;=RFM_Thresholds!$C$2,4,IF(RFM_Customers[Recency]&lt;=RFM_Thresholds!$D$2,3,IF(RFM_Customers[Recency]&lt;=RFM_Thresholds!$E$2,2,1))))</f>
        <v>5</v>
      </c>
      <c r="I5029">
        <f>IF(RFM_Customers[Frequency]&lt;=RFM_Thresholds!$B$2,1, IF(RFM_Customers[Frequency]&lt;=RFM_Thresholds!$C$2,2,IF(RFM_Customers[Frequency]&lt;=RFM_Thresholds!$D$2,3,IF(RFM_Customers[Frequency]&lt;=RFM_Thresholds!$E$2,4,5))))</f>
        <v>1</v>
      </c>
      <c r="J5029">
        <f>IF(RFM_Customers[NetSpending]&lt;=RFM_Thresholds!$B$2,1, IF(RFM_Customers[NetSpending]&lt;=RFM_Thresholds!$C$2,2,IF(RFM_Customers[NetSpending]&lt;=RFM_Thresholds!$D$2,3,IF(RFM_Customers[NetSpending]&lt;=RFM_Thresholds!$E$2,4,5))))</f>
        <v>5</v>
      </c>
      <c r="K5029">
        <f t="shared" si="78"/>
        <v>11</v>
      </c>
    </row>
    <row r="5030" spans="1:11" x14ac:dyDescent="0.25">
      <c r="A5030">
        <v>12697</v>
      </c>
      <c r="B5030">
        <v>957.58999999999992</v>
      </c>
      <c r="C5030">
        <v>18.57</v>
      </c>
      <c r="D5030">
        <v>939.02</v>
      </c>
      <c r="E5030">
        <v>3</v>
      </c>
      <c r="F5030" s="1">
        <v>40858</v>
      </c>
      <c r="G5030">
        <v>29</v>
      </c>
      <c r="H5030">
        <f>IF(RFM_Customers[Recency]&lt;=RFM_Thresholds!$B$2,5, IF(RFM_Customers[Recency]&lt;=RFM_Thresholds!$C$2,4,IF(RFM_Customers[Recency]&lt;=RFM_Thresholds!$D$2,3,IF(RFM_Customers[Recency]&lt;=RFM_Thresholds!$E$2,2,1))))</f>
        <v>4</v>
      </c>
      <c r="I5030">
        <f>IF(RFM_Customers[Frequency]&lt;=RFM_Thresholds!$B$2,1, IF(RFM_Customers[Frequency]&lt;=RFM_Thresholds!$C$2,2,IF(RFM_Customers[Frequency]&lt;=RFM_Thresholds!$D$2,3,IF(RFM_Customers[Frequency]&lt;=RFM_Thresholds!$E$2,4,5))))</f>
        <v>1</v>
      </c>
      <c r="J5030">
        <f>IF(RFM_Customers[NetSpending]&lt;=RFM_Thresholds!$B$2,1, IF(RFM_Customers[NetSpending]&lt;=RFM_Thresholds!$C$2,2,IF(RFM_Customers[NetSpending]&lt;=RFM_Thresholds!$D$2,3,IF(RFM_Customers[NetSpending]&lt;=RFM_Thresholds!$E$2,4,5))))</f>
        <v>5</v>
      </c>
      <c r="K5030">
        <f t="shared" si="78"/>
        <v>10</v>
      </c>
    </row>
    <row r="5031" spans="1:11" x14ac:dyDescent="0.25">
      <c r="A5031">
        <v>13791</v>
      </c>
      <c r="B5031">
        <v>1516</v>
      </c>
      <c r="C5031">
        <v>468.32000000000005</v>
      </c>
      <c r="D5031">
        <v>1047.68</v>
      </c>
      <c r="E5031">
        <v>2</v>
      </c>
      <c r="F5031" s="1">
        <v>40759</v>
      </c>
      <c r="G5031">
        <v>128</v>
      </c>
      <c r="H5031">
        <f>IF(RFM_Customers[Recency]&lt;=RFM_Thresholds!$B$2,5, IF(RFM_Customers[Recency]&lt;=RFM_Thresholds!$C$2,4,IF(RFM_Customers[Recency]&lt;=RFM_Thresholds!$D$2,3,IF(RFM_Customers[Recency]&lt;=RFM_Thresholds!$E$2,2,1))))</f>
        <v>3</v>
      </c>
      <c r="I5031">
        <f>IF(RFM_Customers[Frequency]&lt;=RFM_Thresholds!$B$2,1, IF(RFM_Customers[Frequency]&lt;=RFM_Thresholds!$C$2,2,IF(RFM_Customers[Frequency]&lt;=RFM_Thresholds!$D$2,3,IF(RFM_Customers[Frequency]&lt;=RFM_Thresholds!$E$2,4,5))))</f>
        <v>1</v>
      </c>
      <c r="J5031">
        <f>IF(RFM_Customers[NetSpending]&lt;=RFM_Thresholds!$B$2,1, IF(RFM_Customers[NetSpending]&lt;=RFM_Thresholds!$C$2,2,IF(RFM_Customers[NetSpending]&lt;=RFM_Thresholds!$D$2,3,IF(RFM_Customers[NetSpending]&lt;=RFM_Thresholds!$E$2,4,5))))</f>
        <v>5</v>
      </c>
      <c r="K5031">
        <f t="shared" si="78"/>
        <v>9</v>
      </c>
    </row>
    <row r="5032" spans="1:11" x14ac:dyDescent="0.25">
      <c r="A5032">
        <v>14795</v>
      </c>
      <c r="B5032">
        <v>131.44999999999999</v>
      </c>
      <c r="C5032">
        <v>0</v>
      </c>
      <c r="D5032">
        <v>131.44999999999999</v>
      </c>
      <c r="E5032">
        <v>1</v>
      </c>
      <c r="F5032" s="1">
        <v>40720</v>
      </c>
      <c r="G5032">
        <v>167</v>
      </c>
      <c r="H5032">
        <f>IF(RFM_Customers[Recency]&lt;=RFM_Thresholds!$B$2,5, IF(RFM_Customers[Recency]&lt;=RFM_Thresholds!$C$2,4,IF(RFM_Customers[Recency]&lt;=RFM_Thresholds!$D$2,3,IF(RFM_Customers[Recency]&lt;=RFM_Thresholds!$E$2,2,1))))</f>
        <v>3</v>
      </c>
      <c r="I5032">
        <f>IF(RFM_Customers[Frequency]&lt;=RFM_Thresholds!$B$2,1, IF(RFM_Customers[Frequency]&lt;=RFM_Thresholds!$C$2,2,IF(RFM_Customers[Frequency]&lt;=RFM_Thresholds!$D$2,3,IF(RFM_Customers[Frequency]&lt;=RFM_Thresholds!$E$2,4,5))))</f>
        <v>1</v>
      </c>
      <c r="J5032">
        <f>IF(RFM_Customers[NetSpending]&lt;=RFM_Thresholds!$B$2,1, IF(RFM_Customers[NetSpending]&lt;=RFM_Thresholds!$C$2,2,IF(RFM_Customers[NetSpending]&lt;=RFM_Thresholds!$D$2,3,IF(RFM_Customers[NetSpending]&lt;=RFM_Thresholds!$E$2,4,5))))</f>
        <v>3</v>
      </c>
      <c r="K5032">
        <f t="shared" si="78"/>
        <v>7</v>
      </c>
    </row>
    <row r="5033" spans="1:11" x14ac:dyDescent="0.25">
      <c r="A5033">
        <v>12548</v>
      </c>
      <c r="B5033">
        <v>95.199999999999989</v>
      </c>
      <c r="C5033">
        <v>0</v>
      </c>
      <c r="D5033">
        <v>95.199999999999989</v>
      </c>
      <c r="E5033">
        <v>1</v>
      </c>
      <c r="F5033" s="1">
        <v>40720</v>
      </c>
      <c r="G5033">
        <v>167</v>
      </c>
      <c r="H5033">
        <f>IF(RFM_Customers[Recency]&lt;=RFM_Thresholds!$B$2,5, IF(RFM_Customers[Recency]&lt;=RFM_Thresholds!$C$2,4,IF(RFM_Customers[Recency]&lt;=RFM_Thresholds!$D$2,3,IF(RFM_Customers[Recency]&lt;=RFM_Thresholds!$E$2,2,1))))</f>
        <v>3</v>
      </c>
      <c r="I5033">
        <f>IF(RFM_Customers[Frequency]&lt;=RFM_Thresholds!$B$2,1, IF(RFM_Customers[Frequency]&lt;=RFM_Thresholds!$C$2,2,IF(RFM_Customers[Frequency]&lt;=RFM_Thresholds!$D$2,3,IF(RFM_Customers[Frequency]&lt;=RFM_Thresholds!$E$2,4,5))))</f>
        <v>1</v>
      </c>
      <c r="J5033">
        <f>IF(RFM_Customers[NetSpending]&lt;=RFM_Thresholds!$B$2,1, IF(RFM_Customers[NetSpending]&lt;=RFM_Thresholds!$C$2,2,IF(RFM_Customers[NetSpending]&lt;=RFM_Thresholds!$D$2,3,IF(RFM_Customers[NetSpending]&lt;=RFM_Thresholds!$E$2,4,5))))</f>
        <v>3</v>
      </c>
      <c r="K5033">
        <f t="shared" si="78"/>
        <v>7</v>
      </c>
    </row>
    <row r="5034" spans="1:11" x14ac:dyDescent="0.25">
      <c r="A5034">
        <v>16671</v>
      </c>
      <c r="B5034">
        <v>1692.27</v>
      </c>
      <c r="C5034">
        <v>0</v>
      </c>
      <c r="D5034">
        <v>1692.27</v>
      </c>
      <c r="E5034">
        <v>3</v>
      </c>
      <c r="F5034" s="1">
        <v>40858</v>
      </c>
      <c r="G5034">
        <v>29</v>
      </c>
      <c r="H5034">
        <f>IF(RFM_Customers[Recency]&lt;=RFM_Thresholds!$B$2,5, IF(RFM_Customers[Recency]&lt;=RFM_Thresholds!$C$2,4,IF(RFM_Customers[Recency]&lt;=RFM_Thresholds!$D$2,3,IF(RFM_Customers[Recency]&lt;=RFM_Thresholds!$E$2,2,1))))</f>
        <v>4</v>
      </c>
      <c r="I5034">
        <f>IF(RFM_Customers[Frequency]&lt;=RFM_Thresholds!$B$2,1, IF(RFM_Customers[Frequency]&lt;=RFM_Thresholds!$C$2,2,IF(RFM_Customers[Frequency]&lt;=RFM_Thresholds!$D$2,3,IF(RFM_Customers[Frequency]&lt;=RFM_Thresholds!$E$2,4,5))))</f>
        <v>1</v>
      </c>
      <c r="J5034">
        <f>IF(RFM_Customers[NetSpending]&lt;=RFM_Thresholds!$B$2,1, IF(RFM_Customers[NetSpending]&lt;=RFM_Thresholds!$C$2,2,IF(RFM_Customers[NetSpending]&lt;=RFM_Thresholds!$D$2,3,IF(RFM_Customers[NetSpending]&lt;=RFM_Thresholds!$E$2,4,5))))</f>
        <v>5</v>
      </c>
      <c r="K5034">
        <f t="shared" si="78"/>
        <v>10</v>
      </c>
    </row>
    <row r="5035" spans="1:11" x14ac:dyDescent="0.25">
      <c r="A5035">
        <v>14351</v>
      </c>
      <c r="B5035">
        <v>51</v>
      </c>
      <c r="C5035">
        <v>0</v>
      </c>
      <c r="D5035">
        <v>51</v>
      </c>
      <c r="E5035">
        <v>1</v>
      </c>
      <c r="F5035" s="1">
        <v>40722</v>
      </c>
      <c r="G5035">
        <v>165</v>
      </c>
      <c r="H5035">
        <f>IF(RFM_Customers[Recency]&lt;=RFM_Thresholds!$B$2,5, IF(RFM_Customers[Recency]&lt;=RFM_Thresholds!$C$2,4,IF(RFM_Customers[Recency]&lt;=RFM_Thresholds!$D$2,3,IF(RFM_Customers[Recency]&lt;=RFM_Thresholds!$E$2,2,1))))</f>
        <v>3</v>
      </c>
      <c r="I5035">
        <f>IF(RFM_Customers[Frequency]&lt;=RFM_Thresholds!$B$2,1, IF(RFM_Customers[Frequency]&lt;=RFM_Thresholds!$C$2,2,IF(RFM_Customers[Frequency]&lt;=RFM_Thresholds!$D$2,3,IF(RFM_Customers[Frequency]&lt;=RFM_Thresholds!$E$2,4,5))))</f>
        <v>1</v>
      </c>
      <c r="J5035">
        <f>IF(RFM_Customers[NetSpending]&lt;=RFM_Thresholds!$B$2,1, IF(RFM_Customers[NetSpending]&lt;=RFM_Thresholds!$C$2,2,IF(RFM_Customers[NetSpending]&lt;=RFM_Thresholds!$D$2,3,IF(RFM_Customers[NetSpending]&lt;=RFM_Thresholds!$E$2,4,5))))</f>
        <v>2</v>
      </c>
      <c r="K5035">
        <f t="shared" si="78"/>
        <v>6</v>
      </c>
    </row>
    <row r="5036" spans="1:11" x14ac:dyDescent="0.25">
      <c r="A5036">
        <v>17391</v>
      </c>
      <c r="B5036">
        <v>508.8</v>
      </c>
      <c r="C5036">
        <v>0</v>
      </c>
      <c r="D5036">
        <v>508.8</v>
      </c>
      <c r="E5036">
        <v>2</v>
      </c>
      <c r="F5036" s="1">
        <v>40723</v>
      </c>
      <c r="G5036">
        <v>164</v>
      </c>
      <c r="H5036">
        <f>IF(RFM_Customers[Recency]&lt;=RFM_Thresholds!$B$2,5, IF(RFM_Customers[Recency]&lt;=RFM_Thresholds!$C$2,4,IF(RFM_Customers[Recency]&lt;=RFM_Thresholds!$D$2,3,IF(RFM_Customers[Recency]&lt;=RFM_Thresholds!$E$2,2,1))))</f>
        <v>3</v>
      </c>
      <c r="I5036">
        <f>IF(RFM_Customers[Frequency]&lt;=RFM_Thresholds!$B$2,1, IF(RFM_Customers[Frequency]&lt;=RFM_Thresholds!$C$2,2,IF(RFM_Customers[Frequency]&lt;=RFM_Thresholds!$D$2,3,IF(RFM_Customers[Frequency]&lt;=RFM_Thresholds!$E$2,4,5))))</f>
        <v>1</v>
      </c>
      <c r="J5036">
        <f>IF(RFM_Customers[NetSpending]&lt;=RFM_Thresholds!$B$2,1, IF(RFM_Customers[NetSpending]&lt;=RFM_Thresholds!$C$2,2,IF(RFM_Customers[NetSpending]&lt;=RFM_Thresholds!$D$2,3,IF(RFM_Customers[NetSpending]&lt;=RFM_Thresholds!$E$2,4,5))))</f>
        <v>5</v>
      </c>
      <c r="K5036">
        <f t="shared" si="78"/>
        <v>9</v>
      </c>
    </row>
    <row r="5037" spans="1:11" x14ac:dyDescent="0.25">
      <c r="A5037">
        <v>17750</v>
      </c>
      <c r="B5037">
        <v>1710.45</v>
      </c>
      <c r="C5037">
        <v>0</v>
      </c>
      <c r="D5037">
        <v>1710.45</v>
      </c>
      <c r="E5037">
        <v>9</v>
      </c>
      <c r="F5037" s="1">
        <v>40881</v>
      </c>
      <c r="G5037">
        <v>6</v>
      </c>
      <c r="H5037">
        <f>IF(RFM_Customers[Recency]&lt;=RFM_Thresholds!$B$2,5, IF(RFM_Customers[Recency]&lt;=RFM_Thresholds!$C$2,4,IF(RFM_Customers[Recency]&lt;=RFM_Thresholds!$D$2,3,IF(RFM_Customers[Recency]&lt;=RFM_Thresholds!$E$2,2,1))))</f>
        <v>5</v>
      </c>
      <c r="I5037">
        <f>IF(RFM_Customers[Frequency]&lt;=RFM_Thresholds!$B$2,1, IF(RFM_Customers[Frequency]&lt;=RFM_Thresholds!$C$2,2,IF(RFM_Customers[Frequency]&lt;=RFM_Thresholds!$D$2,3,IF(RFM_Customers[Frequency]&lt;=RFM_Thresholds!$E$2,4,5))))</f>
        <v>1</v>
      </c>
      <c r="J5037">
        <f>IF(RFM_Customers[NetSpending]&lt;=RFM_Thresholds!$B$2,1, IF(RFM_Customers[NetSpending]&lt;=RFM_Thresholds!$C$2,2,IF(RFM_Customers[NetSpending]&lt;=RFM_Thresholds!$D$2,3,IF(RFM_Customers[NetSpending]&lt;=RFM_Thresholds!$E$2,4,5))))</f>
        <v>5</v>
      </c>
      <c r="K5037">
        <f t="shared" si="78"/>
        <v>11</v>
      </c>
    </row>
    <row r="5038" spans="1:11" x14ac:dyDescent="0.25">
      <c r="A5038">
        <v>17997</v>
      </c>
      <c r="B5038">
        <v>1962.4600000000023</v>
      </c>
      <c r="C5038">
        <v>459.36999999999995</v>
      </c>
      <c r="D5038">
        <v>1503.0900000000024</v>
      </c>
      <c r="E5038">
        <v>8</v>
      </c>
      <c r="F5038" s="1">
        <v>40812</v>
      </c>
      <c r="G5038">
        <v>75</v>
      </c>
      <c r="H5038">
        <f>IF(RFM_Customers[Recency]&lt;=RFM_Thresholds!$B$2,5, IF(RFM_Customers[Recency]&lt;=RFM_Thresholds!$C$2,4,IF(RFM_Customers[Recency]&lt;=RFM_Thresholds!$D$2,3,IF(RFM_Customers[Recency]&lt;=RFM_Thresholds!$E$2,2,1))))</f>
        <v>3</v>
      </c>
      <c r="I5038">
        <f>IF(RFM_Customers[Frequency]&lt;=RFM_Thresholds!$B$2,1, IF(RFM_Customers[Frequency]&lt;=RFM_Thresholds!$C$2,2,IF(RFM_Customers[Frequency]&lt;=RFM_Thresholds!$D$2,3,IF(RFM_Customers[Frequency]&lt;=RFM_Thresholds!$E$2,4,5))))</f>
        <v>1</v>
      </c>
      <c r="J5038">
        <f>IF(RFM_Customers[NetSpending]&lt;=RFM_Thresholds!$B$2,1, IF(RFM_Customers[NetSpending]&lt;=RFM_Thresholds!$C$2,2,IF(RFM_Customers[NetSpending]&lt;=RFM_Thresholds!$D$2,3,IF(RFM_Customers[NetSpending]&lt;=RFM_Thresholds!$E$2,4,5))))</f>
        <v>5</v>
      </c>
      <c r="K5038">
        <f t="shared" si="78"/>
        <v>9</v>
      </c>
    </row>
    <row r="5039" spans="1:11" x14ac:dyDescent="0.25">
      <c r="A5039">
        <v>14383</v>
      </c>
      <c r="B5039">
        <v>1247.6899999999998</v>
      </c>
      <c r="C5039">
        <v>0</v>
      </c>
      <c r="D5039">
        <v>1247.6899999999998</v>
      </c>
      <c r="E5039">
        <v>3</v>
      </c>
      <c r="F5039" s="1">
        <v>40848</v>
      </c>
      <c r="G5039">
        <v>39</v>
      </c>
      <c r="H5039">
        <f>IF(RFM_Customers[Recency]&lt;=RFM_Thresholds!$B$2,5, IF(RFM_Customers[Recency]&lt;=RFM_Thresholds!$C$2,4,IF(RFM_Customers[Recency]&lt;=RFM_Thresholds!$D$2,3,IF(RFM_Customers[Recency]&lt;=RFM_Thresholds!$E$2,2,1))))</f>
        <v>4</v>
      </c>
      <c r="I5039">
        <f>IF(RFM_Customers[Frequency]&lt;=RFM_Thresholds!$B$2,1, IF(RFM_Customers[Frequency]&lt;=RFM_Thresholds!$C$2,2,IF(RFM_Customers[Frequency]&lt;=RFM_Thresholds!$D$2,3,IF(RFM_Customers[Frequency]&lt;=RFM_Thresholds!$E$2,4,5))))</f>
        <v>1</v>
      </c>
      <c r="J5039">
        <f>IF(RFM_Customers[NetSpending]&lt;=RFM_Thresholds!$B$2,1, IF(RFM_Customers[NetSpending]&lt;=RFM_Thresholds!$C$2,2,IF(RFM_Customers[NetSpending]&lt;=RFM_Thresholds!$D$2,3,IF(RFM_Customers[NetSpending]&lt;=RFM_Thresholds!$E$2,4,5))))</f>
        <v>5</v>
      </c>
      <c r="K5039">
        <f t="shared" si="78"/>
        <v>10</v>
      </c>
    </row>
    <row r="5040" spans="1:11" x14ac:dyDescent="0.25">
      <c r="A5040">
        <v>15537</v>
      </c>
      <c r="B5040">
        <v>110.92000000000003</v>
      </c>
      <c r="C5040">
        <v>0</v>
      </c>
      <c r="D5040">
        <v>110.92000000000003</v>
      </c>
      <c r="E5040">
        <v>1</v>
      </c>
      <c r="F5040" s="1">
        <v>40723</v>
      </c>
      <c r="G5040">
        <v>164</v>
      </c>
      <c r="H5040">
        <f>IF(RFM_Customers[Recency]&lt;=RFM_Thresholds!$B$2,5, IF(RFM_Customers[Recency]&lt;=RFM_Thresholds!$C$2,4,IF(RFM_Customers[Recency]&lt;=RFM_Thresholds!$D$2,3,IF(RFM_Customers[Recency]&lt;=RFM_Thresholds!$E$2,2,1))))</f>
        <v>3</v>
      </c>
      <c r="I5040">
        <f>IF(RFM_Customers[Frequency]&lt;=RFM_Thresholds!$B$2,1, IF(RFM_Customers[Frequency]&lt;=RFM_Thresholds!$C$2,2,IF(RFM_Customers[Frequency]&lt;=RFM_Thresholds!$D$2,3,IF(RFM_Customers[Frequency]&lt;=RFM_Thresholds!$E$2,4,5))))</f>
        <v>1</v>
      </c>
      <c r="J5040">
        <f>IF(RFM_Customers[NetSpending]&lt;=RFM_Thresholds!$B$2,1, IF(RFM_Customers[NetSpending]&lt;=RFM_Thresholds!$C$2,2,IF(RFM_Customers[NetSpending]&lt;=RFM_Thresholds!$D$2,3,IF(RFM_Customers[NetSpending]&lt;=RFM_Thresholds!$E$2,4,5))))</f>
        <v>3</v>
      </c>
      <c r="K5040">
        <f t="shared" si="78"/>
        <v>7</v>
      </c>
    </row>
    <row r="5041" spans="1:11" x14ac:dyDescent="0.25">
      <c r="A5041">
        <v>17837</v>
      </c>
      <c r="B5041">
        <v>1541.2300000000009</v>
      </c>
      <c r="C5041">
        <v>32.85</v>
      </c>
      <c r="D5041">
        <v>1508.3800000000008</v>
      </c>
      <c r="E5041">
        <v>8</v>
      </c>
      <c r="F5041" s="1">
        <v>40844</v>
      </c>
      <c r="G5041">
        <v>43</v>
      </c>
      <c r="H5041">
        <f>IF(RFM_Customers[Recency]&lt;=RFM_Thresholds!$B$2,5, IF(RFM_Customers[Recency]&lt;=RFM_Thresholds!$C$2,4,IF(RFM_Customers[Recency]&lt;=RFM_Thresholds!$D$2,3,IF(RFM_Customers[Recency]&lt;=RFM_Thresholds!$E$2,2,1))))</f>
        <v>4</v>
      </c>
      <c r="I5041">
        <f>IF(RFM_Customers[Frequency]&lt;=RFM_Thresholds!$B$2,1, IF(RFM_Customers[Frequency]&lt;=RFM_Thresholds!$C$2,2,IF(RFM_Customers[Frequency]&lt;=RFM_Thresholds!$D$2,3,IF(RFM_Customers[Frequency]&lt;=RFM_Thresholds!$E$2,4,5))))</f>
        <v>1</v>
      </c>
      <c r="J5041">
        <f>IF(RFM_Customers[NetSpending]&lt;=RFM_Thresholds!$B$2,1, IF(RFM_Customers[NetSpending]&lt;=RFM_Thresholds!$C$2,2,IF(RFM_Customers[NetSpending]&lt;=RFM_Thresholds!$D$2,3,IF(RFM_Customers[NetSpending]&lt;=RFM_Thresholds!$E$2,4,5))))</f>
        <v>5</v>
      </c>
      <c r="K5041">
        <f t="shared" si="78"/>
        <v>10</v>
      </c>
    </row>
    <row r="5042" spans="1:11" x14ac:dyDescent="0.25">
      <c r="A5042">
        <v>15578</v>
      </c>
      <c r="B5042">
        <v>127.1</v>
      </c>
      <c r="C5042">
        <v>0</v>
      </c>
      <c r="D5042">
        <v>127.1</v>
      </c>
      <c r="E5042">
        <v>1</v>
      </c>
      <c r="F5042" s="1">
        <v>40724</v>
      </c>
      <c r="G5042">
        <v>163</v>
      </c>
      <c r="H5042">
        <f>IF(RFM_Customers[Recency]&lt;=RFM_Thresholds!$B$2,5, IF(RFM_Customers[Recency]&lt;=RFM_Thresholds!$C$2,4,IF(RFM_Customers[Recency]&lt;=RFM_Thresholds!$D$2,3,IF(RFM_Customers[Recency]&lt;=RFM_Thresholds!$E$2,2,1))))</f>
        <v>3</v>
      </c>
      <c r="I5042">
        <f>IF(RFM_Customers[Frequency]&lt;=RFM_Thresholds!$B$2,1, IF(RFM_Customers[Frequency]&lt;=RFM_Thresholds!$C$2,2,IF(RFM_Customers[Frequency]&lt;=RFM_Thresholds!$D$2,3,IF(RFM_Customers[Frequency]&lt;=RFM_Thresholds!$E$2,4,5))))</f>
        <v>1</v>
      </c>
      <c r="J5042">
        <f>IF(RFM_Customers[NetSpending]&lt;=RFM_Thresholds!$B$2,1, IF(RFM_Customers[NetSpending]&lt;=RFM_Thresholds!$C$2,2,IF(RFM_Customers[NetSpending]&lt;=RFM_Thresholds!$D$2,3,IF(RFM_Customers[NetSpending]&lt;=RFM_Thresholds!$E$2,4,5))))</f>
        <v>3</v>
      </c>
      <c r="K5042">
        <f t="shared" si="78"/>
        <v>7</v>
      </c>
    </row>
    <row r="5043" spans="1:11" x14ac:dyDescent="0.25">
      <c r="A5043">
        <v>16498</v>
      </c>
      <c r="B5043">
        <v>100.97000000000001</v>
      </c>
      <c r="C5043">
        <v>14.850000000000001</v>
      </c>
      <c r="D5043">
        <v>86.12</v>
      </c>
      <c r="E5043">
        <v>2</v>
      </c>
      <c r="F5043" s="1">
        <v>40725</v>
      </c>
      <c r="G5043">
        <v>162</v>
      </c>
      <c r="H5043">
        <f>IF(RFM_Customers[Recency]&lt;=RFM_Thresholds!$B$2,5, IF(RFM_Customers[Recency]&lt;=RFM_Thresholds!$C$2,4,IF(RFM_Customers[Recency]&lt;=RFM_Thresholds!$D$2,3,IF(RFM_Customers[Recency]&lt;=RFM_Thresholds!$E$2,2,1))))</f>
        <v>3</v>
      </c>
      <c r="I5043">
        <f>IF(RFM_Customers[Frequency]&lt;=RFM_Thresholds!$B$2,1, IF(RFM_Customers[Frequency]&lt;=RFM_Thresholds!$C$2,2,IF(RFM_Customers[Frequency]&lt;=RFM_Thresholds!$D$2,3,IF(RFM_Customers[Frequency]&lt;=RFM_Thresholds!$E$2,4,5))))</f>
        <v>1</v>
      </c>
      <c r="J5043">
        <f>IF(RFM_Customers[NetSpending]&lt;=RFM_Thresholds!$B$2,1, IF(RFM_Customers[NetSpending]&lt;=RFM_Thresholds!$C$2,2,IF(RFM_Customers[NetSpending]&lt;=RFM_Thresholds!$D$2,3,IF(RFM_Customers[NetSpending]&lt;=RFM_Thresholds!$E$2,4,5))))</f>
        <v>3</v>
      </c>
      <c r="K5043">
        <f t="shared" si="78"/>
        <v>7</v>
      </c>
    </row>
    <row r="5044" spans="1:11" x14ac:dyDescent="0.25">
      <c r="A5044">
        <v>17891</v>
      </c>
      <c r="B5044">
        <v>203.85999999999993</v>
      </c>
      <c r="C5044">
        <v>0</v>
      </c>
      <c r="D5044">
        <v>203.85999999999993</v>
      </c>
      <c r="E5044">
        <v>1</v>
      </c>
      <c r="F5044" s="1">
        <v>40724</v>
      </c>
      <c r="G5044">
        <v>163</v>
      </c>
      <c r="H5044">
        <f>IF(RFM_Customers[Recency]&lt;=RFM_Thresholds!$B$2,5, IF(RFM_Customers[Recency]&lt;=RFM_Thresholds!$C$2,4,IF(RFM_Customers[Recency]&lt;=RFM_Thresholds!$D$2,3,IF(RFM_Customers[Recency]&lt;=RFM_Thresholds!$E$2,2,1))))</f>
        <v>3</v>
      </c>
      <c r="I5044">
        <f>IF(RFM_Customers[Frequency]&lt;=RFM_Thresholds!$B$2,1, IF(RFM_Customers[Frequency]&lt;=RFM_Thresholds!$C$2,2,IF(RFM_Customers[Frequency]&lt;=RFM_Thresholds!$D$2,3,IF(RFM_Customers[Frequency]&lt;=RFM_Thresholds!$E$2,4,5))))</f>
        <v>1</v>
      </c>
      <c r="J5044">
        <f>IF(RFM_Customers[NetSpending]&lt;=RFM_Thresholds!$B$2,1, IF(RFM_Customers[NetSpending]&lt;=RFM_Thresholds!$C$2,2,IF(RFM_Customers[NetSpending]&lt;=RFM_Thresholds!$D$2,3,IF(RFM_Customers[NetSpending]&lt;=RFM_Thresholds!$E$2,4,5))))</f>
        <v>4</v>
      </c>
      <c r="K5044">
        <f t="shared" si="78"/>
        <v>8</v>
      </c>
    </row>
    <row r="5045" spans="1:11" x14ac:dyDescent="0.25">
      <c r="A5045">
        <v>16866</v>
      </c>
      <c r="B5045">
        <v>207.73999999999998</v>
      </c>
      <c r="C5045">
        <v>0</v>
      </c>
      <c r="D5045">
        <v>207.73999999999998</v>
      </c>
      <c r="E5045">
        <v>3</v>
      </c>
      <c r="F5045" s="1">
        <v>40746</v>
      </c>
      <c r="G5045">
        <v>141</v>
      </c>
      <c r="H5045">
        <f>IF(RFM_Customers[Recency]&lt;=RFM_Thresholds!$B$2,5, IF(RFM_Customers[Recency]&lt;=RFM_Thresholds!$C$2,4,IF(RFM_Customers[Recency]&lt;=RFM_Thresholds!$D$2,3,IF(RFM_Customers[Recency]&lt;=RFM_Thresholds!$E$2,2,1))))</f>
        <v>3</v>
      </c>
      <c r="I5045">
        <f>IF(RFM_Customers[Frequency]&lt;=RFM_Thresholds!$B$2,1, IF(RFM_Customers[Frequency]&lt;=RFM_Thresholds!$C$2,2,IF(RFM_Customers[Frequency]&lt;=RFM_Thresholds!$D$2,3,IF(RFM_Customers[Frequency]&lt;=RFM_Thresholds!$E$2,4,5))))</f>
        <v>1</v>
      </c>
      <c r="J5045">
        <f>IF(RFM_Customers[NetSpending]&lt;=RFM_Thresholds!$B$2,1, IF(RFM_Customers[NetSpending]&lt;=RFM_Thresholds!$C$2,2,IF(RFM_Customers[NetSpending]&lt;=RFM_Thresholds!$D$2,3,IF(RFM_Customers[NetSpending]&lt;=RFM_Thresholds!$E$2,4,5))))</f>
        <v>4</v>
      </c>
      <c r="K5045">
        <f t="shared" si="78"/>
        <v>8</v>
      </c>
    </row>
    <row r="5046" spans="1:11" x14ac:dyDescent="0.25">
      <c r="A5046">
        <v>13730</v>
      </c>
      <c r="B5046">
        <v>752.5999999999998</v>
      </c>
      <c r="C5046">
        <v>0</v>
      </c>
      <c r="D5046">
        <v>752.5999999999998</v>
      </c>
      <c r="E5046">
        <v>2</v>
      </c>
      <c r="F5046" s="1">
        <v>40751</v>
      </c>
      <c r="G5046">
        <v>136</v>
      </c>
      <c r="H5046">
        <f>IF(RFM_Customers[Recency]&lt;=RFM_Thresholds!$B$2,5, IF(RFM_Customers[Recency]&lt;=RFM_Thresholds!$C$2,4,IF(RFM_Customers[Recency]&lt;=RFM_Thresholds!$D$2,3,IF(RFM_Customers[Recency]&lt;=RFM_Thresholds!$E$2,2,1))))</f>
        <v>3</v>
      </c>
      <c r="I5046">
        <f>IF(RFM_Customers[Frequency]&lt;=RFM_Thresholds!$B$2,1, IF(RFM_Customers[Frequency]&lt;=RFM_Thresholds!$C$2,2,IF(RFM_Customers[Frequency]&lt;=RFM_Thresholds!$D$2,3,IF(RFM_Customers[Frequency]&lt;=RFM_Thresholds!$E$2,4,5))))</f>
        <v>1</v>
      </c>
      <c r="J5046">
        <f>IF(RFM_Customers[NetSpending]&lt;=RFM_Thresholds!$B$2,1, IF(RFM_Customers[NetSpending]&lt;=RFM_Thresholds!$C$2,2,IF(RFM_Customers[NetSpending]&lt;=RFM_Thresholds!$D$2,3,IF(RFM_Customers[NetSpending]&lt;=RFM_Thresholds!$E$2,4,5))))</f>
        <v>5</v>
      </c>
      <c r="K5046">
        <f t="shared" si="78"/>
        <v>9</v>
      </c>
    </row>
    <row r="5047" spans="1:11" x14ac:dyDescent="0.25">
      <c r="A5047">
        <v>12922</v>
      </c>
      <c r="B5047">
        <v>405.38</v>
      </c>
      <c r="C5047">
        <v>0</v>
      </c>
      <c r="D5047">
        <v>405.38</v>
      </c>
      <c r="E5047">
        <v>1</v>
      </c>
      <c r="F5047" s="1">
        <v>40725</v>
      </c>
      <c r="G5047">
        <v>162</v>
      </c>
      <c r="H5047">
        <f>IF(RFM_Customers[Recency]&lt;=RFM_Thresholds!$B$2,5, IF(RFM_Customers[Recency]&lt;=RFM_Thresholds!$C$2,4,IF(RFM_Customers[Recency]&lt;=RFM_Thresholds!$D$2,3,IF(RFM_Customers[Recency]&lt;=RFM_Thresholds!$E$2,2,1))))</f>
        <v>3</v>
      </c>
      <c r="I5047">
        <f>IF(RFM_Customers[Frequency]&lt;=RFM_Thresholds!$B$2,1, IF(RFM_Customers[Frequency]&lt;=RFM_Thresholds!$C$2,2,IF(RFM_Customers[Frequency]&lt;=RFM_Thresholds!$D$2,3,IF(RFM_Customers[Frequency]&lt;=RFM_Thresholds!$E$2,4,5))))</f>
        <v>1</v>
      </c>
      <c r="J5047">
        <f>IF(RFM_Customers[NetSpending]&lt;=RFM_Thresholds!$B$2,1, IF(RFM_Customers[NetSpending]&lt;=RFM_Thresholds!$C$2,2,IF(RFM_Customers[NetSpending]&lt;=RFM_Thresholds!$D$2,3,IF(RFM_Customers[NetSpending]&lt;=RFM_Thresholds!$E$2,4,5))))</f>
        <v>4</v>
      </c>
      <c r="K5047">
        <f t="shared" si="78"/>
        <v>8</v>
      </c>
    </row>
    <row r="5048" spans="1:11" x14ac:dyDescent="0.25">
      <c r="A5048">
        <v>16009</v>
      </c>
      <c r="B5048">
        <v>972.1099999999999</v>
      </c>
      <c r="C5048">
        <v>0</v>
      </c>
      <c r="D5048">
        <v>972.1099999999999</v>
      </c>
      <c r="E5048">
        <v>4</v>
      </c>
      <c r="F5048" s="1">
        <v>40864</v>
      </c>
      <c r="G5048">
        <v>23</v>
      </c>
      <c r="H5048">
        <f>IF(RFM_Customers[Recency]&lt;=RFM_Thresholds!$B$2,5, IF(RFM_Customers[Recency]&lt;=RFM_Thresholds!$C$2,4,IF(RFM_Customers[Recency]&lt;=RFM_Thresholds!$D$2,3,IF(RFM_Customers[Recency]&lt;=RFM_Thresholds!$E$2,2,1))))</f>
        <v>4</v>
      </c>
      <c r="I5048">
        <f>IF(RFM_Customers[Frequency]&lt;=RFM_Thresholds!$B$2,1, IF(RFM_Customers[Frequency]&lt;=RFM_Thresholds!$C$2,2,IF(RFM_Customers[Frequency]&lt;=RFM_Thresholds!$D$2,3,IF(RFM_Customers[Frequency]&lt;=RFM_Thresholds!$E$2,4,5))))</f>
        <v>1</v>
      </c>
      <c r="J5048">
        <f>IF(RFM_Customers[NetSpending]&lt;=RFM_Thresholds!$B$2,1, IF(RFM_Customers[NetSpending]&lt;=RFM_Thresholds!$C$2,2,IF(RFM_Customers[NetSpending]&lt;=RFM_Thresholds!$D$2,3,IF(RFM_Customers[NetSpending]&lt;=RFM_Thresholds!$E$2,4,5))))</f>
        <v>5</v>
      </c>
      <c r="K5048">
        <f t="shared" si="78"/>
        <v>10</v>
      </c>
    </row>
    <row r="5049" spans="1:11" x14ac:dyDescent="0.25">
      <c r="A5049">
        <v>17939</v>
      </c>
      <c r="B5049">
        <v>99.140000000000029</v>
      </c>
      <c r="C5049">
        <v>0</v>
      </c>
      <c r="D5049">
        <v>99.140000000000029</v>
      </c>
      <c r="E5049">
        <v>1</v>
      </c>
      <c r="F5049" s="1">
        <v>40727</v>
      </c>
      <c r="G5049">
        <v>160</v>
      </c>
      <c r="H5049">
        <f>IF(RFM_Customers[Recency]&lt;=RFM_Thresholds!$B$2,5, IF(RFM_Customers[Recency]&lt;=RFM_Thresholds!$C$2,4,IF(RFM_Customers[Recency]&lt;=RFM_Thresholds!$D$2,3,IF(RFM_Customers[Recency]&lt;=RFM_Thresholds!$E$2,2,1))))</f>
        <v>3</v>
      </c>
      <c r="I5049">
        <f>IF(RFM_Customers[Frequency]&lt;=RFM_Thresholds!$B$2,1, IF(RFM_Customers[Frequency]&lt;=RFM_Thresholds!$C$2,2,IF(RFM_Customers[Frequency]&lt;=RFM_Thresholds!$D$2,3,IF(RFM_Customers[Frequency]&lt;=RFM_Thresholds!$E$2,4,5))))</f>
        <v>1</v>
      </c>
      <c r="J5049">
        <f>IF(RFM_Customers[NetSpending]&lt;=RFM_Thresholds!$B$2,1, IF(RFM_Customers[NetSpending]&lt;=RFM_Thresholds!$C$2,2,IF(RFM_Customers[NetSpending]&lt;=RFM_Thresholds!$D$2,3,IF(RFM_Customers[NetSpending]&lt;=RFM_Thresholds!$E$2,4,5))))</f>
        <v>3</v>
      </c>
      <c r="K5049">
        <f t="shared" si="78"/>
        <v>7</v>
      </c>
    </row>
    <row r="5050" spans="1:11" x14ac:dyDescent="0.25">
      <c r="A5050">
        <v>17312</v>
      </c>
      <c r="B5050">
        <v>644.29999999999995</v>
      </c>
      <c r="C5050">
        <v>0</v>
      </c>
      <c r="D5050">
        <v>644.29999999999995</v>
      </c>
      <c r="E5050">
        <v>3</v>
      </c>
      <c r="F5050" s="1">
        <v>40748</v>
      </c>
      <c r="G5050">
        <v>139</v>
      </c>
      <c r="H5050">
        <f>IF(RFM_Customers[Recency]&lt;=RFM_Thresholds!$B$2,5, IF(RFM_Customers[Recency]&lt;=RFM_Thresholds!$C$2,4,IF(RFM_Customers[Recency]&lt;=RFM_Thresholds!$D$2,3,IF(RFM_Customers[Recency]&lt;=RFM_Thresholds!$E$2,2,1))))</f>
        <v>3</v>
      </c>
      <c r="I5050">
        <f>IF(RFM_Customers[Frequency]&lt;=RFM_Thresholds!$B$2,1, IF(RFM_Customers[Frequency]&lt;=RFM_Thresholds!$C$2,2,IF(RFM_Customers[Frequency]&lt;=RFM_Thresholds!$D$2,3,IF(RFM_Customers[Frequency]&lt;=RFM_Thresholds!$E$2,4,5))))</f>
        <v>1</v>
      </c>
      <c r="J5050">
        <f>IF(RFM_Customers[NetSpending]&lt;=RFM_Thresholds!$B$2,1, IF(RFM_Customers[NetSpending]&lt;=RFM_Thresholds!$C$2,2,IF(RFM_Customers[NetSpending]&lt;=RFM_Thresholds!$D$2,3,IF(RFM_Customers[NetSpending]&lt;=RFM_Thresholds!$E$2,4,5))))</f>
        <v>5</v>
      </c>
      <c r="K5050">
        <f t="shared" si="78"/>
        <v>9</v>
      </c>
    </row>
    <row r="5051" spans="1:11" x14ac:dyDescent="0.25">
      <c r="A5051">
        <v>17899</v>
      </c>
      <c r="B5051">
        <v>154.54999999999998</v>
      </c>
      <c r="C5051">
        <v>0</v>
      </c>
      <c r="D5051">
        <v>154.54999999999998</v>
      </c>
      <c r="E5051">
        <v>1</v>
      </c>
      <c r="F5051" s="1">
        <v>40727</v>
      </c>
      <c r="G5051">
        <v>160</v>
      </c>
      <c r="H5051">
        <f>IF(RFM_Customers[Recency]&lt;=RFM_Thresholds!$B$2,5, IF(RFM_Customers[Recency]&lt;=RFM_Thresholds!$C$2,4,IF(RFM_Customers[Recency]&lt;=RFM_Thresholds!$D$2,3,IF(RFM_Customers[Recency]&lt;=RFM_Thresholds!$E$2,2,1))))</f>
        <v>3</v>
      </c>
      <c r="I5051">
        <f>IF(RFM_Customers[Frequency]&lt;=RFM_Thresholds!$B$2,1, IF(RFM_Customers[Frequency]&lt;=RFM_Thresholds!$C$2,2,IF(RFM_Customers[Frequency]&lt;=RFM_Thresholds!$D$2,3,IF(RFM_Customers[Frequency]&lt;=RFM_Thresholds!$E$2,4,5))))</f>
        <v>1</v>
      </c>
      <c r="J5051">
        <f>IF(RFM_Customers[NetSpending]&lt;=RFM_Thresholds!$B$2,1, IF(RFM_Customers[NetSpending]&lt;=RFM_Thresholds!$C$2,2,IF(RFM_Customers[NetSpending]&lt;=RFM_Thresholds!$D$2,3,IF(RFM_Customers[NetSpending]&lt;=RFM_Thresholds!$E$2,4,5))))</f>
        <v>3</v>
      </c>
      <c r="K5051">
        <f t="shared" si="78"/>
        <v>7</v>
      </c>
    </row>
    <row r="5052" spans="1:11" x14ac:dyDescent="0.25">
      <c r="A5052">
        <v>15007</v>
      </c>
      <c r="B5052">
        <v>156.91000000000003</v>
      </c>
      <c r="C5052">
        <v>0</v>
      </c>
      <c r="D5052">
        <v>156.91000000000003</v>
      </c>
      <c r="E5052">
        <v>1</v>
      </c>
      <c r="F5052" s="1">
        <v>40727</v>
      </c>
      <c r="G5052">
        <v>160</v>
      </c>
      <c r="H5052">
        <f>IF(RFM_Customers[Recency]&lt;=RFM_Thresholds!$B$2,5, IF(RFM_Customers[Recency]&lt;=RFM_Thresholds!$C$2,4,IF(RFM_Customers[Recency]&lt;=RFM_Thresholds!$D$2,3,IF(RFM_Customers[Recency]&lt;=RFM_Thresholds!$E$2,2,1))))</f>
        <v>3</v>
      </c>
      <c r="I5052">
        <f>IF(RFM_Customers[Frequency]&lt;=RFM_Thresholds!$B$2,1, IF(RFM_Customers[Frequency]&lt;=RFM_Thresholds!$C$2,2,IF(RFM_Customers[Frequency]&lt;=RFM_Thresholds!$D$2,3,IF(RFM_Customers[Frequency]&lt;=RFM_Thresholds!$E$2,4,5))))</f>
        <v>1</v>
      </c>
      <c r="J5052">
        <f>IF(RFM_Customers[NetSpending]&lt;=RFM_Thresholds!$B$2,1, IF(RFM_Customers[NetSpending]&lt;=RFM_Thresholds!$C$2,2,IF(RFM_Customers[NetSpending]&lt;=RFM_Thresholds!$D$2,3,IF(RFM_Customers[NetSpending]&lt;=RFM_Thresholds!$E$2,4,5))))</f>
        <v>3</v>
      </c>
      <c r="K5052">
        <f t="shared" si="78"/>
        <v>7</v>
      </c>
    </row>
    <row r="5053" spans="1:11" x14ac:dyDescent="0.25">
      <c r="A5053">
        <v>18265</v>
      </c>
      <c r="B5053">
        <v>801.5100000000001</v>
      </c>
      <c r="C5053">
        <v>0</v>
      </c>
      <c r="D5053">
        <v>801.5100000000001</v>
      </c>
      <c r="E5053">
        <v>2</v>
      </c>
      <c r="F5053" s="1">
        <v>40814</v>
      </c>
      <c r="G5053">
        <v>73</v>
      </c>
      <c r="H5053">
        <f>IF(RFM_Customers[Recency]&lt;=RFM_Thresholds!$B$2,5, IF(RFM_Customers[Recency]&lt;=RFM_Thresholds!$C$2,4,IF(RFM_Customers[Recency]&lt;=RFM_Thresholds!$D$2,3,IF(RFM_Customers[Recency]&lt;=RFM_Thresholds!$E$2,2,1))))</f>
        <v>3</v>
      </c>
      <c r="I5053">
        <f>IF(RFM_Customers[Frequency]&lt;=RFM_Thresholds!$B$2,1, IF(RFM_Customers[Frequency]&lt;=RFM_Thresholds!$C$2,2,IF(RFM_Customers[Frequency]&lt;=RFM_Thresholds!$D$2,3,IF(RFM_Customers[Frequency]&lt;=RFM_Thresholds!$E$2,4,5))))</f>
        <v>1</v>
      </c>
      <c r="J5053">
        <f>IF(RFM_Customers[NetSpending]&lt;=RFM_Thresholds!$B$2,1, IF(RFM_Customers[NetSpending]&lt;=RFM_Thresholds!$C$2,2,IF(RFM_Customers[NetSpending]&lt;=RFM_Thresholds!$D$2,3,IF(RFM_Customers[NetSpending]&lt;=RFM_Thresholds!$E$2,4,5))))</f>
        <v>5</v>
      </c>
      <c r="K5053">
        <f t="shared" si="78"/>
        <v>9</v>
      </c>
    </row>
    <row r="5054" spans="1:11" x14ac:dyDescent="0.25">
      <c r="A5054">
        <v>17024</v>
      </c>
      <c r="B5054">
        <v>95.85</v>
      </c>
      <c r="C5054">
        <v>0</v>
      </c>
      <c r="D5054">
        <v>95.85</v>
      </c>
      <c r="E5054">
        <v>3</v>
      </c>
      <c r="F5054" s="1">
        <v>40841</v>
      </c>
      <c r="G5054">
        <v>46</v>
      </c>
      <c r="H5054">
        <f>IF(RFM_Customers[Recency]&lt;=RFM_Thresholds!$B$2,5, IF(RFM_Customers[Recency]&lt;=RFM_Thresholds!$C$2,4,IF(RFM_Customers[Recency]&lt;=RFM_Thresholds!$D$2,3,IF(RFM_Customers[Recency]&lt;=RFM_Thresholds!$E$2,2,1))))</f>
        <v>4</v>
      </c>
      <c r="I5054">
        <f>IF(RFM_Customers[Frequency]&lt;=RFM_Thresholds!$B$2,1, IF(RFM_Customers[Frequency]&lt;=RFM_Thresholds!$C$2,2,IF(RFM_Customers[Frequency]&lt;=RFM_Thresholds!$D$2,3,IF(RFM_Customers[Frequency]&lt;=RFM_Thresholds!$E$2,4,5))))</f>
        <v>1</v>
      </c>
      <c r="J5054">
        <f>IF(RFM_Customers[NetSpending]&lt;=RFM_Thresholds!$B$2,1, IF(RFM_Customers[NetSpending]&lt;=RFM_Thresholds!$C$2,2,IF(RFM_Customers[NetSpending]&lt;=RFM_Thresholds!$D$2,3,IF(RFM_Customers[NetSpending]&lt;=RFM_Thresholds!$E$2,4,5))))</f>
        <v>3</v>
      </c>
      <c r="K5054">
        <f t="shared" si="78"/>
        <v>8</v>
      </c>
    </row>
    <row r="5055" spans="1:11" x14ac:dyDescent="0.25">
      <c r="A5055">
        <v>14034</v>
      </c>
      <c r="B5055">
        <v>648.8900000000001</v>
      </c>
      <c r="C5055">
        <v>139.80000000000001</v>
      </c>
      <c r="D5055">
        <v>509.09</v>
      </c>
      <c r="E5055">
        <v>3</v>
      </c>
      <c r="F5055" s="1">
        <v>40864</v>
      </c>
      <c r="G5055">
        <v>23</v>
      </c>
      <c r="H5055">
        <f>IF(RFM_Customers[Recency]&lt;=RFM_Thresholds!$B$2,5, IF(RFM_Customers[Recency]&lt;=RFM_Thresholds!$C$2,4,IF(RFM_Customers[Recency]&lt;=RFM_Thresholds!$D$2,3,IF(RFM_Customers[Recency]&lt;=RFM_Thresholds!$E$2,2,1))))</f>
        <v>4</v>
      </c>
      <c r="I5055">
        <f>IF(RFM_Customers[Frequency]&lt;=RFM_Thresholds!$B$2,1, IF(RFM_Customers[Frequency]&lt;=RFM_Thresholds!$C$2,2,IF(RFM_Customers[Frequency]&lt;=RFM_Thresholds!$D$2,3,IF(RFM_Customers[Frequency]&lt;=RFM_Thresholds!$E$2,4,5))))</f>
        <v>1</v>
      </c>
      <c r="J5055">
        <f>IF(RFM_Customers[NetSpending]&lt;=RFM_Thresholds!$B$2,1, IF(RFM_Customers[NetSpending]&lt;=RFM_Thresholds!$C$2,2,IF(RFM_Customers[NetSpending]&lt;=RFM_Thresholds!$D$2,3,IF(RFM_Customers[NetSpending]&lt;=RFM_Thresholds!$E$2,4,5))))</f>
        <v>5</v>
      </c>
      <c r="K5055">
        <f t="shared" si="78"/>
        <v>10</v>
      </c>
    </row>
    <row r="5056" spans="1:11" x14ac:dyDescent="0.25">
      <c r="A5056">
        <v>16616</v>
      </c>
      <c r="B5056">
        <v>500.42000000000013</v>
      </c>
      <c r="C5056">
        <v>0</v>
      </c>
      <c r="D5056">
        <v>500.42000000000013</v>
      </c>
      <c r="E5056">
        <v>2</v>
      </c>
      <c r="F5056" s="1">
        <v>40871</v>
      </c>
      <c r="G5056">
        <v>16</v>
      </c>
      <c r="H5056">
        <f>IF(RFM_Customers[Recency]&lt;=RFM_Thresholds!$B$2,5, IF(RFM_Customers[Recency]&lt;=RFM_Thresholds!$C$2,4,IF(RFM_Customers[Recency]&lt;=RFM_Thresholds!$D$2,3,IF(RFM_Customers[Recency]&lt;=RFM_Thresholds!$E$2,2,1))))</f>
        <v>5</v>
      </c>
      <c r="I5056">
        <f>IF(RFM_Customers[Frequency]&lt;=RFM_Thresholds!$B$2,1, IF(RFM_Customers[Frequency]&lt;=RFM_Thresholds!$C$2,2,IF(RFM_Customers[Frequency]&lt;=RFM_Thresholds!$D$2,3,IF(RFM_Customers[Frequency]&lt;=RFM_Thresholds!$E$2,4,5))))</f>
        <v>1</v>
      </c>
      <c r="J5056">
        <f>IF(RFM_Customers[NetSpending]&lt;=RFM_Thresholds!$B$2,1, IF(RFM_Customers[NetSpending]&lt;=RFM_Thresholds!$C$2,2,IF(RFM_Customers[NetSpending]&lt;=RFM_Thresholds!$D$2,3,IF(RFM_Customers[NetSpending]&lt;=RFM_Thresholds!$E$2,4,5))))</f>
        <v>5</v>
      </c>
      <c r="K5056">
        <f t="shared" si="78"/>
        <v>11</v>
      </c>
    </row>
    <row r="5057" spans="1:11" x14ac:dyDescent="0.25">
      <c r="A5057">
        <v>16338</v>
      </c>
      <c r="B5057">
        <v>214.80000000000004</v>
      </c>
      <c r="C5057">
        <v>0</v>
      </c>
      <c r="D5057">
        <v>214.80000000000004</v>
      </c>
      <c r="E5057">
        <v>1</v>
      </c>
      <c r="F5057" s="1">
        <v>40729</v>
      </c>
      <c r="G5057">
        <v>158</v>
      </c>
      <c r="H5057">
        <f>IF(RFM_Customers[Recency]&lt;=RFM_Thresholds!$B$2,5, IF(RFM_Customers[Recency]&lt;=RFM_Thresholds!$C$2,4,IF(RFM_Customers[Recency]&lt;=RFM_Thresholds!$D$2,3,IF(RFM_Customers[Recency]&lt;=RFM_Thresholds!$E$2,2,1))))</f>
        <v>3</v>
      </c>
      <c r="I5057">
        <f>IF(RFM_Customers[Frequency]&lt;=RFM_Thresholds!$B$2,1, IF(RFM_Customers[Frequency]&lt;=RFM_Thresholds!$C$2,2,IF(RFM_Customers[Frequency]&lt;=RFM_Thresholds!$D$2,3,IF(RFM_Customers[Frequency]&lt;=RFM_Thresholds!$E$2,4,5))))</f>
        <v>1</v>
      </c>
      <c r="J5057">
        <f>IF(RFM_Customers[NetSpending]&lt;=RFM_Thresholds!$B$2,1, IF(RFM_Customers[NetSpending]&lt;=RFM_Thresholds!$C$2,2,IF(RFM_Customers[NetSpending]&lt;=RFM_Thresholds!$D$2,3,IF(RFM_Customers[NetSpending]&lt;=RFM_Thresholds!$E$2,4,5))))</f>
        <v>4</v>
      </c>
      <c r="K5057">
        <f t="shared" si="78"/>
        <v>8</v>
      </c>
    </row>
    <row r="5058" spans="1:11" x14ac:dyDescent="0.25">
      <c r="A5058">
        <v>14002</v>
      </c>
      <c r="B5058">
        <v>529.73</v>
      </c>
      <c r="C5058">
        <v>0</v>
      </c>
      <c r="D5058">
        <v>529.73</v>
      </c>
      <c r="E5058">
        <v>2</v>
      </c>
      <c r="F5058" s="1">
        <v>40752</v>
      </c>
      <c r="G5058">
        <v>135</v>
      </c>
      <c r="H5058">
        <f>IF(RFM_Customers[Recency]&lt;=RFM_Thresholds!$B$2,5, IF(RFM_Customers[Recency]&lt;=RFM_Thresholds!$C$2,4,IF(RFM_Customers[Recency]&lt;=RFM_Thresholds!$D$2,3,IF(RFM_Customers[Recency]&lt;=RFM_Thresholds!$E$2,2,1))))</f>
        <v>3</v>
      </c>
      <c r="I5058">
        <f>IF(RFM_Customers[Frequency]&lt;=RFM_Thresholds!$B$2,1, IF(RFM_Customers[Frequency]&lt;=RFM_Thresholds!$C$2,2,IF(RFM_Customers[Frequency]&lt;=RFM_Thresholds!$D$2,3,IF(RFM_Customers[Frequency]&lt;=RFM_Thresholds!$E$2,4,5))))</f>
        <v>1</v>
      </c>
      <c r="J5058">
        <f>IF(RFM_Customers[NetSpending]&lt;=RFM_Thresholds!$B$2,1, IF(RFM_Customers[NetSpending]&lt;=RFM_Thresholds!$C$2,2,IF(RFM_Customers[NetSpending]&lt;=RFM_Thresholds!$D$2,3,IF(RFM_Customers[NetSpending]&lt;=RFM_Thresholds!$E$2,4,5))))</f>
        <v>5</v>
      </c>
      <c r="K5058">
        <f t="shared" ref="K5058:K5121" si="79">H5058+I5058+J5058</f>
        <v>9</v>
      </c>
    </row>
    <row r="5059" spans="1:11" x14ac:dyDescent="0.25">
      <c r="A5059">
        <v>16929</v>
      </c>
      <c r="B5059">
        <v>1295.3900000000006</v>
      </c>
      <c r="C5059">
        <v>0</v>
      </c>
      <c r="D5059">
        <v>1295.3900000000006</v>
      </c>
      <c r="E5059">
        <v>7</v>
      </c>
      <c r="F5059" s="1">
        <v>40883</v>
      </c>
      <c r="G5059">
        <v>4</v>
      </c>
      <c r="H5059">
        <f>IF(RFM_Customers[Recency]&lt;=RFM_Thresholds!$B$2,5, IF(RFM_Customers[Recency]&lt;=RFM_Thresholds!$C$2,4,IF(RFM_Customers[Recency]&lt;=RFM_Thresholds!$D$2,3,IF(RFM_Customers[Recency]&lt;=RFM_Thresholds!$E$2,2,1))))</f>
        <v>5</v>
      </c>
      <c r="I5059">
        <f>IF(RFM_Customers[Frequency]&lt;=RFM_Thresholds!$B$2,1, IF(RFM_Customers[Frequency]&lt;=RFM_Thresholds!$C$2,2,IF(RFM_Customers[Frequency]&lt;=RFM_Thresholds!$D$2,3,IF(RFM_Customers[Frequency]&lt;=RFM_Thresholds!$E$2,4,5))))</f>
        <v>1</v>
      </c>
      <c r="J5059">
        <f>IF(RFM_Customers[NetSpending]&lt;=RFM_Thresholds!$B$2,1, IF(RFM_Customers[NetSpending]&lt;=RFM_Thresholds!$C$2,2,IF(RFM_Customers[NetSpending]&lt;=RFM_Thresholds!$D$2,3,IF(RFM_Customers[NetSpending]&lt;=RFM_Thresholds!$E$2,4,5))))</f>
        <v>5</v>
      </c>
      <c r="K5059">
        <f t="shared" si="79"/>
        <v>11</v>
      </c>
    </row>
    <row r="5060" spans="1:11" x14ac:dyDescent="0.25">
      <c r="A5060">
        <v>17892</v>
      </c>
      <c r="B5060">
        <v>244.10000000000002</v>
      </c>
      <c r="C5060">
        <v>0</v>
      </c>
      <c r="D5060">
        <v>244.10000000000002</v>
      </c>
      <c r="E5060">
        <v>3</v>
      </c>
      <c r="F5060" s="1">
        <v>40830</v>
      </c>
      <c r="G5060">
        <v>57</v>
      </c>
      <c r="H5060">
        <f>IF(RFM_Customers[Recency]&lt;=RFM_Thresholds!$B$2,5, IF(RFM_Customers[Recency]&lt;=RFM_Thresholds!$C$2,4,IF(RFM_Customers[Recency]&lt;=RFM_Thresholds!$D$2,3,IF(RFM_Customers[Recency]&lt;=RFM_Thresholds!$E$2,2,1))))</f>
        <v>4</v>
      </c>
      <c r="I5060">
        <f>IF(RFM_Customers[Frequency]&lt;=RFM_Thresholds!$B$2,1, IF(RFM_Customers[Frequency]&lt;=RFM_Thresholds!$C$2,2,IF(RFM_Customers[Frequency]&lt;=RFM_Thresholds!$D$2,3,IF(RFM_Customers[Frequency]&lt;=RFM_Thresholds!$E$2,4,5))))</f>
        <v>1</v>
      </c>
      <c r="J5060">
        <f>IF(RFM_Customers[NetSpending]&lt;=RFM_Thresholds!$B$2,1, IF(RFM_Customers[NetSpending]&lt;=RFM_Thresholds!$C$2,2,IF(RFM_Customers[NetSpending]&lt;=RFM_Thresholds!$D$2,3,IF(RFM_Customers[NetSpending]&lt;=RFM_Thresholds!$E$2,4,5))))</f>
        <v>4</v>
      </c>
      <c r="K5060">
        <f t="shared" si="79"/>
        <v>9</v>
      </c>
    </row>
    <row r="5061" spans="1:11" x14ac:dyDescent="0.25">
      <c r="A5061">
        <v>15505</v>
      </c>
      <c r="B5061">
        <v>3610.9600000000005</v>
      </c>
      <c r="C5061">
        <v>113.82000000000001</v>
      </c>
      <c r="D5061">
        <v>3497.1400000000008</v>
      </c>
      <c r="E5061">
        <v>5</v>
      </c>
      <c r="F5061" s="1">
        <v>40834</v>
      </c>
      <c r="G5061">
        <v>53</v>
      </c>
      <c r="H5061">
        <f>IF(RFM_Customers[Recency]&lt;=RFM_Thresholds!$B$2,5, IF(RFM_Customers[Recency]&lt;=RFM_Thresholds!$C$2,4,IF(RFM_Customers[Recency]&lt;=RFM_Thresholds!$D$2,3,IF(RFM_Customers[Recency]&lt;=RFM_Thresholds!$E$2,2,1))))</f>
        <v>4</v>
      </c>
      <c r="I5061">
        <f>IF(RFM_Customers[Frequency]&lt;=RFM_Thresholds!$B$2,1, IF(RFM_Customers[Frequency]&lt;=RFM_Thresholds!$C$2,2,IF(RFM_Customers[Frequency]&lt;=RFM_Thresholds!$D$2,3,IF(RFM_Customers[Frequency]&lt;=RFM_Thresholds!$E$2,4,5))))</f>
        <v>1</v>
      </c>
      <c r="J5061">
        <f>IF(RFM_Customers[NetSpending]&lt;=RFM_Thresholds!$B$2,1, IF(RFM_Customers[NetSpending]&lt;=RFM_Thresholds!$C$2,2,IF(RFM_Customers[NetSpending]&lt;=RFM_Thresholds!$D$2,3,IF(RFM_Customers[NetSpending]&lt;=RFM_Thresholds!$E$2,4,5))))</f>
        <v>5</v>
      </c>
      <c r="K5061">
        <f t="shared" si="79"/>
        <v>10</v>
      </c>
    </row>
    <row r="5062" spans="1:11" x14ac:dyDescent="0.25">
      <c r="A5062">
        <v>18013</v>
      </c>
      <c r="B5062">
        <v>187.29000000000005</v>
      </c>
      <c r="C5062">
        <v>0</v>
      </c>
      <c r="D5062">
        <v>187.29000000000005</v>
      </c>
      <c r="E5062">
        <v>2</v>
      </c>
      <c r="F5062" s="1">
        <v>40731</v>
      </c>
      <c r="G5062">
        <v>156</v>
      </c>
      <c r="H5062">
        <f>IF(RFM_Customers[Recency]&lt;=RFM_Thresholds!$B$2,5, IF(RFM_Customers[Recency]&lt;=RFM_Thresholds!$C$2,4,IF(RFM_Customers[Recency]&lt;=RFM_Thresholds!$D$2,3,IF(RFM_Customers[Recency]&lt;=RFM_Thresholds!$E$2,2,1))))</f>
        <v>3</v>
      </c>
      <c r="I5062">
        <f>IF(RFM_Customers[Frequency]&lt;=RFM_Thresholds!$B$2,1, IF(RFM_Customers[Frequency]&lt;=RFM_Thresholds!$C$2,2,IF(RFM_Customers[Frequency]&lt;=RFM_Thresholds!$D$2,3,IF(RFM_Customers[Frequency]&lt;=RFM_Thresholds!$E$2,4,5))))</f>
        <v>1</v>
      </c>
      <c r="J5062">
        <f>IF(RFM_Customers[NetSpending]&lt;=RFM_Thresholds!$B$2,1, IF(RFM_Customers[NetSpending]&lt;=RFM_Thresholds!$C$2,2,IF(RFM_Customers[NetSpending]&lt;=RFM_Thresholds!$D$2,3,IF(RFM_Customers[NetSpending]&lt;=RFM_Thresholds!$E$2,4,5))))</f>
        <v>3</v>
      </c>
      <c r="K5062">
        <f t="shared" si="79"/>
        <v>7</v>
      </c>
    </row>
    <row r="5063" spans="1:11" x14ac:dyDescent="0.25">
      <c r="A5063">
        <v>13681</v>
      </c>
      <c r="B5063">
        <v>827.83</v>
      </c>
      <c r="C5063">
        <v>0</v>
      </c>
      <c r="D5063">
        <v>827.83</v>
      </c>
      <c r="E5063">
        <v>4</v>
      </c>
      <c r="F5063" s="1">
        <v>40869</v>
      </c>
      <c r="G5063">
        <v>18</v>
      </c>
      <c r="H5063">
        <f>IF(RFM_Customers[Recency]&lt;=RFM_Thresholds!$B$2,5, IF(RFM_Customers[Recency]&lt;=RFM_Thresholds!$C$2,4,IF(RFM_Customers[Recency]&lt;=RFM_Thresholds!$D$2,3,IF(RFM_Customers[Recency]&lt;=RFM_Thresholds!$E$2,2,1))))</f>
        <v>5</v>
      </c>
      <c r="I5063">
        <f>IF(RFM_Customers[Frequency]&lt;=RFM_Thresholds!$B$2,1, IF(RFM_Customers[Frequency]&lt;=RFM_Thresholds!$C$2,2,IF(RFM_Customers[Frequency]&lt;=RFM_Thresholds!$D$2,3,IF(RFM_Customers[Frequency]&lt;=RFM_Thresholds!$E$2,4,5))))</f>
        <v>1</v>
      </c>
      <c r="J5063">
        <f>IF(RFM_Customers[NetSpending]&lt;=RFM_Thresholds!$B$2,1, IF(RFM_Customers[NetSpending]&lt;=RFM_Thresholds!$C$2,2,IF(RFM_Customers[NetSpending]&lt;=RFM_Thresholds!$D$2,3,IF(RFM_Customers[NetSpending]&lt;=RFM_Thresholds!$E$2,4,5))))</f>
        <v>5</v>
      </c>
      <c r="K5063">
        <f t="shared" si="79"/>
        <v>11</v>
      </c>
    </row>
    <row r="5064" spans="1:11" x14ac:dyDescent="0.25">
      <c r="A5064">
        <v>13486</v>
      </c>
      <c r="B5064">
        <v>1122.4099999999999</v>
      </c>
      <c r="C5064">
        <v>0</v>
      </c>
      <c r="D5064">
        <v>1122.4099999999999</v>
      </c>
      <c r="E5064">
        <v>3</v>
      </c>
      <c r="F5064" s="1">
        <v>40808</v>
      </c>
      <c r="G5064">
        <v>79</v>
      </c>
      <c r="H5064">
        <f>IF(RFM_Customers[Recency]&lt;=RFM_Thresholds!$B$2,5, IF(RFM_Customers[Recency]&lt;=RFM_Thresholds!$C$2,4,IF(RFM_Customers[Recency]&lt;=RFM_Thresholds!$D$2,3,IF(RFM_Customers[Recency]&lt;=RFM_Thresholds!$E$2,2,1))))</f>
        <v>3</v>
      </c>
      <c r="I5064">
        <f>IF(RFM_Customers[Frequency]&lt;=RFM_Thresholds!$B$2,1, IF(RFM_Customers[Frequency]&lt;=RFM_Thresholds!$C$2,2,IF(RFM_Customers[Frequency]&lt;=RFM_Thresholds!$D$2,3,IF(RFM_Customers[Frequency]&lt;=RFM_Thresholds!$E$2,4,5))))</f>
        <v>1</v>
      </c>
      <c r="J5064">
        <f>IF(RFM_Customers[NetSpending]&lt;=RFM_Thresholds!$B$2,1, IF(RFM_Customers[NetSpending]&lt;=RFM_Thresholds!$C$2,2,IF(RFM_Customers[NetSpending]&lt;=RFM_Thresholds!$D$2,3,IF(RFM_Customers[NetSpending]&lt;=RFM_Thresholds!$E$2,4,5))))</f>
        <v>5</v>
      </c>
      <c r="K5064">
        <f t="shared" si="79"/>
        <v>9</v>
      </c>
    </row>
    <row r="5065" spans="1:11" x14ac:dyDescent="0.25">
      <c r="A5065">
        <v>12461</v>
      </c>
      <c r="B5065">
        <v>826.88000000000011</v>
      </c>
      <c r="C5065">
        <v>0</v>
      </c>
      <c r="D5065">
        <v>826.88000000000011</v>
      </c>
      <c r="E5065">
        <v>2</v>
      </c>
      <c r="F5065" s="1">
        <v>40792</v>
      </c>
      <c r="G5065">
        <v>95</v>
      </c>
      <c r="H5065">
        <f>IF(RFM_Customers[Recency]&lt;=RFM_Thresholds!$B$2,5, IF(RFM_Customers[Recency]&lt;=RFM_Thresholds!$C$2,4,IF(RFM_Customers[Recency]&lt;=RFM_Thresholds!$D$2,3,IF(RFM_Customers[Recency]&lt;=RFM_Thresholds!$E$2,2,1))))</f>
        <v>3</v>
      </c>
      <c r="I5065">
        <f>IF(RFM_Customers[Frequency]&lt;=RFM_Thresholds!$B$2,1, IF(RFM_Customers[Frequency]&lt;=RFM_Thresholds!$C$2,2,IF(RFM_Customers[Frequency]&lt;=RFM_Thresholds!$D$2,3,IF(RFM_Customers[Frequency]&lt;=RFM_Thresholds!$E$2,4,5))))</f>
        <v>1</v>
      </c>
      <c r="J5065">
        <f>IF(RFM_Customers[NetSpending]&lt;=RFM_Thresholds!$B$2,1, IF(RFM_Customers[NetSpending]&lt;=RFM_Thresholds!$C$2,2,IF(RFM_Customers[NetSpending]&lt;=RFM_Thresholds!$D$2,3,IF(RFM_Customers[NetSpending]&lt;=RFM_Thresholds!$E$2,4,5))))</f>
        <v>5</v>
      </c>
      <c r="K5065">
        <f t="shared" si="79"/>
        <v>9</v>
      </c>
    </row>
    <row r="5066" spans="1:11" x14ac:dyDescent="0.25">
      <c r="A5066">
        <v>18121</v>
      </c>
      <c r="B5066">
        <v>653.30000000000007</v>
      </c>
      <c r="C5066">
        <v>0</v>
      </c>
      <c r="D5066">
        <v>653.30000000000007</v>
      </c>
      <c r="E5066">
        <v>2</v>
      </c>
      <c r="F5066" s="1">
        <v>40737</v>
      </c>
      <c r="G5066">
        <v>150</v>
      </c>
      <c r="H5066">
        <f>IF(RFM_Customers[Recency]&lt;=RFM_Thresholds!$B$2,5, IF(RFM_Customers[Recency]&lt;=RFM_Thresholds!$C$2,4,IF(RFM_Customers[Recency]&lt;=RFM_Thresholds!$D$2,3,IF(RFM_Customers[Recency]&lt;=RFM_Thresholds!$E$2,2,1))))</f>
        <v>3</v>
      </c>
      <c r="I5066">
        <f>IF(RFM_Customers[Frequency]&lt;=RFM_Thresholds!$B$2,1, IF(RFM_Customers[Frequency]&lt;=RFM_Thresholds!$C$2,2,IF(RFM_Customers[Frequency]&lt;=RFM_Thresholds!$D$2,3,IF(RFM_Customers[Frequency]&lt;=RFM_Thresholds!$E$2,4,5))))</f>
        <v>1</v>
      </c>
      <c r="J5066">
        <f>IF(RFM_Customers[NetSpending]&lt;=RFM_Thresholds!$B$2,1, IF(RFM_Customers[NetSpending]&lt;=RFM_Thresholds!$C$2,2,IF(RFM_Customers[NetSpending]&lt;=RFM_Thresholds!$D$2,3,IF(RFM_Customers[NetSpending]&lt;=RFM_Thresholds!$E$2,4,5))))</f>
        <v>5</v>
      </c>
      <c r="K5066">
        <f t="shared" si="79"/>
        <v>9</v>
      </c>
    </row>
    <row r="5067" spans="1:11" x14ac:dyDescent="0.25">
      <c r="A5067">
        <v>18024</v>
      </c>
      <c r="B5067">
        <v>389.78000000000003</v>
      </c>
      <c r="C5067">
        <v>153</v>
      </c>
      <c r="D5067">
        <v>236.78000000000003</v>
      </c>
      <c r="E5067">
        <v>2</v>
      </c>
      <c r="F5067" s="1">
        <v>40734</v>
      </c>
      <c r="G5067">
        <v>153</v>
      </c>
      <c r="H5067">
        <f>IF(RFM_Customers[Recency]&lt;=RFM_Thresholds!$B$2,5, IF(RFM_Customers[Recency]&lt;=RFM_Thresholds!$C$2,4,IF(RFM_Customers[Recency]&lt;=RFM_Thresholds!$D$2,3,IF(RFM_Customers[Recency]&lt;=RFM_Thresholds!$E$2,2,1))))</f>
        <v>3</v>
      </c>
      <c r="I5067">
        <f>IF(RFM_Customers[Frequency]&lt;=RFM_Thresholds!$B$2,1, IF(RFM_Customers[Frequency]&lt;=RFM_Thresholds!$C$2,2,IF(RFM_Customers[Frequency]&lt;=RFM_Thresholds!$D$2,3,IF(RFM_Customers[Frequency]&lt;=RFM_Thresholds!$E$2,4,5))))</f>
        <v>1</v>
      </c>
      <c r="J5067">
        <f>IF(RFM_Customers[NetSpending]&lt;=RFM_Thresholds!$B$2,1, IF(RFM_Customers[NetSpending]&lt;=RFM_Thresholds!$C$2,2,IF(RFM_Customers[NetSpending]&lt;=RFM_Thresholds!$D$2,3,IF(RFM_Customers[NetSpending]&lt;=RFM_Thresholds!$E$2,4,5))))</f>
        <v>4</v>
      </c>
      <c r="K5067">
        <f t="shared" si="79"/>
        <v>8</v>
      </c>
    </row>
    <row r="5068" spans="1:11" x14ac:dyDescent="0.25">
      <c r="A5068">
        <v>15467</v>
      </c>
      <c r="B5068">
        <v>524.88</v>
      </c>
      <c r="C5068">
        <v>13</v>
      </c>
      <c r="D5068">
        <v>511.88000000000005</v>
      </c>
      <c r="E5068">
        <v>3</v>
      </c>
      <c r="F5068" s="1">
        <v>40877</v>
      </c>
      <c r="G5068">
        <v>10</v>
      </c>
      <c r="H5068">
        <f>IF(RFM_Customers[Recency]&lt;=RFM_Thresholds!$B$2,5, IF(RFM_Customers[Recency]&lt;=RFM_Thresholds!$C$2,4,IF(RFM_Customers[Recency]&lt;=RFM_Thresholds!$D$2,3,IF(RFM_Customers[Recency]&lt;=RFM_Thresholds!$E$2,2,1))))</f>
        <v>5</v>
      </c>
      <c r="I5068">
        <f>IF(RFM_Customers[Frequency]&lt;=RFM_Thresholds!$B$2,1, IF(RFM_Customers[Frequency]&lt;=RFM_Thresholds!$C$2,2,IF(RFM_Customers[Frequency]&lt;=RFM_Thresholds!$D$2,3,IF(RFM_Customers[Frequency]&lt;=RFM_Thresholds!$E$2,4,5))))</f>
        <v>1</v>
      </c>
      <c r="J5068">
        <f>IF(RFM_Customers[NetSpending]&lt;=RFM_Thresholds!$B$2,1, IF(RFM_Customers[NetSpending]&lt;=RFM_Thresholds!$C$2,2,IF(RFM_Customers[NetSpending]&lt;=RFM_Thresholds!$D$2,3,IF(RFM_Customers[NetSpending]&lt;=RFM_Thresholds!$E$2,4,5))))</f>
        <v>5</v>
      </c>
      <c r="K5068">
        <f t="shared" si="79"/>
        <v>11</v>
      </c>
    </row>
    <row r="5069" spans="1:11" x14ac:dyDescent="0.25">
      <c r="A5069">
        <v>13678</v>
      </c>
      <c r="B5069">
        <v>232.60000000000005</v>
      </c>
      <c r="C5069">
        <v>0</v>
      </c>
      <c r="D5069">
        <v>232.60000000000005</v>
      </c>
      <c r="E5069">
        <v>1</v>
      </c>
      <c r="F5069" s="1">
        <v>40735</v>
      </c>
      <c r="G5069">
        <v>152</v>
      </c>
      <c r="H5069">
        <f>IF(RFM_Customers[Recency]&lt;=RFM_Thresholds!$B$2,5, IF(RFM_Customers[Recency]&lt;=RFM_Thresholds!$C$2,4,IF(RFM_Customers[Recency]&lt;=RFM_Thresholds!$D$2,3,IF(RFM_Customers[Recency]&lt;=RFM_Thresholds!$E$2,2,1))))</f>
        <v>3</v>
      </c>
      <c r="I5069">
        <f>IF(RFM_Customers[Frequency]&lt;=RFM_Thresholds!$B$2,1, IF(RFM_Customers[Frequency]&lt;=RFM_Thresholds!$C$2,2,IF(RFM_Customers[Frequency]&lt;=RFM_Thresholds!$D$2,3,IF(RFM_Customers[Frequency]&lt;=RFM_Thresholds!$E$2,4,5))))</f>
        <v>1</v>
      </c>
      <c r="J5069">
        <f>IF(RFM_Customers[NetSpending]&lt;=RFM_Thresholds!$B$2,1, IF(RFM_Customers[NetSpending]&lt;=RFM_Thresholds!$C$2,2,IF(RFM_Customers[NetSpending]&lt;=RFM_Thresholds!$D$2,3,IF(RFM_Customers[NetSpending]&lt;=RFM_Thresholds!$E$2,4,5))))</f>
        <v>4</v>
      </c>
      <c r="K5069">
        <f t="shared" si="79"/>
        <v>8</v>
      </c>
    </row>
    <row r="5070" spans="1:11" x14ac:dyDescent="0.25">
      <c r="A5070">
        <v>13058</v>
      </c>
      <c r="B5070">
        <v>271.39999999999998</v>
      </c>
      <c r="C5070">
        <v>0</v>
      </c>
      <c r="D5070">
        <v>271.39999999999998</v>
      </c>
      <c r="E5070">
        <v>3</v>
      </c>
      <c r="F5070" s="1">
        <v>40862</v>
      </c>
      <c r="G5070">
        <v>25</v>
      </c>
      <c r="H5070">
        <f>IF(RFM_Customers[Recency]&lt;=RFM_Thresholds!$B$2,5, IF(RFM_Customers[Recency]&lt;=RFM_Thresholds!$C$2,4,IF(RFM_Customers[Recency]&lt;=RFM_Thresholds!$D$2,3,IF(RFM_Customers[Recency]&lt;=RFM_Thresholds!$E$2,2,1))))</f>
        <v>4</v>
      </c>
      <c r="I5070">
        <f>IF(RFM_Customers[Frequency]&lt;=RFM_Thresholds!$B$2,1, IF(RFM_Customers[Frequency]&lt;=RFM_Thresholds!$C$2,2,IF(RFM_Customers[Frequency]&lt;=RFM_Thresholds!$D$2,3,IF(RFM_Customers[Frequency]&lt;=RFM_Thresholds!$E$2,4,5))))</f>
        <v>1</v>
      </c>
      <c r="J5070">
        <f>IF(RFM_Customers[NetSpending]&lt;=RFM_Thresholds!$B$2,1, IF(RFM_Customers[NetSpending]&lt;=RFM_Thresholds!$C$2,2,IF(RFM_Customers[NetSpending]&lt;=RFM_Thresholds!$D$2,3,IF(RFM_Customers[NetSpending]&lt;=RFM_Thresholds!$E$2,4,5))))</f>
        <v>4</v>
      </c>
      <c r="K5070">
        <f t="shared" si="79"/>
        <v>9</v>
      </c>
    </row>
    <row r="5071" spans="1:11" x14ac:dyDescent="0.25">
      <c r="A5071">
        <v>12556</v>
      </c>
      <c r="B5071">
        <v>599.55999999999972</v>
      </c>
      <c r="C5071">
        <v>0</v>
      </c>
      <c r="D5071">
        <v>599.55999999999972</v>
      </c>
      <c r="E5071">
        <v>2</v>
      </c>
      <c r="F5071" s="1">
        <v>40836</v>
      </c>
      <c r="G5071">
        <v>51</v>
      </c>
      <c r="H5071">
        <f>IF(RFM_Customers[Recency]&lt;=RFM_Thresholds!$B$2,5, IF(RFM_Customers[Recency]&lt;=RFM_Thresholds!$C$2,4,IF(RFM_Customers[Recency]&lt;=RFM_Thresholds!$D$2,3,IF(RFM_Customers[Recency]&lt;=RFM_Thresholds!$E$2,2,1))))</f>
        <v>4</v>
      </c>
      <c r="I5071">
        <f>IF(RFM_Customers[Frequency]&lt;=RFM_Thresholds!$B$2,1, IF(RFM_Customers[Frequency]&lt;=RFM_Thresholds!$C$2,2,IF(RFM_Customers[Frequency]&lt;=RFM_Thresholds!$D$2,3,IF(RFM_Customers[Frequency]&lt;=RFM_Thresholds!$E$2,4,5))))</f>
        <v>1</v>
      </c>
      <c r="J5071">
        <f>IF(RFM_Customers[NetSpending]&lt;=RFM_Thresholds!$B$2,1, IF(RFM_Customers[NetSpending]&lt;=RFM_Thresholds!$C$2,2,IF(RFM_Customers[NetSpending]&lt;=RFM_Thresholds!$D$2,3,IF(RFM_Customers[NetSpending]&lt;=RFM_Thresholds!$E$2,4,5))))</f>
        <v>5</v>
      </c>
      <c r="K5071">
        <f t="shared" si="79"/>
        <v>10</v>
      </c>
    </row>
    <row r="5072" spans="1:11" x14ac:dyDescent="0.25">
      <c r="A5072">
        <v>13224</v>
      </c>
      <c r="B5072">
        <v>2155.9499999999994</v>
      </c>
      <c r="C5072">
        <v>5.0999999999999996</v>
      </c>
      <c r="D5072">
        <v>2150.8499999999995</v>
      </c>
      <c r="E5072">
        <v>2</v>
      </c>
      <c r="F5072" s="1">
        <v>40826</v>
      </c>
      <c r="G5072">
        <v>61</v>
      </c>
      <c r="H5072">
        <f>IF(RFM_Customers[Recency]&lt;=RFM_Thresholds!$B$2,5, IF(RFM_Customers[Recency]&lt;=RFM_Thresholds!$C$2,4,IF(RFM_Customers[Recency]&lt;=RFM_Thresholds!$D$2,3,IF(RFM_Customers[Recency]&lt;=RFM_Thresholds!$E$2,2,1))))</f>
        <v>3</v>
      </c>
      <c r="I5072">
        <f>IF(RFM_Customers[Frequency]&lt;=RFM_Thresholds!$B$2,1, IF(RFM_Customers[Frequency]&lt;=RFM_Thresholds!$C$2,2,IF(RFM_Customers[Frequency]&lt;=RFM_Thresholds!$D$2,3,IF(RFM_Customers[Frequency]&lt;=RFM_Thresholds!$E$2,4,5))))</f>
        <v>1</v>
      </c>
      <c r="J5072">
        <f>IF(RFM_Customers[NetSpending]&lt;=RFM_Thresholds!$B$2,1, IF(RFM_Customers[NetSpending]&lt;=RFM_Thresholds!$C$2,2,IF(RFM_Customers[NetSpending]&lt;=RFM_Thresholds!$D$2,3,IF(RFM_Customers[NetSpending]&lt;=RFM_Thresholds!$E$2,4,5))))</f>
        <v>5</v>
      </c>
      <c r="K5072">
        <f t="shared" si="79"/>
        <v>9</v>
      </c>
    </row>
    <row r="5073" spans="1:11" x14ac:dyDescent="0.25">
      <c r="A5073">
        <v>16989</v>
      </c>
      <c r="B5073">
        <v>1133.25</v>
      </c>
      <c r="C5073">
        <v>0</v>
      </c>
      <c r="D5073">
        <v>1133.25</v>
      </c>
      <c r="E5073">
        <v>6</v>
      </c>
      <c r="F5073" s="1">
        <v>40879</v>
      </c>
      <c r="G5073">
        <v>8</v>
      </c>
      <c r="H5073">
        <f>IF(RFM_Customers[Recency]&lt;=RFM_Thresholds!$B$2,5, IF(RFM_Customers[Recency]&lt;=RFM_Thresholds!$C$2,4,IF(RFM_Customers[Recency]&lt;=RFM_Thresholds!$D$2,3,IF(RFM_Customers[Recency]&lt;=RFM_Thresholds!$E$2,2,1))))</f>
        <v>5</v>
      </c>
      <c r="I5073">
        <f>IF(RFM_Customers[Frequency]&lt;=RFM_Thresholds!$B$2,1, IF(RFM_Customers[Frequency]&lt;=RFM_Thresholds!$C$2,2,IF(RFM_Customers[Frequency]&lt;=RFM_Thresholds!$D$2,3,IF(RFM_Customers[Frequency]&lt;=RFM_Thresholds!$E$2,4,5))))</f>
        <v>1</v>
      </c>
      <c r="J5073">
        <f>IF(RFM_Customers[NetSpending]&lt;=RFM_Thresholds!$B$2,1, IF(RFM_Customers[NetSpending]&lt;=RFM_Thresholds!$C$2,2,IF(RFM_Customers[NetSpending]&lt;=RFM_Thresholds!$D$2,3,IF(RFM_Customers[NetSpending]&lt;=RFM_Thresholds!$E$2,4,5))))</f>
        <v>5</v>
      </c>
      <c r="K5073">
        <f t="shared" si="79"/>
        <v>11</v>
      </c>
    </row>
    <row r="5074" spans="1:11" x14ac:dyDescent="0.25">
      <c r="A5074">
        <v>18122</v>
      </c>
      <c r="B5074">
        <v>1793.0600000000013</v>
      </c>
      <c r="C5074">
        <v>0</v>
      </c>
      <c r="D5074">
        <v>1793.0600000000013</v>
      </c>
      <c r="E5074">
        <v>6</v>
      </c>
      <c r="F5074" s="1">
        <v>40878</v>
      </c>
      <c r="G5074">
        <v>9</v>
      </c>
      <c r="H5074">
        <f>IF(RFM_Customers[Recency]&lt;=RFM_Thresholds!$B$2,5, IF(RFM_Customers[Recency]&lt;=RFM_Thresholds!$C$2,4,IF(RFM_Customers[Recency]&lt;=RFM_Thresholds!$D$2,3,IF(RFM_Customers[Recency]&lt;=RFM_Thresholds!$E$2,2,1))))</f>
        <v>5</v>
      </c>
      <c r="I5074">
        <f>IF(RFM_Customers[Frequency]&lt;=RFM_Thresholds!$B$2,1, IF(RFM_Customers[Frequency]&lt;=RFM_Thresholds!$C$2,2,IF(RFM_Customers[Frequency]&lt;=RFM_Thresholds!$D$2,3,IF(RFM_Customers[Frequency]&lt;=RFM_Thresholds!$E$2,4,5))))</f>
        <v>1</v>
      </c>
      <c r="J5074">
        <f>IF(RFM_Customers[NetSpending]&lt;=RFM_Thresholds!$B$2,1, IF(RFM_Customers[NetSpending]&lt;=RFM_Thresholds!$C$2,2,IF(RFM_Customers[NetSpending]&lt;=RFM_Thresholds!$D$2,3,IF(RFM_Customers[NetSpending]&lt;=RFM_Thresholds!$E$2,4,5))))</f>
        <v>5</v>
      </c>
      <c r="K5074">
        <f t="shared" si="79"/>
        <v>11</v>
      </c>
    </row>
    <row r="5075" spans="1:11" x14ac:dyDescent="0.25">
      <c r="A5075">
        <v>12722</v>
      </c>
      <c r="B5075">
        <v>997.62999999999988</v>
      </c>
      <c r="C5075">
        <v>93.3</v>
      </c>
      <c r="D5075">
        <v>904.33</v>
      </c>
      <c r="E5075">
        <v>4</v>
      </c>
      <c r="F5075" s="1">
        <v>40801</v>
      </c>
      <c r="G5075">
        <v>86</v>
      </c>
      <c r="H5075">
        <f>IF(RFM_Customers[Recency]&lt;=RFM_Thresholds!$B$2,5, IF(RFM_Customers[Recency]&lt;=RFM_Thresholds!$C$2,4,IF(RFM_Customers[Recency]&lt;=RFM_Thresholds!$D$2,3,IF(RFM_Customers[Recency]&lt;=RFM_Thresholds!$E$2,2,1))))</f>
        <v>3</v>
      </c>
      <c r="I5075">
        <f>IF(RFM_Customers[Frequency]&lt;=RFM_Thresholds!$B$2,1, IF(RFM_Customers[Frequency]&lt;=RFM_Thresholds!$C$2,2,IF(RFM_Customers[Frequency]&lt;=RFM_Thresholds!$D$2,3,IF(RFM_Customers[Frequency]&lt;=RFM_Thresholds!$E$2,4,5))))</f>
        <v>1</v>
      </c>
      <c r="J5075">
        <f>IF(RFM_Customers[NetSpending]&lt;=RFM_Thresholds!$B$2,1, IF(RFM_Customers[NetSpending]&lt;=RFM_Thresholds!$C$2,2,IF(RFM_Customers[NetSpending]&lt;=RFM_Thresholds!$D$2,3,IF(RFM_Customers[NetSpending]&lt;=RFM_Thresholds!$E$2,4,5))))</f>
        <v>5</v>
      </c>
      <c r="K5075">
        <f t="shared" si="79"/>
        <v>9</v>
      </c>
    </row>
    <row r="5076" spans="1:11" x14ac:dyDescent="0.25">
      <c r="A5076">
        <v>17405</v>
      </c>
      <c r="B5076">
        <v>1031.4100000000001</v>
      </c>
      <c r="C5076">
        <v>64.19</v>
      </c>
      <c r="D5076">
        <v>967.2199999999998</v>
      </c>
      <c r="E5076">
        <v>3</v>
      </c>
      <c r="F5076" s="1">
        <v>40885</v>
      </c>
      <c r="G5076">
        <v>2</v>
      </c>
      <c r="H5076">
        <f>IF(RFM_Customers[Recency]&lt;=RFM_Thresholds!$B$2,5, IF(RFM_Customers[Recency]&lt;=RFM_Thresholds!$C$2,4,IF(RFM_Customers[Recency]&lt;=RFM_Thresholds!$D$2,3,IF(RFM_Customers[Recency]&lt;=RFM_Thresholds!$E$2,2,1))))</f>
        <v>5</v>
      </c>
      <c r="I5076">
        <f>IF(RFM_Customers[Frequency]&lt;=RFM_Thresholds!$B$2,1, IF(RFM_Customers[Frequency]&lt;=RFM_Thresholds!$C$2,2,IF(RFM_Customers[Frequency]&lt;=RFM_Thresholds!$D$2,3,IF(RFM_Customers[Frequency]&lt;=RFM_Thresholds!$E$2,4,5))))</f>
        <v>1</v>
      </c>
      <c r="J5076">
        <f>IF(RFM_Customers[NetSpending]&lt;=RFM_Thresholds!$B$2,1, IF(RFM_Customers[NetSpending]&lt;=RFM_Thresholds!$C$2,2,IF(RFM_Customers[NetSpending]&lt;=RFM_Thresholds!$D$2,3,IF(RFM_Customers[NetSpending]&lt;=RFM_Thresholds!$E$2,4,5))))</f>
        <v>5</v>
      </c>
      <c r="K5076">
        <f t="shared" si="79"/>
        <v>11</v>
      </c>
    </row>
    <row r="5077" spans="1:11" x14ac:dyDescent="0.25">
      <c r="A5077">
        <v>13311</v>
      </c>
      <c r="B5077">
        <v>598.57000000000005</v>
      </c>
      <c r="C5077">
        <v>0</v>
      </c>
      <c r="D5077">
        <v>598.57000000000005</v>
      </c>
      <c r="E5077">
        <v>2</v>
      </c>
      <c r="F5077" s="1">
        <v>40882</v>
      </c>
      <c r="G5077">
        <v>5</v>
      </c>
      <c r="H5077">
        <f>IF(RFM_Customers[Recency]&lt;=RFM_Thresholds!$B$2,5, IF(RFM_Customers[Recency]&lt;=RFM_Thresholds!$C$2,4,IF(RFM_Customers[Recency]&lt;=RFM_Thresholds!$D$2,3,IF(RFM_Customers[Recency]&lt;=RFM_Thresholds!$E$2,2,1))))</f>
        <v>5</v>
      </c>
      <c r="I5077">
        <f>IF(RFM_Customers[Frequency]&lt;=RFM_Thresholds!$B$2,1, IF(RFM_Customers[Frequency]&lt;=RFM_Thresholds!$C$2,2,IF(RFM_Customers[Frequency]&lt;=RFM_Thresholds!$D$2,3,IF(RFM_Customers[Frequency]&lt;=RFM_Thresholds!$E$2,4,5))))</f>
        <v>1</v>
      </c>
      <c r="J5077">
        <f>IF(RFM_Customers[NetSpending]&lt;=RFM_Thresholds!$B$2,1, IF(RFM_Customers[NetSpending]&lt;=RFM_Thresholds!$C$2,2,IF(RFM_Customers[NetSpending]&lt;=RFM_Thresholds!$D$2,3,IF(RFM_Customers[NetSpending]&lt;=RFM_Thresholds!$E$2,4,5))))</f>
        <v>5</v>
      </c>
      <c r="K5077">
        <f t="shared" si="79"/>
        <v>11</v>
      </c>
    </row>
    <row r="5078" spans="1:11" x14ac:dyDescent="0.25">
      <c r="A5078">
        <v>15895</v>
      </c>
      <c r="B5078">
        <v>179.17</v>
      </c>
      <c r="C5078">
        <v>0</v>
      </c>
      <c r="D5078">
        <v>179.17</v>
      </c>
      <c r="E5078">
        <v>1</v>
      </c>
      <c r="F5078" s="1">
        <v>40737</v>
      </c>
      <c r="G5078">
        <v>150</v>
      </c>
      <c r="H5078">
        <f>IF(RFM_Customers[Recency]&lt;=RFM_Thresholds!$B$2,5, IF(RFM_Customers[Recency]&lt;=RFM_Thresholds!$C$2,4,IF(RFM_Customers[Recency]&lt;=RFM_Thresholds!$D$2,3,IF(RFM_Customers[Recency]&lt;=RFM_Thresholds!$E$2,2,1))))</f>
        <v>3</v>
      </c>
      <c r="I5078">
        <f>IF(RFM_Customers[Frequency]&lt;=RFM_Thresholds!$B$2,1, IF(RFM_Customers[Frequency]&lt;=RFM_Thresholds!$C$2,2,IF(RFM_Customers[Frequency]&lt;=RFM_Thresholds!$D$2,3,IF(RFM_Customers[Frequency]&lt;=RFM_Thresholds!$E$2,4,5))))</f>
        <v>1</v>
      </c>
      <c r="J5078">
        <f>IF(RFM_Customers[NetSpending]&lt;=RFM_Thresholds!$B$2,1, IF(RFM_Customers[NetSpending]&lt;=RFM_Thresholds!$C$2,2,IF(RFM_Customers[NetSpending]&lt;=RFM_Thresholds!$D$2,3,IF(RFM_Customers[NetSpending]&lt;=RFM_Thresholds!$E$2,4,5))))</f>
        <v>3</v>
      </c>
      <c r="K5078">
        <f t="shared" si="79"/>
        <v>7</v>
      </c>
    </row>
    <row r="5079" spans="1:11" x14ac:dyDescent="0.25">
      <c r="A5079">
        <v>13667</v>
      </c>
      <c r="B5079">
        <v>299.04999999999984</v>
      </c>
      <c r="C5079">
        <v>0</v>
      </c>
      <c r="D5079">
        <v>299.04999999999984</v>
      </c>
      <c r="E5079">
        <v>1</v>
      </c>
      <c r="F5079" s="1">
        <v>40737</v>
      </c>
      <c r="G5079">
        <v>150</v>
      </c>
      <c r="H5079">
        <f>IF(RFM_Customers[Recency]&lt;=RFM_Thresholds!$B$2,5, IF(RFM_Customers[Recency]&lt;=RFM_Thresholds!$C$2,4,IF(RFM_Customers[Recency]&lt;=RFM_Thresholds!$D$2,3,IF(RFM_Customers[Recency]&lt;=RFM_Thresholds!$E$2,2,1))))</f>
        <v>3</v>
      </c>
      <c r="I5079">
        <f>IF(RFM_Customers[Frequency]&lt;=RFM_Thresholds!$B$2,1, IF(RFM_Customers[Frequency]&lt;=RFM_Thresholds!$C$2,2,IF(RFM_Customers[Frequency]&lt;=RFM_Thresholds!$D$2,3,IF(RFM_Customers[Frequency]&lt;=RFM_Thresholds!$E$2,4,5))))</f>
        <v>1</v>
      </c>
      <c r="J5079">
        <f>IF(RFM_Customers[NetSpending]&lt;=RFM_Thresholds!$B$2,1, IF(RFM_Customers[NetSpending]&lt;=RFM_Thresholds!$C$2,2,IF(RFM_Customers[NetSpending]&lt;=RFM_Thresholds!$D$2,3,IF(RFM_Customers[NetSpending]&lt;=RFM_Thresholds!$E$2,4,5))))</f>
        <v>4</v>
      </c>
      <c r="K5079">
        <f t="shared" si="79"/>
        <v>8</v>
      </c>
    </row>
    <row r="5080" spans="1:11" x14ac:dyDescent="0.25">
      <c r="A5080">
        <v>12405</v>
      </c>
      <c r="B5080">
        <v>1710.3900000000006</v>
      </c>
      <c r="C5080">
        <v>0</v>
      </c>
      <c r="D5080">
        <v>1710.3900000000006</v>
      </c>
      <c r="E5080">
        <v>1</v>
      </c>
      <c r="F5080" s="1">
        <v>40738</v>
      </c>
      <c r="G5080">
        <v>149</v>
      </c>
      <c r="H5080">
        <f>IF(RFM_Customers[Recency]&lt;=RFM_Thresholds!$B$2,5, IF(RFM_Customers[Recency]&lt;=RFM_Thresholds!$C$2,4,IF(RFM_Customers[Recency]&lt;=RFM_Thresholds!$D$2,3,IF(RFM_Customers[Recency]&lt;=RFM_Thresholds!$E$2,2,1))))</f>
        <v>3</v>
      </c>
      <c r="I5080">
        <f>IF(RFM_Customers[Frequency]&lt;=RFM_Thresholds!$B$2,1, IF(RFM_Customers[Frequency]&lt;=RFM_Thresholds!$C$2,2,IF(RFM_Customers[Frequency]&lt;=RFM_Thresholds!$D$2,3,IF(RFM_Customers[Frequency]&lt;=RFM_Thresholds!$E$2,4,5))))</f>
        <v>1</v>
      </c>
      <c r="J5080">
        <f>IF(RFM_Customers[NetSpending]&lt;=RFM_Thresholds!$B$2,1, IF(RFM_Customers[NetSpending]&lt;=RFM_Thresholds!$C$2,2,IF(RFM_Customers[NetSpending]&lt;=RFM_Thresholds!$D$2,3,IF(RFM_Customers[NetSpending]&lt;=RFM_Thresholds!$E$2,4,5))))</f>
        <v>5</v>
      </c>
      <c r="K5080">
        <f t="shared" si="79"/>
        <v>9</v>
      </c>
    </row>
    <row r="5081" spans="1:11" x14ac:dyDescent="0.25">
      <c r="A5081">
        <v>14862</v>
      </c>
      <c r="B5081">
        <v>841.20000000000016</v>
      </c>
      <c r="C5081">
        <v>0</v>
      </c>
      <c r="D5081">
        <v>841.20000000000016</v>
      </c>
      <c r="E5081">
        <v>2</v>
      </c>
      <c r="F5081" s="1">
        <v>40861</v>
      </c>
      <c r="G5081">
        <v>26</v>
      </c>
      <c r="H5081">
        <f>IF(RFM_Customers[Recency]&lt;=RFM_Thresholds!$B$2,5, IF(RFM_Customers[Recency]&lt;=RFM_Thresholds!$C$2,4,IF(RFM_Customers[Recency]&lt;=RFM_Thresholds!$D$2,3,IF(RFM_Customers[Recency]&lt;=RFM_Thresholds!$E$2,2,1))))</f>
        <v>4</v>
      </c>
      <c r="I5081">
        <f>IF(RFM_Customers[Frequency]&lt;=RFM_Thresholds!$B$2,1, IF(RFM_Customers[Frequency]&lt;=RFM_Thresholds!$C$2,2,IF(RFM_Customers[Frequency]&lt;=RFM_Thresholds!$D$2,3,IF(RFM_Customers[Frequency]&lt;=RFM_Thresholds!$E$2,4,5))))</f>
        <v>1</v>
      </c>
      <c r="J5081">
        <f>IF(RFM_Customers[NetSpending]&lt;=RFM_Thresholds!$B$2,1, IF(RFM_Customers[NetSpending]&lt;=RFM_Thresholds!$C$2,2,IF(RFM_Customers[NetSpending]&lt;=RFM_Thresholds!$D$2,3,IF(RFM_Customers[NetSpending]&lt;=RFM_Thresholds!$E$2,4,5))))</f>
        <v>5</v>
      </c>
      <c r="K5081">
        <f t="shared" si="79"/>
        <v>10</v>
      </c>
    </row>
    <row r="5082" spans="1:11" x14ac:dyDescent="0.25">
      <c r="A5082">
        <v>16488</v>
      </c>
      <c r="B5082">
        <v>498.79999999999995</v>
      </c>
      <c r="C5082">
        <v>6.6</v>
      </c>
      <c r="D5082">
        <v>492.19999999999993</v>
      </c>
      <c r="E5082">
        <v>3</v>
      </c>
      <c r="F5082" s="1">
        <v>40853</v>
      </c>
      <c r="G5082">
        <v>34</v>
      </c>
      <c r="H5082">
        <f>IF(RFM_Customers[Recency]&lt;=RFM_Thresholds!$B$2,5, IF(RFM_Customers[Recency]&lt;=RFM_Thresholds!$C$2,4,IF(RFM_Customers[Recency]&lt;=RFM_Thresholds!$D$2,3,IF(RFM_Customers[Recency]&lt;=RFM_Thresholds!$E$2,2,1))))</f>
        <v>4</v>
      </c>
      <c r="I5082">
        <f>IF(RFM_Customers[Frequency]&lt;=RFM_Thresholds!$B$2,1, IF(RFM_Customers[Frequency]&lt;=RFM_Thresholds!$C$2,2,IF(RFM_Customers[Frequency]&lt;=RFM_Thresholds!$D$2,3,IF(RFM_Customers[Frequency]&lt;=RFM_Thresholds!$E$2,4,5))))</f>
        <v>1</v>
      </c>
      <c r="J5082">
        <f>IF(RFM_Customers[NetSpending]&lt;=RFM_Thresholds!$B$2,1, IF(RFM_Customers[NetSpending]&lt;=RFM_Thresholds!$C$2,2,IF(RFM_Customers[NetSpending]&lt;=RFM_Thresholds!$D$2,3,IF(RFM_Customers[NetSpending]&lt;=RFM_Thresholds!$E$2,4,5))))</f>
        <v>5</v>
      </c>
      <c r="K5082">
        <f t="shared" si="79"/>
        <v>10</v>
      </c>
    </row>
    <row r="5083" spans="1:11" x14ac:dyDescent="0.25">
      <c r="A5083">
        <v>13933</v>
      </c>
      <c r="B5083">
        <v>608.78999999999985</v>
      </c>
      <c r="C5083">
        <v>0</v>
      </c>
      <c r="D5083">
        <v>608.78999999999985</v>
      </c>
      <c r="E5083">
        <v>2</v>
      </c>
      <c r="F5083" s="1">
        <v>40777</v>
      </c>
      <c r="G5083">
        <v>110</v>
      </c>
      <c r="H5083">
        <f>IF(RFM_Customers[Recency]&lt;=RFM_Thresholds!$B$2,5, IF(RFM_Customers[Recency]&lt;=RFM_Thresholds!$C$2,4,IF(RFM_Customers[Recency]&lt;=RFM_Thresholds!$D$2,3,IF(RFM_Customers[Recency]&lt;=RFM_Thresholds!$E$2,2,1))))</f>
        <v>3</v>
      </c>
      <c r="I5083">
        <f>IF(RFM_Customers[Frequency]&lt;=RFM_Thresholds!$B$2,1, IF(RFM_Customers[Frequency]&lt;=RFM_Thresholds!$C$2,2,IF(RFM_Customers[Frequency]&lt;=RFM_Thresholds!$D$2,3,IF(RFM_Customers[Frequency]&lt;=RFM_Thresholds!$E$2,4,5))))</f>
        <v>1</v>
      </c>
      <c r="J5083">
        <f>IF(RFM_Customers[NetSpending]&lt;=RFM_Thresholds!$B$2,1, IF(RFM_Customers[NetSpending]&lt;=RFM_Thresholds!$C$2,2,IF(RFM_Customers[NetSpending]&lt;=RFM_Thresholds!$D$2,3,IF(RFM_Customers[NetSpending]&lt;=RFM_Thresholds!$E$2,4,5))))</f>
        <v>5</v>
      </c>
      <c r="K5083">
        <f t="shared" si="79"/>
        <v>9</v>
      </c>
    </row>
    <row r="5084" spans="1:11" x14ac:dyDescent="0.25">
      <c r="A5084">
        <v>15839</v>
      </c>
      <c r="B5084">
        <v>1048.4900000000002</v>
      </c>
      <c r="C5084">
        <v>27.75</v>
      </c>
      <c r="D5084">
        <v>1020.7400000000001</v>
      </c>
      <c r="E5084">
        <v>3</v>
      </c>
      <c r="F5084" s="1">
        <v>40853</v>
      </c>
      <c r="G5084">
        <v>34</v>
      </c>
      <c r="H5084">
        <f>IF(RFM_Customers[Recency]&lt;=RFM_Thresholds!$B$2,5, IF(RFM_Customers[Recency]&lt;=RFM_Thresholds!$C$2,4,IF(RFM_Customers[Recency]&lt;=RFM_Thresholds!$D$2,3,IF(RFM_Customers[Recency]&lt;=RFM_Thresholds!$E$2,2,1))))</f>
        <v>4</v>
      </c>
      <c r="I5084">
        <f>IF(RFM_Customers[Frequency]&lt;=RFM_Thresholds!$B$2,1, IF(RFM_Customers[Frequency]&lt;=RFM_Thresholds!$C$2,2,IF(RFM_Customers[Frequency]&lt;=RFM_Thresholds!$D$2,3,IF(RFM_Customers[Frequency]&lt;=RFM_Thresholds!$E$2,4,5))))</f>
        <v>1</v>
      </c>
      <c r="J5084">
        <f>IF(RFM_Customers[NetSpending]&lt;=RFM_Thresholds!$B$2,1, IF(RFM_Customers[NetSpending]&lt;=RFM_Thresholds!$C$2,2,IF(RFM_Customers[NetSpending]&lt;=RFM_Thresholds!$D$2,3,IF(RFM_Customers[NetSpending]&lt;=RFM_Thresholds!$E$2,4,5))))</f>
        <v>5</v>
      </c>
      <c r="K5084">
        <f t="shared" si="79"/>
        <v>10</v>
      </c>
    </row>
    <row r="5085" spans="1:11" x14ac:dyDescent="0.25">
      <c r="A5085">
        <v>13994</v>
      </c>
      <c r="B5085">
        <v>2274.1400000000008</v>
      </c>
      <c r="C5085">
        <v>0</v>
      </c>
      <c r="D5085">
        <v>2274.1400000000008</v>
      </c>
      <c r="E5085">
        <v>6</v>
      </c>
      <c r="F5085" s="1">
        <v>40883</v>
      </c>
      <c r="G5085">
        <v>4</v>
      </c>
      <c r="H5085">
        <f>IF(RFM_Customers[Recency]&lt;=RFM_Thresholds!$B$2,5, IF(RFM_Customers[Recency]&lt;=RFM_Thresholds!$C$2,4,IF(RFM_Customers[Recency]&lt;=RFM_Thresholds!$D$2,3,IF(RFM_Customers[Recency]&lt;=RFM_Thresholds!$E$2,2,1))))</f>
        <v>5</v>
      </c>
      <c r="I5085">
        <f>IF(RFM_Customers[Frequency]&lt;=RFM_Thresholds!$B$2,1, IF(RFM_Customers[Frequency]&lt;=RFM_Thresholds!$C$2,2,IF(RFM_Customers[Frequency]&lt;=RFM_Thresholds!$D$2,3,IF(RFM_Customers[Frequency]&lt;=RFM_Thresholds!$E$2,4,5))))</f>
        <v>1</v>
      </c>
      <c r="J5085">
        <f>IF(RFM_Customers[NetSpending]&lt;=RFM_Thresholds!$B$2,1, IF(RFM_Customers[NetSpending]&lt;=RFM_Thresholds!$C$2,2,IF(RFM_Customers[NetSpending]&lt;=RFM_Thresholds!$D$2,3,IF(RFM_Customers[NetSpending]&lt;=RFM_Thresholds!$E$2,4,5))))</f>
        <v>5</v>
      </c>
      <c r="K5085">
        <f t="shared" si="79"/>
        <v>11</v>
      </c>
    </row>
    <row r="5086" spans="1:11" x14ac:dyDescent="0.25">
      <c r="A5086">
        <v>17554</v>
      </c>
      <c r="B5086">
        <v>1952.4499999999998</v>
      </c>
      <c r="C5086">
        <v>0</v>
      </c>
      <c r="D5086">
        <v>1952.4499999999998</v>
      </c>
      <c r="E5086">
        <v>5</v>
      </c>
      <c r="F5086" s="1">
        <v>40885</v>
      </c>
      <c r="G5086">
        <v>2</v>
      </c>
      <c r="H5086">
        <f>IF(RFM_Customers[Recency]&lt;=RFM_Thresholds!$B$2,5, IF(RFM_Customers[Recency]&lt;=RFM_Thresholds!$C$2,4,IF(RFM_Customers[Recency]&lt;=RFM_Thresholds!$D$2,3,IF(RFM_Customers[Recency]&lt;=RFM_Thresholds!$E$2,2,1))))</f>
        <v>5</v>
      </c>
      <c r="I5086">
        <f>IF(RFM_Customers[Frequency]&lt;=RFM_Thresholds!$B$2,1, IF(RFM_Customers[Frequency]&lt;=RFM_Thresholds!$C$2,2,IF(RFM_Customers[Frequency]&lt;=RFM_Thresholds!$D$2,3,IF(RFM_Customers[Frequency]&lt;=RFM_Thresholds!$E$2,4,5))))</f>
        <v>1</v>
      </c>
      <c r="J5086">
        <f>IF(RFM_Customers[NetSpending]&lt;=RFM_Thresholds!$B$2,1, IF(RFM_Customers[NetSpending]&lt;=RFM_Thresholds!$C$2,2,IF(RFM_Customers[NetSpending]&lt;=RFM_Thresholds!$D$2,3,IF(RFM_Customers[NetSpending]&lt;=RFM_Thresholds!$E$2,4,5))))</f>
        <v>5</v>
      </c>
      <c r="K5086">
        <f t="shared" si="79"/>
        <v>11</v>
      </c>
    </row>
    <row r="5087" spans="1:11" x14ac:dyDescent="0.25">
      <c r="A5087">
        <v>17948</v>
      </c>
      <c r="B5087">
        <v>358.56000000000006</v>
      </c>
      <c r="C5087">
        <v>0</v>
      </c>
      <c r="D5087">
        <v>358.56000000000006</v>
      </c>
      <c r="E5087">
        <v>1</v>
      </c>
      <c r="F5087" s="1">
        <v>40739</v>
      </c>
      <c r="G5087">
        <v>148</v>
      </c>
      <c r="H5087">
        <f>IF(RFM_Customers[Recency]&lt;=RFM_Thresholds!$B$2,5, IF(RFM_Customers[Recency]&lt;=RFM_Thresholds!$C$2,4,IF(RFM_Customers[Recency]&lt;=RFM_Thresholds!$D$2,3,IF(RFM_Customers[Recency]&lt;=RFM_Thresholds!$E$2,2,1))))</f>
        <v>3</v>
      </c>
      <c r="I5087">
        <f>IF(RFM_Customers[Frequency]&lt;=RFM_Thresholds!$B$2,1, IF(RFM_Customers[Frequency]&lt;=RFM_Thresholds!$C$2,2,IF(RFM_Customers[Frequency]&lt;=RFM_Thresholds!$D$2,3,IF(RFM_Customers[Frequency]&lt;=RFM_Thresholds!$E$2,4,5))))</f>
        <v>1</v>
      </c>
      <c r="J5087">
        <f>IF(RFM_Customers[NetSpending]&lt;=RFM_Thresholds!$B$2,1, IF(RFM_Customers[NetSpending]&lt;=RFM_Thresholds!$C$2,2,IF(RFM_Customers[NetSpending]&lt;=RFM_Thresholds!$D$2,3,IF(RFM_Customers[NetSpending]&lt;=RFM_Thresholds!$E$2,4,5))))</f>
        <v>4</v>
      </c>
      <c r="K5087">
        <f t="shared" si="79"/>
        <v>8</v>
      </c>
    </row>
    <row r="5088" spans="1:11" x14ac:dyDescent="0.25">
      <c r="A5088">
        <v>15004</v>
      </c>
      <c r="B5088">
        <v>1220.77</v>
      </c>
      <c r="C5088">
        <v>0</v>
      </c>
      <c r="D5088">
        <v>1220.77</v>
      </c>
      <c r="E5088">
        <v>1</v>
      </c>
      <c r="F5088" s="1">
        <v>40739</v>
      </c>
      <c r="G5088">
        <v>148</v>
      </c>
      <c r="H5088">
        <f>IF(RFM_Customers[Recency]&lt;=RFM_Thresholds!$B$2,5, IF(RFM_Customers[Recency]&lt;=RFM_Thresholds!$C$2,4,IF(RFM_Customers[Recency]&lt;=RFM_Thresholds!$D$2,3,IF(RFM_Customers[Recency]&lt;=RFM_Thresholds!$E$2,2,1))))</f>
        <v>3</v>
      </c>
      <c r="I5088">
        <f>IF(RFM_Customers[Frequency]&lt;=RFM_Thresholds!$B$2,1, IF(RFM_Customers[Frequency]&lt;=RFM_Thresholds!$C$2,2,IF(RFM_Customers[Frequency]&lt;=RFM_Thresholds!$D$2,3,IF(RFM_Customers[Frequency]&lt;=RFM_Thresholds!$E$2,4,5))))</f>
        <v>1</v>
      </c>
      <c r="J5088">
        <f>IF(RFM_Customers[NetSpending]&lt;=RFM_Thresholds!$B$2,1, IF(RFM_Customers[NetSpending]&lt;=RFM_Thresholds!$C$2,2,IF(RFM_Customers[NetSpending]&lt;=RFM_Thresholds!$D$2,3,IF(RFM_Customers[NetSpending]&lt;=RFM_Thresholds!$E$2,4,5))))</f>
        <v>5</v>
      </c>
      <c r="K5088">
        <f t="shared" si="79"/>
        <v>9</v>
      </c>
    </row>
    <row r="5089" spans="1:11" x14ac:dyDescent="0.25">
      <c r="A5089">
        <v>13507</v>
      </c>
      <c r="B5089">
        <v>2479.1599999999989</v>
      </c>
      <c r="C5089">
        <v>0</v>
      </c>
      <c r="D5089">
        <v>2479.1599999999989</v>
      </c>
      <c r="E5089">
        <v>4</v>
      </c>
      <c r="F5089" s="1">
        <v>40883</v>
      </c>
      <c r="G5089">
        <v>4</v>
      </c>
      <c r="H5089">
        <f>IF(RFM_Customers[Recency]&lt;=RFM_Thresholds!$B$2,5, IF(RFM_Customers[Recency]&lt;=RFM_Thresholds!$C$2,4,IF(RFM_Customers[Recency]&lt;=RFM_Thresholds!$D$2,3,IF(RFM_Customers[Recency]&lt;=RFM_Thresholds!$E$2,2,1))))</f>
        <v>5</v>
      </c>
      <c r="I5089">
        <f>IF(RFM_Customers[Frequency]&lt;=RFM_Thresholds!$B$2,1, IF(RFM_Customers[Frequency]&lt;=RFM_Thresholds!$C$2,2,IF(RFM_Customers[Frequency]&lt;=RFM_Thresholds!$D$2,3,IF(RFM_Customers[Frequency]&lt;=RFM_Thresholds!$E$2,4,5))))</f>
        <v>1</v>
      </c>
      <c r="J5089">
        <f>IF(RFM_Customers[NetSpending]&lt;=RFM_Thresholds!$B$2,1, IF(RFM_Customers[NetSpending]&lt;=RFM_Thresholds!$C$2,2,IF(RFM_Customers[NetSpending]&lt;=RFM_Thresholds!$D$2,3,IF(RFM_Customers[NetSpending]&lt;=RFM_Thresholds!$E$2,4,5))))</f>
        <v>5</v>
      </c>
      <c r="K5089">
        <f t="shared" si="79"/>
        <v>11</v>
      </c>
    </row>
    <row r="5090" spans="1:11" x14ac:dyDescent="0.25">
      <c r="A5090">
        <v>12833</v>
      </c>
      <c r="B5090">
        <v>417.37999999999994</v>
      </c>
      <c r="C5090">
        <v>0</v>
      </c>
      <c r="D5090">
        <v>417.37999999999994</v>
      </c>
      <c r="E5090">
        <v>1</v>
      </c>
      <c r="F5090" s="1">
        <v>40741</v>
      </c>
      <c r="G5090">
        <v>146</v>
      </c>
      <c r="H5090">
        <f>IF(RFM_Customers[Recency]&lt;=RFM_Thresholds!$B$2,5, IF(RFM_Customers[Recency]&lt;=RFM_Thresholds!$C$2,4,IF(RFM_Customers[Recency]&lt;=RFM_Thresholds!$D$2,3,IF(RFM_Customers[Recency]&lt;=RFM_Thresholds!$E$2,2,1))))</f>
        <v>3</v>
      </c>
      <c r="I5090">
        <f>IF(RFM_Customers[Frequency]&lt;=RFM_Thresholds!$B$2,1, IF(RFM_Customers[Frequency]&lt;=RFM_Thresholds!$C$2,2,IF(RFM_Customers[Frequency]&lt;=RFM_Thresholds!$D$2,3,IF(RFM_Customers[Frequency]&lt;=RFM_Thresholds!$E$2,4,5))))</f>
        <v>1</v>
      </c>
      <c r="J5090">
        <f>IF(RFM_Customers[NetSpending]&lt;=RFM_Thresholds!$B$2,1, IF(RFM_Customers[NetSpending]&lt;=RFM_Thresholds!$C$2,2,IF(RFM_Customers[NetSpending]&lt;=RFM_Thresholds!$D$2,3,IF(RFM_Customers[NetSpending]&lt;=RFM_Thresholds!$E$2,4,5))))</f>
        <v>5</v>
      </c>
      <c r="K5090">
        <f t="shared" si="79"/>
        <v>9</v>
      </c>
    </row>
    <row r="5091" spans="1:11" x14ac:dyDescent="0.25">
      <c r="A5091">
        <v>16474</v>
      </c>
      <c r="B5091">
        <v>1810.6500000000019</v>
      </c>
      <c r="C5091">
        <v>60.030000000000008</v>
      </c>
      <c r="D5091">
        <v>1750.6200000000013</v>
      </c>
      <c r="E5091">
        <v>7</v>
      </c>
      <c r="F5091" s="1">
        <v>40879</v>
      </c>
      <c r="G5091">
        <v>8</v>
      </c>
      <c r="H5091">
        <f>IF(RFM_Customers[Recency]&lt;=RFM_Thresholds!$B$2,5, IF(RFM_Customers[Recency]&lt;=RFM_Thresholds!$C$2,4,IF(RFM_Customers[Recency]&lt;=RFM_Thresholds!$D$2,3,IF(RFM_Customers[Recency]&lt;=RFM_Thresholds!$E$2,2,1))))</f>
        <v>5</v>
      </c>
      <c r="I5091">
        <f>IF(RFM_Customers[Frequency]&lt;=RFM_Thresholds!$B$2,1, IF(RFM_Customers[Frequency]&lt;=RFM_Thresholds!$C$2,2,IF(RFM_Customers[Frequency]&lt;=RFM_Thresholds!$D$2,3,IF(RFM_Customers[Frequency]&lt;=RFM_Thresholds!$E$2,4,5))))</f>
        <v>1</v>
      </c>
      <c r="J5091">
        <f>IF(RFM_Customers[NetSpending]&lt;=RFM_Thresholds!$B$2,1, IF(RFM_Customers[NetSpending]&lt;=RFM_Thresholds!$C$2,2,IF(RFM_Customers[NetSpending]&lt;=RFM_Thresholds!$D$2,3,IF(RFM_Customers[NetSpending]&lt;=RFM_Thresholds!$E$2,4,5))))</f>
        <v>5</v>
      </c>
      <c r="K5091">
        <f t="shared" si="79"/>
        <v>11</v>
      </c>
    </row>
    <row r="5092" spans="1:11" x14ac:dyDescent="0.25">
      <c r="A5092">
        <v>16762</v>
      </c>
      <c r="B5092">
        <v>1207.2399999999998</v>
      </c>
      <c r="C5092">
        <v>0</v>
      </c>
      <c r="D5092">
        <v>1207.2399999999998</v>
      </c>
      <c r="E5092">
        <v>3</v>
      </c>
      <c r="F5092" s="1">
        <v>40867</v>
      </c>
      <c r="G5092">
        <v>20</v>
      </c>
      <c r="H5092">
        <f>IF(RFM_Customers[Recency]&lt;=RFM_Thresholds!$B$2,5, IF(RFM_Customers[Recency]&lt;=RFM_Thresholds!$C$2,4,IF(RFM_Customers[Recency]&lt;=RFM_Thresholds!$D$2,3,IF(RFM_Customers[Recency]&lt;=RFM_Thresholds!$E$2,2,1))))</f>
        <v>5</v>
      </c>
      <c r="I5092">
        <f>IF(RFM_Customers[Frequency]&lt;=RFM_Thresholds!$B$2,1, IF(RFM_Customers[Frequency]&lt;=RFM_Thresholds!$C$2,2,IF(RFM_Customers[Frequency]&lt;=RFM_Thresholds!$D$2,3,IF(RFM_Customers[Frequency]&lt;=RFM_Thresholds!$E$2,4,5))))</f>
        <v>1</v>
      </c>
      <c r="J5092">
        <f>IF(RFM_Customers[NetSpending]&lt;=RFM_Thresholds!$B$2,1, IF(RFM_Customers[NetSpending]&lt;=RFM_Thresholds!$C$2,2,IF(RFM_Customers[NetSpending]&lt;=RFM_Thresholds!$D$2,3,IF(RFM_Customers[NetSpending]&lt;=RFM_Thresholds!$E$2,4,5))))</f>
        <v>5</v>
      </c>
      <c r="K5092">
        <f t="shared" si="79"/>
        <v>11</v>
      </c>
    </row>
    <row r="5093" spans="1:11" x14ac:dyDescent="0.25">
      <c r="A5093">
        <v>13940</v>
      </c>
      <c r="B5093">
        <v>839.14000000000021</v>
      </c>
      <c r="C5093">
        <v>0</v>
      </c>
      <c r="D5093">
        <v>839.14000000000021</v>
      </c>
      <c r="E5093">
        <v>4</v>
      </c>
      <c r="F5093" s="1">
        <v>40869</v>
      </c>
      <c r="G5093">
        <v>18</v>
      </c>
      <c r="H5093">
        <f>IF(RFM_Customers[Recency]&lt;=RFM_Thresholds!$B$2,5, IF(RFM_Customers[Recency]&lt;=RFM_Thresholds!$C$2,4,IF(RFM_Customers[Recency]&lt;=RFM_Thresholds!$D$2,3,IF(RFM_Customers[Recency]&lt;=RFM_Thresholds!$E$2,2,1))))</f>
        <v>5</v>
      </c>
      <c r="I5093">
        <f>IF(RFM_Customers[Frequency]&lt;=RFM_Thresholds!$B$2,1, IF(RFM_Customers[Frequency]&lt;=RFM_Thresholds!$C$2,2,IF(RFM_Customers[Frequency]&lt;=RFM_Thresholds!$D$2,3,IF(RFM_Customers[Frequency]&lt;=RFM_Thresholds!$E$2,4,5))))</f>
        <v>1</v>
      </c>
      <c r="J5093">
        <f>IF(RFM_Customers[NetSpending]&lt;=RFM_Thresholds!$B$2,1, IF(RFM_Customers[NetSpending]&lt;=RFM_Thresholds!$C$2,2,IF(RFM_Customers[NetSpending]&lt;=RFM_Thresholds!$D$2,3,IF(RFM_Customers[NetSpending]&lt;=RFM_Thresholds!$E$2,4,5))))</f>
        <v>5</v>
      </c>
      <c r="K5093">
        <f t="shared" si="79"/>
        <v>11</v>
      </c>
    </row>
    <row r="5094" spans="1:11" x14ac:dyDescent="0.25">
      <c r="A5094">
        <v>14029</v>
      </c>
      <c r="B5094">
        <v>467.65999999999997</v>
      </c>
      <c r="C5094">
        <v>0</v>
      </c>
      <c r="D5094">
        <v>467.65999999999997</v>
      </c>
      <c r="E5094">
        <v>2</v>
      </c>
      <c r="F5094" s="1">
        <v>40823</v>
      </c>
      <c r="G5094">
        <v>64</v>
      </c>
      <c r="H5094">
        <f>IF(RFM_Customers[Recency]&lt;=RFM_Thresholds!$B$2,5, IF(RFM_Customers[Recency]&lt;=RFM_Thresholds!$C$2,4,IF(RFM_Customers[Recency]&lt;=RFM_Thresholds!$D$2,3,IF(RFM_Customers[Recency]&lt;=RFM_Thresholds!$E$2,2,1))))</f>
        <v>3</v>
      </c>
      <c r="I5094">
        <f>IF(RFM_Customers[Frequency]&lt;=RFM_Thresholds!$B$2,1, IF(RFM_Customers[Frequency]&lt;=RFM_Thresholds!$C$2,2,IF(RFM_Customers[Frequency]&lt;=RFM_Thresholds!$D$2,3,IF(RFM_Customers[Frequency]&lt;=RFM_Thresholds!$E$2,4,5))))</f>
        <v>1</v>
      </c>
      <c r="J5094">
        <f>IF(RFM_Customers[NetSpending]&lt;=RFM_Thresholds!$B$2,1, IF(RFM_Customers[NetSpending]&lt;=RFM_Thresholds!$C$2,2,IF(RFM_Customers[NetSpending]&lt;=RFM_Thresholds!$D$2,3,IF(RFM_Customers[NetSpending]&lt;=RFM_Thresholds!$E$2,4,5))))</f>
        <v>5</v>
      </c>
      <c r="K5094">
        <f t="shared" si="79"/>
        <v>9</v>
      </c>
    </row>
    <row r="5095" spans="1:11" x14ac:dyDescent="0.25">
      <c r="A5095">
        <v>14117</v>
      </c>
      <c r="B5095">
        <v>90</v>
      </c>
      <c r="C5095">
        <v>0</v>
      </c>
      <c r="D5095">
        <v>90</v>
      </c>
      <c r="E5095">
        <v>1</v>
      </c>
      <c r="F5095" s="1">
        <v>40743</v>
      </c>
      <c r="G5095">
        <v>144</v>
      </c>
      <c r="H5095">
        <f>IF(RFM_Customers[Recency]&lt;=RFM_Thresholds!$B$2,5, IF(RFM_Customers[Recency]&lt;=RFM_Thresholds!$C$2,4,IF(RFM_Customers[Recency]&lt;=RFM_Thresholds!$D$2,3,IF(RFM_Customers[Recency]&lt;=RFM_Thresholds!$E$2,2,1))))</f>
        <v>3</v>
      </c>
      <c r="I5095">
        <f>IF(RFM_Customers[Frequency]&lt;=RFM_Thresholds!$B$2,1, IF(RFM_Customers[Frequency]&lt;=RFM_Thresholds!$C$2,2,IF(RFM_Customers[Frequency]&lt;=RFM_Thresholds!$D$2,3,IF(RFM_Customers[Frequency]&lt;=RFM_Thresholds!$E$2,4,5))))</f>
        <v>1</v>
      </c>
      <c r="J5095">
        <f>IF(RFM_Customers[NetSpending]&lt;=RFM_Thresholds!$B$2,1, IF(RFM_Customers[NetSpending]&lt;=RFM_Thresholds!$C$2,2,IF(RFM_Customers[NetSpending]&lt;=RFM_Thresholds!$D$2,3,IF(RFM_Customers[NetSpending]&lt;=RFM_Thresholds!$E$2,4,5))))</f>
        <v>3</v>
      </c>
      <c r="K5095">
        <f t="shared" si="79"/>
        <v>7</v>
      </c>
    </row>
    <row r="5096" spans="1:11" x14ac:dyDescent="0.25">
      <c r="A5096">
        <v>17779</v>
      </c>
      <c r="B5096">
        <v>650.31999999999994</v>
      </c>
      <c r="C5096">
        <v>16.399999999999999</v>
      </c>
      <c r="D5096">
        <v>633.91999999999996</v>
      </c>
      <c r="E5096">
        <v>3</v>
      </c>
      <c r="F5096" s="1">
        <v>40865</v>
      </c>
      <c r="G5096">
        <v>22</v>
      </c>
      <c r="H5096">
        <f>IF(RFM_Customers[Recency]&lt;=RFM_Thresholds!$B$2,5, IF(RFM_Customers[Recency]&lt;=RFM_Thresholds!$C$2,4,IF(RFM_Customers[Recency]&lt;=RFM_Thresholds!$D$2,3,IF(RFM_Customers[Recency]&lt;=RFM_Thresholds!$E$2,2,1))))</f>
        <v>4</v>
      </c>
      <c r="I5096">
        <f>IF(RFM_Customers[Frequency]&lt;=RFM_Thresholds!$B$2,1, IF(RFM_Customers[Frequency]&lt;=RFM_Thresholds!$C$2,2,IF(RFM_Customers[Frequency]&lt;=RFM_Thresholds!$D$2,3,IF(RFM_Customers[Frequency]&lt;=RFM_Thresholds!$E$2,4,5))))</f>
        <v>1</v>
      </c>
      <c r="J5096">
        <f>IF(RFM_Customers[NetSpending]&lt;=RFM_Thresholds!$B$2,1, IF(RFM_Customers[NetSpending]&lt;=RFM_Thresholds!$C$2,2,IF(RFM_Customers[NetSpending]&lt;=RFM_Thresholds!$D$2,3,IF(RFM_Customers[NetSpending]&lt;=RFM_Thresholds!$E$2,4,5))))</f>
        <v>5</v>
      </c>
      <c r="K5096">
        <f t="shared" si="79"/>
        <v>10</v>
      </c>
    </row>
    <row r="5097" spans="1:11" x14ac:dyDescent="0.25">
      <c r="A5097">
        <v>13991</v>
      </c>
      <c r="B5097">
        <v>852.88</v>
      </c>
      <c r="C5097">
        <v>5.34</v>
      </c>
      <c r="D5097">
        <v>847.54</v>
      </c>
      <c r="E5097">
        <v>6</v>
      </c>
      <c r="F5097" s="1">
        <v>40874</v>
      </c>
      <c r="G5097">
        <v>13</v>
      </c>
      <c r="H5097">
        <f>IF(RFM_Customers[Recency]&lt;=RFM_Thresholds!$B$2,5, IF(RFM_Customers[Recency]&lt;=RFM_Thresholds!$C$2,4,IF(RFM_Customers[Recency]&lt;=RFM_Thresholds!$D$2,3,IF(RFM_Customers[Recency]&lt;=RFM_Thresholds!$E$2,2,1))))</f>
        <v>5</v>
      </c>
      <c r="I5097">
        <f>IF(RFM_Customers[Frequency]&lt;=RFM_Thresholds!$B$2,1, IF(RFM_Customers[Frequency]&lt;=RFM_Thresholds!$C$2,2,IF(RFM_Customers[Frequency]&lt;=RFM_Thresholds!$D$2,3,IF(RFM_Customers[Frequency]&lt;=RFM_Thresholds!$E$2,4,5))))</f>
        <v>1</v>
      </c>
      <c r="J5097">
        <f>IF(RFM_Customers[NetSpending]&lt;=RFM_Thresholds!$B$2,1, IF(RFM_Customers[NetSpending]&lt;=RFM_Thresholds!$C$2,2,IF(RFM_Customers[NetSpending]&lt;=RFM_Thresholds!$D$2,3,IF(RFM_Customers[NetSpending]&lt;=RFM_Thresholds!$E$2,4,5))))</f>
        <v>5</v>
      </c>
      <c r="K5097">
        <f t="shared" si="79"/>
        <v>11</v>
      </c>
    </row>
    <row r="5098" spans="1:11" x14ac:dyDescent="0.25">
      <c r="A5098">
        <v>13827</v>
      </c>
      <c r="B5098">
        <v>409.79999999999978</v>
      </c>
      <c r="C5098">
        <v>0</v>
      </c>
      <c r="D5098">
        <v>409.79999999999978</v>
      </c>
      <c r="E5098">
        <v>3</v>
      </c>
      <c r="F5098" s="1">
        <v>40829</v>
      </c>
      <c r="G5098">
        <v>58</v>
      </c>
      <c r="H5098">
        <f>IF(RFM_Customers[Recency]&lt;=RFM_Thresholds!$B$2,5, IF(RFM_Customers[Recency]&lt;=RFM_Thresholds!$C$2,4,IF(RFM_Customers[Recency]&lt;=RFM_Thresholds!$D$2,3,IF(RFM_Customers[Recency]&lt;=RFM_Thresholds!$E$2,2,1))))</f>
        <v>4</v>
      </c>
      <c r="I5098">
        <f>IF(RFM_Customers[Frequency]&lt;=RFM_Thresholds!$B$2,1, IF(RFM_Customers[Frequency]&lt;=RFM_Thresholds!$C$2,2,IF(RFM_Customers[Frequency]&lt;=RFM_Thresholds!$D$2,3,IF(RFM_Customers[Frequency]&lt;=RFM_Thresholds!$E$2,4,5))))</f>
        <v>1</v>
      </c>
      <c r="J5098">
        <f>IF(RFM_Customers[NetSpending]&lt;=RFM_Thresholds!$B$2,1, IF(RFM_Customers[NetSpending]&lt;=RFM_Thresholds!$C$2,2,IF(RFM_Customers[NetSpending]&lt;=RFM_Thresholds!$D$2,3,IF(RFM_Customers[NetSpending]&lt;=RFM_Thresholds!$E$2,4,5))))</f>
        <v>4</v>
      </c>
      <c r="K5098">
        <f t="shared" si="79"/>
        <v>9</v>
      </c>
    </row>
    <row r="5099" spans="1:11" x14ac:dyDescent="0.25">
      <c r="A5099">
        <v>12560</v>
      </c>
      <c r="B5099">
        <v>2134.0100000000002</v>
      </c>
      <c r="C5099">
        <v>32.619999999999997</v>
      </c>
      <c r="D5099">
        <v>2101.3900000000003</v>
      </c>
      <c r="E5099">
        <v>3</v>
      </c>
      <c r="F5099" s="1">
        <v>40881</v>
      </c>
      <c r="G5099">
        <v>6</v>
      </c>
      <c r="H5099">
        <f>IF(RFM_Customers[Recency]&lt;=RFM_Thresholds!$B$2,5, IF(RFM_Customers[Recency]&lt;=RFM_Thresholds!$C$2,4,IF(RFM_Customers[Recency]&lt;=RFM_Thresholds!$D$2,3,IF(RFM_Customers[Recency]&lt;=RFM_Thresholds!$E$2,2,1))))</f>
        <v>5</v>
      </c>
      <c r="I5099">
        <f>IF(RFM_Customers[Frequency]&lt;=RFM_Thresholds!$B$2,1, IF(RFM_Customers[Frequency]&lt;=RFM_Thresholds!$C$2,2,IF(RFM_Customers[Frequency]&lt;=RFM_Thresholds!$D$2,3,IF(RFM_Customers[Frequency]&lt;=RFM_Thresholds!$E$2,4,5))))</f>
        <v>1</v>
      </c>
      <c r="J5099">
        <f>IF(RFM_Customers[NetSpending]&lt;=RFM_Thresholds!$B$2,1, IF(RFM_Customers[NetSpending]&lt;=RFM_Thresholds!$C$2,2,IF(RFM_Customers[NetSpending]&lt;=RFM_Thresholds!$D$2,3,IF(RFM_Customers[NetSpending]&lt;=RFM_Thresholds!$E$2,4,5))))</f>
        <v>5</v>
      </c>
      <c r="K5099">
        <f t="shared" si="79"/>
        <v>11</v>
      </c>
    </row>
    <row r="5100" spans="1:11" x14ac:dyDescent="0.25">
      <c r="A5100">
        <v>16764</v>
      </c>
      <c r="B5100">
        <v>2790.9500000000021</v>
      </c>
      <c r="C5100">
        <v>41.000000000000007</v>
      </c>
      <c r="D5100">
        <v>2749.950000000003</v>
      </c>
      <c r="E5100">
        <v>13</v>
      </c>
      <c r="F5100" s="1">
        <v>40883</v>
      </c>
      <c r="G5100">
        <v>4</v>
      </c>
      <c r="H5100">
        <f>IF(RFM_Customers[Recency]&lt;=RFM_Thresholds!$B$2,5, IF(RFM_Customers[Recency]&lt;=RFM_Thresholds!$C$2,4,IF(RFM_Customers[Recency]&lt;=RFM_Thresholds!$D$2,3,IF(RFM_Customers[Recency]&lt;=RFM_Thresholds!$E$2,2,1))))</f>
        <v>5</v>
      </c>
      <c r="I5100">
        <f>IF(RFM_Customers[Frequency]&lt;=RFM_Thresholds!$B$2,1, IF(RFM_Customers[Frequency]&lt;=RFM_Thresholds!$C$2,2,IF(RFM_Customers[Frequency]&lt;=RFM_Thresholds!$D$2,3,IF(RFM_Customers[Frequency]&lt;=RFM_Thresholds!$E$2,4,5))))</f>
        <v>1</v>
      </c>
      <c r="J5100">
        <f>IF(RFM_Customers[NetSpending]&lt;=RFM_Thresholds!$B$2,1, IF(RFM_Customers[NetSpending]&lt;=RFM_Thresholds!$C$2,2,IF(RFM_Customers[NetSpending]&lt;=RFM_Thresholds!$D$2,3,IF(RFM_Customers[NetSpending]&lt;=RFM_Thresholds!$E$2,4,5))))</f>
        <v>5</v>
      </c>
      <c r="K5100">
        <f t="shared" si="79"/>
        <v>11</v>
      </c>
    </row>
    <row r="5101" spans="1:11" x14ac:dyDescent="0.25">
      <c r="A5101">
        <v>18180</v>
      </c>
      <c r="B5101">
        <v>1843.75</v>
      </c>
      <c r="C5101">
        <v>0</v>
      </c>
      <c r="D5101">
        <v>1843.75</v>
      </c>
      <c r="E5101">
        <v>6</v>
      </c>
      <c r="F5101" s="1">
        <v>40882</v>
      </c>
      <c r="G5101">
        <v>5</v>
      </c>
      <c r="H5101">
        <f>IF(RFM_Customers[Recency]&lt;=RFM_Thresholds!$B$2,5, IF(RFM_Customers[Recency]&lt;=RFM_Thresholds!$C$2,4,IF(RFM_Customers[Recency]&lt;=RFM_Thresholds!$D$2,3,IF(RFM_Customers[Recency]&lt;=RFM_Thresholds!$E$2,2,1))))</f>
        <v>5</v>
      </c>
      <c r="I5101">
        <f>IF(RFM_Customers[Frequency]&lt;=RFM_Thresholds!$B$2,1, IF(RFM_Customers[Frequency]&lt;=RFM_Thresholds!$C$2,2,IF(RFM_Customers[Frequency]&lt;=RFM_Thresholds!$D$2,3,IF(RFM_Customers[Frequency]&lt;=RFM_Thresholds!$E$2,4,5))))</f>
        <v>1</v>
      </c>
      <c r="J5101">
        <f>IF(RFM_Customers[NetSpending]&lt;=RFM_Thresholds!$B$2,1, IF(RFM_Customers[NetSpending]&lt;=RFM_Thresholds!$C$2,2,IF(RFM_Customers[NetSpending]&lt;=RFM_Thresholds!$D$2,3,IF(RFM_Customers[NetSpending]&lt;=RFM_Thresholds!$E$2,4,5))))</f>
        <v>5</v>
      </c>
      <c r="K5101">
        <f t="shared" si="79"/>
        <v>11</v>
      </c>
    </row>
    <row r="5102" spans="1:11" x14ac:dyDescent="0.25">
      <c r="A5102">
        <v>12521</v>
      </c>
      <c r="B5102">
        <v>599.68000000000006</v>
      </c>
      <c r="C5102">
        <v>0</v>
      </c>
      <c r="D5102">
        <v>599.68000000000006</v>
      </c>
      <c r="E5102">
        <v>1</v>
      </c>
      <c r="F5102" s="1">
        <v>40744</v>
      </c>
      <c r="G5102">
        <v>143</v>
      </c>
      <c r="H5102">
        <f>IF(RFM_Customers[Recency]&lt;=RFM_Thresholds!$B$2,5, IF(RFM_Customers[Recency]&lt;=RFM_Thresholds!$C$2,4,IF(RFM_Customers[Recency]&lt;=RFM_Thresholds!$D$2,3,IF(RFM_Customers[Recency]&lt;=RFM_Thresholds!$E$2,2,1))))</f>
        <v>3</v>
      </c>
      <c r="I5102">
        <f>IF(RFM_Customers[Frequency]&lt;=RFM_Thresholds!$B$2,1, IF(RFM_Customers[Frequency]&lt;=RFM_Thresholds!$C$2,2,IF(RFM_Customers[Frequency]&lt;=RFM_Thresholds!$D$2,3,IF(RFM_Customers[Frequency]&lt;=RFM_Thresholds!$E$2,4,5))))</f>
        <v>1</v>
      </c>
      <c r="J5102">
        <f>IF(RFM_Customers[NetSpending]&lt;=RFM_Thresholds!$B$2,1, IF(RFM_Customers[NetSpending]&lt;=RFM_Thresholds!$C$2,2,IF(RFM_Customers[NetSpending]&lt;=RFM_Thresholds!$D$2,3,IF(RFM_Customers[NetSpending]&lt;=RFM_Thresholds!$E$2,4,5))))</f>
        <v>5</v>
      </c>
      <c r="K5102">
        <f t="shared" si="79"/>
        <v>9</v>
      </c>
    </row>
    <row r="5103" spans="1:11" x14ac:dyDescent="0.25">
      <c r="A5103">
        <v>15802</v>
      </c>
      <c r="B5103">
        <v>451.42</v>
      </c>
      <c r="C5103">
        <v>902.84</v>
      </c>
      <c r="D5103">
        <v>-451.42</v>
      </c>
      <c r="E5103">
        <v>1</v>
      </c>
      <c r="F5103" s="1">
        <v>40744</v>
      </c>
      <c r="G5103">
        <v>143</v>
      </c>
      <c r="H5103">
        <f>IF(RFM_Customers[Recency]&lt;=RFM_Thresholds!$B$2,5, IF(RFM_Customers[Recency]&lt;=RFM_Thresholds!$C$2,4,IF(RFM_Customers[Recency]&lt;=RFM_Thresholds!$D$2,3,IF(RFM_Customers[Recency]&lt;=RFM_Thresholds!$E$2,2,1))))</f>
        <v>3</v>
      </c>
      <c r="I5103">
        <f>IF(RFM_Customers[Frequency]&lt;=RFM_Thresholds!$B$2,1, IF(RFM_Customers[Frequency]&lt;=RFM_Thresholds!$C$2,2,IF(RFM_Customers[Frequency]&lt;=RFM_Thresholds!$D$2,3,IF(RFM_Customers[Frequency]&lt;=RFM_Thresholds!$E$2,4,5))))</f>
        <v>1</v>
      </c>
      <c r="J5103">
        <f>IF(RFM_Customers[NetSpending]&lt;=RFM_Thresholds!$B$2,1, IF(RFM_Customers[NetSpending]&lt;=RFM_Thresholds!$C$2,2,IF(RFM_Customers[NetSpending]&lt;=RFM_Thresholds!$D$2,3,IF(RFM_Customers[NetSpending]&lt;=RFM_Thresholds!$E$2,4,5))))</f>
        <v>1</v>
      </c>
      <c r="K5103">
        <f t="shared" si="79"/>
        <v>5</v>
      </c>
    </row>
    <row r="5104" spans="1:11" x14ac:dyDescent="0.25">
      <c r="A5104">
        <v>17229</v>
      </c>
      <c r="B5104">
        <v>318.76000000000005</v>
      </c>
      <c r="C5104">
        <v>0</v>
      </c>
      <c r="D5104">
        <v>318.76000000000005</v>
      </c>
      <c r="E5104">
        <v>2</v>
      </c>
      <c r="F5104" s="1">
        <v>40790</v>
      </c>
      <c r="G5104">
        <v>97</v>
      </c>
      <c r="H5104">
        <f>IF(RFM_Customers[Recency]&lt;=RFM_Thresholds!$B$2,5, IF(RFM_Customers[Recency]&lt;=RFM_Thresholds!$C$2,4,IF(RFM_Customers[Recency]&lt;=RFM_Thresholds!$D$2,3,IF(RFM_Customers[Recency]&lt;=RFM_Thresholds!$E$2,2,1))))</f>
        <v>3</v>
      </c>
      <c r="I5104">
        <f>IF(RFM_Customers[Frequency]&lt;=RFM_Thresholds!$B$2,1, IF(RFM_Customers[Frequency]&lt;=RFM_Thresholds!$C$2,2,IF(RFM_Customers[Frequency]&lt;=RFM_Thresholds!$D$2,3,IF(RFM_Customers[Frequency]&lt;=RFM_Thresholds!$E$2,4,5))))</f>
        <v>1</v>
      </c>
      <c r="J5104">
        <f>IF(RFM_Customers[NetSpending]&lt;=RFM_Thresholds!$B$2,1, IF(RFM_Customers[NetSpending]&lt;=RFM_Thresholds!$C$2,2,IF(RFM_Customers[NetSpending]&lt;=RFM_Thresholds!$D$2,3,IF(RFM_Customers[NetSpending]&lt;=RFM_Thresholds!$E$2,4,5))))</f>
        <v>4</v>
      </c>
      <c r="K5104">
        <f t="shared" si="79"/>
        <v>8</v>
      </c>
    </row>
    <row r="5105" spans="1:11" x14ac:dyDescent="0.25">
      <c r="A5105">
        <v>14456</v>
      </c>
      <c r="B5105">
        <v>3017.2799999999979</v>
      </c>
      <c r="C5105">
        <v>14.77</v>
      </c>
      <c r="D5105">
        <v>3002.5099999999979</v>
      </c>
      <c r="E5105">
        <v>9</v>
      </c>
      <c r="F5105" s="1">
        <v>40881</v>
      </c>
      <c r="G5105">
        <v>6</v>
      </c>
      <c r="H5105">
        <f>IF(RFM_Customers[Recency]&lt;=RFM_Thresholds!$B$2,5, IF(RFM_Customers[Recency]&lt;=RFM_Thresholds!$C$2,4,IF(RFM_Customers[Recency]&lt;=RFM_Thresholds!$D$2,3,IF(RFM_Customers[Recency]&lt;=RFM_Thresholds!$E$2,2,1))))</f>
        <v>5</v>
      </c>
      <c r="I5105">
        <f>IF(RFM_Customers[Frequency]&lt;=RFM_Thresholds!$B$2,1, IF(RFM_Customers[Frequency]&lt;=RFM_Thresholds!$C$2,2,IF(RFM_Customers[Frequency]&lt;=RFM_Thresholds!$D$2,3,IF(RFM_Customers[Frequency]&lt;=RFM_Thresholds!$E$2,4,5))))</f>
        <v>1</v>
      </c>
      <c r="J5105">
        <f>IF(RFM_Customers[NetSpending]&lt;=RFM_Thresholds!$B$2,1, IF(RFM_Customers[NetSpending]&lt;=RFM_Thresholds!$C$2,2,IF(RFM_Customers[NetSpending]&lt;=RFM_Thresholds!$D$2,3,IF(RFM_Customers[NetSpending]&lt;=RFM_Thresholds!$E$2,4,5))))</f>
        <v>5</v>
      </c>
      <c r="K5105">
        <f t="shared" si="79"/>
        <v>11</v>
      </c>
    </row>
    <row r="5106" spans="1:11" x14ac:dyDescent="0.25">
      <c r="A5106">
        <v>16464</v>
      </c>
      <c r="B5106">
        <v>1298.6600000000008</v>
      </c>
      <c r="C5106">
        <v>0</v>
      </c>
      <c r="D5106">
        <v>1298.6600000000008</v>
      </c>
      <c r="E5106">
        <v>3</v>
      </c>
      <c r="F5106" s="1">
        <v>40867</v>
      </c>
      <c r="G5106">
        <v>20</v>
      </c>
      <c r="H5106">
        <f>IF(RFM_Customers[Recency]&lt;=RFM_Thresholds!$B$2,5, IF(RFM_Customers[Recency]&lt;=RFM_Thresholds!$C$2,4,IF(RFM_Customers[Recency]&lt;=RFM_Thresholds!$D$2,3,IF(RFM_Customers[Recency]&lt;=RFM_Thresholds!$E$2,2,1))))</f>
        <v>5</v>
      </c>
      <c r="I5106">
        <f>IF(RFM_Customers[Frequency]&lt;=RFM_Thresholds!$B$2,1, IF(RFM_Customers[Frequency]&lt;=RFM_Thresholds!$C$2,2,IF(RFM_Customers[Frequency]&lt;=RFM_Thresholds!$D$2,3,IF(RFM_Customers[Frequency]&lt;=RFM_Thresholds!$E$2,4,5))))</f>
        <v>1</v>
      </c>
      <c r="J5106">
        <f>IF(RFM_Customers[NetSpending]&lt;=RFM_Thresholds!$B$2,1, IF(RFM_Customers[NetSpending]&lt;=RFM_Thresholds!$C$2,2,IF(RFM_Customers[NetSpending]&lt;=RFM_Thresholds!$D$2,3,IF(RFM_Customers[NetSpending]&lt;=RFM_Thresholds!$E$2,4,5))))</f>
        <v>5</v>
      </c>
      <c r="K5106">
        <f t="shared" si="79"/>
        <v>11</v>
      </c>
    </row>
    <row r="5107" spans="1:11" x14ac:dyDescent="0.25">
      <c r="A5107">
        <v>18143</v>
      </c>
      <c r="B5107">
        <v>1000.1599999999997</v>
      </c>
      <c r="C5107">
        <v>0</v>
      </c>
      <c r="D5107">
        <v>1000.1599999999997</v>
      </c>
      <c r="E5107">
        <v>2</v>
      </c>
      <c r="F5107" s="1">
        <v>40770</v>
      </c>
      <c r="G5107">
        <v>117</v>
      </c>
      <c r="H5107">
        <f>IF(RFM_Customers[Recency]&lt;=RFM_Thresholds!$B$2,5, IF(RFM_Customers[Recency]&lt;=RFM_Thresholds!$C$2,4,IF(RFM_Customers[Recency]&lt;=RFM_Thresholds!$D$2,3,IF(RFM_Customers[Recency]&lt;=RFM_Thresholds!$E$2,2,1))))</f>
        <v>3</v>
      </c>
      <c r="I5107">
        <f>IF(RFM_Customers[Frequency]&lt;=RFM_Thresholds!$B$2,1, IF(RFM_Customers[Frequency]&lt;=RFM_Thresholds!$C$2,2,IF(RFM_Customers[Frequency]&lt;=RFM_Thresholds!$D$2,3,IF(RFM_Customers[Frequency]&lt;=RFM_Thresholds!$E$2,4,5))))</f>
        <v>1</v>
      </c>
      <c r="J5107">
        <f>IF(RFM_Customers[NetSpending]&lt;=RFM_Thresholds!$B$2,1, IF(RFM_Customers[NetSpending]&lt;=RFM_Thresholds!$C$2,2,IF(RFM_Customers[NetSpending]&lt;=RFM_Thresholds!$D$2,3,IF(RFM_Customers[NetSpending]&lt;=RFM_Thresholds!$E$2,4,5))))</f>
        <v>5</v>
      </c>
      <c r="K5107">
        <f t="shared" si="79"/>
        <v>9</v>
      </c>
    </row>
    <row r="5108" spans="1:11" x14ac:dyDescent="0.25">
      <c r="A5108">
        <v>14259</v>
      </c>
      <c r="B5108">
        <v>120</v>
      </c>
      <c r="C5108">
        <v>0</v>
      </c>
      <c r="D5108">
        <v>120</v>
      </c>
      <c r="E5108">
        <v>1</v>
      </c>
      <c r="F5108" s="1">
        <v>40745</v>
      </c>
      <c r="G5108">
        <v>142</v>
      </c>
      <c r="H5108">
        <f>IF(RFM_Customers[Recency]&lt;=RFM_Thresholds!$B$2,5, IF(RFM_Customers[Recency]&lt;=RFM_Thresholds!$C$2,4,IF(RFM_Customers[Recency]&lt;=RFM_Thresholds!$D$2,3,IF(RFM_Customers[Recency]&lt;=RFM_Thresholds!$E$2,2,1))))</f>
        <v>3</v>
      </c>
      <c r="I5108">
        <f>IF(RFM_Customers[Frequency]&lt;=RFM_Thresholds!$B$2,1, IF(RFM_Customers[Frequency]&lt;=RFM_Thresholds!$C$2,2,IF(RFM_Customers[Frequency]&lt;=RFM_Thresholds!$D$2,3,IF(RFM_Customers[Frequency]&lt;=RFM_Thresholds!$E$2,4,5))))</f>
        <v>1</v>
      </c>
      <c r="J5108">
        <f>IF(RFM_Customers[NetSpending]&lt;=RFM_Thresholds!$B$2,1, IF(RFM_Customers[NetSpending]&lt;=RFM_Thresholds!$C$2,2,IF(RFM_Customers[NetSpending]&lt;=RFM_Thresholds!$D$2,3,IF(RFM_Customers[NetSpending]&lt;=RFM_Thresholds!$E$2,4,5))))</f>
        <v>3</v>
      </c>
      <c r="K5108">
        <f t="shared" si="79"/>
        <v>7</v>
      </c>
    </row>
    <row r="5109" spans="1:11" x14ac:dyDescent="0.25">
      <c r="A5109">
        <v>14517</v>
      </c>
      <c r="B5109">
        <v>330.45</v>
      </c>
      <c r="C5109">
        <v>0</v>
      </c>
      <c r="D5109">
        <v>330.45</v>
      </c>
      <c r="E5109">
        <v>2</v>
      </c>
      <c r="F5109" s="1">
        <v>40853</v>
      </c>
      <c r="G5109">
        <v>34</v>
      </c>
      <c r="H5109">
        <f>IF(RFM_Customers[Recency]&lt;=RFM_Thresholds!$B$2,5, IF(RFM_Customers[Recency]&lt;=RFM_Thresholds!$C$2,4,IF(RFM_Customers[Recency]&lt;=RFM_Thresholds!$D$2,3,IF(RFM_Customers[Recency]&lt;=RFM_Thresholds!$E$2,2,1))))</f>
        <v>4</v>
      </c>
      <c r="I5109">
        <f>IF(RFM_Customers[Frequency]&lt;=RFM_Thresholds!$B$2,1, IF(RFM_Customers[Frequency]&lt;=RFM_Thresholds!$C$2,2,IF(RFM_Customers[Frequency]&lt;=RFM_Thresholds!$D$2,3,IF(RFM_Customers[Frequency]&lt;=RFM_Thresholds!$E$2,4,5))))</f>
        <v>1</v>
      </c>
      <c r="J5109">
        <f>IF(RFM_Customers[NetSpending]&lt;=RFM_Thresholds!$B$2,1, IF(RFM_Customers[NetSpending]&lt;=RFM_Thresholds!$C$2,2,IF(RFM_Customers[NetSpending]&lt;=RFM_Thresholds!$D$2,3,IF(RFM_Customers[NetSpending]&lt;=RFM_Thresholds!$E$2,4,5))))</f>
        <v>4</v>
      </c>
      <c r="K5109">
        <f t="shared" si="79"/>
        <v>9</v>
      </c>
    </row>
    <row r="5110" spans="1:11" x14ac:dyDescent="0.25">
      <c r="A5110">
        <v>16041</v>
      </c>
      <c r="B5110">
        <v>3166.4</v>
      </c>
      <c r="C5110">
        <v>0</v>
      </c>
      <c r="D5110">
        <v>3166.4</v>
      </c>
      <c r="E5110">
        <v>3</v>
      </c>
      <c r="F5110" s="1">
        <v>40856</v>
      </c>
      <c r="G5110">
        <v>31</v>
      </c>
      <c r="H5110">
        <f>IF(RFM_Customers[Recency]&lt;=RFM_Thresholds!$B$2,5, IF(RFM_Customers[Recency]&lt;=RFM_Thresholds!$C$2,4,IF(RFM_Customers[Recency]&lt;=RFM_Thresholds!$D$2,3,IF(RFM_Customers[Recency]&lt;=RFM_Thresholds!$E$2,2,1))))</f>
        <v>4</v>
      </c>
      <c r="I5110">
        <f>IF(RFM_Customers[Frequency]&lt;=RFM_Thresholds!$B$2,1, IF(RFM_Customers[Frequency]&lt;=RFM_Thresholds!$C$2,2,IF(RFM_Customers[Frequency]&lt;=RFM_Thresholds!$D$2,3,IF(RFM_Customers[Frequency]&lt;=RFM_Thresholds!$E$2,4,5))))</f>
        <v>1</v>
      </c>
      <c r="J5110">
        <f>IF(RFM_Customers[NetSpending]&lt;=RFM_Thresholds!$B$2,1, IF(RFM_Customers[NetSpending]&lt;=RFM_Thresholds!$C$2,2,IF(RFM_Customers[NetSpending]&lt;=RFM_Thresholds!$D$2,3,IF(RFM_Customers[NetSpending]&lt;=RFM_Thresholds!$E$2,4,5))))</f>
        <v>5</v>
      </c>
      <c r="K5110">
        <f t="shared" si="79"/>
        <v>10</v>
      </c>
    </row>
    <row r="5111" spans="1:11" x14ac:dyDescent="0.25">
      <c r="A5111">
        <v>15829</v>
      </c>
      <c r="B5111">
        <v>636.14</v>
      </c>
      <c r="C5111">
        <v>0</v>
      </c>
      <c r="D5111">
        <v>636.14</v>
      </c>
      <c r="E5111">
        <v>2</v>
      </c>
      <c r="F5111" s="1">
        <v>40787</v>
      </c>
      <c r="G5111">
        <v>100</v>
      </c>
      <c r="H5111">
        <f>IF(RFM_Customers[Recency]&lt;=RFM_Thresholds!$B$2,5, IF(RFM_Customers[Recency]&lt;=RFM_Thresholds!$C$2,4,IF(RFM_Customers[Recency]&lt;=RFM_Thresholds!$D$2,3,IF(RFM_Customers[Recency]&lt;=RFM_Thresholds!$E$2,2,1))))</f>
        <v>3</v>
      </c>
      <c r="I5111">
        <f>IF(RFM_Customers[Frequency]&lt;=RFM_Thresholds!$B$2,1, IF(RFM_Customers[Frequency]&lt;=RFM_Thresholds!$C$2,2,IF(RFM_Customers[Frequency]&lt;=RFM_Thresholds!$D$2,3,IF(RFM_Customers[Frequency]&lt;=RFM_Thresholds!$E$2,4,5))))</f>
        <v>1</v>
      </c>
      <c r="J5111">
        <f>IF(RFM_Customers[NetSpending]&lt;=RFM_Thresholds!$B$2,1, IF(RFM_Customers[NetSpending]&lt;=RFM_Thresholds!$C$2,2,IF(RFM_Customers[NetSpending]&lt;=RFM_Thresholds!$D$2,3,IF(RFM_Customers[NetSpending]&lt;=RFM_Thresholds!$E$2,4,5))))</f>
        <v>5</v>
      </c>
      <c r="K5111">
        <f t="shared" si="79"/>
        <v>9</v>
      </c>
    </row>
    <row r="5112" spans="1:11" x14ac:dyDescent="0.25">
      <c r="A5112">
        <v>15232</v>
      </c>
      <c r="B5112">
        <v>612.06000000000006</v>
      </c>
      <c r="C5112">
        <v>0</v>
      </c>
      <c r="D5112">
        <v>612.06000000000006</v>
      </c>
      <c r="E5112">
        <v>2</v>
      </c>
      <c r="F5112" s="1">
        <v>40773</v>
      </c>
      <c r="G5112">
        <v>114</v>
      </c>
      <c r="H5112">
        <f>IF(RFM_Customers[Recency]&lt;=RFM_Thresholds!$B$2,5, IF(RFM_Customers[Recency]&lt;=RFM_Thresholds!$C$2,4,IF(RFM_Customers[Recency]&lt;=RFM_Thresholds!$D$2,3,IF(RFM_Customers[Recency]&lt;=RFM_Thresholds!$E$2,2,1))))</f>
        <v>3</v>
      </c>
      <c r="I5112">
        <f>IF(RFM_Customers[Frequency]&lt;=RFM_Thresholds!$B$2,1, IF(RFM_Customers[Frequency]&lt;=RFM_Thresholds!$C$2,2,IF(RFM_Customers[Frequency]&lt;=RFM_Thresholds!$D$2,3,IF(RFM_Customers[Frequency]&lt;=RFM_Thresholds!$E$2,4,5))))</f>
        <v>1</v>
      </c>
      <c r="J5112">
        <f>IF(RFM_Customers[NetSpending]&lt;=RFM_Thresholds!$B$2,1, IF(RFM_Customers[NetSpending]&lt;=RFM_Thresholds!$C$2,2,IF(RFM_Customers[NetSpending]&lt;=RFM_Thresholds!$D$2,3,IF(RFM_Customers[NetSpending]&lt;=RFM_Thresholds!$E$2,4,5))))</f>
        <v>5</v>
      </c>
      <c r="K5112">
        <f t="shared" si="79"/>
        <v>9</v>
      </c>
    </row>
    <row r="5113" spans="1:11" x14ac:dyDescent="0.25">
      <c r="A5113">
        <v>12438</v>
      </c>
      <c r="B5113">
        <v>2906.8500000000004</v>
      </c>
      <c r="C5113">
        <v>0</v>
      </c>
      <c r="D5113">
        <v>2906.8500000000004</v>
      </c>
      <c r="E5113">
        <v>2</v>
      </c>
      <c r="F5113" s="1">
        <v>40872</v>
      </c>
      <c r="G5113">
        <v>15</v>
      </c>
      <c r="H5113">
        <f>IF(RFM_Customers[Recency]&lt;=RFM_Thresholds!$B$2,5, IF(RFM_Customers[Recency]&lt;=RFM_Thresholds!$C$2,4,IF(RFM_Customers[Recency]&lt;=RFM_Thresholds!$D$2,3,IF(RFM_Customers[Recency]&lt;=RFM_Thresholds!$E$2,2,1))))</f>
        <v>5</v>
      </c>
      <c r="I5113">
        <f>IF(RFM_Customers[Frequency]&lt;=RFM_Thresholds!$B$2,1, IF(RFM_Customers[Frequency]&lt;=RFM_Thresholds!$C$2,2,IF(RFM_Customers[Frequency]&lt;=RFM_Thresholds!$D$2,3,IF(RFM_Customers[Frequency]&lt;=RFM_Thresholds!$E$2,4,5))))</f>
        <v>1</v>
      </c>
      <c r="J5113">
        <f>IF(RFM_Customers[NetSpending]&lt;=RFM_Thresholds!$B$2,1, IF(RFM_Customers[NetSpending]&lt;=RFM_Thresholds!$C$2,2,IF(RFM_Customers[NetSpending]&lt;=RFM_Thresholds!$D$2,3,IF(RFM_Customers[NetSpending]&lt;=RFM_Thresholds!$E$2,4,5))))</f>
        <v>5</v>
      </c>
      <c r="K5113">
        <f t="shared" si="79"/>
        <v>11</v>
      </c>
    </row>
    <row r="5114" spans="1:11" x14ac:dyDescent="0.25">
      <c r="A5114">
        <v>12627</v>
      </c>
      <c r="B5114">
        <v>4478.53</v>
      </c>
      <c r="C5114">
        <v>0</v>
      </c>
      <c r="D5114">
        <v>4478.53</v>
      </c>
      <c r="E5114">
        <v>7</v>
      </c>
      <c r="F5114" s="1">
        <v>40876</v>
      </c>
      <c r="G5114">
        <v>11</v>
      </c>
      <c r="H5114">
        <f>IF(RFM_Customers[Recency]&lt;=RFM_Thresholds!$B$2,5, IF(RFM_Customers[Recency]&lt;=RFM_Thresholds!$C$2,4,IF(RFM_Customers[Recency]&lt;=RFM_Thresholds!$D$2,3,IF(RFM_Customers[Recency]&lt;=RFM_Thresholds!$E$2,2,1))))</f>
        <v>5</v>
      </c>
      <c r="I5114">
        <f>IF(RFM_Customers[Frequency]&lt;=RFM_Thresholds!$B$2,1, IF(RFM_Customers[Frequency]&lt;=RFM_Thresholds!$C$2,2,IF(RFM_Customers[Frequency]&lt;=RFM_Thresholds!$D$2,3,IF(RFM_Customers[Frequency]&lt;=RFM_Thresholds!$E$2,4,5))))</f>
        <v>1</v>
      </c>
      <c r="J5114">
        <f>IF(RFM_Customers[NetSpending]&lt;=RFM_Thresholds!$B$2,1, IF(RFM_Customers[NetSpending]&lt;=RFM_Thresholds!$C$2,2,IF(RFM_Customers[NetSpending]&lt;=RFM_Thresholds!$D$2,3,IF(RFM_Customers[NetSpending]&lt;=RFM_Thresholds!$E$2,4,5))))</f>
        <v>5</v>
      </c>
      <c r="K5114">
        <f t="shared" si="79"/>
        <v>11</v>
      </c>
    </row>
    <row r="5115" spans="1:11" x14ac:dyDescent="0.25">
      <c r="A5115">
        <v>13563</v>
      </c>
      <c r="B5115">
        <v>777.53000000000009</v>
      </c>
      <c r="C5115">
        <v>0</v>
      </c>
      <c r="D5115">
        <v>777.53000000000009</v>
      </c>
      <c r="E5115">
        <v>2</v>
      </c>
      <c r="F5115" s="1">
        <v>40802</v>
      </c>
      <c r="G5115">
        <v>85</v>
      </c>
      <c r="H5115">
        <f>IF(RFM_Customers[Recency]&lt;=RFM_Thresholds!$B$2,5, IF(RFM_Customers[Recency]&lt;=RFM_Thresholds!$C$2,4,IF(RFM_Customers[Recency]&lt;=RFM_Thresholds!$D$2,3,IF(RFM_Customers[Recency]&lt;=RFM_Thresholds!$E$2,2,1))))</f>
        <v>3</v>
      </c>
      <c r="I5115">
        <f>IF(RFM_Customers[Frequency]&lt;=RFM_Thresholds!$B$2,1, IF(RFM_Customers[Frequency]&lt;=RFM_Thresholds!$C$2,2,IF(RFM_Customers[Frequency]&lt;=RFM_Thresholds!$D$2,3,IF(RFM_Customers[Frequency]&lt;=RFM_Thresholds!$E$2,4,5))))</f>
        <v>1</v>
      </c>
      <c r="J5115">
        <f>IF(RFM_Customers[NetSpending]&lt;=RFM_Thresholds!$B$2,1, IF(RFM_Customers[NetSpending]&lt;=RFM_Thresholds!$C$2,2,IF(RFM_Customers[NetSpending]&lt;=RFM_Thresholds!$D$2,3,IF(RFM_Customers[NetSpending]&lt;=RFM_Thresholds!$E$2,4,5))))</f>
        <v>5</v>
      </c>
      <c r="K5115">
        <f t="shared" si="79"/>
        <v>9</v>
      </c>
    </row>
    <row r="5116" spans="1:11" x14ac:dyDescent="0.25">
      <c r="A5116">
        <v>16305</v>
      </c>
      <c r="B5116">
        <v>361.21999999999991</v>
      </c>
      <c r="C5116">
        <v>0</v>
      </c>
      <c r="D5116">
        <v>361.21999999999991</v>
      </c>
      <c r="E5116">
        <v>1</v>
      </c>
      <c r="F5116" s="1">
        <v>40748</v>
      </c>
      <c r="G5116">
        <v>139</v>
      </c>
      <c r="H5116">
        <f>IF(RFM_Customers[Recency]&lt;=RFM_Thresholds!$B$2,5, IF(RFM_Customers[Recency]&lt;=RFM_Thresholds!$C$2,4,IF(RFM_Customers[Recency]&lt;=RFM_Thresholds!$D$2,3,IF(RFM_Customers[Recency]&lt;=RFM_Thresholds!$E$2,2,1))))</f>
        <v>3</v>
      </c>
      <c r="I5116">
        <f>IF(RFM_Customers[Frequency]&lt;=RFM_Thresholds!$B$2,1, IF(RFM_Customers[Frequency]&lt;=RFM_Thresholds!$C$2,2,IF(RFM_Customers[Frequency]&lt;=RFM_Thresholds!$D$2,3,IF(RFM_Customers[Frequency]&lt;=RFM_Thresholds!$E$2,4,5))))</f>
        <v>1</v>
      </c>
      <c r="J5116">
        <f>IF(RFM_Customers[NetSpending]&lt;=RFM_Thresholds!$B$2,1, IF(RFM_Customers[NetSpending]&lt;=RFM_Thresholds!$C$2,2,IF(RFM_Customers[NetSpending]&lt;=RFM_Thresholds!$D$2,3,IF(RFM_Customers[NetSpending]&lt;=RFM_Thresholds!$E$2,4,5))))</f>
        <v>4</v>
      </c>
      <c r="K5116">
        <f t="shared" si="79"/>
        <v>8</v>
      </c>
    </row>
    <row r="5117" spans="1:11" x14ac:dyDescent="0.25">
      <c r="A5117">
        <v>17724</v>
      </c>
      <c r="B5117">
        <v>1033.0000000000002</v>
      </c>
      <c r="C5117">
        <v>37.35</v>
      </c>
      <c r="D5117">
        <v>995.6500000000002</v>
      </c>
      <c r="E5117">
        <v>3</v>
      </c>
      <c r="F5117" s="1">
        <v>40815</v>
      </c>
      <c r="G5117">
        <v>72</v>
      </c>
      <c r="H5117">
        <f>IF(RFM_Customers[Recency]&lt;=RFM_Thresholds!$B$2,5, IF(RFM_Customers[Recency]&lt;=RFM_Thresholds!$C$2,4,IF(RFM_Customers[Recency]&lt;=RFM_Thresholds!$D$2,3,IF(RFM_Customers[Recency]&lt;=RFM_Thresholds!$E$2,2,1))))</f>
        <v>3</v>
      </c>
      <c r="I5117">
        <f>IF(RFM_Customers[Frequency]&lt;=RFM_Thresholds!$B$2,1, IF(RFM_Customers[Frequency]&lt;=RFM_Thresholds!$C$2,2,IF(RFM_Customers[Frequency]&lt;=RFM_Thresholds!$D$2,3,IF(RFM_Customers[Frequency]&lt;=RFM_Thresholds!$E$2,4,5))))</f>
        <v>1</v>
      </c>
      <c r="J5117">
        <f>IF(RFM_Customers[NetSpending]&lt;=RFM_Thresholds!$B$2,1, IF(RFM_Customers[NetSpending]&lt;=RFM_Thresholds!$C$2,2,IF(RFM_Customers[NetSpending]&lt;=RFM_Thresholds!$D$2,3,IF(RFM_Customers[NetSpending]&lt;=RFM_Thresholds!$E$2,4,5))))</f>
        <v>5</v>
      </c>
      <c r="K5117">
        <f t="shared" si="79"/>
        <v>9</v>
      </c>
    </row>
    <row r="5118" spans="1:11" x14ac:dyDescent="0.25">
      <c r="A5118">
        <v>13116</v>
      </c>
      <c r="B5118">
        <v>501.14000000000004</v>
      </c>
      <c r="C5118">
        <v>15.95</v>
      </c>
      <c r="D5118">
        <v>485.19000000000005</v>
      </c>
      <c r="E5118">
        <v>1</v>
      </c>
      <c r="F5118" s="1">
        <v>40748</v>
      </c>
      <c r="G5118">
        <v>139</v>
      </c>
      <c r="H5118">
        <f>IF(RFM_Customers[Recency]&lt;=RFM_Thresholds!$B$2,5, IF(RFM_Customers[Recency]&lt;=RFM_Thresholds!$C$2,4,IF(RFM_Customers[Recency]&lt;=RFM_Thresholds!$D$2,3,IF(RFM_Customers[Recency]&lt;=RFM_Thresholds!$E$2,2,1))))</f>
        <v>3</v>
      </c>
      <c r="I5118">
        <f>IF(RFM_Customers[Frequency]&lt;=RFM_Thresholds!$B$2,1, IF(RFM_Customers[Frequency]&lt;=RFM_Thresholds!$C$2,2,IF(RFM_Customers[Frequency]&lt;=RFM_Thresholds!$D$2,3,IF(RFM_Customers[Frequency]&lt;=RFM_Thresholds!$E$2,4,5))))</f>
        <v>1</v>
      </c>
      <c r="J5118">
        <f>IF(RFM_Customers[NetSpending]&lt;=RFM_Thresholds!$B$2,1, IF(RFM_Customers[NetSpending]&lt;=RFM_Thresholds!$C$2,2,IF(RFM_Customers[NetSpending]&lt;=RFM_Thresholds!$D$2,3,IF(RFM_Customers[NetSpending]&lt;=RFM_Thresholds!$E$2,4,5))))</f>
        <v>5</v>
      </c>
      <c r="K5118">
        <f t="shared" si="79"/>
        <v>9</v>
      </c>
    </row>
    <row r="5119" spans="1:11" x14ac:dyDescent="0.25">
      <c r="A5119">
        <v>14019</v>
      </c>
      <c r="B5119">
        <v>1421.6100000000004</v>
      </c>
      <c r="C5119">
        <v>22.65</v>
      </c>
      <c r="D5119">
        <v>1398.9600000000005</v>
      </c>
      <c r="E5119">
        <v>3</v>
      </c>
      <c r="F5119" s="1">
        <v>40840</v>
      </c>
      <c r="G5119">
        <v>47</v>
      </c>
      <c r="H5119">
        <f>IF(RFM_Customers[Recency]&lt;=RFM_Thresholds!$B$2,5, IF(RFM_Customers[Recency]&lt;=RFM_Thresholds!$C$2,4,IF(RFM_Customers[Recency]&lt;=RFM_Thresholds!$D$2,3,IF(RFM_Customers[Recency]&lt;=RFM_Thresholds!$E$2,2,1))))</f>
        <v>4</v>
      </c>
      <c r="I5119">
        <f>IF(RFM_Customers[Frequency]&lt;=RFM_Thresholds!$B$2,1, IF(RFM_Customers[Frequency]&lt;=RFM_Thresholds!$C$2,2,IF(RFM_Customers[Frequency]&lt;=RFM_Thresholds!$D$2,3,IF(RFM_Customers[Frequency]&lt;=RFM_Thresholds!$E$2,4,5))))</f>
        <v>1</v>
      </c>
      <c r="J5119">
        <f>IF(RFM_Customers[NetSpending]&lt;=RFM_Thresholds!$B$2,1, IF(RFM_Customers[NetSpending]&lt;=RFM_Thresholds!$C$2,2,IF(RFM_Customers[NetSpending]&lt;=RFM_Thresholds!$D$2,3,IF(RFM_Customers[NetSpending]&lt;=RFM_Thresholds!$E$2,4,5))))</f>
        <v>5</v>
      </c>
      <c r="K5119">
        <f t="shared" si="79"/>
        <v>10</v>
      </c>
    </row>
    <row r="5120" spans="1:11" x14ac:dyDescent="0.25">
      <c r="A5120">
        <v>14100</v>
      </c>
      <c r="B5120">
        <v>191.95000000000002</v>
      </c>
      <c r="C5120">
        <v>0</v>
      </c>
      <c r="D5120">
        <v>191.95000000000002</v>
      </c>
      <c r="E5120">
        <v>1</v>
      </c>
      <c r="F5120" s="1">
        <v>40749</v>
      </c>
      <c r="G5120">
        <v>138</v>
      </c>
      <c r="H5120">
        <f>IF(RFM_Customers[Recency]&lt;=RFM_Thresholds!$B$2,5, IF(RFM_Customers[Recency]&lt;=RFM_Thresholds!$C$2,4,IF(RFM_Customers[Recency]&lt;=RFM_Thresholds!$D$2,3,IF(RFM_Customers[Recency]&lt;=RFM_Thresholds!$E$2,2,1))))</f>
        <v>3</v>
      </c>
      <c r="I5120">
        <f>IF(RFM_Customers[Frequency]&lt;=RFM_Thresholds!$B$2,1, IF(RFM_Customers[Frequency]&lt;=RFM_Thresholds!$C$2,2,IF(RFM_Customers[Frequency]&lt;=RFM_Thresholds!$D$2,3,IF(RFM_Customers[Frequency]&lt;=RFM_Thresholds!$E$2,4,5))))</f>
        <v>1</v>
      </c>
      <c r="J5120">
        <f>IF(RFM_Customers[NetSpending]&lt;=RFM_Thresholds!$B$2,1, IF(RFM_Customers[NetSpending]&lt;=RFM_Thresholds!$C$2,2,IF(RFM_Customers[NetSpending]&lt;=RFM_Thresholds!$D$2,3,IF(RFM_Customers[NetSpending]&lt;=RFM_Thresholds!$E$2,4,5))))</f>
        <v>4</v>
      </c>
      <c r="K5120">
        <f t="shared" si="79"/>
        <v>8</v>
      </c>
    </row>
    <row r="5121" spans="1:11" x14ac:dyDescent="0.25">
      <c r="A5121">
        <v>16557</v>
      </c>
      <c r="B5121">
        <v>281.84999999999997</v>
      </c>
      <c r="C5121">
        <v>0</v>
      </c>
      <c r="D5121">
        <v>281.84999999999997</v>
      </c>
      <c r="E5121">
        <v>2</v>
      </c>
      <c r="F5121" s="1">
        <v>40862</v>
      </c>
      <c r="G5121">
        <v>25</v>
      </c>
      <c r="H5121">
        <f>IF(RFM_Customers[Recency]&lt;=RFM_Thresholds!$B$2,5, IF(RFM_Customers[Recency]&lt;=RFM_Thresholds!$C$2,4,IF(RFM_Customers[Recency]&lt;=RFM_Thresholds!$D$2,3,IF(RFM_Customers[Recency]&lt;=RFM_Thresholds!$E$2,2,1))))</f>
        <v>4</v>
      </c>
      <c r="I5121">
        <f>IF(RFM_Customers[Frequency]&lt;=RFM_Thresholds!$B$2,1, IF(RFM_Customers[Frequency]&lt;=RFM_Thresholds!$C$2,2,IF(RFM_Customers[Frequency]&lt;=RFM_Thresholds!$D$2,3,IF(RFM_Customers[Frequency]&lt;=RFM_Thresholds!$E$2,4,5))))</f>
        <v>1</v>
      </c>
      <c r="J5121">
        <f>IF(RFM_Customers[NetSpending]&lt;=RFM_Thresholds!$B$2,1, IF(RFM_Customers[NetSpending]&lt;=RFM_Thresholds!$C$2,2,IF(RFM_Customers[NetSpending]&lt;=RFM_Thresholds!$D$2,3,IF(RFM_Customers[NetSpending]&lt;=RFM_Thresholds!$E$2,4,5))))</f>
        <v>4</v>
      </c>
      <c r="K5121">
        <f t="shared" si="79"/>
        <v>9</v>
      </c>
    </row>
    <row r="5122" spans="1:11" x14ac:dyDescent="0.25">
      <c r="A5122">
        <v>16364</v>
      </c>
      <c r="B5122">
        <v>705.78999999999974</v>
      </c>
      <c r="C5122">
        <v>0</v>
      </c>
      <c r="D5122">
        <v>705.78999999999974</v>
      </c>
      <c r="E5122">
        <v>2</v>
      </c>
      <c r="F5122" s="1">
        <v>40875</v>
      </c>
      <c r="G5122">
        <v>12</v>
      </c>
      <c r="H5122">
        <f>IF(RFM_Customers[Recency]&lt;=RFM_Thresholds!$B$2,5, IF(RFM_Customers[Recency]&lt;=RFM_Thresholds!$C$2,4,IF(RFM_Customers[Recency]&lt;=RFM_Thresholds!$D$2,3,IF(RFM_Customers[Recency]&lt;=RFM_Thresholds!$E$2,2,1))))</f>
        <v>5</v>
      </c>
      <c r="I5122">
        <f>IF(RFM_Customers[Frequency]&lt;=RFM_Thresholds!$B$2,1, IF(RFM_Customers[Frequency]&lt;=RFM_Thresholds!$C$2,2,IF(RFM_Customers[Frequency]&lt;=RFM_Thresholds!$D$2,3,IF(RFM_Customers[Frequency]&lt;=RFM_Thresholds!$E$2,4,5))))</f>
        <v>1</v>
      </c>
      <c r="J5122">
        <f>IF(RFM_Customers[NetSpending]&lt;=RFM_Thresholds!$B$2,1, IF(RFM_Customers[NetSpending]&lt;=RFM_Thresholds!$C$2,2,IF(RFM_Customers[NetSpending]&lt;=RFM_Thresholds!$D$2,3,IF(RFM_Customers[NetSpending]&lt;=RFM_Thresholds!$E$2,4,5))))</f>
        <v>5</v>
      </c>
      <c r="K5122">
        <f t="shared" ref="K5122:K5185" si="80">H5122+I5122+J5122</f>
        <v>11</v>
      </c>
    </row>
    <row r="5123" spans="1:11" x14ac:dyDescent="0.25">
      <c r="A5123">
        <v>17693</v>
      </c>
      <c r="B5123">
        <v>200.47</v>
      </c>
      <c r="C5123">
        <v>13.45</v>
      </c>
      <c r="D5123">
        <v>187.02</v>
      </c>
      <c r="E5123">
        <v>1</v>
      </c>
      <c r="F5123" s="1">
        <v>40749</v>
      </c>
      <c r="G5123">
        <v>138</v>
      </c>
      <c r="H5123">
        <f>IF(RFM_Customers[Recency]&lt;=RFM_Thresholds!$B$2,5, IF(RFM_Customers[Recency]&lt;=RFM_Thresholds!$C$2,4,IF(RFM_Customers[Recency]&lt;=RFM_Thresholds!$D$2,3,IF(RFM_Customers[Recency]&lt;=RFM_Thresholds!$E$2,2,1))))</f>
        <v>3</v>
      </c>
      <c r="I5123">
        <f>IF(RFM_Customers[Frequency]&lt;=RFM_Thresholds!$B$2,1, IF(RFM_Customers[Frequency]&lt;=RFM_Thresholds!$C$2,2,IF(RFM_Customers[Frequency]&lt;=RFM_Thresholds!$D$2,3,IF(RFM_Customers[Frequency]&lt;=RFM_Thresholds!$E$2,4,5))))</f>
        <v>1</v>
      </c>
      <c r="J5123">
        <f>IF(RFM_Customers[NetSpending]&lt;=RFM_Thresholds!$B$2,1, IF(RFM_Customers[NetSpending]&lt;=RFM_Thresholds!$C$2,2,IF(RFM_Customers[NetSpending]&lt;=RFM_Thresholds!$D$2,3,IF(RFM_Customers[NetSpending]&lt;=RFM_Thresholds!$E$2,4,5))))</f>
        <v>3</v>
      </c>
      <c r="K5123">
        <f t="shared" si="80"/>
        <v>7</v>
      </c>
    </row>
    <row r="5124" spans="1:11" x14ac:dyDescent="0.25">
      <c r="A5124">
        <v>15618</v>
      </c>
      <c r="B5124">
        <v>776.85100000000023</v>
      </c>
      <c r="C5124">
        <v>29.819999999999997</v>
      </c>
      <c r="D5124">
        <v>747.03100000000029</v>
      </c>
      <c r="E5124">
        <v>4</v>
      </c>
      <c r="F5124" s="1">
        <v>40854</v>
      </c>
      <c r="G5124">
        <v>33</v>
      </c>
      <c r="H5124">
        <f>IF(RFM_Customers[Recency]&lt;=RFM_Thresholds!$B$2,5, IF(RFM_Customers[Recency]&lt;=RFM_Thresholds!$C$2,4,IF(RFM_Customers[Recency]&lt;=RFM_Thresholds!$D$2,3,IF(RFM_Customers[Recency]&lt;=RFM_Thresholds!$E$2,2,1))))</f>
        <v>4</v>
      </c>
      <c r="I5124">
        <f>IF(RFM_Customers[Frequency]&lt;=RFM_Thresholds!$B$2,1, IF(RFM_Customers[Frequency]&lt;=RFM_Thresholds!$C$2,2,IF(RFM_Customers[Frequency]&lt;=RFM_Thresholds!$D$2,3,IF(RFM_Customers[Frequency]&lt;=RFM_Thresholds!$E$2,4,5))))</f>
        <v>1</v>
      </c>
      <c r="J5124">
        <f>IF(RFM_Customers[NetSpending]&lt;=RFM_Thresholds!$B$2,1, IF(RFM_Customers[NetSpending]&lt;=RFM_Thresholds!$C$2,2,IF(RFM_Customers[NetSpending]&lt;=RFM_Thresholds!$D$2,3,IF(RFM_Customers[NetSpending]&lt;=RFM_Thresholds!$E$2,4,5))))</f>
        <v>5</v>
      </c>
      <c r="K5124">
        <f t="shared" si="80"/>
        <v>10</v>
      </c>
    </row>
    <row r="5125" spans="1:11" x14ac:dyDescent="0.25">
      <c r="A5125">
        <v>13930</v>
      </c>
      <c r="B5125">
        <v>337.33999999999992</v>
      </c>
      <c r="C5125">
        <v>0</v>
      </c>
      <c r="D5125">
        <v>337.33999999999992</v>
      </c>
      <c r="E5125">
        <v>2</v>
      </c>
      <c r="F5125" s="1">
        <v>40829</v>
      </c>
      <c r="G5125">
        <v>58</v>
      </c>
      <c r="H5125">
        <f>IF(RFM_Customers[Recency]&lt;=RFM_Thresholds!$B$2,5, IF(RFM_Customers[Recency]&lt;=RFM_Thresholds!$C$2,4,IF(RFM_Customers[Recency]&lt;=RFM_Thresholds!$D$2,3,IF(RFM_Customers[Recency]&lt;=RFM_Thresholds!$E$2,2,1))))</f>
        <v>4</v>
      </c>
      <c r="I5125">
        <f>IF(RFM_Customers[Frequency]&lt;=RFM_Thresholds!$B$2,1, IF(RFM_Customers[Frequency]&lt;=RFM_Thresholds!$C$2,2,IF(RFM_Customers[Frequency]&lt;=RFM_Thresholds!$D$2,3,IF(RFM_Customers[Frequency]&lt;=RFM_Thresholds!$E$2,4,5))))</f>
        <v>1</v>
      </c>
      <c r="J5125">
        <f>IF(RFM_Customers[NetSpending]&lt;=RFM_Thresholds!$B$2,1, IF(RFM_Customers[NetSpending]&lt;=RFM_Thresholds!$C$2,2,IF(RFM_Customers[NetSpending]&lt;=RFM_Thresholds!$D$2,3,IF(RFM_Customers[NetSpending]&lt;=RFM_Thresholds!$E$2,4,5))))</f>
        <v>4</v>
      </c>
      <c r="K5125">
        <f t="shared" si="80"/>
        <v>9</v>
      </c>
    </row>
    <row r="5126" spans="1:11" x14ac:dyDescent="0.25">
      <c r="A5126">
        <v>13379</v>
      </c>
      <c r="B5126">
        <v>572.55999999999972</v>
      </c>
      <c r="C5126">
        <v>0</v>
      </c>
      <c r="D5126">
        <v>572.55999999999972</v>
      </c>
      <c r="E5126">
        <v>3</v>
      </c>
      <c r="F5126" s="1">
        <v>40860</v>
      </c>
      <c r="G5126">
        <v>27</v>
      </c>
      <c r="H5126">
        <f>IF(RFM_Customers[Recency]&lt;=RFM_Thresholds!$B$2,5, IF(RFM_Customers[Recency]&lt;=RFM_Thresholds!$C$2,4,IF(RFM_Customers[Recency]&lt;=RFM_Thresholds!$D$2,3,IF(RFM_Customers[Recency]&lt;=RFM_Thresholds!$E$2,2,1))))</f>
        <v>4</v>
      </c>
      <c r="I5126">
        <f>IF(RFM_Customers[Frequency]&lt;=RFM_Thresholds!$B$2,1, IF(RFM_Customers[Frequency]&lt;=RFM_Thresholds!$C$2,2,IF(RFM_Customers[Frequency]&lt;=RFM_Thresholds!$D$2,3,IF(RFM_Customers[Frequency]&lt;=RFM_Thresholds!$E$2,4,5))))</f>
        <v>1</v>
      </c>
      <c r="J5126">
        <f>IF(RFM_Customers[NetSpending]&lt;=RFM_Thresholds!$B$2,1, IF(RFM_Customers[NetSpending]&lt;=RFM_Thresholds!$C$2,2,IF(RFM_Customers[NetSpending]&lt;=RFM_Thresholds!$D$2,3,IF(RFM_Customers[NetSpending]&lt;=RFM_Thresholds!$E$2,4,5))))</f>
        <v>5</v>
      </c>
      <c r="K5126">
        <f t="shared" si="80"/>
        <v>10</v>
      </c>
    </row>
    <row r="5127" spans="1:11" x14ac:dyDescent="0.25">
      <c r="A5127">
        <v>14305</v>
      </c>
      <c r="B5127">
        <v>1858.9599999999998</v>
      </c>
      <c r="C5127">
        <v>55.20000000000001</v>
      </c>
      <c r="D5127">
        <v>1803.76</v>
      </c>
      <c r="E5127">
        <v>3</v>
      </c>
      <c r="F5127" s="1">
        <v>40815</v>
      </c>
      <c r="G5127">
        <v>72</v>
      </c>
      <c r="H5127">
        <f>IF(RFM_Customers[Recency]&lt;=RFM_Thresholds!$B$2,5, IF(RFM_Customers[Recency]&lt;=RFM_Thresholds!$C$2,4,IF(RFM_Customers[Recency]&lt;=RFM_Thresholds!$D$2,3,IF(RFM_Customers[Recency]&lt;=RFM_Thresholds!$E$2,2,1))))</f>
        <v>3</v>
      </c>
      <c r="I5127">
        <f>IF(RFM_Customers[Frequency]&lt;=RFM_Thresholds!$B$2,1, IF(RFM_Customers[Frequency]&lt;=RFM_Thresholds!$C$2,2,IF(RFM_Customers[Frequency]&lt;=RFM_Thresholds!$D$2,3,IF(RFM_Customers[Frequency]&lt;=RFM_Thresholds!$E$2,4,5))))</f>
        <v>1</v>
      </c>
      <c r="J5127">
        <f>IF(RFM_Customers[NetSpending]&lt;=RFM_Thresholds!$B$2,1, IF(RFM_Customers[NetSpending]&lt;=RFM_Thresholds!$C$2,2,IF(RFM_Customers[NetSpending]&lt;=RFM_Thresholds!$D$2,3,IF(RFM_Customers[NetSpending]&lt;=RFM_Thresholds!$E$2,4,5))))</f>
        <v>5</v>
      </c>
      <c r="K5127">
        <f t="shared" si="80"/>
        <v>9</v>
      </c>
    </row>
    <row r="5128" spans="1:11" x14ac:dyDescent="0.25">
      <c r="A5128">
        <v>12397</v>
      </c>
      <c r="B5128">
        <v>2409.9000000000005</v>
      </c>
      <c r="C5128">
        <v>0</v>
      </c>
      <c r="D5128">
        <v>2409.9000000000005</v>
      </c>
      <c r="E5128">
        <v>2</v>
      </c>
      <c r="F5128" s="1">
        <v>40851</v>
      </c>
      <c r="G5128">
        <v>36</v>
      </c>
      <c r="H5128">
        <f>IF(RFM_Customers[Recency]&lt;=RFM_Thresholds!$B$2,5, IF(RFM_Customers[Recency]&lt;=RFM_Thresholds!$C$2,4,IF(RFM_Customers[Recency]&lt;=RFM_Thresholds!$D$2,3,IF(RFM_Customers[Recency]&lt;=RFM_Thresholds!$E$2,2,1))))</f>
        <v>4</v>
      </c>
      <c r="I5128">
        <f>IF(RFM_Customers[Frequency]&lt;=RFM_Thresholds!$B$2,1, IF(RFM_Customers[Frequency]&lt;=RFM_Thresholds!$C$2,2,IF(RFM_Customers[Frequency]&lt;=RFM_Thresholds!$D$2,3,IF(RFM_Customers[Frequency]&lt;=RFM_Thresholds!$E$2,4,5))))</f>
        <v>1</v>
      </c>
      <c r="J5128">
        <f>IF(RFM_Customers[NetSpending]&lt;=RFM_Thresholds!$B$2,1, IF(RFM_Customers[NetSpending]&lt;=RFM_Thresholds!$C$2,2,IF(RFM_Customers[NetSpending]&lt;=RFM_Thresholds!$D$2,3,IF(RFM_Customers[NetSpending]&lt;=RFM_Thresholds!$E$2,4,5))))</f>
        <v>5</v>
      </c>
      <c r="K5128">
        <f t="shared" si="80"/>
        <v>10</v>
      </c>
    </row>
    <row r="5129" spans="1:11" x14ac:dyDescent="0.25">
      <c r="A5129">
        <v>14331</v>
      </c>
      <c r="B5129">
        <v>462.65999999999997</v>
      </c>
      <c r="C5129">
        <v>0</v>
      </c>
      <c r="D5129">
        <v>462.65999999999997</v>
      </c>
      <c r="E5129">
        <v>2</v>
      </c>
      <c r="F5129" s="1">
        <v>40762</v>
      </c>
      <c r="G5129">
        <v>125</v>
      </c>
      <c r="H5129">
        <f>IF(RFM_Customers[Recency]&lt;=RFM_Thresholds!$B$2,5, IF(RFM_Customers[Recency]&lt;=RFM_Thresholds!$C$2,4,IF(RFM_Customers[Recency]&lt;=RFM_Thresholds!$D$2,3,IF(RFM_Customers[Recency]&lt;=RFM_Thresholds!$E$2,2,1))))</f>
        <v>3</v>
      </c>
      <c r="I5129">
        <f>IF(RFM_Customers[Frequency]&lt;=RFM_Thresholds!$B$2,1, IF(RFM_Customers[Frequency]&lt;=RFM_Thresholds!$C$2,2,IF(RFM_Customers[Frequency]&lt;=RFM_Thresholds!$D$2,3,IF(RFM_Customers[Frequency]&lt;=RFM_Thresholds!$E$2,4,5))))</f>
        <v>1</v>
      </c>
      <c r="J5129">
        <f>IF(RFM_Customers[NetSpending]&lt;=RFM_Thresholds!$B$2,1, IF(RFM_Customers[NetSpending]&lt;=RFM_Thresholds!$C$2,2,IF(RFM_Customers[NetSpending]&lt;=RFM_Thresholds!$D$2,3,IF(RFM_Customers[NetSpending]&lt;=RFM_Thresholds!$E$2,4,5))))</f>
        <v>5</v>
      </c>
      <c r="K5129">
        <f t="shared" si="80"/>
        <v>9</v>
      </c>
    </row>
    <row r="5130" spans="1:11" x14ac:dyDescent="0.25">
      <c r="A5130">
        <v>13925</v>
      </c>
      <c r="B5130">
        <v>678.24999999999989</v>
      </c>
      <c r="C5130">
        <v>61.599999999999994</v>
      </c>
      <c r="D5130">
        <v>616.64999999999986</v>
      </c>
      <c r="E5130">
        <v>4</v>
      </c>
      <c r="F5130" s="1">
        <v>40794</v>
      </c>
      <c r="G5130">
        <v>93</v>
      </c>
      <c r="H5130">
        <f>IF(RFM_Customers[Recency]&lt;=RFM_Thresholds!$B$2,5, IF(RFM_Customers[Recency]&lt;=RFM_Thresholds!$C$2,4,IF(RFM_Customers[Recency]&lt;=RFM_Thresholds!$D$2,3,IF(RFM_Customers[Recency]&lt;=RFM_Thresholds!$E$2,2,1))))</f>
        <v>3</v>
      </c>
      <c r="I5130">
        <f>IF(RFM_Customers[Frequency]&lt;=RFM_Thresholds!$B$2,1, IF(RFM_Customers[Frequency]&lt;=RFM_Thresholds!$C$2,2,IF(RFM_Customers[Frequency]&lt;=RFM_Thresholds!$D$2,3,IF(RFM_Customers[Frequency]&lt;=RFM_Thresholds!$E$2,4,5))))</f>
        <v>1</v>
      </c>
      <c r="J5130">
        <f>IF(RFM_Customers[NetSpending]&lt;=RFM_Thresholds!$B$2,1, IF(RFM_Customers[NetSpending]&lt;=RFM_Thresholds!$C$2,2,IF(RFM_Customers[NetSpending]&lt;=RFM_Thresholds!$D$2,3,IF(RFM_Customers[NetSpending]&lt;=RFM_Thresholds!$E$2,4,5))))</f>
        <v>5</v>
      </c>
      <c r="K5130">
        <f t="shared" si="80"/>
        <v>9</v>
      </c>
    </row>
    <row r="5131" spans="1:11" x14ac:dyDescent="0.25">
      <c r="A5131">
        <v>18237</v>
      </c>
      <c r="B5131">
        <v>987.0999999999998</v>
      </c>
      <c r="C5131">
        <v>0</v>
      </c>
      <c r="D5131">
        <v>987.0999999999998</v>
      </c>
      <c r="E5131">
        <v>5</v>
      </c>
      <c r="F5131" s="1">
        <v>40884</v>
      </c>
      <c r="G5131">
        <v>3</v>
      </c>
      <c r="H5131">
        <f>IF(RFM_Customers[Recency]&lt;=RFM_Thresholds!$B$2,5, IF(RFM_Customers[Recency]&lt;=RFM_Thresholds!$C$2,4,IF(RFM_Customers[Recency]&lt;=RFM_Thresholds!$D$2,3,IF(RFM_Customers[Recency]&lt;=RFM_Thresholds!$E$2,2,1))))</f>
        <v>5</v>
      </c>
      <c r="I5131">
        <f>IF(RFM_Customers[Frequency]&lt;=RFM_Thresholds!$B$2,1, IF(RFM_Customers[Frequency]&lt;=RFM_Thresholds!$C$2,2,IF(RFM_Customers[Frequency]&lt;=RFM_Thresholds!$D$2,3,IF(RFM_Customers[Frequency]&lt;=RFM_Thresholds!$E$2,4,5))))</f>
        <v>1</v>
      </c>
      <c r="J5131">
        <f>IF(RFM_Customers[NetSpending]&lt;=RFM_Thresholds!$B$2,1, IF(RFM_Customers[NetSpending]&lt;=RFM_Thresholds!$C$2,2,IF(RFM_Customers[NetSpending]&lt;=RFM_Thresholds!$D$2,3,IF(RFM_Customers[NetSpending]&lt;=RFM_Thresholds!$E$2,4,5))))</f>
        <v>5</v>
      </c>
      <c r="K5131">
        <f t="shared" si="80"/>
        <v>11</v>
      </c>
    </row>
    <row r="5132" spans="1:11" x14ac:dyDescent="0.25">
      <c r="A5132">
        <v>12453</v>
      </c>
      <c r="B5132">
        <v>707.08999999999992</v>
      </c>
      <c r="C5132">
        <v>0</v>
      </c>
      <c r="D5132">
        <v>707.08999999999992</v>
      </c>
      <c r="E5132">
        <v>1</v>
      </c>
      <c r="F5132" s="1">
        <v>40752</v>
      </c>
      <c r="G5132">
        <v>135</v>
      </c>
      <c r="H5132">
        <f>IF(RFM_Customers[Recency]&lt;=RFM_Thresholds!$B$2,5, IF(RFM_Customers[Recency]&lt;=RFM_Thresholds!$C$2,4,IF(RFM_Customers[Recency]&lt;=RFM_Thresholds!$D$2,3,IF(RFM_Customers[Recency]&lt;=RFM_Thresholds!$E$2,2,1))))</f>
        <v>3</v>
      </c>
      <c r="I5132">
        <f>IF(RFM_Customers[Frequency]&lt;=RFM_Thresholds!$B$2,1, IF(RFM_Customers[Frequency]&lt;=RFM_Thresholds!$C$2,2,IF(RFM_Customers[Frequency]&lt;=RFM_Thresholds!$D$2,3,IF(RFM_Customers[Frequency]&lt;=RFM_Thresholds!$E$2,4,5))))</f>
        <v>1</v>
      </c>
      <c r="J5132">
        <f>IF(RFM_Customers[NetSpending]&lt;=RFM_Thresholds!$B$2,1, IF(RFM_Customers[NetSpending]&lt;=RFM_Thresholds!$C$2,2,IF(RFM_Customers[NetSpending]&lt;=RFM_Thresholds!$D$2,3,IF(RFM_Customers[NetSpending]&lt;=RFM_Thresholds!$E$2,4,5))))</f>
        <v>5</v>
      </c>
      <c r="K5132">
        <f t="shared" si="80"/>
        <v>9</v>
      </c>
    </row>
    <row r="5133" spans="1:11" x14ac:dyDescent="0.25">
      <c r="A5133">
        <v>15118</v>
      </c>
      <c r="B5133">
        <v>244.8</v>
      </c>
      <c r="C5133">
        <v>0</v>
      </c>
      <c r="D5133">
        <v>244.8</v>
      </c>
      <c r="E5133">
        <v>1</v>
      </c>
      <c r="F5133" s="1">
        <v>40752</v>
      </c>
      <c r="G5133">
        <v>135</v>
      </c>
      <c r="H5133">
        <f>IF(RFM_Customers[Recency]&lt;=RFM_Thresholds!$B$2,5, IF(RFM_Customers[Recency]&lt;=RFM_Thresholds!$C$2,4,IF(RFM_Customers[Recency]&lt;=RFM_Thresholds!$D$2,3,IF(RFM_Customers[Recency]&lt;=RFM_Thresholds!$E$2,2,1))))</f>
        <v>3</v>
      </c>
      <c r="I5133">
        <f>IF(RFM_Customers[Frequency]&lt;=RFM_Thresholds!$B$2,1, IF(RFM_Customers[Frequency]&lt;=RFM_Thresholds!$C$2,2,IF(RFM_Customers[Frequency]&lt;=RFM_Thresholds!$D$2,3,IF(RFM_Customers[Frequency]&lt;=RFM_Thresholds!$E$2,4,5))))</f>
        <v>1</v>
      </c>
      <c r="J5133">
        <f>IF(RFM_Customers[NetSpending]&lt;=RFM_Thresholds!$B$2,1, IF(RFM_Customers[NetSpending]&lt;=RFM_Thresholds!$C$2,2,IF(RFM_Customers[NetSpending]&lt;=RFM_Thresholds!$D$2,3,IF(RFM_Customers[NetSpending]&lt;=RFM_Thresholds!$E$2,4,5))))</f>
        <v>4</v>
      </c>
      <c r="K5133">
        <f t="shared" si="80"/>
        <v>8</v>
      </c>
    </row>
    <row r="5134" spans="1:11" x14ac:dyDescent="0.25">
      <c r="A5134">
        <v>15746</v>
      </c>
      <c r="B5134">
        <v>196.87999999999997</v>
      </c>
      <c r="C5134">
        <v>13.919999999999998</v>
      </c>
      <c r="D5134">
        <v>182.95999999999998</v>
      </c>
      <c r="E5134">
        <v>1</v>
      </c>
      <c r="F5134" s="1">
        <v>40752</v>
      </c>
      <c r="G5134">
        <v>135</v>
      </c>
      <c r="H5134">
        <f>IF(RFM_Customers[Recency]&lt;=RFM_Thresholds!$B$2,5, IF(RFM_Customers[Recency]&lt;=RFM_Thresholds!$C$2,4,IF(RFM_Customers[Recency]&lt;=RFM_Thresholds!$D$2,3,IF(RFM_Customers[Recency]&lt;=RFM_Thresholds!$E$2,2,1))))</f>
        <v>3</v>
      </c>
      <c r="I5134">
        <f>IF(RFM_Customers[Frequency]&lt;=RFM_Thresholds!$B$2,1, IF(RFM_Customers[Frequency]&lt;=RFM_Thresholds!$C$2,2,IF(RFM_Customers[Frequency]&lt;=RFM_Thresholds!$D$2,3,IF(RFM_Customers[Frequency]&lt;=RFM_Thresholds!$E$2,4,5))))</f>
        <v>1</v>
      </c>
      <c r="J5134">
        <f>IF(RFM_Customers[NetSpending]&lt;=RFM_Thresholds!$B$2,1, IF(RFM_Customers[NetSpending]&lt;=RFM_Thresholds!$C$2,2,IF(RFM_Customers[NetSpending]&lt;=RFM_Thresholds!$D$2,3,IF(RFM_Customers[NetSpending]&lt;=RFM_Thresholds!$E$2,4,5))))</f>
        <v>3</v>
      </c>
      <c r="K5134">
        <f t="shared" si="80"/>
        <v>7</v>
      </c>
    </row>
    <row r="5135" spans="1:11" x14ac:dyDescent="0.25">
      <c r="A5135">
        <v>12743</v>
      </c>
      <c r="B5135">
        <v>540.12999999999977</v>
      </c>
      <c r="C5135">
        <v>0</v>
      </c>
      <c r="D5135">
        <v>540.12999999999977</v>
      </c>
      <c r="E5135">
        <v>2</v>
      </c>
      <c r="F5135" s="1">
        <v>40752</v>
      </c>
      <c r="G5135">
        <v>135</v>
      </c>
      <c r="H5135">
        <f>IF(RFM_Customers[Recency]&lt;=RFM_Thresholds!$B$2,5, IF(RFM_Customers[Recency]&lt;=RFM_Thresholds!$C$2,4,IF(RFM_Customers[Recency]&lt;=RFM_Thresholds!$D$2,3,IF(RFM_Customers[Recency]&lt;=RFM_Thresholds!$E$2,2,1))))</f>
        <v>3</v>
      </c>
      <c r="I5135">
        <f>IF(RFM_Customers[Frequency]&lt;=RFM_Thresholds!$B$2,1, IF(RFM_Customers[Frequency]&lt;=RFM_Thresholds!$C$2,2,IF(RFM_Customers[Frequency]&lt;=RFM_Thresholds!$D$2,3,IF(RFM_Customers[Frequency]&lt;=RFM_Thresholds!$E$2,4,5))))</f>
        <v>1</v>
      </c>
      <c r="J5135">
        <f>IF(RFM_Customers[NetSpending]&lt;=RFM_Thresholds!$B$2,1, IF(RFM_Customers[NetSpending]&lt;=RFM_Thresholds!$C$2,2,IF(RFM_Customers[NetSpending]&lt;=RFM_Thresholds!$D$2,3,IF(RFM_Customers[NetSpending]&lt;=RFM_Thresholds!$E$2,4,5))))</f>
        <v>5</v>
      </c>
      <c r="K5135">
        <f t="shared" si="80"/>
        <v>9</v>
      </c>
    </row>
    <row r="5136" spans="1:11" x14ac:dyDescent="0.25">
      <c r="A5136">
        <v>15942</v>
      </c>
      <c r="B5136">
        <v>337.43999999999994</v>
      </c>
      <c r="C5136">
        <v>0</v>
      </c>
      <c r="D5136">
        <v>337.43999999999994</v>
      </c>
      <c r="E5136">
        <v>1</v>
      </c>
      <c r="F5136" s="1">
        <v>40753</v>
      </c>
      <c r="G5136">
        <v>134</v>
      </c>
      <c r="H5136">
        <f>IF(RFM_Customers[Recency]&lt;=RFM_Thresholds!$B$2,5, IF(RFM_Customers[Recency]&lt;=RFM_Thresholds!$C$2,4,IF(RFM_Customers[Recency]&lt;=RFM_Thresholds!$D$2,3,IF(RFM_Customers[Recency]&lt;=RFM_Thresholds!$E$2,2,1))))</f>
        <v>3</v>
      </c>
      <c r="I5136">
        <f>IF(RFM_Customers[Frequency]&lt;=RFM_Thresholds!$B$2,1, IF(RFM_Customers[Frequency]&lt;=RFM_Thresholds!$C$2,2,IF(RFM_Customers[Frequency]&lt;=RFM_Thresholds!$D$2,3,IF(RFM_Customers[Frequency]&lt;=RFM_Thresholds!$E$2,4,5))))</f>
        <v>1</v>
      </c>
      <c r="J5136">
        <f>IF(RFM_Customers[NetSpending]&lt;=RFM_Thresholds!$B$2,1, IF(RFM_Customers[NetSpending]&lt;=RFM_Thresholds!$C$2,2,IF(RFM_Customers[NetSpending]&lt;=RFM_Thresholds!$D$2,3,IF(RFM_Customers[NetSpending]&lt;=RFM_Thresholds!$E$2,4,5))))</f>
        <v>4</v>
      </c>
      <c r="K5136">
        <f t="shared" si="80"/>
        <v>8</v>
      </c>
    </row>
    <row r="5137" spans="1:11" x14ac:dyDescent="0.25">
      <c r="A5137">
        <v>15120</v>
      </c>
      <c r="B5137">
        <v>358.81999999999988</v>
      </c>
      <c r="C5137">
        <v>15</v>
      </c>
      <c r="D5137">
        <v>343.81999999999988</v>
      </c>
      <c r="E5137">
        <v>1</v>
      </c>
      <c r="F5137" s="1">
        <v>40753</v>
      </c>
      <c r="G5137">
        <v>134</v>
      </c>
      <c r="H5137">
        <f>IF(RFM_Customers[Recency]&lt;=RFM_Thresholds!$B$2,5, IF(RFM_Customers[Recency]&lt;=RFM_Thresholds!$C$2,4,IF(RFM_Customers[Recency]&lt;=RFM_Thresholds!$D$2,3,IF(RFM_Customers[Recency]&lt;=RFM_Thresholds!$E$2,2,1))))</f>
        <v>3</v>
      </c>
      <c r="I5137">
        <f>IF(RFM_Customers[Frequency]&lt;=RFM_Thresholds!$B$2,1, IF(RFM_Customers[Frequency]&lt;=RFM_Thresholds!$C$2,2,IF(RFM_Customers[Frequency]&lt;=RFM_Thresholds!$D$2,3,IF(RFM_Customers[Frequency]&lt;=RFM_Thresholds!$E$2,4,5))))</f>
        <v>1</v>
      </c>
      <c r="J5137">
        <f>IF(RFM_Customers[NetSpending]&lt;=RFM_Thresholds!$B$2,1, IF(RFM_Customers[NetSpending]&lt;=RFM_Thresholds!$C$2,2,IF(RFM_Customers[NetSpending]&lt;=RFM_Thresholds!$D$2,3,IF(RFM_Customers[NetSpending]&lt;=RFM_Thresholds!$E$2,4,5))))</f>
        <v>4</v>
      </c>
      <c r="K5137">
        <f t="shared" si="80"/>
        <v>8</v>
      </c>
    </row>
    <row r="5138" spans="1:11" x14ac:dyDescent="0.25">
      <c r="A5138">
        <v>14143</v>
      </c>
      <c r="B5138">
        <v>115.8</v>
      </c>
      <c r="C5138">
        <v>0</v>
      </c>
      <c r="D5138">
        <v>115.8</v>
      </c>
      <c r="E5138">
        <v>1</v>
      </c>
      <c r="F5138" s="1">
        <v>40753</v>
      </c>
      <c r="G5138">
        <v>134</v>
      </c>
      <c r="H5138">
        <f>IF(RFM_Customers[Recency]&lt;=RFM_Thresholds!$B$2,5, IF(RFM_Customers[Recency]&lt;=RFM_Thresholds!$C$2,4,IF(RFM_Customers[Recency]&lt;=RFM_Thresholds!$D$2,3,IF(RFM_Customers[Recency]&lt;=RFM_Thresholds!$E$2,2,1))))</f>
        <v>3</v>
      </c>
      <c r="I5138">
        <f>IF(RFM_Customers[Frequency]&lt;=RFM_Thresholds!$B$2,1, IF(RFM_Customers[Frequency]&lt;=RFM_Thresholds!$C$2,2,IF(RFM_Customers[Frequency]&lt;=RFM_Thresholds!$D$2,3,IF(RFM_Customers[Frequency]&lt;=RFM_Thresholds!$E$2,4,5))))</f>
        <v>1</v>
      </c>
      <c r="J5138">
        <f>IF(RFM_Customers[NetSpending]&lt;=RFM_Thresholds!$B$2,1, IF(RFM_Customers[NetSpending]&lt;=RFM_Thresholds!$C$2,2,IF(RFM_Customers[NetSpending]&lt;=RFM_Thresholds!$D$2,3,IF(RFM_Customers[NetSpending]&lt;=RFM_Thresholds!$E$2,4,5))))</f>
        <v>3</v>
      </c>
      <c r="K5138">
        <f t="shared" si="80"/>
        <v>7</v>
      </c>
    </row>
    <row r="5139" spans="1:11" x14ac:dyDescent="0.25">
      <c r="A5139">
        <v>18081</v>
      </c>
      <c r="B5139">
        <v>343.45</v>
      </c>
      <c r="C5139">
        <v>0</v>
      </c>
      <c r="D5139">
        <v>343.45</v>
      </c>
      <c r="E5139">
        <v>3</v>
      </c>
      <c r="F5139" s="1">
        <v>40850</v>
      </c>
      <c r="G5139">
        <v>37</v>
      </c>
      <c r="H5139">
        <f>IF(RFM_Customers[Recency]&lt;=RFM_Thresholds!$B$2,5, IF(RFM_Customers[Recency]&lt;=RFM_Thresholds!$C$2,4,IF(RFM_Customers[Recency]&lt;=RFM_Thresholds!$D$2,3,IF(RFM_Customers[Recency]&lt;=RFM_Thresholds!$E$2,2,1))))</f>
        <v>4</v>
      </c>
      <c r="I5139">
        <f>IF(RFM_Customers[Frequency]&lt;=RFM_Thresholds!$B$2,1, IF(RFM_Customers[Frequency]&lt;=RFM_Thresholds!$C$2,2,IF(RFM_Customers[Frequency]&lt;=RFM_Thresholds!$D$2,3,IF(RFM_Customers[Frequency]&lt;=RFM_Thresholds!$E$2,4,5))))</f>
        <v>1</v>
      </c>
      <c r="J5139">
        <f>IF(RFM_Customers[NetSpending]&lt;=RFM_Thresholds!$B$2,1, IF(RFM_Customers[NetSpending]&lt;=RFM_Thresholds!$C$2,2,IF(RFM_Customers[NetSpending]&lt;=RFM_Thresholds!$D$2,3,IF(RFM_Customers[NetSpending]&lt;=RFM_Thresholds!$E$2,4,5))))</f>
        <v>4</v>
      </c>
      <c r="K5139">
        <f t="shared" si="80"/>
        <v>9</v>
      </c>
    </row>
    <row r="5140" spans="1:11" x14ac:dyDescent="0.25">
      <c r="A5140">
        <v>14511</v>
      </c>
      <c r="B5140">
        <v>1314.8099999999997</v>
      </c>
      <c r="C5140">
        <v>47.400000000000006</v>
      </c>
      <c r="D5140">
        <v>1267.4100000000001</v>
      </c>
      <c r="E5140">
        <v>5</v>
      </c>
      <c r="F5140" s="1">
        <v>40875</v>
      </c>
      <c r="G5140">
        <v>12</v>
      </c>
      <c r="H5140">
        <f>IF(RFM_Customers[Recency]&lt;=RFM_Thresholds!$B$2,5, IF(RFM_Customers[Recency]&lt;=RFM_Thresholds!$C$2,4,IF(RFM_Customers[Recency]&lt;=RFM_Thresholds!$D$2,3,IF(RFM_Customers[Recency]&lt;=RFM_Thresholds!$E$2,2,1))))</f>
        <v>5</v>
      </c>
      <c r="I5140">
        <f>IF(RFM_Customers[Frequency]&lt;=RFM_Thresholds!$B$2,1, IF(RFM_Customers[Frequency]&lt;=RFM_Thresholds!$C$2,2,IF(RFM_Customers[Frequency]&lt;=RFM_Thresholds!$D$2,3,IF(RFM_Customers[Frequency]&lt;=RFM_Thresholds!$E$2,4,5))))</f>
        <v>1</v>
      </c>
      <c r="J5140">
        <f>IF(RFM_Customers[NetSpending]&lt;=RFM_Thresholds!$B$2,1, IF(RFM_Customers[NetSpending]&lt;=RFM_Thresholds!$C$2,2,IF(RFM_Customers[NetSpending]&lt;=RFM_Thresholds!$D$2,3,IF(RFM_Customers[NetSpending]&lt;=RFM_Thresholds!$E$2,4,5))))</f>
        <v>5</v>
      </c>
      <c r="K5140">
        <f t="shared" si="80"/>
        <v>11</v>
      </c>
    </row>
    <row r="5141" spans="1:11" x14ac:dyDescent="0.25">
      <c r="A5141">
        <v>12716</v>
      </c>
      <c r="B5141">
        <v>1053.4899999999996</v>
      </c>
      <c r="C5141">
        <v>0</v>
      </c>
      <c r="D5141">
        <v>1053.4899999999996</v>
      </c>
      <c r="E5141">
        <v>2</v>
      </c>
      <c r="F5141" s="1">
        <v>40883</v>
      </c>
      <c r="G5141">
        <v>4</v>
      </c>
      <c r="H5141">
        <f>IF(RFM_Customers[Recency]&lt;=RFM_Thresholds!$B$2,5, IF(RFM_Customers[Recency]&lt;=RFM_Thresholds!$C$2,4,IF(RFM_Customers[Recency]&lt;=RFM_Thresholds!$D$2,3,IF(RFM_Customers[Recency]&lt;=RFM_Thresholds!$E$2,2,1))))</f>
        <v>5</v>
      </c>
      <c r="I5141">
        <f>IF(RFM_Customers[Frequency]&lt;=RFM_Thresholds!$B$2,1, IF(RFM_Customers[Frequency]&lt;=RFM_Thresholds!$C$2,2,IF(RFM_Customers[Frequency]&lt;=RFM_Thresholds!$D$2,3,IF(RFM_Customers[Frequency]&lt;=RFM_Thresholds!$E$2,4,5))))</f>
        <v>1</v>
      </c>
      <c r="J5141">
        <f>IF(RFM_Customers[NetSpending]&lt;=RFM_Thresholds!$B$2,1, IF(RFM_Customers[NetSpending]&lt;=RFM_Thresholds!$C$2,2,IF(RFM_Customers[NetSpending]&lt;=RFM_Thresholds!$D$2,3,IF(RFM_Customers[NetSpending]&lt;=RFM_Thresholds!$E$2,4,5))))</f>
        <v>5</v>
      </c>
      <c r="K5141">
        <f t="shared" si="80"/>
        <v>11</v>
      </c>
    </row>
    <row r="5142" spans="1:11" x14ac:dyDescent="0.25">
      <c r="A5142">
        <v>15776</v>
      </c>
      <c r="B5142">
        <v>241.62000000000003</v>
      </c>
      <c r="C5142">
        <v>0</v>
      </c>
      <c r="D5142">
        <v>241.62000000000003</v>
      </c>
      <c r="E5142">
        <v>1</v>
      </c>
      <c r="F5142" s="1">
        <v>40753</v>
      </c>
      <c r="G5142">
        <v>134</v>
      </c>
      <c r="H5142">
        <f>IF(RFM_Customers[Recency]&lt;=RFM_Thresholds!$B$2,5, IF(RFM_Customers[Recency]&lt;=RFM_Thresholds!$C$2,4,IF(RFM_Customers[Recency]&lt;=RFM_Thresholds!$D$2,3,IF(RFM_Customers[Recency]&lt;=RFM_Thresholds!$E$2,2,1))))</f>
        <v>3</v>
      </c>
      <c r="I5142">
        <f>IF(RFM_Customers[Frequency]&lt;=RFM_Thresholds!$B$2,1, IF(RFM_Customers[Frequency]&lt;=RFM_Thresholds!$C$2,2,IF(RFM_Customers[Frequency]&lt;=RFM_Thresholds!$D$2,3,IF(RFM_Customers[Frequency]&lt;=RFM_Thresholds!$E$2,4,5))))</f>
        <v>1</v>
      </c>
      <c r="J5142">
        <f>IF(RFM_Customers[NetSpending]&lt;=RFM_Thresholds!$B$2,1, IF(RFM_Customers[NetSpending]&lt;=RFM_Thresholds!$C$2,2,IF(RFM_Customers[NetSpending]&lt;=RFM_Thresholds!$D$2,3,IF(RFM_Customers[NetSpending]&lt;=RFM_Thresholds!$E$2,4,5))))</f>
        <v>4</v>
      </c>
      <c r="K5142">
        <f t="shared" si="80"/>
        <v>8</v>
      </c>
    </row>
    <row r="5143" spans="1:11" x14ac:dyDescent="0.25">
      <c r="A5143">
        <v>12981</v>
      </c>
      <c r="B5143">
        <v>372.21999999999997</v>
      </c>
      <c r="C5143">
        <v>0</v>
      </c>
      <c r="D5143">
        <v>372.21999999999997</v>
      </c>
      <c r="E5143">
        <v>2</v>
      </c>
      <c r="F5143" s="1">
        <v>40857</v>
      </c>
      <c r="G5143">
        <v>30</v>
      </c>
      <c r="H5143">
        <f>IF(RFM_Customers[Recency]&lt;=RFM_Thresholds!$B$2,5, IF(RFM_Customers[Recency]&lt;=RFM_Thresholds!$C$2,4,IF(RFM_Customers[Recency]&lt;=RFM_Thresholds!$D$2,3,IF(RFM_Customers[Recency]&lt;=RFM_Thresholds!$E$2,2,1))))</f>
        <v>4</v>
      </c>
      <c r="I5143">
        <f>IF(RFM_Customers[Frequency]&lt;=RFM_Thresholds!$B$2,1, IF(RFM_Customers[Frequency]&lt;=RFM_Thresholds!$C$2,2,IF(RFM_Customers[Frequency]&lt;=RFM_Thresholds!$D$2,3,IF(RFM_Customers[Frequency]&lt;=RFM_Thresholds!$E$2,4,5))))</f>
        <v>1</v>
      </c>
      <c r="J5143">
        <f>IF(RFM_Customers[NetSpending]&lt;=RFM_Thresholds!$B$2,1, IF(RFM_Customers[NetSpending]&lt;=RFM_Thresholds!$C$2,2,IF(RFM_Customers[NetSpending]&lt;=RFM_Thresholds!$D$2,3,IF(RFM_Customers[NetSpending]&lt;=RFM_Thresholds!$E$2,4,5))))</f>
        <v>4</v>
      </c>
      <c r="K5143">
        <f t="shared" si="80"/>
        <v>9</v>
      </c>
    </row>
    <row r="5144" spans="1:11" x14ac:dyDescent="0.25">
      <c r="A5144">
        <v>13928</v>
      </c>
      <c r="B5144">
        <v>464.56999999999994</v>
      </c>
      <c r="C5144">
        <v>0</v>
      </c>
      <c r="D5144">
        <v>464.56999999999994</v>
      </c>
      <c r="E5144">
        <v>4</v>
      </c>
      <c r="F5144" s="1">
        <v>40876</v>
      </c>
      <c r="G5144">
        <v>11</v>
      </c>
      <c r="H5144">
        <f>IF(RFM_Customers[Recency]&lt;=RFM_Thresholds!$B$2,5, IF(RFM_Customers[Recency]&lt;=RFM_Thresholds!$C$2,4,IF(RFM_Customers[Recency]&lt;=RFM_Thresholds!$D$2,3,IF(RFM_Customers[Recency]&lt;=RFM_Thresholds!$E$2,2,1))))</f>
        <v>5</v>
      </c>
      <c r="I5144">
        <f>IF(RFM_Customers[Frequency]&lt;=RFM_Thresholds!$B$2,1, IF(RFM_Customers[Frequency]&lt;=RFM_Thresholds!$C$2,2,IF(RFM_Customers[Frequency]&lt;=RFM_Thresholds!$D$2,3,IF(RFM_Customers[Frequency]&lt;=RFM_Thresholds!$E$2,4,5))))</f>
        <v>1</v>
      </c>
      <c r="J5144">
        <f>IF(RFM_Customers[NetSpending]&lt;=RFM_Thresholds!$B$2,1, IF(RFM_Customers[NetSpending]&lt;=RFM_Thresholds!$C$2,2,IF(RFM_Customers[NetSpending]&lt;=RFM_Thresholds!$D$2,3,IF(RFM_Customers[NetSpending]&lt;=RFM_Thresholds!$E$2,4,5))))</f>
        <v>5</v>
      </c>
      <c r="K5144">
        <f t="shared" si="80"/>
        <v>11</v>
      </c>
    </row>
    <row r="5145" spans="1:11" x14ac:dyDescent="0.25">
      <c r="A5145">
        <v>15438</v>
      </c>
      <c r="B5145">
        <v>156.57999999999998</v>
      </c>
      <c r="C5145">
        <v>0</v>
      </c>
      <c r="D5145">
        <v>156.57999999999998</v>
      </c>
      <c r="E5145">
        <v>1</v>
      </c>
      <c r="F5145" s="1">
        <v>40755</v>
      </c>
      <c r="G5145">
        <v>132</v>
      </c>
      <c r="H5145">
        <f>IF(RFM_Customers[Recency]&lt;=RFM_Thresholds!$B$2,5, IF(RFM_Customers[Recency]&lt;=RFM_Thresholds!$C$2,4,IF(RFM_Customers[Recency]&lt;=RFM_Thresholds!$D$2,3,IF(RFM_Customers[Recency]&lt;=RFM_Thresholds!$E$2,2,1))))</f>
        <v>3</v>
      </c>
      <c r="I5145">
        <f>IF(RFM_Customers[Frequency]&lt;=RFM_Thresholds!$B$2,1, IF(RFM_Customers[Frequency]&lt;=RFM_Thresholds!$C$2,2,IF(RFM_Customers[Frequency]&lt;=RFM_Thresholds!$D$2,3,IF(RFM_Customers[Frequency]&lt;=RFM_Thresholds!$E$2,4,5))))</f>
        <v>1</v>
      </c>
      <c r="J5145">
        <f>IF(RFM_Customers[NetSpending]&lt;=RFM_Thresholds!$B$2,1, IF(RFM_Customers[NetSpending]&lt;=RFM_Thresholds!$C$2,2,IF(RFM_Customers[NetSpending]&lt;=RFM_Thresholds!$D$2,3,IF(RFM_Customers[NetSpending]&lt;=RFM_Thresholds!$E$2,4,5))))</f>
        <v>3</v>
      </c>
      <c r="K5145">
        <f t="shared" si="80"/>
        <v>7</v>
      </c>
    </row>
    <row r="5146" spans="1:11" x14ac:dyDescent="0.25">
      <c r="A5146">
        <v>17173</v>
      </c>
      <c r="B5146">
        <v>3766.5999999999985</v>
      </c>
      <c r="C5146">
        <v>10.95</v>
      </c>
      <c r="D5146">
        <v>3755.6499999999983</v>
      </c>
      <c r="E5146">
        <v>8</v>
      </c>
      <c r="F5146" s="1">
        <v>40881</v>
      </c>
      <c r="G5146">
        <v>6</v>
      </c>
      <c r="H5146">
        <f>IF(RFM_Customers[Recency]&lt;=RFM_Thresholds!$B$2,5, IF(RFM_Customers[Recency]&lt;=RFM_Thresholds!$C$2,4,IF(RFM_Customers[Recency]&lt;=RFM_Thresholds!$D$2,3,IF(RFM_Customers[Recency]&lt;=RFM_Thresholds!$E$2,2,1))))</f>
        <v>5</v>
      </c>
      <c r="I5146">
        <f>IF(RFM_Customers[Frequency]&lt;=RFM_Thresholds!$B$2,1, IF(RFM_Customers[Frequency]&lt;=RFM_Thresholds!$C$2,2,IF(RFM_Customers[Frequency]&lt;=RFM_Thresholds!$D$2,3,IF(RFM_Customers[Frequency]&lt;=RFM_Thresholds!$E$2,4,5))))</f>
        <v>1</v>
      </c>
      <c r="J5146">
        <f>IF(RFM_Customers[NetSpending]&lt;=RFM_Thresholds!$B$2,1, IF(RFM_Customers[NetSpending]&lt;=RFM_Thresholds!$C$2,2,IF(RFM_Customers[NetSpending]&lt;=RFM_Thresholds!$D$2,3,IF(RFM_Customers[NetSpending]&lt;=RFM_Thresholds!$E$2,4,5))))</f>
        <v>5</v>
      </c>
      <c r="K5146">
        <f t="shared" si="80"/>
        <v>11</v>
      </c>
    </row>
    <row r="5147" spans="1:11" x14ac:dyDescent="0.25">
      <c r="A5147">
        <v>17053</v>
      </c>
      <c r="B5147">
        <v>498.47999999999996</v>
      </c>
      <c r="C5147">
        <v>2.1</v>
      </c>
      <c r="D5147">
        <v>496.37999999999994</v>
      </c>
      <c r="E5147">
        <v>1</v>
      </c>
      <c r="F5147" s="1">
        <v>40756</v>
      </c>
      <c r="G5147">
        <v>131</v>
      </c>
      <c r="H5147">
        <f>IF(RFM_Customers[Recency]&lt;=RFM_Thresholds!$B$2,5, IF(RFM_Customers[Recency]&lt;=RFM_Thresholds!$C$2,4,IF(RFM_Customers[Recency]&lt;=RFM_Thresholds!$D$2,3,IF(RFM_Customers[Recency]&lt;=RFM_Thresholds!$E$2,2,1))))</f>
        <v>3</v>
      </c>
      <c r="I5147">
        <f>IF(RFM_Customers[Frequency]&lt;=RFM_Thresholds!$B$2,1, IF(RFM_Customers[Frequency]&lt;=RFM_Thresholds!$C$2,2,IF(RFM_Customers[Frequency]&lt;=RFM_Thresholds!$D$2,3,IF(RFM_Customers[Frequency]&lt;=RFM_Thresholds!$E$2,4,5))))</f>
        <v>1</v>
      </c>
      <c r="J5147">
        <f>IF(RFM_Customers[NetSpending]&lt;=RFM_Thresholds!$B$2,1, IF(RFM_Customers[NetSpending]&lt;=RFM_Thresholds!$C$2,2,IF(RFM_Customers[NetSpending]&lt;=RFM_Thresholds!$D$2,3,IF(RFM_Customers[NetSpending]&lt;=RFM_Thresholds!$E$2,4,5))))</f>
        <v>5</v>
      </c>
      <c r="K5147">
        <f t="shared" si="80"/>
        <v>9</v>
      </c>
    </row>
    <row r="5148" spans="1:11" x14ac:dyDescent="0.25">
      <c r="A5148">
        <v>12534</v>
      </c>
      <c r="B5148">
        <v>1089.18</v>
      </c>
      <c r="C5148">
        <v>0</v>
      </c>
      <c r="D5148">
        <v>1089.18</v>
      </c>
      <c r="E5148">
        <v>1</v>
      </c>
      <c r="F5148" s="1">
        <v>40756</v>
      </c>
      <c r="G5148">
        <v>131</v>
      </c>
      <c r="H5148">
        <f>IF(RFM_Customers[Recency]&lt;=RFM_Thresholds!$B$2,5, IF(RFM_Customers[Recency]&lt;=RFM_Thresholds!$C$2,4,IF(RFM_Customers[Recency]&lt;=RFM_Thresholds!$D$2,3,IF(RFM_Customers[Recency]&lt;=RFM_Thresholds!$E$2,2,1))))</f>
        <v>3</v>
      </c>
      <c r="I5148">
        <f>IF(RFM_Customers[Frequency]&lt;=RFM_Thresholds!$B$2,1, IF(RFM_Customers[Frequency]&lt;=RFM_Thresholds!$C$2,2,IF(RFM_Customers[Frequency]&lt;=RFM_Thresholds!$D$2,3,IF(RFM_Customers[Frequency]&lt;=RFM_Thresholds!$E$2,4,5))))</f>
        <v>1</v>
      </c>
      <c r="J5148">
        <f>IF(RFM_Customers[NetSpending]&lt;=RFM_Thresholds!$B$2,1, IF(RFM_Customers[NetSpending]&lt;=RFM_Thresholds!$C$2,2,IF(RFM_Customers[NetSpending]&lt;=RFM_Thresholds!$D$2,3,IF(RFM_Customers[NetSpending]&lt;=RFM_Thresholds!$E$2,4,5))))</f>
        <v>5</v>
      </c>
      <c r="K5148">
        <f t="shared" si="80"/>
        <v>9</v>
      </c>
    </row>
    <row r="5149" spans="1:11" x14ac:dyDescent="0.25">
      <c r="A5149">
        <v>14567</v>
      </c>
      <c r="B5149">
        <v>1530.3600000000006</v>
      </c>
      <c r="C5149">
        <v>5.9</v>
      </c>
      <c r="D5149">
        <v>1524.4600000000005</v>
      </c>
      <c r="E5149">
        <v>2</v>
      </c>
      <c r="F5149" s="1">
        <v>40830</v>
      </c>
      <c r="G5149">
        <v>57</v>
      </c>
      <c r="H5149">
        <f>IF(RFM_Customers[Recency]&lt;=RFM_Thresholds!$B$2,5, IF(RFM_Customers[Recency]&lt;=RFM_Thresholds!$C$2,4,IF(RFM_Customers[Recency]&lt;=RFM_Thresholds!$D$2,3,IF(RFM_Customers[Recency]&lt;=RFM_Thresholds!$E$2,2,1))))</f>
        <v>4</v>
      </c>
      <c r="I5149">
        <f>IF(RFM_Customers[Frequency]&lt;=RFM_Thresholds!$B$2,1, IF(RFM_Customers[Frequency]&lt;=RFM_Thresholds!$C$2,2,IF(RFM_Customers[Frequency]&lt;=RFM_Thresholds!$D$2,3,IF(RFM_Customers[Frequency]&lt;=RFM_Thresholds!$E$2,4,5))))</f>
        <v>1</v>
      </c>
      <c r="J5149">
        <f>IF(RFM_Customers[NetSpending]&lt;=RFM_Thresholds!$B$2,1, IF(RFM_Customers[NetSpending]&lt;=RFM_Thresholds!$C$2,2,IF(RFM_Customers[NetSpending]&lt;=RFM_Thresholds!$D$2,3,IF(RFM_Customers[NetSpending]&lt;=RFM_Thresholds!$E$2,4,5))))</f>
        <v>5</v>
      </c>
      <c r="K5149">
        <f t="shared" si="80"/>
        <v>10</v>
      </c>
    </row>
    <row r="5150" spans="1:11" x14ac:dyDescent="0.25">
      <c r="A5150">
        <v>14937</v>
      </c>
      <c r="B5150">
        <v>1621.88</v>
      </c>
      <c r="C5150">
        <v>4.25</v>
      </c>
      <c r="D5150">
        <v>1617.63</v>
      </c>
      <c r="E5150">
        <v>3</v>
      </c>
      <c r="F5150" s="1">
        <v>40830</v>
      </c>
      <c r="G5150">
        <v>57</v>
      </c>
      <c r="H5150">
        <f>IF(RFM_Customers[Recency]&lt;=RFM_Thresholds!$B$2,5, IF(RFM_Customers[Recency]&lt;=RFM_Thresholds!$C$2,4,IF(RFM_Customers[Recency]&lt;=RFM_Thresholds!$D$2,3,IF(RFM_Customers[Recency]&lt;=RFM_Thresholds!$E$2,2,1))))</f>
        <v>4</v>
      </c>
      <c r="I5150">
        <f>IF(RFM_Customers[Frequency]&lt;=RFM_Thresholds!$B$2,1, IF(RFM_Customers[Frequency]&lt;=RFM_Thresholds!$C$2,2,IF(RFM_Customers[Frequency]&lt;=RFM_Thresholds!$D$2,3,IF(RFM_Customers[Frequency]&lt;=RFM_Thresholds!$E$2,4,5))))</f>
        <v>1</v>
      </c>
      <c r="J5150">
        <f>IF(RFM_Customers[NetSpending]&lt;=RFM_Thresholds!$B$2,1, IF(RFM_Customers[NetSpending]&lt;=RFM_Thresholds!$C$2,2,IF(RFM_Customers[NetSpending]&lt;=RFM_Thresholds!$D$2,3,IF(RFM_Customers[NetSpending]&lt;=RFM_Thresholds!$E$2,4,5))))</f>
        <v>5</v>
      </c>
      <c r="K5150">
        <f t="shared" si="80"/>
        <v>10</v>
      </c>
    </row>
    <row r="5151" spans="1:11" x14ac:dyDescent="0.25">
      <c r="A5151">
        <v>12828</v>
      </c>
      <c r="B5151">
        <v>1018.7100000000003</v>
      </c>
      <c r="C5151">
        <v>0</v>
      </c>
      <c r="D5151">
        <v>1018.7100000000003</v>
      </c>
      <c r="E5151">
        <v>6</v>
      </c>
      <c r="F5151" s="1">
        <v>40884</v>
      </c>
      <c r="G5151">
        <v>3</v>
      </c>
      <c r="H5151">
        <f>IF(RFM_Customers[Recency]&lt;=RFM_Thresholds!$B$2,5, IF(RFM_Customers[Recency]&lt;=RFM_Thresholds!$C$2,4,IF(RFM_Customers[Recency]&lt;=RFM_Thresholds!$D$2,3,IF(RFM_Customers[Recency]&lt;=RFM_Thresholds!$E$2,2,1))))</f>
        <v>5</v>
      </c>
      <c r="I5151">
        <f>IF(RFM_Customers[Frequency]&lt;=RFM_Thresholds!$B$2,1, IF(RFM_Customers[Frequency]&lt;=RFM_Thresholds!$C$2,2,IF(RFM_Customers[Frequency]&lt;=RFM_Thresholds!$D$2,3,IF(RFM_Customers[Frequency]&lt;=RFM_Thresholds!$E$2,4,5))))</f>
        <v>1</v>
      </c>
      <c r="J5151">
        <f>IF(RFM_Customers[NetSpending]&lt;=RFM_Thresholds!$B$2,1, IF(RFM_Customers[NetSpending]&lt;=RFM_Thresholds!$C$2,2,IF(RFM_Customers[NetSpending]&lt;=RFM_Thresholds!$D$2,3,IF(RFM_Customers[NetSpending]&lt;=RFM_Thresholds!$E$2,4,5))))</f>
        <v>5</v>
      </c>
      <c r="K5151">
        <f t="shared" si="80"/>
        <v>11</v>
      </c>
    </row>
    <row r="5152" spans="1:11" x14ac:dyDescent="0.25">
      <c r="A5152">
        <v>15342</v>
      </c>
      <c r="B5152">
        <v>406.08999999999992</v>
      </c>
      <c r="C5152">
        <v>14.33</v>
      </c>
      <c r="D5152">
        <v>391.75999999999993</v>
      </c>
      <c r="E5152">
        <v>1</v>
      </c>
      <c r="F5152" s="1">
        <v>40757</v>
      </c>
      <c r="G5152">
        <v>130</v>
      </c>
      <c r="H5152">
        <f>IF(RFM_Customers[Recency]&lt;=RFM_Thresholds!$B$2,5, IF(RFM_Customers[Recency]&lt;=RFM_Thresholds!$C$2,4,IF(RFM_Customers[Recency]&lt;=RFM_Thresholds!$D$2,3,IF(RFM_Customers[Recency]&lt;=RFM_Thresholds!$E$2,2,1))))</f>
        <v>3</v>
      </c>
      <c r="I5152">
        <f>IF(RFM_Customers[Frequency]&lt;=RFM_Thresholds!$B$2,1, IF(RFM_Customers[Frequency]&lt;=RFM_Thresholds!$C$2,2,IF(RFM_Customers[Frequency]&lt;=RFM_Thresholds!$D$2,3,IF(RFM_Customers[Frequency]&lt;=RFM_Thresholds!$E$2,4,5))))</f>
        <v>1</v>
      </c>
      <c r="J5152">
        <f>IF(RFM_Customers[NetSpending]&lt;=RFM_Thresholds!$B$2,1, IF(RFM_Customers[NetSpending]&lt;=RFM_Thresholds!$C$2,2,IF(RFM_Customers[NetSpending]&lt;=RFM_Thresholds!$D$2,3,IF(RFM_Customers[NetSpending]&lt;=RFM_Thresholds!$E$2,4,5))))</f>
        <v>4</v>
      </c>
      <c r="K5152">
        <f t="shared" si="80"/>
        <v>8</v>
      </c>
    </row>
    <row r="5153" spans="1:11" x14ac:dyDescent="0.25">
      <c r="A5153">
        <v>13075</v>
      </c>
      <c r="B5153">
        <v>919.61</v>
      </c>
      <c r="C5153">
        <v>0</v>
      </c>
      <c r="D5153">
        <v>919.61</v>
      </c>
      <c r="E5153">
        <v>1</v>
      </c>
      <c r="F5153" s="1">
        <v>40757</v>
      </c>
      <c r="G5153">
        <v>130</v>
      </c>
      <c r="H5153">
        <f>IF(RFM_Customers[Recency]&lt;=RFM_Thresholds!$B$2,5, IF(RFM_Customers[Recency]&lt;=RFM_Thresholds!$C$2,4,IF(RFM_Customers[Recency]&lt;=RFM_Thresholds!$D$2,3,IF(RFM_Customers[Recency]&lt;=RFM_Thresholds!$E$2,2,1))))</f>
        <v>3</v>
      </c>
      <c r="I5153">
        <f>IF(RFM_Customers[Frequency]&lt;=RFM_Thresholds!$B$2,1, IF(RFM_Customers[Frequency]&lt;=RFM_Thresholds!$C$2,2,IF(RFM_Customers[Frequency]&lt;=RFM_Thresholds!$D$2,3,IF(RFM_Customers[Frequency]&lt;=RFM_Thresholds!$E$2,4,5))))</f>
        <v>1</v>
      </c>
      <c r="J5153">
        <f>IF(RFM_Customers[NetSpending]&lt;=RFM_Thresholds!$B$2,1, IF(RFM_Customers[NetSpending]&lt;=RFM_Thresholds!$C$2,2,IF(RFM_Customers[NetSpending]&lt;=RFM_Thresholds!$D$2,3,IF(RFM_Customers[NetSpending]&lt;=RFM_Thresholds!$E$2,4,5))))</f>
        <v>5</v>
      </c>
      <c r="K5153">
        <f t="shared" si="80"/>
        <v>9</v>
      </c>
    </row>
    <row r="5154" spans="1:11" x14ac:dyDescent="0.25">
      <c r="A5154">
        <v>17788</v>
      </c>
      <c r="B5154">
        <v>1117.9000000000001</v>
      </c>
      <c r="C5154">
        <v>0</v>
      </c>
      <c r="D5154">
        <v>1117.9000000000001</v>
      </c>
      <c r="E5154">
        <v>2</v>
      </c>
      <c r="F5154" s="1">
        <v>40813</v>
      </c>
      <c r="G5154">
        <v>74</v>
      </c>
      <c r="H5154">
        <f>IF(RFM_Customers[Recency]&lt;=RFM_Thresholds!$B$2,5, IF(RFM_Customers[Recency]&lt;=RFM_Thresholds!$C$2,4,IF(RFM_Customers[Recency]&lt;=RFM_Thresholds!$D$2,3,IF(RFM_Customers[Recency]&lt;=RFM_Thresholds!$E$2,2,1))))</f>
        <v>3</v>
      </c>
      <c r="I5154">
        <f>IF(RFM_Customers[Frequency]&lt;=RFM_Thresholds!$B$2,1, IF(RFM_Customers[Frequency]&lt;=RFM_Thresholds!$C$2,2,IF(RFM_Customers[Frequency]&lt;=RFM_Thresholds!$D$2,3,IF(RFM_Customers[Frequency]&lt;=RFM_Thresholds!$E$2,4,5))))</f>
        <v>1</v>
      </c>
      <c r="J5154">
        <f>IF(RFM_Customers[NetSpending]&lt;=RFM_Thresholds!$B$2,1, IF(RFM_Customers[NetSpending]&lt;=RFM_Thresholds!$C$2,2,IF(RFM_Customers[NetSpending]&lt;=RFM_Thresholds!$D$2,3,IF(RFM_Customers[NetSpending]&lt;=RFM_Thresholds!$E$2,4,5))))</f>
        <v>5</v>
      </c>
      <c r="K5154">
        <f t="shared" si="80"/>
        <v>9</v>
      </c>
    </row>
    <row r="5155" spans="1:11" x14ac:dyDescent="0.25">
      <c r="A5155">
        <v>13850</v>
      </c>
      <c r="B5155">
        <v>1595.4799999999996</v>
      </c>
      <c r="C5155">
        <v>8.67</v>
      </c>
      <c r="D5155">
        <v>1586.8099999999995</v>
      </c>
      <c r="E5155">
        <v>1</v>
      </c>
      <c r="F5155" s="1">
        <v>40757</v>
      </c>
      <c r="G5155">
        <v>130</v>
      </c>
      <c r="H5155">
        <f>IF(RFM_Customers[Recency]&lt;=RFM_Thresholds!$B$2,5, IF(RFM_Customers[Recency]&lt;=RFM_Thresholds!$C$2,4,IF(RFM_Customers[Recency]&lt;=RFM_Thresholds!$D$2,3,IF(RFM_Customers[Recency]&lt;=RFM_Thresholds!$E$2,2,1))))</f>
        <v>3</v>
      </c>
      <c r="I5155">
        <f>IF(RFM_Customers[Frequency]&lt;=RFM_Thresholds!$B$2,1, IF(RFM_Customers[Frequency]&lt;=RFM_Thresholds!$C$2,2,IF(RFM_Customers[Frequency]&lt;=RFM_Thresholds!$D$2,3,IF(RFM_Customers[Frequency]&lt;=RFM_Thresholds!$E$2,4,5))))</f>
        <v>1</v>
      </c>
      <c r="J5155">
        <f>IF(RFM_Customers[NetSpending]&lt;=RFM_Thresholds!$B$2,1, IF(RFM_Customers[NetSpending]&lt;=RFM_Thresholds!$C$2,2,IF(RFM_Customers[NetSpending]&lt;=RFM_Thresholds!$D$2,3,IF(RFM_Customers[NetSpending]&lt;=RFM_Thresholds!$E$2,4,5))))</f>
        <v>5</v>
      </c>
      <c r="K5155">
        <f t="shared" si="80"/>
        <v>9</v>
      </c>
    </row>
    <row r="5156" spans="1:11" x14ac:dyDescent="0.25">
      <c r="A5156">
        <v>14076</v>
      </c>
      <c r="B5156">
        <v>118.66999999999997</v>
      </c>
      <c r="C5156">
        <v>0</v>
      </c>
      <c r="D5156">
        <v>118.66999999999997</v>
      </c>
      <c r="E5156">
        <v>1</v>
      </c>
      <c r="F5156" s="1">
        <v>40757</v>
      </c>
      <c r="G5156">
        <v>130</v>
      </c>
      <c r="H5156">
        <f>IF(RFM_Customers[Recency]&lt;=RFM_Thresholds!$B$2,5, IF(RFM_Customers[Recency]&lt;=RFM_Thresholds!$C$2,4,IF(RFM_Customers[Recency]&lt;=RFM_Thresholds!$D$2,3,IF(RFM_Customers[Recency]&lt;=RFM_Thresholds!$E$2,2,1))))</f>
        <v>3</v>
      </c>
      <c r="I5156">
        <f>IF(RFM_Customers[Frequency]&lt;=RFM_Thresholds!$B$2,1, IF(RFM_Customers[Frequency]&lt;=RFM_Thresholds!$C$2,2,IF(RFM_Customers[Frequency]&lt;=RFM_Thresholds!$D$2,3,IF(RFM_Customers[Frequency]&lt;=RFM_Thresholds!$E$2,4,5))))</f>
        <v>1</v>
      </c>
      <c r="J5156">
        <f>IF(RFM_Customers[NetSpending]&lt;=RFM_Thresholds!$B$2,1, IF(RFM_Customers[NetSpending]&lt;=RFM_Thresholds!$C$2,2,IF(RFM_Customers[NetSpending]&lt;=RFM_Thresholds!$D$2,3,IF(RFM_Customers[NetSpending]&lt;=RFM_Thresholds!$E$2,4,5))))</f>
        <v>3</v>
      </c>
      <c r="K5156">
        <f t="shared" si="80"/>
        <v>7</v>
      </c>
    </row>
    <row r="5157" spans="1:11" x14ac:dyDescent="0.25">
      <c r="A5157">
        <v>13805</v>
      </c>
      <c r="B5157">
        <v>924.59999999999991</v>
      </c>
      <c r="C5157">
        <v>0</v>
      </c>
      <c r="D5157">
        <v>924.59999999999991</v>
      </c>
      <c r="E5157">
        <v>2</v>
      </c>
      <c r="F5157" s="1">
        <v>40834</v>
      </c>
      <c r="G5157">
        <v>53</v>
      </c>
      <c r="H5157">
        <f>IF(RFM_Customers[Recency]&lt;=RFM_Thresholds!$B$2,5, IF(RFM_Customers[Recency]&lt;=RFM_Thresholds!$C$2,4,IF(RFM_Customers[Recency]&lt;=RFM_Thresholds!$D$2,3,IF(RFM_Customers[Recency]&lt;=RFM_Thresholds!$E$2,2,1))))</f>
        <v>4</v>
      </c>
      <c r="I5157">
        <f>IF(RFM_Customers[Frequency]&lt;=RFM_Thresholds!$B$2,1, IF(RFM_Customers[Frequency]&lt;=RFM_Thresholds!$C$2,2,IF(RFM_Customers[Frequency]&lt;=RFM_Thresholds!$D$2,3,IF(RFM_Customers[Frequency]&lt;=RFM_Thresholds!$E$2,4,5))))</f>
        <v>1</v>
      </c>
      <c r="J5157">
        <f>IF(RFM_Customers[NetSpending]&lt;=RFM_Thresholds!$B$2,1, IF(RFM_Customers[NetSpending]&lt;=RFM_Thresholds!$C$2,2,IF(RFM_Customers[NetSpending]&lt;=RFM_Thresholds!$D$2,3,IF(RFM_Customers[NetSpending]&lt;=RFM_Thresholds!$E$2,4,5))))</f>
        <v>5</v>
      </c>
      <c r="K5157">
        <f t="shared" si="80"/>
        <v>10</v>
      </c>
    </row>
    <row r="5158" spans="1:11" x14ac:dyDescent="0.25">
      <c r="A5158">
        <v>17887</v>
      </c>
      <c r="B5158">
        <v>111.35</v>
      </c>
      <c r="C5158">
        <v>0</v>
      </c>
      <c r="D5158">
        <v>111.35</v>
      </c>
      <c r="E5158">
        <v>1</v>
      </c>
      <c r="F5158" s="1">
        <v>40757</v>
      </c>
      <c r="G5158">
        <v>130</v>
      </c>
      <c r="H5158">
        <f>IF(RFM_Customers[Recency]&lt;=RFM_Thresholds!$B$2,5, IF(RFM_Customers[Recency]&lt;=RFM_Thresholds!$C$2,4,IF(RFM_Customers[Recency]&lt;=RFM_Thresholds!$D$2,3,IF(RFM_Customers[Recency]&lt;=RFM_Thresholds!$E$2,2,1))))</f>
        <v>3</v>
      </c>
      <c r="I5158">
        <f>IF(RFM_Customers[Frequency]&lt;=RFM_Thresholds!$B$2,1, IF(RFM_Customers[Frequency]&lt;=RFM_Thresholds!$C$2,2,IF(RFM_Customers[Frequency]&lt;=RFM_Thresholds!$D$2,3,IF(RFM_Customers[Frequency]&lt;=RFM_Thresholds!$E$2,4,5))))</f>
        <v>1</v>
      </c>
      <c r="J5158">
        <f>IF(RFM_Customers[NetSpending]&lt;=RFM_Thresholds!$B$2,1, IF(RFM_Customers[NetSpending]&lt;=RFM_Thresholds!$C$2,2,IF(RFM_Customers[NetSpending]&lt;=RFM_Thresholds!$D$2,3,IF(RFM_Customers[NetSpending]&lt;=RFM_Thresholds!$E$2,4,5))))</f>
        <v>3</v>
      </c>
      <c r="K5158">
        <f t="shared" si="80"/>
        <v>7</v>
      </c>
    </row>
    <row r="5159" spans="1:11" x14ac:dyDescent="0.25">
      <c r="A5159">
        <v>13186</v>
      </c>
      <c r="B5159">
        <v>1575.8900000000003</v>
      </c>
      <c r="C5159">
        <v>36.200000000000003</v>
      </c>
      <c r="D5159">
        <v>1539.6900000000003</v>
      </c>
      <c r="E5159">
        <v>3</v>
      </c>
      <c r="F5159" s="1">
        <v>40847</v>
      </c>
      <c r="G5159">
        <v>40</v>
      </c>
      <c r="H5159">
        <f>IF(RFM_Customers[Recency]&lt;=RFM_Thresholds!$B$2,5, IF(RFM_Customers[Recency]&lt;=RFM_Thresholds!$C$2,4,IF(RFM_Customers[Recency]&lt;=RFM_Thresholds!$D$2,3,IF(RFM_Customers[Recency]&lt;=RFM_Thresholds!$E$2,2,1))))</f>
        <v>4</v>
      </c>
      <c r="I5159">
        <f>IF(RFM_Customers[Frequency]&lt;=RFM_Thresholds!$B$2,1, IF(RFM_Customers[Frequency]&lt;=RFM_Thresholds!$C$2,2,IF(RFM_Customers[Frequency]&lt;=RFM_Thresholds!$D$2,3,IF(RFM_Customers[Frequency]&lt;=RFM_Thresholds!$E$2,4,5))))</f>
        <v>1</v>
      </c>
      <c r="J5159">
        <f>IF(RFM_Customers[NetSpending]&lt;=RFM_Thresholds!$B$2,1, IF(RFM_Customers[NetSpending]&lt;=RFM_Thresholds!$C$2,2,IF(RFM_Customers[NetSpending]&lt;=RFM_Thresholds!$D$2,3,IF(RFM_Customers[NetSpending]&lt;=RFM_Thresholds!$E$2,4,5))))</f>
        <v>5</v>
      </c>
      <c r="K5159">
        <f t="shared" si="80"/>
        <v>10</v>
      </c>
    </row>
    <row r="5160" spans="1:11" x14ac:dyDescent="0.25">
      <c r="A5160">
        <v>12750</v>
      </c>
      <c r="B5160">
        <v>275.88</v>
      </c>
      <c r="C5160">
        <v>0</v>
      </c>
      <c r="D5160">
        <v>275.88</v>
      </c>
      <c r="E5160">
        <v>1</v>
      </c>
      <c r="F5160" s="1">
        <v>40758</v>
      </c>
      <c r="G5160">
        <v>129</v>
      </c>
      <c r="H5160">
        <f>IF(RFM_Customers[Recency]&lt;=RFM_Thresholds!$B$2,5, IF(RFM_Customers[Recency]&lt;=RFM_Thresholds!$C$2,4,IF(RFM_Customers[Recency]&lt;=RFM_Thresholds!$D$2,3,IF(RFM_Customers[Recency]&lt;=RFM_Thresholds!$E$2,2,1))))</f>
        <v>3</v>
      </c>
      <c r="I5160">
        <f>IF(RFM_Customers[Frequency]&lt;=RFM_Thresholds!$B$2,1, IF(RFM_Customers[Frequency]&lt;=RFM_Thresholds!$C$2,2,IF(RFM_Customers[Frequency]&lt;=RFM_Thresholds!$D$2,3,IF(RFM_Customers[Frequency]&lt;=RFM_Thresholds!$E$2,4,5))))</f>
        <v>1</v>
      </c>
      <c r="J5160">
        <f>IF(RFM_Customers[NetSpending]&lt;=RFM_Thresholds!$B$2,1, IF(RFM_Customers[NetSpending]&lt;=RFM_Thresholds!$C$2,2,IF(RFM_Customers[NetSpending]&lt;=RFM_Thresholds!$D$2,3,IF(RFM_Customers[NetSpending]&lt;=RFM_Thresholds!$E$2,4,5))))</f>
        <v>4</v>
      </c>
      <c r="K5160">
        <f t="shared" si="80"/>
        <v>8</v>
      </c>
    </row>
    <row r="5161" spans="1:11" x14ac:dyDescent="0.25">
      <c r="A5161">
        <v>17656</v>
      </c>
      <c r="B5161">
        <v>1674.69</v>
      </c>
      <c r="C5161">
        <v>0</v>
      </c>
      <c r="D5161">
        <v>1674.69</v>
      </c>
      <c r="E5161">
        <v>5</v>
      </c>
      <c r="F5161" s="1">
        <v>40813</v>
      </c>
      <c r="G5161">
        <v>74</v>
      </c>
      <c r="H5161">
        <f>IF(RFM_Customers[Recency]&lt;=RFM_Thresholds!$B$2,5, IF(RFM_Customers[Recency]&lt;=RFM_Thresholds!$C$2,4,IF(RFM_Customers[Recency]&lt;=RFM_Thresholds!$D$2,3,IF(RFM_Customers[Recency]&lt;=RFM_Thresholds!$E$2,2,1))))</f>
        <v>3</v>
      </c>
      <c r="I5161">
        <f>IF(RFM_Customers[Frequency]&lt;=RFM_Thresholds!$B$2,1, IF(RFM_Customers[Frequency]&lt;=RFM_Thresholds!$C$2,2,IF(RFM_Customers[Frequency]&lt;=RFM_Thresholds!$D$2,3,IF(RFM_Customers[Frequency]&lt;=RFM_Thresholds!$E$2,4,5))))</f>
        <v>1</v>
      </c>
      <c r="J5161">
        <f>IF(RFM_Customers[NetSpending]&lt;=RFM_Thresholds!$B$2,1, IF(RFM_Customers[NetSpending]&lt;=RFM_Thresholds!$C$2,2,IF(RFM_Customers[NetSpending]&lt;=RFM_Thresholds!$D$2,3,IF(RFM_Customers[NetSpending]&lt;=RFM_Thresholds!$E$2,4,5))))</f>
        <v>5</v>
      </c>
      <c r="K5161">
        <f t="shared" si="80"/>
        <v>9</v>
      </c>
    </row>
    <row r="5162" spans="1:11" x14ac:dyDescent="0.25">
      <c r="A5162">
        <v>16102</v>
      </c>
      <c r="B5162">
        <v>1842.1400000000003</v>
      </c>
      <c r="C5162">
        <v>0</v>
      </c>
      <c r="D5162">
        <v>1842.1400000000003</v>
      </c>
      <c r="E5162">
        <v>3</v>
      </c>
      <c r="F5162" s="1">
        <v>40844</v>
      </c>
      <c r="G5162">
        <v>43</v>
      </c>
      <c r="H5162">
        <f>IF(RFM_Customers[Recency]&lt;=RFM_Thresholds!$B$2,5, IF(RFM_Customers[Recency]&lt;=RFM_Thresholds!$C$2,4,IF(RFM_Customers[Recency]&lt;=RFM_Thresholds!$D$2,3,IF(RFM_Customers[Recency]&lt;=RFM_Thresholds!$E$2,2,1))))</f>
        <v>4</v>
      </c>
      <c r="I5162">
        <f>IF(RFM_Customers[Frequency]&lt;=RFM_Thresholds!$B$2,1, IF(RFM_Customers[Frequency]&lt;=RFM_Thresholds!$C$2,2,IF(RFM_Customers[Frequency]&lt;=RFM_Thresholds!$D$2,3,IF(RFM_Customers[Frequency]&lt;=RFM_Thresholds!$E$2,4,5))))</f>
        <v>1</v>
      </c>
      <c r="J5162">
        <f>IF(RFM_Customers[NetSpending]&lt;=RFM_Thresholds!$B$2,1, IF(RFM_Customers[NetSpending]&lt;=RFM_Thresholds!$C$2,2,IF(RFM_Customers[NetSpending]&lt;=RFM_Thresholds!$D$2,3,IF(RFM_Customers[NetSpending]&lt;=RFM_Thresholds!$E$2,4,5))))</f>
        <v>5</v>
      </c>
      <c r="K5162">
        <f t="shared" si="80"/>
        <v>10</v>
      </c>
    </row>
    <row r="5163" spans="1:11" x14ac:dyDescent="0.25">
      <c r="A5163">
        <v>15089</v>
      </c>
      <c r="B5163">
        <v>2420.8400000000024</v>
      </c>
      <c r="C5163">
        <v>0</v>
      </c>
      <c r="D5163">
        <v>2420.8400000000024</v>
      </c>
      <c r="E5163">
        <v>6</v>
      </c>
      <c r="F5163" s="1">
        <v>40876</v>
      </c>
      <c r="G5163">
        <v>11</v>
      </c>
      <c r="H5163">
        <f>IF(RFM_Customers[Recency]&lt;=RFM_Thresholds!$B$2,5, IF(RFM_Customers[Recency]&lt;=RFM_Thresholds!$C$2,4,IF(RFM_Customers[Recency]&lt;=RFM_Thresholds!$D$2,3,IF(RFM_Customers[Recency]&lt;=RFM_Thresholds!$E$2,2,1))))</f>
        <v>5</v>
      </c>
      <c r="I5163">
        <f>IF(RFM_Customers[Frequency]&lt;=RFM_Thresholds!$B$2,1, IF(RFM_Customers[Frequency]&lt;=RFM_Thresholds!$C$2,2,IF(RFM_Customers[Frequency]&lt;=RFM_Thresholds!$D$2,3,IF(RFM_Customers[Frequency]&lt;=RFM_Thresholds!$E$2,4,5))))</f>
        <v>1</v>
      </c>
      <c r="J5163">
        <f>IF(RFM_Customers[NetSpending]&lt;=RFM_Thresholds!$B$2,1, IF(RFM_Customers[NetSpending]&lt;=RFM_Thresholds!$C$2,2,IF(RFM_Customers[NetSpending]&lt;=RFM_Thresholds!$D$2,3,IF(RFM_Customers[NetSpending]&lt;=RFM_Thresholds!$E$2,4,5))))</f>
        <v>5</v>
      </c>
      <c r="K5163">
        <f t="shared" si="80"/>
        <v>11</v>
      </c>
    </row>
    <row r="5164" spans="1:11" x14ac:dyDescent="0.25">
      <c r="A5164">
        <v>12689</v>
      </c>
      <c r="B5164">
        <v>1247.6099999999999</v>
      </c>
      <c r="C5164">
        <v>0</v>
      </c>
      <c r="D5164">
        <v>1247.6099999999999</v>
      </c>
      <c r="E5164">
        <v>2</v>
      </c>
      <c r="F5164" s="1">
        <v>40861</v>
      </c>
      <c r="G5164">
        <v>26</v>
      </c>
      <c r="H5164">
        <f>IF(RFM_Customers[Recency]&lt;=RFM_Thresholds!$B$2,5, IF(RFM_Customers[Recency]&lt;=RFM_Thresholds!$C$2,4,IF(RFM_Customers[Recency]&lt;=RFM_Thresholds!$D$2,3,IF(RFM_Customers[Recency]&lt;=RFM_Thresholds!$E$2,2,1))))</f>
        <v>4</v>
      </c>
      <c r="I5164">
        <f>IF(RFM_Customers[Frequency]&lt;=RFM_Thresholds!$B$2,1, IF(RFM_Customers[Frequency]&lt;=RFM_Thresholds!$C$2,2,IF(RFM_Customers[Frequency]&lt;=RFM_Thresholds!$D$2,3,IF(RFM_Customers[Frequency]&lt;=RFM_Thresholds!$E$2,4,5))))</f>
        <v>1</v>
      </c>
      <c r="J5164">
        <f>IF(RFM_Customers[NetSpending]&lt;=RFM_Thresholds!$B$2,1, IF(RFM_Customers[NetSpending]&lt;=RFM_Thresholds!$C$2,2,IF(RFM_Customers[NetSpending]&lt;=RFM_Thresholds!$D$2,3,IF(RFM_Customers[NetSpending]&lt;=RFM_Thresholds!$E$2,4,5))))</f>
        <v>5</v>
      </c>
      <c r="K5164">
        <f t="shared" si="80"/>
        <v>10</v>
      </c>
    </row>
    <row r="5165" spans="1:11" x14ac:dyDescent="0.25">
      <c r="A5165">
        <v>14768</v>
      </c>
      <c r="B5165">
        <v>192.60000000000002</v>
      </c>
      <c r="C5165">
        <v>53.1</v>
      </c>
      <c r="D5165">
        <v>139.50000000000003</v>
      </c>
      <c r="E5165">
        <v>2</v>
      </c>
      <c r="F5165" s="1">
        <v>40869</v>
      </c>
      <c r="G5165">
        <v>18</v>
      </c>
      <c r="H5165">
        <f>IF(RFM_Customers[Recency]&lt;=RFM_Thresholds!$B$2,5, IF(RFM_Customers[Recency]&lt;=RFM_Thresholds!$C$2,4,IF(RFM_Customers[Recency]&lt;=RFM_Thresholds!$D$2,3,IF(RFM_Customers[Recency]&lt;=RFM_Thresholds!$E$2,2,1))))</f>
        <v>5</v>
      </c>
      <c r="I5165">
        <f>IF(RFM_Customers[Frequency]&lt;=RFM_Thresholds!$B$2,1, IF(RFM_Customers[Frequency]&lt;=RFM_Thresholds!$C$2,2,IF(RFM_Customers[Frequency]&lt;=RFM_Thresholds!$D$2,3,IF(RFM_Customers[Frequency]&lt;=RFM_Thresholds!$E$2,4,5))))</f>
        <v>1</v>
      </c>
      <c r="J5165">
        <f>IF(RFM_Customers[NetSpending]&lt;=RFM_Thresholds!$B$2,1, IF(RFM_Customers[NetSpending]&lt;=RFM_Thresholds!$C$2,2,IF(RFM_Customers[NetSpending]&lt;=RFM_Thresholds!$D$2,3,IF(RFM_Customers[NetSpending]&lt;=RFM_Thresholds!$E$2,4,5))))</f>
        <v>3</v>
      </c>
      <c r="K5165">
        <f t="shared" si="80"/>
        <v>9</v>
      </c>
    </row>
    <row r="5166" spans="1:11" x14ac:dyDescent="0.25">
      <c r="A5166">
        <v>18099</v>
      </c>
      <c r="B5166">
        <v>168.31000000000003</v>
      </c>
      <c r="C5166">
        <v>0</v>
      </c>
      <c r="D5166">
        <v>168.31000000000003</v>
      </c>
      <c r="E5166">
        <v>1</v>
      </c>
      <c r="F5166" s="1">
        <v>40759</v>
      </c>
      <c r="G5166">
        <v>128</v>
      </c>
      <c r="H5166">
        <f>IF(RFM_Customers[Recency]&lt;=RFM_Thresholds!$B$2,5, IF(RFM_Customers[Recency]&lt;=RFM_Thresholds!$C$2,4,IF(RFM_Customers[Recency]&lt;=RFM_Thresholds!$D$2,3,IF(RFM_Customers[Recency]&lt;=RFM_Thresholds!$E$2,2,1))))</f>
        <v>3</v>
      </c>
      <c r="I5166">
        <f>IF(RFM_Customers[Frequency]&lt;=RFM_Thresholds!$B$2,1, IF(RFM_Customers[Frequency]&lt;=RFM_Thresholds!$C$2,2,IF(RFM_Customers[Frequency]&lt;=RFM_Thresholds!$D$2,3,IF(RFM_Customers[Frequency]&lt;=RFM_Thresholds!$E$2,4,5))))</f>
        <v>1</v>
      </c>
      <c r="J5166">
        <f>IF(RFM_Customers[NetSpending]&lt;=RFM_Thresholds!$B$2,1, IF(RFM_Customers[NetSpending]&lt;=RFM_Thresholds!$C$2,2,IF(RFM_Customers[NetSpending]&lt;=RFM_Thresholds!$D$2,3,IF(RFM_Customers[NetSpending]&lt;=RFM_Thresholds!$E$2,4,5))))</f>
        <v>3</v>
      </c>
      <c r="K5166">
        <f t="shared" si="80"/>
        <v>7</v>
      </c>
    </row>
    <row r="5167" spans="1:11" x14ac:dyDescent="0.25">
      <c r="A5167">
        <v>15205</v>
      </c>
      <c r="B5167">
        <v>653.2399999999999</v>
      </c>
      <c r="C5167">
        <v>4.41</v>
      </c>
      <c r="D5167">
        <v>648.82999999999981</v>
      </c>
      <c r="E5167">
        <v>2</v>
      </c>
      <c r="F5167" s="1">
        <v>40801</v>
      </c>
      <c r="G5167">
        <v>86</v>
      </c>
      <c r="H5167">
        <f>IF(RFM_Customers[Recency]&lt;=RFM_Thresholds!$B$2,5, IF(RFM_Customers[Recency]&lt;=RFM_Thresholds!$C$2,4,IF(RFM_Customers[Recency]&lt;=RFM_Thresholds!$D$2,3,IF(RFM_Customers[Recency]&lt;=RFM_Thresholds!$E$2,2,1))))</f>
        <v>3</v>
      </c>
      <c r="I5167">
        <f>IF(RFM_Customers[Frequency]&lt;=RFM_Thresholds!$B$2,1, IF(RFM_Customers[Frequency]&lt;=RFM_Thresholds!$C$2,2,IF(RFM_Customers[Frequency]&lt;=RFM_Thresholds!$D$2,3,IF(RFM_Customers[Frequency]&lt;=RFM_Thresholds!$E$2,4,5))))</f>
        <v>1</v>
      </c>
      <c r="J5167">
        <f>IF(RFM_Customers[NetSpending]&lt;=RFM_Thresholds!$B$2,1, IF(RFM_Customers[NetSpending]&lt;=RFM_Thresholds!$C$2,2,IF(RFM_Customers[NetSpending]&lt;=RFM_Thresholds!$D$2,3,IF(RFM_Customers[NetSpending]&lt;=RFM_Thresholds!$E$2,4,5))))</f>
        <v>5</v>
      </c>
      <c r="K5167">
        <f t="shared" si="80"/>
        <v>9</v>
      </c>
    </row>
    <row r="5168" spans="1:11" x14ac:dyDescent="0.25">
      <c r="A5168">
        <v>13218</v>
      </c>
      <c r="B5168">
        <v>62.64</v>
      </c>
      <c r="C5168">
        <v>0</v>
      </c>
      <c r="D5168">
        <v>62.64</v>
      </c>
      <c r="E5168">
        <v>1</v>
      </c>
      <c r="F5168" s="1">
        <v>40759</v>
      </c>
      <c r="G5168">
        <v>128</v>
      </c>
      <c r="H5168">
        <f>IF(RFM_Customers[Recency]&lt;=RFM_Thresholds!$B$2,5, IF(RFM_Customers[Recency]&lt;=RFM_Thresholds!$C$2,4,IF(RFM_Customers[Recency]&lt;=RFM_Thresholds!$D$2,3,IF(RFM_Customers[Recency]&lt;=RFM_Thresholds!$E$2,2,1))))</f>
        <v>3</v>
      </c>
      <c r="I5168">
        <f>IF(RFM_Customers[Frequency]&lt;=RFM_Thresholds!$B$2,1, IF(RFM_Customers[Frequency]&lt;=RFM_Thresholds!$C$2,2,IF(RFM_Customers[Frequency]&lt;=RFM_Thresholds!$D$2,3,IF(RFM_Customers[Frequency]&lt;=RFM_Thresholds!$E$2,4,5))))</f>
        <v>1</v>
      </c>
      <c r="J5168">
        <f>IF(RFM_Customers[NetSpending]&lt;=RFM_Thresholds!$B$2,1, IF(RFM_Customers[NetSpending]&lt;=RFM_Thresholds!$C$2,2,IF(RFM_Customers[NetSpending]&lt;=RFM_Thresholds!$D$2,3,IF(RFM_Customers[NetSpending]&lt;=RFM_Thresholds!$E$2,4,5))))</f>
        <v>3</v>
      </c>
      <c r="K5168">
        <f t="shared" si="80"/>
        <v>7</v>
      </c>
    </row>
    <row r="5169" spans="1:11" x14ac:dyDescent="0.25">
      <c r="A5169">
        <v>17267</v>
      </c>
      <c r="B5169">
        <v>317.19999999999993</v>
      </c>
      <c r="C5169">
        <v>0</v>
      </c>
      <c r="D5169">
        <v>317.19999999999993</v>
      </c>
      <c r="E5169">
        <v>2</v>
      </c>
      <c r="F5169" s="1">
        <v>40759</v>
      </c>
      <c r="G5169">
        <v>128</v>
      </c>
      <c r="H5169">
        <f>IF(RFM_Customers[Recency]&lt;=RFM_Thresholds!$B$2,5, IF(RFM_Customers[Recency]&lt;=RFM_Thresholds!$C$2,4,IF(RFM_Customers[Recency]&lt;=RFM_Thresholds!$D$2,3,IF(RFM_Customers[Recency]&lt;=RFM_Thresholds!$E$2,2,1))))</f>
        <v>3</v>
      </c>
      <c r="I5169">
        <f>IF(RFM_Customers[Frequency]&lt;=RFM_Thresholds!$B$2,1, IF(RFM_Customers[Frequency]&lt;=RFM_Thresholds!$C$2,2,IF(RFM_Customers[Frequency]&lt;=RFM_Thresholds!$D$2,3,IF(RFM_Customers[Frequency]&lt;=RFM_Thresholds!$E$2,4,5))))</f>
        <v>1</v>
      </c>
      <c r="J5169">
        <f>IF(RFM_Customers[NetSpending]&lt;=RFM_Thresholds!$B$2,1, IF(RFM_Customers[NetSpending]&lt;=RFM_Thresholds!$C$2,2,IF(RFM_Customers[NetSpending]&lt;=RFM_Thresholds!$D$2,3,IF(RFM_Customers[NetSpending]&lt;=RFM_Thresholds!$E$2,4,5))))</f>
        <v>4</v>
      </c>
      <c r="K5169">
        <f t="shared" si="80"/>
        <v>8</v>
      </c>
    </row>
    <row r="5170" spans="1:11" x14ac:dyDescent="0.25">
      <c r="A5170">
        <v>16302</v>
      </c>
      <c r="B5170">
        <v>233.22</v>
      </c>
      <c r="C5170">
        <v>20.399999999999999</v>
      </c>
      <c r="D5170">
        <v>212.82</v>
      </c>
      <c r="E5170">
        <v>1</v>
      </c>
      <c r="F5170" s="1">
        <v>40760</v>
      </c>
      <c r="G5170">
        <v>127</v>
      </c>
      <c r="H5170">
        <f>IF(RFM_Customers[Recency]&lt;=RFM_Thresholds!$B$2,5, IF(RFM_Customers[Recency]&lt;=RFM_Thresholds!$C$2,4,IF(RFM_Customers[Recency]&lt;=RFM_Thresholds!$D$2,3,IF(RFM_Customers[Recency]&lt;=RFM_Thresholds!$E$2,2,1))))</f>
        <v>3</v>
      </c>
      <c r="I5170">
        <f>IF(RFM_Customers[Frequency]&lt;=RFM_Thresholds!$B$2,1, IF(RFM_Customers[Frequency]&lt;=RFM_Thresholds!$C$2,2,IF(RFM_Customers[Frequency]&lt;=RFM_Thresholds!$D$2,3,IF(RFM_Customers[Frequency]&lt;=RFM_Thresholds!$E$2,4,5))))</f>
        <v>1</v>
      </c>
      <c r="J5170">
        <f>IF(RFM_Customers[NetSpending]&lt;=RFM_Thresholds!$B$2,1, IF(RFM_Customers[NetSpending]&lt;=RFM_Thresholds!$C$2,2,IF(RFM_Customers[NetSpending]&lt;=RFM_Thresholds!$D$2,3,IF(RFM_Customers[NetSpending]&lt;=RFM_Thresholds!$E$2,4,5))))</f>
        <v>4</v>
      </c>
      <c r="K5170">
        <f t="shared" si="80"/>
        <v>8</v>
      </c>
    </row>
    <row r="5171" spans="1:11" x14ac:dyDescent="0.25">
      <c r="A5171">
        <v>14720</v>
      </c>
      <c r="B5171">
        <v>663.81000000000029</v>
      </c>
      <c r="C5171">
        <v>0</v>
      </c>
      <c r="D5171">
        <v>663.81000000000029</v>
      </c>
      <c r="E5171">
        <v>3</v>
      </c>
      <c r="F5171" s="1">
        <v>40881</v>
      </c>
      <c r="G5171">
        <v>6</v>
      </c>
      <c r="H5171">
        <f>IF(RFM_Customers[Recency]&lt;=RFM_Thresholds!$B$2,5, IF(RFM_Customers[Recency]&lt;=RFM_Thresholds!$C$2,4,IF(RFM_Customers[Recency]&lt;=RFM_Thresholds!$D$2,3,IF(RFM_Customers[Recency]&lt;=RFM_Thresholds!$E$2,2,1))))</f>
        <v>5</v>
      </c>
      <c r="I5171">
        <f>IF(RFM_Customers[Frequency]&lt;=RFM_Thresholds!$B$2,1, IF(RFM_Customers[Frequency]&lt;=RFM_Thresholds!$C$2,2,IF(RFM_Customers[Frequency]&lt;=RFM_Thresholds!$D$2,3,IF(RFM_Customers[Frequency]&lt;=RFM_Thresholds!$E$2,4,5))))</f>
        <v>1</v>
      </c>
      <c r="J5171">
        <f>IF(RFM_Customers[NetSpending]&lt;=RFM_Thresholds!$B$2,1, IF(RFM_Customers[NetSpending]&lt;=RFM_Thresholds!$C$2,2,IF(RFM_Customers[NetSpending]&lt;=RFM_Thresholds!$D$2,3,IF(RFM_Customers[NetSpending]&lt;=RFM_Thresholds!$E$2,4,5))))</f>
        <v>5</v>
      </c>
      <c r="K5171">
        <f t="shared" si="80"/>
        <v>11</v>
      </c>
    </row>
    <row r="5172" spans="1:11" x14ac:dyDescent="0.25">
      <c r="A5172">
        <v>18282</v>
      </c>
      <c r="B5172">
        <v>178.04999999999998</v>
      </c>
      <c r="C5172">
        <v>1.45</v>
      </c>
      <c r="D5172">
        <v>176.59999999999997</v>
      </c>
      <c r="E5172">
        <v>2</v>
      </c>
      <c r="F5172" s="1">
        <v>40879</v>
      </c>
      <c r="G5172">
        <v>8</v>
      </c>
      <c r="H5172">
        <f>IF(RFM_Customers[Recency]&lt;=RFM_Thresholds!$B$2,5, IF(RFM_Customers[Recency]&lt;=RFM_Thresholds!$C$2,4,IF(RFM_Customers[Recency]&lt;=RFM_Thresholds!$D$2,3,IF(RFM_Customers[Recency]&lt;=RFM_Thresholds!$E$2,2,1))))</f>
        <v>5</v>
      </c>
      <c r="I5172">
        <f>IF(RFM_Customers[Frequency]&lt;=RFM_Thresholds!$B$2,1, IF(RFM_Customers[Frequency]&lt;=RFM_Thresholds!$C$2,2,IF(RFM_Customers[Frequency]&lt;=RFM_Thresholds!$D$2,3,IF(RFM_Customers[Frequency]&lt;=RFM_Thresholds!$E$2,4,5))))</f>
        <v>1</v>
      </c>
      <c r="J5172">
        <f>IF(RFM_Customers[NetSpending]&lt;=RFM_Thresholds!$B$2,1, IF(RFM_Customers[NetSpending]&lt;=RFM_Thresholds!$C$2,2,IF(RFM_Customers[NetSpending]&lt;=RFM_Thresholds!$D$2,3,IF(RFM_Customers[NetSpending]&lt;=RFM_Thresholds!$E$2,4,5))))</f>
        <v>3</v>
      </c>
      <c r="K5172">
        <f t="shared" si="80"/>
        <v>9</v>
      </c>
    </row>
    <row r="5173" spans="1:11" x14ac:dyDescent="0.25">
      <c r="A5173">
        <v>12610</v>
      </c>
      <c r="B5173">
        <v>2099.5400000000009</v>
      </c>
      <c r="C5173">
        <v>41.55</v>
      </c>
      <c r="D5173">
        <v>2057.9900000000007</v>
      </c>
      <c r="E5173">
        <v>5</v>
      </c>
      <c r="F5173" s="1">
        <v>40864</v>
      </c>
      <c r="G5173">
        <v>23</v>
      </c>
      <c r="H5173">
        <f>IF(RFM_Customers[Recency]&lt;=RFM_Thresholds!$B$2,5, IF(RFM_Customers[Recency]&lt;=RFM_Thresholds!$C$2,4,IF(RFM_Customers[Recency]&lt;=RFM_Thresholds!$D$2,3,IF(RFM_Customers[Recency]&lt;=RFM_Thresholds!$E$2,2,1))))</f>
        <v>4</v>
      </c>
      <c r="I5173">
        <f>IF(RFM_Customers[Frequency]&lt;=RFM_Thresholds!$B$2,1, IF(RFM_Customers[Frequency]&lt;=RFM_Thresholds!$C$2,2,IF(RFM_Customers[Frequency]&lt;=RFM_Thresholds!$D$2,3,IF(RFM_Customers[Frequency]&lt;=RFM_Thresholds!$E$2,4,5))))</f>
        <v>1</v>
      </c>
      <c r="J5173">
        <f>IF(RFM_Customers[NetSpending]&lt;=RFM_Thresholds!$B$2,1, IF(RFM_Customers[NetSpending]&lt;=RFM_Thresholds!$C$2,2,IF(RFM_Customers[NetSpending]&lt;=RFM_Thresholds!$D$2,3,IF(RFM_Customers[NetSpending]&lt;=RFM_Thresholds!$E$2,4,5))))</f>
        <v>5</v>
      </c>
      <c r="K5173">
        <f t="shared" si="80"/>
        <v>10</v>
      </c>
    </row>
    <row r="5174" spans="1:11" x14ac:dyDescent="0.25">
      <c r="A5174">
        <v>13200</v>
      </c>
      <c r="B5174">
        <v>870.09</v>
      </c>
      <c r="C5174">
        <v>0</v>
      </c>
      <c r="D5174">
        <v>870.09</v>
      </c>
      <c r="E5174">
        <v>4</v>
      </c>
      <c r="F5174" s="1">
        <v>40867</v>
      </c>
      <c r="G5174">
        <v>20</v>
      </c>
      <c r="H5174">
        <f>IF(RFM_Customers[Recency]&lt;=RFM_Thresholds!$B$2,5, IF(RFM_Customers[Recency]&lt;=RFM_Thresholds!$C$2,4,IF(RFM_Customers[Recency]&lt;=RFM_Thresholds!$D$2,3,IF(RFM_Customers[Recency]&lt;=RFM_Thresholds!$E$2,2,1))))</f>
        <v>5</v>
      </c>
      <c r="I5174">
        <f>IF(RFM_Customers[Frequency]&lt;=RFM_Thresholds!$B$2,1, IF(RFM_Customers[Frequency]&lt;=RFM_Thresholds!$C$2,2,IF(RFM_Customers[Frequency]&lt;=RFM_Thresholds!$D$2,3,IF(RFM_Customers[Frequency]&lt;=RFM_Thresholds!$E$2,4,5))))</f>
        <v>1</v>
      </c>
      <c r="J5174">
        <f>IF(RFM_Customers[NetSpending]&lt;=RFM_Thresholds!$B$2,1, IF(RFM_Customers[NetSpending]&lt;=RFM_Thresholds!$C$2,2,IF(RFM_Customers[NetSpending]&lt;=RFM_Thresholds!$D$2,3,IF(RFM_Customers[NetSpending]&lt;=RFM_Thresholds!$E$2,4,5))))</f>
        <v>5</v>
      </c>
      <c r="K5174">
        <f t="shared" si="80"/>
        <v>11</v>
      </c>
    </row>
    <row r="5175" spans="1:11" x14ac:dyDescent="0.25">
      <c r="A5175">
        <v>16066</v>
      </c>
      <c r="B5175">
        <v>1521.04</v>
      </c>
      <c r="C5175">
        <v>0</v>
      </c>
      <c r="D5175">
        <v>1521.04</v>
      </c>
      <c r="E5175">
        <v>5</v>
      </c>
      <c r="F5175" s="1">
        <v>40870</v>
      </c>
      <c r="G5175">
        <v>17</v>
      </c>
      <c r="H5175">
        <f>IF(RFM_Customers[Recency]&lt;=RFM_Thresholds!$B$2,5, IF(RFM_Customers[Recency]&lt;=RFM_Thresholds!$C$2,4,IF(RFM_Customers[Recency]&lt;=RFM_Thresholds!$D$2,3,IF(RFM_Customers[Recency]&lt;=RFM_Thresholds!$E$2,2,1))))</f>
        <v>5</v>
      </c>
      <c r="I5175">
        <f>IF(RFM_Customers[Frequency]&lt;=RFM_Thresholds!$B$2,1, IF(RFM_Customers[Frequency]&lt;=RFM_Thresholds!$C$2,2,IF(RFM_Customers[Frequency]&lt;=RFM_Thresholds!$D$2,3,IF(RFM_Customers[Frequency]&lt;=RFM_Thresholds!$E$2,4,5))))</f>
        <v>1</v>
      </c>
      <c r="J5175">
        <f>IF(RFM_Customers[NetSpending]&lt;=RFM_Thresholds!$B$2,1, IF(RFM_Customers[NetSpending]&lt;=RFM_Thresholds!$C$2,2,IF(RFM_Customers[NetSpending]&lt;=RFM_Thresholds!$D$2,3,IF(RFM_Customers[NetSpending]&lt;=RFM_Thresholds!$E$2,4,5))))</f>
        <v>5</v>
      </c>
      <c r="K5175">
        <f t="shared" si="80"/>
        <v>11</v>
      </c>
    </row>
    <row r="5176" spans="1:11" x14ac:dyDescent="0.25">
      <c r="A5176">
        <v>12885</v>
      </c>
      <c r="B5176">
        <v>1175.2199999999996</v>
      </c>
      <c r="C5176">
        <v>16.95</v>
      </c>
      <c r="D5176">
        <v>1158.2699999999995</v>
      </c>
      <c r="E5176">
        <v>3</v>
      </c>
      <c r="F5176" s="1">
        <v>40823</v>
      </c>
      <c r="G5176">
        <v>64</v>
      </c>
      <c r="H5176">
        <f>IF(RFM_Customers[Recency]&lt;=RFM_Thresholds!$B$2,5, IF(RFM_Customers[Recency]&lt;=RFM_Thresholds!$C$2,4,IF(RFM_Customers[Recency]&lt;=RFM_Thresholds!$D$2,3,IF(RFM_Customers[Recency]&lt;=RFM_Thresholds!$E$2,2,1))))</f>
        <v>3</v>
      </c>
      <c r="I5176">
        <f>IF(RFM_Customers[Frequency]&lt;=RFM_Thresholds!$B$2,1, IF(RFM_Customers[Frequency]&lt;=RFM_Thresholds!$C$2,2,IF(RFM_Customers[Frequency]&lt;=RFM_Thresholds!$D$2,3,IF(RFM_Customers[Frequency]&lt;=RFM_Thresholds!$E$2,4,5))))</f>
        <v>1</v>
      </c>
      <c r="J5176">
        <f>IF(RFM_Customers[NetSpending]&lt;=RFM_Thresholds!$B$2,1, IF(RFM_Customers[NetSpending]&lt;=RFM_Thresholds!$C$2,2,IF(RFM_Customers[NetSpending]&lt;=RFM_Thresholds!$D$2,3,IF(RFM_Customers[NetSpending]&lt;=RFM_Thresholds!$E$2,4,5))))</f>
        <v>5</v>
      </c>
      <c r="K5176">
        <f t="shared" si="80"/>
        <v>9</v>
      </c>
    </row>
    <row r="5177" spans="1:11" x14ac:dyDescent="0.25">
      <c r="A5177">
        <v>17331</v>
      </c>
      <c r="B5177">
        <v>175.2</v>
      </c>
      <c r="C5177">
        <v>0</v>
      </c>
      <c r="D5177">
        <v>175.2</v>
      </c>
      <c r="E5177">
        <v>1</v>
      </c>
      <c r="F5177" s="1">
        <v>40763</v>
      </c>
      <c r="G5177">
        <v>124</v>
      </c>
      <c r="H5177">
        <f>IF(RFM_Customers[Recency]&lt;=RFM_Thresholds!$B$2,5, IF(RFM_Customers[Recency]&lt;=RFM_Thresholds!$C$2,4,IF(RFM_Customers[Recency]&lt;=RFM_Thresholds!$D$2,3,IF(RFM_Customers[Recency]&lt;=RFM_Thresholds!$E$2,2,1))))</f>
        <v>3</v>
      </c>
      <c r="I5177">
        <f>IF(RFM_Customers[Frequency]&lt;=RFM_Thresholds!$B$2,1, IF(RFM_Customers[Frequency]&lt;=RFM_Thresholds!$C$2,2,IF(RFM_Customers[Frequency]&lt;=RFM_Thresholds!$D$2,3,IF(RFM_Customers[Frequency]&lt;=RFM_Thresholds!$E$2,4,5))))</f>
        <v>1</v>
      </c>
      <c r="J5177">
        <f>IF(RFM_Customers[NetSpending]&lt;=RFM_Thresholds!$B$2,1, IF(RFM_Customers[NetSpending]&lt;=RFM_Thresholds!$C$2,2,IF(RFM_Customers[NetSpending]&lt;=RFM_Thresholds!$D$2,3,IF(RFM_Customers[NetSpending]&lt;=RFM_Thresholds!$E$2,4,5))))</f>
        <v>3</v>
      </c>
      <c r="K5177">
        <f t="shared" si="80"/>
        <v>7</v>
      </c>
    </row>
    <row r="5178" spans="1:11" x14ac:dyDescent="0.25">
      <c r="A5178">
        <v>13016</v>
      </c>
      <c r="B5178">
        <v>789.88999999999965</v>
      </c>
      <c r="C5178">
        <v>0</v>
      </c>
      <c r="D5178">
        <v>789.88999999999965</v>
      </c>
      <c r="E5178">
        <v>3</v>
      </c>
      <c r="F5178" s="1">
        <v>40813</v>
      </c>
      <c r="G5178">
        <v>74</v>
      </c>
      <c r="H5178">
        <f>IF(RFM_Customers[Recency]&lt;=RFM_Thresholds!$B$2,5, IF(RFM_Customers[Recency]&lt;=RFM_Thresholds!$C$2,4,IF(RFM_Customers[Recency]&lt;=RFM_Thresholds!$D$2,3,IF(RFM_Customers[Recency]&lt;=RFM_Thresholds!$E$2,2,1))))</f>
        <v>3</v>
      </c>
      <c r="I5178">
        <f>IF(RFM_Customers[Frequency]&lt;=RFM_Thresholds!$B$2,1, IF(RFM_Customers[Frequency]&lt;=RFM_Thresholds!$C$2,2,IF(RFM_Customers[Frequency]&lt;=RFM_Thresholds!$D$2,3,IF(RFM_Customers[Frequency]&lt;=RFM_Thresholds!$E$2,4,5))))</f>
        <v>1</v>
      </c>
      <c r="J5178">
        <f>IF(RFM_Customers[NetSpending]&lt;=RFM_Thresholds!$B$2,1, IF(RFM_Customers[NetSpending]&lt;=RFM_Thresholds!$C$2,2,IF(RFM_Customers[NetSpending]&lt;=RFM_Thresholds!$D$2,3,IF(RFM_Customers[NetSpending]&lt;=RFM_Thresholds!$E$2,4,5))))</f>
        <v>5</v>
      </c>
      <c r="K5178">
        <f t="shared" si="80"/>
        <v>9</v>
      </c>
    </row>
    <row r="5179" spans="1:11" x14ac:dyDescent="0.25">
      <c r="A5179">
        <v>13355</v>
      </c>
      <c r="B5179">
        <v>674.7</v>
      </c>
      <c r="C5179">
        <v>0</v>
      </c>
      <c r="D5179">
        <v>674.7</v>
      </c>
      <c r="E5179">
        <v>1</v>
      </c>
      <c r="F5179" s="1">
        <v>40764</v>
      </c>
      <c r="G5179">
        <v>123</v>
      </c>
      <c r="H5179">
        <f>IF(RFM_Customers[Recency]&lt;=RFM_Thresholds!$B$2,5, IF(RFM_Customers[Recency]&lt;=RFM_Thresholds!$C$2,4,IF(RFM_Customers[Recency]&lt;=RFM_Thresholds!$D$2,3,IF(RFM_Customers[Recency]&lt;=RFM_Thresholds!$E$2,2,1))))</f>
        <v>3</v>
      </c>
      <c r="I5179">
        <f>IF(RFM_Customers[Frequency]&lt;=RFM_Thresholds!$B$2,1, IF(RFM_Customers[Frequency]&lt;=RFM_Thresholds!$C$2,2,IF(RFM_Customers[Frequency]&lt;=RFM_Thresholds!$D$2,3,IF(RFM_Customers[Frequency]&lt;=RFM_Thresholds!$E$2,4,5))))</f>
        <v>1</v>
      </c>
      <c r="J5179">
        <f>IF(RFM_Customers[NetSpending]&lt;=RFM_Thresholds!$B$2,1, IF(RFM_Customers[NetSpending]&lt;=RFM_Thresholds!$C$2,2,IF(RFM_Customers[NetSpending]&lt;=RFM_Thresholds!$D$2,3,IF(RFM_Customers[NetSpending]&lt;=RFM_Thresholds!$E$2,4,5))))</f>
        <v>5</v>
      </c>
      <c r="K5179">
        <f t="shared" si="80"/>
        <v>9</v>
      </c>
    </row>
    <row r="5180" spans="1:11" x14ac:dyDescent="0.25">
      <c r="A5180">
        <v>12384</v>
      </c>
      <c r="B5180">
        <v>585.2700000000001</v>
      </c>
      <c r="C5180">
        <v>19.11</v>
      </c>
      <c r="D5180">
        <v>566.16</v>
      </c>
      <c r="E5180">
        <v>2</v>
      </c>
      <c r="F5180" s="1">
        <v>40858</v>
      </c>
      <c r="G5180">
        <v>29</v>
      </c>
      <c r="H5180">
        <f>IF(RFM_Customers[Recency]&lt;=RFM_Thresholds!$B$2,5, IF(RFM_Customers[Recency]&lt;=RFM_Thresholds!$C$2,4,IF(RFM_Customers[Recency]&lt;=RFM_Thresholds!$D$2,3,IF(RFM_Customers[Recency]&lt;=RFM_Thresholds!$E$2,2,1))))</f>
        <v>4</v>
      </c>
      <c r="I5180">
        <f>IF(RFM_Customers[Frequency]&lt;=RFM_Thresholds!$B$2,1, IF(RFM_Customers[Frequency]&lt;=RFM_Thresholds!$C$2,2,IF(RFM_Customers[Frequency]&lt;=RFM_Thresholds!$D$2,3,IF(RFM_Customers[Frequency]&lt;=RFM_Thresholds!$E$2,4,5))))</f>
        <v>1</v>
      </c>
      <c r="J5180">
        <f>IF(RFM_Customers[NetSpending]&lt;=RFM_Thresholds!$B$2,1, IF(RFM_Customers[NetSpending]&lt;=RFM_Thresholds!$C$2,2,IF(RFM_Customers[NetSpending]&lt;=RFM_Thresholds!$D$2,3,IF(RFM_Customers[NetSpending]&lt;=RFM_Thresholds!$E$2,4,5))))</f>
        <v>5</v>
      </c>
      <c r="K5180">
        <f t="shared" si="80"/>
        <v>10</v>
      </c>
    </row>
    <row r="5181" spans="1:11" x14ac:dyDescent="0.25">
      <c r="A5181">
        <v>12571</v>
      </c>
      <c r="B5181">
        <v>519.6099999999999</v>
      </c>
      <c r="C5181">
        <v>0</v>
      </c>
      <c r="D5181">
        <v>519.6099999999999</v>
      </c>
      <c r="E5181">
        <v>2</v>
      </c>
      <c r="F5181" s="1">
        <v>40847</v>
      </c>
      <c r="G5181">
        <v>40</v>
      </c>
      <c r="H5181">
        <f>IF(RFM_Customers[Recency]&lt;=RFM_Thresholds!$B$2,5, IF(RFM_Customers[Recency]&lt;=RFM_Thresholds!$C$2,4,IF(RFM_Customers[Recency]&lt;=RFM_Thresholds!$D$2,3,IF(RFM_Customers[Recency]&lt;=RFM_Thresholds!$E$2,2,1))))</f>
        <v>4</v>
      </c>
      <c r="I5181">
        <f>IF(RFM_Customers[Frequency]&lt;=RFM_Thresholds!$B$2,1, IF(RFM_Customers[Frequency]&lt;=RFM_Thresholds!$C$2,2,IF(RFM_Customers[Frequency]&lt;=RFM_Thresholds!$D$2,3,IF(RFM_Customers[Frequency]&lt;=RFM_Thresholds!$E$2,4,5))))</f>
        <v>1</v>
      </c>
      <c r="J5181">
        <f>IF(RFM_Customers[NetSpending]&lt;=RFM_Thresholds!$B$2,1, IF(RFM_Customers[NetSpending]&lt;=RFM_Thresholds!$C$2,2,IF(RFM_Customers[NetSpending]&lt;=RFM_Thresholds!$D$2,3,IF(RFM_Customers[NetSpending]&lt;=RFM_Thresholds!$E$2,4,5))))</f>
        <v>5</v>
      </c>
      <c r="K5181">
        <f t="shared" si="80"/>
        <v>10</v>
      </c>
    </row>
    <row r="5182" spans="1:11" x14ac:dyDescent="0.25">
      <c r="A5182">
        <v>14116</v>
      </c>
      <c r="B5182">
        <v>1382.7400000000002</v>
      </c>
      <c r="C5182">
        <v>0</v>
      </c>
      <c r="D5182">
        <v>1382.7400000000002</v>
      </c>
      <c r="E5182">
        <v>5</v>
      </c>
      <c r="F5182" s="1">
        <v>40867</v>
      </c>
      <c r="G5182">
        <v>20</v>
      </c>
      <c r="H5182">
        <f>IF(RFM_Customers[Recency]&lt;=RFM_Thresholds!$B$2,5, IF(RFM_Customers[Recency]&lt;=RFM_Thresholds!$C$2,4,IF(RFM_Customers[Recency]&lt;=RFM_Thresholds!$D$2,3,IF(RFM_Customers[Recency]&lt;=RFM_Thresholds!$E$2,2,1))))</f>
        <v>5</v>
      </c>
      <c r="I5182">
        <f>IF(RFM_Customers[Frequency]&lt;=RFM_Thresholds!$B$2,1, IF(RFM_Customers[Frequency]&lt;=RFM_Thresholds!$C$2,2,IF(RFM_Customers[Frequency]&lt;=RFM_Thresholds!$D$2,3,IF(RFM_Customers[Frequency]&lt;=RFM_Thresholds!$E$2,4,5))))</f>
        <v>1</v>
      </c>
      <c r="J5182">
        <f>IF(RFM_Customers[NetSpending]&lt;=RFM_Thresholds!$B$2,1, IF(RFM_Customers[NetSpending]&lt;=RFM_Thresholds!$C$2,2,IF(RFM_Customers[NetSpending]&lt;=RFM_Thresholds!$D$2,3,IF(RFM_Customers[NetSpending]&lt;=RFM_Thresholds!$E$2,4,5))))</f>
        <v>5</v>
      </c>
      <c r="K5182">
        <f t="shared" si="80"/>
        <v>11</v>
      </c>
    </row>
    <row r="5183" spans="1:11" x14ac:dyDescent="0.25">
      <c r="A5183">
        <v>17653</v>
      </c>
      <c r="B5183">
        <v>1207.5600000000002</v>
      </c>
      <c r="C5183">
        <v>31.679999999999996</v>
      </c>
      <c r="D5183">
        <v>1175.8800000000001</v>
      </c>
      <c r="E5183">
        <v>4</v>
      </c>
      <c r="F5183" s="1">
        <v>40850</v>
      </c>
      <c r="G5183">
        <v>37</v>
      </c>
      <c r="H5183">
        <f>IF(RFM_Customers[Recency]&lt;=RFM_Thresholds!$B$2,5, IF(RFM_Customers[Recency]&lt;=RFM_Thresholds!$C$2,4,IF(RFM_Customers[Recency]&lt;=RFM_Thresholds!$D$2,3,IF(RFM_Customers[Recency]&lt;=RFM_Thresholds!$E$2,2,1))))</f>
        <v>4</v>
      </c>
      <c r="I5183">
        <f>IF(RFM_Customers[Frequency]&lt;=RFM_Thresholds!$B$2,1, IF(RFM_Customers[Frequency]&lt;=RFM_Thresholds!$C$2,2,IF(RFM_Customers[Frequency]&lt;=RFM_Thresholds!$D$2,3,IF(RFM_Customers[Frequency]&lt;=RFM_Thresholds!$E$2,4,5))))</f>
        <v>1</v>
      </c>
      <c r="J5183">
        <f>IF(RFM_Customers[NetSpending]&lt;=RFM_Thresholds!$B$2,1, IF(RFM_Customers[NetSpending]&lt;=RFM_Thresholds!$C$2,2,IF(RFM_Customers[NetSpending]&lt;=RFM_Thresholds!$D$2,3,IF(RFM_Customers[NetSpending]&lt;=RFM_Thresholds!$E$2,4,5))))</f>
        <v>5</v>
      </c>
      <c r="K5183">
        <f t="shared" si="80"/>
        <v>10</v>
      </c>
    </row>
    <row r="5184" spans="1:11" x14ac:dyDescent="0.25">
      <c r="A5184">
        <v>13645</v>
      </c>
      <c r="B5184">
        <v>252.1</v>
      </c>
      <c r="C5184">
        <v>0</v>
      </c>
      <c r="D5184">
        <v>252.1</v>
      </c>
      <c r="E5184">
        <v>1</v>
      </c>
      <c r="F5184" s="1">
        <v>40766</v>
      </c>
      <c r="G5184">
        <v>121</v>
      </c>
      <c r="H5184">
        <f>IF(RFM_Customers[Recency]&lt;=RFM_Thresholds!$B$2,5, IF(RFM_Customers[Recency]&lt;=RFM_Thresholds!$C$2,4,IF(RFM_Customers[Recency]&lt;=RFM_Thresholds!$D$2,3,IF(RFM_Customers[Recency]&lt;=RFM_Thresholds!$E$2,2,1))))</f>
        <v>3</v>
      </c>
      <c r="I5184">
        <f>IF(RFM_Customers[Frequency]&lt;=RFM_Thresholds!$B$2,1, IF(RFM_Customers[Frequency]&lt;=RFM_Thresholds!$C$2,2,IF(RFM_Customers[Frequency]&lt;=RFM_Thresholds!$D$2,3,IF(RFM_Customers[Frequency]&lt;=RFM_Thresholds!$E$2,4,5))))</f>
        <v>1</v>
      </c>
      <c r="J5184">
        <f>IF(RFM_Customers[NetSpending]&lt;=RFM_Thresholds!$B$2,1, IF(RFM_Customers[NetSpending]&lt;=RFM_Thresholds!$C$2,2,IF(RFM_Customers[NetSpending]&lt;=RFM_Thresholds!$D$2,3,IF(RFM_Customers[NetSpending]&lt;=RFM_Thresholds!$E$2,4,5))))</f>
        <v>4</v>
      </c>
      <c r="K5184">
        <f t="shared" si="80"/>
        <v>8</v>
      </c>
    </row>
    <row r="5185" spans="1:11" x14ac:dyDescent="0.25">
      <c r="A5185">
        <v>12381</v>
      </c>
      <c r="B5185">
        <v>1845.3100000000006</v>
      </c>
      <c r="C5185">
        <v>41.35</v>
      </c>
      <c r="D5185">
        <v>1803.9600000000005</v>
      </c>
      <c r="E5185">
        <v>5</v>
      </c>
      <c r="F5185" s="1">
        <v>40882</v>
      </c>
      <c r="G5185">
        <v>5</v>
      </c>
      <c r="H5185">
        <f>IF(RFM_Customers[Recency]&lt;=RFM_Thresholds!$B$2,5, IF(RFM_Customers[Recency]&lt;=RFM_Thresholds!$C$2,4,IF(RFM_Customers[Recency]&lt;=RFM_Thresholds!$D$2,3,IF(RFM_Customers[Recency]&lt;=RFM_Thresholds!$E$2,2,1))))</f>
        <v>5</v>
      </c>
      <c r="I5185">
        <f>IF(RFM_Customers[Frequency]&lt;=RFM_Thresholds!$B$2,1, IF(RFM_Customers[Frequency]&lt;=RFM_Thresholds!$C$2,2,IF(RFM_Customers[Frequency]&lt;=RFM_Thresholds!$D$2,3,IF(RFM_Customers[Frequency]&lt;=RFM_Thresholds!$E$2,4,5))))</f>
        <v>1</v>
      </c>
      <c r="J5185">
        <f>IF(RFM_Customers[NetSpending]&lt;=RFM_Thresholds!$B$2,1, IF(RFM_Customers[NetSpending]&lt;=RFM_Thresholds!$C$2,2,IF(RFM_Customers[NetSpending]&lt;=RFM_Thresholds!$D$2,3,IF(RFM_Customers[NetSpending]&lt;=RFM_Thresholds!$E$2,4,5))))</f>
        <v>5</v>
      </c>
      <c r="K5185">
        <f t="shared" si="80"/>
        <v>11</v>
      </c>
    </row>
    <row r="5186" spans="1:11" x14ac:dyDescent="0.25">
      <c r="A5186">
        <v>14406</v>
      </c>
      <c r="B5186">
        <v>156.75</v>
      </c>
      <c r="C5186">
        <v>0</v>
      </c>
      <c r="D5186">
        <v>156.75</v>
      </c>
      <c r="E5186">
        <v>1</v>
      </c>
      <c r="F5186" s="1">
        <v>40767</v>
      </c>
      <c r="G5186">
        <v>120</v>
      </c>
      <c r="H5186">
        <f>IF(RFM_Customers[Recency]&lt;=RFM_Thresholds!$B$2,5, IF(RFM_Customers[Recency]&lt;=RFM_Thresholds!$C$2,4,IF(RFM_Customers[Recency]&lt;=RFM_Thresholds!$D$2,3,IF(RFM_Customers[Recency]&lt;=RFM_Thresholds!$E$2,2,1))))</f>
        <v>3</v>
      </c>
      <c r="I5186">
        <f>IF(RFM_Customers[Frequency]&lt;=RFM_Thresholds!$B$2,1, IF(RFM_Customers[Frequency]&lt;=RFM_Thresholds!$C$2,2,IF(RFM_Customers[Frequency]&lt;=RFM_Thresholds!$D$2,3,IF(RFM_Customers[Frequency]&lt;=RFM_Thresholds!$E$2,4,5))))</f>
        <v>1</v>
      </c>
      <c r="J5186">
        <f>IF(RFM_Customers[NetSpending]&lt;=RFM_Thresholds!$B$2,1, IF(RFM_Customers[NetSpending]&lt;=RFM_Thresholds!$C$2,2,IF(RFM_Customers[NetSpending]&lt;=RFM_Thresholds!$D$2,3,IF(RFM_Customers[NetSpending]&lt;=RFM_Thresholds!$E$2,4,5))))</f>
        <v>3</v>
      </c>
      <c r="K5186">
        <f t="shared" ref="K5186:K5249" si="81">H5186+I5186+J5186</f>
        <v>7</v>
      </c>
    </row>
    <row r="5187" spans="1:11" x14ac:dyDescent="0.25">
      <c r="A5187">
        <v>14658</v>
      </c>
      <c r="B5187">
        <v>247.14999999999998</v>
      </c>
      <c r="C5187">
        <v>0</v>
      </c>
      <c r="D5187">
        <v>247.14999999999998</v>
      </c>
      <c r="E5187">
        <v>2</v>
      </c>
      <c r="F5187" s="1">
        <v>40881</v>
      </c>
      <c r="G5187">
        <v>6</v>
      </c>
      <c r="H5187">
        <f>IF(RFM_Customers[Recency]&lt;=RFM_Thresholds!$B$2,5, IF(RFM_Customers[Recency]&lt;=RFM_Thresholds!$C$2,4,IF(RFM_Customers[Recency]&lt;=RFM_Thresholds!$D$2,3,IF(RFM_Customers[Recency]&lt;=RFM_Thresholds!$E$2,2,1))))</f>
        <v>5</v>
      </c>
      <c r="I5187">
        <f>IF(RFM_Customers[Frequency]&lt;=RFM_Thresholds!$B$2,1, IF(RFM_Customers[Frequency]&lt;=RFM_Thresholds!$C$2,2,IF(RFM_Customers[Frequency]&lt;=RFM_Thresholds!$D$2,3,IF(RFM_Customers[Frequency]&lt;=RFM_Thresholds!$E$2,4,5))))</f>
        <v>1</v>
      </c>
      <c r="J5187">
        <f>IF(RFM_Customers[NetSpending]&lt;=RFM_Thresholds!$B$2,1, IF(RFM_Customers[NetSpending]&lt;=RFM_Thresholds!$C$2,2,IF(RFM_Customers[NetSpending]&lt;=RFM_Thresholds!$D$2,3,IF(RFM_Customers[NetSpending]&lt;=RFM_Thresholds!$E$2,4,5))))</f>
        <v>4</v>
      </c>
      <c r="K5187">
        <f t="shared" si="81"/>
        <v>10</v>
      </c>
    </row>
    <row r="5188" spans="1:11" x14ac:dyDescent="0.25">
      <c r="A5188">
        <v>13621</v>
      </c>
      <c r="B5188">
        <v>213.85</v>
      </c>
      <c r="C5188">
        <v>0</v>
      </c>
      <c r="D5188">
        <v>213.85</v>
      </c>
      <c r="E5188">
        <v>1</v>
      </c>
      <c r="F5188" s="1">
        <v>40770</v>
      </c>
      <c r="G5188">
        <v>117</v>
      </c>
      <c r="H5188">
        <f>IF(RFM_Customers[Recency]&lt;=RFM_Thresholds!$B$2,5, IF(RFM_Customers[Recency]&lt;=RFM_Thresholds!$C$2,4,IF(RFM_Customers[Recency]&lt;=RFM_Thresholds!$D$2,3,IF(RFM_Customers[Recency]&lt;=RFM_Thresholds!$E$2,2,1))))</f>
        <v>3</v>
      </c>
      <c r="I5188">
        <f>IF(RFM_Customers[Frequency]&lt;=RFM_Thresholds!$B$2,1, IF(RFM_Customers[Frequency]&lt;=RFM_Thresholds!$C$2,2,IF(RFM_Customers[Frequency]&lt;=RFM_Thresholds!$D$2,3,IF(RFM_Customers[Frequency]&lt;=RFM_Thresholds!$E$2,4,5))))</f>
        <v>1</v>
      </c>
      <c r="J5188">
        <f>IF(RFM_Customers[NetSpending]&lt;=RFM_Thresholds!$B$2,1, IF(RFM_Customers[NetSpending]&lt;=RFM_Thresholds!$C$2,2,IF(RFM_Customers[NetSpending]&lt;=RFM_Thresholds!$D$2,3,IF(RFM_Customers[NetSpending]&lt;=RFM_Thresholds!$E$2,4,5))))</f>
        <v>4</v>
      </c>
      <c r="K5188">
        <f t="shared" si="81"/>
        <v>8</v>
      </c>
    </row>
    <row r="5189" spans="1:11" x14ac:dyDescent="0.25">
      <c r="A5189">
        <v>16272</v>
      </c>
      <c r="B5189">
        <v>411.7000000000001</v>
      </c>
      <c r="C5189">
        <v>0</v>
      </c>
      <c r="D5189">
        <v>411.7000000000001</v>
      </c>
      <c r="E5189">
        <v>1</v>
      </c>
      <c r="F5189" s="1">
        <v>40770</v>
      </c>
      <c r="G5189">
        <v>117</v>
      </c>
      <c r="H5189">
        <f>IF(RFM_Customers[Recency]&lt;=RFM_Thresholds!$B$2,5, IF(RFM_Customers[Recency]&lt;=RFM_Thresholds!$C$2,4,IF(RFM_Customers[Recency]&lt;=RFM_Thresholds!$D$2,3,IF(RFM_Customers[Recency]&lt;=RFM_Thresholds!$E$2,2,1))))</f>
        <v>3</v>
      </c>
      <c r="I5189">
        <f>IF(RFM_Customers[Frequency]&lt;=RFM_Thresholds!$B$2,1, IF(RFM_Customers[Frequency]&lt;=RFM_Thresholds!$C$2,2,IF(RFM_Customers[Frequency]&lt;=RFM_Thresholds!$D$2,3,IF(RFM_Customers[Frequency]&lt;=RFM_Thresholds!$E$2,4,5))))</f>
        <v>1</v>
      </c>
      <c r="J5189">
        <f>IF(RFM_Customers[NetSpending]&lt;=RFM_Thresholds!$B$2,1, IF(RFM_Customers[NetSpending]&lt;=RFM_Thresholds!$C$2,2,IF(RFM_Customers[NetSpending]&lt;=RFM_Thresholds!$D$2,3,IF(RFM_Customers[NetSpending]&lt;=RFM_Thresholds!$E$2,4,5))))</f>
        <v>5</v>
      </c>
      <c r="K5189">
        <f t="shared" si="81"/>
        <v>9</v>
      </c>
    </row>
    <row r="5190" spans="1:11" x14ac:dyDescent="0.25">
      <c r="A5190">
        <v>16902</v>
      </c>
      <c r="B5190">
        <v>1706.88</v>
      </c>
      <c r="C5190">
        <v>0</v>
      </c>
      <c r="D5190">
        <v>1706.88</v>
      </c>
      <c r="E5190">
        <v>1</v>
      </c>
      <c r="F5190" s="1">
        <v>40770</v>
      </c>
      <c r="G5190">
        <v>117</v>
      </c>
      <c r="H5190">
        <f>IF(RFM_Customers[Recency]&lt;=RFM_Thresholds!$B$2,5, IF(RFM_Customers[Recency]&lt;=RFM_Thresholds!$C$2,4,IF(RFM_Customers[Recency]&lt;=RFM_Thresholds!$D$2,3,IF(RFM_Customers[Recency]&lt;=RFM_Thresholds!$E$2,2,1))))</f>
        <v>3</v>
      </c>
      <c r="I5190">
        <f>IF(RFM_Customers[Frequency]&lt;=RFM_Thresholds!$B$2,1, IF(RFM_Customers[Frequency]&lt;=RFM_Thresholds!$C$2,2,IF(RFM_Customers[Frequency]&lt;=RFM_Thresholds!$D$2,3,IF(RFM_Customers[Frequency]&lt;=RFM_Thresholds!$E$2,4,5))))</f>
        <v>1</v>
      </c>
      <c r="J5190">
        <f>IF(RFM_Customers[NetSpending]&lt;=RFM_Thresholds!$B$2,1, IF(RFM_Customers[NetSpending]&lt;=RFM_Thresholds!$C$2,2,IF(RFM_Customers[NetSpending]&lt;=RFM_Thresholds!$D$2,3,IF(RFM_Customers[NetSpending]&lt;=RFM_Thresholds!$E$2,4,5))))</f>
        <v>5</v>
      </c>
      <c r="K5190">
        <f t="shared" si="81"/>
        <v>9</v>
      </c>
    </row>
    <row r="5191" spans="1:11" x14ac:dyDescent="0.25">
      <c r="A5191">
        <v>15706</v>
      </c>
      <c r="B5191">
        <v>1060.56</v>
      </c>
      <c r="C5191">
        <v>58.749999999999993</v>
      </c>
      <c r="D5191">
        <v>1001.8100000000001</v>
      </c>
      <c r="E5191">
        <v>4</v>
      </c>
      <c r="F5191" s="1">
        <v>40823</v>
      </c>
      <c r="G5191">
        <v>64</v>
      </c>
      <c r="H5191">
        <f>IF(RFM_Customers[Recency]&lt;=RFM_Thresholds!$B$2,5, IF(RFM_Customers[Recency]&lt;=RFM_Thresholds!$C$2,4,IF(RFM_Customers[Recency]&lt;=RFM_Thresholds!$D$2,3,IF(RFM_Customers[Recency]&lt;=RFM_Thresholds!$E$2,2,1))))</f>
        <v>3</v>
      </c>
      <c r="I5191">
        <f>IF(RFM_Customers[Frequency]&lt;=RFM_Thresholds!$B$2,1, IF(RFM_Customers[Frequency]&lt;=RFM_Thresholds!$C$2,2,IF(RFM_Customers[Frequency]&lt;=RFM_Thresholds!$D$2,3,IF(RFM_Customers[Frequency]&lt;=RFM_Thresholds!$E$2,4,5))))</f>
        <v>1</v>
      </c>
      <c r="J5191">
        <f>IF(RFM_Customers[NetSpending]&lt;=RFM_Thresholds!$B$2,1, IF(RFM_Customers[NetSpending]&lt;=RFM_Thresholds!$C$2,2,IF(RFM_Customers[NetSpending]&lt;=RFM_Thresholds!$D$2,3,IF(RFM_Customers[NetSpending]&lt;=RFM_Thresholds!$E$2,4,5))))</f>
        <v>5</v>
      </c>
      <c r="K5191">
        <f t="shared" si="81"/>
        <v>9</v>
      </c>
    </row>
    <row r="5192" spans="1:11" x14ac:dyDescent="0.25">
      <c r="A5192">
        <v>15315</v>
      </c>
      <c r="B5192">
        <v>570.5</v>
      </c>
      <c r="C5192">
        <v>18.96</v>
      </c>
      <c r="D5192">
        <v>551.54</v>
      </c>
      <c r="E5192">
        <v>2</v>
      </c>
      <c r="F5192" s="1">
        <v>40822</v>
      </c>
      <c r="G5192">
        <v>65</v>
      </c>
      <c r="H5192">
        <f>IF(RFM_Customers[Recency]&lt;=RFM_Thresholds!$B$2,5, IF(RFM_Customers[Recency]&lt;=RFM_Thresholds!$C$2,4,IF(RFM_Customers[Recency]&lt;=RFM_Thresholds!$D$2,3,IF(RFM_Customers[Recency]&lt;=RFM_Thresholds!$E$2,2,1))))</f>
        <v>3</v>
      </c>
      <c r="I5192">
        <f>IF(RFM_Customers[Frequency]&lt;=RFM_Thresholds!$B$2,1, IF(RFM_Customers[Frequency]&lt;=RFM_Thresholds!$C$2,2,IF(RFM_Customers[Frequency]&lt;=RFM_Thresholds!$D$2,3,IF(RFM_Customers[Frequency]&lt;=RFM_Thresholds!$E$2,4,5))))</f>
        <v>1</v>
      </c>
      <c r="J5192">
        <f>IF(RFM_Customers[NetSpending]&lt;=RFM_Thresholds!$B$2,1, IF(RFM_Customers[NetSpending]&lt;=RFM_Thresholds!$C$2,2,IF(RFM_Customers[NetSpending]&lt;=RFM_Thresholds!$D$2,3,IF(RFM_Customers[NetSpending]&lt;=RFM_Thresholds!$E$2,4,5))))</f>
        <v>5</v>
      </c>
      <c r="K5192">
        <f t="shared" si="81"/>
        <v>9</v>
      </c>
    </row>
    <row r="5193" spans="1:11" x14ac:dyDescent="0.25">
      <c r="A5193">
        <v>15653</v>
      </c>
      <c r="B5193">
        <v>877.43999999999994</v>
      </c>
      <c r="C5193">
        <v>0</v>
      </c>
      <c r="D5193">
        <v>877.43999999999994</v>
      </c>
      <c r="E5193">
        <v>2</v>
      </c>
      <c r="F5193" s="1">
        <v>40794</v>
      </c>
      <c r="G5193">
        <v>93</v>
      </c>
      <c r="H5193">
        <f>IF(RFM_Customers[Recency]&lt;=RFM_Thresholds!$B$2,5, IF(RFM_Customers[Recency]&lt;=RFM_Thresholds!$C$2,4,IF(RFM_Customers[Recency]&lt;=RFM_Thresholds!$D$2,3,IF(RFM_Customers[Recency]&lt;=RFM_Thresholds!$E$2,2,1))))</f>
        <v>3</v>
      </c>
      <c r="I5193">
        <f>IF(RFM_Customers[Frequency]&lt;=RFM_Thresholds!$B$2,1, IF(RFM_Customers[Frequency]&lt;=RFM_Thresholds!$C$2,2,IF(RFM_Customers[Frequency]&lt;=RFM_Thresholds!$D$2,3,IF(RFM_Customers[Frequency]&lt;=RFM_Thresholds!$E$2,4,5))))</f>
        <v>1</v>
      </c>
      <c r="J5193">
        <f>IF(RFM_Customers[NetSpending]&lt;=RFM_Thresholds!$B$2,1, IF(RFM_Customers[NetSpending]&lt;=RFM_Thresholds!$C$2,2,IF(RFM_Customers[NetSpending]&lt;=RFM_Thresholds!$D$2,3,IF(RFM_Customers[NetSpending]&lt;=RFM_Thresholds!$E$2,4,5))))</f>
        <v>5</v>
      </c>
      <c r="K5193">
        <f t="shared" si="81"/>
        <v>9</v>
      </c>
    </row>
    <row r="5194" spans="1:11" x14ac:dyDescent="0.25">
      <c r="A5194">
        <v>13159</v>
      </c>
      <c r="B5194">
        <v>1429.3500000000006</v>
      </c>
      <c r="C5194">
        <v>58.100000000000009</v>
      </c>
      <c r="D5194">
        <v>1371.2500000000007</v>
      </c>
      <c r="E5194">
        <v>4</v>
      </c>
      <c r="F5194" s="1">
        <v>40878</v>
      </c>
      <c r="G5194">
        <v>9</v>
      </c>
      <c r="H5194">
        <f>IF(RFM_Customers[Recency]&lt;=RFM_Thresholds!$B$2,5, IF(RFM_Customers[Recency]&lt;=RFM_Thresholds!$C$2,4,IF(RFM_Customers[Recency]&lt;=RFM_Thresholds!$D$2,3,IF(RFM_Customers[Recency]&lt;=RFM_Thresholds!$E$2,2,1))))</f>
        <v>5</v>
      </c>
      <c r="I5194">
        <f>IF(RFM_Customers[Frequency]&lt;=RFM_Thresholds!$B$2,1, IF(RFM_Customers[Frequency]&lt;=RFM_Thresholds!$C$2,2,IF(RFM_Customers[Frequency]&lt;=RFM_Thresholds!$D$2,3,IF(RFM_Customers[Frequency]&lt;=RFM_Thresholds!$E$2,4,5))))</f>
        <v>1</v>
      </c>
      <c r="J5194">
        <f>IF(RFM_Customers[NetSpending]&lt;=RFM_Thresholds!$B$2,1, IF(RFM_Customers[NetSpending]&lt;=RFM_Thresholds!$C$2,2,IF(RFM_Customers[NetSpending]&lt;=RFM_Thresholds!$D$2,3,IF(RFM_Customers[NetSpending]&lt;=RFM_Thresholds!$E$2,4,5))))</f>
        <v>5</v>
      </c>
      <c r="K5194">
        <f t="shared" si="81"/>
        <v>11</v>
      </c>
    </row>
    <row r="5195" spans="1:11" x14ac:dyDescent="0.25">
      <c r="A5195">
        <v>13189</v>
      </c>
      <c r="B5195">
        <v>260.68</v>
      </c>
      <c r="C5195">
        <v>0</v>
      </c>
      <c r="D5195">
        <v>260.68</v>
      </c>
      <c r="E5195">
        <v>2</v>
      </c>
      <c r="F5195" s="1">
        <v>40868</v>
      </c>
      <c r="G5195">
        <v>19</v>
      </c>
      <c r="H5195">
        <f>IF(RFM_Customers[Recency]&lt;=RFM_Thresholds!$B$2,5, IF(RFM_Customers[Recency]&lt;=RFM_Thresholds!$C$2,4,IF(RFM_Customers[Recency]&lt;=RFM_Thresholds!$D$2,3,IF(RFM_Customers[Recency]&lt;=RFM_Thresholds!$E$2,2,1))))</f>
        <v>5</v>
      </c>
      <c r="I5195">
        <f>IF(RFM_Customers[Frequency]&lt;=RFM_Thresholds!$B$2,1, IF(RFM_Customers[Frequency]&lt;=RFM_Thresholds!$C$2,2,IF(RFM_Customers[Frequency]&lt;=RFM_Thresholds!$D$2,3,IF(RFM_Customers[Frequency]&lt;=RFM_Thresholds!$E$2,4,5))))</f>
        <v>1</v>
      </c>
      <c r="J5195">
        <f>IF(RFM_Customers[NetSpending]&lt;=RFM_Thresholds!$B$2,1, IF(RFM_Customers[NetSpending]&lt;=RFM_Thresholds!$C$2,2,IF(RFM_Customers[NetSpending]&lt;=RFM_Thresholds!$D$2,3,IF(RFM_Customers[NetSpending]&lt;=RFM_Thresholds!$E$2,4,5))))</f>
        <v>4</v>
      </c>
      <c r="K5195">
        <f t="shared" si="81"/>
        <v>10</v>
      </c>
    </row>
    <row r="5196" spans="1:11" x14ac:dyDescent="0.25">
      <c r="A5196">
        <v>17637</v>
      </c>
      <c r="B5196">
        <v>547.05999999999995</v>
      </c>
      <c r="C5196">
        <v>0</v>
      </c>
      <c r="D5196">
        <v>547.05999999999995</v>
      </c>
      <c r="E5196">
        <v>2</v>
      </c>
      <c r="F5196" s="1">
        <v>40855</v>
      </c>
      <c r="G5196">
        <v>32</v>
      </c>
      <c r="H5196">
        <f>IF(RFM_Customers[Recency]&lt;=RFM_Thresholds!$B$2,5, IF(RFM_Customers[Recency]&lt;=RFM_Thresholds!$C$2,4,IF(RFM_Customers[Recency]&lt;=RFM_Thresholds!$D$2,3,IF(RFM_Customers[Recency]&lt;=RFM_Thresholds!$E$2,2,1))))</f>
        <v>4</v>
      </c>
      <c r="I5196">
        <f>IF(RFM_Customers[Frequency]&lt;=RFM_Thresholds!$B$2,1, IF(RFM_Customers[Frequency]&lt;=RFM_Thresholds!$C$2,2,IF(RFM_Customers[Frequency]&lt;=RFM_Thresholds!$D$2,3,IF(RFM_Customers[Frequency]&lt;=RFM_Thresholds!$E$2,4,5))))</f>
        <v>1</v>
      </c>
      <c r="J5196">
        <f>IF(RFM_Customers[NetSpending]&lt;=RFM_Thresholds!$B$2,1, IF(RFM_Customers[NetSpending]&lt;=RFM_Thresholds!$C$2,2,IF(RFM_Customers[NetSpending]&lt;=RFM_Thresholds!$D$2,3,IF(RFM_Customers[NetSpending]&lt;=RFM_Thresholds!$E$2,4,5))))</f>
        <v>5</v>
      </c>
      <c r="K5196">
        <f t="shared" si="81"/>
        <v>10</v>
      </c>
    </row>
    <row r="5197" spans="1:11" x14ac:dyDescent="0.25">
      <c r="A5197">
        <v>12641</v>
      </c>
      <c r="B5197">
        <v>185.9</v>
      </c>
      <c r="C5197">
        <v>0</v>
      </c>
      <c r="D5197">
        <v>185.9</v>
      </c>
      <c r="E5197">
        <v>1</v>
      </c>
      <c r="F5197" s="1">
        <v>40771</v>
      </c>
      <c r="G5197">
        <v>116</v>
      </c>
      <c r="H5197">
        <f>IF(RFM_Customers[Recency]&lt;=RFM_Thresholds!$B$2,5, IF(RFM_Customers[Recency]&lt;=RFM_Thresholds!$C$2,4,IF(RFM_Customers[Recency]&lt;=RFM_Thresholds!$D$2,3,IF(RFM_Customers[Recency]&lt;=RFM_Thresholds!$E$2,2,1))))</f>
        <v>3</v>
      </c>
      <c r="I5197">
        <f>IF(RFM_Customers[Frequency]&lt;=RFM_Thresholds!$B$2,1, IF(RFM_Customers[Frequency]&lt;=RFM_Thresholds!$C$2,2,IF(RFM_Customers[Frequency]&lt;=RFM_Thresholds!$D$2,3,IF(RFM_Customers[Frequency]&lt;=RFM_Thresholds!$E$2,4,5))))</f>
        <v>1</v>
      </c>
      <c r="J5197">
        <f>IF(RFM_Customers[NetSpending]&lt;=RFM_Thresholds!$B$2,1, IF(RFM_Customers[NetSpending]&lt;=RFM_Thresholds!$C$2,2,IF(RFM_Customers[NetSpending]&lt;=RFM_Thresholds!$D$2,3,IF(RFM_Customers[NetSpending]&lt;=RFM_Thresholds!$E$2,4,5))))</f>
        <v>3</v>
      </c>
      <c r="K5197">
        <f t="shared" si="81"/>
        <v>7</v>
      </c>
    </row>
    <row r="5198" spans="1:11" x14ac:dyDescent="0.25">
      <c r="A5198">
        <v>13470</v>
      </c>
      <c r="B5198">
        <v>165</v>
      </c>
      <c r="C5198">
        <v>0</v>
      </c>
      <c r="D5198">
        <v>165</v>
      </c>
      <c r="E5198">
        <v>2</v>
      </c>
      <c r="F5198" s="1">
        <v>40787</v>
      </c>
      <c r="G5198">
        <v>100</v>
      </c>
      <c r="H5198">
        <f>IF(RFM_Customers[Recency]&lt;=RFM_Thresholds!$B$2,5, IF(RFM_Customers[Recency]&lt;=RFM_Thresholds!$C$2,4,IF(RFM_Customers[Recency]&lt;=RFM_Thresholds!$D$2,3,IF(RFM_Customers[Recency]&lt;=RFM_Thresholds!$E$2,2,1))))</f>
        <v>3</v>
      </c>
      <c r="I5198">
        <f>IF(RFM_Customers[Frequency]&lt;=RFM_Thresholds!$B$2,1, IF(RFM_Customers[Frequency]&lt;=RFM_Thresholds!$C$2,2,IF(RFM_Customers[Frequency]&lt;=RFM_Thresholds!$D$2,3,IF(RFM_Customers[Frequency]&lt;=RFM_Thresholds!$E$2,4,5))))</f>
        <v>1</v>
      </c>
      <c r="J5198">
        <f>IF(RFM_Customers[NetSpending]&lt;=RFM_Thresholds!$B$2,1, IF(RFM_Customers[NetSpending]&lt;=RFM_Thresholds!$C$2,2,IF(RFM_Customers[NetSpending]&lt;=RFM_Thresholds!$D$2,3,IF(RFM_Customers[NetSpending]&lt;=RFM_Thresholds!$E$2,4,5))))</f>
        <v>3</v>
      </c>
      <c r="K5198">
        <f t="shared" si="81"/>
        <v>7</v>
      </c>
    </row>
    <row r="5199" spans="1:11" x14ac:dyDescent="0.25">
      <c r="A5199">
        <v>15541</v>
      </c>
      <c r="B5199">
        <v>85.130000000000024</v>
      </c>
      <c r="C5199">
        <v>0</v>
      </c>
      <c r="D5199">
        <v>85.130000000000024</v>
      </c>
      <c r="E5199">
        <v>1</v>
      </c>
      <c r="F5199" s="1">
        <v>40772</v>
      </c>
      <c r="G5199">
        <v>115</v>
      </c>
      <c r="H5199">
        <f>IF(RFM_Customers[Recency]&lt;=RFM_Thresholds!$B$2,5, IF(RFM_Customers[Recency]&lt;=RFM_Thresholds!$C$2,4,IF(RFM_Customers[Recency]&lt;=RFM_Thresholds!$D$2,3,IF(RFM_Customers[Recency]&lt;=RFM_Thresholds!$E$2,2,1))))</f>
        <v>3</v>
      </c>
      <c r="I5199">
        <f>IF(RFM_Customers[Frequency]&lt;=RFM_Thresholds!$B$2,1, IF(RFM_Customers[Frequency]&lt;=RFM_Thresholds!$C$2,2,IF(RFM_Customers[Frequency]&lt;=RFM_Thresholds!$D$2,3,IF(RFM_Customers[Frequency]&lt;=RFM_Thresholds!$E$2,4,5))))</f>
        <v>1</v>
      </c>
      <c r="J5199">
        <f>IF(RFM_Customers[NetSpending]&lt;=RFM_Thresholds!$B$2,1, IF(RFM_Customers[NetSpending]&lt;=RFM_Thresholds!$C$2,2,IF(RFM_Customers[NetSpending]&lt;=RFM_Thresholds!$D$2,3,IF(RFM_Customers[NetSpending]&lt;=RFM_Thresholds!$E$2,4,5))))</f>
        <v>3</v>
      </c>
      <c r="K5199">
        <f t="shared" si="81"/>
        <v>7</v>
      </c>
    </row>
    <row r="5200" spans="1:11" x14ac:dyDescent="0.25">
      <c r="A5200">
        <v>16734</v>
      </c>
      <c r="B5200">
        <v>646.76</v>
      </c>
      <c r="C5200">
        <v>0</v>
      </c>
      <c r="D5200">
        <v>646.76</v>
      </c>
      <c r="E5200">
        <v>3</v>
      </c>
      <c r="F5200" s="1">
        <v>40834</v>
      </c>
      <c r="G5200">
        <v>53</v>
      </c>
      <c r="H5200">
        <f>IF(RFM_Customers[Recency]&lt;=RFM_Thresholds!$B$2,5, IF(RFM_Customers[Recency]&lt;=RFM_Thresholds!$C$2,4,IF(RFM_Customers[Recency]&lt;=RFM_Thresholds!$D$2,3,IF(RFM_Customers[Recency]&lt;=RFM_Thresholds!$E$2,2,1))))</f>
        <v>4</v>
      </c>
      <c r="I5200">
        <f>IF(RFM_Customers[Frequency]&lt;=RFM_Thresholds!$B$2,1, IF(RFM_Customers[Frequency]&lt;=RFM_Thresholds!$C$2,2,IF(RFM_Customers[Frequency]&lt;=RFM_Thresholds!$D$2,3,IF(RFM_Customers[Frequency]&lt;=RFM_Thresholds!$E$2,4,5))))</f>
        <v>1</v>
      </c>
      <c r="J5200">
        <f>IF(RFM_Customers[NetSpending]&lt;=RFM_Thresholds!$B$2,1, IF(RFM_Customers[NetSpending]&lt;=RFM_Thresholds!$C$2,2,IF(RFM_Customers[NetSpending]&lt;=RFM_Thresholds!$D$2,3,IF(RFM_Customers[NetSpending]&lt;=RFM_Thresholds!$E$2,4,5))))</f>
        <v>5</v>
      </c>
      <c r="K5200">
        <f t="shared" si="81"/>
        <v>10</v>
      </c>
    </row>
    <row r="5201" spans="1:11" x14ac:dyDescent="0.25">
      <c r="A5201">
        <v>16706</v>
      </c>
      <c r="B5201">
        <v>531.35</v>
      </c>
      <c r="C5201">
        <v>0</v>
      </c>
      <c r="D5201">
        <v>531.35</v>
      </c>
      <c r="E5201">
        <v>3</v>
      </c>
      <c r="F5201" s="1">
        <v>40849</v>
      </c>
      <c r="G5201">
        <v>38</v>
      </c>
      <c r="H5201">
        <f>IF(RFM_Customers[Recency]&lt;=RFM_Thresholds!$B$2,5, IF(RFM_Customers[Recency]&lt;=RFM_Thresholds!$C$2,4,IF(RFM_Customers[Recency]&lt;=RFM_Thresholds!$D$2,3,IF(RFM_Customers[Recency]&lt;=RFM_Thresholds!$E$2,2,1))))</f>
        <v>4</v>
      </c>
      <c r="I5201">
        <f>IF(RFM_Customers[Frequency]&lt;=RFM_Thresholds!$B$2,1, IF(RFM_Customers[Frequency]&lt;=RFM_Thresholds!$C$2,2,IF(RFM_Customers[Frequency]&lt;=RFM_Thresholds!$D$2,3,IF(RFM_Customers[Frequency]&lt;=RFM_Thresholds!$E$2,4,5))))</f>
        <v>1</v>
      </c>
      <c r="J5201">
        <f>IF(RFM_Customers[NetSpending]&lt;=RFM_Thresholds!$B$2,1, IF(RFM_Customers[NetSpending]&lt;=RFM_Thresholds!$C$2,2,IF(RFM_Customers[NetSpending]&lt;=RFM_Thresholds!$D$2,3,IF(RFM_Customers[NetSpending]&lt;=RFM_Thresholds!$E$2,4,5))))</f>
        <v>5</v>
      </c>
      <c r="K5201">
        <f t="shared" si="81"/>
        <v>10</v>
      </c>
    </row>
    <row r="5202" spans="1:11" x14ac:dyDescent="0.25">
      <c r="A5202">
        <v>12688</v>
      </c>
      <c r="B5202">
        <v>4873.8100000000049</v>
      </c>
      <c r="C5202">
        <v>0</v>
      </c>
      <c r="D5202">
        <v>4873.8100000000049</v>
      </c>
      <c r="E5202">
        <v>1</v>
      </c>
      <c r="F5202" s="1">
        <v>40773</v>
      </c>
      <c r="G5202">
        <v>114</v>
      </c>
      <c r="H5202">
        <f>IF(RFM_Customers[Recency]&lt;=RFM_Thresholds!$B$2,5, IF(RFM_Customers[Recency]&lt;=RFM_Thresholds!$C$2,4,IF(RFM_Customers[Recency]&lt;=RFM_Thresholds!$D$2,3,IF(RFM_Customers[Recency]&lt;=RFM_Thresholds!$E$2,2,1))))</f>
        <v>3</v>
      </c>
      <c r="I5202">
        <f>IF(RFM_Customers[Frequency]&lt;=RFM_Thresholds!$B$2,1, IF(RFM_Customers[Frequency]&lt;=RFM_Thresholds!$C$2,2,IF(RFM_Customers[Frequency]&lt;=RFM_Thresholds!$D$2,3,IF(RFM_Customers[Frequency]&lt;=RFM_Thresholds!$E$2,4,5))))</f>
        <v>1</v>
      </c>
      <c r="J5202">
        <f>IF(RFM_Customers[NetSpending]&lt;=RFM_Thresholds!$B$2,1, IF(RFM_Customers[NetSpending]&lt;=RFM_Thresholds!$C$2,2,IF(RFM_Customers[NetSpending]&lt;=RFM_Thresholds!$D$2,3,IF(RFM_Customers[NetSpending]&lt;=RFM_Thresholds!$E$2,4,5))))</f>
        <v>5</v>
      </c>
      <c r="K5202">
        <f t="shared" si="81"/>
        <v>9</v>
      </c>
    </row>
    <row r="5203" spans="1:11" x14ac:dyDescent="0.25">
      <c r="A5203">
        <v>12729</v>
      </c>
      <c r="B5203">
        <v>453.0100000000001</v>
      </c>
      <c r="C5203">
        <v>0</v>
      </c>
      <c r="D5203">
        <v>453.0100000000001</v>
      </c>
      <c r="E5203">
        <v>1</v>
      </c>
      <c r="F5203" s="1">
        <v>40773</v>
      </c>
      <c r="G5203">
        <v>114</v>
      </c>
      <c r="H5203">
        <f>IF(RFM_Customers[Recency]&lt;=RFM_Thresholds!$B$2,5, IF(RFM_Customers[Recency]&lt;=RFM_Thresholds!$C$2,4,IF(RFM_Customers[Recency]&lt;=RFM_Thresholds!$D$2,3,IF(RFM_Customers[Recency]&lt;=RFM_Thresholds!$E$2,2,1))))</f>
        <v>3</v>
      </c>
      <c r="I5203">
        <f>IF(RFM_Customers[Frequency]&lt;=RFM_Thresholds!$B$2,1, IF(RFM_Customers[Frequency]&lt;=RFM_Thresholds!$C$2,2,IF(RFM_Customers[Frequency]&lt;=RFM_Thresholds!$D$2,3,IF(RFM_Customers[Frequency]&lt;=RFM_Thresholds!$E$2,4,5))))</f>
        <v>1</v>
      </c>
      <c r="J5203">
        <f>IF(RFM_Customers[NetSpending]&lt;=RFM_Thresholds!$B$2,1, IF(RFM_Customers[NetSpending]&lt;=RFM_Thresholds!$C$2,2,IF(RFM_Customers[NetSpending]&lt;=RFM_Thresholds!$D$2,3,IF(RFM_Customers[NetSpending]&lt;=RFM_Thresholds!$E$2,4,5))))</f>
        <v>5</v>
      </c>
      <c r="K5203">
        <f t="shared" si="81"/>
        <v>9</v>
      </c>
    </row>
    <row r="5204" spans="1:11" x14ac:dyDescent="0.25">
      <c r="A5204">
        <v>12962</v>
      </c>
      <c r="B5204">
        <v>266.39000000000004</v>
      </c>
      <c r="C5204">
        <v>0</v>
      </c>
      <c r="D5204">
        <v>266.39000000000004</v>
      </c>
      <c r="E5204">
        <v>2</v>
      </c>
      <c r="F5204" s="1">
        <v>40879</v>
      </c>
      <c r="G5204">
        <v>8</v>
      </c>
      <c r="H5204">
        <f>IF(RFM_Customers[Recency]&lt;=RFM_Thresholds!$B$2,5, IF(RFM_Customers[Recency]&lt;=RFM_Thresholds!$C$2,4,IF(RFM_Customers[Recency]&lt;=RFM_Thresholds!$D$2,3,IF(RFM_Customers[Recency]&lt;=RFM_Thresholds!$E$2,2,1))))</f>
        <v>5</v>
      </c>
      <c r="I5204">
        <f>IF(RFM_Customers[Frequency]&lt;=RFM_Thresholds!$B$2,1, IF(RFM_Customers[Frequency]&lt;=RFM_Thresholds!$C$2,2,IF(RFM_Customers[Frequency]&lt;=RFM_Thresholds!$D$2,3,IF(RFM_Customers[Frequency]&lt;=RFM_Thresholds!$E$2,4,5))))</f>
        <v>1</v>
      </c>
      <c r="J5204">
        <f>IF(RFM_Customers[NetSpending]&lt;=RFM_Thresholds!$B$2,1, IF(RFM_Customers[NetSpending]&lt;=RFM_Thresholds!$C$2,2,IF(RFM_Customers[NetSpending]&lt;=RFM_Thresholds!$D$2,3,IF(RFM_Customers[NetSpending]&lt;=RFM_Thresholds!$E$2,4,5))))</f>
        <v>4</v>
      </c>
      <c r="K5204">
        <f t="shared" si="81"/>
        <v>10</v>
      </c>
    </row>
    <row r="5205" spans="1:11" x14ac:dyDescent="0.25">
      <c r="A5205">
        <v>13273</v>
      </c>
      <c r="B5205">
        <v>138.97999999999996</v>
      </c>
      <c r="C5205">
        <v>0</v>
      </c>
      <c r="D5205">
        <v>138.97999999999996</v>
      </c>
      <c r="E5205">
        <v>1</v>
      </c>
      <c r="F5205" s="1">
        <v>40773</v>
      </c>
      <c r="G5205">
        <v>114</v>
      </c>
      <c r="H5205">
        <f>IF(RFM_Customers[Recency]&lt;=RFM_Thresholds!$B$2,5, IF(RFM_Customers[Recency]&lt;=RFM_Thresholds!$C$2,4,IF(RFM_Customers[Recency]&lt;=RFM_Thresholds!$D$2,3,IF(RFM_Customers[Recency]&lt;=RFM_Thresholds!$E$2,2,1))))</f>
        <v>3</v>
      </c>
      <c r="I5205">
        <f>IF(RFM_Customers[Frequency]&lt;=RFM_Thresholds!$B$2,1, IF(RFM_Customers[Frequency]&lt;=RFM_Thresholds!$C$2,2,IF(RFM_Customers[Frequency]&lt;=RFM_Thresholds!$D$2,3,IF(RFM_Customers[Frequency]&lt;=RFM_Thresholds!$E$2,4,5))))</f>
        <v>1</v>
      </c>
      <c r="J5205">
        <f>IF(RFM_Customers[NetSpending]&lt;=RFM_Thresholds!$B$2,1, IF(RFM_Customers[NetSpending]&lt;=RFM_Thresholds!$C$2,2,IF(RFM_Customers[NetSpending]&lt;=RFM_Thresholds!$D$2,3,IF(RFM_Customers[NetSpending]&lt;=RFM_Thresholds!$E$2,4,5))))</f>
        <v>3</v>
      </c>
      <c r="K5205">
        <f t="shared" si="81"/>
        <v>7</v>
      </c>
    </row>
    <row r="5206" spans="1:11" x14ac:dyDescent="0.25">
      <c r="A5206">
        <v>17736</v>
      </c>
      <c r="B5206">
        <v>377.43999999999988</v>
      </c>
      <c r="C5206">
        <v>39.950000000000003</v>
      </c>
      <c r="D5206">
        <v>337.4899999999999</v>
      </c>
      <c r="E5206">
        <v>3</v>
      </c>
      <c r="F5206" s="1">
        <v>40877</v>
      </c>
      <c r="G5206">
        <v>10</v>
      </c>
      <c r="H5206">
        <f>IF(RFM_Customers[Recency]&lt;=RFM_Thresholds!$B$2,5, IF(RFM_Customers[Recency]&lt;=RFM_Thresholds!$C$2,4,IF(RFM_Customers[Recency]&lt;=RFM_Thresholds!$D$2,3,IF(RFM_Customers[Recency]&lt;=RFM_Thresholds!$E$2,2,1))))</f>
        <v>5</v>
      </c>
      <c r="I5206">
        <f>IF(RFM_Customers[Frequency]&lt;=RFM_Thresholds!$B$2,1, IF(RFM_Customers[Frequency]&lt;=RFM_Thresholds!$C$2,2,IF(RFM_Customers[Frequency]&lt;=RFM_Thresholds!$D$2,3,IF(RFM_Customers[Frequency]&lt;=RFM_Thresholds!$E$2,4,5))))</f>
        <v>1</v>
      </c>
      <c r="J5206">
        <f>IF(RFM_Customers[NetSpending]&lt;=RFM_Thresholds!$B$2,1, IF(RFM_Customers[NetSpending]&lt;=RFM_Thresholds!$C$2,2,IF(RFM_Customers[NetSpending]&lt;=RFM_Thresholds!$D$2,3,IF(RFM_Customers[NetSpending]&lt;=RFM_Thresholds!$E$2,4,5))))</f>
        <v>4</v>
      </c>
      <c r="K5206">
        <f t="shared" si="81"/>
        <v>10</v>
      </c>
    </row>
    <row r="5207" spans="1:11" x14ac:dyDescent="0.25">
      <c r="A5207">
        <v>15472</v>
      </c>
      <c r="B5207">
        <v>371.56</v>
      </c>
      <c r="C5207">
        <v>0</v>
      </c>
      <c r="D5207">
        <v>371.56</v>
      </c>
      <c r="E5207">
        <v>1</v>
      </c>
      <c r="F5207" s="1">
        <v>40773</v>
      </c>
      <c r="G5207">
        <v>114</v>
      </c>
      <c r="H5207">
        <f>IF(RFM_Customers[Recency]&lt;=RFM_Thresholds!$B$2,5, IF(RFM_Customers[Recency]&lt;=RFM_Thresholds!$C$2,4,IF(RFM_Customers[Recency]&lt;=RFM_Thresholds!$D$2,3,IF(RFM_Customers[Recency]&lt;=RFM_Thresholds!$E$2,2,1))))</f>
        <v>3</v>
      </c>
      <c r="I5207">
        <f>IF(RFM_Customers[Frequency]&lt;=RFM_Thresholds!$B$2,1, IF(RFM_Customers[Frequency]&lt;=RFM_Thresholds!$C$2,2,IF(RFM_Customers[Frequency]&lt;=RFM_Thresholds!$D$2,3,IF(RFM_Customers[Frequency]&lt;=RFM_Thresholds!$E$2,4,5))))</f>
        <v>1</v>
      </c>
      <c r="J5207">
        <f>IF(RFM_Customers[NetSpending]&lt;=RFM_Thresholds!$B$2,1, IF(RFM_Customers[NetSpending]&lt;=RFM_Thresholds!$C$2,2,IF(RFM_Customers[NetSpending]&lt;=RFM_Thresholds!$D$2,3,IF(RFM_Customers[NetSpending]&lt;=RFM_Thresholds!$E$2,4,5))))</f>
        <v>4</v>
      </c>
      <c r="K5207">
        <f t="shared" si="81"/>
        <v>8</v>
      </c>
    </row>
    <row r="5208" spans="1:11" x14ac:dyDescent="0.25">
      <c r="A5208">
        <v>12680</v>
      </c>
      <c r="B5208">
        <v>880.81</v>
      </c>
      <c r="C5208">
        <v>0</v>
      </c>
      <c r="D5208">
        <v>880.81</v>
      </c>
      <c r="E5208">
        <v>4</v>
      </c>
      <c r="F5208" s="1">
        <v>40886</v>
      </c>
      <c r="G5208">
        <v>1</v>
      </c>
      <c r="H5208">
        <f>IF(RFM_Customers[Recency]&lt;=RFM_Thresholds!$B$2,5, IF(RFM_Customers[Recency]&lt;=RFM_Thresholds!$C$2,4,IF(RFM_Customers[Recency]&lt;=RFM_Thresholds!$D$2,3,IF(RFM_Customers[Recency]&lt;=RFM_Thresholds!$E$2,2,1))))</f>
        <v>5</v>
      </c>
      <c r="I5208">
        <f>IF(RFM_Customers[Frequency]&lt;=RFM_Thresholds!$B$2,1, IF(RFM_Customers[Frequency]&lt;=RFM_Thresholds!$C$2,2,IF(RFM_Customers[Frequency]&lt;=RFM_Thresholds!$D$2,3,IF(RFM_Customers[Frequency]&lt;=RFM_Thresholds!$E$2,4,5))))</f>
        <v>1</v>
      </c>
      <c r="J5208">
        <f>IF(RFM_Customers[NetSpending]&lt;=RFM_Thresholds!$B$2,1, IF(RFM_Customers[NetSpending]&lt;=RFM_Thresholds!$C$2,2,IF(RFM_Customers[NetSpending]&lt;=RFM_Thresholds!$D$2,3,IF(RFM_Customers[NetSpending]&lt;=RFM_Thresholds!$E$2,4,5))))</f>
        <v>5</v>
      </c>
      <c r="K5208">
        <f t="shared" si="81"/>
        <v>11</v>
      </c>
    </row>
    <row r="5209" spans="1:11" x14ac:dyDescent="0.25">
      <c r="A5209">
        <v>16582</v>
      </c>
      <c r="B5209">
        <v>313.61999999999995</v>
      </c>
      <c r="C5209">
        <v>0</v>
      </c>
      <c r="D5209">
        <v>313.61999999999995</v>
      </c>
      <c r="E5209">
        <v>1</v>
      </c>
      <c r="F5209" s="1">
        <v>40773</v>
      </c>
      <c r="G5209">
        <v>114</v>
      </c>
      <c r="H5209">
        <f>IF(RFM_Customers[Recency]&lt;=RFM_Thresholds!$B$2,5, IF(RFM_Customers[Recency]&lt;=RFM_Thresholds!$C$2,4,IF(RFM_Customers[Recency]&lt;=RFM_Thresholds!$D$2,3,IF(RFM_Customers[Recency]&lt;=RFM_Thresholds!$E$2,2,1))))</f>
        <v>3</v>
      </c>
      <c r="I5209">
        <f>IF(RFM_Customers[Frequency]&lt;=RFM_Thresholds!$B$2,1, IF(RFM_Customers[Frequency]&lt;=RFM_Thresholds!$C$2,2,IF(RFM_Customers[Frequency]&lt;=RFM_Thresholds!$D$2,3,IF(RFM_Customers[Frequency]&lt;=RFM_Thresholds!$E$2,4,5))))</f>
        <v>1</v>
      </c>
      <c r="J5209">
        <f>IF(RFM_Customers[NetSpending]&lt;=RFM_Thresholds!$B$2,1, IF(RFM_Customers[NetSpending]&lt;=RFM_Thresholds!$C$2,2,IF(RFM_Customers[NetSpending]&lt;=RFM_Thresholds!$D$2,3,IF(RFM_Customers[NetSpending]&lt;=RFM_Thresholds!$E$2,4,5))))</f>
        <v>4</v>
      </c>
      <c r="K5209">
        <f t="shared" si="81"/>
        <v>8</v>
      </c>
    </row>
    <row r="5210" spans="1:11" x14ac:dyDescent="0.25">
      <c r="A5210">
        <v>17747</v>
      </c>
      <c r="B5210">
        <v>71.400000000000006</v>
      </c>
      <c r="C5210">
        <v>6.75</v>
      </c>
      <c r="D5210">
        <v>64.650000000000006</v>
      </c>
      <c r="E5210">
        <v>1</v>
      </c>
      <c r="F5210" s="1">
        <v>40774</v>
      </c>
      <c r="G5210">
        <v>113</v>
      </c>
      <c r="H5210">
        <f>IF(RFM_Customers[Recency]&lt;=RFM_Thresholds!$B$2,5, IF(RFM_Customers[Recency]&lt;=RFM_Thresholds!$C$2,4,IF(RFM_Customers[Recency]&lt;=RFM_Thresholds!$D$2,3,IF(RFM_Customers[Recency]&lt;=RFM_Thresholds!$E$2,2,1))))</f>
        <v>3</v>
      </c>
      <c r="I5210">
        <f>IF(RFM_Customers[Frequency]&lt;=RFM_Thresholds!$B$2,1, IF(RFM_Customers[Frequency]&lt;=RFM_Thresholds!$C$2,2,IF(RFM_Customers[Frequency]&lt;=RFM_Thresholds!$D$2,3,IF(RFM_Customers[Frequency]&lt;=RFM_Thresholds!$E$2,4,5))))</f>
        <v>1</v>
      </c>
      <c r="J5210">
        <f>IF(RFM_Customers[NetSpending]&lt;=RFM_Thresholds!$B$2,1, IF(RFM_Customers[NetSpending]&lt;=RFM_Thresholds!$C$2,2,IF(RFM_Customers[NetSpending]&lt;=RFM_Thresholds!$D$2,3,IF(RFM_Customers[NetSpending]&lt;=RFM_Thresholds!$E$2,4,5))))</f>
        <v>3</v>
      </c>
      <c r="K5210">
        <f t="shared" si="81"/>
        <v>7</v>
      </c>
    </row>
    <row r="5211" spans="1:11" x14ac:dyDescent="0.25">
      <c r="A5211">
        <v>12513</v>
      </c>
      <c r="B5211">
        <v>612.29000000000008</v>
      </c>
      <c r="C5211">
        <v>25.5</v>
      </c>
      <c r="D5211">
        <v>586.79000000000008</v>
      </c>
      <c r="E5211">
        <v>1</v>
      </c>
      <c r="F5211" s="1">
        <v>40774</v>
      </c>
      <c r="G5211">
        <v>113</v>
      </c>
      <c r="H5211">
        <f>IF(RFM_Customers[Recency]&lt;=RFM_Thresholds!$B$2,5, IF(RFM_Customers[Recency]&lt;=RFM_Thresholds!$C$2,4,IF(RFM_Customers[Recency]&lt;=RFM_Thresholds!$D$2,3,IF(RFM_Customers[Recency]&lt;=RFM_Thresholds!$E$2,2,1))))</f>
        <v>3</v>
      </c>
      <c r="I5211">
        <f>IF(RFM_Customers[Frequency]&lt;=RFM_Thresholds!$B$2,1, IF(RFM_Customers[Frequency]&lt;=RFM_Thresholds!$C$2,2,IF(RFM_Customers[Frequency]&lt;=RFM_Thresholds!$D$2,3,IF(RFM_Customers[Frequency]&lt;=RFM_Thresholds!$E$2,4,5))))</f>
        <v>1</v>
      </c>
      <c r="J5211">
        <f>IF(RFM_Customers[NetSpending]&lt;=RFM_Thresholds!$B$2,1, IF(RFM_Customers[NetSpending]&lt;=RFM_Thresholds!$C$2,2,IF(RFM_Customers[NetSpending]&lt;=RFM_Thresholds!$D$2,3,IF(RFM_Customers[NetSpending]&lt;=RFM_Thresholds!$E$2,4,5))))</f>
        <v>5</v>
      </c>
      <c r="K5211">
        <f t="shared" si="81"/>
        <v>9</v>
      </c>
    </row>
    <row r="5212" spans="1:11" x14ac:dyDescent="0.25">
      <c r="A5212">
        <v>16828</v>
      </c>
      <c r="B5212">
        <v>128.5</v>
      </c>
      <c r="C5212">
        <v>0</v>
      </c>
      <c r="D5212">
        <v>128.5</v>
      </c>
      <c r="E5212">
        <v>2</v>
      </c>
      <c r="F5212" s="1">
        <v>40793</v>
      </c>
      <c r="G5212">
        <v>94</v>
      </c>
      <c r="H5212">
        <f>IF(RFM_Customers[Recency]&lt;=RFM_Thresholds!$B$2,5, IF(RFM_Customers[Recency]&lt;=RFM_Thresholds!$C$2,4,IF(RFM_Customers[Recency]&lt;=RFM_Thresholds!$D$2,3,IF(RFM_Customers[Recency]&lt;=RFM_Thresholds!$E$2,2,1))))</f>
        <v>3</v>
      </c>
      <c r="I5212">
        <f>IF(RFM_Customers[Frequency]&lt;=RFM_Thresholds!$B$2,1, IF(RFM_Customers[Frequency]&lt;=RFM_Thresholds!$C$2,2,IF(RFM_Customers[Frequency]&lt;=RFM_Thresholds!$D$2,3,IF(RFM_Customers[Frequency]&lt;=RFM_Thresholds!$E$2,4,5))))</f>
        <v>1</v>
      </c>
      <c r="J5212">
        <f>IF(RFM_Customers[NetSpending]&lt;=RFM_Thresholds!$B$2,1, IF(RFM_Customers[NetSpending]&lt;=RFM_Thresholds!$C$2,2,IF(RFM_Customers[NetSpending]&lt;=RFM_Thresholds!$D$2,3,IF(RFM_Customers[NetSpending]&lt;=RFM_Thresholds!$E$2,4,5))))</f>
        <v>3</v>
      </c>
      <c r="K5212">
        <f t="shared" si="81"/>
        <v>7</v>
      </c>
    </row>
    <row r="5213" spans="1:11" x14ac:dyDescent="0.25">
      <c r="A5213">
        <v>14772</v>
      </c>
      <c r="B5213">
        <v>139.26</v>
      </c>
      <c r="C5213">
        <v>0</v>
      </c>
      <c r="D5213">
        <v>139.26</v>
      </c>
      <c r="E5213">
        <v>1</v>
      </c>
      <c r="F5213" s="1">
        <v>40774</v>
      </c>
      <c r="G5213">
        <v>113</v>
      </c>
      <c r="H5213">
        <f>IF(RFM_Customers[Recency]&lt;=RFM_Thresholds!$B$2,5, IF(RFM_Customers[Recency]&lt;=RFM_Thresholds!$C$2,4,IF(RFM_Customers[Recency]&lt;=RFM_Thresholds!$D$2,3,IF(RFM_Customers[Recency]&lt;=RFM_Thresholds!$E$2,2,1))))</f>
        <v>3</v>
      </c>
      <c r="I5213">
        <f>IF(RFM_Customers[Frequency]&lt;=RFM_Thresholds!$B$2,1, IF(RFM_Customers[Frequency]&lt;=RFM_Thresholds!$C$2,2,IF(RFM_Customers[Frequency]&lt;=RFM_Thresholds!$D$2,3,IF(RFM_Customers[Frequency]&lt;=RFM_Thresholds!$E$2,4,5))))</f>
        <v>1</v>
      </c>
      <c r="J5213">
        <f>IF(RFM_Customers[NetSpending]&lt;=RFM_Thresholds!$B$2,1, IF(RFM_Customers[NetSpending]&lt;=RFM_Thresholds!$C$2,2,IF(RFM_Customers[NetSpending]&lt;=RFM_Thresholds!$D$2,3,IF(RFM_Customers[NetSpending]&lt;=RFM_Thresholds!$E$2,4,5))))</f>
        <v>3</v>
      </c>
      <c r="K5213">
        <f t="shared" si="81"/>
        <v>7</v>
      </c>
    </row>
    <row r="5214" spans="1:11" x14ac:dyDescent="0.25">
      <c r="A5214">
        <v>12364</v>
      </c>
      <c r="B5214">
        <v>1313.1000000000001</v>
      </c>
      <c r="C5214">
        <v>0</v>
      </c>
      <c r="D5214">
        <v>1313.1000000000001</v>
      </c>
      <c r="E5214">
        <v>4</v>
      </c>
      <c r="F5214" s="1">
        <v>40879</v>
      </c>
      <c r="G5214">
        <v>8</v>
      </c>
      <c r="H5214">
        <f>IF(RFM_Customers[Recency]&lt;=RFM_Thresholds!$B$2,5, IF(RFM_Customers[Recency]&lt;=RFM_Thresholds!$C$2,4,IF(RFM_Customers[Recency]&lt;=RFM_Thresholds!$D$2,3,IF(RFM_Customers[Recency]&lt;=RFM_Thresholds!$E$2,2,1))))</f>
        <v>5</v>
      </c>
      <c r="I5214">
        <f>IF(RFM_Customers[Frequency]&lt;=RFM_Thresholds!$B$2,1, IF(RFM_Customers[Frequency]&lt;=RFM_Thresholds!$C$2,2,IF(RFM_Customers[Frequency]&lt;=RFM_Thresholds!$D$2,3,IF(RFM_Customers[Frequency]&lt;=RFM_Thresholds!$E$2,4,5))))</f>
        <v>1</v>
      </c>
      <c r="J5214">
        <f>IF(RFM_Customers[NetSpending]&lt;=RFM_Thresholds!$B$2,1, IF(RFM_Customers[NetSpending]&lt;=RFM_Thresholds!$C$2,2,IF(RFM_Customers[NetSpending]&lt;=RFM_Thresholds!$D$2,3,IF(RFM_Customers[NetSpending]&lt;=RFM_Thresholds!$E$2,4,5))))</f>
        <v>5</v>
      </c>
      <c r="K5214">
        <f t="shared" si="81"/>
        <v>11</v>
      </c>
    </row>
    <row r="5215" spans="1:11" x14ac:dyDescent="0.25">
      <c r="A5215">
        <v>12968</v>
      </c>
      <c r="B5215">
        <v>135.94999999999999</v>
      </c>
      <c r="C5215">
        <v>0</v>
      </c>
      <c r="D5215">
        <v>135.94999999999999</v>
      </c>
      <c r="E5215">
        <v>1</v>
      </c>
      <c r="F5215" s="1">
        <v>40774</v>
      </c>
      <c r="G5215">
        <v>113</v>
      </c>
      <c r="H5215">
        <f>IF(RFM_Customers[Recency]&lt;=RFM_Thresholds!$B$2,5, IF(RFM_Customers[Recency]&lt;=RFM_Thresholds!$C$2,4,IF(RFM_Customers[Recency]&lt;=RFM_Thresholds!$D$2,3,IF(RFM_Customers[Recency]&lt;=RFM_Thresholds!$E$2,2,1))))</f>
        <v>3</v>
      </c>
      <c r="I5215">
        <f>IF(RFM_Customers[Frequency]&lt;=RFM_Thresholds!$B$2,1, IF(RFM_Customers[Frequency]&lt;=RFM_Thresholds!$C$2,2,IF(RFM_Customers[Frequency]&lt;=RFM_Thresholds!$D$2,3,IF(RFM_Customers[Frequency]&lt;=RFM_Thresholds!$E$2,4,5))))</f>
        <v>1</v>
      </c>
      <c r="J5215">
        <f>IF(RFM_Customers[NetSpending]&lt;=RFM_Thresholds!$B$2,1, IF(RFM_Customers[NetSpending]&lt;=RFM_Thresholds!$C$2,2,IF(RFM_Customers[NetSpending]&lt;=RFM_Thresholds!$D$2,3,IF(RFM_Customers[NetSpending]&lt;=RFM_Thresholds!$E$2,4,5))))</f>
        <v>3</v>
      </c>
      <c r="K5215">
        <f t="shared" si="81"/>
        <v>7</v>
      </c>
    </row>
    <row r="5216" spans="1:11" x14ac:dyDescent="0.25">
      <c r="A5216">
        <v>15701</v>
      </c>
      <c r="B5216">
        <v>1529</v>
      </c>
      <c r="C5216">
        <v>0</v>
      </c>
      <c r="D5216">
        <v>1529</v>
      </c>
      <c r="E5216">
        <v>4</v>
      </c>
      <c r="F5216" s="1">
        <v>40884</v>
      </c>
      <c r="G5216">
        <v>3</v>
      </c>
      <c r="H5216">
        <f>IF(RFM_Customers[Recency]&lt;=RFM_Thresholds!$B$2,5, IF(RFM_Customers[Recency]&lt;=RFM_Thresholds!$C$2,4,IF(RFM_Customers[Recency]&lt;=RFM_Thresholds!$D$2,3,IF(RFM_Customers[Recency]&lt;=RFM_Thresholds!$E$2,2,1))))</f>
        <v>5</v>
      </c>
      <c r="I5216">
        <f>IF(RFM_Customers[Frequency]&lt;=RFM_Thresholds!$B$2,1, IF(RFM_Customers[Frequency]&lt;=RFM_Thresholds!$C$2,2,IF(RFM_Customers[Frequency]&lt;=RFM_Thresholds!$D$2,3,IF(RFM_Customers[Frequency]&lt;=RFM_Thresholds!$E$2,4,5))))</f>
        <v>1</v>
      </c>
      <c r="J5216">
        <f>IF(RFM_Customers[NetSpending]&lt;=RFM_Thresholds!$B$2,1, IF(RFM_Customers[NetSpending]&lt;=RFM_Thresholds!$C$2,2,IF(RFM_Customers[NetSpending]&lt;=RFM_Thresholds!$D$2,3,IF(RFM_Customers[NetSpending]&lt;=RFM_Thresholds!$E$2,4,5))))</f>
        <v>5</v>
      </c>
      <c r="K5216">
        <f t="shared" si="81"/>
        <v>11</v>
      </c>
    </row>
    <row r="5217" spans="1:11" x14ac:dyDescent="0.25">
      <c r="A5217">
        <v>12518</v>
      </c>
      <c r="B5217">
        <v>2056.8899999999994</v>
      </c>
      <c r="C5217">
        <v>0</v>
      </c>
      <c r="D5217">
        <v>2056.8899999999994</v>
      </c>
      <c r="E5217">
        <v>5</v>
      </c>
      <c r="F5217" s="1">
        <v>40886</v>
      </c>
      <c r="G5217">
        <v>1</v>
      </c>
      <c r="H5217">
        <f>IF(RFM_Customers[Recency]&lt;=RFM_Thresholds!$B$2,5, IF(RFM_Customers[Recency]&lt;=RFM_Thresholds!$C$2,4,IF(RFM_Customers[Recency]&lt;=RFM_Thresholds!$D$2,3,IF(RFM_Customers[Recency]&lt;=RFM_Thresholds!$E$2,2,1))))</f>
        <v>5</v>
      </c>
      <c r="I5217">
        <f>IF(RFM_Customers[Frequency]&lt;=RFM_Thresholds!$B$2,1, IF(RFM_Customers[Frequency]&lt;=RFM_Thresholds!$C$2,2,IF(RFM_Customers[Frequency]&lt;=RFM_Thresholds!$D$2,3,IF(RFM_Customers[Frequency]&lt;=RFM_Thresholds!$E$2,4,5))))</f>
        <v>1</v>
      </c>
      <c r="J5217">
        <f>IF(RFM_Customers[NetSpending]&lt;=RFM_Thresholds!$B$2,1, IF(RFM_Customers[NetSpending]&lt;=RFM_Thresholds!$C$2,2,IF(RFM_Customers[NetSpending]&lt;=RFM_Thresholds!$D$2,3,IF(RFM_Customers[NetSpending]&lt;=RFM_Thresholds!$E$2,4,5))))</f>
        <v>5</v>
      </c>
      <c r="K5217">
        <f t="shared" si="81"/>
        <v>11</v>
      </c>
    </row>
    <row r="5218" spans="1:11" x14ac:dyDescent="0.25">
      <c r="A5218">
        <v>14529</v>
      </c>
      <c r="B5218">
        <v>578.6099999999999</v>
      </c>
      <c r="C5218">
        <v>0</v>
      </c>
      <c r="D5218">
        <v>578.6099999999999</v>
      </c>
      <c r="E5218">
        <v>3</v>
      </c>
      <c r="F5218" s="1">
        <v>40826</v>
      </c>
      <c r="G5218">
        <v>61</v>
      </c>
      <c r="H5218">
        <f>IF(RFM_Customers[Recency]&lt;=RFM_Thresholds!$B$2,5, IF(RFM_Customers[Recency]&lt;=RFM_Thresholds!$C$2,4,IF(RFM_Customers[Recency]&lt;=RFM_Thresholds!$D$2,3,IF(RFM_Customers[Recency]&lt;=RFM_Thresholds!$E$2,2,1))))</f>
        <v>3</v>
      </c>
      <c r="I5218">
        <f>IF(RFM_Customers[Frequency]&lt;=RFM_Thresholds!$B$2,1, IF(RFM_Customers[Frequency]&lt;=RFM_Thresholds!$C$2,2,IF(RFM_Customers[Frequency]&lt;=RFM_Thresholds!$D$2,3,IF(RFM_Customers[Frequency]&lt;=RFM_Thresholds!$E$2,4,5))))</f>
        <v>1</v>
      </c>
      <c r="J5218">
        <f>IF(RFM_Customers[NetSpending]&lt;=RFM_Thresholds!$B$2,1, IF(RFM_Customers[NetSpending]&lt;=RFM_Thresholds!$C$2,2,IF(RFM_Customers[NetSpending]&lt;=RFM_Thresholds!$D$2,3,IF(RFM_Customers[NetSpending]&lt;=RFM_Thresholds!$E$2,4,5))))</f>
        <v>5</v>
      </c>
      <c r="K5218">
        <f t="shared" si="81"/>
        <v>9</v>
      </c>
    </row>
    <row r="5219" spans="1:11" x14ac:dyDescent="0.25">
      <c r="A5219">
        <v>16536</v>
      </c>
      <c r="B5219">
        <v>548.12</v>
      </c>
      <c r="C5219">
        <v>9.9499999999999993</v>
      </c>
      <c r="D5219">
        <v>538.16999999999996</v>
      </c>
      <c r="E5219">
        <v>1</v>
      </c>
      <c r="F5219" s="1">
        <v>40776</v>
      </c>
      <c r="G5219">
        <v>111</v>
      </c>
      <c r="H5219">
        <f>IF(RFM_Customers[Recency]&lt;=RFM_Thresholds!$B$2,5, IF(RFM_Customers[Recency]&lt;=RFM_Thresholds!$C$2,4,IF(RFM_Customers[Recency]&lt;=RFM_Thresholds!$D$2,3,IF(RFM_Customers[Recency]&lt;=RFM_Thresholds!$E$2,2,1))))</f>
        <v>3</v>
      </c>
      <c r="I5219">
        <f>IF(RFM_Customers[Frequency]&lt;=RFM_Thresholds!$B$2,1, IF(RFM_Customers[Frequency]&lt;=RFM_Thresholds!$C$2,2,IF(RFM_Customers[Frequency]&lt;=RFM_Thresholds!$D$2,3,IF(RFM_Customers[Frequency]&lt;=RFM_Thresholds!$E$2,4,5))))</f>
        <v>1</v>
      </c>
      <c r="J5219">
        <f>IF(RFM_Customers[NetSpending]&lt;=RFM_Thresholds!$B$2,1, IF(RFM_Customers[NetSpending]&lt;=RFM_Thresholds!$C$2,2,IF(RFM_Customers[NetSpending]&lt;=RFM_Thresholds!$D$2,3,IF(RFM_Customers[NetSpending]&lt;=RFM_Thresholds!$E$2,4,5))))</f>
        <v>5</v>
      </c>
      <c r="K5219">
        <f t="shared" si="81"/>
        <v>9</v>
      </c>
    </row>
    <row r="5220" spans="1:11" x14ac:dyDescent="0.25">
      <c r="A5220">
        <v>15313</v>
      </c>
      <c r="B5220">
        <v>52</v>
      </c>
      <c r="C5220">
        <v>0</v>
      </c>
      <c r="D5220">
        <v>52</v>
      </c>
      <c r="E5220">
        <v>1</v>
      </c>
      <c r="F5220" s="1">
        <v>40776</v>
      </c>
      <c r="G5220">
        <v>111</v>
      </c>
      <c r="H5220">
        <f>IF(RFM_Customers[Recency]&lt;=RFM_Thresholds!$B$2,5, IF(RFM_Customers[Recency]&lt;=RFM_Thresholds!$C$2,4,IF(RFM_Customers[Recency]&lt;=RFM_Thresholds!$D$2,3,IF(RFM_Customers[Recency]&lt;=RFM_Thresholds!$E$2,2,1))))</f>
        <v>3</v>
      </c>
      <c r="I5220">
        <f>IF(RFM_Customers[Frequency]&lt;=RFM_Thresholds!$B$2,1, IF(RFM_Customers[Frequency]&lt;=RFM_Thresholds!$C$2,2,IF(RFM_Customers[Frequency]&lt;=RFM_Thresholds!$D$2,3,IF(RFM_Customers[Frequency]&lt;=RFM_Thresholds!$E$2,4,5))))</f>
        <v>1</v>
      </c>
      <c r="J5220">
        <f>IF(RFM_Customers[NetSpending]&lt;=RFM_Thresholds!$B$2,1, IF(RFM_Customers[NetSpending]&lt;=RFM_Thresholds!$C$2,2,IF(RFM_Customers[NetSpending]&lt;=RFM_Thresholds!$D$2,3,IF(RFM_Customers[NetSpending]&lt;=RFM_Thresholds!$E$2,4,5))))</f>
        <v>2</v>
      </c>
      <c r="K5220">
        <f t="shared" si="81"/>
        <v>6</v>
      </c>
    </row>
    <row r="5221" spans="1:11" x14ac:dyDescent="0.25">
      <c r="A5221">
        <v>15801</v>
      </c>
      <c r="B5221">
        <v>1063.9499999999998</v>
      </c>
      <c r="C5221">
        <v>21.759999999999998</v>
      </c>
      <c r="D5221">
        <v>1042.1899999999998</v>
      </c>
      <c r="E5221">
        <v>3</v>
      </c>
      <c r="F5221" s="1">
        <v>40840</v>
      </c>
      <c r="G5221">
        <v>47</v>
      </c>
      <c r="H5221">
        <f>IF(RFM_Customers[Recency]&lt;=RFM_Thresholds!$B$2,5, IF(RFM_Customers[Recency]&lt;=RFM_Thresholds!$C$2,4,IF(RFM_Customers[Recency]&lt;=RFM_Thresholds!$D$2,3,IF(RFM_Customers[Recency]&lt;=RFM_Thresholds!$E$2,2,1))))</f>
        <v>4</v>
      </c>
      <c r="I5221">
        <f>IF(RFM_Customers[Frequency]&lt;=RFM_Thresholds!$B$2,1, IF(RFM_Customers[Frequency]&lt;=RFM_Thresholds!$C$2,2,IF(RFM_Customers[Frequency]&lt;=RFM_Thresholds!$D$2,3,IF(RFM_Customers[Frequency]&lt;=RFM_Thresholds!$E$2,4,5))))</f>
        <v>1</v>
      </c>
      <c r="J5221">
        <f>IF(RFM_Customers[NetSpending]&lt;=RFM_Thresholds!$B$2,1, IF(RFM_Customers[NetSpending]&lt;=RFM_Thresholds!$C$2,2,IF(RFM_Customers[NetSpending]&lt;=RFM_Thresholds!$D$2,3,IF(RFM_Customers[NetSpending]&lt;=RFM_Thresholds!$E$2,4,5))))</f>
        <v>5</v>
      </c>
      <c r="K5221">
        <f t="shared" si="81"/>
        <v>10</v>
      </c>
    </row>
    <row r="5222" spans="1:11" x14ac:dyDescent="0.25">
      <c r="A5222">
        <v>14387</v>
      </c>
      <c r="B5222">
        <v>1727.6000000000013</v>
      </c>
      <c r="C5222">
        <v>0</v>
      </c>
      <c r="D5222">
        <v>1727.6000000000013</v>
      </c>
      <c r="E5222">
        <v>3</v>
      </c>
      <c r="F5222" s="1">
        <v>40854</v>
      </c>
      <c r="G5222">
        <v>33</v>
      </c>
      <c r="H5222">
        <f>IF(RFM_Customers[Recency]&lt;=RFM_Thresholds!$B$2,5, IF(RFM_Customers[Recency]&lt;=RFM_Thresholds!$C$2,4,IF(RFM_Customers[Recency]&lt;=RFM_Thresholds!$D$2,3,IF(RFM_Customers[Recency]&lt;=RFM_Thresholds!$E$2,2,1))))</f>
        <v>4</v>
      </c>
      <c r="I5222">
        <f>IF(RFM_Customers[Frequency]&lt;=RFM_Thresholds!$B$2,1, IF(RFM_Customers[Frequency]&lt;=RFM_Thresholds!$C$2,2,IF(RFM_Customers[Frequency]&lt;=RFM_Thresholds!$D$2,3,IF(RFM_Customers[Frequency]&lt;=RFM_Thresholds!$E$2,4,5))))</f>
        <v>1</v>
      </c>
      <c r="J5222">
        <f>IF(RFM_Customers[NetSpending]&lt;=RFM_Thresholds!$B$2,1, IF(RFM_Customers[NetSpending]&lt;=RFM_Thresholds!$C$2,2,IF(RFM_Customers[NetSpending]&lt;=RFM_Thresholds!$D$2,3,IF(RFM_Customers[NetSpending]&lt;=RFM_Thresholds!$E$2,4,5))))</f>
        <v>5</v>
      </c>
      <c r="K5222">
        <f t="shared" si="81"/>
        <v>10</v>
      </c>
    </row>
    <row r="5223" spans="1:11" x14ac:dyDescent="0.25">
      <c r="A5223">
        <v>17073</v>
      </c>
      <c r="B5223">
        <v>1446.09</v>
      </c>
      <c r="C5223">
        <v>0</v>
      </c>
      <c r="D5223">
        <v>1446.09</v>
      </c>
      <c r="E5223">
        <v>4</v>
      </c>
      <c r="F5223" s="1">
        <v>40869</v>
      </c>
      <c r="G5223">
        <v>18</v>
      </c>
      <c r="H5223">
        <f>IF(RFM_Customers[Recency]&lt;=RFM_Thresholds!$B$2,5, IF(RFM_Customers[Recency]&lt;=RFM_Thresholds!$C$2,4,IF(RFM_Customers[Recency]&lt;=RFM_Thresholds!$D$2,3,IF(RFM_Customers[Recency]&lt;=RFM_Thresholds!$E$2,2,1))))</f>
        <v>5</v>
      </c>
      <c r="I5223">
        <f>IF(RFM_Customers[Frequency]&lt;=RFM_Thresholds!$B$2,1, IF(RFM_Customers[Frequency]&lt;=RFM_Thresholds!$C$2,2,IF(RFM_Customers[Frequency]&lt;=RFM_Thresholds!$D$2,3,IF(RFM_Customers[Frequency]&lt;=RFM_Thresholds!$E$2,4,5))))</f>
        <v>1</v>
      </c>
      <c r="J5223">
        <f>IF(RFM_Customers[NetSpending]&lt;=RFM_Thresholds!$B$2,1, IF(RFM_Customers[NetSpending]&lt;=RFM_Thresholds!$C$2,2,IF(RFM_Customers[NetSpending]&lt;=RFM_Thresholds!$D$2,3,IF(RFM_Customers[NetSpending]&lt;=RFM_Thresholds!$E$2,4,5))))</f>
        <v>5</v>
      </c>
      <c r="K5223">
        <f t="shared" si="81"/>
        <v>11</v>
      </c>
    </row>
    <row r="5224" spans="1:11" x14ac:dyDescent="0.25">
      <c r="A5224">
        <v>18147</v>
      </c>
      <c r="B5224">
        <v>179.33999999999997</v>
      </c>
      <c r="C5224">
        <v>0</v>
      </c>
      <c r="D5224">
        <v>179.33999999999997</v>
      </c>
      <c r="E5224">
        <v>2</v>
      </c>
      <c r="F5224" s="1">
        <v>40841</v>
      </c>
      <c r="G5224">
        <v>46</v>
      </c>
      <c r="H5224">
        <f>IF(RFM_Customers[Recency]&lt;=RFM_Thresholds!$B$2,5, IF(RFM_Customers[Recency]&lt;=RFM_Thresholds!$C$2,4,IF(RFM_Customers[Recency]&lt;=RFM_Thresholds!$D$2,3,IF(RFM_Customers[Recency]&lt;=RFM_Thresholds!$E$2,2,1))))</f>
        <v>4</v>
      </c>
      <c r="I5224">
        <f>IF(RFM_Customers[Frequency]&lt;=RFM_Thresholds!$B$2,1, IF(RFM_Customers[Frequency]&lt;=RFM_Thresholds!$C$2,2,IF(RFM_Customers[Frequency]&lt;=RFM_Thresholds!$D$2,3,IF(RFM_Customers[Frequency]&lt;=RFM_Thresholds!$E$2,4,5))))</f>
        <v>1</v>
      </c>
      <c r="J5224">
        <f>IF(RFM_Customers[NetSpending]&lt;=RFM_Thresholds!$B$2,1, IF(RFM_Customers[NetSpending]&lt;=RFM_Thresholds!$C$2,2,IF(RFM_Customers[NetSpending]&lt;=RFM_Thresholds!$D$2,3,IF(RFM_Customers[NetSpending]&lt;=RFM_Thresholds!$E$2,4,5))))</f>
        <v>3</v>
      </c>
      <c r="K5224">
        <f t="shared" si="81"/>
        <v>8</v>
      </c>
    </row>
    <row r="5225" spans="1:11" x14ac:dyDescent="0.25">
      <c r="A5225">
        <v>14523</v>
      </c>
      <c r="B5225">
        <v>241.09000000000003</v>
      </c>
      <c r="C5225">
        <v>0</v>
      </c>
      <c r="D5225">
        <v>241.09000000000003</v>
      </c>
      <c r="E5225">
        <v>1</v>
      </c>
      <c r="F5225" s="1">
        <v>40778</v>
      </c>
      <c r="G5225">
        <v>109</v>
      </c>
      <c r="H5225">
        <f>IF(RFM_Customers[Recency]&lt;=RFM_Thresholds!$B$2,5, IF(RFM_Customers[Recency]&lt;=RFM_Thresholds!$C$2,4,IF(RFM_Customers[Recency]&lt;=RFM_Thresholds!$D$2,3,IF(RFM_Customers[Recency]&lt;=RFM_Thresholds!$E$2,2,1))))</f>
        <v>3</v>
      </c>
      <c r="I5225">
        <f>IF(RFM_Customers[Frequency]&lt;=RFM_Thresholds!$B$2,1, IF(RFM_Customers[Frequency]&lt;=RFM_Thresholds!$C$2,2,IF(RFM_Customers[Frequency]&lt;=RFM_Thresholds!$D$2,3,IF(RFM_Customers[Frequency]&lt;=RFM_Thresholds!$E$2,4,5))))</f>
        <v>1</v>
      </c>
      <c r="J5225">
        <f>IF(RFM_Customers[NetSpending]&lt;=RFM_Thresholds!$B$2,1, IF(RFM_Customers[NetSpending]&lt;=RFM_Thresholds!$C$2,2,IF(RFM_Customers[NetSpending]&lt;=RFM_Thresholds!$D$2,3,IF(RFM_Customers[NetSpending]&lt;=RFM_Thresholds!$E$2,4,5))))</f>
        <v>4</v>
      </c>
      <c r="K5225">
        <f t="shared" si="81"/>
        <v>8</v>
      </c>
    </row>
    <row r="5226" spans="1:11" x14ac:dyDescent="0.25">
      <c r="A5226">
        <v>14418</v>
      </c>
      <c r="B5226">
        <v>1937.2500000000002</v>
      </c>
      <c r="C5226">
        <v>0</v>
      </c>
      <c r="D5226">
        <v>1937.2500000000002</v>
      </c>
      <c r="E5226">
        <v>3</v>
      </c>
      <c r="F5226" s="1">
        <v>40883</v>
      </c>
      <c r="G5226">
        <v>4</v>
      </c>
      <c r="H5226">
        <f>IF(RFM_Customers[Recency]&lt;=RFM_Thresholds!$B$2,5, IF(RFM_Customers[Recency]&lt;=RFM_Thresholds!$C$2,4,IF(RFM_Customers[Recency]&lt;=RFM_Thresholds!$D$2,3,IF(RFM_Customers[Recency]&lt;=RFM_Thresholds!$E$2,2,1))))</f>
        <v>5</v>
      </c>
      <c r="I5226">
        <f>IF(RFM_Customers[Frequency]&lt;=RFM_Thresholds!$B$2,1, IF(RFM_Customers[Frequency]&lt;=RFM_Thresholds!$C$2,2,IF(RFM_Customers[Frequency]&lt;=RFM_Thresholds!$D$2,3,IF(RFM_Customers[Frequency]&lt;=RFM_Thresholds!$E$2,4,5))))</f>
        <v>1</v>
      </c>
      <c r="J5226">
        <f>IF(RFM_Customers[NetSpending]&lt;=RFM_Thresholds!$B$2,1, IF(RFM_Customers[NetSpending]&lt;=RFM_Thresholds!$C$2,2,IF(RFM_Customers[NetSpending]&lt;=RFM_Thresholds!$D$2,3,IF(RFM_Customers[NetSpending]&lt;=RFM_Thresholds!$E$2,4,5))))</f>
        <v>5</v>
      </c>
      <c r="K5226">
        <f t="shared" si="81"/>
        <v>11</v>
      </c>
    </row>
    <row r="5227" spans="1:11" x14ac:dyDescent="0.25">
      <c r="A5227">
        <v>12642</v>
      </c>
      <c r="B5227">
        <v>1013.26</v>
      </c>
      <c r="C5227">
        <v>0</v>
      </c>
      <c r="D5227">
        <v>1013.26</v>
      </c>
      <c r="E5227">
        <v>3</v>
      </c>
      <c r="F5227" s="1">
        <v>40861</v>
      </c>
      <c r="G5227">
        <v>26</v>
      </c>
      <c r="H5227">
        <f>IF(RFM_Customers[Recency]&lt;=RFM_Thresholds!$B$2,5, IF(RFM_Customers[Recency]&lt;=RFM_Thresholds!$C$2,4,IF(RFM_Customers[Recency]&lt;=RFM_Thresholds!$D$2,3,IF(RFM_Customers[Recency]&lt;=RFM_Thresholds!$E$2,2,1))))</f>
        <v>4</v>
      </c>
      <c r="I5227">
        <f>IF(RFM_Customers[Frequency]&lt;=RFM_Thresholds!$B$2,1, IF(RFM_Customers[Frequency]&lt;=RFM_Thresholds!$C$2,2,IF(RFM_Customers[Frequency]&lt;=RFM_Thresholds!$D$2,3,IF(RFM_Customers[Frequency]&lt;=RFM_Thresholds!$E$2,4,5))))</f>
        <v>1</v>
      </c>
      <c r="J5227">
        <f>IF(RFM_Customers[NetSpending]&lt;=RFM_Thresholds!$B$2,1, IF(RFM_Customers[NetSpending]&lt;=RFM_Thresholds!$C$2,2,IF(RFM_Customers[NetSpending]&lt;=RFM_Thresholds!$D$2,3,IF(RFM_Customers[NetSpending]&lt;=RFM_Thresholds!$E$2,4,5))))</f>
        <v>5</v>
      </c>
      <c r="K5227">
        <f t="shared" si="81"/>
        <v>10</v>
      </c>
    </row>
    <row r="5228" spans="1:11" x14ac:dyDescent="0.25">
      <c r="A5228">
        <v>16968</v>
      </c>
      <c r="B5228">
        <v>439.43000000000012</v>
      </c>
      <c r="C5228">
        <v>0</v>
      </c>
      <c r="D5228">
        <v>439.43000000000012</v>
      </c>
      <c r="E5228">
        <v>2</v>
      </c>
      <c r="F5228" s="1">
        <v>40882</v>
      </c>
      <c r="G5228">
        <v>5</v>
      </c>
      <c r="H5228">
        <f>IF(RFM_Customers[Recency]&lt;=RFM_Thresholds!$B$2,5, IF(RFM_Customers[Recency]&lt;=RFM_Thresholds!$C$2,4,IF(RFM_Customers[Recency]&lt;=RFM_Thresholds!$D$2,3,IF(RFM_Customers[Recency]&lt;=RFM_Thresholds!$E$2,2,1))))</f>
        <v>5</v>
      </c>
      <c r="I5228">
        <f>IF(RFM_Customers[Frequency]&lt;=RFM_Thresholds!$B$2,1, IF(RFM_Customers[Frequency]&lt;=RFM_Thresholds!$C$2,2,IF(RFM_Customers[Frequency]&lt;=RFM_Thresholds!$D$2,3,IF(RFM_Customers[Frequency]&lt;=RFM_Thresholds!$E$2,4,5))))</f>
        <v>1</v>
      </c>
      <c r="J5228">
        <f>IF(RFM_Customers[NetSpending]&lt;=RFM_Thresholds!$B$2,1, IF(RFM_Customers[NetSpending]&lt;=RFM_Thresholds!$C$2,2,IF(RFM_Customers[NetSpending]&lt;=RFM_Thresholds!$D$2,3,IF(RFM_Customers[NetSpending]&lt;=RFM_Thresholds!$E$2,4,5))))</f>
        <v>5</v>
      </c>
      <c r="K5228">
        <f t="shared" si="81"/>
        <v>11</v>
      </c>
    </row>
    <row r="5229" spans="1:11" x14ac:dyDescent="0.25">
      <c r="A5229">
        <v>13411</v>
      </c>
      <c r="B5229">
        <v>213.55000000000004</v>
      </c>
      <c r="C5229">
        <v>0</v>
      </c>
      <c r="D5229">
        <v>213.55000000000004</v>
      </c>
      <c r="E5229">
        <v>1</v>
      </c>
      <c r="F5229" s="1">
        <v>40779</v>
      </c>
      <c r="G5229">
        <v>108</v>
      </c>
      <c r="H5229">
        <f>IF(RFM_Customers[Recency]&lt;=RFM_Thresholds!$B$2,5, IF(RFM_Customers[Recency]&lt;=RFM_Thresholds!$C$2,4,IF(RFM_Customers[Recency]&lt;=RFM_Thresholds!$D$2,3,IF(RFM_Customers[Recency]&lt;=RFM_Thresholds!$E$2,2,1))))</f>
        <v>3</v>
      </c>
      <c r="I5229">
        <f>IF(RFM_Customers[Frequency]&lt;=RFM_Thresholds!$B$2,1, IF(RFM_Customers[Frequency]&lt;=RFM_Thresholds!$C$2,2,IF(RFM_Customers[Frequency]&lt;=RFM_Thresholds!$D$2,3,IF(RFM_Customers[Frequency]&lt;=RFM_Thresholds!$E$2,4,5))))</f>
        <v>1</v>
      </c>
      <c r="J5229">
        <f>IF(RFM_Customers[NetSpending]&lt;=RFM_Thresholds!$B$2,1, IF(RFM_Customers[NetSpending]&lt;=RFM_Thresholds!$C$2,2,IF(RFM_Customers[NetSpending]&lt;=RFM_Thresholds!$D$2,3,IF(RFM_Customers[NetSpending]&lt;=RFM_Thresholds!$E$2,4,5))))</f>
        <v>4</v>
      </c>
      <c r="K5229">
        <f t="shared" si="81"/>
        <v>8</v>
      </c>
    </row>
    <row r="5230" spans="1:11" x14ac:dyDescent="0.25">
      <c r="A5230">
        <v>13236</v>
      </c>
      <c r="B5230">
        <v>744.85000000000025</v>
      </c>
      <c r="C5230">
        <v>17.579999999999998</v>
      </c>
      <c r="D5230">
        <v>727.2700000000001</v>
      </c>
      <c r="E5230">
        <v>2</v>
      </c>
      <c r="F5230" s="1">
        <v>40862</v>
      </c>
      <c r="G5230">
        <v>25</v>
      </c>
      <c r="H5230">
        <f>IF(RFM_Customers[Recency]&lt;=RFM_Thresholds!$B$2,5, IF(RFM_Customers[Recency]&lt;=RFM_Thresholds!$C$2,4,IF(RFM_Customers[Recency]&lt;=RFM_Thresholds!$D$2,3,IF(RFM_Customers[Recency]&lt;=RFM_Thresholds!$E$2,2,1))))</f>
        <v>4</v>
      </c>
      <c r="I5230">
        <f>IF(RFM_Customers[Frequency]&lt;=RFM_Thresholds!$B$2,1, IF(RFM_Customers[Frequency]&lt;=RFM_Thresholds!$C$2,2,IF(RFM_Customers[Frequency]&lt;=RFM_Thresholds!$D$2,3,IF(RFM_Customers[Frequency]&lt;=RFM_Thresholds!$E$2,4,5))))</f>
        <v>1</v>
      </c>
      <c r="J5230">
        <f>IF(RFM_Customers[NetSpending]&lt;=RFM_Thresholds!$B$2,1, IF(RFM_Customers[NetSpending]&lt;=RFM_Thresholds!$C$2,2,IF(RFM_Customers[NetSpending]&lt;=RFM_Thresholds!$D$2,3,IF(RFM_Customers[NetSpending]&lt;=RFM_Thresholds!$E$2,4,5))))</f>
        <v>5</v>
      </c>
      <c r="K5230">
        <f t="shared" si="81"/>
        <v>10</v>
      </c>
    </row>
    <row r="5231" spans="1:11" x14ac:dyDescent="0.25">
      <c r="A5231">
        <v>14196</v>
      </c>
      <c r="B5231">
        <v>335.52</v>
      </c>
      <c r="C5231">
        <v>0</v>
      </c>
      <c r="D5231">
        <v>335.52</v>
      </c>
      <c r="E5231">
        <v>1</v>
      </c>
      <c r="F5231" s="1">
        <v>40780</v>
      </c>
      <c r="G5231">
        <v>107</v>
      </c>
      <c r="H5231">
        <f>IF(RFM_Customers[Recency]&lt;=RFM_Thresholds!$B$2,5, IF(RFM_Customers[Recency]&lt;=RFM_Thresholds!$C$2,4,IF(RFM_Customers[Recency]&lt;=RFM_Thresholds!$D$2,3,IF(RFM_Customers[Recency]&lt;=RFM_Thresholds!$E$2,2,1))))</f>
        <v>3</v>
      </c>
      <c r="I5231">
        <f>IF(RFM_Customers[Frequency]&lt;=RFM_Thresholds!$B$2,1, IF(RFM_Customers[Frequency]&lt;=RFM_Thresholds!$C$2,2,IF(RFM_Customers[Frequency]&lt;=RFM_Thresholds!$D$2,3,IF(RFM_Customers[Frequency]&lt;=RFM_Thresholds!$E$2,4,5))))</f>
        <v>1</v>
      </c>
      <c r="J5231">
        <f>IF(RFM_Customers[NetSpending]&lt;=RFM_Thresholds!$B$2,1, IF(RFM_Customers[NetSpending]&lt;=RFM_Thresholds!$C$2,2,IF(RFM_Customers[NetSpending]&lt;=RFM_Thresholds!$D$2,3,IF(RFM_Customers[NetSpending]&lt;=RFM_Thresholds!$E$2,4,5))))</f>
        <v>4</v>
      </c>
      <c r="K5231">
        <f t="shared" si="81"/>
        <v>8</v>
      </c>
    </row>
    <row r="5232" spans="1:11" x14ac:dyDescent="0.25">
      <c r="A5232">
        <v>15263</v>
      </c>
      <c r="B5232">
        <v>156.50999999999996</v>
      </c>
      <c r="C5232">
        <v>0</v>
      </c>
      <c r="D5232">
        <v>156.50999999999996</v>
      </c>
      <c r="E5232">
        <v>1</v>
      </c>
      <c r="F5232" s="1">
        <v>40780</v>
      </c>
      <c r="G5232">
        <v>107</v>
      </c>
      <c r="H5232">
        <f>IF(RFM_Customers[Recency]&lt;=RFM_Thresholds!$B$2,5, IF(RFM_Customers[Recency]&lt;=RFM_Thresholds!$C$2,4,IF(RFM_Customers[Recency]&lt;=RFM_Thresholds!$D$2,3,IF(RFM_Customers[Recency]&lt;=RFM_Thresholds!$E$2,2,1))))</f>
        <v>3</v>
      </c>
      <c r="I5232">
        <f>IF(RFM_Customers[Frequency]&lt;=RFM_Thresholds!$B$2,1, IF(RFM_Customers[Frequency]&lt;=RFM_Thresholds!$C$2,2,IF(RFM_Customers[Frequency]&lt;=RFM_Thresholds!$D$2,3,IF(RFM_Customers[Frequency]&lt;=RFM_Thresholds!$E$2,4,5))))</f>
        <v>1</v>
      </c>
      <c r="J5232">
        <f>IF(RFM_Customers[NetSpending]&lt;=RFM_Thresholds!$B$2,1, IF(RFM_Customers[NetSpending]&lt;=RFM_Thresholds!$C$2,2,IF(RFM_Customers[NetSpending]&lt;=RFM_Thresholds!$D$2,3,IF(RFM_Customers[NetSpending]&lt;=RFM_Thresholds!$E$2,4,5))))</f>
        <v>3</v>
      </c>
      <c r="K5232">
        <f t="shared" si="81"/>
        <v>7</v>
      </c>
    </row>
    <row r="5233" spans="1:11" x14ac:dyDescent="0.25">
      <c r="A5233">
        <v>16093</v>
      </c>
      <c r="B5233">
        <v>17</v>
      </c>
      <c r="C5233">
        <v>0</v>
      </c>
      <c r="D5233">
        <v>17</v>
      </c>
      <c r="E5233">
        <v>1</v>
      </c>
      <c r="F5233" s="1">
        <v>40780</v>
      </c>
      <c r="G5233">
        <v>107</v>
      </c>
      <c r="H5233">
        <f>IF(RFM_Customers[Recency]&lt;=RFM_Thresholds!$B$2,5, IF(RFM_Customers[Recency]&lt;=RFM_Thresholds!$C$2,4,IF(RFM_Customers[Recency]&lt;=RFM_Thresholds!$D$2,3,IF(RFM_Customers[Recency]&lt;=RFM_Thresholds!$E$2,2,1))))</f>
        <v>3</v>
      </c>
      <c r="I5233">
        <f>IF(RFM_Customers[Frequency]&lt;=RFM_Thresholds!$B$2,1, IF(RFM_Customers[Frequency]&lt;=RFM_Thresholds!$C$2,2,IF(RFM_Customers[Frequency]&lt;=RFM_Thresholds!$D$2,3,IF(RFM_Customers[Frequency]&lt;=RFM_Thresholds!$E$2,4,5))))</f>
        <v>1</v>
      </c>
      <c r="J5233">
        <f>IF(RFM_Customers[NetSpending]&lt;=RFM_Thresholds!$B$2,1, IF(RFM_Customers[NetSpending]&lt;=RFM_Thresholds!$C$2,2,IF(RFM_Customers[NetSpending]&lt;=RFM_Thresholds!$D$2,3,IF(RFM_Customers[NetSpending]&lt;=RFM_Thresholds!$E$2,4,5))))</f>
        <v>1</v>
      </c>
      <c r="K5233">
        <f t="shared" si="81"/>
        <v>5</v>
      </c>
    </row>
    <row r="5234" spans="1:11" x14ac:dyDescent="0.25">
      <c r="A5234">
        <v>17844</v>
      </c>
      <c r="B5234">
        <v>51.56</v>
      </c>
      <c r="C5234">
        <v>0</v>
      </c>
      <c r="D5234">
        <v>51.56</v>
      </c>
      <c r="E5234">
        <v>1</v>
      </c>
      <c r="F5234" s="1">
        <v>40780</v>
      </c>
      <c r="G5234">
        <v>107</v>
      </c>
      <c r="H5234">
        <f>IF(RFM_Customers[Recency]&lt;=RFM_Thresholds!$B$2,5, IF(RFM_Customers[Recency]&lt;=RFM_Thresholds!$C$2,4,IF(RFM_Customers[Recency]&lt;=RFM_Thresholds!$D$2,3,IF(RFM_Customers[Recency]&lt;=RFM_Thresholds!$E$2,2,1))))</f>
        <v>3</v>
      </c>
      <c r="I5234">
        <f>IF(RFM_Customers[Frequency]&lt;=RFM_Thresholds!$B$2,1, IF(RFM_Customers[Frequency]&lt;=RFM_Thresholds!$C$2,2,IF(RFM_Customers[Frequency]&lt;=RFM_Thresholds!$D$2,3,IF(RFM_Customers[Frequency]&lt;=RFM_Thresholds!$E$2,4,5))))</f>
        <v>1</v>
      </c>
      <c r="J5234">
        <f>IF(RFM_Customers[NetSpending]&lt;=RFM_Thresholds!$B$2,1, IF(RFM_Customers[NetSpending]&lt;=RFM_Thresholds!$C$2,2,IF(RFM_Customers[NetSpending]&lt;=RFM_Thresholds!$D$2,3,IF(RFM_Customers[NetSpending]&lt;=RFM_Thresholds!$E$2,4,5))))</f>
        <v>2</v>
      </c>
      <c r="K5234">
        <f t="shared" si="81"/>
        <v>6</v>
      </c>
    </row>
    <row r="5235" spans="1:11" x14ac:dyDescent="0.25">
      <c r="A5235">
        <v>14050</v>
      </c>
      <c r="B5235">
        <v>746.36000000000013</v>
      </c>
      <c r="C5235">
        <v>0</v>
      </c>
      <c r="D5235">
        <v>746.36000000000013</v>
      </c>
      <c r="E5235">
        <v>2</v>
      </c>
      <c r="F5235" s="1">
        <v>40855</v>
      </c>
      <c r="G5235">
        <v>32</v>
      </c>
      <c r="H5235">
        <f>IF(RFM_Customers[Recency]&lt;=RFM_Thresholds!$B$2,5, IF(RFM_Customers[Recency]&lt;=RFM_Thresholds!$C$2,4,IF(RFM_Customers[Recency]&lt;=RFM_Thresholds!$D$2,3,IF(RFM_Customers[Recency]&lt;=RFM_Thresholds!$E$2,2,1))))</f>
        <v>4</v>
      </c>
      <c r="I5235">
        <f>IF(RFM_Customers[Frequency]&lt;=RFM_Thresholds!$B$2,1, IF(RFM_Customers[Frequency]&lt;=RFM_Thresholds!$C$2,2,IF(RFM_Customers[Frequency]&lt;=RFM_Thresholds!$D$2,3,IF(RFM_Customers[Frequency]&lt;=RFM_Thresholds!$E$2,4,5))))</f>
        <v>1</v>
      </c>
      <c r="J5235">
        <f>IF(RFM_Customers[NetSpending]&lt;=RFM_Thresholds!$B$2,1, IF(RFM_Customers[NetSpending]&lt;=RFM_Thresholds!$C$2,2,IF(RFM_Customers[NetSpending]&lt;=RFM_Thresholds!$D$2,3,IF(RFM_Customers[NetSpending]&lt;=RFM_Thresholds!$E$2,4,5))))</f>
        <v>5</v>
      </c>
      <c r="K5235">
        <f t="shared" si="81"/>
        <v>10</v>
      </c>
    </row>
    <row r="5236" spans="1:11" x14ac:dyDescent="0.25">
      <c r="A5236">
        <v>16429</v>
      </c>
      <c r="B5236">
        <v>284.55</v>
      </c>
      <c r="C5236">
        <v>0</v>
      </c>
      <c r="D5236">
        <v>284.55</v>
      </c>
      <c r="E5236">
        <v>1</v>
      </c>
      <c r="F5236" s="1">
        <v>40780</v>
      </c>
      <c r="G5236">
        <v>107</v>
      </c>
      <c r="H5236">
        <f>IF(RFM_Customers[Recency]&lt;=RFM_Thresholds!$B$2,5, IF(RFM_Customers[Recency]&lt;=RFM_Thresholds!$C$2,4,IF(RFM_Customers[Recency]&lt;=RFM_Thresholds!$D$2,3,IF(RFM_Customers[Recency]&lt;=RFM_Thresholds!$E$2,2,1))))</f>
        <v>3</v>
      </c>
      <c r="I5236">
        <f>IF(RFM_Customers[Frequency]&lt;=RFM_Thresholds!$B$2,1, IF(RFM_Customers[Frequency]&lt;=RFM_Thresholds!$C$2,2,IF(RFM_Customers[Frequency]&lt;=RFM_Thresholds!$D$2,3,IF(RFM_Customers[Frequency]&lt;=RFM_Thresholds!$E$2,4,5))))</f>
        <v>1</v>
      </c>
      <c r="J5236">
        <f>IF(RFM_Customers[NetSpending]&lt;=RFM_Thresholds!$B$2,1, IF(RFM_Customers[NetSpending]&lt;=RFM_Thresholds!$C$2,2,IF(RFM_Customers[NetSpending]&lt;=RFM_Thresholds!$D$2,3,IF(RFM_Customers[NetSpending]&lt;=RFM_Thresholds!$E$2,4,5))))</f>
        <v>4</v>
      </c>
      <c r="K5236">
        <f t="shared" si="81"/>
        <v>8</v>
      </c>
    </row>
    <row r="5237" spans="1:11" x14ac:dyDescent="0.25">
      <c r="A5237">
        <v>12715</v>
      </c>
      <c r="B5237">
        <v>343.35999999999996</v>
      </c>
      <c r="C5237">
        <v>0</v>
      </c>
      <c r="D5237">
        <v>343.35999999999996</v>
      </c>
      <c r="E5237">
        <v>1</v>
      </c>
      <c r="F5237" s="1">
        <v>40780</v>
      </c>
      <c r="G5237">
        <v>107</v>
      </c>
      <c r="H5237">
        <f>IF(RFM_Customers[Recency]&lt;=RFM_Thresholds!$B$2,5, IF(RFM_Customers[Recency]&lt;=RFM_Thresholds!$C$2,4,IF(RFM_Customers[Recency]&lt;=RFM_Thresholds!$D$2,3,IF(RFM_Customers[Recency]&lt;=RFM_Thresholds!$E$2,2,1))))</f>
        <v>3</v>
      </c>
      <c r="I5237">
        <f>IF(RFM_Customers[Frequency]&lt;=RFM_Thresholds!$B$2,1, IF(RFM_Customers[Frequency]&lt;=RFM_Thresholds!$C$2,2,IF(RFM_Customers[Frequency]&lt;=RFM_Thresholds!$D$2,3,IF(RFM_Customers[Frequency]&lt;=RFM_Thresholds!$E$2,4,5))))</f>
        <v>1</v>
      </c>
      <c r="J5237">
        <f>IF(RFM_Customers[NetSpending]&lt;=RFM_Thresholds!$B$2,1, IF(RFM_Customers[NetSpending]&lt;=RFM_Thresholds!$C$2,2,IF(RFM_Customers[NetSpending]&lt;=RFM_Thresholds!$D$2,3,IF(RFM_Customers[NetSpending]&lt;=RFM_Thresholds!$E$2,4,5))))</f>
        <v>4</v>
      </c>
      <c r="K5237">
        <f t="shared" si="81"/>
        <v>8</v>
      </c>
    </row>
    <row r="5238" spans="1:11" x14ac:dyDescent="0.25">
      <c r="A5238">
        <v>15663</v>
      </c>
      <c r="B5238">
        <v>138.14000000000001</v>
      </c>
      <c r="C5238">
        <v>0</v>
      </c>
      <c r="D5238">
        <v>138.14000000000001</v>
      </c>
      <c r="E5238">
        <v>1</v>
      </c>
      <c r="F5238" s="1">
        <v>40780</v>
      </c>
      <c r="G5238">
        <v>107</v>
      </c>
      <c r="H5238">
        <f>IF(RFM_Customers[Recency]&lt;=RFM_Thresholds!$B$2,5, IF(RFM_Customers[Recency]&lt;=RFM_Thresholds!$C$2,4,IF(RFM_Customers[Recency]&lt;=RFM_Thresholds!$D$2,3,IF(RFM_Customers[Recency]&lt;=RFM_Thresholds!$E$2,2,1))))</f>
        <v>3</v>
      </c>
      <c r="I5238">
        <f>IF(RFM_Customers[Frequency]&lt;=RFM_Thresholds!$B$2,1, IF(RFM_Customers[Frequency]&lt;=RFM_Thresholds!$C$2,2,IF(RFM_Customers[Frequency]&lt;=RFM_Thresholds!$D$2,3,IF(RFM_Customers[Frequency]&lt;=RFM_Thresholds!$E$2,4,5))))</f>
        <v>1</v>
      </c>
      <c r="J5238">
        <f>IF(RFM_Customers[NetSpending]&lt;=RFM_Thresholds!$B$2,1, IF(RFM_Customers[NetSpending]&lt;=RFM_Thresholds!$C$2,2,IF(RFM_Customers[NetSpending]&lt;=RFM_Thresholds!$D$2,3,IF(RFM_Customers[NetSpending]&lt;=RFM_Thresholds!$E$2,4,5))))</f>
        <v>3</v>
      </c>
      <c r="K5238">
        <f t="shared" si="81"/>
        <v>7</v>
      </c>
    </row>
    <row r="5239" spans="1:11" x14ac:dyDescent="0.25">
      <c r="A5239">
        <v>18200</v>
      </c>
      <c r="B5239">
        <v>150.35</v>
      </c>
      <c r="C5239">
        <v>0</v>
      </c>
      <c r="D5239">
        <v>150.35</v>
      </c>
      <c r="E5239">
        <v>1</v>
      </c>
      <c r="F5239" s="1">
        <v>40780</v>
      </c>
      <c r="G5239">
        <v>107</v>
      </c>
      <c r="H5239">
        <f>IF(RFM_Customers[Recency]&lt;=RFM_Thresholds!$B$2,5, IF(RFM_Customers[Recency]&lt;=RFM_Thresholds!$C$2,4,IF(RFM_Customers[Recency]&lt;=RFM_Thresholds!$D$2,3,IF(RFM_Customers[Recency]&lt;=RFM_Thresholds!$E$2,2,1))))</f>
        <v>3</v>
      </c>
      <c r="I5239">
        <f>IF(RFM_Customers[Frequency]&lt;=RFM_Thresholds!$B$2,1, IF(RFM_Customers[Frequency]&lt;=RFM_Thresholds!$C$2,2,IF(RFM_Customers[Frequency]&lt;=RFM_Thresholds!$D$2,3,IF(RFM_Customers[Frequency]&lt;=RFM_Thresholds!$E$2,4,5))))</f>
        <v>1</v>
      </c>
      <c r="J5239">
        <f>IF(RFM_Customers[NetSpending]&lt;=RFM_Thresholds!$B$2,1, IF(RFM_Customers[NetSpending]&lt;=RFM_Thresholds!$C$2,2,IF(RFM_Customers[NetSpending]&lt;=RFM_Thresholds!$D$2,3,IF(RFM_Customers[NetSpending]&lt;=RFM_Thresholds!$E$2,4,5))))</f>
        <v>3</v>
      </c>
      <c r="K5239">
        <f t="shared" si="81"/>
        <v>7</v>
      </c>
    </row>
    <row r="5240" spans="1:11" x14ac:dyDescent="0.25">
      <c r="A5240">
        <v>18167</v>
      </c>
      <c r="B5240">
        <v>1384.86</v>
      </c>
      <c r="C5240">
        <v>29.349999999999998</v>
      </c>
      <c r="D5240">
        <v>1355.51</v>
      </c>
      <c r="E5240">
        <v>3</v>
      </c>
      <c r="F5240" s="1">
        <v>40863</v>
      </c>
      <c r="G5240">
        <v>24</v>
      </c>
      <c r="H5240">
        <f>IF(RFM_Customers[Recency]&lt;=RFM_Thresholds!$B$2,5, IF(RFM_Customers[Recency]&lt;=RFM_Thresholds!$C$2,4,IF(RFM_Customers[Recency]&lt;=RFM_Thresholds!$D$2,3,IF(RFM_Customers[Recency]&lt;=RFM_Thresholds!$E$2,2,1))))</f>
        <v>4</v>
      </c>
      <c r="I5240">
        <f>IF(RFM_Customers[Frequency]&lt;=RFM_Thresholds!$B$2,1, IF(RFM_Customers[Frequency]&lt;=RFM_Thresholds!$C$2,2,IF(RFM_Customers[Frequency]&lt;=RFM_Thresholds!$D$2,3,IF(RFM_Customers[Frequency]&lt;=RFM_Thresholds!$E$2,4,5))))</f>
        <v>1</v>
      </c>
      <c r="J5240">
        <f>IF(RFM_Customers[NetSpending]&lt;=RFM_Thresholds!$B$2,1, IF(RFM_Customers[NetSpending]&lt;=RFM_Thresholds!$C$2,2,IF(RFM_Customers[NetSpending]&lt;=RFM_Thresholds!$D$2,3,IF(RFM_Customers[NetSpending]&lt;=RFM_Thresholds!$E$2,4,5))))</f>
        <v>5</v>
      </c>
      <c r="K5240">
        <f t="shared" si="81"/>
        <v>10</v>
      </c>
    </row>
    <row r="5241" spans="1:11" x14ac:dyDescent="0.25">
      <c r="A5241">
        <v>13644</v>
      </c>
      <c r="B5241">
        <v>2624.2600000000011</v>
      </c>
      <c r="C5241">
        <v>26.74</v>
      </c>
      <c r="D5241">
        <v>2597.5200000000013</v>
      </c>
      <c r="E5241">
        <v>4</v>
      </c>
      <c r="F5241" s="1">
        <v>40870</v>
      </c>
      <c r="G5241">
        <v>17</v>
      </c>
      <c r="H5241">
        <f>IF(RFM_Customers[Recency]&lt;=RFM_Thresholds!$B$2,5, IF(RFM_Customers[Recency]&lt;=RFM_Thresholds!$C$2,4,IF(RFM_Customers[Recency]&lt;=RFM_Thresholds!$D$2,3,IF(RFM_Customers[Recency]&lt;=RFM_Thresholds!$E$2,2,1))))</f>
        <v>5</v>
      </c>
      <c r="I5241">
        <f>IF(RFM_Customers[Frequency]&lt;=RFM_Thresholds!$B$2,1, IF(RFM_Customers[Frequency]&lt;=RFM_Thresholds!$C$2,2,IF(RFM_Customers[Frequency]&lt;=RFM_Thresholds!$D$2,3,IF(RFM_Customers[Frequency]&lt;=RFM_Thresholds!$E$2,4,5))))</f>
        <v>1</v>
      </c>
      <c r="J5241">
        <f>IF(RFM_Customers[NetSpending]&lt;=RFM_Thresholds!$B$2,1, IF(RFM_Customers[NetSpending]&lt;=RFM_Thresholds!$C$2,2,IF(RFM_Customers[NetSpending]&lt;=RFM_Thresholds!$D$2,3,IF(RFM_Customers[NetSpending]&lt;=RFM_Thresholds!$E$2,4,5))))</f>
        <v>5</v>
      </c>
      <c r="K5241">
        <f t="shared" si="81"/>
        <v>11</v>
      </c>
    </row>
    <row r="5242" spans="1:11" x14ac:dyDescent="0.25">
      <c r="A5242">
        <v>17451</v>
      </c>
      <c r="B5242">
        <v>1721.3999999999999</v>
      </c>
      <c r="C5242">
        <v>72.45</v>
      </c>
      <c r="D5242">
        <v>1648.9500000000003</v>
      </c>
      <c r="E5242">
        <v>7</v>
      </c>
      <c r="F5242" s="1">
        <v>40885</v>
      </c>
      <c r="G5242">
        <v>2</v>
      </c>
      <c r="H5242">
        <f>IF(RFM_Customers[Recency]&lt;=RFM_Thresholds!$B$2,5, IF(RFM_Customers[Recency]&lt;=RFM_Thresholds!$C$2,4,IF(RFM_Customers[Recency]&lt;=RFM_Thresholds!$D$2,3,IF(RFM_Customers[Recency]&lt;=RFM_Thresholds!$E$2,2,1))))</f>
        <v>5</v>
      </c>
      <c r="I5242">
        <f>IF(RFM_Customers[Frequency]&lt;=RFM_Thresholds!$B$2,1, IF(RFM_Customers[Frequency]&lt;=RFM_Thresholds!$C$2,2,IF(RFM_Customers[Frequency]&lt;=RFM_Thresholds!$D$2,3,IF(RFM_Customers[Frequency]&lt;=RFM_Thresholds!$E$2,4,5))))</f>
        <v>1</v>
      </c>
      <c r="J5242">
        <f>IF(RFM_Customers[NetSpending]&lt;=RFM_Thresholds!$B$2,1, IF(RFM_Customers[NetSpending]&lt;=RFM_Thresholds!$C$2,2,IF(RFM_Customers[NetSpending]&lt;=RFM_Thresholds!$D$2,3,IF(RFM_Customers[NetSpending]&lt;=RFM_Thresholds!$E$2,4,5))))</f>
        <v>5</v>
      </c>
      <c r="K5242">
        <f t="shared" si="81"/>
        <v>11</v>
      </c>
    </row>
    <row r="5243" spans="1:11" x14ac:dyDescent="0.25">
      <c r="A5243">
        <v>13812</v>
      </c>
      <c r="B5243">
        <v>538.99999999999989</v>
      </c>
      <c r="C5243">
        <v>0</v>
      </c>
      <c r="D5243">
        <v>538.99999999999989</v>
      </c>
      <c r="E5243">
        <v>3</v>
      </c>
      <c r="F5243" s="1">
        <v>40844</v>
      </c>
      <c r="G5243">
        <v>43</v>
      </c>
      <c r="H5243">
        <f>IF(RFM_Customers[Recency]&lt;=RFM_Thresholds!$B$2,5, IF(RFM_Customers[Recency]&lt;=RFM_Thresholds!$C$2,4,IF(RFM_Customers[Recency]&lt;=RFM_Thresholds!$D$2,3,IF(RFM_Customers[Recency]&lt;=RFM_Thresholds!$E$2,2,1))))</f>
        <v>4</v>
      </c>
      <c r="I5243">
        <f>IF(RFM_Customers[Frequency]&lt;=RFM_Thresholds!$B$2,1, IF(RFM_Customers[Frequency]&lt;=RFM_Thresholds!$C$2,2,IF(RFM_Customers[Frequency]&lt;=RFM_Thresholds!$D$2,3,IF(RFM_Customers[Frequency]&lt;=RFM_Thresholds!$E$2,4,5))))</f>
        <v>1</v>
      </c>
      <c r="J5243">
        <f>IF(RFM_Customers[NetSpending]&lt;=RFM_Thresholds!$B$2,1, IF(RFM_Customers[NetSpending]&lt;=RFM_Thresholds!$C$2,2,IF(RFM_Customers[NetSpending]&lt;=RFM_Thresholds!$D$2,3,IF(RFM_Customers[NetSpending]&lt;=RFM_Thresholds!$E$2,4,5))))</f>
        <v>5</v>
      </c>
      <c r="K5243">
        <f t="shared" si="81"/>
        <v>10</v>
      </c>
    </row>
    <row r="5244" spans="1:11" x14ac:dyDescent="0.25">
      <c r="A5244">
        <v>14141</v>
      </c>
      <c r="B5244">
        <v>915.13000000000022</v>
      </c>
      <c r="C5244">
        <v>36.1</v>
      </c>
      <c r="D5244">
        <v>879.03000000000031</v>
      </c>
      <c r="E5244">
        <v>4</v>
      </c>
      <c r="F5244" s="1">
        <v>40884</v>
      </c>
      <c r="G5244">
        <v>3</v>
      </c>
      <c r="H5244">
        <f>IF(RFM_Customers[Recency]&lt;=RFM_Thresholds!$B$2,5, IF(RFM_Customers[Recency]&lt;=RFM_Thresholds!$C$2,4,IF(RFM_Customers[Recency]&lt;=RFM_Thresholds!$D$2,3,IF(RFM_Customers[Recency]&lt;=RFM_Thresholds!$E$2,2,1))))</f>
        <v>5</v>
      </c>
      <c r="I5244">
        <f>IF(RFM_Customers[Frequency]&lt;=RFM_Thresholds!$B$2,1, IF(RFM_Customers[Frequency]&lt;=RFM_Thresholds!$C$2,2,IF(RFM_Customers[Frequency]&lt;=RFM_Thresholds!$D$2,3,IF(RFM_Customers[Frequency]&lt;=RFM_Thresholds!$E$2,4,5))))</f>
        <v>1</v>
      </c>
      <c r="J5244">
        <f>IF(RFM_Customers[NetSpending]&lt;=RFM_Thresholds!$B$2,1, IF(RFM_Customers[NetSpending]&lt;=RFM_Thresholds!$C$2,2,IF(RFM_Customers[NetSpending]&lt;=RFM_Thresholds!$D$2,3,IF(RFM_Customers[NetSpending]&lt;=RFM_Thresholds!$E$2,4,5))))</f>
        <v>5</v>
      </c>
      <c r="K5244">
        <f t="shared" si="81"/>
        <v>11</v>
      </c>
    </row>
    <row r="5245" spans="1:11" x14ac:dyDescent="0.25">
      <c r="A5245">
        <v>17183</v>
      </c>
      <c r="B5245">
        <v>3347.309999999999</v>
      </c>
      <c r="C5245">
        <v>60.400000000000006</v>
      </c>
      <c r="D5245">
        <v>3286.9099999999994</v>
      </c>
      <c r="E5245">
        <v>6</v>
      </c>
      <c r="F5245" s="1">
        <v>40879</v>
      </c>
      <c r="G5245">
        <v>8</v>
      </c>
      <c r="H5245">
        <f>IF(RFM_Customers[Recency]&lt;=RFM_Thresholds!$B$2,5, IF(RFM_Customers[Recency]&lt;=RFM_Thresholds!$C$2,4,IF(RFM_Customers[Recency]&lt;=RFM_Thresholds!$D$2,3,IF(RFM_Customers[Recency]&lt;=RFM_Thresholds!$E$2,2,1))))</f>
        <v>5</v>
      </c>
      <c r="I5245">
        <f>IF(RFM_Customers[Frequency]&lt;=RFM_Thresholds!$B$2,1, IF(RFM_Customers[Frequency]&lt;=RFM_Thresholds!$C$2,2,IF(RFM_Customers[Frequency]&lt;=RFM_Thresholds!$D$2,3,IF(RFM_Customers[Frequency]&lt;=RFM_Thresholds!$E$2,4,5))))</f>
        <v>1</v>
      </c>
      <c r="J5245">
        <f>IF(RFM_Customers[NetSpending]&lt;=RFM_Thresholds!$B$2,1, IF(RFM_Customers[NetSpending]&lt;=RFM_Thresholds!$C$2,2,IF(RFM_Customers[NetSpending]&lt;=RFM_Thresholds!$D$2,3,IF(RFM_Customers[NetSpending]&lt;=RFM_Thresholds!$E$2,4,5))))</f>
        <v>5</v>
      </c>
      <c r="K5245">
        <f t="shared" si="81"/>
        <v>11</v>
      </c>
    </row>
    <row r="5246" spans="1:11" x14ac:dyDescent="0.25">
      <c r="A5246">
        <v>14096</v>
      </c>
      <c r="B5246">
        <v>65164.789999999659</v>
      </c>
      <c r="C5246">
        <v>8043.880000000001</v>
      </c>
      <c r="D5246">
        <v>57120.909999999742</v>
      </c>
      <c r="E5246">
        <v>17</v>
      </c>
      <c r="F5246" s="1">
        <v>40882</v>
      </c>
      <c r="G5246">
        <v>5</v>
      </c>
      <c r="H5246">
        <f>IF(RFM_Customers[Recency]&lt;=RFM_Thresholds!$B$2,5, IF(RFM_Customers[Recency]&lt;=RFM_Thresholds!$C$2,4,IF(RFM_Customers[Recency]&lt;=RFM_Thresholds!$D$2,3,IF(RFM_Customers[Recency]&lt;=RFM_Thresholds!$E$2,2,1))))</f>
        <v>5</v>
      </c>
      <c r="I5246">
        <f>IF(RFM_Customers[Frequency]&lt;=RFM_Thresholds!$B$2,1, IF(RFM_Customers[Frequency]&lt;=RFM_Thresholds!$C$2,2,IF(RFM_Customers[Frequency]&lt;=RFM_Thresholds!$D$2,3,IF(RFM_Customers[Frequency]&lt;=RFM_Thresholds!$E$2,4,5))))</f>
        <v>1</v>
      </c>
      <c r="J5246">
        <f>IF(RFM_Customers[NetSpending]&lt;=RFM_Thresholds!$B$2,1, IF(RFM_Customers[NetSpending]&lt;=RFM_Thresholds!$C$2,2,IF(RFM_Customers[NetSpending]&lt;=RFM_Thresholds!$D$2,3,IF(RFM_Customers[NetSpending]&lt;=RFM_Thresholds!$E$2,4,5))))</f>
        <v>5</v>
      </c>
      <c r="K5246">
        <f t="shared" si="81"/>
        <v>11</v>
      </c>
    </row>
    <row r="5247" spans="1:11" x14ac:dyDescent="0.25">
      <c r="A5247">
        <v>12814</v>
      </c>
      <c r="B5247">
        <v>125.92</v>
      </c>
      <c r="C5247">
        <v>0</v>
      </c>
      <c r="D5247">
        <v>125.92</v>
      </c>
      <c r="E5247">
        <v>1</v>
      </c>
      <c r="F5247" s="1">
        <v>40785</v>
      </c>
      <c r="G5247">
        <v>102</v>
      </c>
      <c r="H5247">
        <f>IF(RFM_Customers[Recency]&lt;=RFM_Thresholds!$B$2,5, IF(RFM_Customers[Recency]&lt;=RFM_Thresholds!$C$2,4,IF(RFM_Customers[Recency]&lt;=RFM_Thresholds!$D$2,3,IF(RFM_Customers[Recency]&lt;=RFM_Thresholds!$E$2,2,1))))</f>
        <v>3</v>
      </c>
      <c r="I5247">
        <f>IF(RFM_Customers[Frequency]&lt;=RFM_Thresholds!$B$2,1, IF(RFM_Customers[Frequency]&lt;=RFM_Thresholds!$C$2,2,IF(RFM_Customers[Frequency]&lt;=RFM_Thresholds!$D$2,3,IF(RFM_Customers[Frequency]&lt;=RFM_Thresholds!$E$2,4,5))))</f>
        <v>1</v>
      </c>
      <c r="J5247">
        <f>IF(RFM_Customers[NetSpending]&lt;=RFM_Thresholds!$B$2,1, IF(RFM_Customers[NetSpending]&lt;=RFM_Thresholds!$C$2,2,IF(RFM_Customers[NetSpending]&lt;=RFM_Thresholds!$D$2,3,IF(RFM_Customers[NetSpending]&lt;=RFM_Thresholds!$E$2,4,5))))</f>
        <v>3</v>
      </c>
      <c r="K5247">
        <f t="shared" si="81"/>
        <v>7</v>
      </c>
    </row>
    <row r="5248" spans="1:11" x14ac:dyDescent="0.25">
      <c r="A5248">
        <v>15866</v>
      </c>
      <c r="B5248">
        <v>211.88999999999996</v>
      </c>
      <c r="C5248">
        <v>0</v>
      </c>
      <c r="D5248">
        <v>211.88999999999996</v>
      </c>
      <c r="E5248">
        <v>1</v>
      </c>
      <c r="F5248" s="1">
        <v>40785</v>
      </c>
      <c r="G5248">
        <v>102</v>
      </c>
      <c r="H5248">
        <f>IF(RFM_Customers[Recency]&lt;=RFM_Thresholds!$B$2,5, IF(RFM_Customers[Recency]&lt;=RFM_Thresholds!$C$2,4,IF(RFM_Customers[Recency]&lt;=RFM_Thresholds!$D$2,3,IF(RFM_Customers[Recency]&lt;=RFM_Thresholds!$E$2,2,1))))</f>
        <v>3</v>
      </c>
      <c r="I5248">
        <f>IF(RFM_Customers[Frequency]&lt;=RFM_Thresholds!$B$2,1, IF(RFM_Customers[Frequency]&lt;=RFM_Thresholds!$C$2,2,IF(RFM_Customers[Frequency]&lt;=RFM_Thresholds!$D$2,3,IF(RFM_Customers[Frequency]&lt;=RFM_Thresholds!$E$2,4,5))))</f>
        <v>1</v>
      </c>
      <c r="J5248">
        <f>IF(RFM_Customers[NetSpending]&lt;=RFM_Thresholds!$B$2,1, IF(RFM_Customers[NetSpending]&lt;=RFM_Thresholds!$C$2,2,IF(RFM_Customers[NetSpending]&lt;=RFM_Thresholds!$D$2,3,IF(RFM_Customers[NetSpending]&lt;=RFM_Thresholds!$E$2,4,5))))</f>
        <v>4</v>
      </c>
      <c r="K5248">
        <f t="shared" si="81"/>
        <v>8</v>
      </c>
    </row>
    <row r="5249" spans="1:11" x14ac:dyDescent="0.25">
      <c r="A5249">
        <v>14660</v>
      </c>
      <c r="B5249">
        <v>285.73999999999995</v>
      </c>
      <c r="C5249">
        <v>0</v>
      </c>
      <c r="D5249">
        <v>285.73999999999995</v>
      </c>
      <c r="E5249">
        <v>2</v>
      </c>
      <c r="F5249" s="1">
        <v>40800</v>
      </c>
      <c r="G5249">
        <v>87</v>
      </c>
      <c r="H5249">
        <f>IF(RFM_Customers[Recency]&lt;=RFM_Thresholds!$B$2,5, IF(RFM_Customers[Recency]&lt;=RFM_Thresholds!$C$2,4,IF(RFM_Customers[Recency]&lt;=RFM_Thresholds!$D$2,3,IF(RFM_Customers[Recency]&lt;=RFM_Thresholds!$E$2,2,1))))</f>
        <v>3</v>
      </c>
      <c r="I5249">
        <f>IF(RFM_Customers[Frequency]&lt;=RFM_Thresholds!$B$2,1, IF(RFM_Customers[Frequency]&lt;=RFM_Thresholds!$C$2,2,IF(RFM_Customers[Frequency]&lt;=RFM_Thresholds!$D$2,3,IF(RFM_Customers[Frequency]&lt;=RFM_Thresholds!$E$2,4,5))))</f>
        <v>1</v>
      </c>
      <c r="J5249">
        <f>IF(RFM_Customers[NetSpending]&lt;=RFM_Thresholds!$B$2,1, IF(RFM_Customers[NetSpending]&lt;=RFM_Thresholds!$C$2,2,IF(RFM_Customers[NetSpending]&lt;=RFM_Thresholds!$D$2,3,IF(RFM_Customers[NetSpending]&lt;=RFM_Thresholds!$E$2,4,5))))</f>
        <v>4</v>
      </c>
      <c r="K5249">
        <f t="shared" si="81"/>
        <v>8</v>
      </c>
    </row>
    <row r="5250" spans="1:11" x14ac:dyDescent="0.25">
      <c r="A5250">
        <v>13726</v>
      </c>
      <c r="B5250">
        <v>1079.6600000000003</v>
      </c>
      <c r="C5250">
        <v>0</v>
      </c>
      <c r="D5250">
        <v>1079.6600000000003</v>
      </c>
      <c r="E5250">
        <v>2</v>
      </c>
      <c r="F5250" s="1">
        <v>40848</v>
      </c>
      <c r="G5250">
        <v>39</v>
      </c>
      <c r="H5250">
        <f>IF(RFM_Customers[Recency]&lt;=RFM_Thresholds!$B$2,5, IF(RFM_Customers[Recency]&lt;=RFM_Thresholds!$C$2,4,IF(RFM_Customers[Recency]&lt;=RFM_Thresholds!$D$2,3,IF(RFM_Customers[Recency]&lt;=RFM_Thresholds!$E$2,2,1))))</f>
        <v>4</v>
      </c>
      <c r="I5250">
        <f>IF(RFM_Customers[Frequency]&lt;=RFM_Thresholds!$B$2,1, IF(RFM_Customers[Frequency]&lt;=RFM_Thresholds!$C$2,2,IF(RFM_Customers[Frequency]&lt;=RFM_Thresholds!$D$2,3,IF(RFM_Customers[Frequency]&lt;=RFM_Thresholds!$E$2,4,5))))</f>
        <v>1</v>
      </c>
      <c r="J5250">
        <f>IF(RFM_Customers[NetSpending]&lt;=RFM_Thresholds!$B$2,1, IF(RFM_Customers[NetSpending]&lt;=RFM_Thresholds!$C$2,2,IF(RFM_Customers[NetSpending]&lt;=RFM_Thresholds!$D$2,3,IF(RFM_Customers[NetSpending]&lt;=RFM_Thresholds!$E$2,4,5))))</f>
        <v>5</v>
      </c>
      <c r="K5250">
        <f t="shared" ref="K5250:K5313" si="82">H5250+I5250+J5250</f>
        <v>10</v>
      </c>
    </row>
    <row r="5251" spans="1:11" x14ac:dyDescent="0.25">
      <c r="A5251">
        <v>15690</v>
      </c>
      <c r="B5251">
        <v>239.76000000000002</v>
      </c>
      <c r="C5251">
        <v>0</v>
      </c>
      <c r="D5251">
        <v>239.76000000000002</v>
      </c>
      <c r="E5251">
        <v>2</v>
      </c>
      <c r="F5251" s="1">
        <v>40882</v>
      </c>
      <c r="G5251">
        <v>5</v>
      </c>
      <c r="H5251">
        <f>IF(RFM_Customers[Recency]&lt;=RFM_Thresholds!$B$2,5, IF(RFM_Customers[Recency]&lt;=RFM_Thresholds!$C$2,4,IF(RFM_Customers[Recency]&lt;=RFM_Thresholds!$D$2,3,IF(RFM_Customers[Recency]&lt;=RFM_Thresholds!$E$2,2,1))))</f>
        <v>5</v>
      </c>
      <c r="I5251">
        <f>IF(RFM_Customers[Frequency]&lt;=RFM_Thresholds!$B$2,1, IF(RFM_Customers[Frequency]&lt;=RFM_Thresholds!$C$2,2,IF(RFM_Customers[Frequency]&lt;=RFM_Thresholds!$D$2,3,IF(RFM_Customers[Frequency]&lt;=RFM_Thresholds!$E$2,4,5))))</f>
        <v>1</v>
      </c>
      <c r="J5251">
        <f>IF(RFM_Customers[NetSpending]&lt;=RFM_Thresholds!$B$2,1, IF(RFM_Customers[NetSpending]&lt;=RFM_Thresholds!$C$2,2,IF(RFM_Customers[NetSpending]&lt;=RFM_Thresholds!$D$2,3,IF(RFM_Customers[NetSpending]&lt;=RFM_Thresholds!$E$2,4,5))))</f>
        <v>4</v>
      </c>
      <c r="K5251">
        <f t="shared" si="82"/>
        <v>10</v>
      </c>
    </row>
    <row r="5252" spans="1:11" x14ac:dyDescent="0.25">
      <c r="A5252">
        <v>17777</v>
      </c>
      <c r="B5252">
        <v>647.55999999999995</v>
      </c>
      <c r="C5252">
        <v>0</v>
      </c>
      <c r="D5252">
        <v>647.55999999999995</v>
      </c>
      <c r="E5252">
        <v>3</v>
      </c>
      <c r="F5252" s="1">
        <v>40862</v>
      </c>
      <c r="G5252">
        <v>25</v>
      </c>
      <c r="H5252">
        <f>IF(RFM_Customers[Recency]&lt;=RFM_Thresholds!$B$2,5, IF(RFM_Customers[Recency]&lt;=RFM_Thresholds!$C$2,4,IF(RFM_Customers[Recency]&lt;=RFM_Thresholds!$D$2,3,IF(RFM_Customers[Recency]&lt;=RFM_Thresholds!$E$2,2,1))))</f>
        <v>4</v>
      </c>
      <c r="I5252">
        <f>IF(RFM_Customers[Frequency]&lt;=RFM_Thresholds!$B$2,1, IF(RFM_Customers[Frequency]&lt;=RFM_Thresholds!$C$2,2,IF(RFM_Customers[Frequency]&lt;=RFM_Thresholds!$D$2,3,IF(RFM_Customers[Frequency]&lt;=RFM_Thresholds!$E$2,4,5))))</f>
        <v>1</v>
      </c>
      <c r="J5252">
        <f>IF(RFM_Customers[NetSpending]&lt;=RFM_Thresholds!$B$2,1, IF(RFM_Customers[NetSpending]&lt;=RFM_Thresholds!$C$2,2,IF(RFM_Customers[NetSpending]&lt;=RFM_Thresholds!$D$2,3,IF(RFM_Customers[NetSpending]&lt;=RFM_Thresholds!$E$2,4,5))))</f>
        <v>5</v>
      </c>
      <c r="K5252">
        <f t="shared" si="82"/>
        <v>10</v>
      </c>
    </row>
    <row r="5253" spans="1:11" x14ac:dyDescent="0.25">
      <c r="A5253">
        <v>12436</v>
      </c>
      <c r="B5253">
        <v>509.01000000000005</v>
      </c>
      <c r="C5253">
        <v>0</v>
      </c>
      <c r="D5253">
        <v>509.01000000000005</v>
      </c>
      <c r="E5253">
        <v>1</v>
      </c>
      <c r="F5253" s="1">
        <v>40787</v>
      </c>
      <c r="G5253">
        <v>100</v>
      </c>
      <c r="H5253">
        <f>IF(RFM_Customers[Recency]&lt;=RFM_Thresholds!$B$2,5, IF(RFM_Customers[Recency]&lt;=RFM_Thresholds!$C$2,4,IF(RFM_Customers[Recency]&lt;=RFM_Thresholds!$D$2,3,IF(RFM_Customers[Recency]&lt;=RFM_Thresholds!$E$2,2,1))))</f>
        <v>3</v>
      </c>
      <c r="I5253">
        <f>IF(RFM_Customers[Frequency]&lt;=RFM_Thresholds!$B$2,1, IF(RFM_Customers[Frequency]&lt;=RFM_Thresholds!$C$2,2,IF(RFM_Customers[Frequency]&lt;=RFM_Thresholds!$D$2,3,IF(RFM_Customers[Frequency]&lt;=RFM_Thresholds!$E$2,4,5))))</f>
        <v>1</v>
      </c>
      <c r="J5253">
        <f>IF(RFM_Customers[NetSpending]&lt;=RFM_Thresholds!$B$2,1, IF(RFM_Customers[NetSpending]&lt;=RFM_Thresholds!$C$2,2,IF(RFM_Customers[NetSpending]&lt;=RFM_Thresholds!$D$2,3,IF(RFM_Customers[NetSpending]&lt;=RFM_Thresholds!$E$2,4,5))))</f>
        <v>5</v>
      </c>
      <c r="K5253">
        <f t="shared" si="82"/>
        <v>9</v>
      </c>
    </row>
    <row r="5254" spans="1:11" x14ac:dyDescent="0.25">
      <c r="A5254">
        <v>13147</v>
      </c>
      <c r="B5254">
        <v>712.80000000000007</v>
      </c>
      <c r="C5254">
        <v>0</v>
      </c>
      <c r="D5254">
        <v>712.80000000000007</v>
      </c>
      <c r="E5254">
        <v>4</v>
      </c>
      <c r="F5254" s="1">
        <v>40876</v>
      </c>
      <c r="G5254">
        <v>11</v>
      </c>
      <c r="H5254">
        <f>IF(RFM_Customers[Recency]&lt;=RFM_Thresholds!$B$2,5, IF(RFM_Customers[Recency]&lt;=RFM_Thresholds!$C$2,4,IF(RFM_Customers[Recency]&lt;=RFM_Thresholds!$D$2,3,IF(RFM_Customers[Recency]&lt;=RFM_Thresholds!$E$2,2,1))))</f>
        <v>5</v>
      </c>
      <c r="I5254">
        <f>IF(RFM_Customers[Frequency]&lt;=RFM_Thresholds!$B$2,1, IF(RFM_Customers[Frequency]&lt;=RFM_Thresholds!$C$2,2,IF(RFM_Customers[Frequency]&lt;=RFM_Thresholds!$D$2,3,IF(RFM_Customers[Frequency]&lt;=RFM_Thresholds!$E$2,4,5))))</f>
        <v>1</v>
      </c>
      <c r="J5254">
        <f>IF(RFM_Customers[NetSpending]&lt;=RFM_Thresholds!$B$2,1, IF(RFM_Customers[NetSpending]&lt;=RFM_Thresholds!$C$2,2,IF(RFM_Customers[NetSpending]&lt;=RFM_Thresholds!$D$2,3,IF(RFM_Customers[NetSpending]&lt;=RFM_Thresholds!$E$2,4,5))))</f>
        <v>5</v>
      </c>
      <c r="K5254">
        <f t="shared" si="82"/>
        <v>11</v>
      </c>
    </row>
    <row r="5255" spans="1:11" x14ac:dyDescent="0.25">
      <c r="A5255">
        <v>13099</v>
      </c>
      <c r="B5255">
        <v>207.35999999999999</v>
      </c>
      <c r="C5255">
        <v>0</v>
      </c>
      <c r="D5255">
        <v>207.35999999999999</v>
      </c>
      <c r="E5255">
        <v>1</v>
      </c>
      <c r="F5255" s="1">
        <v>40787</v>
      </c>
      <c r="G5255">
        <v>100</v>
      </c>
      <c r="H5255">
        <f>IF(RFM_Customers[Recency]&lt;=RFM_Thresholds!$B$2,5, IF(RFM_Customers[Recency]&lt;=RFM_Thresholds!$C$2,4,IF(RFM_Customers[Recency]&lt;=RFM_Thresholds!$D$2,3,IF(RFM_Customers[Recency]&lt;=RFM_Thresholds!$E$2,2,1))))</f>
        <v>3</v>
      </c>
      <c r="I5255">
        <f>IF(RFM_Customers[Frequency]&lt;=RFM_Thresholds!$B$2,1, IF(RFM_Customers[Frequency]&lt;=RFM_Thresholds!$C$2,2,IF(RFM_Customers[Frequency]&lt;=RFM_Thresholds!$D$2,3,IF(RFM_Customers[Frequency]&lt;=RFM_Thresholds!$E$2,4,5))))</f>
        <v>1</v>
      </c>
      <c r="J5255">
        <f>IF(RFM_Customers[NetSpending]&lt;=RFM_Thresholds!$B$2,1, IF(RFM_Customers[NetSpending]&lt;=RFM_Thresholds!$C$2,2,IF(RFM_Customers[NetSpending]&lt;=RFM_Thresholds!$D$2,3,IF(RFM_Customers[NetSpending]&lt;=RFM_Thresholds!$E$2,4,5))))</f>
        <v>4</v>
      </c>
      <c r="K5255">
        <f t="shared" si="82"/>
        <v>8</v>
      </c>
    </row>
    <row r="5256" spans="1:11" x14ac:dyDescent="0.25">
      <c r="A5256">
        <v>18027</v>
      </c>
      <c r="B5256">
        <v>115.30999999999999</v>
      </c>
      <c r="C5256">
        <v>0</v>
      </c>
      <c r="D5256">
        <v>115.30999999999999</v>
      </c>
      <c r="E5256">
        <v>1</v>
      </c>
      <c r="F5256" s="1">
        <v>40788</v>
      </c>
      <c r="G5256">
        <v>99</v>
      </c>
      <c r="H5256">
        <f>IF(RFM_Customers[Recency]&lt;=RFM_Thresholds!$B$2,5, IF(RFM_Customers[Recency]&lt;=RFM_Thresholds!$C$2,4,IF(RFM_Customers[Recency]&lt;=RFM_Thresholds!$D$2,3,IF(RFM_Customers[Recency]&lt;=RFM_Thresholds!$E$2,2,1))))</f>
        <v>3</v>
      </c>
      <c r="I5256">
        <f>IF(RFM_Customers[Frequency]&lt;=RFM_Thresholds!$B$2,1, IF(RFM_Customers[Frequency]&lt;=RFM_Thresholds!$C$2,2,IF(RFM_Customers[Frequency]&lt;=RFM_Thresholds!$D$2,3,IF(RFM_Customers[Frequency]&lt;=RFM_Thresholds!$E$2,4,5))))</f>
        <v>1</v>
      </c>
      <c r="J5256">
        <f>IF(RFM_Customers[NetSpending]&lt;=RFM_Thresholds!$B$2,1, IF(RFM_Customers[NetSpending]&lt;=RFM_Thresholds!$C$2,2,IF(RFM_Customers[NetSpending]&lt;=RFM_Thresholds!$D$2,3,IF(RFM_Customers[NetSpending]&lt;=RFM_Thresholds!$E$2,4,5))))</f>
        <v>3</v>
      </c>
      <c r="K5256">
        <f t="shared" si="82"/>
        <v>7</v>
      </c>
    </row>
    <row r="5257" spans="1:11" x14ac:dyDescent="0.25">
      <c r="A5257">
        <v>12794</v>
      </c>
      <c r="B5257">
        <v>860.40999999999985</v>
      </c>
      <c r="C5257">
        <v>0</v>
      </c>
      <c r="D5257">
        <v>860.40999999999985</v>
      </c>
      <c r="E5257">
        <v>2</v>
      </c>
      <c r="F5257" s="1">
        <v>40833</v>
      </c>
      <c r="G5257">
        <v>54</v>
      </c>
      <c r="H5257">
        <f>IF(RFM_Customers[Recency]&lt;=RFM_Thresholds!$B$2,5, IF(RFM_Customers[Recency]&lt;=RFM_Thresholds!$C$2,4,IF(RFM_Customers[Recency]&lt;=RFM_Thresholds!$D$2,3,IF(RFM_Customers[Recency]&lt;=RFM_Thresholds!$E$2,2,1))))</f>
        <v>4</v>
      </c>
      <c r="I5257">
        <f>IF(RFM_Customers[Frequency]&lt;=RFM_Thresholds!$B$2,1, IF(RFM_Customers[Frequency]&lt;=RFM_Thresholds!$C$2,2,IF(RFM_Customers[Frequency]&lt;=RFM_Thresholds!$D$2,3,IF(RFM_Customers[Frequency]&lt;=RFM_Thresholds!$E$2,4,5))))</f>
        <v>1</v>
      </c>
      <c r="J5257">
        <f>IF(RFM_Customers[NetSpending]&lt;=RFM_Thresholds!$B$2,1, IF(RFM_Customers[NetSpending]&lt;=RFM_Thresholds!$C$2,2,IF(RFM_Customers[NetSpending]&lt;=RFM_Thresholds!$D$2,3,IF(RFM_Customers[NetSpending]&lt;=RFM_Thresholds!$E$2,4,5))))</f>
        <v>5</v>
      </c>
      <c r="K5257">
        <f t="shared" si="82"/>
        <v>10</v>
      </c>
    </row>
    <row r="5258" spans="1:11" x14ac:dyDescent="0.25">
      <c r="A5258">
        <v>12832</v>
      </c>
      <c r="B5258">
        <v>383.03000000000003</v>
      </c>
      <c r="C5258">
        <v>0</v>
      </c>
      <c r="D5258">
        <v>383.03000000000003</v>
      </c>
      <c r="E5258">
        <v>2</v>
      </c>
      <c r="F5258" s="1">
        <v>40854</v>
      </c>
      <c r="G5258">
        <v>33</v>
      </c>
      <c r="H5258">
        <f>IF(RFM_Customers[Recency]&lt;=RFM_Thresholds!$B$2,5, IF(RFM_Customers[Recency]&lt;=RFM_Thresholds!$C$2,4,IF(RFM_Customers[Recency]&lt;=RFM_Thresholds!$D$2,3,IF(RFM_Customers[Recency]&lt;=RFM_Thresholds!$E$2,2,1))))</f>
        <v>4</v>
      </c>
      <c r="I5258">
        <f>IF(RFM_Customers[Frequency]&lt;=RFM_Thresholds!$B$2,1, IF(RFM_Customers[Frequency]&lt;=RFM_Thresholds!$C$2,2,IF(RFM_Customers[Frequency]&lt;=RFM_Thresholds!$D$2,3,IF(RFM_Customers[Frequency]&lt;=RFM_Thresholds!$E$2,4,5))))</f>
        <v>1</v>
      </c>
      <c r="J5258">
        <f>IF(RFM_Customers[NetSpending]&lt;=RFM_Thresholds!$B$2,1, IF(RFM_Customers[NetSpending]&lt;=RFM_Thresholds!$C$2,2,IF(RFM_Customers[NetSpending]&lt;=RFM_Thresholds!$D$2,3,IF(RFM_Customers[NetSpending]&lt;=RFM_Thresholds!$E$2,4,5))))</f>
        <v>4</v>
      </c>
      <c r="K5258">
        <f t="shared" si="82"/>
        <v>9</v>
      </c>
    </row>
    <row r="5259" spans="1:11" x14ac:dyDescent="0.25">
      <c r="A5259">
        <v>16674</v>
      </c>
      <c r="B5259">
        <v>304.24000000000007</v>
      </c>
      <c r="C5259">
        <v>0</v>
      </c>
      <c r="D5259">
        <v>304.24000000000007</v>
      </c>
      <c r="E5259">
        <v>2</v>
      </c>
      <c r="F5259" s="1">
        <v>40832</v>
      </c>
      <c r="G5259">
        <v>55</v>
      </c>
      <c r="H5259">
        <f>IF(RFM_Customers[Recency]&lt;=RFM_Thresholds!$B$2,5, IF(RFM_Customers[Recency]&lt;=RFM_Thresholds!$C$2,4,IF(RFM_Customers[Recency]&lt;=RFM_Thresholds!$D$2,3,IF(RFM_Customers[Recency]&lt;=RFM_Thresholds!$E$2,2,1))))</f>
        <v>4</v>
      </c>
      <c r="I5259">
        <f>IF(RFM_Customers[Frequency]&lt;=RFM_Thresholds!$B$2,1, IF(RFM_Customers[Frequency]&lt;=RFM_Thresholds!$C$2,2,IF(RFM_Customers[Frequency]&lt;=RFM_Thresholds!$D$2,3,IF(RFM_Customers[Frequency]&lt;=RFM_Thresholds!$E$2,4,5))))</f>
        <v>1</v>
      </c>
      <c r="J5259">
        <f>IF(RFM_Customers[NetSpending]&lt;=RFM_Thresholds!$B$2,1, IF(RFM_Customers[NetSpending]&lt;=RFM_Thresholds!$C$2,2,IF(RFM_Customers[NetSpending]&lt;=RFM_Thresholds!$D$2,3,IF(RFM_Customers[NetSpending]&lt;=RFM_Thresholds!$E$2,4,5))))</f>
        <v>4</v>
      </c>
      <c r="K5259">
        <f t="shared" si="82"/>
        <v>9</v>
      </c>
    </row>
    <row r="5260" spans="1:11" x14ac:dyDescent="0.25">
      <c r="A5260">
        <v>12375</v>
      </c>
      <c r="B5260">
        <v>457.50000000000011</v>
      </c>
      <c r="C5260">
        <v>2.08</v>
      </c>
      <c r="D5260">
        <v>455.42000000000013</v>
      </c>
      <c r="E5260">
        <v>2</v>
      </c>
      <c r="F5260" s="1">
        <v>40876</v>
      </c>
      <c r="G5260">
        <v>11</v>
      </c>
      <c r="H5260">
        <f>IF(RFM_Customers[Recency]&lt;=RFM_Thresholds!$B$2,5, IF(RFM_Customers[Recency]&lt;=RFM_Thresholds!$C$2,4,IF(RFM_Customers[Recency]&lt;=RFM_Thresholds!$D$2,3,IF(RFM_Customers[Recency]&lt;=RFM_Thresholds!$E$2,2,1))))</f>
        <v>5</v>
      </c>
      <c r="I5260">
        <f>IF(RFM_Customers[Frequency]&lt;=RFM_Thresholds!$B$2,1, IF(RFM_Customers[Frequency]&lt;=RFM_Thresholds!$C$2,2,IF(RFM_Customers[Frequency]&lt;=RFM_Thresholds!$D$2,3,IF(RFM_Customers[Frequency]&lt;=RFM_Thresholds!$E$2,4,5))))</f>
        <v>1</v>
      </c>
      <c r="J5260">
        <f>IF(RFM_Customers[NetSpending]&lt;=RFM_Thresholds!$B$2,1, IF(RFM_Customers[NetSpending]&lt;=RFM_Thresholds!$C$2,2,IF(RFM_Customers[NetSpending]&lt;=RFM_Thresholds!$D$2,3,IF(RFM_Customers[NetSpending]&lt;=RFM_Thresholds!$E$2,4,5))))</f>
        <v>5</v>
      </c>
      <c r="K5260">
        <f t="shared" si="82"/>
        <v>11</v>
      </c>
    </row>
    <row r="5261" spans="1:11" x14ac:dyDescent="0.25">
      <c r="A5261">
        <v>16173</v>
      </c>
      <c r="B5261">
        <v>1418.3199999999993</v>
      </c>
      <c r="C5261">
        <v>11.75</v>
      </c>
      <c r="D5261">
        <v>1406.5699999999993</v>
      </c>
      <c r="E5261">
        <v>6</v>
      </c>
      <c r="F5261" s="1">
        <v>40871</v>
      </c>
      <c r="G5261">
        <v>16</v>
      </c>
      <c r="H5261">
        <f>IF(RFM_Customers[Recency]&lt;=RFM_Thresholds!$B$2,5, IF(RFM_Customers[Recency]&lt;=RFM_Thresholds!$C$2,4,IF(RFM_Customers[Recency]&lt;=RFM_Thresholds!$D$2,3,IF(RFM_Customers[Recency]&lt;=RFM_Thresholds!$E$2,2,1))))</f>
        <v>5</v>
      </c>
      <c r="I5261">
        <f>IF(RFM_Customers[Frequency]&lt;=RFM_Thresholds!$B$2,1, IF(RFM_Customers[Frequency]&lt;=RFM_Thresholds!$C$2,2,IF(RFM_Customers[Frequency]&lt;=RFM_Thresholds!$D$2,3,IF(RFM_Customers[Frequency]&lt;=RFM_Thresholds!$E$2,4,5))))</f>
        <v>1</v>
      </c>
      <c r="J5261">
        <f>IF(RFM_Customers[NetSpending]&lt;=RFM_Thresholds!$B$2,1, IF(RFM_Customers[NetSpending]&lt;=RFM_Thresholds!$C$2,2,IF(RFM_Customers[NetSpending]&lt;=RFM_Thresholds!$D$2,3,IF(RFM_Customers[NetSpending]&lt;=RFM_Thresholds!$E$2,4,5))))</f>
        <v>5</v>
      </c>
      <c r="K5261">
        <f t="shared" si="82"/>
        <v>11</v>
      </c>
    </row>
    <row r="5262" spans="1:11" x14ac:dyDescent="0.25">
      <c r="A5262">
        <v>16761</v>
      </c>
      <c r="B5262">
        <v>316.61999999999995</v>
      </c>
      <c r="C5262">
        <v>0</v>
      </c>
      <c r="D5262">
        <v>316.61999999999995</v>
      </c>
      <c r="E5262">
        <v>1</v>
      </c>
      <c r="F5262" s="1">
        <v>40790</v>
      </c>
      <c r="G5262">
        <v>97</v>
      </c>
      <c r="H5262">
        <f>IF(RFM_Customers[Recency]&lt;=RFM_Thresholds!$B$2,5, IF(RFM_Customers[Recency]&lt;=RFM_Thresholds!$C$2,4,IF(RFM_Customers[Recency]&lt;=RFM_Thresholds!$D$2,3,IF(RFM_Customers[Recency]&lt;=RFM_Thresholds!$E$2,2,1))))</f>
        <v>3</v>
      </c>
      <c r="I5262">
        <f>IF(RFM_Customers[Frequency]&lt;=RFM_Thresholds!$B$2,1, IF(RFM_Customers[Frequency]&lt;=RFM_Thresholds!$C$2,2,IF(RFM_Customers[Frequency]&lt;=RFM_Thresholds!$D$2,3,IF(RFM_Customers[Frequency]&lt;=RFM_Thresholds!$E$2,4,5))))</f>
        <v>1</v>
      </c>
      <c r="J5262">
        <f>IF(RFM_Customers[NetSpending]&lt;=RFM_Thresholds!$B$2,1, IF(RFM_Customers[NetSpending]&lt;=RFM_Thresholds!$C$2,2,IF(RFM_Customers[NetSpending]&lt;=RFM_Thresholds!$D$2,3,IF(RFM_Customers[NetSpending]&lt;=RFM_Thresholds!$E$2,4,5))))</f>
        <v>4</v>
      </c>
      <c r="K5262">
        <f t="shared" si="82"/>
        <v>8</v>
      </c>
    </row>
    <row r="5263" spans="1:11" x14ac:dyDescent="0.25">
      <c r="A5263">
        <v>14067</v>
      </c>
      <c r="B5263">
        <v>374.69999999999993</v>
      </c>
      <c r="C5263">
        <v>0</v>
      </c>
      <c r="D5263">
        <v>374.69999999999993</v>
      </c>
      <c r="E5263">
        <v>2</v>
      </c>
      <c r="F5263" s="1">
        <v>40823</v>
      </c>
      <c r="G5263">
        <v>64</v>
      </c>
      <c r="H5263">
        <f>IF(RFM_Customers[Recency]&lt;=RFM_Thresholds!$B$2,5, IF(RFM_Customers[Recency]&lt;=RFM_Thresholds!$C$2,4,IF(RFM_Customers[Recency]&lt;=RFM_Thresholds!$D$2,3,IF(RFM_Customers[Recency]&lt;=RFM_Thresholds!$E$2,2,1))))</f>
        <v>3</v>
      </c>
      <c r="I5263">
        <f>IF(RFM_Customers[Frequency]&lt;=RFM_Thresholds!$B$2,1, IF(RFM_Customers[Frequency]&lt;=RFM_Thresholds!$C$2,2,IF(RFM_Customers[Frequency]&lt;=RFM_Thresholds!$D$2,3,IF(RFM_Customers[Frequency]&lt;=RFM_Thresholds!$E$2,4,5))))</f>
        <v>1</v>
      </c>
      <c r="J5263">
        <f>IF(RFM_Customers[NetSpending]&lt;=RFM_Thresholds!$B$2,1, IF(RFM_Customers[NetSpending]&lt;=RFM_Thresholds!$C$2,2,IF(RFM_Customers[NetSpending]&lt;=RFM_Thresholds!$D$2,3,IF(RFM_Customers[NetSpending]&lt;=RFM_Thresholds!$E$2,4,5))))</f>
        <v>4</v>
      </c>
      <c r="K5263">
        <f t="shared" si="82"/>
        <v>8</v>
      </c>
    </row>
    <row r="5264" spans="1:11" x14ac:dyDescent="0.25">
      <c r="A5264">
        <v>13808</v>
      </c>
      <c r="B5264">
        <v>1747.66</v>
      </c>
      <c r="C5264">
        <v>0</v>
      </c>
      <c r="D5264">
        <v>1747.66</v>
      </c>
      <c r="E5264">
        <v>5</v>
      </c>
      <c r="F5264" s="1">
        <v>40881</v>
      </c>
      <c r="G5264">
        <v>6</v>
      </c>
      <c r="H5264">
        <f>IF(RFM_Customers[Recency]&lt;=RFM_Thresholds!$B$2,5, IF(RFM_Customers[Recency]&lt;=RFM_Thresholds!$C$2,4,IF(RFM_Customers[Recency]&lt;=RFM_Thresholds!$D$2,3,IF(RFM_Customers[Recency]&lt;=RFM_Thresholds!$E$2,2,1))))</f>
        <v>5</v>
      </c>
      <c r="I5264">
        <f>IF(RFM_Customers[Frequency]&lt;=RFM_Thresholds!$B$2,1, IF(RFM_Customers[Frequency]&lt;=RFM_Thresholds!$C$2,2,IF(RFM_Customers[Frequency]&lt;=RFM_Thresholds!$D$2,3,IF(RFM_Customers[Frequency]&lt;=RFM_Thresholds!$E$2,4,5))))</f>
        <v>1</v>
      </c>
      <c r="J5264">
        <f>IF(RFM_Customers[NetSpending]&lt;=RFM_Thresholds!$B$2,1, IF(RFM_Customers[NetSpending]&lt;=RFM_Thresholds!$C$2,2,IF(RFM_Customers[NetSpending]&lt;=RFM_Thresholds!$D$2,3,IF(RFM_Customers[NetSpending]&lt;=RFM_Thresholds!$E$2,4,5))))</f>
        <v>5</v>
      </c>
      <c r="K5264">
        <f t="shared" si="82"/>
        <v>11</v>
      </c>
    </row>
    <row r="5265" spans="1:11" x14ac:dyDescent="0.25">
      <c r="A5265">
        <v>14335</v>
      </c>
      <c r="B5265">
        <v>454.86</v>
      </c>
      <c r="C5265">
        <v>0</v>
      </c>
      <c r="D5265">
        <v>454.86</v>
      </c>
      <c r="E5265">
        <v>2</v>
      </c>
      <c r="F5265" s="1">
        <v>40870</v>
      </c>
      <c r="G5265">
        <v>17</v>
      </c>
      <c r="H5265">
        <f>IF(RFM_Customers[Recency]&lt;=RFM_Thresholds!$B$2,5, IF(RFM_Customers[Recency]&lt;=RFM_Thresholds!$C$2,4,IF(RFM_Customers[Recency]&lt;=RFM_Thresholds!$D$2,3,IF(RFM_Customers[Recency]&lt;=RFM_Thresholds!$E$2,2,1))))</f>
        <v>5</v>
      </c>
      <c r="I5265">
        <f>IF(RFM_Customers[Frequency]&lt;=RFM_Thresholds!$B$2,1, IF(RFM_Customers[Frequency]&lt;=RFM_Thresholds!$C$2,2,IF(RFM_Customers[Frequency]&lt;=RFM_Thresholds!$D$2,3,IF(RFM_Customers[Frequency]&lt;=RFM_Thresholds!$E$2,4,5))))</f>
        <v>1</v>
      </c>
      <c r="J5265">
        <f>IF(RFM_Customers[NetSpending]&lt;=RFM_Thresholds!$B$2,1, IF(RFM_Customers[NetSpending]&lt;=RFM_Thresholds!$C$2,2,IF(RFM_Customers[NetSpending]&lt;=RFM_Thresholds!$D$2,3,IF(RFM_Customers[NetSpending]&lt;=RFM_Thresholds!$E$2,4,5))))</f>
        <v>5</v>
      </c>
      <c r="K5265">
        <f t="shared" si="82"/>
        <v>11</v>
      </c>
    </row>
    <row r="5266" spans="1:11" x14ac:dyDescent="0.25">
      <c r="A5266">
        <v>14965</v>
      </c>
      <c r="B5266">
        <v>596.08999999999992</v>
      </c>
      <c r="C5266">
        <v>0</v>
      </c>
      <c r="D5266">
        <v>596.08999999999992</v>
      </c>
      <c r="E5266">
        <v>2</v>
      </c>
      <c r="F5266" s="1">
        <v>40790</v>
      </c>
      <c r="G5266">
        <v>97</v>
      </c>
      <c r="H5266">
        <f>IF(RFM_Customers[Recency]&lt;=RFM_Thresholds!$B$2,5, IF(RFM_Customers[Recency]&lt;=RFM_Thresholds!$C$2,4,IF(RFM_Customers[Recency]&lt;=RFM_Thresholds!$D$2,3,IF(RFM_Customers[Recency]&lt;=RFM_Thresholds!$E$2,2,1))))</f>
        <v>3</v>
      </c>
      <c r="I5266">
        <f>IF(RFM_Customers[Frequency]&lt;=RFM_Thresholds!$B$2,1, IF(RFM_Customers[Frequency]&lt;=RFM_Thresholds!$C$2,2,IF(RFM_Customers[Frequency]&lt;=RFM_Thresholds!$D$2,3,IF(RFM_Customers[Frequency]&lt;=RFM_Thresholds!$E$2,4,5))))</f>
        <v>1</v>
      </c>
      <c r="J5266">
        <f>IF(RFM_Customers[NetSpending]&lt;=RFM_Thresholds!$B$2,1, IF(RFM_Customers[NetSpending]&lt;=RFM_Thresholds!$C$2,2,IF(RFM_Customers[NetSpending]&lt;=RFM_Thresholds!$D$2,3,IF(RFM_Customers[NetSpending]&lt;=RFM_Thresholds!$E$2,4,5))))</f>
        <v>5</v>
      </c>
      <c r="K5266">
        <f t="shared" si="82"/>
        <v>9</v>
      </c>
    </row>
    <row r="5267" spans="1:11" x14ac:dyDescent="0.25">
      <c r="A5267">
        <v>15136</v>
      </c>
      <c r="B5267">
        <v>1286.7000000000005</v>
      </c>
      <c r="C5267">
        <v>4.25</v>
      </c>
      <c r="D5267">
        <v>1282.4500000000005</v>
      </c>
      <c r="E5267">
        <v>4</v>
      </c>
      <c r="F5267" s="1">
        <v>40884</v>
      </c>
      <c r="G5267">
        <v>3</v>
      </c>
      <c r="H5267">
        <f>IF(RFM_Customers[Recency]&lt;=RFM_Thresholds!$B$2,5, IF(RFM_Customers[Recency]&lt;=RFM_Thresholds!$C$2,4,IF(RFM_Customers[Recency]&lt;=RFM_Thresholds!$D$2,3,IF(RFM_Customers[Recency]&lt;=RFM_Thresholds!$E$2,2,1))))</f>
        <v>5</v>
      </c>
      <c r="I5267">
        <f>IF(RFM_Customers[Frequency]&lt;=RFM_Thresholds!$B$2,1, IF(RFM_Customers[Frequency]&lt;=RFM_Thresholds!$C$2,2,IF(RFM_Customers[Frequency]&lt;=RFM_Thresholds!$D$2,3,IF(RFM_Customers[Frequency]&lt;=RFM_Thresholds!$E$2,4,5))))</f>
        <v>1</v>
      </c>
      <c r="J5267">
        <f>IF(RFM_Customers[NetSpending]&lt;=RFM_Thresholds!$B$2,1, IF(RFM_Customers[NetSpending]&lt;=RFM_Thresholds!$C$2,2,IF(RFM_Customers[NetSpending]&lt;=RFM_Thresholds!$D$2,3,IF(RFM_Customers[NetSpending]&lt;=RFM_Thresholds!$E$2,4,5))))</f>
        <v>5</v>
      </c>
      <c r="K5267">
        <f t="shared" si="82"/>
        <v>11</v>
      </c>
    </row>
    <row r="5268" spans="1:11" x14ac:dyDescent="0.25">
      <c r="A5268">
        <v>16629</v>
      </c>
      <c r="B5268">
        <v>408.62999999999982</v>
      </c>
      <c r="C5268">
        <v>0</v>
      </c>
      <c r="D5268">
        <v>408.62999999999982</v>
      </c>
      <c r="E5268">
        <v>2</v>
      </c>
      <c r="F5268" s="1">
        <v>40813</v>
      </c>
      <c r="G5268">
        <v>74</v>
      </c>
      <c r="H5268">
        <f>IF(RFM_Customers[Recency]&lt;=RFM_Thresholds!$B$2,5, IF(RFM_Customers[Recency]&lt;=RFM_Thresholds!$C$2,4,IF(RFM_Customers[Recency]&lt;=RFM_Thresholds!$D$2,3,IF(RFM_Customers[Recency]&lt;=RFM_Thresholds!$E$2,2,1))))</f>
        <v>3</v>
      </c>
      <c r="I5268">
        <f>IF(RFM_Customers[Frequency]&lt;=RFM_Thresholds!$B$2,1, IF(RFM_Customers[Frequency]&lt;=RFM_Thresholds!$C$2,2,IF(RFM_Customers[Frequency]&lt;=RFM_Thresholds!$D$2,3,IF(RFM_Customers[Frequency]&lt;=RFM_Thresholds!$E$2,4,5))))</f>
        <v>1</v>
      </c>
      <c r="J5268">
        <f>IF(RFM_Customers[NetSpending]&lt;=RFM_Thresholds!$B$2,1, IF(RFM_Customers[NetSpending]&lt;=RFM_Thresholds!$C$2,2,IF(RFM_Customers[NetSpending]&lt;=RFM_Thresholds!$D$2,3,IF(RFM_Customers[NetSpending]&lt;=RFM_Thresholds!$E$2,4,5))))</f>
        <v>4</v>
      </c>
      <c r="K5268">
        <f t="shared" si="82"/>
        <v>8</v>
      </c>
    </row>
    <row r="5269" spans="1:11" x14ac:dyDescent="0.25">
      <c r="A5269">
        <v>18261</v>
      </c>
      <c r="B5269">
        <v>324.23999999999995</v>
      </c>
      <c r="C5269">
        <v>0</v>
      </c>
      <c r="D5269">
        <v>324.23999999999995</v>
      </c>
      <c r="E5269">
        <v>2</v>
      </c>
      <c r="F5269" s="1">
        <v>40843</v>
      </c>
      <c r="G5269">
        <v>44</v>
      </c>
      <c r="H5269">
        <f>IF(RFM_Customers[Recency]&lt;=RFM_Thresholds!$B$2,5, IF(RFM_Customers[Recency]&lt;=RFM_Thresholds!$C$2,4,IF(RFM_Customers[Recency]&lt;=RFM_Thresholds!$D$2,3,IF(RFM_Customers[Recency]&lt;=RFM_Thresholds!$E$2,2,1))))</f>
        <v>4</v>
      </c>
      <c r="I5269">
        <f>IF(RFM_Customers[Frequency]&lt;=RFM_Thresholds!$B$2,1, IF(RFM_Customers[Frequency]&lt;=RFM_Thresholds!$C$2,2,IF(RFM_Customers[Frequency]&lt;=RFM_Thresholds!$D$2,3,IF(RFM_Customers[Frequency]&lt;=RFM_Thresholds!$E$2,4,5))))</f>
        <v>1</v>
      </c>
      <c r="J5269">
        <f>IF(RFM_Customers[NetSpending]&lt;=RFM_Thresholds!$B$2,1, IF(RFM_Customers[NetSpending]&lt;=RFM_Thresholds!$C$2,2,IF(RFM_Customers[NetSpending]&lt;=RFM_Thresholds!$D$2,3,IF(RFM_Customers[NetSpending]&lt;=RFM_Thresholds!$E$2,4,5))))</f>
        <v>4</v>
      </c>
      <c r="K5269">
        <f t="shared" si="82"/>
        <v>9</v>
      </c>
    </row>
    <row r="5270" spans="1:11" x14ac:dyDescent="0.25">
      <c r="A5270">
        <v>15307</v>
      </c>
      <c r="B5270">
        <v>205.3</v>
      </c>
      <c r="C5270">
        <v>0</v>
      </c>
      <c r="D5270">
        <v>205.3</v>
      </c>
      <c r="E5270">
        <v>1</v>
      </c>
      <c r="F5270" s="1">
        <v>40791</v>
      </c>
      <c r="G5270">
        <v>96</v>
      </c>
      <c r="H5270">
        <f>IF(RFM_Customers[Recency]&lt;=RFM_Thresholds!$B$2,5, IF(RFM_Customers[Recency]&lt;=RFM_Thresholds!$C$2,4,IF(RFM_Customers[Recency]&lt;=RFM_Thresholds!$D$2,3,IF(RFM_Customers[Recency]&lt;=RFM_Thresholds!$E$2,2,1))))</f>
        <v>3</v>
      </c>
      <c r="I5270">
        <f>IF(RFM_Customers[Frequency]&lt;=RFM_Thresholds!$B$2,1, IF(RFM_Customers[Frequency]&lt;=RFM_Thresholds!$C$2,2,IF(RFM_Customers[Frequency]&lt;=RFM_Thresholds!$D$2,3,IF(RFM_Customers[Frequency]&lt;=RFM_Thresholds!$E$2,4,5))))</f>
        <v>1</v>
      </c>
      <c r="J5270">
        <f>IF(RFM_Customers[NetSpending]&lt;=RFM_Thresholds!$B$2,1, IF(RFM_Customers[NetSpending]&lt;=RFM_Thresholds!$C$2,2,IF(RFM_Customers[NetSpending]&lt;=RFM_Thresholds!$D$2,3,IF(RFM_Customers[NetSpending]&lt;=RFM_Thresholds!$E$2,4,5))))</f>
        <v>4</v>
      </c>
      <c r="K5270">
        <f t="shared" si="82"/>
        <v>8</v>
      </c>
    </row>
    <row r="5271" spans="1:11" x14ac:dyDescent="0.25">
      <c r="A5271">
        <v>16820</v>
      </c>
      <c r="B5271">
        <v>497.61000000000007</v>
      </c>
      <c r="C5271">
        <v>0</v>
      </c>
      <c r="D5271">
        <v>497.61000000000007</v>
      </c>
      <c r="E5271">
        <v>1</v>
      </c>
      <c r="F5271" s="1">
        <v>40791</v>
      </c>
      <c r="G5271">
        <v>96</v>
      </c>
      <c r="H5271">
        <f>IF(RFM_Customers[Recency]&lt;=RFM_Thresholds!$B$2,5, IF(RFM_Customers[Recency]&lt;=RFM_Thresholds!$C$2,4,IF(RFM_Customers[Recency]&lt;=RFM_Thresholds!$D$2,3,IF(RFM_Customers[Recency]&lt;=RFM_Thresholds!$E$2,2,1))))</f>
        <v>3</v>
      </c>
      <c r="I5271">
        <f>IF(RFM_Customers[Frequency]&lt;=RFM_Thresholds!$B$2,1, IF(RFM_Customers[Frequency]&lt;=RFM_Thresholds!$C$2,2,IF(RFM_Customers[Frequency]&lt;=RFM_Thresholds!$D$2,3,IF(RFM_Customers[Frequency]&lt;=RFM_Thresholds!$E$2,4,5))))</f>
        <v>1</v>
      </c>
      <c r="J5271">
        <f>IF(RFM_Customers[NetSpending]&lt;=RFM_Thresholds!$B$2,1, IF(RFM_Customers[NetSpending]&lt;=RFM_Thresholds!$C$2,2,IF(RFM_Customers[NetSpending]&lt;=RFM_Thresholds!$D$2,3,IF(RFM_Customers[NetSpending]&lt;=RFM_Thresholds!$E$2,4,5))))</f>
        <v>5</v>
      </c>
      <c r="K5271">
        <f t="shared" si="82"/>
        <v>9</v>
      </c>
    </row>
    <row r="5272" spans="1:11" x14ac:dyDescent="0.25">
      <c r="A5272">
        <v>13949</v>
      </c>
      <c r="B5272">
        <v>2427.3199999999974</v>
      </c>
      <c r="C5272">
        <v>0</v>
      </c>
      <c r="D5272">
        <v>2427.3199999999974</v>
      </c>
      <c r="E5272">
        <v>6</v>
      </c>
      <c r="F5272" s="1">
        <v>40884</v>
      </c>
      <c r="G5272">
        <v>3</v>
      </c>
      <c r="H5272">
        <f>IF(RFM_Customers[Recency]&lt;=RFM_Thresholds!$B$2,5, IF(RFM_Customers[Recency]&lt;=RFM_Thresholds!$C$2,4,IF(RFM_Customers[Recency]&lt;=RFM_Thresholds!$D$2,3,IF(RFM_Customers[Recency]&lt;=RFM_Thresholds!$E$2,2,1))))</f>
        <v>5</v>
      </c>
      <c r="I5272">
        <f>IF(RFM_Customers[Frequency]&lt;=RFM_Thresholds!$B$2,1, IF(RFM_Customers[Frequency]&lt;=RFM_Thresholds!$C$2,2,IF(RFM_Customers[Frequency]&lt;=RFM_Thresholds!$D$2,3,IF(RFM_Customers[Frequency]&lt;=RFM_Thresholds!$E$2,4,5))))</f>
        <v>1</v>
      </c>
      <c r="J5272">
        <f>IF(RFM_Customers[NetSpending]&lt;=RFM_Thresholds!$B$2,1, IF(RFM_Customers[NetSpending]&lt;=RFM_Thresholds!$C$2,2,IF(RFM_Customers[NetSpending]&lt;=RFM_Thresholds!$D$2,3,IF(RFM_Customers[NetSpending]&lt;=RFM_Thresholds!$E$2,4,5))))</f>
        <v>5</v>
      </c>
      <c r="K5272">
        <f t="shared" si="82"/>
        <v>11</v>
      </c>
    </row>
    <row r="5273" spans="1:11" x14ac:dyDescent="0.25">
      <c r="A5273">
        <v>14360</v>
      </c>
      <c r="B5273">
        <v>2118.0300000000002</v>
      </c>
      <c r="C5273">
        <v>0</v>
      </c>
      <c r="D5273">
        <v>2118.0300000000002</v>
      </c>
      <c r="E5273">
        <v>4</v>
      </c>
      <c r="F5273" s="1">
        <v>40855</v>
      </c>
      <c r="G5273">
        <v>32</v>
      </c>
      <c r="H5273">
        <f>IF(RFM_Customers[Recency]&lt;=RFM_Thresholds!$B$2,5, IF(RFM_Customers[Recency]&lt;=RFM_Thresholds!$C$2,4,IF(RFM_Customers[Recency]&lt;=RFM_Thresholds!$D$2,3,IF(RFM_Customers[Recency]&lt;=RFM_Thresholds!$E$2,2,1))))</f>
        <v>4</v>
      </c>
      <c r="I5273">
        <f>IF(RFM_Customers[Frequency]&lt;=RFM_Thresholds!$B$2,1, IF(RFM_Customers[Frequency]&lt;=RFM_Thresholds!$C$2,2,IF(RFM_Customers[Frequency]&lt;=RFM_Thresholds!$D$2,3,IF(RFM_Customers[Frequency]&lt;=RFM_Thresholds!$E$2,4,5))))</f>
        <v>1</v>
      </c>
      <c r="J5273">
        <f>IF(RFM_Customers[NetSpending]&lt;=RFM_Thresholds!$B$2,1, IF(RFM_Customers[NetSpending]&lt;=RFM_Thresholds!$C$2,2,IF(RFM_Customers[NetSpending]&lt;=RFM_Thresholds!$D$2,3,IF(RFM_Customers[NetSpending]&lt;=RFM_Thresholds!$E$2,4,5))))</f>
        <v>5</v>
      </c>
      <c r="K5273">
        <f t="shared" si="82"/>
        <v>10</v>
      </c>
    </row>
    <row r="5274" spans="1:11" x14ac:dyDescent="0.25">
      <c r="A5274">
        <v>12526</v>
      </c>
      <c r="B5274">
        <v>1316.6600000000005</v>
      </c>
      <c r="C5274">
        <v>0</v>
      </c>
      <c r="D5274">
        <v>1316.6600000000005</v>
      </c>
      <c r="E5274">
        <v>3</v>
      </c>
      <c r="F5274" s="1">
        <v>40886</v>
      </c>
      <c r="G5274">
        <v>1</v>
      </c>
      <c r="H5274">
        <f>IF(RFM_Customers[Recency]&lt;=RFM_Thresholds!$B$2,5, IF(RFM_Customers[Recency]&lt;=RFM_Thresholds!$C$2,4,IF(RFM_Customers[Recency]&lt;=RFM_Thresholds!$D$2,3,IF(RFM_Customers[Recency]&lt;=RFM_Thresholds!$E$2,2,1))))</f>
        <v>5</v>
      </c>
      <c r="I5274">
        <f>IF(RFM_Customers[Frequency]&lt;=RFM_Thresholds!$B$2,1, IF(RFM_Customers[Frequency]&lt;=RFM_Thresholds!$C$2,2,IF(RFM_Customers[Frequency]&lt;=RFM_Thresholds!$D$2,3,IF(RFM_Customers[Frequency]&lt;=RFM_Thresholds!$E$2,4,5))))</f>
        <v>1</v>
      </c>
      <c r="J5274">
        <f>IF(RFM_Customers[NetSpending]&lt;=RFM_Thresholds!$B$2,1, IF(RFM_Customers[NetSpending]&lt;=RFM_Thresholds!$C$2,2,IF(RFM_Customers[NetSpending]&lt;=RFM_Thresholds!$D$2,3,IF(RFM_Customers[NetSpending]&lt;=RFM_Thresholds!$E$2,4,5))))</f>
        <v>5</v>
      </c>
      <c r="K5274">
        <f t="shared" si="82"/>
        <v>11</v>
      </c>
    </row>
    <row r="5275" spans="1:11" x14ac:dyDescent="0.25">
      <c r="A5275">
        <v>13130</v>
      </c>
      <c r="B5275">
        <v>64</v>
      </c>
      <c r="C5275">
        <v>0</v>
      </c>
      <c r="D5275">
        <v>64</v>
      </c>
      <c r="E5275">
        <v>1</v>
      </c>
      <c r="F5275" s="1">
        <v>40792</v>
      </c>
      <c r="G5275">
        <v>95</v>
      </c>
      <c r="H5275">
        <f>IF(RFM_Customers[Recency]&lt;=RFM_Thresholds!$B$2,5, IF(RFM_Customers[Recency]&lt;=RFM_Thresholds!$C$2,4,IF(RFM_Customers[Recency]&lt;=RFM_Thresholds!$D$2,3,IF(RFM_Customers[Recency]&lt;=RFM_Thresholds!$E$2,2,1))))</f>
        <v>3</v>
      </c>
      <c r="I5275">
        <f>IF(RFM_Customers[Frequency]&lt;=RFM_Thresholds!$B$2,1, IF(RFM_Customers[Frequency]&lt;=RFM_Thresholds!$C$2,2,IF(RFM_Customers[Frequency]&lt;=RFM_Thresholds!$D$2,3,IF(RFM_Customers[Frequency]&lt;=RFM_Thresholds!$E$2,4,5))))</f>
        <v>1</v>
      </c>
      <c r="J5275">
        <f>IF(RFM_Customers[NetSpending]&lt;=RFM_Thresholds!$B$2,1, IF(RFM_Customers[NetSpending]&lt;=RFM_Thresholds!$C$2,2,IF(RFM_Customers[NetSpending]&lt;=RFM_Thresholds!$D$2,3,IF(RFM_Customers[NetSpending]&lt;=RFM_Thresholds!$E$2,4,5))))</f>
        <v>3</v>
      </c>
      <c r="K5275">
        <f t="shared" si="82"/>
        <v>7</v>
      </c>
    </row>
    <row r="5276" spans="1:11" x14ac:dyDescent="0.25">
      <c r="A5276">
        <v>13210</v>
      </c>
      <c r="B5276">
        <v>353.47999999999996</v>
      </c>
      <c r="C5276">
        <v>0</v>
      </c>
      <c r="D5276">
        <v>353.47999999999996</v>
      </c>
      <c r="E5276">
        <v>1</v>
      </c>
      <c r="F5276" s="1">
        <v>40793</v>
      </c>
      <c r="G5276">
        <v>94</v>
      </c>
      <c r="H5276">
        <f>IF(RFM_Customers[Recency]&lt;=RFM_Thresholds!$B$2,5, IF(RFM_Customers[Recency]&lt;=RFM_Thresholds!$C$2,4,IF(RFM_Customers[Recency]&lt;=RFM_Thresholds!$D$2,3,IF(RFM_Customers[Recency]&lt;=RFM_Thresholds!$E$2,2,1))))</f>
        <v>3</v>
      </c>
      <c r="I5276">
        <f>IF(RFM_Customers[Frequency]&lt;=RFM_Thresholds!$B$2,1, IF(RFM_Customers[Frequency]&lt;=RFM_Thresholds!$C$2,2,IF(RFM_Customers[Frequency]&lt;=RFM_Thresholds!$D$2,3,IF(RFM_Customers[Frequency]&lt;=RFM_Thresholds!$E$2,4,5))))</f>
        <v>1</v>
      </c>
      <c r="J5276">
        <f>IF(RFM_Customers[NetSpending]&lt;=RFM_Thresholds!$B$2,1, IF(RFM_Customers[NetSpending]&lt;=RFM_Thresholds!$C$2,2,IF(RFM_Customers[NetSpending]&lt;=RFM_Thresholds!$D$2,3,IF(RFM_Customers[NetSpending]&lt;=RFM_Thresholds!$E$2,4,5))))</f>
        <v>4</v>
      </c>
      <c r="K5276">
        <f t="shared" si="82"/>
        <v>8</v>
      </c>
    </row>
    <row r="5277" spans="1:11" x14ac:dyDescent="0.25">
      <c r="A5277">
        <v>17481</v>
      </c>
      <c r="B5277">
        <v>1255.5900000000006</v>
      </c>
      <c r="C5277">
        <v>6.25</v>
      </c>
      <c r="D5277">
        <v>1249.3400000000006</v>
      </c>
      <c r="E5277">
        <v>4</v>
      </c>
      <c r="F5277" s="1">
        <v>40883</v>
      </c>
      <c r="G5277">
        <v>4</v>
      </c>
      <c r="H5277">
        <f>IF(RFM_Customers[Recency]&lt;=RFM_Thresholds!$B$2,5, IF(RFM_Customers[Recency]&lt;=RFM_Thresholds!$C$2,4,IF(RFM_Customers[Recency]&lt;=RFM_Thresholds!$D$2,3,IF(RFM_Customers[Recency]&lt;=RFM_Thresholds!$E$2,2,1))))</f>
        <v>5</v>
      </c>
      <c r="I5277">
        <f>IF(RFM_Customers[Frequency]&lt;=RFM_Thresholds!$B$2,1, IF(RFM_Customers[Frequency]&lt;=RFM_Thresholds!$C$2,2,IF(RFM_Customers[Frequency]&lt;=RFM_Thresholds!$D$2,3,IF(RFM_Customers[Frequency]&lt;=RFM_Thresholds!$E$2,4,5))))</f>
        <v>1</v>
      </c>
      <c r="J5277">
        <f>IF(RFM_Customers[NetSpending]&lt;=RFM_Thresholds!$B$2,1, IF(RFM_Customers[NetSpending]&lt;=RFM_Thresholds!$C$2,2,IF(RFM_Customers[NetSpending]&lt;=RFM_Thresholds!$D$2,3,IF(RFM_Customers[NetSpending]&lt;=RFM_Thresholds!$E$2,4,5))))</f>
        <v>5</v>
      </c>
      <c r="K5277">
        <f t="shared" si="82"/>
        <v>11</v>
      </c>
    </row>
    <row r="5278" spans="1:11" x14ac:dyDescent="0.25">
      <c r="A5278">
        <v>12685</v>
      </c>
      <c r="B5278">
        <v>2863.0800000000004</v>
      </c>
      <c r="C5278">
        <v>0</v>
      </c>
      <c r="D5278">
        <v>2863.0800000000004</v>
      </c>
      <c r="E5278">
        <v>6</v>
      </c>
      <c r="F5278" s="1">
        <v>40858</v>
      </c>
      <c r="G5278">
        <v>29</v>
      </c>
      <c r="H5278">
        <f>IF(RFM_Customers[Recency]&lt;=RFM_Thresholds!$B$2,5, IF(RFM_Customers[Recency]&lt;=RFM_Thresholds!$C$2,4,IF(RFM_Customers[Recency]&lt;=RFM_Thresholds!$D$2,3,IF(RFM_Customers[Recency]&lt;=RFM_Thresholds!$E$2,2,1))))</f>
        <v>4</v>
      </c>
      <c r="I5278">
        <f>IF(RFM_Customers[Frequency]&lt;=RFM_Thresholds!$B$2,1, IF(RFM_Customers[Frequency]&lt;=RFM_Thresholds!$C$2,2,IF(RFM_Customers[Frequency]&lt;=RFM_Thresholds!$D$2,3,IF(RFM_Customers[Frequency]&lt;=RFM_Thresholds!$E$2,4,5))))</f>
        <v>1</v>
      </c>
      <c r="J5278">
        <f>IF(RFM_Customers[NetSpending]&lt;=RFM_Thresholds!$B$2,1, IF(RFM_Customers[NetSpending]&lt;=RFM_Thresholds!$C$2,2,IF(RFM_Customers[NetSpending]&lt;=RFM_Thresholds!$D$2,3,IF(RFM_Customers[NetSpending]&lt;=RFM_Thresholds!$E$2,4,5))))</f>
        <v>5</v>
      </c>
      <c r="K5278">
        <f t="shared" si="82"/>
        <v>10</v>
      </c>
    </row>
    <row r="5279" spans="1:11" x14ac:dyDescent="0.25">
      <c r="A5279">
        <v>17573</v>
      </c>
      <c r="B5279">
        <v>380.59999999999997</v>
      </c>
      <c r="C5279">
        <v>17.700000000000003</v>
      </c>
      <c r="D5279">
        <v>362.89999999999992</v>
      </c>
      <c r="E5279">
        <v>3</v>
      </c>
      <c r="F5279" s="1">
        <v>40857</v>
      </c>
      <c r="G5279">
        <v>30</v>
      </c>
      <c r="H5279">
        <f>IF(RFM_Customers[Recency]&lt;=RFM_Thresholds!$B$2,5, IF(RFM_Customers[Recency]&lt;=RFM_Thresholds!$C$2,4,IF(RFM_Customers[Recency]&lt;=RFM_Thresholds!$D$2,3,IF(RFM_Customers[Recency]&lt;=RFM_Thresholds!$E$2,2,1))))</f>
        <v>4</v>
      </c>
      <c r="I5279">
        <f>IF(RFM_Customers[Frequency]&lt;=RFM_Thresholds!$B$2,1, IF(RFM_Customers[Frequency]&lt;=RFM_Thresholds!$C$2,2,IF(RFM_Customers[Frequency]&lt;=RFM_Thresholds!$D$2,3,IF(RFM_Customers[Frequency]&lt;=RFM_Thresholds!$E$2,4,5))))</f>
        <v>1</v>
      </c>
      <c r="J5279">
        <f>IF(RFM_Customers[NetSpending]&lt;=RFM_Thresholds!$B$2,1, IF(RFM_Customers[NetSpending]&lt;=RFM_Thresholds!$C$2,2,IF(RFM_Customers[NetSpending]&lt;=RFM_Thresholds!$D$2,3,IF(RFM_Customers[NetSpending]&lt;=RFM_Thresholds!$E$2,4,5))))</f>
        <v>4</v>
      </c>
      <c r="K5279">
        <f t="shared" si="82"/>
        <v>9</v>
      </c>
    </row>
    <row r="5280" spans="1:11" x14ac:dyDescent="0.25">
      <c r="A5280">
        <v>18222</v>
      </c>
      <c r="B5280">
        <v>443</v>
      </c>
      <c r="C5280">
        <v>0</v>
      </c>
      <c r="D5280">
        <v>443</v>
      </c>
      <c r="E5280">
        <v>1</v>
      </c>
      <c r="F5280" s="1">
        <v>40794</v>
      </c>
      <c r="G5280">
        <v>93</v>
      </c>
      <c r="H5280">
        <f>IF(RFM_Customers[Recency]&lt;=RFM_Thresholds!$B$2,5, IF(RFM_Customers[Recency]&lt;=RFM_Thresholds!$C$2,4,IF(RFM_Customers[Recency]&lt;=RFM_Thresholds!$D$2,3,IF(RFM_Customers[Recency]&lt;=RFM_Thresholds!$E$2,2,1))))</f>
        <v>3</v>
      </c>
      <c r="I5280">
        <f>IF(RFM_Customers[Frequency]&lt;=RFM_Thresholds!$B$2,1, IF(RFM_Customers[Frequency]&lt;=RFM_Thresholds!$C$2,2,IF(RFM_Customers[Frequency]&lt;=RFM_Thresholds!$D$2,3,IF(RFM_Customers[Frequency]&lt;=RFM_Thresholds!$E$2,4,5))))</f>
        <v>1</v>
      </c>
      <c r="J5280">
        <f>IF(RFM_Customers[NetSpending]&lt;=RFM_Thresholds!$B$2,1, IF(RFM_Customers[NetSpending]&lt;=RFM_Thresholds!$C$2,2,IF(RFM_Customers[NetSpending]&lt;=RFM_Thresholds!$D$2,3,IF(RFM_Customers[NetSpending]&lt;=RFM_Thresholds!$E$2,4,5))))</f>
        <v>5</v>
      </c>
      <c r="K5280">
        <f t="shared" si="82"/>
        <v>9</v>
      </c>
    </row>
    <row r="5281" spans="1:11" x14ac:dyDescent="0.25">
      <c r="A5281">
        <v>13244</v>
      </c>
      <c r="B5281">
        <v>121.74000000000001</v>
      </c>
      <c r="C5281">
        <v>0</v>
      </c>
      <c r="D5281">
        <v>121.74000000000001</v>
      </c>
      <c r="E5281">
        <v>1</v>
      </c>
      <c r="F5281" s="1">
        <v>40794</v>
      </c>
      <c r="G5281">
        <v>93</v>
      </c>
      <c r="H5281">
        <f>IF(RFM_Customers[Recency]&lt;=RFM_Thresholds!$B$2,5, IF(RFM_Customers[Recency]&lt;=RFM_Thresholds!$C$2,4,IF(RFM_Customers[Recency]&lt;=RFM_Thresholds!$D$2,3,IF(RFM_Customers[Recency]&lt;=RFM_Thresholds!$E$2,2,1))))</f>
        <v>3</v>
      </c>
      <c r="I5281">
        <f>IF(RFM_Customers[Frequency]&lt;=RFM_Thresholds!$B$2,1, IF(RFM_Customers[Frequency]&lt;=RFM_Thresholds!$C$2,2,IF(RFM_Customers[Frequency]&lt;=RFM_Thresholds!$D$2,3,IF(RFM_Customers[Frequency]&lt;=RFM_Thresholds!$E$2,4,5))))</f>
        <v>1</v>
      </c>
      <c r="J5281">
        <f>IF(RFM_Customers[NetSpending]&lt;=RFM_Thresholds!$B$2,1, IF(RFM_Customers[NetSpending]&lt;=RFM_Thresholds!$C$2,2,IF(RFM_Customers[NetSpending]&lt;=RFM_Thresholds!$D$2,3,IF(RFM_Customers[NetSpending]&lt;=RFM_Thresholds!$E$2,4,5))))</f>
        <v>3</v>
      </c>
      <c r="K5281">
        <f t="shared" si="82"/>
        <v>7</v>
      </c>
    </row>
    <row r="5282" spans="1:11" x14ac:dyDescent="0.25">
      <c r="A5282">
        <v>12879</v>
      </c>
      <c r="B5282">
        <v>573.22</v>
      </c>
      <c r="C5282">
        <v>20.650000000000002</v>
      </c>
      <c r="D5282">
        <v>552.57000000000005</v>
      </c>
      <c r="E5282">
        <v>3</v>
      </c>
      <c r="F5282" s="1">
        <v>40842</v>
      </c>
      <c r="G5282">
        <v>45</v>
      </c>
      <c r="H5282">
        <f>IF(RFM_Customers[Recency]&lt;=RFM_Thresholds!$B$2,5, IF(RFM_Customers[Recency]&lt;=RFM_Thresholds!$C$2,4,IF(RFM_Customers[Recency]&lt;=RFM_Thresholds!$D$2,3,IF(RFM_Customers[Recency]&lt;=RFM_Thresholds!$E$2,2,1))))</f>
        <v>4</v>
      </c>
      <c r="I5282">
        <f>IF(RFM_Customers[Frequency]&lt;=RFM_Thresholds!$B$2,1, IF(RFM_Customers[Frequency]&lt;=RFM_Thresholds!$C$2,2,IF(RFM_Customers[Frequency]&lt;=RFM_Thresholds!$D$2,3,IF(RFM_Customers[Frequency]&lt;=RFM_Thresholds!$E$2,4,5))))</f>
        <v>1</v>
      </c>
      <c r="J5282">
        <f>IF(RFM_Customers[NetSpending]&lt;=RFM_Thresholds!$B$2,1, IF(RFM_Customers[NetSpending]&lt;=RFM_Thresholds!$C$2,2,IF(RFM_Customers[NetSpending]&lt;=RFM_Thresholds!$D$2,3,IF(RFM_Customers[NetSpending]&lt;=RFM_Thresholds!$E$2,4,5))))</f>
        <v>5</v>
      </c>
      <c r="K5282">
        <f t="shared" si="82"/>
        <v>10</v>
      </c>
    </row>
    <row r="5283" spans="1:11" x14ac:dyDescent="0.25">
      <c r="A5283">
        <v>16603</v>
      </c>
      <c r="B5283">
        <v>482.47</v>
      </c>
      <c r="C5283">
        <v>0</v>
      </c>
      <c r="D5283">
        <v>482.47</v>
      </c>
      <c r="E5283">
        <v>2</v>
      </c>
      <c r="F5283" s="1">
        <v>40812</v>
      </c>
      <c r="G5283">
        <v>75</v>
      </c>
      <c r="H5283">
        <f>IF(RFM_Customers[Recency]&lt;=RFM_Thresholds!$B$2,5, IF(RFM_Customers[Recency]&lt;=RFM_Thresholds!$C$2,4,IF(RFM_Customers[Recency]&lt;=RFM_Thresholds!$D$2,3,IF(RFM_Customers[Recency]&lt;=RFM_Thresholds!$E$2,2,1))))</f>
        <v>3</v>
      </c>
      <c r="I5283">
        <f>IF(RFM_Customers[Frequency]&lt;=RFM_Thresholds!$B$2,1, IF(RFM_Customers[Frequency]&lt;=RFM_Thresholds!$C$2,2,IF(RFM_Customers[Frequency]&lt;=RFM_Thresholds!$D$2,3,IF(RFM_Customers[Frequency]&lt;=RFM_Thresholds!$E$2,4,5))))</f>
        <v>1</v>
      </c>
      <c r="J5283">
        <f>IF(RFM_Customers[NetSpending]&lt;=RFM_Thresholds!$B$2,1, IF(RFM_Customers[NetSpending]&lt;=RFM_Thresholds!$C$2,2,IF(RFM_Customers[NetSpending]&lt;=RFM_Thresholds!$D$2,3,IF(RFM_Customers[NetSpending]&lt;=RFM_Thresholds!$E$2,4,5))))</f>
        <v>5</v>
      </c>
      <c r="K5283">
        <f t="shared" si="82"/>
        <v>9</v>
      </c>
    </row>
    <row r="5284" spans="1:11" x14ac:dyDescent="0.25">
      <c r="A5284">
        <v>16910</v>
      </c>
      <c r="B5284">
        <v>1508.9600000000021</v>
      </c>
      <c r="C5284">
        <v>0</v>
      </c>
      <c r="D5284">
        <v>1508.9600000000021</v>
      </c>
      <c r="E5284">
        <v>8</v>
      </c>
      <c r="F5284" s="1">
        <v>40882</v>
      </c>
      <c r="G5284">
        <v>5</v>
      </c>
      <c r="H5284">
        <f>IF(RFM_Customers[Recency]&lt;=RFM_Thresholds!$B$2,5, IF(RFM_Customers[Recency]&lt;=RFM_Thresholds!$C$2,4,IF(RFM_Customers[Recency]&lt;=RFM_Thresholds!$D$2,3,IF(RFM_Customers[Recency]&lt;=RFM_Thresholds!$E$2,2,1))))</f>
        <v>5</v>
      </c>
      <c r="I5284">
        <f>IF(RFM_Customers[Frequency]&lt;=RFM_Thresholds!$B$2,1, IF(RFM_Customers[Frequency]&lt;=RFM_Thresholds!$C$2,2,IF(RFM_Customers[Frequency]&lt;=RFM_Thresholds!$D$2,3,IF(RFM_Customers[Frequency]&lt;=RFM_Thresholds!$E$2,4,5))))</f>
        <v>1</v>
      </c>
      <c r="J5284">
        <f>IF(RFM_Customers[NetSpending]&lt;=RFM_Thresholds!$B$2,1, IF(RFM_Customers[NetSpending]&lt;=RFM_Thresholds!$C$2,2,IF(RFM_Customers[NetSpending]&lt;=RFM_Thresholds!$D$2,3,IF(RFM_Customers[NetSpending]&lt;=RFM_Thresholds!$E$2,4,5))))</f>
        <v>5</v>
      </c>
      <c r="K5284">
        <f t="shared" si="82"/>
        <v>11</v>
      </c>
    </row>
    <row r="5285" spans="1:11" x14ac:dyDescent="0.25">
      <c r="A5285">
        <v>15035</v>
      </c>
      <c r="B5285">
        <v>252.72999999999996</v>
      </c>
      <c r="C5285">
        <v>0</v>
      </c>
      <c r="D5285">
        <v>252.72999999999996</v>
      </c>
      <c r="E5285">
        <v>1</v>
      </c>
      <c r="F5285" s="1">
        <v>40797</v>
      </c>
      <c r="G5285">
        <v>90</v>
      </c>
      <c r="H5285">
        <f>IF(RFM_Customers[Recency]&lt;=RFM_Thresholds!$B$2,5, IF(RFM_Customers[Recency]&lt;=RFM_Thresholds!$C$2,4,IF(RFM_Customers[Recency]&lt;=RFM_Thresholds!$D$2,3,IF(RFM_Customers[Recency]&lt;=RFM_Thresholds!$E$2,2,1))))</f>
        <v>3</v>
      </c>
      <c r="I5285">
        <f>IF(RFM_Customers[Frequency]&lt;=RFM_Thresholds!$B$2,1, IF(RFM_Customers[Frequency]&lt;=RFM_Thresholds!$C$2,2,IF(RFM_Customers[Frequency]&lt;=RFM_Thresholds!$D$2,3,IF(RFM_Customers[Frequency]&lt;=RFM_Thresholds!$E$2,4,5))))</f>
        <v>1</v>
      </c>
      <c r="J5285">
        <f>IF(RFM_Customers[NetSpending]&lt;=RFM_Thresholds!$B$2,1, IF(RFM_Customers[NetSpending]&lt;=RFM_Thresholds!$C$2,2,IF(RFM_Customers[NetSpending]&lt;=RFM_Thresholds!$D$2,3,IF(RFM_Customers[NetSpending]&lt;=RFM_Thresholds!$E$2,4,5))))</f>
        <v>4</v>
      </c>
      <c r="K5285">
        <f t="shared" si="82"/>
        <v>8</v>
      </c>
    </row>
    <row r="5286" spans="1:11" x14ac:dyDescent="0.25">
      <c r="A5286">
        <v>13272</v>
      </c>
      <c r="B5286">
        <v>276.56000000000006</v>
      </c>
      <c r="C5286">
        <v>0</v>
      </c>
      <c r="D5286">
        <v>276.56000000000006</v>
      </c>
      <c r="E5286">
        <v>2</v>
      </c>
      <c r="F5286" s="1">
        <v>40855</v>
      </c>
      <c r="G5286">
        <v>32</v>
      </c>
      <c r="H5286">
        <f>IF(RFM_Customers[Recency]&lt;=RFM_Thresholds!$B$2,5, IF(RFM_Customers[Recency]&lt;=RFM_Thresholds!$C$2,4,IF(RFM_Customers[Recency]&lt;=RFM_Thresholds!$D$2,3,IF(RFM_Customers[Recency]&lt;=RFM_Thresholds!$E$2,2,1))))</f>
        <v>4</v>
      </c>
      <c r="I5286">
        <f>IF(RFM_Customers[Frequency]&lt;=RFM_Thresholds!$B$2,1, IF(RFM_Customers[Frequency]&lt;=RFM_Thresholds!$C$2,2,IF(RFM_Customers[Frequency]&lt;=RFM_Thresholds!$D$2,3,IF(RFM_Customers[Frequency]&lt;=RFM_Thresholds!$E$2,4,5))))</f>
        <v>1</v>
      </c>
      <c r="J5286">
        <f>IF(RFM_Customers[NetSpending]&lt;=RFM_Thresholds!$B$2,1, IF(RFM_Customers[NetSpending]&lt;=RFM_Thresholds!$C$2,2,IF(RFM_Customers[NetSpending]&lt;=RFM_Thresholds!$D$2,3,IF(RFM_Customers[NetSpending]&lt;=RFM_Thresholds!$E$2,4,5))))</f>
        <v>4</v>
      </c>
      <c r="K5286">
        <f t="shared" si="82"/>
        <v>9</v>
      </c>
    </row>
    <row r="5287" spans="1:11" x14ac:dyDescent="0.25">
      <c r="A5287">
        <v>17317</v>
      </c>
      <c r="B5287">
        <v>2600.34</v>
      </c>
      <c r="C5287">
        <v>76.320000000000007</v>
      </c>
      <c r="D5287">
        <v>2524.0200000000004</v>
      </c>
      <c r="E5287">
        <v>3</v>
      </c>
      <c r="F5287" s="1">
        <v>40840</v>
      </c>
      <c r="G5287">
        <v>47</v>
      </c>
      <c r="H5287">
        <f>IF(RFM_Customers[Recency]&lt;=RFM_Thresholds!$B$2,5, IF(RFM_Customers[Recency]&lt;=RFM_Thresholds!$C$2,4,IF(RFM_Customers[Recency]&lt;=RFM_Thresholds!$D$2,3,IF(RFM_Customers[Recency]&lt;=RFM_Thresholds!$E$2,2,1))))</f>
        <v>4</v>
      </c>
      <c r="I5287">
        <f>IF(RFM_Customers[Frequency]&lt;=RFM_Thresholds!$B$2,1, IF(RFM_Customers[Frequency]&lt;=RFM_Thresholds!$C$2,2,IF(RFM_Customers[Frequency]&lt;=RFM_Thresholds!$D$2,3,IF(RFM_Customers[Frequency]&lt;=RFM_Thresholds!$E$2,4,5))))</f>
        <v>1</v>
      </c>
      <c r="J5287">
        <f>IF(RFM_Customers[NetSpending]&lt;=RFM_Thresholds!$B$2,1, IF(RFM_Customers[NetSpending]&lt;=RFM_Thresholds!$C$2,2,IF(RFM_Customers[NetSpending]&lt;=RFM_Thresholds!$D$2,3,IF(RFM_Customers[NetSpending]&lt;=RFM_Thresholds!$E$2,4,5))))</f>
        <v>5</v>
      </c>
      <c r="K5287">
        <f t="shared" si="82"/>
        <v>10</v>
      </c>
    </row>
    <row r="5288" spans="1:11" x14ac:dyDescent="0.25">
      <c r="A5288">
        <v>13372</v>
      </c>
      <c r="B5288">
        <v>378.64</v>
      </c>
      <c r="C5288">
        <v>0</v>
      </c>
      <c r="D5288">
        <v>378.64</v>
      </c>
      <c r="E5288">
        <v>1</v>
      </c>
      <c r="F5288" s="1">
        <v>40797</v>
      </c>
      <c r="G5288">
        <v>90</v>
      </c>
      <c r="H5288">
        <f>IF(RFM_Customers[Recency]&lt;=RFM_Thresholds!$B$2,5, IF(RFM_Customers[Recency]&lt;=RFM_Thresholds!$C$2,4,IF(RFM_Customers[Recency]&lt;=RFM_Thresholds!$D$2,3,IF(RFM_Customers[Recency]&lt;=RFM_Thresholds!$E$2,2,1))))</f>
        <v>3</v>
      </c>
      <c r="I5288">
        <f>IF(RFM_Customers[Frequency]&lt;=RFM_Thresholds!$B$2,1, IF(RFM_Customers[Frequency]&lt;=RFM_Thresholds!$C$2,2,IF(RFM_Customers[Frequency]&lt;=RFM_Thresholds!$D$2,3,IF(RFM_Customers[Frequency]&lt;=RFM_Thresholds!$E$2,4,5))))</f>
        <v>1</v>
      </c>
      <c r="J5288">
        <f>IF(RFM_Customers[NetSpending]&lt;=RFM_Thresholds!$B$2,1, IF(RFM_Customers[NetSpending]&lt;=RFM_Thresholds!$C$2,2,IF(RFM_Customers[NetSpending]&lt;=RFM_Thresholds!$D$2,3,IF(RFM_Customers[NetSpending]&lt;=RFM_Thresholds!$E$2,4,5))))</f>
        <v>4</v>
      </c>
      <c r="K5288">
        <f t="shared" si="82"/>
        <v>8</v>
      </c>
    </row>
    <row r="5289" spans="1:11" x14ac:dyDescent="0.25">
      <c r="A5289">
        <v>14250</v>
      </c>
      <c r="B5289">
        <v>1904.0500000000002</v>
      </c>
      <c r="C5289">
        <v>0</v>
      </c>
      <c r="D5289">
        <v>1904.0500000000002</v>
      </c>
      <c r="E5289">
        <v>3</v>
      </c>
      <c r="F5289" s="1">
        <v>40879</v>
      </c>
      <c r="G5289">
        <v>8</v>
      </c>
      <c r="H5289">
        <f>IF(RFM_Customers[Recency]&lt;=RFM_Thresholds!$B$2,5, IF(RFM_Customers[Recency]&lt;=RFM_Thresholds!$C$2,4,IF(RFM_Customers[Recency]&lt;=RFM_Thresholds!$D$2,3,IF(RFM_Customers[Recency]&lt;=RFM_Thresholds!$E$2,2,1))))</f>
        <v>5</v>
      </c>
      <c r="I5289">
        <f>IF(RFM_Customers[Frequency]&lt;=RFM_Thresholds!$B$2,1, IF(RFM_Customers[Frequency]&lt;=RFM_Thresholds!$C$2,2,IF(RFM_Customers[Frequency]&lt;=RFM_Thresholds!$D$2,3,IF(RFM_Customers[Frequency]&lt;=RFM_Thresholds!$E$2,4,5))))</f>
        <v>1</v>
      </c>
      <c r="J5289">
        <f>IF(RFM_Customers[NetSpending]&lt;=RFM_Thresholds!$B$2,1, IF(RFM_Customers[NetSpending]&lt;=RFM_Thresholds!$C$2,2,IF(RFM_Customers[NetSpending]&lt;=RFM_Thresholds!$D$2,3,IF(RFM_Customers[NetSpending]&lt;=RFM_Thresholds!$E$2,4,5))))</f>
        <v>5</v>
      </c>
      <c r="K5289">
        <f t="shared" si="82"/>
        <v>11</v>
      </c>
    </row>
    <row r="5290" spans="1:11" x14ac:dyDescent="0.25">
      <c r="A5290">
        <v>16796</v>
      </c>
      <c r="B5290">
        <v>305.62</v>
      </c>
      <c r="C5290">
        <v>0</v>
      </c>
      <c r="D5290">
        <v>305.62</v>
      </c>
      <c r="E5290">
        <v>1</v>
      </c>
      <c r="F5290" s="1">
        <v>40797</v>
      </c>
      <c r="G5290">
        <v>90</v>
      </c>
      <c r="H5290">
        <f>IF(RFM_Customers[Recency]&lt;=RFM_Thresholds!$B$2,5, IF(RFM_Customers[Recency]&lt;=RFM_Thresholds!$C$2,4,IF(RFM_Customers[Recency]&lt;=RFM_Thresholds!$D$2,3,IF(RFM_Customers[Recency]&lt;=RFM_Thresholds!$E$2,2,1))))</f>
        <v>3</v>
      </c>
      <c r="I5290">
        <f>IF(RFM_Customers[Frequency]&lt;=RFM_Thresholds!$B$2,1, IF(RFM_Customers[Frequency]&lt;=RFM_Thresholds!$C$2,2,IF(RFM_Customers[Frequency]&lt;=RFM_Thresholds!$D$2,3,IF(RFM_Customers[Frequency]&lt;=RFM_Thresholds!$E$2,4,5))))</f>
        <v>1</v>
      </c>
      <c r="J5290">
        <f>IF(RFM_Customers[NetSpending]&lt;=RFM_Thresholds!$B$2,1, IF(RFM_Customers[NetSpending]&lt;=RFM_Thresholds!$C$2,2,IF(RFM_Customers[NetSpending]&lt;=RFM_Thresholds!$D$2,3,IF(RFM_Customers[NetSpending]&lt;=RFM_Thresholds!$E$2,4,5))))</f>
        <v>4</v>
      </c>
      <c r="K5290">
        <f t="shared" si="82"/>
        <v>8</v>
      </c>
    </row>
    <row r="5291" spans="1:11" x14ac:dyDescent="0.25">
      <c r="A5291">
        <v>14432</v>
      </c>
      <c r="B5291">
        <v>2248.4999999999982</v>
      </c>
      <c r="C5291">
        <v>0</v>
      </c>
      <c r="D5291">
        <v>2248.4999999999982</v>
      </c>
      <c r="E5291">
        <v>6</v>
      </c>
      <c r="F5291" s="1">
        <v>40877</v>
      </c>
      <c r="G5291">
        <v>10</v>
      </c>
      <c r="H5291">
        <f>IF(RFM_Customers[Recency]&lt;=RFM_Thresholds!$B$2,5, IF(RFM_Customers[Recency]&lt;=RFM_Thresholds!$C$2,4,IF(RFM_Customers[Recency]&lt;=RFM_Thresholds!$D$2,3,IF(RFM_Customers[Recency]&lt;=RFM_Thresholds!$E$2,2,1))))</f>
        <v>5</v>
      </c>
      <c r="I5291">
        <f>IF(RFM_Customers[Frequency]&lt;=RFM_Thresholds!$B$2,1, IF(RFM_Customers[Frequency]&lt;=RFM_Thresholds!$C$2,2,IF(RFM_Customers[Frequency]&lt;=RFM_Thresholds!$D$2,3,IF(RFM_Customers[Frequency]&lt;=RFM_Thresholds!$E$2,4,5))))</f>
        <v>1</v>
      </c>
      <c r="J5291">
        <f>IF(RFM_Customers[NetSpending]&lt;=RFM_Thresholds!$B$2,1, IF(RFM_Customers[NetSpending]&lt;=RFM_Thresholds!$C$2,2,IF(RFM_Customers[NetSpending]&lt;=RFM_Thresholds!$D$2,3,IF(RFM_Customers[NetSpending]&lt;=RFM_Thresholds!$E$2,4,5))))</f>
        <v>5</v>
      </c>
      <c r="K5291">
        <f t="shared" si="82"/>
        <v>11</v>
      </c>
    </row>
    <row r="5292" spans="1:11" x14ac:dyDescent="0.25">
      <c r="A5292">
        <v>12883</v>
      </c>
      <c r="B5292">
        <v>703.47000000000014</v>
      </c>
      <c r="C5292">
        <v>0</v>
      </c>
      <c r="D5292">
        <v>703.47000000000014</v>
      </c>
      <c r="E5292">
        <v>4</v>
      </c>
      <c r="F5292" s="1">
        <v>40862</v>
      </c>
      <c r="G5292">
        <v>25</v>
      </c>
      <c r="H5292">
        <f>IF(RFM_Customers[Recency]&lt;=RFM_Thresholds!$B$2,5, IF(RFM_Customers[Recency]&lt;=RFM_Thresholds!$C$2,4,IF(RFM_Customers[Recency]&lt;=RFM_Thresholds!$D$2,3,IF(RFM_Customers[Recency]&lt;=RFM_Thresholds!$E$2,2,1))))</f>
        <v>4</v>
      </c>
      <c r="I5292">
        <f>IF(RFM_Customers[Frequency]&lt;=RFM_Thresholds!$B$2,1, IF(RFM_Customers[Frequency]&lt;=RFM_Thresholds!$C$2,2,IF(RFM_Customers[Frequency]&lt;=RFM_Thresholds!$D$2,3,IF(RFM_Customers[Frequency]&lt;=RFM_Thresholds!$E$2,4,5))))</f>
        <v>1</v>
      </c>
      <c r="J5292">
        <f>IF(RFM_Customers[NetSpending]&lt;=RFM_Thresholds!$B$2,1, IF(RFM_Customers[NetSpending]&lt;=RFM_Thresholds!$C$2,2,IF(RFM_Customers[NetSpending]&lt;=RFM_Thresholds!$D$2,3,IF(RFM_Customers[NetSpending]&lt;=RFM_Thresholds!$E$2,4,5))))</f>
        <v>5</v>
      </c>
      <c r="K5292">
        <f t="shared" si="82"/>
        <v>10</v>
      </c>
    </row>
    <row r="5293" spans="1:11" x14ac:dyDescent="0.25">
      <c r="A5293">
        <v>12965</v>
      </c>
      <c r="B5293">
        <v>769.80999999999972</v>
      </c>
      <c r="C5293">
        <v>0</v>
      </c>
      <c r="D5293">
        <v>769.80999999999972</v>
      </c>
      <c r="E5293">
        <v>1</v>
      </c>
      <c r="F5293" s="1">
        <v>40797</v>
      </c>
      <c r="G5293">
        <v>90</v>
      </c>
      <c r="H5293">
        <f>IF(RFM_Customers[Recency]&lt;=RFM_Thresholds!$B$2,5, IF(RFM_Customers[Recency]&lt;=RFM_Thresholds!$C$2,4,IF(RFM_Customers[Recency]&lt;=RFM_Thresholds!$D$2,3,IF(RFM_Customers[Recency]&lt;=RFM_Thresholds!$E$2,2,1))))</f>
        <v>3</v>
      </c>
      <c r="I5293">
        <f>IF(RFM_Customers[Frequency]&lt;=RFM_Thresholds!$B$2,1, IF(RFM_Customers[Frequency]&lt;=RFM_Thresholds!$C$2,2,IF(RFM_Customers[Frequency]&lt;=RFM_Thresholds!$D$2,3,IF(RFM_Customers[Frequency]&lt;=RFM_Thresholds!$E$2,4,5))))</f>
        <v>1</v>
      </c>
      <c r="J5293">
        <f>IF(RFM_Customers[NetSpending]&lt;=RFM_Thresholds!$B$2,1, IF(RFM_Customers[NetSpending]&lt;=RFM_Thresholds!$C$2,2,IF(RFM_Customers[NetSpending]&lt;=RFM_Thresholds!$D$2,3,IF(RFM_Customers[NetSpending]&lt;=RFM_Thresholds!$E$2,4,5))))</f>
        <v>5</v>
      </c>
      <c r="K5293">
        <f t="shared" si="82"/>
        <v>9</v>
      </c>
    </row>
    <row r="5294" spans="1:11" x14ac:dyDescent="0.25">
      <c r="A5294">
        <v>15533</v>
      </c>
      <c r="B5294">
        <v>807.56999999999971</v>
      </c>
      <c r="C5294">
        <v>60.65</v>
      </c>
      <c r="D5294">
        <v>746.91999999999962</v>
      </c>
      <c r="E5294">
        <v>3</v>
      </c>
      <c r="F5294" s="1">
        <v>40867</v>
      </c>
      <c r="G5294">
        <v>20</v>
      </c>
      <c r="H5294">
        <f>IF(RFM_Customers[Recency]&lt;=RFM_Thresholds!$B$2,5, IF(RFM_Customers[Recency]&lt;=RFM_Thresholds!$C$2,4,IF(RFM_Customers[Recency]&lt;=RFM_Thresholds!$D$2,3,IF(RFM_Customers[Recency]&lt;=RFM_Thresholds!$E$2,2,1))))</f>
        <v>5</v>
      </c>
      <c r="I5294">
        <f>IF(RFM_Customers[Frequency]&lt;=RFM_Thresholds!$B$2,1, IF(RFM_Customers[Frequency]&lt;=RFM_Thresholds!$C$2,2,IF(RFM_Customers[Frequency]&lt;=RFM_Thresholds!$D$2,3,IF(RFM_Customers[Frequency]&lt;=RFM_Thresholds!$E$2,4,5))))</f>
        <v>1</v>
      </c>
      <c r="J5294">
        <f>IF(RFM_Customers[NetSpending]&lt;=RFM_Thresholds!$B$2,1, IF(RFM_Customers[NetSpending]&lt;=RFM_Thresholds!$C$2,2,IF(RFM_Customers[NetSpending]&lt;=RFM_Thresholds!$D$2,3,IF(RFM_Customers[NetSpending]&lt;=RFM_Thresholds!$E$2,4,5))))</f>
        <v>5</v>
      </c>
      <c r="K5294">
        <f t="shared" si="82"/>
        <v>11</v>
      </c>
    </row>
    <row r="5295" spans="1:11" x14ac:dyDescent="0.25">
      <c r="A5295">
        <v>18158</v>
      </c>
      <c r="B5295">
        <v>453.40000000000009</v>
      </c>
      <c r="C5295">
        <v>1.65</v>
      </c>
      <c r="D5295">
        <v>451.75000000000011</v>
      </c>
      <c r="E5295">
        <v>2</v>
      </c>
      <c r="F5295" s="1">
        <v>40877</v>
      </c>
      <c r="G5295">
        <v>10</v>
      </c>
      <c r="H5295">
        <f>IF(RFM_Customers[Recency]&lt;=RFM_Thresholds!$B$2,5, IF(RFM_Customers[Recency]&lt;=RFM_Thresholds!$C$2,4,IF(RFM_Customers[Recency]&lt;=RFM_Thresholds!$D$2,3,IF(RFM_Customers[Recency]&lt;=RFM_Thresholds!$E$2,2,1))))</f>
        <v>5</v>
      </c>
      <c r="I5295">
        <f>IF(RFM_Customers[Frequency]&lt;=RFM_Thresholds!$B$2,1, IF(RFM_Customers[Frequency]&lt;=RFM_Thresholds!$C$2,2,IF(RFM_Customers[Frequency]&lt;=RFM_Thresholds!$D$2,3,IF(RFM_Customers[Frequency]&lt;=RFM_Thresholds!$E$2,4,5))))</f>
        <v>1</v>
      </c>
      <c r="J5295">
        <f>IF(RFM_Customers[NetSpending]&lt;=RFM_Thresholds!$B$2,1, IF(RFM_Customers[NetSpending]&lt;=RFM_Thresholds!$C$2,2,IF(RFM_Customers[NetSpending]&lt;=RFM_Thresholds!$D$2,3,IF(RFM_Customers[NetSpending]&lt;=RFM_Thresholds!$E$2,4,5))))</f>
        <v>5</v>
      </c>
      <c r="K5295">
        <f t="shared" si="82"/>
        <v>11</v>
      </c>
    </row>
    <row r="5296" spans="1:11" x14ac:dyDescent="0.25">
      <c r="A5296">
        <v>12884</v>
      </c>
      <c r="B5296">
        <v>309.05000000000007</v>
      </c>
      <c r="C5296">
        <v>0</v>
      </c>
      <c r="D5296">
        <v>309.05000000000007</v>
      </c>
      <c r="E5296">
        <v>1</v>
      </c>
      <c r="F5296" s="1">
        <v>40798</v>
      </c>
      <c r="G5296">
        <v>89</v>
      </c>
      <c r="H5296">
        <f>IF(RFM_Customers[Recency]&lt;=RFM_Thresholds!$B$2,5, IF(RFM_Customers[Recency]&lt;=RFM_Thresholds!$C$2,4,IF(RFM_Customers[Recency]&lt;=RFM_Thresholds!$D$2,3,IF(RFM_Customers[Recency]&lt;=RFM_Thresholds!$E$2,2,1))))</f>
        <v>3</v>
      </c>
      <c r="I5296">
        <f>IF(RFM_Customers[Frequency]&lt;=RFM_Thresholds!$B$2,1, IF(RFM_Customers[Frequency]&lt;=RFM_Thresholds!$C$2,2,IF(RFM_Customers[Frequency]&lt;=RFM_Thresholds!$D$2,3,IF(RFM_Customers[Frequency]&lt;=RFM_Thresholds!$E$2,4,5))))</f>
        <v>1</v>
      </c>
      <c r="J5296">
        <f>IF(RFM_Customers[NetSpending]&lt;=RFM_Thresholds!$B$2,1, IF(RFM_Customers[NetSpending]&lt;=RFM_Thresholds!$C$2,2,IF(RFM_Customers[NetSpending]&lt;=RFM_Thresholds!$D$2,3,IF(RFM_Customers[NetSpending]&lt;=RFM_Thresholds!$E$2,4,5))))</f>
        <v>4</v>
      </c>
      <c r="K5296">
        <f t="shared" si="82"/>
        <v>8</v>
      </c>
    </row>
    <row r="5297" spans="1:11" x14ac:dyDescent="0.25">
      <c r="A5297">
        <v>16360</v>
      </c>
      <c r="B5297">
        <v>3450.4099999999994</v>
      </c>
      <c r="C5297">
        <v>100.83999999999999</v>
      </c>
      <c r="D5297">
        <v>3349.57</v>
      </c>
      <c r="E5297">
        <v>6</v>
      </c>
      <c r="F5297" s="1">
        <v>40882</v>
      </c>
      <c r="G5297">
        <v>5</v>
      </c>
      <c r="H5297">
        <f>IF(RFM_Customers[Recency]&lt;=RFM_Thresholds!$B$2,5, IF(RFM_Customers[Recency]&lt;=RFM_Thresholds!$C$2,4,IF(RFM_Customers[Recency]&lt;=RFM_Thresholds!$D$2,3,IF(RFM_Customers[Recency]&lt;=RFM_Thresholds!$E$2,2,1))))</f>
        <v>5</v>
      </c>
      <c r="I5297">
        <f>IF(RFM_Customers[Frequency]&lt;=RFM_Thresholds!$B$2,1, IF(RFM_Customers[Frequency]&lt;=RFM_Thresholds!$C$2,2,IF(RFM_Customers[Frequency]&lt;=RFM_Thresholds!$D$2,3,IF(RFM_Customers[Frequency]&lt;=RFM_Thresholds!$E$2,4,5))))</f>
        <v>1</v>
      </c>
      <c r="J5297">
        <f>IF(RFM_Customers[NetSpending]&lt;=RFM_Thresholds!$B$2,1, IF(RFM_Customers[NetSpending]&lt;=RFM_Thresholds!$C$2,2,IF(RFM_Customers[NetSpending]&lt;=RFM_Thresholds!$D$2,3,IF(RFM_Customers[NetSpending]&lt;=RFM_Thresholds!$E$2,4,5))))</f>
        <v>5</v>
      </c>
      <c r="K5297">
        <f t="shared" si="82"/>
        <v>11</v>
      </c>
    </row>
    <row r="5298" spans="1:11" x14ac:dyDescent="0.25">
      <c r="A5298">
        <v>13704</v>
      </c>
      <c r="B5298">
        <v>2308.0599999999986</v>
      </c>
      <c r="C5298">
        <v>12.75</v>
      </c>
      <c r="D5298">
        <v>2295.3099999999986</v>
      </c>
      <c r="E5298">
        <v>9</v>
      </c>
      <c r="F5298" s="1">
        <v>40881</v>
      </c>
      <c r="G5298">
        <v>6</v>
      </c>
      <c r="H5298">
        <f>IF(RFM_Customers[Recency]&lt;=RFM_Thresholds!$B$2,5, IF(RFM_Customers[Recency]&lt;=RFM_Thresholds!$C$2,4,IF(RFM_Customers[Recency]&lt;=RFM_Thresholds!$D$2,3,IF(RFM_Customers[Recency]&lt;=RFM_Thresholds!$E$2,2,1))))</f>
        <v>5</v>
      </c>
      <c r="I5298">
        <f>IF(RFM_Customers[Frequency]&lt;=RFM_Thresholds!$B$2,1, IF(RFM_Customers[Frequency]&lt;=RFM_Thresholds!$C$2,2,IF(RFM_Customers[Frequency]&lt;=RFM_Thresholds!$D$2,3,IF(RFM_Customers[Frequency]&lt;=RFM_Thresholds!$E$2,4,5))))</f>
        <v>1</v>
      </c>
      <c r="J5298">
        <f>IF(RFM_Customers[NetSpending]&lt;=RFM_Thresholds!$B$2,1, IF(RFM_Customers[NetSpending]&lt;=RFM_Thresholds!$C$2,2,IF(RFM_Customers[NetSpending]&lt;=RFM_Thresholds!$D$2,3,IF(RFM_Customers[NetSpending]&lt;=RFM_Thresholds!$E$2,4,5))))</f>
        <v>5</v>
      </c>
      <c r="K5298">
        <f t="shared" si="82"/>
        <v>11</v>
      </c>
    </row>
    <row r="5299" spans="1:11" x14ac:dyDescent="0.25">
      <c r="A5299">
        <v>14359</v>
      </c>
      <c r="B5299">
        <v>912.18000000000018</v>
      </c>
      <c r="C5299">
        <v>29.6</v>
      </c>
      <c r="D5299">
        <v>882.58000000000015</v>
      </c>
      <c r="E5299">
        <v>3</v>
      </c>
      <c r="F5299" s="1">
        <v>40867</v>
      </c>
      <c r="G5299">
        <v>20</v>
      </c>
      <c r="H5299">
        <f>IF(RFM_Customers[Recency]&lt;=RFM_Thresholds!$B$2,5, IF(RFM_Customers[Recency]&lt;=RFM_Thresholds!$C$2,4,IF(RFM_Customers[Recency]&lt;=RFM_Thresholds!$D$2,3,IF(RFM_Customers[Recency]&lt;=RFM_Thresholds!$E$2,2,1))))</f>
        <v>5</v>
      </c>
      <c r="I5299">
        <f>IF(RFM_Customers[Frequency]&lt;=RFM_Thresholds!$B$2,1, IF(RFM_Customers[Frequency]&lt;=RFM_Thresholds!$C$2,2,IF(RFM_Customers[Frequency]&lt;=RFM_Thresholds!$D$2,3,IF(RFM_Customers[Frequency]&lt;=RFM_Thresholds!$E$2,4,5))))</f>
        <v>1</v>
      </c>
      <c r="J5299">
        <f>IF(RFM_Customers[NetSpending]&lt;=RFM_Thresholds!$B$2,1, IF(RFM_Customers[NetSpending]&lt;=RFM_Thresholds!$C$2,2,IF(RFM_Customers[NetSpending]&lt;=RFM_Thresholds!$D$2,3,IF(RFM_Customers[NetSpending]&lt;=RFM_Thresholds!$E$2,4,5))))</f>
        <v>5</v>
      </c>
      <c r="K5299">
        <f t="shared" si="82"/>
        <v>11</v>
      </c>
    </row>
    <row r="5300" spans="1:11" x14ac:dyDescent="0.25">
      <c r="A5300">
        <v>12940</v>
      </c>
      <c r="B5300">
        <v>899.69</v>
      </c>
      <c r="C5300">
        <v>37.25</v>
      </c>
      <c r="D5300">
        <v>862.43999999999994</v>
      </c>
      <c r="E5300">
        <v>2</v>
      </c>
      <c r="F5300" s="1">
        <v>40832</v>
      </c>
      <c r="G5300">
        <v>55</v>
      </c>
      <c r="H5300">
        <f>IF(RFM_Customers[Recency]&lt;=RFM_Thresholds!$B$2,5, IF(RFM_Customers[Recency]&lt;=RFM_Thresholds!$C$2,4,IF(RFM_Customers[Recency]&lt;=RFM_Thresholds!$D$2,3,IF(RFM_Customers[Recency]&lt;=RFM_Thresholds!$E$2,2,1))))</f>
        <v>4</v>
      </c>
      <c r="I5300">
        <f>IF(RFM_Customers[Frequency]&lt;=RFM_Thresholds!$B$2,1, IF(RFM_Customers[Frequency]&lt;=RFM_Thresholds!$C$2,2,IF(RFM_Customers[Frequency]&lt;=RFM_Thresholds!$D$2,3,IF(RFM_Customers[Frequency]&lt;=RFM_Thresholds!$E$2,4,5))))</f>
        <v>1</v>
      </c>
      <c r="J5300">
        <f>IF(RFM_Customers[NetSpending]&lt;=RFM_Thresholds!$B$2,1, IF(RFM_Customers[NetSpending]&lt;=RFM_Thresholds!$C$2,2,IF(RFM_Customers[NetSpending]&lt;=RFM_Thresholds!$D$2,3,IF(RFM_Customers[NetSpending]&lt;=RFM_Thresholds!$E$2,4,5))))</f>
        <v>5</v>
      </c>
      <c r="K5300">
        <f t="shared" si="82"/>
        <v>10</v>
      </c>
    </row>
    <row r="5301" spans="1:11" x14ac:dyDescent="0.25">
      <c r="A5301">
        <v>15522</v>
      </c>
      <c r="B5301">
        <v>397.98999999999995</v>
      </c>
      <c r="C5301">
        <v>0</v>
      </c>
      <c r="D5301">
        <v>397.98999999999995</v>
      </c>
      <c r="E5301">
        <v>2</v>
      </c>
      <c r="F5301" s="1">
        <v>40854</v>
      </c>
      <c r="G5301">
        <v>33</v>
      </c>
      <c r="H5301">
        <f>IF(RFM_Customers[Recency]&lt;=RFM_Thresholds!$B$2,5, IF(RFM_Customers[Recency]&lt;=RFM_Thresholds!$C$2,4,IF(RFM_Customers[Recency]&lt;=RFM_Thresholds!$D$2,3,IF(RFM_Customers[Recency]&lt;=RFM_Thresholds!$E$2,2,1))))</f>
        <v>4</v>
      </c>
      <c r="I5301">
        <f>IF(RFM_Customers[Frequency]&lt;=RFM_Thresholds!$B$2,1, IF(RFM_Customers[Frequency]&lt;=RFM_Thresholds!$C$2,2,IF(RFM_Customers[Frequency]&lt;=RFM_Thresholds!$D$2,3,IF(RFM_Customers[Frequency]&lt;=RFM_Thresholds!$E$2,4,5))))</f>
        <v>1</v>
      </c>
      <c r="J5301">
        <f>IF(RFM_Customers[NetSpending]&lt;=RFM_Thresholds!$B$2,1, IF(RFM_Customers[NetSpending]&lt;=RFM_Thresholds!$C$2,2,IF(RFM_Customers[NetSpending]&lt;=RFM_Thresholds!$D$2,3,IF(RFM_Customers[NetSpending]&lt;=RFM_Thresholds!$E$2,4,5))))</f>
        <v>4</v>
      </c>
      <c r="K5301">
        <f t="shared" si="82"/>
        <v>9</v>
      </c>
    </row>
    <row r="5302" spans="1:11" x14ac:dyDescent="0.25">
      <c r="A5302">
        <v>17037</v>
      </c>
      <c r="B5302">
        <v>1267.3199999999997</v>
      </c>
      <c r="C5302">
        <v>14.100000000000001</v>
      </c>
      <c r="D5302">
        <v>1253.2199999999996</v>
      </c>
      <c r="E5302">
        <v>1</v>
      </c>
      <c r="F5302" s="1">
        <v>40799</v>
      </c>
      <c r="G5302">
        <v>88</v>
      </c>
      <c r="H5302">
        <f>IF(RFM_Customers[Recency]&lt;=RFM_Thresholds!$B$2,5, IF(RFM_Customers[Recency]&lt;=RFM_Thresholds!$C$2,4,IF(RFM_Customers[Recency]&lt;=RFM_Thresholds!$D$2,3,IF(RFM_Customers[Recency]&lt;=RFM_Thresholds!$E$2,2,1))))</f>
        <v>3</v>
      </c>
      <c r="I5302">
        <f>IF(RFM_Customers[Frequency]&lt;=RFM_Thresholds!$B$2,1, IF(RFM_Customers[Frequency]&lt;=RFM_Thresholds!$C$2,2,IF(RFM_Customers[Frequency]&lt;=RFM_Thresholds!$D$2,3,IF(RFM_Customers[Frequency]&lt;=RFM_Thresholds!$E$2,4,5))))</f>
        <v>1</v>
      </c>
      <c r="J5302">
        <f>IF(RFM_Customers[NetSpending]&lt;=RFM_Thresholds!$B$2,1, IF(RFM_Customers[NetSpending]&lt;=RFM_Thresholds!$C$2,2,IF(RFM_Customers[NetSpending]&lt;=RFM_Thresholds!$D$2,3,IF(RFM_Customers[NetSpending]&lt;=RFM_Thresholds!$E$2,4,5))))</f>
        <v>5</v>
      </c>
      <c r="K5302">
        <f t="shared" si="82"/>
        <v>9</v>
      </c>
    </row>
    <row r="5303" spans="1:11" x14ac:dyDescent="0.25">
      <c r="A5303">
        <v>12822</v>
      </c>
      <c r="B5303">
        <v>948.87999999999988</v>
      </c>
      <c r="C5303">
        <v>29.9</v>
      </c>
      <c r="D5303">
        <v>918.9799999999999</v>
      </c>
      <c r="E5303">
        <v>2</v>
      </c>
      <c r="F5303" s="1">
        <v>40816</v>
      </c>
      <c r="G5303">
        <v>71</v>
      </c>
      <c r="H5303">
        <f>IF(RFM_Customers[Recency]&lt;=RFM_Thresholds!$B$2,5, IF(RFM_Customers[Recency]&lt;=RFM_Thresholds!$C$2,4,IF(RFM_Customers[Recency]&lt;=RFM_Thresholds!$D$2,3,IF(RFM_Customers[Recency]&lt;=RFM_Thresholds!$E$2,2,1))))</f>
        <v>3</v>
      </c>
      <c r="I5303">
        <f>IF(RFM_Customers[Frequency]&lt;=RFM_Thresholds!$B$2,1, IF(RFM_Customers[Frequency]&lt;=RFM_Thresholds!$C$2,2,IF(RFM_Customers[Frequency]&lt;=RFM_Thresholds!$D$2,3,IF(RFM_Customers[Frequency]&lt;=RFM_Thresholds!$E$2,4,5))))</f>
        <v>1</v>
      </c>
      <c r="J5303">
        <f>IF(RFM_Customers[NetSpending]&lt;=RFM_Thresholds!$B$2,1, IF(RFM_Customers[NetSpending]&lt;=RFM_Thresholds!$C$2,2,IF(RFM_Customers[NetSpending]&lt;=RFM_Thresholds!$D$2,3,IF(RFM_Customers[NetSpending]&lt;=RFM_Thresholds!$E$2,4,5))))</f>
        <v>5</v>
      </c>
      <c r="K5303">
        <f t="shared" si="82"/>
        <v>9</v>
      </c>
    </row>
    <row r="5304" spans="1:11" x14ac:dyDescent="0.25">
      <c r="A5304">
        <v>15343</v>
      </c>
      <c r="B5304">
        <v>364.5</v>
      </c>
      <c r="C5304">
        <v>0</v>
      </c>
      <c r="D5304">
        <v>364.5</v>
      </c>
      <c r="E5304">
        <v>1</v>
      </c>
      <c r="F5304" s="1">
        <v>40799</v>
      </c>
      <c r="G5304">
        <v>88</v>
      </c>
      <c r="H5304">
        <f>IF(RFM_Customers[Recency]&lt;=RFM_Thresholds!$B$2,5, IF(RFM_Customers[Recency]&lt;=RFM_Thresholds!$C$2,4,IF(RFM_Customers[Recency]&lt;=RFM_Thresholds!$D$2,3,IF(RFM_Customers[Recency]&lt;=RFM_Thresholds!$E$2,2,1))))</f>
        <v>3</v>
      </c>
      <c r="I5304">
        <f>IF(RFM_Customers[Frequency]&lt;=RFM_Thresholds!$B$2,1, IF(RFM_Customers[Frequency]&lt;=RFM_Thresholds!$C$2,2,IF(RFM_Customers[Frequency]&lt;=RFM_Thresholds!$D$2,3,IF(RFM_Customers[Frequency]&lt;=RFM_Thresholds!$E$2,4,5))))</f>
        <v>1</v>
      </c>
      <c r="J5304">
        <f>IF(RFM_Customers[NetSpending]&lt;=RFM_Thresholds!$B$2,1, IF(RFM_Customers[NetSpending]&lt;=RFM_Thresholds!$C$2,2,IF(RFM_Customers[NetSpending]&lt;=RFM_Thresholds!$D$2,3,IF(RFM_Customers[NetSpending]&lt;=RFM_Thresholds!$E$2,4,5))))</f>
        <v>4</v>
      </c>
      <c r="K5304">
        <f t="shared" si="82"/>
        <v>8</v>
      </c>
    </row>
    <row r="5305" spans="1:11" x14ac:dyDescent="0.25">
      <c r="A5305">
        <v>16959</v>
      </c>
      <c r="B5305">
        <v>117.35000000000001</v>
      </c>
      <c r="C5305">
        <v>0</v>
      </c>
      <c r="D5305">
        <v>117.35000000000001</v>
      </c>
      <c r="E5305">
        <v>1</v>
      </c>
      <c r="F5305" s="1">
        <v>40799</v>
      </c>
      <c r="G5305">
        <v>88</v>
      </c>
      <c r="H5305">
        <f>IF(RFM_Customers[Recency]&lt;=RFM_Thresholds!$B$2,5, IF(RFM_Customers[Recency]&lt;=RFM_Thresholds!$C$2,4,IF(RFM_Customers[Recency]&lt;=RFM_Thresholds!$D$2,3,IF(RFM_Customers[Recency]&lt;=RFM_Thresholds!$E$2,2,1))))</f>
        <v>3</v>
      </c>
      <c r="I5305">
        <f>IF(RFM_Customers[Frequency]&lt;=RFM_Thresholds!$B$2,1, IF(RFM_Customers[Frequency]&lt;=RFM_Thresholds!$C$2,2,IF(RFM_Customers[Frequency]&lt;=RFM_Thresholds!$D$2,3,IF(RFM_Customers[Frequency]&lt;=RFM_Thresholds!$E$2,4,5))))</f>
        <v>1</v>
      </c>
      <c r="J5305">
        <f>IF(RFM_Customers[NetSpending]&lt;=RFM_Thresholds!$B$2,1, IF(RFM_Customers[NetSpending]&lt;=RFM_Thresholds!$C$2,2,IF(RFM_Customers[NetSpending]&lt;=RFM_Thresholds!$D$2,3,IF(RFM_Customers[NetSpending]&lt;=RFM_Thresholds!$E$2,4,5))))</f>
        <v>3</v>
      </c>
      <c r="K5305">
        <f t="shared" si="82"/>
        <v>7</v>
      </c>
    </row>
    <row r="5306" spans="1:11" x14ac:dyDescent="0.25">
      <c r="A5306">
        <v>12895</v>
      </c>
      <c r="B5306">
        <v>372.79999999999995</v>
      </c>
      <c r="C5306">
        <v>25.5</v>
      </c>
      <c r="D5306">
        <v>347.29999999999995</v>
      </c>
      <c r="E5306">
        <v>2</v>
      </c>
      <c r="F5306" s="1">
        <v>40844</v>
      </c>
      <c r="G5306">
        <v>43</v>
      </c>
      <c r="H5306">
        <f>IF(RFM_Customers[Recency]&lt;=RFM_Thresholds!$B$2,5, IF(RFM_Customers[Recency]&lt;=RFM_Thresholds!$C$2,4,IF(RFM_Customers[Recency]&lt;=RFM_Thresholds!$D$2,3,IF(RFM_Customers[Recency]&lt;=RFM_Thresholds!$E$2,2,1))))</f>
        <v>4</v>
      </c>
      <c r="I5306">
        <f>IF(RFM_Customers[Frequency]&lt;=RFM_Thresholds!$B$2,1, IF(RFM_Customers[Frequency]&lt;=RFM_Thresholds!$C$2,2,IF(RFM_Customers[Frequency]&lt;=RFM_Thresholds!$D$2,3,IF(RFM_Customers[Frequency]&lt;=RFM_Thresholds!$E$2,4,5))))</f>
        <v>1</v>
      </c>
      <c r="J5306">
        <f>IF(RFM_Customers[NetSpending]&lt;=RFM_Thresholds!$B$2,1, IF(RFM_Customers[NetSpending]&lt;=RFM_Thresholds!$C$2,2,IF(RFM_Customers[NetSpending]&lt;=RFM_Thresholds!$D$2,3,IF(RFM_Customers[NetSpending]&lt;=RFM_Thresholds!$E$2,4,5))))</f>
        <v>4</v>
      </c>
      <c r="K5306">
        <f t="shared" si="82"/>
        <v>9</v>
      </c>
    </row>
    <row r="5307" spans="1:11" x14ac:dyDescent="0.25">
      <c r="A5307">
        <v>13860</v>
      </c>
      <c r="B5307">
        <v>1245.9000000000003</v>
      </c>
      <c r="C5307">
        <v>5.9</v>
      </c>
      <c r="D5307">
        <v>1240.0000000000002</v>
      </c>
      <c r="E5307">
        <v>5</v>
      </c>
      <c r="F5307" s="1">
        <v>40885</v>
      </c>
      <c r="G5307">
        <v>2</v>
      </c>
      <c r="H5307">
        <f>IF(RFM_Customers[Recency]&lt;=RFM_Thresholds!$B$2,5, IF(RFM_Customers[Recency]&lt;=RFM_Thresholds!$C$2,4,IF(RFM_Customers[Recency]&lt;=RFM_Thresholds!$D$2,3,IF(RFM_Customers[Recency]&lt;=RFM_Thresholds!$E$2,2,1))))</f>
        <v>5</v>
      </c>
      <c r="I5307">
        <f>IF(RFM_Customers[Frequency]&lt;=RFM_Thresholds!$B$2,1, IF(RFM_Customers[Frequency]&lt;=RFM_Thresholds!$C$2,2,IF(RFM_Customers[Frequency]&lt;=RFM_Thresholds!$D$2,3,IF(RFM_Customers[Frequency]&lt;=RFM_Thresholds!$E$2,4,5))))</f>
        <v>1</v>
      </c>
      <c r="J5307">
        <f>IF(RFM_Customers[NetSpending]&lt;=RFM_Thresholds!$B$2,1, IF(RFM_Customers[NetSpending]&lt;=RFM_Thresholds!$C$2,2,IF(RFM_Customers[NetSpending]&lt;=RFM_Thresholds!$D$2,3,IF(RFM_Customers[NetSpending]&lt;=RFM_Thresholds!$E$2,4,5))))</f>
        <v>5</v>
      </c>
      <c r="K5307">
        <f t="shared" si="82"/>
        <v>11</v>
      </c>
    </row>
    <row r="5308" spans="1:11" x14ac:dyDescent="0.25">
      <c r="A5308">
        <v>12756</v>
      </c>
      <c r="B5308">
        <v>112.08000000000001</v>
      </c>
      <c r="C5308">
        <v>0</v>
      </c>
      <c r="D5308">
        <v>112.08000000000001</v>
      </c>
      <c r="E5308">
        <v>1</v>
      </c>
      <c r="F5308" s="1">
        <v>40800</v>
      </c>
      <c r="G5308">
        <v>87</v>
      </c>
      <c r="H5308">
        <f>IF(RFM_Customers[Recency]&lt;=RFM_Thresholds!$B$2,5, IF(RFM_Customers[Recency]&lt;=RFM_Thresholds!$C$2,4,IF(RFM_Customers[Recency]&lt;=RFM_Thresholds!$D$2,3,IF(RFM_Customers[Recency]&lt;=RFM_Thresholds!$E$2,2,1))))</f>
        <v>3</v>
      </c>
      <c r="I5308">
        <f>IF(RFM_Customers[Frequency]&lt;=RFM_Thresholds!$B$2,1, IF(RFM_Customers[Frequency]&lt;=RFM_Thresholds!$C$2,2,IF(RFM_Customers[Frequency]&lt;=RFM_Thresholds!$D$2,3,IF(RFM_Customers[Frequency]&lt;=RFM_Thresholds!$E$2,4,5))))</f>
        <v>1</v>
      </c>
      <c r="J5308">
        <f>IF(RFM_Customers[NetSpending]&lt;=RFM_Thresholds!$B$2,1, IF(RFM_Customers[NetSpending]&lt;=RFM_Thresholds!$C$2,2,IF(RFM_Customers[NetSpending]&lt;=RFM_Thresholds!$D$2,3,IF(RFM_Customers[NetSpending]&lt;=RFM_Thresholds!$E$2,4,5))))</f>
        <v>3</v>
      </c>
      <c r="K5308">
        <f t="shared" si="82"/>
        <v>7</v>
      </c>
    </row>
    <row r="5309" spans="1:11" x14ac:dyDescent="0.25">
      <c r="A5309">
        <v>15933</v>
      </c>
      <c r="B5309">
        <v>1107.4600000000003</v>
      </c>
      <c r="C5309">
        <v>0</v>
      </c>
      <c r="D5309">
        <v>1107.4600000000003</v>
      </c>
      <c r="E5309">
        <v>3</v>
      </c>
      <c r="F5309" s="1">
        <v>40865</v>
      </c>
      <c r="G5309">
        <v>22</v>
      </c>
      <c r="H5309">
        <f>IF(RFM_Customers[Recency]&lt;=RFM_Thresholds!$B$2,5, IF(RFM_Customers[Recency]&lt;=RFM_Thresholds!$C$2,4,IF(RFM_Customers[Recency]&lt;=RFM_Thresholds!$D$2,3,IF(RFM_Customers[Recency]&lt;=RFM_Thresholds!$E$2,2,1))))</f>
        <v>4</v>
      </c>
      <c r="I5309">
        <f>IF(RFM_Customers[Frequency]&lt;=RFM_Thresholds!$B$2,1, IF(RFM_Customers[Frequency]&lt;=RFM_Thresholds!$C$2,2,IF(RFM_Customers[Frequency]&lt;=RFM_Thresholds!$D$2,3,IF(RFM_Customers[Frequency]&lt;=RFM_Thresholds!$E$2,4,5))))</f>
        <v>1</v>
      </c>
      <c r="J5309">
        <f>IF(RFM_Customers[NetSpending]&lt;=RFM_Thresholds!$B$2,1, IF(RFM_Customers[NetSpending]&lt;=RFM_Thresholds!$C$2,2,IF(RFM_Customers[NetSpending]&lt;=RFM_Thresholds!$D$2,3,IF(RFM_Customers[NetSpending]&lt;=RFM_Thresholds!$E$2,4,5))))</f>
        <v>5</v>
      </c>
      <c r="K5309">
        <f t="shared" si="82"/>
        <v>10</v>
      </c>
    </row>
    <row r="5310" spans="1:11" x14ac:dyDescent="0.25">
      <c r="A5310">
        <v>17347</v>
      </c>
      <c r="B5310">
        <v>228.96</v>
      </c>
      <c r="C5310">
        <v>0</v>
      </c>
      <c r="D5310">
        <v>228.96</v>
      </c>
      <c r="E5310">
        <v>1</v>
      </c>
      <c r="F5310" s="1">
        <v>40800</v>
      </c>
      <c r="G5310">
        <v>87</v>
      </c>
      <c r="H5310">
        <f>IF(RFM_Customers[Recency]&lt;=RFM_Thresholds!$B$2,5, IF(RFM_Customers[Recency]&lt;=RFM_Thresholds!$C$2,4,IF(RFM_Customers[Recency]&lt;=RFM_Thresholds!$D$2,3,IF(RFM_Customers[Recency]&lt;=RFM_Thresholds!$E$2,2,1))))</f>
        <v>3</v>
      </c>
      <c r="I5310">
        <f>IF(RFM_Customers[Frequency]&lt;=RFM_Thresholds!$B$2,1, IF(RFM_Customers[Frequency]&lt;=RFM_Thresholds!$C$2,2,IF(RFM_Customers[Frequency]&lt;=RFM_Thresholds!$D$2,3,IF(RFM_Customers[Frequency]&lt;=RFM_Thresholds!$E$2,4,5))))</f>
        <v>1</v>
      </c>
      <c r="J5310">
        <f>IF(RFM_Customers[NetSpending]&lt;=RFM_Thresholds!$B$2,1, IF(RFM_Customers[NetSpending]&lt;=RFM_Thresholds!$C$2,2,IF(RFM_Customers[NetSpending]&lt;=RFM_Thresholds!$D$2,3,IF(RFM_Customers[NetSpending]&lt;=RFM_Thresholds!$E$2,4,5))))</f>
        <v>4</v>
      </c>
      <c r="K5310">
        <f t="shared" si="82"/>
        <v>8</v>
      </c>
    </row>
    <row r="5311" spans="1:11" x14ac:dyDescent="0.25">
      <c r="A5311">
        <v>15103</v>
      </c>
      <c r="B5311">
        <v>703.35999999999979</v>
      </c>
      <c r="C5311">
        <v>0</v>
      </c>
      <c r="D5311">
        <v>703.35999999999979</v>
      </c>
      <c r="E5311">
        <v>2</v>
      </c>
      <c r="F5311" s="1">
        <v>40855</v>
      </c>
      <c r="G5311">
        <v>32</v>
      </c>
      <c r="H5311">
        <f>IF(RFM_Customers[Recency]&lt;=RFM_Thresholds!$B$2,5, IF(RFM_Customers[Recency]&lt;=RFM_Thresholds!$C$2,4,IF(RFM_Customers[Recency]&lt;=RFM_Thresholds!$D$2,3,IF(RFM_Customers[Recency]&lt;=RFM_Thresholds!$E$2,2,1))))</f>
        <v>4</v>
      </c>
      <c r="I5311">
        <f>IF(RFM_Customers[Frequency]&lt;=RFM_Thresholds!$B$2,1, IF(RFM_Customers[Frequency]&lt;=RFM_Thresholds!$C$2,2,IF(RFM_Customers[Frequency]&lt;=RFM_Thresholds!$D$2,3,IF(RFM_Customers[Frequency]&lt;=RFM_Thresholds!$E$2,4,5))))</f>
        <v>1</v>
      </c>
      <c r="J5311">
        <f>IF(RFM_Customers[NetSpending]&lt;=RFM_Thresholds!$B$2,1, IF(RFM_Customers[NetSpending]&lt;=RFM_Thresholds!$C$2,2,IF(RFM_Customers[NetSpending]&lt;=RFM_Thresholds!$D$2,3,IF(RFM_Customers[NetSpending]&lt;=RFM_Thresholds!$E$2,4,5))))</f>
        <v>5</v>
      </c>
      <c r="K5311">
        <f t="shared" si="82"/>
        <v>10</v>
      </c>
    </row>
    <row r="5312" spans="1:11" x14ac:dyDescent="0.25">
      <c r="A5312">
        <v>15707</v>
      </c>
      <c r="B5312">
        <v>916.98000000000013</v>
      </c>
      <c r="C5312">
        <v>0</v>
      </c>
      <c r="D5312">
        <v>916.98000000000013</v>
      </c>
      <c r="E5312">
        <v>4</v>
      </c>
      <c r="F5312" s="1">
        <v>40851</v>
      </c>
      <c r="G5312">
        <v>36</v>
      </c>
      <c r="H5312">
        <f>IF(RFM_Customers[Recency]&lt;=RFM_Thresholds!$B$2,5, IF(RFM_Customers[Recency]&lt;=RFM_Thresholds!$C$2,4,IF(RFM_Customers[Recency]&lt;=RFM_Thresholds!$D$2,3,IF(RFM_Customers[Recency]&lt;=RFM_Thresholds!$E$2,2,1))))</f>
        <v>4</v>
      </c>
      <c r="I5312">
        <f>IF(RFM_Customers[Frequency]&lt;=RFM_Thresholds!$B$2,1, IF(RFM_Customers[Frequency]&lt;=RFM_Thresholds!$C$2,2,IF(RFM_Customers[Frequency]&lt;=RFM_Thresholds!$D$2,3,IF(RFM_Customers[Frequency]&lt;=RFM_Thresholds!$E$2,4,5))))</f>
        <v>1</v>
      </c>
      <c r="J5312">
        <f>IF(RFM_Customers[NetSpending]&lt;=RFM_Thresholds!$B$2,1, IF(RFM_Customers[NetSpending]&lt;=RFM_Thresholds!$C$2,2,IF(RFM_Customers[NetSpending]&lt;=RFM_Thresholds!$D$2,3,IF(RFM_Customers[NetSpending]&lt;=RFM_Thresholds!$E$2,4,5))))</f>
        <v>5</v>
      </c>
      <c r="K5312">
        <f t="shared" si="82"/>
        <v>10</v>
      </c>
    </row>
    <row r="5313" spans="1:11" x14ac:dyDescent="0.25">
      <c r="A5313">
        <v>13430</v>
      </c>
      <c r="B5313">
        <v>679.45</v>
      </c>
      <c r="C5313">
        <v>30.76</v>
      </c>
      <c r="D5313">
        <v>648.68999999999983</v>
      </c>
      <c r="E5313">
        <v>2</v>
      </c>
      <c r="F5313" s="1">
        <v>40868</v>
      </c>
      <c r="G5313">
        <v>19</v>
      </c>
      <c r="H5313">
        <f>IF(RFM_Customers[Recency]&lt;=RFM_Thresholds!$B$2,5, IF(RFM_Customers[Recency]&lt;=RFM_Thresholds!$C$2,4,IF(RFM_Customers[Recency]&lt;=RFM_Thresholds!$D$2,3,IF(RFM_Customers[Recency]&lt;=RFM_Thresholds!$E$2,2,1))))</f>
        <v>5</v>
      </c>
      <c r="I5313">
        <f>IF(RFM_Customers[Frequency]&lt;=RFM_Thresholds!$B$2,1, IF(RFM_Customers[Frequency]&lt;=RFM_Thresholds!$C$2,2,IF(RFM_Customers[Frequency]&lt;=RFM_Thresholds!$D$2,3,IF(RFM_Customers[Frequency]&lt;=RFM_Thresholds!$E$2,4,5))))</f>
        <v>1</v>
      </c>
      <c r="J5313">
        <f>IF(RFM_Customers[NetSpending]&lt;=RFM_Thresholds!$B$2,1, IF(RFM_Customers[NetSpending]&lt;=RFM_Thresholds!$C$2,2,IF(RFM_Customers[NetSpending]&lt;=RFM_Thresholds!$D$2,3,IF(RFM_Customers[NetSpending]&lt;=RFM_Thresholds!$E$2,4,5))))</f>
        <v>5</v>
      </c>
      <c r="K5313">
        <f t="shared" si="82"/>
        <v>11</v>
      </c>
    </row>
    <row r="5314" spans="1:11" x14ac:dyDescent="0.25">
      <c r="A5314">
        <v>12566</v>
      </c>
      <c r="B5314">
        <v>351.65000000000003</v>
      </c>
      <c r="C5314">
        <v>4.95</v>
      </c>
      <c r="D5314">
        <v>346.70000000000005</v>
      </c>
      <c r="E5314">
        <v>1</v>
      </c>
      <c r="F5314" s="1">
        <v>40800</v>
      </c>
      <c r="G5314">
        <v>87</v>
      </c>
      <c r="H5314">
        <f>IF(RFM_Customers[Recency]&lt;=RFM_Thresholds!$B$2,5, IF(RFM_Customers[Recency]&lt;=RFM_Thresholds!$C$2,4,IF(RFM_Customers[Recency]&lt;=RFM_Thresholds!$D$2,3,IF(RFM_Customers[Recency]&lt;=RFM_Thresholds!$E$2,2,1))))</f>
        <v>3</v>
      </c>
      <c r="I5314">
        <f>IF(RFM_Customers[Frequency]&lt;=RFM_Thresholds!$B$2,1, IF(RFM_Customers[Frequency]&lt;=RFM_Thresholds!$C$2,2,IF(RFM_Customers[Frequency]&lt;=RFM_Thresholds!$D$2,3,IF(RFM_Customers[Frequency]&lt;=RFM_Thresholds!$E$2,4,5))))</f>
        <v>1</v>
      </c>
      <c r="J5314">
        <f>IF(RFM_Customers[NetSpending]&lt;=RFM_Thresholds!$B$2,1, IF(RFM_Customers[NetSpending]&lt;=RFM_Thresholds!$C$2,2,IF(RFM_Customers[NetSpending]&lt;=RFM_Thresholds!$D$2,3,IF(RFM_Customers[NetSpending]&lt;=RFM_Thresholds!$E$2,4,5))))</f>
        <v>4</v>
      </c>
      <c r="K5314">
        <f t="shared" ref="K5314:K5377" si="83">H5314+I5314+J5314</f>
        <v>8</v>
      </c>
    </row>
    <row r="5315" spans="1:11" x14ac:dyDescent="0.25">
      <c r="A5315">
        <v>13321</v>
      </c>
      <c r="B5315">
        <v>567.36</v>
      </c>
      <c r="C5315">
        <v>0</v>
      </c>
      <c r="D5315">
        <v>567.36</v>
      </c>
      <c r="E5315">
        <v>2</v>
      </c>
      <c r="F5315" s="1">
        <v>40814</v>
      </c>
      <c r="G5315">
        <v>73</v>
      </c>
      <c r="H5315">
        <f>IF(RFM_Customers[Recency]&lt;=RFM_Thresholds!$B$2,5, IF(RFM_Customers[Recency]&lt;=RFM_Thresholds!$C$2,4,IF(RFM_Customers[Recency]&lt;=RFM_Thresholds!$D$2,3,IF(RFM_Customers[Recency]&lt;=RFM_Thresholds!$E$2,2,1))))</f>
        <v>3</v>
      </c>
      <c r="I5315">
        <f>IF(RFM_Customers[Frequency]&lt;=RFM_Thresholds!$B$2,1, IF(RFM_Customers[Frequency]&lt;=RFM_Thresholds!$C$2,2,IF(RFM_Customers[Frequency]&lt;=RFM_Thresholds!$D$2,3,IF(RFM_Customers[Frequency]&lt;=RFM_Thresholds!$E$2,4,5))))</f>
        <v>1</v>
      </c>
      <c r="J5315">
        <f>IF(RFM_Customers[NetSpending]&lt;=RFM_Thresholds!$B$2,1, IF(RFM_Customers[NetSpending]&lt;=RFM_Thresholds!$C$2,2,IF(RFM_Customers[NetSpending]&lt;=RFM_Thresholds!$D$2,3,IF(RFM_Customers[NetSpending]&lt;=RFM_Thresholds!$E$2,4,5))))</f>
        <v>5</v>
      </c>
      <c r="K5315">
        <f t="shared" si="83"/>
        <v>9</v>
      </c>
    </row>
    <row r="5316" spans="1:11" x14ac:dyDescent="0.25">
      <c r="A5316">
        <v>17333</v>
      </c>
      <c r="B5316">
        <v>494.24999999999994</v>
      </c>
      <c r="C5316">
        <v>0</v>
      </c>
      <c r="D5316">
        <v>494.24999999999994</v>
      </c>
      <c r="E5316">
        <v>1</v>
      </c>
      <c r="F5316" s="1">
        <v>40801</v>
      </c>
      <c r="G5316">
        <v>86</v>
      </c>
      <c r="H5316">
        <f>IF(RFM_Customers[Recency]&lt;=RFM_Thresholds!$B$2,5, IF(RFM_Customers[Recency]&lt;=RFM_Thresholds!$C$2,4,IF(RFM_Customers[Recency]&lt;=RFM_Thresholds!$D$2,3,IF(RFM_Customers[Recency]&lt;=RFM_Thresholds!$E$2,2,1))))</f>
        <v>3</v>
      </c>
      <c r="I5316">
        <f>IF(RFM_Customers[Frequency]&lt;=RFM_Thresholds!$B$2,1, IF(RFM_Customers[Frequency]&lt;=RFM_Thresholds!$C$2,2,IF(RFM_Customers[Frequency]&lt;=RFM_Thresholds!$D$2,3,IF(RFM_Customers[Frequency]&lt;=RFM_Thresholds!$E$2,4,5))))</f>
        <v>1</v>
      </c>
      <c r="J5316">
        <f>IF(RFM_Customers[NetSpending]&lt;=RFM_Thresholds!$B$2,1, IF(RFM_Customers[NetSpending]&lt;=RFM_Thresholds!$C$2,2,IF(RFM_Customers[NetSpending]&lt;=RFM_Thresholds!$D$2,3,IF(RFM_Customers[NetSpending]&lt;=RFM_Thresholds!$E$2,4,5))))</f>
        <v>5</v>
      </c>
      <c r="K5316">
        <f t="shared" si="83"/>
        <v>9</v>
      </c>
    </row>
    <row r="5317" spans="1:11" x14ac:dyDescent="0.25">
      <c r="A5317">
        <v>13518</v>
      </c>
      <c r="B5317">
        <v>627.16</v>
      </c>
      <c r="C5317">
        <v>0</v>
      </c>
      <c r="D5317">
        <v>627.16</v>
      </c>
      <c r="E5317">
        <v>1</v>
      </c>
      <c r="F5317" s="1">
        <v>40801</v>
      </c>
      <c r="G5317">
        <v>86</v>
      </c>
      <c r="H5317">
        <f>IF(RFM_Customers[Recency]&lt;=RFM_Thresholds!$B$2,5, IF(RFM_Customers[Recency]&lt;=RFM_Thresholds!$C$2,4,IF(RFM_Customers[Recency]&lt;=RFM_Thresholds!$D$2,3,IF(RFM_Customers[Recency]&lt;=RFM_Thresholds!$E$2,2,1))))</f>
        <v>3</v>
      </c>
      <c r="I5317">
        <f>IF(RFM_Customers[Frequency]&lt;=RFM_Thresholds!$B$2,1, IF(RFM_Customers[Frequency]&lt;=RFM_Thresholds!$C$2,2,IF(RFM_Customers[Frequency]&lt;=RFM_Thresholds!$D$2,3,IF(RFM_Customers[Frequency]&lt;=RFM_Thresholds!$E$2,4,5))))</f>
        <v>1</v>
      </c>
      <c r="J5317">
        <f>IF(RFM_Customers[NetSpending]&lt;=RFM_Thresholds!$B$2,1, IF(RFM_Customers[NetSpending]&lt;=RFM_Thresholds!$C$2,2,IF(RFM_Customers[NetSpending]&lt;=RFM_Thresholds!$D$2,3,IF(RFM_Customers[NetSpending]&lt;=RFM_Thresholds!$E$2,4,5))))</f>
        <v>5</v>
      </c>
      <c r="K5317">
        <f t="shared" si="83"/>
        <v>9</v>
      </c>
    </row>
    <row r="5318" spans="1:11" x14ac:dyDescent="0.25">
      <c r="A5318">
        <v>16160</v>
      </c>
      <c r="B5318">
        <v>1025.4400000000005</v>
      </c>
      <c r="C5318">
        <v>15.99</v>
      </c>
      <c r="D5318">
        <v>1009.4500000000004</v>
      </c>
      <c r="E5318">
        <v>2</v>
      </c>
      <c r="F5318" s="1">
        <v>40821</v>
      </c>
      <c r="G5318">
        <v>66</v>
      </c>
      <c r="H5318">
        <f>IF(RFM_Customers[Recency]&lt;=RFM_Thresholds!$B$2,5, IF(RFM_Customers[Recency]&lt;=RFM_Thresholds!$C$2,4,IF(RFM_Customers[Recency]&lt;=RFM_Thresholds!$D$2,3,IF(RFM_Customers[Recency]&lt;=RFM_Thresholds!$E$2,2,1))))</f>
        <v>3</v>
      </c>
      <c r="I5318">
        <f>IF(RFM_Customers[Frequency]&lt;=RFM_Thresholds!$B$2,1, IF(RFM_Customers[Frequency]&lt;=RFM_Thresholds!$C$2,2,IF(RFM_Customers[Frequency]&lt;=RFM_Thresholds!$D$2,3,IF(RFM_Customers[Frequency]&lt;=RFM_Thresholds!$E$2,4,5))))</f>
        <v>1</v>
      </c>
      <c r="J5318">
        <f>IF(RFM_Customers[NetSpending]&lt;=RFM_Thresholds!$B$2,1, IF(RFM_Customers[NetSpending]&lt;=RFM_Thresholds!$C$2,2,IF(RFM_Customers[NetSpending]&lt;=RFM_Thresholds!$D$2,3,IF(RFM_Customers[NetSpending]&lt;=RFM_Thresholds!$E$2,4,5))))</f>
        <v>5</v>
      </c>
      <c r="K5318">
        <f t="shared" si="83"/>
        <v>9</v>
      </c>
    </row>
    <row r="5319" spans="1:11" x14ac:dyDescent="0.25">
      <c r="A5319">
        <v>17434</v>
      </c>
      <c r="B5319">
        <v>2373.8200000000006</v>
      </c>
      <c r="C5319">
        <v>40.4</v>
      </c>
      <c r="D5319">
        <v>2333.420000000001</v>
      </c>
      <c r="E5319">
        <v>7</v>
      </c>
      <c r="F5319" s="1">
        <v>40884</v>
      </c>
      <c r="G5319">
        <v>3</v>
      </c>
      <c r="H5319">
        <f>IF(RFM_Customers[Recency]&lt;=RFM_Thresholds!$B$2,5, IF(RFM_Customers[Recency]&lt;=RFM_Thresholds!$C$2,4,IF(RFM_Customers[Recency]&lt;=RFM_Thresholds!$D$2,3,IF(RFM_Customers[Recency]&lt;=RFM_Thresholds!$E$2,2,1))))</f>
        <v>5</v>
      </c>
      <c r="I5319">
        <f>IF(RFM_Customers[Frequency]&lt;=RFM_Thresholds!$B$2,1, IF(RFM_Customers[Frequency]&lt;=RFM_Thresholds!$C$2,2,IF(RFM_Customers[Frequency]&lt;=RFM_Thresholds!$D$2,3,IF(RFM_Customers[Frequency]&lt;=RFM_Thresholds!$E$2,4,5))))</f>
        <v>1</v>
      </c>
      <c r="J5319">
        <f>IF(RFM_Customers[NetSpending]&lt;=RFM_Thresholds!$B$2,1, IF(RFM_Customers[NetSpending]&lt;=RFM_Thresholds!$C$2,2,IF(RFM_Customers[NetSpending]&lt;=RFM_Thresholds!$D$2,3,IF(RFM_Customers[NetSpending]&lt;=RFM_Thresholds!$E$2,4,5))))</f>
        <v>5</v>
      </c>
      <c r="K5319">
        <f t="shared" si="83"/>
        <v>11</v>
      </c>
    </row>
    <row r="5320" spans="1:11" x14ac:dyDescent="0.25">
      <c r="A5320">
        <v>15511</v>
      </c>
      <c r="B5320">
        <v>900.53000000000009</v>
      </c>
      <c r="C5320">
        <v>0</v>
      </c>
      <c r="D5320">
        <v>900.53000000000009</v>
      </c>
      <c r="E5320">
        <v>5</v>
      </c>
      <c r="F5320" s="1">
        <v>40875</v>
      </c>
      <c r="G5320">
        <v>12</v>
      </c>
      <c r="H5320">
        <f>IF(RFM_Customers[Recency]&lt;=RFM_Thresholds!$B$2,5, IF(RFM_Customers[Recency]&lt;=RFM_Thresholds!$C$2,4,IF(RFM_Customers[Recency]&lt;=RFM_Thresholds!$D$2,3,IF(RFM_Customers[Recency]&lt;=RFM_Thresholds!$E$2,2,1))))</f>
        <v>5</v>
      </c>
      <c r="I5320">
        <f>IF(RFM_Customers[Frequency]&lt;=RFM_Thresholds!$B$2,1, IF(RFM_Customers[Frequency]&lt;=RFM_Thresholds!$C$2,2,IF(RFM_Customers[Frequency]&lt;=RFM_Thresholds!$D$2,3,IF(RFM_Customers[Frequency]&lt;=RFM_Thresholds!$E$2,4,5))))</f>
        <v>1</v>
      </c>
      <c r="J5320">
        <f>IF(RFM_Customers[NetSpending]&lt;=RFM_Thresholds!$B$2,1, IF(RFM_Customers[NetSpending]&lt;=RFM_Thresholds!$C$2,2,IF(RFM_Customers[NetSpending]&lt;=RFM_Thresholds!$D$2,3,IF(RFM_Customers[NetSpending]&lt;=RFM_Thresholds!$E$2,4,5))))</f>
        <v>5</v>
      </c>
      <c r="K5320">
        <f t="shared" si="83"/>
        <v>11</v>
      </c>
    </row>
    <row r="5321" spans="1:11" x14ac:dyDescent="0.25">
      <c r="A5321">
        <v>17846</v>
      </c>
      <c r="B5321">
        <v>2033.1</v>
      </c>
      <c r="C5321">
        <v>0</v>
      </c>
      <c r="D5321">
        <v>2033.1</v>
      </c>
      <c r="E5321">
        <v>1</v>
      </c>
      <c r="F5321" s="1">
        <v>40801</v>
      </c>
      <c r="G5321">
        <v>86</v>
      </c>
      <c r="H5321">
        <f>IF(RFM_Customers[Recency]&lt;=RFM_Thresholds!$B$2,5, IF(RFM_Customers[Recency]&lt;=RFM_Thresholds!$C$2,4,IF(RFM_Customers[Recency]&lt;=RFM_Thresholds!$D$2,3,IF(RFM_Customers[Recency]&lt;=RFM_Thresholds!$E$2,2,1))))</f>
        <v>3</v>
      </c>
      <c r="I5321">
        <f>IF(RFM_Customers[Frequency]&lt;=RFM_Thresholds!$B$2,1, IF(RFM_Customers[Frequency]&lt;=RFM_Thresholds!$C$2,2,IF(RFM_Customers[Frequency]&lt;=RFM_Thresholds!$D$2,3,IF(RFM_Customers[Frequency]&lt;=RFM_Thresholds!$E$2,4,5))))</f>
        <v>1</v>
      </c>
      <c r="J5321">
        <f>IF(RFM_Customers[NetSpending]&lt;=RFM_Thresholds!$B$2,1, IF(RFM_Customers[NetSpending]&lt;=RFM_Thresholds!$C$2,2,IF(RFM_Customers[NetSpending]&lt;=RFM_Thresholds!$D$2,3,IF(RFM_Customers[NetSpending]&lt;=RFM_Thresholds!$E$2,4,5))))</f>
        <v>5</v>
      </c>
      <c r="K5321">
        <f t="shared" si="83"/>
        <v>9</v>
      </c>
    </row>
    <row r="5322" spans="1:11" x14ac:dyDescent="0.25">
      <c r="A5322">
        <v>16189</v>
      </c>
      <c r="B5322">
        <v>215.47999999999996</v>
      </c>
      <c r="C5322">
        <v>0</v>
      </c>
      <c r="D5322">
        <v>215.47999999999996</v>
      </c>
      <c r="E5322">
        <v>2</v>
      </c>
      <c r="F5322" s="1">
        <v>40871</v>
      </c>
      <c r="G5322">
        <v>16</v>
      </c>
      <c r="H5322">
        <f>IF(RFM_Customers[Recency]&lt;=RFM_Thresholds!$B$2,5, IF(RFM_Customers[Recency]&lt;=RFM_Thresholds!$C$2,4,IF(RFM_Customers[Recency]&lt;=RFM_Thresholds!$D$2,3,IF(RFM_Customers[Recency]&lt;=RFM_Thresholds!$E$2,2,1))))</f>
        <v>5</v>
      </c>
      <c r="I5322">
        <f>IF(RFM_Customers[Frequency]&lt;=RFM_Thresholds!$B$2,1, IF(RFM_Customers[Frequency]&lt;=RFM_Thresholds!$C$2,2,IF(RFM_Customers[Frequency]&lt;=RFM_Thresholds!$D$2,3,IF(RFM_Customers[Frequency]&lt;=RFM_Thresholds!$E$2,4,5))))</f>
        <v>1</v>
      </c>
      <c r="J5322">
        <f>IF(RFM_Customers[NetSpending]&lt;=RFM_Thresholds!$B$2,1, IF(RFM_Customers[NetSpending]&lt;=RFM_Thresholds!$C$2,2,IF(RFM_Customers[NetSpending]&lt;=RFM_Thresholds!$D$2,3,IF(RFM_Customers[NetSpending]&lt;=RFM_Thresholds!$E$2,4,5))))</f>
        <v>4</v>
      </c>
      <c r="K5322">
        <f t="shared" si="83"/>
        <v>10</v>
      </c>
    </row>
    <row r="5323" spans="1:11" x14ac:dyDescent="0.25">
      <c r="A5323">
        <v>15417</v>
      </c>
      <c r="B5323">
        <v>508.80000000000013</v>
      </c>
      <c r="C5323">
        <v>0</v>
      </c>
      <c r="D5323">
        <v>508.80000000000013</v>
      </c>
      <c r="E5323">
        <v>1</v>
      </c>
      <c r="F5323" s="1">
        <v>40801</v>
      </c>
      <c r="G5323">
        <v>86</v>
      </c>
      <c r="H5323">
        <f>IF(RFM_Customers[Recency]&lt;=RFM_Thresholds!$B$2,5, IF(RFM_Customers[Recency]&lt;=RFM_Thresholds!$C$2,4,IF(RFM_Customers[Recency]&lt;=RFM_Thresholds!$D$2,3,IF(RFM_Customers[Recency]&lt;=RFM_Thresholds!$E$2,2,1))))</f>
        <v>3</v>
      </c>
      <c r="I5323">
        <f>IF(RFM_Customers[Frequency]&lt;=RFM_Thresholds!$B$2,1, IF(RFM_Customers[Frequency]&lt;=RFM_Thresholds!$C$2,2,IF(RFM_Customers[Frequency]&lt;=RFM_Thresholds!$D$2,3,IF(RFM_Customers[Frequency]&lt;=RFM_Thresholds!$E$2,4,5))))</f>
        <v>1</v>
      </c>
      <c r="J5323">
        <f>IF(RFM_Customers[NetSpending]&lt;=RFM_Thresholds!$B$2,1, IF(RFM_Customers[NetSpending]&lt;=RFM_Thresholds!$C$2,2,IF(RFM_Customers[NetSpending]&lt;=RFM_Thresholds!$D$2,3,IF(RFM_Customers[NetSpending]&lt;=RFM_Thresholds!$E$2,4,5))))</f>
        <v>5</v>
      </c>
      <c r="K5323">
        <f t="shared" si="83"/>
        <v>9</v>
      </c>
    </row>
    <row r="5324" spans="1:11" x14ac:dyDescent="0.25">
      <c r="A5324">
        <v>12995</v>
      </c>
      <c r="B5324">
        <v>211.32</v>
      </c>
      <c r="C5324">
        <v>10.6</v>
      </c>
      <c r="D5324">
        <v>200.72</v>
      </c>
      <c r="E5324">
        <v>1</v>
      </c>
      <c r="F5324" s="1">
        <v>40801</v>
      </c>
      <c r="G5324">
        <v>86</v>
      </c>
      <c r="H5324">
        <f>IF(RFM_Customers[Recency]&lt;=RFM_Thresholds!$B$2,5, IF(RFM_Customers[Recency]&lt;=RFM_Thresholds!$C$2,4,IF(RFM_Customers[Recency]&lt;=RFM_Thresholds!$D$2,3,IF(RFM_Customers[Recency]&lt;=RFM_Thresholds!$E$2,2,1))))</f>
        <v>3</v>
      </c>
      <c r="I5324">
        <f>IF(RFM_Customers[Frequency]&lt;=RFM_Thresholds!$B$2,1, IF(RFM_Customers[Frequency]&lt;=RFM_Thresholds!$C$2,2,IF(RFM_Customers[Frequency]&lt;=RFM_Thresholds!$D$2,3,IF(RFM_Customers[Frequency]&lt;=RFM_Thresholds!$E$2,4,5))))</f>
        <v>1</v>
      </c>
      <c r="J5324">
        <f>IF(RFM_Customers[NetSpending]&lt;=RFM_Thresholds!$B$2,1, IF(RFM_Customers[NetSpending]&lt;=RFM_Thresholds!$C$2,2,IF(RFM_Customers[NetSpending]&lt;=RFM_Thresholds!$D$2,3,IF(RFM_Customers[NetSpending]&lt;=RFM_Thresholds!$E$2,4,5))))</f>
        <v>4</v>
      </c>
      <c r="K5324">
        <f t="shared" si="83"/>
        <v>8</v>
      </c>
    </row>
    <row r="5325" spans="1:11" x14ac:dyDescent="0.25">
      <c r="A5325">
        <v>14557</v>
      </c>
      <c r="B5325">
        <v>788.38000000000011</v>
      </c>
      <c r="C5325">
        <v>788.38000000000011</v>
      </c>
      <c r="D5325">
        <v>0</v>
      </c>
      <c r="E5325">
        <v>1</v>
      </c>
      <c r="F5325" s="1">
        <v>40801</v>
      </c>
      <c r="G5325">
        <v>86</v>
      </c>
      <c r="H5325">
        <f>IF(RFM_Customers[Recency]&lt;=RFM_Thresholds!$B$2,5, IF(RFM_Customers[Recency]&lt;=RFM_Thresholds!$C$2,4,IF(RFM_Customers[Recency]&lt;=RFM_Thresholds!$D$2,3,IF(RFM_Customers[Recency]&lt;=RFM_Thresholds!$E$2,2,1))))</f>
        <v>3</v>
      </c>
      <c r="I5325">
        <f>IF(RFM_Customers[Frequency]&lt;=RFM_Thresholds!$B$2,1, IF(RFM_Customers[Frequency]&lt;=RFM_Thresholds!$C$2,2,IF(RFM_Customers[Frequency]&lt;=RFM_Thresholds!$D$2,3,IF(RFM_Customers[Frequency]&lt;=RFM_Thresholds!$E$2,4,5))))</f>
        <v>1</v>
      </c>
      <c r="J5325">
        <f>IF(RFM_Customers[NetSpending]&lt;=RFM_Thresholds!$B$2,1, IF(RFM_Customers[NetSpending]&lt;=RFM_Thresholds!$C$2,2,IF(RFM_Customers[NetSpending]&lt;=RFM_Thresholds!$D$2,3,IF(RFM_Customers[NetSpending]&lt;=RFM_Thresholds!$E$2,4,5))))</f>
        <v>1</v>
      </c>
      <c r="K5325">
        <f t="shared" si="83"/>
        <v>5</v>
      </c>
    </row>
    <row r="5326" spans="1:11" x14ac:dyDescent="0.25">
      <c r="A5326">
        <v>17144</v>
      </c>
      <c r="B5326">
        <v>984.56999999999982</v>
      </c>
      <c r="C5326">
        <v>0</v>
      </c>
      <c r="D5326">
        <v>984.56999999999982</v>
      </c>
      <c r="E5326">
        <v>2</v>
      </c>
      <c r="F5326" s="1">
        <v>40885</v>
      </c>
      <c r="G5326">
        <v>2</v>
      </c>
      <c r="H5326">
        <f>IF(RFM_Customers[Recency]&lt;=RFM_Thresholds!$B$2,5, IF(RFM_Customers[Recency]&lt;=RFM_Thresholds!$C$2,4,IF(RFM_Customers[Recency]&lt;=RFM_Thresholds!$D$2,3,IF(RFM_Customers[Recency]&lt;=RFM_Thresholds!$E$2,2,1))))</f>
        <v>5</v>
      </c>
      <c r="I5326">
        <f>IF(RFM_Customers[Frequency]&lt;=RFM_Thresholds!$B$2,1, IF(RFM_Customers[Frequency]&lt;=RFM_Thresholds!$C$2,2,IF(RFM_Customers[Frequency]&lt;=RFM_Thresholds!$D$2,3,IF(RFM_Customers[Frequency]&lt;=RFM_Thresholds!$E$2,4,5))))</f>
        <v>1</v>
      </c>
      <c r="J5326">
        <f>IF(RFM_Customers[NetSpending]&lt;=RFM_Thresholds!$B$2,1, IF(RFM_Customers[NetSpending]&lt;=RFM_Thresholds!$C$2,2,IF(RFM_Customers[NetSpending]&lt;=RFM_Thresholds!$D$2,3,IF(RFM_Customers[NetSpending]&lt;=RFM_Thresholds!$E$2,4,5))))</f>
        <v>5</v>
      </c>
      <c r="K5326">
        <f t="shared" si="83"/>
        <v>11</v>
      </c>
    </row>
    <row r="5327" spans="1:11" x14ac:dyDescent="0.25">
      <c r="A5327">
        <v>16924</v>
      </c>
      <c r="B5327">
        <v>829.88999999999976</v>
      </c>
      <c r="C5327">
        <v>107.25</v>
      </c>
      <c r="D5327">
        <v>722.63999999999953</v>
      </c>
      <c r="E5327">
        <v>3</v>
      </c>
      <c r="F5327" s="1">
        <v>40865</v>
      </c>
      <c r="G5327">
        <v>22</v>
      </c>
      <c r="H5327">
        <f>IF(RFM_Customers[Recency]&lt;=RFM_Thresholds!$B$2,5, IF(RFM_Customers[Recency]&lt;=RFM_Thresholds!$C$2,4,IF(RFM_Customers[Recency]&lt;=RFM_Thresholds!$D$2,3,IF(RFM_Customers[Recency]&lt;=RFM_Thresholds!$E$2,2,1))))</f>
        <v>4</v>
      </c>
      <c r="I5327">
        <f>IF(RFM_Customers[Frequency]&lt;=RFM_Thresholds!$B$2,1, IF(RFM_Customers[Frequency]&lt;=RFM_Thresholds!$C$2,2,IF(RFM_Customers[Frequency]&lt;=RFM_Thresholds!$D$2,3,IF(RFM_Customers[Frequency]&lt;=RFM_Thresholds!$E$2,4,5))))</f>
        <v>1</v>
      </c>
      <c r="J5327">
        <f>IF(RFM_Customers[NetSpending]&lt;=RFM_Thresholds!$B$2,1, IF(RFM_Customers[NetSpending]&lt;=RFM_Thresholds!$C$2,2,IF(RFM_Customers[NetSpending]&lt;=RFM_Thresholds!$D$2,3,IF(RFM_Customers[NetSpending]&lt;=RFM_Thresholds!$E$2,4,5))))</f>
        <v>5</v>
      </c>
      <c r="K5327">
        <f t="shared" si="83"/>
        <v>10</v>
      </c>
    </row>
    <row r="5328" spans="1:11" x14ac:dyDescent="0.25">
      <c r="A5328">
        <v>15099</v>
      </c>
      <c r="B5328">
        <v>410.48</v>
      </c>
      <c r="C5328">
        <v>0</v>
      </c>
      <c r="D5328">
        <v>410.48</v>
      </c>
      <c r="E5328">
        <v>1</v>
      </c>
      <c r="F5328" s="1">
        <v>40802</v>
      </c>
      <c r="G5328">
        <v>85</v>
      </c>
      <c r="H5328">
        <f>IF(RFM_Customers[Recency]&lt;=RFM_Thresholds!$B$2,5, IF(RFM_Customers[Recency]&lt;=RFM_Thresholds!$C$2,4,IF(RFM_Customers[Recency]&lt;=RFM_Thresholds!$D$2,3,IF(RFM_Customers[Recency]&lt;=RFM_Thresholds!$E$2,2,1))))</f>
        <v>3</v>
      </c>
      <c r="I5328">
        <f>IF(RFM_Customers[Frequency]&lt;=RFM_Thresholds!$B$2,1, IF(RFM_Customers[Frequency]&lt;=RFM_Thresholds!$C$2,2,IF(RFM_Customers[Frequency]&lt;=RFM_Thresholds!$D$2,3,IF(RFM_Customers[Frequency]&lt;=RFM_Thresholds!$E$2,4,5))))</f>
        <v>1</v>
      </c>
      <c r="J5328">
        <f>IF(RFM_Customers[NetSpending]&lt;=RFM_Thresholds!$B$2,1, IF(RFM_Customers[NetSpending]&lt;=RFM_Thresholds!$C$2,2,IF(RFM_Customers[NetSpending]&lt;=RFM_Thresholds!$D$2,3,IF(RFM_Customers[NetSpending]&lt;=RFM_Thresholds!$E$2,4,5))))</f>
        <v>4</v>
      </c>
      <c r="K5328">
        <f t="shared" si="83"/>
        <v>8</v>
      </c>
    </row>
    <row r="5329" spans="1:11" x14ac:dyDescent="0.25">
      <c r="A5329">
        <v>13323</v>
      </c>
      <c r="B5329">
        <v>787.85</v>
      </c>
      <c r="C5329">
        <v>0</v>
      </c>
      <c r="D5329">
        <v>787.85</v>
      </c>
      <c r="E5329">
        <v>5</v>
      </c>
      <c r="F5329" s="1">
        <v>40883</v>
      </c>
      <c r="G5329">
        <v>4</v>
      </c>
      <c r="H5329">
        <f>IF(RFM_Customers[Recency]&lt;=RFM_Thresholds!$B$2,5, IF(RFM_Customers[Recency]&lt;=RFM_Thresholds!$C$2,4,IF(RFM_Customers[Recency]&lt;=RFM_Thresholds!$D$2,3,IF(RFM_Customers[Recency]&lt;=RFM_Thresholds!$E$2,2,1))))</f>
        <v>5</v>
      </c>
      <c r="I5329">
        <f>IF(RFM_Customers[Frequency]&lt;=RFM_Thresholds!$B$2,1, IF(RFM_Customers[Frequency]&lt;=RFM_Thresholds!$C$2,2,IF(RFM_Customers[Frequency]&lt;=RFM_Thresholds!$D$2,3,IF(RFM_Customers[Frequency]&lt;=RFM_Thresholds!$E$2,4,5))))</f>
        <v>1</v>
      </c>
      <c r="J5329">
        <f>IF(RFM_Customers[NetSpending]&lt;=RFM_Thresholds!$B$2,1, IF(RFM_Customers[NetSpending]&lt;=RFM_Thresholds!$C$2,2,IF(RFM_Customers[NetSpending]&lt;=RFM_Thresholds!$D$2,3,IF(RFM_Customers[NetSpending]&lt;=RFM_Thresholds!$E$2,4,5))))</f>
        <v>5</v>
      </c>
      <c r="K5329">
        <f t="shared" si="83"/>
        <v>11</v>
      </c>
    </row>
    <row r="5330" spans="1:11" x14ac:dyDescent="0.25">
      <c r="A5330">
        <v>14124</v>
      </c>
      <c r="B5330">
        <v>419.58000000000004</v>
      </c>
      <c r="C5330">
        <v>0</v>
      </c>
      <c r="D5330">
        <v>419.58000000000004</v>
      </c>
      <c r="E5330">
        <v>1</v>
      </c>
      <c r="F5330" s="1">
        <v>40802</v>
      </c>
      <c r="G5330">
        <v>85</v>
      </c>
      <c r="H5330">
        <f>IF(RFM_Customers[Recency]&lt;=RFM_Thresholds!$B$2,5, IF(RFM_Customers[Recency]&lt;=RFM_Thresholds!$C$2,4,IF(RFM_Customers[Recency]&lt;=RFM_Thresholds!$D$2,3,IF(RFM_Customers[Recency]&lt;=RFM_Thresholds!$E$2,2,1))))</f>
        <v>3</v>
      </c>
      <c r="I5330">
        <f>IF(RFM_Customers[Frequency]&lt;=RFM_Thresholds!$B$2,1, IF(RFM_Customers[Frequency]&lt;=RFM_Thresholds!$C$2,2,IF(RFM_Customers[Frequency]&lt;=RFM_Thresholds!$D$2,3,IF(RFM_Customers[Frequency]&lt;=RFM_Thresholds!$E$2,4,5))))</f>
        <v>1</v>
      </c>
      <c r="J5330">
        <f>IF(RFM_Customers[NetSpending]&lt;=RFM_Thresholds!$B$2,1, IF(RFM_Customers[NetSpending]&lt;=RFM_Thresholds!$C$2,2,IF(RFM_Customers[NetSpending]&lt;=RFM_Thresholds!$D$2,3,IF(RFM_Customers[NetSpending]&lt;=RFM_Thresholds!$E$2,4,5))))</f>
        <v>5</v>
      </c>
      <c r="K5330">
        <f t="shared" si="83"/>
        <v>9</v>
      </c>
    </row>
    <row r="5331" spans="1:11" x14ac:dyDescent="0.25">
      <c r="A5331">
        <v>15975</v>
      </c>
      <c r="B5331">
        <v>371.01</v>
      </c>
      <c r="C5331">
        <v>0</v>
      </c>
      <c r="D5331">
        <v>371.01</v>
      </c>
      <c r="E5331">
        <v>1</v>
      </c>
      <c r="F5331" s="1">
        <v>40802</v>
      </c>
      <c r="G5331">
        <v>85</v>
      </c>
      <c r="H5331">
        <f>IF(RFM_Customers[Recency]&lt;=RFM_Thresholds!$B$2,5, IF(RFM_Customers[Recency]&lt;=RFM_Thresholds!$C$2,4,IF(RFM_Customers[Recency]&lt;=RFM_Thresholds!$D$2,3,IF(RFM_Customers[Recency]&lt;=RFM_Thresholds!$E$2,2,1))))</f>
        <v>3</v>
      </c>
      <c r="I5331">
        <f>IF(RFM_Customers[Frequency]&lt;=RFM_Thresholds!$B$2,1, IF(RFM_Customers[Frequency]&lt;=RFM_Thresholds!$C$2,2,IF(RFM_Customers[Frequency]&lt;=RFM_Thresholds!$D$2,3,IF(RFM_Customers[Frequency]&lt;=RFM_Thresholds!$E$2,4,5))))</f>
        <v>1</v>
      </c>
      <c r="J5331">
        <f>IF(RFM_Customers[NetSpending]&lt;=RFM_Thresholds!$B$2,1, IF(RFM_Customers[NetSpending]&lt;=RFM_Thresholds!$C$2,2,IF(RFM_Customers[NetSpending]&lt;=RFM_Thresholds!$D$2,3,IF(RFM_Customers[NetSpending]&lt;=RFM_Thresholds!$E$2,4,5))))</f>
        <v>4</v>
      </c>
      <c r="K5331">
        <f t="shared" si="83"/>
        <v>8</v>
      </c>
    </row>
    <row r="5332" spans="1:11" x14ac:dyDescent="0.25">
      <c r="A5332">
        <v>16878</v>
      </c>
      <c r="B5332">
        <v>13.3</v>
      </c>
      <c r="C5332">
        <v>13.3</v>
      </c>
      <c r="D5332">
        <v>0</v>
      </c>
      <c r="E5332">
        <v>1</v>
      </c>
      <c r="F5332" s="1">
        <v>40802</v>
      </c>
      <c r="G5332">
        <v>85</v>
      </c>
      <c r="H5332">
        <f>IF(RFM_Customers[Recency]&lt;=RFM_Thresholds!$B$2,5, IF(RFM_Customers[Recency]&lt;=RFM_Thresholds!$C$2,4,IF(RFM_Customers[Recency]&lt;=RFM_Thresholds!$D$2,3,IF(RFM_Customers[Recency]&lt;=RFM_Thresholds!$E$2,2,1))))</f>
        <v>3</v>
      </c>
      <c r="I5332">
        <f>IF(RFM_Customers[Frequency]&lt;=RFM_Thresholds!$B$2,1, IF(RFM_Customers[Frequency]&lt;=RFM_Thresholds!$C$2,2,IF(RFM_Customers[Frequency]&lt;=RFM_Thresholds!$D$2,3,IF(RFM_Customers[Frequency]&lt;=RFM_Thresholds!$E$2,4,5))))</f>
        <v>1</v>
      </c>
      <c r="J5332">
        <f>IF(RFM_Customers[NetSpending]&lt;=RFM_Thresholds!$B$2,1, IF(RFM_Customers[NetSpending]&lt;=RFM_Thresholds!$C$2,2,IF(RFM_Customers[NetSpending]&lt;=RFM_Thresholds!$D$2,3,IF(RFM_Customers[NetSpending]&lt;=RFM_Thresholds!$E$2,4,5))))</f>
        <v>1</v>
      </c>
      <c r="K5332">
        <f t="shared" si="83"/>
        <v>5</v>
      </c>
    </row>
    <row r="5333" spans="1:11" x14ac:dyDescent="0.25">
      <c r="A5333">
        <v>15947</v>
      </c>
      <c r="B5333">
        <v>1708.2400000000002</v>
      </c>
      <c r="C5333">
        <v>0</v>
      </c>
      <c r="D5333">
        <v>1708.2400000000002</v>
      </c>
      <c r="E5333">
        <v>1</v>
      </c>
      <c r="F5333" s="1">
        <v>40804</v>
      </c>
      <c r="G5333">
        <v>83</v>
      </c>
      <c r="H5333">
        <f>IF(RFM_Customers[Recency]&lt;=RFM_Thresholds!$B$2,5, IF(RFM_Customers[Recency]&lt;=RFM_Thresholds!$C$2,4,IF(RFM_Customers[Recency]&lt;=RFM_Thresholds!$D$2,3,IF(RFM_Customers[Recency]&lt;=RFM_Thresholds!$E$2,2,1))))</f>
        <v>3</v>
      </c>
      <c r="I5333">
        <f>IF(RFM_Customers[Frequency]&lt;=RFM_Thresholds!$B$2,1, IF(RFM_Customers[Frequency]&lt;=RFM_Thresholds!$C$2,2,IF(RFM_Customers[Frequency]&lt;=RFM_Thresholds!$D$2,3,IF(RFM_Customers[Frequency]&lt;=RFM_Thresholds!$E$2,4,5))))</f>
        <v>1</v>
      </c>
      <c r="J5333">
        <f>IF(RFM_Customers[NetSpending]&lt;=RFM_Thresholds!$B$2,1, IF(RFM_Customers[NetSpending]&lt;=RFM_Thresholds!$C$2,2,IF(RFM_Customers[NetSpending]&lt;=RFM_Thresholds!$D$2,3,IF(RFM_Customers[NetSpending]&lt;=RFM_Thresholds!$E$2,4,5))))</f>
        <v>5</v>
      </c>
      <c r="K5333">
        <f t="shared" si="83"/>
        <v>9</v>
      </c>
    </row>
    <row r="5334" spans="1:11" x14ac:dyDescent="0.25">
      <c r="A5334">
        <v>13247</v>
      </c>
      <c r="B5334">
        <v>501.12</v>
      </c>
      <c r="C5334">
        <v>0</v>
      </c>
      <c r="D5334">
        <v>501.12</v>
      </c>
      <c r="E5334">
        <v>4</v>
      </c>
      <c r="F5334" s="1">
        <v>40869</v>
      </c>
      <c r="G5334">
        <v>18</v>
      </c>
      <c r="H5334">
        <f>IF(RFM_Customers[Recency]&lt;=RFM_Thresholds!$B$2,5, IF(RFM_Customers[Recency]&lt;=RFM_Thresholds!$C$2,4,IF(RFM_Customers[Recency]&lt;=RFM_Thresholds!$D$2,3,IF(RFM_Customers[Recency]&lt;=RFM_Thresholds!$E$2,2,1))))</f>
        <v>5</v>
      </c>
      <c r="I5334">
        <f>IF(RFM_Customers[Frequency]&lt;=RFM_Thresholds!$B$2,1, IF(RFM_Customers[Frequency]&lt;=RFM_Thresholds!$C$2,2,IF(RFM_Customers[Frequency]&lt;=RFM_Thresholds!$D$2,3,IF(RFM_Customers[Frequency]&lt;=RFM_Thresholds!$E$2,4,5))))</f>
        <v>1</v>
      </c>
      <c r="J5334">
        <f>IF(RFM_Customers[NetSpending]&lt;=RFM_Thresholds!$B$2,1, IF(RFM_Customers[NetSpending]&lt;=RFM_Thresholds!$C$2,2,IF(RFM_Customers[NetSpending]&lt;=RFM_Thresholds!$D$2,3,IF(RFM_Customers[NetSpending]&lt;=RFM_Thresholds!$E$2,4,5))))</f>
        <v>5</v>
      </c>
      <c r="K5334">
        <f t="shared" si="83"/>
        <v>11</v>
      </c>
    </row>
    <row r="5335" spans="1:11" x14ac:dyDescent="0.25">
      <c r="A5335">
        <v>16689</v>
      </c>
      <c r="B5335">
        <v>422.59999999999997</v>
      </c>
      <c r="C5335">
        <v>119.34</v>
      </c>
      <c r="D5335">
        <v>303.26</v>
      </c>
      <c r="E5335">
        <v>2</v>
      </c>
      <c r="F5335" s="1">
        <v>40811</v>
      </c>
      <c r="G5335">
        <v>76</v>
      </c>
      <c r="H5335">
        <f>IF(RFM_Customers[Recency]&lt;=RFM_Thresholds!$B$2,5, IF(RFM_Customers[Recency]&lt;=RFM_Thresholds!$C$2,4,IF(RFM_Customers[Recency]&lt;=RFM_Thresholds!$D$2,3,IF(RFM_Customers[Recency]&lt;=RFM_Thresholds!$E$2,2,1))))</f>
        <v>3</v>
      </c>
      <c r="I5335">
        <f>IF(RFM_Customers[Frequency]&lt;=RFM_Thresholds!$B$2,1, IF(RFM_Customers[Frequency]&lt;=RFM_Thresholds!$C$2,2,IF(RFM_Customers[Frequency]&lt;=RFM_Thresholds!$D$2,3,IF(RFM_Customers[Frequency]&lt;=RFM_Thresholds!$E$2,4,5))))</f>
        <v>1</v>
      </c>
      <c r="J5335">
        <f>IF(RFM_Customers[NetSpending]&lt;=RFM_Thresholds!$B$2,1, IF(RFM_Customers[NetSpending]&lt;=RFM_Thresholds!$C$2,2,IF(RFM_Customers[NetSpending]&lt;=RFM_Thresholds!$D$2,3,IF(RFM_Customers[NetSpending]&lt;=RFM_Thresholds!$E$2,4,5))))</f>
        <v>4</v>
      </c>
      <c r="K5335">
        <f t="shared" si="83"/>
        <v>8</v>
      </c>
    </row>
    <row r="5336" spans="1:11" x14ac:dyDescent="0.25">
      <c r="A5336">
        <v>16438</v>
      </c>
      <c r="B5336">
        <v>798.34999999999968</v>
      </c>
      <c r="C5336">
        <v>0</v>
      </c>
      <c r="D5336">
        <v>798.34999999999968</v>
      </c>
      <c r="E5336">
        <v>5</v>
      </c>
      <c r="F5336" s="1">
        <v>40881</v>
      </c>
      <c r="G5336">
        <v>6</v>
      </c>
      <c r="H5336">
        <f>IF(RFM_Customers[Recency]&lt;=RFM_Thresholds!$B$2,5, IF(RFM_Customers[Recency]&lt;=RFM_Thresholds!$C$2,4,IF(RFM_Customers[Recency]&lt;=RFM_Thresholds!$D$2,3,IF(RFM_Customers[Recency]&lt;=RFM_Thresholds!$E$2,2,1))))</f>
        <v>5</v>
      </c>
      <c r="I5336">
        <f>IF(RFM_Customers[Frequency]&lt;=RFM_Thresholds!$B$2,1, IF(RFM_Customers[Frequency]&lt;=RFM_Thresholds!$C$2,2,IF(RFM_Customers[Frequency]&lt;=RFM_Thresholds!$D$2,3,IF(RFM_Customers[Frequency]&lt;=RFM_Thresholds!$E$2,4,5))))</f>
        <v>1</v>
      </c>
      <c r="J5336">
        <f>IF(RFM_Customers[NetSpending]&lt;=RFM_Thresholds!$B$2,1, IF(RFM_Customers[NetSpending]&lt;=RFM_Thresholds!$C$2,2,IF(RFM_Customers[NetSpending]&lt;=RFM_Thresholds!$D$2,3,IF(RFM_Customers[NetSpending]&lt;=RFM_Thresholds!$E$2,4,5))))</f>
        <v>5</v>
      </c>
      <c r="K5336">
        <f t="shared" si="83"/>
        <v>11</v>
      </c>
    </row>
    <row r="5337" spans="1:11" x14ac:dyDescent="0.25">
      <c r="A5337">
        <v>16460</v>
      </c>
      <c r="B5337">
        <v>811.22999999999968</v>
      </c>
      <c r="C5337">
        <v>0</v>
      </c>
      <c r="D5337">
        <v>811.22999999999968</v>
      </c>
      <c r="E5337">
        <v>3</v>
      </c>
      <c r="F5337" s="1">
        <v>40858</v>
      </c>
      <c r="G5337">
        <v>29</v>
      </c>
      <c r="H5337">
        <f>IF(RFM_Customers[Recency]&lt;=RFM_Thresholds!$B$2,5, IF(RFM_Customers[Recency]&lt;=RFM_Thresholds!$C$2,4,IF(RFM_Customers[Recency]&lt;=RFM_Thresholds!$D$2,3,IF(RFM_Customers[Recency]&lt;=RFM_Thresholds!$E$2,2,1))))</f>
        <v>4</v>
      </c>
      <c r="I5337">
        <f>IF(RFM_Customers[Frequency]&lt;=RFM_Thresholds!$B$2,1, IF(RFM_Customers[Frequency]&lt;=RFM_Thresholds!$C$2,2,IF(RFM_Customers[Frequency]&lt;=RFM_Thresholds!$D$2,3,IF(RFM_Customers[Frequency]&lt;=RFM_Thresholds!$E$2,4,5))))</f>
        <v>1</v>
      </c>
      <c r="J5337">
        <f>IF(RFM_Customers[NetSpending]&lt;=RFM_Thresholds!$B$2,1, IF(RFM_Customers[NetSpending]&lt;=RFM_Thresholds!$C$2,2,IF(RFM_Customers[NetSpending]&lt;=RFM_Thresholds!$D$2,3,IF(RFM_Customers[NetSpending]&lt;=RFM_Thresholds!$E$2,4,5))))</f>
        <v>5</v>
      </c>
      <c r="K5337">
        <f t="shared" si="83"/>
        <v>10</v>
      </c>
    </row>
    <row r="5338" spans="1:11" x14ac:dyDescent="0.25">
      <c r="A5338">
        <v>13325</v>
      </c>
      <c r="B5338">
        <v>675.3</v>
      </c>
      <c r="C5338">
        <v>0</v>
      </c>
      <c r="D5338">
        <v>675.3</v>
      </c>
      <c r="E5338">
        <v>1</v>
      </c>
      <c r="F5338" s="1">
        <v>40805</v>
      </c>
      <c r="G5338">
        <v>82</v>
      </c>
      <c r="H5338">
        <f>IF(RFM_Customers[Recency]&lt;=RFM_Thresholds!$B$2,5, IF(RFM_Customers[Recency]&lt;=RFM_Thresholds!$C$2,4,IF(RFM_Customers[Recency]&lt;=RFM_Thresholds!$D$2,3,IF(RFM_Customers[Recency]&lt;=RFM_Thresholds!$E$2,2,1))))</f>
        <v>3</v>
      </c>
      <c r="I5338">
        <f>IF(RFM_Customers[Frequency]&lt;=RFM_Thresholds!$B$2,1, IF(RFM_Customers[Frequency]&lt;=RFM_Thresholds!$C$2,2,IF(RFM_Customers[Frequency]&lt;=RFM_Thresholds!$D$2,3,IF(RFM_Customers[Frequency]&lt;=RFM_Thresholds!$E$2,4,5))))</f>
        <v>1</v>
      </c>
      <c r="J5338">
        <f>IF(RFM_Customers[NetSpending]&lt;=RFM_Thresholds!$B$2,1, IF(RFM_Customers[NetSpending]&lt;=RFM_Thresholds!$C$2,2,IF(RFM_Customers[NetSpending]&lt;=RFM_Thresholds!$D$2,3,IF(RFM_Customers[NetSpending]&lt;=RFM_Thresholds!$E$2,4,5))))</f>
        <v>5</v>
      </c>
      <c r="K5338">
        <f t="shared" si="83"/>
        <v>9</v>
      </c>
    </row>
    <row r="5339" spans="1:11" x14ac:dyDescent="0.25">
      <c r="A5339">
        <v>12640</v>
      </c>
      <c r="B5339">
        <v>1174.58</v>
      </c>
      <c r="C5339">
        <v>0</v>
      </c>
      <c r="D5339">
        <v>1174.58</v>
      </c>
      <c r="E5339">
        <v>3</v>
      </c>
      <c r="F5339" s="1">
        <v>40863</v>
      </c>
      <c r="G5339">
        <v>24</v>
      </c>
      <c r="H5339">
        <f>IF(RFM_Customers[Recency]&lt;=RFM_Thresholds!$B$2,5, IF(RFM_Customers[Recency]&lt;=RFM_Thresholds!$C$2,4,IF(RFM_Customers[Recency]&lt;=RFM_Thresholds!$D$2,3,IF(RFM_Customers[Recency]&lt;=RFM_Thresholds!$E$2,2,1))))</f>
        <v>4</v>
      </c>
      <c r="I5339">
        <f>IF(RFM_Customers[Frequency]&lt;=RFM_Thresholds!$B$2,1, IF(RFM_Customers[Frequency]&lt;=RFM_Thresholds!$C$2,2,IF(RFM_Customers[Frequency]&lt;=RFM_Thresholds!$D$2,3,IF(RFM_Customers[Frequency]&lt;=RFM_Thresholds!$E$2,4,5))))</f>
        <v>1</v>
      </c>
      <c r="J5339">
        <f>IF(RFM_Customers[NetSpending]&lt;=RFM_Thresholds!$B$2,1, IF(RFM_Customers[NetSpending]&lt;=RFM_Thresholds!$C$2,2,IF(RFM_Customers[NetSpending]&lt;=RFM_Thresholds!$D$2,3,IF(RFM_Customers[NetSpending]&lt;=RFM_Thresholds!$E$2,4,5))))</f>
        <v>5</v>
      </c>
      <c r="K5339">
        <f t="shared" si="83"/>
        <v>10</v>
      </c>
    </row>
    <row r="5340" spans="1:11" x14ac:dyDescent="0.25">
      <c r="A5340">
        <v>13774</v>
      </c>
      <c r="B5340">
        <v>344.99999999999994</v>
      </c>
      <c r="C5340">
        <v>0</v>
      </c>
      <c r="D5340">
        <v>344.99999999999994</v>
      </c>
      <c r="E5340">
        <v>1</v>
      </c>
      <c r="F5340" s="1">
        <v>40805</v>
      </c>
      <c r="G5340">
        <v>82</v>
      </c>
      <c r="H5340">
        <f>IF(RFM_Customers[Recency]&lt;=RFM_Thresholds!$B$2,5, IF(RFM_Customers[Recency]&lt;=RFM_Thresholds!$C$2,4,IF(RFM_Customers[Recency]&lt;=RFM_Thresholds!$D$2,3,IF(RFM_Customers[Recency]&lt;=RFM_Thresholds!$E$2,2,1))))</f>
        <v>3</v>
      </c>
      <c r="I5340">
        <f>IF(RFM_Customers[Frequency]&lt;=RFM_Thresholds!$B$2,1, IF(RFM_Customers[Frequency]&lt;=RFM_Thresholds!$C$2,2,IF(RFM_Customers[Frequency]&lt;=RFM_Thresholds!$D$2,3,IF(RFM_Customers[Frequency]&lt;=RFM_Thresholds!$E$2,4,5))))</f>
        <v>1</v>
      </c>
      <c r="J5340">
        <f>IF(RFM_Customers[NetSpending]&lt;=RFM_Thresholds!$B$2,1, IF(RFM_Customers[NetSpending]&lt;=RFM_Thresholds!$C$2,2,IF(RFM_Customers[NetSpending]&lt;=RFM_Thresholds!$D$2,3,IF(RFM_Customers[NetSpending]&lt;=RFM_Thresholds!$E$2,4,5))))</f>
        <v>4</v>
      </c>
      <c r="K5340">
        <f t="shared" si="83"/>
        <v>8</v>
      </c>
    </row>
    <row r="5341" spans="1:11" x14ac:dyDescent="0.25">
      <c r="A5341">
        <v>12752</v>
      </c>
      <c r="B5341">
        <v>4366.7799999999988</v>
      </c>
      <c r="C5341">
        <v>0</v>
      </c>
      <c r="D5341">
        <v>4366.7799999999988</v>
      </c>
      <c r="E5341">
        <v>1</v>
      </c>
      <c r="F5341" s="1">
        <v>40805</v>
      </c>
      <c r="G5341">
        <v>82</v>
      </c>
      <c r="H5341">
        <f>IF(RFM_Customers[Recency]&lt;=RFM_Thresholds!$B$2,5, IF(RFM_Customers[Recency]&lt;=RFM_Thresholds!$C$2,4,IF(RFM_Customers[Recency]&lt;=RFM_Thresholds!$D$2,3,IF(RFM_Customers[Recency]&lt;=RFM_Thresholds!$E$2,2,1))))</f>
        <v>3</v>
      </c>
      <c r="I5341">
        <f>IF(RFM_Customers[Frequency]&lt;=RFM_Thresholds!$B$2,1, IF(RFM_Customers[Frequency]&lt;=RFM_Thresholds!$C$2,2,IF(RFM_Customers[Frequency]&lt;=RFM_Thresholds!$D$2,3,IF(RFM_Customers[Frequency]&lt;=RFM_Thresholds!$E$2,4,5))))</f>
        <v>1</v>
      </c>
      <c r="J5341">
        <f>IF(RFM_Customers[NetSpending]&lt;=RFM_Thresholds!$B$2,1, IF(RFM_Customers[NetSpending]&lt;=RFM_Thresholds!$C$2,2,IF(RFM_Customers[NetSpending]&lt;=RFM_Thresholds!$D$2,3,IF(RFM_Customers[NetSpending]&lt;=RFM_Thresholds!$E$2,4,5))))</f>
        <v>5</v>
      </c>
      <c r="K5341">
        <f t="shared" si="83"/>
        <v>9</v>
      </c>
    </row>
    <row r="5342" spans="1:11" x14ac:dyDescent="0.25">
      <c r="A5342">
        <v>15500</v>
      </c>
      <c r="B5342">
        <v>1131.5600000000004</v>
      </c>
      <c r="C5342">
        <v>0</v>
      </c>
      <c r="D5342">
        <v>1131.5600000000004</v>
      </c>
      <c r="E5342">
        <v>4</v>
      </c>
      <c r="F5342" s="1">
        <v>40878</v>
      </c>
      <c r="G5342">
        <v>9</v>
      </c>
      <c r="H5342">
        <f>IF(RFM_Customers[Recency]&lt;=RFM_Thresholds!$B$2,5, IF(RFM_Customers[Recency]&lt;=RFM_Thresholds!$C$2,4,IF(RFM_Customers[Recency]&lt;=RFM_Thresholds!$D$2,3,IF(RFM_Customers[Recency]&lt;=RFM_Thresholds!$E$2,2,1))))</f>
        <v>5</v>
      </c>
      <c r="I5342">
        <f>IF(RFM_Customers[Frequency]&lt;=RFM_Thresholds!$B$2,1, IF(RFM_Customers[Frequency]&lt;=RFM_Thresholds!$C$2,2,IF(RFM_Customers[Frequency]&lt;=RFM_Thresholds!$D$2,3,IF(RFM_Customers[Frequency]&lt;=RFM_Thresholds!$E$2,4,5))))</f>
        <v>1</v>
      </c>
      <c r="J5342">
        <f>IF(RFM_Customers[NetSpending]&lt;=RFM_Thresholds!$B$2,1, IF(RFM_Customers[NetSpending]&lt;=RFM_Thresholds!$C$2,2,IF(RFM_Customers[NetSpending]&lt;=RFM_Thresholds!$D$2,3,IF(RFM_Customers[NetSpending]&lt;=RFM_Thresholds!$E$2,4,5))))</f>
        <v>5</v>
      </c>
      <c r="K5342">
        <f t="shared" si="83"/>
        <v>11</v>
      </c>
    </row>
    <row r="5343" spans="1:11" x14ac:dyDescent="0.25">
      <c r="A5343">
        <v>13228</v>
      </c>
      <c r="B5343">
        <v>358</v>
      </c>
      <c r="C5343">
        <v>0</v>
      </c>
      <c r="D5343">
        <v>358</v>
      </c>
      <c r="E5343">
        <v>1</v>
      </c>
      <c r="F5343" s="1">
        <v>40805</v>
      </c>
      <c r="G5343">
        <v>82</v>
      </c>
      <c r="H5343">
        <f>IF(RFM_Customers[Recency]&lt;=RFM_Thresholds!$B$2,5, IF(RFM_Customers[Recency]&lt;=RFM_Thresholds!$C$2,4,IF(RFM_Customers[Recency]&lt;=RFM_Thresholds!$D$2,3,IF(RFM_Customers[Recency]&lt;=RFM_Thresholds!$E$2,2,1))))</f>
        <v>3</v>
      </c>
      <c r="I5343">
        <f>IF(RFM_Customers[Frequency]&lt;=RFM_Thresholds!$B$2,1, IF(RFM_Customers[Frequency]&lt;=RFM_Thresholds!$C$2,2,IF(RFM_Customers[Frequency]&lt;=RFM_Thresholds!$D$2,3,IF(RFM_Customers[Frequency]&lt;=RFM_Thresholds!$E$2,4,5))))</f>
        <v>1</v>
      </c>
      <c r="J5343">
        <f>IF(RFM_Customers[NetSpending]&lt;=RFM_Thresholds!$B$2,1, IF(RFM_Customers[NetSpending]&lt;=RFM_Thresholds!$C$2,2,IF(RFM_Customers[NetSpending]&lt;=RFM_Thresholds!$D$2,3,IF(RFM_Customers[NetSpending]&lt;=RFM_Thresholds!$E$2,4,5))))</f>
        <v>4</v>
      </c>
      <c r="K5343">
        <f t="shared" si="83"/>
        <v>8</v>
      </c>
    </row>
    <row r="5344" spans="1:11" x14ac:dyDescent="0.25">
      <c r="A5344">
        <v>14356</v>
      </c>
      <c r="B5344">
        <v>701.23</v>
      </c>
      <c r="C5344">
        <v>34.289999999999992</v>
      </c>
      <c r="D5344">
        <v>666.93999999999994</v>
      </c>
      <c r="E5344">
        <v>2</v>
      </c>
      <c r="F5344" s="1">
        <v>40807</v>
      </c>
      <c r="G5344">
        <v>80</v>
      </c>
      <c r="H5344">
        <f>IF(RFM_Customers[Recency]&lt;=RFM_Thresholds!$B$2,5, IF(RFM_Customers[Recency]&lt;=RFM_Thresholds!$C$2,4,IF(RFM_Customers[Recency]&lt;=RFM_Thresholds!$D$2,3,IF(RFM_Customers[Recency]&lt;=RFM_Thresholds!$E$2,2,1))))</f>
        <v>3</v>
      </c>
      <c r="I5344">
        <f>IF(RFM_Customers[Frequency]&lt;=RFM_Thresholds!$B$2,1, IF(RFM_Customers[Frequency]&lt;=RFM_Thresholds!$C$2,2,IF(RFM_Customers[Frequency]&lt;=RFM_Thresholds!$D$2,3,IF(RFM_Customers[Frequency]&lt;=RFM_Thresholds!$E$2,4,5))))</f>
        <v>1</v>
      </c>
      <c r="J5344">
        <f>IF(RFM_Customers[NetSpending]&lt;=RFM_Thresholds!$B$2,1, IF(RFM_Customers[NetSpending]&lt;=RFM_Thresholds!$C$2,2,IF(RFM_Customers[NetSpending]&lt;=RFM_Thresholds!$D$2,3,IF(RFM_Customers[NetSpending]&lt;=RFM_Thresholds!$E$2,4,5))))</f>
        <v>5</v>
      </c>
      <c r="K5344">
        <f t="shared" si="83"/>
        <v>9</v>
      </c>
    </row>
    <row r="5345" spans="1:11" x14ac:dyDescent="0.25">
      <c r="A5345">
        <v>17628</v>
      </c>
      <c r="B5345">
        <v>75.750000000000014</v>
      </c>
      <c r="C5345">
        <v>0</v>
      </c>
      <c r="D5345">
        <v>75.750000000000014</v>
      </c>
      <c r="E5345">
        <v>1</v>
      </c>
      <c r="F5345" s="1">
        <v>40805</v>
      </c>
      <c r="G5345">
        <v>82</v>
      </c>
      <c r="H5345">
        <f>IF(RFM_Customers[Recency]&lt;=RFM_Thresholds!$B$2,5, IF(RFM_Customers[Recency]&lt;=RFM_Thresholds!$C$2,4,IF(RFM_Customers[Recency]&lt;=RFM_Thresholds!$D$2,3,IF(RFM_Customers[Recency]&lt;=RFM_Thresholds!$E$2,2,1))))</f>
        <v>3</v>
      </c>
      <c r="I5345">
        <f>IF(RFM_Customers[Frequency]&lt;=RFM_Thresholds!$B$2,1, IF(RFM_Customers[Frequency]&lt;=RFM_Thresholds!$C$2,2,IF(RFM_Customers[Frequency]&lt;=RFM_Thresholds!$D$2,3,IF(RFM_Customers[Frequency]&lt;=RFM_Thresholds!$E$2,4,5))))</f>
        <v>1</v>
      </c>
      <c r="J5345">
        <f>IF(RFM_Customers[NetSpending]&lt;=RFM_Thresholds!$B$2,1, IF(RFM_Customers[NetSpending]&lt;=RFM_Thresholds!$C$2,2,IF(RFM_Customers[NetSpending]&lt;=RFM_Thresholds!$D$2,3,IF(RFM_Customers[NetSpending]&lt;=RFM_Thresholds!$E$2,4,5))))</f>
        <v>3</v>
      </c>
      <c r="K5345">
        <f t="shared" si="83"/>
        <v>7</v>
      </c>
    </row>
    <row r="5346" spans="1:11" x14ac:dyDescent="0.25">
      <c r="A5346">
        <v>16215</v>
      </c>
      <c r="B5346">
        <v>242.35000000000002</v>
      </c>
      <c r="C5346">
        <v>0</v>
      </c>
      <c r="D5346">
        <v>242.35000000000002</v>
      </c>
      <c r="E5346">
        <v>1</v>
      </c>
      <c r="F5346" s="1">
        <v>40806</v>
      </c>
      <c r="G5346">
        <v>81</v>
      </c>
      <c r="H5346">
        <f>IF(RFM_Customers[Recency]&lt;=RFM_Thresholds!$B$2,5, IF(RFM_Customers[Recency]&lt;=RFM_Thresholds!$C$2,4,IF(RFM_Customers[Recency]&lt;=RFM_Thresholds!$D$2,3,IF(RFM_Customers[Recency]&lt;=RFM_Thresholds!$E$2,2,1))))</f>
        <v>3</v>
      </c>
      <c r="I5346">
        <f>IF(RFM_Customers[Frequency]&lt;=RFM_Thresholds!$B$2,1, IF(RFM_Customers[Frequency]&lt;=RFM_Thresholds!$C$2,2,IF(RFM_Customers[Frequency]&lt;=RFM_Thresholds!$D$2,3,IF(RFM_Customers[Frequency]&lt;=RFM_Thresholds!$E$2,4,5))))</f>
        <v>1</v>
      </c>
      <c r="J5346">
        <f>IF(RFM_Customers[NetSpending]&lt;=RFM_Thresholds!$B$2,1, IF(RFM_Customers[NetSpending]&lt;=RFM_Thresholds!$C$2,2,IF(RFM_Customers[NetSpending]&lt;=RFM_Thresholds!$D$2,3,IF(RFM_Customers[NetSpending]&lt;=RFM_Thresholds!$E$2,4,5))))</f>
        <v>4</v>
      </c>
      <c r="K5346">
        <f t="shared" si="83"/>
        <v>8</v>
      </c>
    </row>
    <row r="5347" spans="1:11" x14ac:dyDescent="0.25">
      <c r="A5347">
        <v>14164</v>
      </c>
      <c r="B5347">
        <v>1631.7700000000002</v>
      </c>
      <c r="C5347">
        <v>0</v>
      </c>
      <c r="D5347">
        <v>1631.7700000000002</v>
      </c>
      <c r="E5347">
        <v>2</v>
      </c>
      <c r="F5347" s="1">
        <v>40816</v>
      </c>
      <c r="G5347">
        <v>71</v>
      </c>
      <c r="H5347">
        <f>IF(RFM_Customers[Recency]&lt;=RFM_Thresholds!$B$2,5, IF(RFM_Customers[Recency]&lt;=RFM_Thresholds!$C$2,4,IF(RFM_Customers[Recency]&lt;=RFM_Thresholds!$D$2,3,IF(RFM_Customers[Recency]&lt;=RFM_Thresholds!$E$2,2,1))))</f>
        <v>3</v>
      </c>
      <c r="I5347">
        <f>IF(RFM_Customers[Frequency]&lt;=RFM_Thresholds!$B$2,1, IF(RFM_Customers[Frequency]&lt;=RFM_Thresholds!$C$2,2,IF(RFM_Customers[Frequency]&lt;=RFM_Thresholds!$D$2,3,IF(RFM_Customers[Frequency]&lt;=RFM_Thresholds!$E$2,4,5))))</f>
        <v>1</v>
      </c>
      <c r="J5347">
        <f>IF(RFM_Customers[NetSpending]&lt;=RFM_Thresholds!$B$2,1, IF(RFM_Customers[NetSpending]&lt;=RFM_Thresholds!$C$2,2,IF(RFM_Customers[NetSpending]&lt;=RFM_Thresholds!$D$2,3,IF(RFM_Customers[NetSpending]&lt;=RFM_Thresholds!$E$2,4,5))))</f>
        <v>5</v>
      </c>
      <c r="K5347">
        <f t="shared" si="83"/>
        <v>9</v>
      </c>
    </row>
    <row r="5348" spans="1:11" x14ac:dyDescent="0.25">
      <c r="A5348">
        <v>17564</v>
      </c>
      <c r="B5348">
        <v>454.00999999999988</v>
      </c>
      <c r="C5348">
        <v>0</v>
      </c>
      <c r="D5348">
        <v>454.00999999999988</v>
      </c>
      <c r="E5348">
        <v>3</v>
      </c>
      <c r="F5348" s="1">
        <v>40862</v>
      </c>
      <c r="G5348">
        <v>25</v>
      </c>
      <c r="H5348">
        <f>IF(RFM_Customers[Recency]&lt;=RFM_Thresholds!$B$2,5, IF(RFM_Customers[Recency]&lt;=RFM_Thresholds!$C$2,4,IF(RFM_Customers[Recency]&lt;=RFM_Thresholds!$D$2,3,IF(RFM_Customers[Recency]&lt;=RFM_Thresholds!$E$2,2,1))))</f>
        <v>4</v>
      </c>
      <c r="I5348">
        <f>IF(RFM_Customers[Frequency]&lt;=RFM_Thresholds!$B$2,1, IF(RFM_Customers[Frequency]&lt;=RFM_Thresholds!$C$2,2,IF(RFM_Customers[Frequency]&lt;=RFM_Thresholds!$D$2,3,IF(RFM_Customers[Frequency]&lt;=RFM_Thresholds!$E$2,4,5))))</f>
        <v>1</v>
      </c>
      <c r="J5348">
        <f>IF(RFM_Customers[NetSpending]&lt;=RFM_Thresholds!$B$2,1, IF(RFM_Customers[NetSpending]&lt;=RFM_Thresholds!$C$2,2,IF(RFM_Customers[NetSpending]&lt;=RFM_Thresholds!$D$2,3,IF(RFM_Customers[NetSpending]&lt;=RFM_Thresholds!$E$2,4,5))))</f>
        <v>5</v>
      </c>
      <c r="K5348">
        <f t="shared" si="83"/>
        <v>10</v>
      </c>
    </row>
    <row r="5349" spans="1:11" x14ac:dyDescent="0.25">
      <c r="A5349">
        <v>13356</v>
      </c>
      <c r="B5349">
        <v>768.24000000000012</v>
      </c>
      <c r="C5349">
        <v>0</v>
      </c>
      <c r="D5349">
        <v>768.24000000000012</v>
      </c>
      <c r="E5349">
        <v>1</v>
      </c>
      <c r="F5349" s="1">
        <v>40806</v>
      </c>
      <c r="G5349">
        <v>81</v>
      </c>
      <c r="H5349">
        <f>IF(RFM_Customers[Recency]&lt;=RFM_Thresholds!$B$2,5, IF(RFM_Customers[Recency]&lt;=RFM_Thresholds!$C$2,4,IF(RFM_Customers[Recency]&lt;=RFM_Thresholds!$D$2,3,IF(RFM_Customers[Recency]&lt;=RFM_Thresholds!$E$2,2,1))))</f>
        <v>3</v>
      </c>
      <c r="I5349">
        <f>IF(RFM_Customers[Frequency]&lt;=RFM_Thresholds!$B$2,1, IF(RFM_Customers[Frequency]&lt;=RFM_Thresholds!$C$2,2,IF(RFM_Customers[Frequency]&lt;=RFM_Thresholds!$D$2,3,IF(RFM_Customers[Frequency]&lt;=RFM_Thresholds!$E$2,4,5))))</f>
        <v>1</v>
      </c>
      <c r="J5349">
        <f>IF(RFM_Customers[NetSpending]&lt;=RFM_Thresholds!$B$2,1, IF(RFM_Customers[NetSpending]&lt;=RFM_Thresholds!$C$2,2,IF(RFM_Customers[NetSpending]&lt;=RFM_Thresholds!$D$2,3,IF(RFM_Customers[NetSpending]&lt;=RFM_Thresholds!$E$2,4,5))))</f>
        <v>5</v>
      </c>
      <c r="K5349">
        <f t="shared" si="83"/>
        <v>9</v>
      </c>
    </row>
    <row r="5350" spans="1:11" x14ac:dyDescent="0.25">
      <c r="A5350">
        <v>12390</v>
      </c>
      <c r="B5350">
        <v>549.83999999999992</v>
      </c>
      <c r="C5350">
        <v>0</v>
      </c>
      <c r="D5350">
        <v>549.83999999999992</v>
      </c>
      <c r="E5350">
        <v>1</v>
      </c>
      <c r="F5350" s="1">
        <v>40807</v>
      </c>
      <c r="G5350">
        <v>80</v>
      </c>
      <c r="H5350">
        <f>IF(RFM_Customers[Recency]&lt;=RFM_Thresholds!$B$2,5, IF(RFM_Customers[Recency]&lt;=RFM_Thresholds!$C$2,4,IF(RFM_Customers[Recency]&lt;=RFM_Thresholds!$D$2,3,IF(RFM_Customers[Recency]&lt;=RFM_Thresholds!$E$2,2,1))))</f>
        <v>3</v>
      </c>
      <c r="I5350">
        <f>IF(RFM_Customers[Frequency]&lt;=RFM_Thresholds!$B$2,1, IF(RFM_Customers[Frequency]&lt;=RFM_Thresholds!$C$2,2,IF(RFM_Customers[Frequency]&lt;=RFM_Thresholds!$D$2,3,IF(RFM_Customers[Frequency]&lt;=RFM_Thresholds!$E$2,4,5))))</f>
        <v>1</v>
      </c>
      <c r="J5350">
        <f>IF(RFM_Customers[NetSpending]&lt;=RFM_Thresholds!$B$2,1, IF(RFM_Customers[NetSpending]&lt;=RFM_Thresholds!$C$2,2,IF(RFM_Customers[NetSpending]&lt;=RFM_Thresholds!$D$2,3,IF(RFM_Customers[NetSpending]&lt;=RFM_Thresholds!$E$2,4,5))))</f>
        <v>5</v>
      </c>
      <c r="K5350">
        <f t="shared" si="83"/>
        <v>9</v>
      </c>
    </row>
    <row r="5351" spans="1:11" x14ac:dyDescent="0.25">
      <c r="A5351">
        <v>18228</v>
      </c>
      <c r="B5351">
        <v>779.9</v>
      </c>
      <c r="C5351">
        <v>10.7</v>
      </c>
      <c r="D5351">
        <v>769.19999999999993</v>
      </c>
      <c r="E5351">
        <v>2</v>
      </c>
      <c r="F5351" s="1">
        <v>40830</v>
      </c>
      <c r="G5351">
        <v>57</v>
      </c>
      <c r="H5351">
        <f>IF(RFM_Customers[Recency]&lt;=RFM_Thresholds!$B$2,5, IF(RFM_Customers[Recency]&lt;=RFM_Thresholds!$C$2,4,IF(RFM_Customers[Recency]&lt;=RFM_Thresholds!$D$2,3,IF(RFM_Customers[Recency]&lt;=RFM_Thresholds!$E$2,2,1))))</f>
        <v>4</v>
      </c>
      <c r="I5351">
        <f>IF(RFM_Customers[Frequency]&lt;=RFM_Thresholds!$B$2,1, IF(RFM_Customers[Frequency]&lt;=RFM_Thresholds!$C$2,2,IF(RFM_Customers[Frequency]&lt;=RFM_Thresholds!$D$2,3,IF(RFM_Customers[Frequency]&lt;=RFM_Thresholds!$E$2,4,5))))</f>
        <v>1</v>
      </c>
      <c r="J5351">
        <f>IF(RFM_Customers[NetSpending]&lt;=RFM_Thresholds!$B$2,1, IF(RFM_Customers[NetSpending]&lt;=RFM_Thresholds!$C$2,2,IF(RFM_Customers[NetSpending]&lt;=RFM_Thresholds!$D$2,3,IF(RFM_Customers[NetSpending]&lt;=RFM_Thresholds!$E$2,4,5))))</f>
        <v>5</v>
      </c>
      <c r="K5351">
        <f t="shared" si="83"/>
        <v>10</v>
      </c>
    </row>
    <row r="5352" spans="1:11" x14ac:dyDescent="0.25">
      <c r="A5352">
        <v>17415</v>
      </c>
      <c r="B5352">
        <v>507.83999999999992</v>
      </c>
      <c r="C5352">
        <v>0</v>
      </c>
      <c r="D5352">
        <v>507.83999999999992</v>
      </c>
      <c r="E5352">
        <v>1</v>
      </c>
      <c r="F5352" s="1">
        <v>40807</v>
      </c>
      <c r="G5352">
        <v>80</v>
      </c>
      <c r="H5352">
        <f>IF(RFM_Customers[Recency]&lt;=RFM_Thresholds!$B$2,5, IF(RFM_Customers[Recency]&lt;=RFM_Thresholds!$C$2,4,IF(RFM_Customers[Recency]&lt;=RFM_Thresholds!$D$2,3,IF(RFM_Customers[Recency]&lt;=RFM_Thresholds!$E$2,2,1))))</f>
        <v>3</v>
      </c>
      <c r="I5352">
        <f>IF(RFM_Customers[Frequency]&lt;=RFM_Thresholds!$B$2,1, IF(RFM_Customers[Frequency]&lt;=RFM_Thresholds!$C$2,2,IF(RFM_Customers[Frequency]&lt;=RFM_Thresholds!$D$2,3,IF(RFM_Customers[Frequency]&lt;=RFM_Thresholds!$E$2,4,5))))</f>
        <v>1</v>
      </c>
      <c r="J5352">
        <f>IF(RFM_Customers[NetSpending]&lt;=RFM_Thresholds!$B$2,1, IF(RFM_Customers[NetSpending]&lt;=RFM_Thresholds!$C$2,2,IF(RFM_Customers[NetSpending]&lt;=RFM_Thresholds!$D$2,3,IF(RFM_Customers[NetSpending]&lt;=RFM_Thresholds!$E$2,4,5))))</f>
        <v>5</v>
      </c>
      <c r="K5352">
        <f t="shared" si="83"/>
        <v>9</v>
      </c>
    </row>
    <row r="5353" spans="1:11" x14ac:dyDescent="0.25">
      <c r="A5353">
        <v>13350</v>
      </c>
      <c r="B5353">
        <v>979.11999999999989</v>
      </c>
      <c r="C5353">
        <v>68.400000000000006</v>
      </c>
      <c r="D5353">
        <v>910.7199999999998</v>
      </c>
      <c r="E5353">
        <v>2</v>
      </c>
      <c r="F5353" s="1">
        <v>40870</v>
      </c>
      <c r="G5353">
        <v>17</v>
      </c>
      <c r="H5353">
        <f>IF(RFM_Customers[Recency]&lt;=RFM_Thresholds!$B$2,5, IF(RFM_Customers[Recency]&lt;=RFM_Thresholds!$C$2,4,IF(RFM_Customers[Recency]&lt;=RFM_Thresholds!$D$2,3,IF(RFM_Customers[Recency]&lt;=RFM_Thresholds!$E$2,2,1))))</f>
        <v>5</v>
      </c>
      <c r="I5353">
        <f>IF(RFM_Customers[Frequency]&lt;=RFM_Thresholds!$B$2,1, IF(RFM_Customers[Frequency]&lt;=RFM_Thresholds!$C$2,2,IF(RFM_Customers[Frequency]&lt;=RFM_Thresholds!$D$2,3,IF(RFM_Customers[Frequency]&lt;=RFM_Thresholds!$E$2,4,5))))</f>
        <v>1</v>
      </c>
      <c r="J5353">
        <f>IF(RFM_Customers[NetSpending]&lt;=RFM_Thresholds!$B$2,1, IF(RFM_Customers[NetSpending]&lt;=RFM_Thresholds!$C$2,2,IF(RFM_Customers[NetSpending]&lt;=RFM_Thresholds!$D$2,3,IF(RFM_Customers[NetSpending]&lt;=RFM_Thresholds!$E$2,4,5))))</f>
        <v>5</v>
      </c>
      <c r="K5353">
        <f t="shared" si="83"/>
        <v>11</v>
      </c>
    </row>
    <row r="5354" spans="1:11" x14ac:dyDescent="0.25">
      <c r="A5354">
        <v>12550</v>
      </c>
      <c r="B5354">
        <v>964.82999999999936</v>
      </c>
      <c r="C5354">
        <v>0</v>
      </c>
      <c r="D5354">
        <v>964.82999999999936</v>
      </c>
      <c r="E5354">
        <v>1</v>
      </c>
      <c r="F5354" s="1">
        <v>40807</v>
      </c>
      <c r="G5354">
        <v>80</v>
      </c>
      <c r="H5354">
        <f>IF(RFM_Customers[Recency]&lt;=RFM_Thresholds!$B$2,5, IF(RFM_Customers[Recency]&lt;=RFM_Thresholds!$C$2,4,IF(RFM_Customers[Recency]&lt;=RFM_Thresholds!$D$2,3,IF(RFM_Customers[Recency]&lt;=RFM_Thresholds!$E$2,2,1))))</f>
        <v>3</v>
      </c>
      <c r="I5354">
        <f>IF(RFM_Customers[Frequency]&lt;=RFM_Thresholds!$B$2,1, IF(RFM_Customers[Frequency]&lt;=RFM_Thresholds!$C$2,2,IF(RFM_Customers[Frequency]&lt;=RFM_Thresholds!$D$2,3,IF(RFM_Customers[Frequency]&lt;=RFM_Thresholds!$E$2,4,5))))</f>
        <v>1</v>
      </c>
      <c r="J5354">
        <f>IF(RFM_Customers[NetSpending]&lt;=RFM_Thresholds!$B$2,1, IF(RFM_Customers[NetSpending]&lt;=RFM_Thresholds!$C$2,2,IF(RFM_Customers[NetSpending]&lt;=RFM_Thresholds!$D$2,3,IF(RFM_Customers[NetSpending]&lt;=RFM_Thresholds!$E$2,4,5))))</f>
        <v>5</v>
      </c>
      <c r="K5354">
        <f t="shared" si="83"/>
        <v>9</v>
      </c>
    </row>
    <row r="5355" spans="1:11" x14ac:dyDescent="0.25">
      <c r="A5355">
        <v>16627</v>
      </c>
      <c r="B5355">
        <v>322.8</v>
      </c>
      <c r="C5355">
        <v>0</v>
      </c>
      <c r="D5355">
        <v>322.8</v>
      </c>
      <c r="E5355">
        <v>1</v>
      </c>
      <c r="F5355" s="1">
        <v>40807</v>
      </c>
      <c r="G5355">
        <v>80</v>
      </c>
      <c r="H5355">
        <f>IF(RFM_Customers[Recency]&lt;=RFM_Thresholds!$B$2,5, IF(RFM_Customers[Recency]&lt;=RFM_Thresholds!$C$2,4,IF(RFM_Customers[Recency]&lt;=RFM_Thresholds!$D$2,3,IF(RFM_Customers[Recency]&lt;=RFM_Thresholds!$E$2,2,1))))</f>
        <v>3</v>
      </c>
      <c r="I5355">
        <f>IF(RFM_Customers[Frequency]&lt;=RFM_Thresholds!$B$2,1, IF(RFM_Customers[Frequency]&lt;=RFM_Thresholds!$C$2,2,IF(RFM_Customers[Frequency]&lt;=RFM_Thresholds!$D$2,3,IF(RFM_Customers[Frequency]&lt;=RFM_Thresholds!$E$2,4,5))))</f>
        <v>1</v>
      </c>
      <c r="J5355">
        <f>IF(RFM_Customers[NetSpending]&lt;=RFM_Thresholds!$B$2,1, IF(RFM_Customers[NetSpending]&lt;=RFM_Thresholds!$C$2,2,IF(RFM_Customers[NetSpending]&lt;=RFM_Thresholds!$D$2,3,IF(RFM_Customers[NetSpending]&lt;=RFM_Thresholds!$E$2,4,5))))</f>
        <v>4</v>
      </c>
      <c r="K5355">
        <f t="shared" si="83"/>
        <v>8</v>
      </c>
    </row>
    <row r="5356" spans="1:11" x14ac:dyDescent="0.25">
      <c r="A5356">
        <v>17475</v>
      </c>
      <c r="B5356">
        <v>194.36999999999995</v>
      </c>
      <c r="C5356">
        <v>0</v>
      </c>
      <c r="D5356">
        <v>194.36999999999995</v>
      </c>
      <c r="E5356">
        <v>1</v>
      </c>
      <c r="F5356" s="1">
        <v>40807</v>
      </c>
      <c r="G5356">
        <v>80</v>
      </c>
      <c r="H5356">
        <f>IF(RFM_Customers[Recency]&lt;=RFM_Thresholds!$B$2,5, IF(RFM_Customers[Recency]&lt;=RFM_Thresholds!$C$2,4,IF(RFM_Customers[Recency]&lt;=RFM_Thresholds!$D$2,3,IF(RFM_Customers[Recency]&lt;=RFM_Thresholds!$E$2,2,1))))</f>
        <v>3</v>
      </c>
      <c r="I5356">
        <f>IF(RFM_Customers[Frequency]&lt;=RFM_Thresholds!$B$2,1, IF(RFM_Customers[Frequency]&lt;=RFM_Thresholds!$C$2,2,IF(RFM_Customers[Frequency]&lt;=RFM_Thresholds!$D$2,3,IF(RFM_Customers[Frequency]&lt;=RFM_Thresholds!$E$2,4,5))))</f>
        <v>1</v>
      </c>
      <c r="J5356">
        <f>IF(RFM_Customers[NetSpending]&lt;=RFM_Thresholds!$B$2,1, IF(RFM_Customers[NetSpending]&lt;=RFM_Thresholds!$C$2,2,IF(RFM_Customers[NetSpending]&lt;=RFM_Thresholds!$D$2,3,IF(RFM_Customers[NetSpending]&lt;=RFM_Thresholds!$E$2,4,5))))</f>
        <v>4</v>
      </c>
      <c r="K5356">
        <f t="shared" si="83"/>
        <v>8</v>
      </c>
    </row>
    <row r="5357" spans="1:11" x14ac:dyDescent="0.25">
      <c r="A5357">
        <v>14951</v>
      </c>
      <c r="B5357">
        <v>311.69000000000005</v>
      </c>
      <c r="C5357">
        <v>0</v>
      </c>
      <c r="D5357">
        <v>311.69000000000005</v>
      </c>
      <c r="E5357">
        <v>1</v>
      </c>
      <c r="F5357" s="1">
        <v>40807</v>
      </c>
      <c r="G5357">
        <v>80</v>
      </c>
      <c r="H5357">
        <f>IF(RFM_Customers[Recency]&lt;=RFM_Thresholds!$B$2,5, IF(RFM_Customers[Recency]&lt;=RFM_Thresholds!$C$2,4,IF(RFM_Customers[Recency]&lt;=RFM_Thresholds!$D$2,3,IF(RFM_Customers[Recency]&lt;=RFM_Thresholds!$E$2,2,1))))</f>
        <v>3</v>
      </c>
      <c r="I5357">
        <f>IF(RFM_Customers[Frequency]&lt;=RFM_Thresholds!$B$2,1, IF(RFM_Customers[Frequency]&lt;=RFM_Thresholds!$C$2,2,IF(RFM_Customers[Frequency]&lt;=RFM_Thresholds!$D$2,3,IF(RFM_Customers[Frequency]&lt;=RFM_Thresholds!$E$2,4,5))))</f>
        <v>1</v>
      </c>
      <c r="J5357">
        <f>IF(RFM_Customers[NetSpending]&lt;=RFM_Thresholds!$B$2,1, IF(RFM_Customers[NetSpending]&lt;=RFM_Thresholds!$C$2,2,IF(RFM_Customers[NetSpending]&lt;=RFM_Thresholds!$D$2,3,IF(RFM_Customers[NetSpending]&lt;=RFM_Thresholds!$E$2,4,5))))</f>
        <v>4</v>
      </c>
      <c r="K5357">
        <f t="shared" si="83"/>
        <v>8</v>
      </c>
    </row>
    <row r="5358" spans="1:11" x14ac:dyDescent="0.25">
      <c r="A5358">
        <v>14780</v>
      </c>
      <c r="B5358">
        <v>447.67999999999995</v>
      </c>
      <c r="C5358">
        <v>0</v>
      </c>
      <c r="D5358">
        <v>447.67999999999995</v>
      </c>
      <c r="E5358">
        <v>2</v>
      </c>
      <c r="F5358" s="1">
        <v>40832</v>
      </c>
      <c r="G5358">
        <v>55</v>
      </c>
      <c r="H5358">
        <f>IF(RFM_Customers[Recency]&lt;=RFM_Thresholds!$B$2,5, IF(RFM_Customers[Recency]&lt;=RFM_Thresholds!$C$2,4,IF(RFM_Customers[Recency]&lt;=RFM_Thresholds!$D$2,3,IF(RFM_Customers[Recency]&lt;=RFM_Thresholds!$E$2,2,1))))</f>
        <v>4</v>
      </c>
      <c r="I5358">
        <f>IF(RFM_Customers[Frequency]&lt;=RFM_Thresholds!$B$2,1, IF(RFM_Customers[Frequency]&lt;=RFM_Thresholds!$C$2,2,IF(RFM_Customers[Frequency]&lt;=RFM_Thresholds!$D$2,3,IF(RFM_Customers[Frequency]&lt;=RFM_Thresholds!$E$2,4,5))))</f>
        <v>1</v>
      </c>
      <c r="J5358">
        <f>IF(RFM_Customers[NetSpending]&lt;=RFM_Thresholds!$B$2,1, IF(RFM_Customers[NetSpending]&lt;=RFM_Thresholds!$C$2,2,IF(RFM_Customers[NetSpending]&lt;=RFM_Thresholds!$D$2,3,IF(RFM_Customers[NetSpending]&lt;=RFM_Thresholds!$E$2,4,5))))</f>
        <v>5</v>
      </c>
      <c r="K5358">
        <f t="shared" si="83"/>
        <v>10</v>
      </c>
    </row>
    <row r="5359" spans="1:11" x14ac:dyDescent="0.25">
      <c r="A5359">
        <v>14887</v>
      </c>
      <c r="B5359">
        <v>1862</v>
      </c>
      <c r="C5359">
        <v>0</v>
      </c>
      <c r="D5359">
        <v>1862</v>
      </c>
      <c r="E5359">
        <v>1</v>
      </c>
      <c r="F5359" s="1">
        <v>40807</v>
      </c>
      <c r="G5359">
        <v>80</v>
      </c>
      <c r="H5359">
        <f>IF(RFM_Customers[Recency]&lt;=RFM_Thresholds!$B$2,5, IF(RFM_Customers[Recency]&lt;=RFM_Thresholds!$C$2,4,IF(RFM_Customers[Recency]&lt;=RFM_Thresholds!$D$2,3,IF(RFM_Customers[Recency]&lt;=RFM_Thresholds!$E$2,2,1))))</f>
        <v>3</v>
      </c>
      <c r="I5359">
        <f>IF(RFM_Customers[Frequency]&lt;=RFM_Thresholds!$B$2,1, IF(RFM_Customers[Frequency]&lt;=RFM_Thresholds!$C$2,2,IF(RFM_Customers[Frequency]&lt;=RFM_Thresholds!$D$2,3,IF(RFM_Customers[Frequency]&lt;=RFM_Thresholds!$E$2,4,5))))</f>
        <v>1</v>
      </c>
      <c r="J5359">
        <f>IF(RFM_Customers[NetSpending]&lt;=RFM_Thresholds!$B$2,1, IF(RFM_Customers[NetSpending]&lt;=RFM_Thresholds!$C$2,2,IF(RFM_Customers[NetSpending]&lt;=RFM_Thresholds!$D$2,3,IF(RFM_Customers[NetSpending]&lt;=RFM_Thresholds!$E$2,4,5))))</f>
        <v>5</v>
      </c>
      <c r="K5359">
        <f t="shared" si="83"/>
        <v>9</v>
      </c>
    </row>
    <row r="5360" spans="1:11" x14ac:dyDescent="0.25">
      <c r="A5360">
        <v>15399</v>
      </c>
      <c r="B5360">
        <v>815.76999999999987</v>
      </c>
      <c r="C5360">
        <v>0</v>
      </c>
      <c r="D5360">
        <v>815.76999999999987</v>
      </c>
      <c r="E5360">
        <v>3</v>
      </c>
      <c r="F5360" s="1">
        <v>40885</v>
      </c>
      <c r="G5360">
        <v>2</v>
      </c>
      <c r="H5360">
        <f>IF(RFM_Customers[Recency]&lt;=RFM_Thresholds!$B$2,5, IF(RFM_Customers[Recency]&lt;=RFM_Thresholds!$C$2,4,IF(RFM_Customers[Recency]&lt;=RFM_Thresholds!$D$2,3,IF(RFM_Customers[Recency]&lt;=RFM_Thresholds!$E$2,2,1))))</f>
        <v>5</v>
      </c>
      <c r="I5360">
        <f>IF(RFM_Customers[Frequency]&lt;=RFM_Thresholds!$B$2,1, IF(RFM_Customers[Frequency]&lt;=RFM_Thresholds!$C$2,2,IF(RFM_Customers[Frequency]&lt;=RFM_Thresholds!$D$2,3,IF(RFM_Customers[Frequency]&lt;=RFM_Thresholds!$E$2,4,5))))</f>
        <v>1</v>
      </c>
      <c r="J5360">
        <f>IF(RFM_Customers[NetSpending]&lt;=RFM_Thresholds!$B$2,1, IF(RFM_Customers[NetSpending]&lt;=RFM_Thresholds!$C$2,2,IF(RFM_Customers[NetSpending]&lt;=RFM_Thresholds!$D$2,3,IF(RFM_Customers[NetSpending]&lt;=RFM_Thresholds!$E$2,4,5))))</f>
        <v>5</v>
      </c>
      <c r="K5360">
        <f t="shared" si="83"/>
        <v>11</v>
      </c>
    </row>
    <row r="5361" spans="1:11" x14ac:dyDescent="0.25">
      <c r="A5361">
        <v>17466</v>
      </c>
      <c r="B5361">
        <v>763.28000000000031</v>
      </c>
      <c r="C5361">
        <v>0</v>
      </c>
      <c r="D5361">
        <v>763.28000000000031</v>
      </c>
      <c r="E5361">
        <v>2</v>
      </c>
      <c r="F5361" s="1">
        <v>40876</v>
      </c>
      <c r="G5361">
        <v>11</v>
      </c>
      <c r="H5361">
        <f>IF(RFM_Customers[Recency]&lt;=RFM_Thresholds!$B$2,5, IF(RFM_Customers[Recency]&lt;=RFM_Thresholds!$C$2,4,IF(RFM_Customers[Recency]&lt;=RFM_Thresholds!$D$2,3,IF(RFM_Customers[Recency]&lt;=RFM_Thresholds!$E$2,2,1))))</f>
        <v>5</v>
      </c>
      <c r="I5361">
        <f>IF(RFM_Customers[Frequency]&lt;=RFM_Thresholds!$B$2,1, IF(RFM_Customers[Frequency]&lt;=RFM_Thresholds!$C$2,2,IF(RFM_Customers[Frequency]&lt;=RFM_Thresholds!$D$2,3,IF(RFM_Customers[Frequency]&lt;=RFM_Thresholds!$E$2,4,5))))</f>
        <v>1</v>
      </c>
      <c r="J5361">
        <f>IF(RFM_Customers[NetSpending]&lt;=RFM_Thresholds!$B$2,1, IF(RFM_Customers[NetSpending]&lt;=RFM_Thresholds!$C$2,2,IF(RFM_Customers[NetSpending]&lt;=RFM_Thresholds!$D$2,3,IF(RFM_Customers[NetSpending]&lt;=RFM_Thresholds!$E$2,4,5))))</f>
        <v>5</v>
      </c>
      <c r="K5361">
        <f t="shared" si="83"/>
        <v>11</v>
      </c>
    </row>
    <row r="5362" spans="1:11" x14ac:dyDescent="0.25">
      <c r="A5362">
        <v>16379</v>
      </c>
      <c r="B5362">
        <v>2157.400000000001</v>
      </c>
      <c r="C5362">
        <v>25.5</v>
      </c>
      <c r="D5362">
        <v>2131.9000000000005</v>
      </c>
      <c r="E5362">
        <v>4</v>
      </c>
      <c r="F5362" s="1">
        <v>40882</v>
      </c>
      <c r="G5362">
        <v>5</v>
      </c>
      <c r="H5362">
        <f>IF(RFM_Customers[Recency]&lt;=RFM_Thresholds!$B$2,5, IF(RFM_Customers[Recency]&lt;=RFM_Thresholds!$C$2,4,IF(RFM_Customers[Recency]&lt;=RFM_Thresholds!$D$2,3,IF(RFM_Customers[Recency]&lt;=RFM_Thresholds!$E$2,2,1))))</f>
        <v>5</v>
      </c>
      <c r="I5362">
        <f>IF(RFM_Customers[Frequency]&lt;=RFM_Thresholds!$B$2,1, IF(RFM_Customers[Frequency]&lt;=RFM_Thresholds!$C$2,2,IF(RFM_Customers[Frequency]&lt;=RFM_Thresholds!$D$2,3,IF(RFM_Customers[Frequency]&lt;=RFM_Thresholds!$E$2,4,5))))</f>
        <v>1</v>
      </c>
      <c r="J5362">
        <f>IF(RFM_Customers[NetSpending]&lt;=RFM_Thresholds!$B$2,1, IF(RFM_Customers[NetSpending]&lt;=RFM_Thresholds!$C$2,2,IF(RFM_Customers[NetSpending]&lt;=RFM_Thresholds!$D$2,3,IF(RFM_Customers[NetSpending]&lt;=RFM_Thresholds!$E$2,4,5))))</f>
        <v>5</v>
      </c>
      <c r="K5362">
        <f t="shared" si="83"/>
        <v>11</v>
      </c>
    </row>
    <row r="5363" spans="1:11" x14ac:dyDescent="0.25">
      <c r="A5363">
        <v>15239</v>
      </c>
      <c r="B5363">
        <v>780.59</v>
      </c>
      <c r="C5363">
        <v>16.25</v>
      </c>
      <c r="D5363">
        <v>764.33999999999992</v>
      </c>
      <c r="E5363">
        <v>2</v>
      </c>
      <c r="F5363" s="1">
        <v>40876</v>
      </c>
      <c r="G5363">
        <v>11</v>
      </c>
      <c r="H5363">
        <f>IF(RFM_Customers[Recency]&lt;=RFM_Thresholds!$B$2,5, IF(RFM_Customers[Recency]&lt;=RFM_Thresholds!$C$2,4,IF(RFM_Customers[Recency]&lt;=RFM_Thresholds!$D$2,3,IF(RFM_Customers[Recency]&lt;=RFM_Thresholds!$E$2,2,1))))</f>
        <v>5</v>
      </c>
      <c r="I5363">
        <f>IF(RFM_Customers[Frequency]&lt;=RFM_Thresholds!$B$2,1, IF(RFM_Customers[Frequency]&lt;=RFM_Thresholds!$C$2,2,IF(RFM_Customers[Frequency]&lt;=RFM_Thresholds!$D$2,3,IF(RFM_Customers[Frequency]&lt;=RFM_Thresholds!$E$2,4,5))))</f>
        <v>1</v>
      </c>
      <c r="J5363">
        <f>IF(RFM_Customers[NetSpending]&lt;=RFM_Thresholds!$B$2,1, IF(RFM_Customers[NetSpending]&lt;=RFM_Thresholds!$C$2,2,IF(RFM_Customers[NetSpending]&lt;=RFM_Thresholds!$D$2,3,IF(RFM_Customers[NetSpending]&lt;=RFM_Thresholds!$E$2,4,5))))</f>
        <v>5</v>
      </c>
      <c r="K5363">
        <f t="shared" si="83"/>
        <v>11</v>
      </c>
    </row>
    <row r="5364" spans="1:11" x14ac:dyDescent="0.25">
      <c r="A5364">
        <v>16213</v>
      </c>
      <c r="B5364">
        <v>159</v>
      </c>
      <c r="C5364">
        <v>0</v>
      </c>
      <c r="D5364">
        <v>159</v>
      </c>
      <c r="E5364">
        <v>1</v>
      </c>
      <c r="F5364" s="1">
        <v>40808</v>
      </c>
      <c r="G5364">
        <v>79</v>
      </c>
      <c r="H5364">
        <f>IF(RFM_Customers[Recency]&lt;=RFM_Thresholds!$B$2,5, IF(RFM_Customers[Recency]&lt;=RFM_Thresholds!$C$2,4,IF(RFM_Customers[Recency]&lt;=RFM_Thresholds!$D$2,3,IF(RFM_Customers[Recency]&lt;=RFM_Thresholds!$E$2,2,1))))</f>
        <v>3</v>
      </c>
      <c r="I5364">
        <f>IF(RFM_Customers[Frequency]&lt;=RFM_Thresholds!$B$2,1, IF(RFM_Customers[Frequency]&lt;=RFM_Thresholds!$C$2,2,IF(RFM_Customers[Frequency]&lt;=RFM_Thresholds!$D$2,3,IF(RFM_Customers[Frequency]&lt;=RFM_Thresholds!$E$2,4,5))))</f>
        <v>1</v>
      </c>
      <c r="J5364">
        <f>IF(RFM_Customers[NetSpending]&lt;=RFM_Thresholds!$B$2,1, IF(RFM_Customers[NetSpending]&lt;=RFM_Thresholds!$C$2,2,IF(RFM_Customers[NetSpending]&lt;=RFM_Thresholds!$D$2,3,IF(RFM_Customers[NetSpending]&lt;=RFM_Thresholds!$E$2,4,5))))</f>
        <v>3</v>
      </c>
      <c r="K5364">
        <f t="shared" si="83"/>
        <v>7</v>
      </c>
    </row>
    <row r="5365" spans="1:11" x14ac:dyDescent="0.25">
      <c r="A5365">
        <v>14261</v>
      </c>
      <c r="B5365">
        <v>1163.4499999999998</v>
      </c>
      <c r="C5365">
        <v>0</v>
      </c>
      <c r="D5365">
        <v>1163.4499999999998</v>
      </c>
      <c r="E5365">
        <v>2</v>
      </c>
      <c r="F5365" s="1">
        <v>40836</v>
      </c>
      <c r="G5365">
        <v>51</v>
      </c>
      <c r="H5365">
        <f>IF(RFM_Customers[Recency]&lt;=RFM_Thresholds!$B$2,5, IF(RFM_Customers[Recency]&lt;=RFM_Thresholds!$C$2,4,IF(RFM_Customers[Recency]&lt;=RFM_Thresholds!$D$2,3,IF(RFM_Customers[Recency]&lt;=RFM_Thresholds!$E$2,2,1))))</f>
        <v>4</v>
      </c>
      <c r="I5365">
        <f>IF(RFM_Customers[Frequency]&lt;=RFM_Thresholds!$B$2,1, IF(RFM_Customers[Frequency]&lt;=RFM_Thresholds!$C$2,2,IF(RFM_Customers[Frequency]&lt;=RFM_Thresholds!$D$2,3,IF(RFM_Customers[Frequency]&lt;=RFM_Thresholds!$E$2,4,5))))</f>
        <v>1</v>
      </c>
      <c r="J5365">
        <f>IF(RFM_Customers[NetSpending]&lt;=RFM_Thresholds!$B$2,1, IF(RFM_Customers[NetSpending]&lt;=RFM_Thresholds!$C$2,2,IF(RFM_Customers[NetSpending]&lt;=RFM_Thresholds!$D$2,3,IF(RFM_Customers[NetSpending]&lt;=RFM_Thresholds!$E$2,4,5))))</f>
        <v>5</v>
      </c>
      <c r="K5365">
        <f t="shared" si="83"/>
        <v>10</v>
      </c>
    </row>
    <row r="5366" spans="1:11" x14ac:dyDescent="0.25">
      <c r="A5366">
        <v>12657</v>
      </c>
      <c r="B5366">
        <v>1643.18</v>
      </c>
      <c r="C5366">
        <v>491.12</v>
      </c>
      <c r="D5366">
        <v>1152.06</v>
      </c>
      <c r="E5366">
        <v>4</v>
      </c>
      <c r="F5366" s="1">
        <v>40875</v>
      </c>
      <c r="G5366">
        <v>12</v>
      </c>
      <c r="H5366">
        <f>IF(RFM_Customers[Recency]&lt;=RFM_Thresholds!$B$2,5, IF(RFM_Customers[Recency]&lt;=RFM_Thresholds!$C$2,4,IF(RFM_Customers[Recency]&lt;=RFM_Thresholds!$D$2,3,IF(RFM_Customers[Recency]&lt;=RFM_Thresholds!$E$2,2,1))))</f>
        <v>5</v>
      </c>
      <c r="I5366">
        <f>IF(RFM_Customers[Frequency]&lt;=RFM_Thresholds!$B$2,1, IF(RFM_Customers[Frequency]&lt;=RFM_Thresholds!$C$2,2,IF(RFM_Customers[Frequency]&lt;=RFM_Thresholds!$D$2,3,IF(RFM_Customers[Frequency]&lt;=RFM_Thresholds!$E$2,4,5))))</f>
        <v>1</v>
      </c>
      <c r="J5366">
        <f>IF(RFM_Customers[NetSpending]&lt;=RFM_Thresholds!$B$2,1, IF(RFM_Customers[NetSpending]&lt;=RFM_Thresholds!$C$2,2,IF(RFM_Customers[NetSpending]&lt;=RFM_Thresholds!$D$2,3,IF(RFM_Customers[NetSpending]&lt;=RFM_Thresholds!$E$2,4,5))))</f>
        <v>5</v>
      </c>
      <c r="K5366">
        <f t="shared" si="83"/>
        <v>11</v>
      </c>
    </row>
    <row r="5367" spans="1:11" x14ac:dyDescent="0.25">
      <c r="A5367">
        <v>12936</v>
      </c>
      <c r="B5367">
        <v>1063.9000000000005</v>
      </c>
      <c r="C5367">
        <v>51</v>
      </c>
      <c r="D5367">
        <v>1012.9000000000003</v>
      </c>
      <c r="E5367">
        <v>4</v>
      </c>
      <c r="F5367" s="1">
        <v>40869</v>
      </c>
      <c r="G5367">
        <v>18</v>
      </c>
      <c r="H5367">
        <f>IF(RFM_Customers[Recency]&lt;=RFM_Thresholds!$B$2,5, IF(RFM_Customers[Recency]&lt;=RFM_Thresholds!$C$2,4,IF(RFM_Customers[Recency]&lt;=RFM_Thresholds!$D$2,3,IF(RFM_Customers[Recency]&lt;=RFM_Thresholds!$E$2,2,1))))</f>
        <v>5</v>
      </c>
      <c r="I5367">
        <f>IF(RFM_Customers[Frequency]&lt;=RFM_Thresholds!$B$2,1, IF(RFM_Customers[Frequency]&lt;=RFM_Thresholds!$C$2,2,IF(RFM_Customers[Frequency]&lt;=RFM_Thresholds!$D$2,3,IF(RFM_Customers[Frequency]&lt;=RFM_Thresholds!$E$2,4,5))))</f>
        <v>1</v>
      </c>
      <c r="J5367">
        <f>IF(RFM_Customers[NetSpending]&lt;=RFM_Thresholds!$B$2,1, IF(RFM_Customers[NetSpending]&lt;=RFM_Thresholds!$C$2,2,IF(RFM_Customers[NetSpending]&lt;=RFM_Thresholds!$D$2,3,IF(RFM_Customers[NetSpending]&lt;=RFM_Thresholds!$E$2,4,5))))</f>
        <v>5</v>
      </c>
      <c r="K5367">
        <f t="shared" si="83"/>
        <v>11</v>
      </c>
    </row>
    <row r="5368" spans="1:11" x14ac:dyDescent="0.25">
      <c r="A5368">
        <v>16236</v>
      </c>
      <c r="B5368">
        <v>432.19999999999993</v>
      </c>
      <c r="C5368">
        <v>0</v>
      </c>
      <c r="D5368">
        <v>432.19999999999993</v>
      </c>
      <c r="E5368">
        <v>1</v>
      </c>
      <c r="F5368" s="1">
        <v>40808</v>
      </c>
      <c r="G5368">
        <v>79</v>
      </c>
      <c r="H5368">
        <f>IF(RFM_Customers[Recency]&lt;=RFM_Thresholds!$B$2,5, IF(RFM_Customers[Recency]&lt;=RFM_Thresholds!$C$2,4,IF(RFM_Customers[Recency]&lt;=RFM_Thresholds!$D$2,3,IF(RFM_Customers[Recency]&lt;=RFM_Thresholds!$E$2,2,1))))</f>
        <v>3</v>
      </c>
      <c r="I5368">
        <f>IF(RFM_Customers[Frequency]&lt;=RFM_Thresholds!$B$2,1, IF(RFM_Customers[Frequency]&lt;=RFM_Thresholds!$C$2,2,IF(RFM_Customers[Frequency]&lt;=RFM_Thresholds!$D$2,3,IF(RFM_Customers[Frequency]&lt;=RFM_Thresholds!$E$2,4,5))))</f>
        <v>1</v>
      </c>
      <c r="J5368">
        <f>IF(RFM_Customers[NetSpending]&lt;=RFM_Thresholds!$B$2,1, IF(RFM_Customers[NetSpending]&lt;=RFM_Thresholds!$C$2,2,IF(RFM_Customers[NetSpending]&lt;=RFM_Thresholds!$D$2,3,IF(RFM_Customers[NetSpending]&lt;=RFM_Thresholds!$E$2,4,5))))</f>
        <v>5</v>
      </c>
      <c r="K5368">
        <f t="shared" si="83"/>
        <v>9</v>
      </c>
    </row>
    <row r="5369" spans="1:11" x14ac:dyDescent="0.25">
      <c r="A5369">
        <v>15398</v>
      </c>
      <c r="B5369">
        <v>1345.5299999999997</v>
      </c>
      <c r="C5369">
        <v>5.9</v>
      </c>
      <c r="D5369">
        <v>1339.6299999999999</v>
      </c>
      <c r="E5369">
        <v>2</v>
      </c>
      <c r="F5369" s="1">
        <v>40870</v>
      </c>
      <c r="G5369">
        <v>17</v>
      </c>
      <c r="H5369">
        <f>IF(RFM_Customers[Recency]&lt;=RFM_Thresholds!$B$2,5, IF(RFM_Customers[Recency]&lt;=RFM_Thresholds!$C$2,4,IF(RFM_Customers[Recency]&lt;=RFM_Thresholds!$D$2,3,IF(RFM_Customers[Recency]&lt;=RFM_Thresholds!$E$2,2,1))))</f>
        <v>5</v>
      </c>
      <c r="I5369">
        <f>IF(RFM_Customers[Frequency]&lt;=RFM_Thresholds!$B$2,1, IF(RFM_Customers[Frequency]&lt;=RFM_Thresholds!$C$2,2,IF(RFM_Customers[Frequency]&lt;=RFM_Thresholds!$D$2,3,IF(RFM_Customers[Frequency]&lt;=RFM_Thresholds!$E$2,4,5))))</f>
        <v>1</v>
      </c>
      <c r="J5369">
        <f>IF(RFM_Customers[NetSpending]&lt;=RFM_Thresholds!$B$2,1, IF(RFM_Customers[NetSpending]&lt;=RFM_Thresholds!$C$2,2,IF(RFM_Customers[NetSpending]&lt;=RFM_Thresholds!$D$2,3,IF(RFM_Customers[NetSpending]&lt;=RFM_Thresholds!$E$2,4,5))))</f>
        <v>5</v>
      </c>
      <c r="K5369">
        <f t="shared" si="83"/>
        <v>11</v>
      </c>
    </row>
    <row r="5370" spans="1:11" x14ac:dyDescent="0.25">
      <c r="A5370">
        <v>12906</v>
      </c>
      <c r="B5370">
        <v>2919.809999999999</v>
      </c>
      <c r="C5370">
        <v>0</v>
      </c>
      <c r="D5370">
        <v>2919.809999999999</v>
      </c>
      <c r="E5370">
        <v>5</v>
      </c>
      <c r="F5370" s="1">
        <v>40875</v>
      </c>
      <c r="G5370">
        <v>12</v>
      </c>
      <c r="H5370">
        <f>IF(RFM_Customers[Recency]&lt;=RFM_Thresholds!$B$2,5, IF(RFM_Customers[Recency]&lt;=RFM_Thresholds!$C$2,4,IF(RFM_Customers[Recency]&lt;=RFM_Thresholds!$D$2,3,IF(RFM_Customers[Recency]&lt;=RFM_Thresholds!$E$2,2,1))))</f>
        <v>5</v>
      </c>
      <c r="I5370">
        <f>IF(RFM_Customers[Frequency]&lt;=RFM_Thresholds!$B$2,1, IF(RFM_Customers[Frequency]&lt;=RFM_Thresholds!$C$2,2,IF(RFM_Customers[Frequency]&lt;=RFM_Thresholds!$D$2,3,IF(RFM_Customers[Frequency]&lt;=RFM_Thresholds!$E$2,4,5))))</f>
        <v>1</v>
      </c>
      <c r="J5370">
        <f>IF(RFM_Customers[NetSpending]&lt;=RFM_Thresholds!$B$2,1, IF(RFM_Customers[NetSpending]&lt;=RFM_Thresholds!$C$2,2,IF(RFM_Customers[NetSpending]&lt;=RFM_Thresholds!$D$2,3,IF(RFM_Customers[NetSpending]&lt;=RFM_Thresholds!$E$2,4,5))))</f>
        <v>5</v>
      </c>
      <c r="K5370">
        <f t="shared" si="83"/>
        <v>11</v>
      </c>
    </row>
    <row r="5371" spans="1:11" x14ac:dyDescent="0.25">
      <c r="A5371">
        <v>17079</v>
      </c>
      <c r="B5371">
        <v>118.80000000000001</v>
      </c>
      <c r="C5371">
        <v>0</v>
      </c>
      <c r="D5371">
        <v>118.80000000000001</v>
      </c>
      <c r="E5371">
        <v>1</v>
      </c>
      <c r="F5371" s="1">
        <v>40808</v>
      </c>
      <c r="G5371">
        <v>79</v>
      </c>
      <c r="H5371">
        <f>IF(RFM_Customers[Recency]&lt;=RFM_Thresholds!$B$2,5, IF(RFM_Customers[Recency]&lt;=RFM_Thresholds!$C$2,4,IF(RFM_Customers[Recency]&lt;=RFM_Thresholds!$D$2,3,IF(RFM_Customers[Recency]&lt;=RFM_Thresholds!$E$2,2,1))))</f>
        <v>3</v>
      </c>
      <c r="I5371">
        <f>IF(RFM_Customers[Frequency]&lt;=RFM_Thresholds!$B$2,1, IF(RFM_Customers[Frequency]&lt;=RFM_Thresholds!$C$2,2,IF(RFM_Customers[Frequency]&lt;=RFM_Thresholds!$D$2,3,IF(RFM_Customers[Frequency]&lt;=RFM_Thresholds!$E$2,4,5))))</f>
        <v>1</v>
      </c>
      <c r="J5371">
        <f>IF(RFM_Customers[NetSpending]&lt;=RFM_Thresholds!$B$2,1, IF(RFM_Customers[NetSpending]&lt;=RFM_Thresholds!$C$2,2,IF(RFM_Customers[NetSpending]&lt;=RFM_Thresholds!$D$2,3,IF(RFM_Customers[NetSpending]&lt;=RFM_Thresholds!$E$2,4,5))))</f>
        <v>3</v>
      </c>
      <c r="K5371">
        <f t="shared" si="83"/>
        <v>7</v>
      </c>
    </row>
    <row r="5372" spans="1:11" x14ac:dyDescent="0.25">
      <c r="A5372">
        <v>14125</v>
      </c>
      <c r="B5372">
        <v>2720.6300000000015</v>
      </c>
      <c r="C5372">
        <v>0</v>
      </c>
      <c r="D5372">
        <v>2720.6300000000015</v>
      </c>
      <c r="E5372">
        <v>3</v>
      </c>
      <c r="F5372" s="1">
        <v>40876</v>
      </c>
      <c r="G5372">
        <v>11</v>
      </c>
      <c r="H5372">
        <f>IF(RFM_Customers[Recency]&lt;=RFM_Thresholds!$B$2,5, IF(RFM_Customers[Recency]&lt;=RFM_Thresholds!$C$2,4,IF(RFM_Customers[Recency]&lt;=RFM_Thresholds!$D$2,3,IF(RFM_Customers[Recency]&lt;=RFM_Thresholds!$E$2,2,1))))</f>
        <v>5</v>
      </c>
      <c r="I5372">
        <f>IF(RFM_Customers[Frequency]&lt;=RFM_Thresholds!$B$2,1, IF(RFM_Customers[Frequency]&lt;=RFM_Thresholds!$C$2,2,IF(RFM_Customers[Frequency]&lt;=RFM_Thresholds!$D$2,3,IF(RFM_Customers[Frequency]&lt;=RFM_Thresholds!$E$2,4,5))))</f>
        <v>1</v>
      </c>
      <c r="J5372">
        <f>IF(RFM_Customers[NetSpending]&lt;=RFM_Thresholds!$B$2,1, IF(RFM_Customers[NetSpending]&lt;=RFM_Thresholds!$C$2,2,IF(RFM_Customers[NetSpending]&lt;=RFM_Thresholds!$D$2,3,IF(RFM_Customers[NetSpending]&lt;=RFM_Thresholds!$E$2,4,5))))</f>
        <v>5</v>
      </c>
      <c r="K5372">
        <f t="shared" si="83"/>
        <v>11</v>
      </c>
    </row>
    <row r="5373" spans="1:11" x14ac:dyDescent="0.25">
      <c r="A5373">
        <v>12952</v>
      </c>
      <c r="B5373">
        <v>1387.7900000000004</v>
      </c>
      <c r="C5373">
        <v>4.95</v>
      </c>
      <c r="D5373">
        <v>1382.8400000000004</v>
      </c>
      <c r="E5373">
        <v>4</v>
      </c>
      <c r="F5373" s="1">
        <v>40881</v>
      </c>
      <c r="G5373">
        <v>6</v>
      </c>
      <c r="H5373">
        <f>IF(RFM_Customers[Recency]&lt;=RFM_Thresholds!$B$2,5, IF(RFM_Customers[Recency]&lt;=RFM_Thresholds!$C$2,4,IF(RFM_Customers[Recency]&lt;=RFM_Thresholds!$D$2,3,IF(RFM_Customers[Recency]&lt;=RFM_Thresholds!$E$2,2,1))))</f>
        <v>5</v>
      </c>
      <c r="I5373">
        <f>IF(RFM_Customers[Frequency]&lt;=RFM_Thresholds!$B$2,1, IF(RFM_Customers[Frequency]&lt;=RFM_Thresholds!$C$2,2,IF(RFM_Customers[Frequency]&lt;=RFM_Thresholds!$D$2,3,IF(RFM_Customers[Frequency]&lt;=RFM_Thresholds!$E$2,4,5))))</f>
        <v>1</v>
      </c>
      <c r="J5373">
        <f>IF(RFM_Customers[NetSpending]&lt;=RFM_Thresholds!$B$2,1, IF(RFM_Customers[NetSpending]&lt;=RFM_Thresholds!$C$2,2,IF(RFM_Customers[NetSpending]&lt;=RFM_Thresholds!$D$2,3,IF(RFM_Customers[NetSpending]&lt;=RFM_Thresholds!$E$2,4,5))))</f>
        <v>5</v>
      </c>
      <c r="K5373">
        <f t="shared" si="83"/>
        <v>11</v>
      </c>
    </row>
    <row r="5374" spans="1:11" x14ac:dyDescent="0.25">
      <c r="A5374">
        <v>12579</v>
      </c>
      <c r="B5374">
        <v>440.41999999999996</v>
      </c>
      <c r="C5374">
        <v>29.7</v>
      </c>
      <c r="D5374">
        <v>410.71999999999997</v>
      </c>
      <c r="E5374">
        <v>1</v>
      </c>
      <c r="F5374" s="1">
        <v>40808</v>
      </c>
      <c r="G5374">
        <v>79</v>
      </c>
      <c r="H5374">
        <f>IF(RFM_Customers[Recency]&lt;=RFM_Thresholds!$B$2,5, IF(RFM_Customers[Recency]&lt;=RFM_Thresholds!$C$2,4,IF(RFM_Customers[Recency]&lt;=RFM_Thresholds!$D$2,3,IF(RFM_Customers[Recency]&lt;=RFM_Thresholds!$E$2,2,1))))</f>
        <v>3</v>
      </c>
      <c r="I5374">
        <f>IF(RFM_Customers[Frequency]&lt;=RFM_Thresholds!$B$2,1, IF(RFM_Customers[Frequency]&lt;=RFM_Thresholds!$C$2,2,IF(RFM_Customers[Frequency]&lt;=RFM_Thresholds!$D$2,3,IF(RFM_Customers[Frequency]&lt;=RFM_Thresholds!$E$2,4,5))))</f>
        <v>1</v>
      </c>
      <c r="J5374">
        <f>IF(RFM_Customers[NetSpending]&lt;=RFM_Thresholds!$B$2,1, IF(RFM_Customers[NetSpending]&lt;=RFM_Thresholds!$C$2,2,IF(RFM_Customers[NetSpending]&lt;=RFM_Thresholds!$D$2,3,IF(RFM_Customers[NetSpending]&lt;=RFM_Thresholds!$E$2,4,5))))</f>
        <v>4</v>
      </c>
      <c r="K5374">
        <f t="shared" si="83"/>
        <v>8</v>
      </c>
    </row>
    <row r="5375" spans="1:11" x14ac:dyDescent="0.25">
      <c r="A5375">
        <v>13279</v>
      </c>
      <c r="B5375">
        <v>137.75</v>
      </c>
      <c r="C5375">
        <v>11.45</v>
      </c>
      <c r="D5375">
        <v>126.3</v>
      </c>
      <c r="E5375">
        <v>1</v>
      </c>
      <c r="F5375" s="1">
        <v>40808</v>
      </c>
      <c r="G5375">
        <v>79</v>
      </c>
      <c r="H5375">
        <f>IF(RFM_Customers[Recency]&lt;=RFM_Thresholds!$B$2,5, IF(RFM_Customers[Recency]&lt;=RFM_Thresholds!$C$2,4,IF(RFM_Customers[Recency]&lt;=RFM_Thresholds!$D$2,3,IF(RFM_Customers[Recency]&lt;=RFM_Thresholds!$E$2,2,1))))</f>
        <v>3</v>
      </c>
      <c r="I5375">
        <f>IF(RFM_Customers[Frequency]&lt;=RFM_Thresholds!$B$2,1, IF(RFM_Customers[Frequency]&lt;=RFM_Thresholds!$C$2,2,IF(RFM_Customers[Frequency]&lt;=RFM_Thresholds!$D$2,3,IF(RFM_Customers[Frequency]&lt;=RFM_Thresholds!$E$2,4,5))))</f>
        <v>1</v>
      </c>
      <c r="J5375">
        <f>IF(RFM_Customers[NetSpending]&lt;=RFM_Thresholds!$B$2,1, IF(RFM_Customers[NetSpending]&lt;=RFM_Thresholds!$C$2,2,IF(RFM_Customers[NetSpending]&lt;=RFM_Thresholds!$D$2,3,IF(RFM_Customers[NetSpending]&lt;=RFM_Thresholds!$E$2,4,5))))</f>
        <v>3</v>
      </c>
      <c r="K5375">
        <f t="shared" si="83"/>
        <v>7</v>
      </c>
    </row>
    <row r="5376" spans="1:11" x14ac:dyDescent="0.25">
      <c r="A5376">
        <v>12546</v>
      </c>
      <c r="B5376">
        <v>1161.5</v>
      </c>
      <c r="C5376">
        <v>20</v>
      </c>
      <c r="D5376">
        <v>1141.5</v>
      </c>
      <c r="E5376">
        <v>2</v>
      </c>
      <c r="F5376" s="1">
        <v>40840</v>
      </c>
      <c r="G5376">
        <v>47</v>
      </c>
      <c r="H5376">
        <f>IF(RFM_Customers[Recency]&lt;=RFM_Thresholds!$B$2,5, IF(RFM_Customers[Recency]&lt;=RFM_Thresholds!$C$2,4,IF(RFM_Customers[Recency]&lt;=RFM_Thresholds!$D$2,3,IF(RFM_Customers[Recency]&lt;=RFM_Thresholds!$E$2,2,1))))</f>
        <v>4</v>
      </c>
      <c r="I5376">
        <f>IF(RFM_Customers[Frequency]&lt;=RFM_Thresholds!$B$2,1, IF(RFM_Customers[Frequency]&lt;=RFM_Thresholds!$C$2,2,IF(RFM_Customers[Frequency]&lt;=RFM_Thresholds!$D$2,3,IF(RFM_Customers[Frequency]&lt;=RFM_Thresholds!$E$2,4,5))))</f>
        <v>1</v>
      </c>
      <c r="J5376">
        <f>IF(RFM_Customers[NetSpending]&lt;=RFM_Thresholds!$B$2,1, IF(RFM_Customers[NetSpending]&lt;=RFM_Thresholds!$C$2,2,IF(RFM_Customers[NetSpending]&lt;=RFM_Thresholds!$D$2,3,IF(RFM_Customers[NetSpending]&lt;=RFM_Thresholds!$E$2,4,5))))</f>
        <v>5</v>
      </c>
      <c r="K5376">
        <f t="shared" si="83"/>
        <v>10</v>
      </c>
    </row>
    <row r="5377" spans="1:11" x14ac:dyDescent="0.25">
      <c r="A5377">
        <v>15744</v>
      </c>
      <c r="B5377">
        <v>34.799999999999997</v>
      </c>
      <c r="C5377">
        <v>0</v>
      </c>
      <c r="D5377">
        <v>34.799999999999997</v>
      </c>
      <c r="E5377">
        <v>1</v>
      </c>
      <c r="F5377" s="1">
        <v>40809</v>
      </c>
      <c r="G5377">
        <v>78</v>
      </c>
      <c r="H5377">
        <f>IF(RFM_Customers[Recency]&lt;=RFM_Thresholds!$B$2,5, IF(RFM_Customers[Recency]&lt;=RFM_Thresholds!$C$2,4,IF(RFM_Customers[Recency]&lt;=RFM_Thresholds!$D$2,3,IF(RFM_Customers[Recency]&lt;=RFM_Thresholds!$E$2,2,1))))</f>
        <v>3</v>
      </c>
      <c r="I5377">
        <f>IF(RFM_Customers[Frequency]&lt;=RFM_Thresholds!$B$2,1, IF(RFM_Customers[Frequency]&lt;=RFM_Thresholds!$C$2,2,IF(RFM_Customers[Frequency]&lt;=RFM_Thresholds!$D$2,3,IF(RFM_Customers[Frequency]&lt;=RFM_Thresholds!$E$2,4,5))))</f>
        <v>1</v>
      </c>
      <c r="J5377">
        <f>IF(RFM_Customers[NetSpending]&lt;=RFM_Thresholds!$B$2,1, IF(RFM_Customers[NetSpending]&lt;=RFM_Thresholds!$C$2,2,IF(RFM_Customers[NetSpending]&lt;=RFM_Thresholds!$D$2,3,IF(RFM_Customers[NetSpending]&lt;=RFM_Thresholds!$E$2,4,5))))</f>
        <v>2</v>
      </c>
      <c r="K5377">
        <f t="shared" si="83"/>
        <v>6</v>
      </c>
    </row>
    <row r="5378" spans="1:11" x14ac:dyDescent="0.25">
      <c r="A5378">
        <v>13127</v>
      </c>
      <c r="B5378">
        <v>259.16999999999996</v>
      </c>
      <c r="C5378">
        <v>0</v>
      </c>
      <c r="D5378">
        <v>259.16999999999996</v>
      </c>
      <c r="E5378">
        <v>1</v>
      </c>
      <c r="F5378" s="1">
        <v>40809</v>
      </c>
      <c r="G5378">
        <v>78</v>
      </c>
      <c r="H5378">
        <f>IF(RFM_Customers[Recency]&lt;=RFM_Thresholds!$B$2,5, IF(RFM_Customers[Recency]&lt;=RFM_Thresholds!$C$2,4,IF(RFM_Customers[Recency]&lt;=RFM_Thresholds!$D$2,3,IF(RFM_Customers[Recency]&lt;=RFM_Thresholds!$E$2,2,1))))</f>
        <v>3</v>
      </c>
      <c r="I5378">
        <f>IF(RFM_Customers[Frequency]&lt;=RFM_Thresholds!$B$2,1, IF(RFM_Customers[Frequency]&lt;=RFM_Thresholds!$C$2,2,IF(RFM_Customers[Frequency]&lt;=RFM_Thresholds!$D$2,3,IF(RFM_Customers[Frequency]&lt;=RFM_Thresholds!$E$2,4,5))))</f>
        <v>1</v>
      </c>
      <c r="J5378">
        <f>IF(RFM_Customers[NetSpending]&lt;=RFM_Thresholds!$B$2,1, IF(RFM_Customers[NetSpending]&lt;=RFM_Thresholds!$C$2,2,IF(RFM_Customers[NetSpending]&lt;=RFM_Thresholds!$D$2,3,IF(RFM_Customers[NetSpending]&lt;=RFM_Thresholds!$E$2,4,5))))</f>
        <v>4</v>
      </c>
      <c r="K5378">
        <f t="shared" ref="K5378:K5441" si="84">H5378+I5378+J5378</f>
        <v>8</v>
      </c>
    </row>
    <row r="5379" spans="1:11" x14ac:dyDescent="0.25">
      <c r="A5379">
        <v>15763</v>
      </c>
      <c r="B5379">
        <v>1086.9200000000003</v>
      </c>
      <c r="C5379">
        <v>38.25</v>
      </c>
      <c r="D5379">
        <v>1048.67</v>
      </c>
      <c r="E5379">
        <v>2</v>
      </c>
      <c r="F5379" s="1">
        <v>40855</v>
      </c>
      <c r="G5379">
        <v>32</v>
      </c>
      <c r="H5379">
        <f>IF(RFM_Customers[Recency]&lt;=RFM_Thresholds!$B$2,5, IF(RFM_Customers[Recency]&lt;=RFM_Thresholds!$C$2,4,IF(RFM_Customers[Recency]&lt;=RFM_Thresholds!$D$2,3,IF(RFM_Customers[Recency]&lt;=RFM_Thresholds!$E$2,2,1))))</f>
        <v>4</v>
      </c>
      <c r="I5379">
        <f>IF(RFM_Customers[Frequency]&lt;=RFM_Thresholds!$B$2,1, IF(RFM_Customers[Frequency]&lt;=RFM_Thresholds!$C$2,2,IF(RFM_Customers[Frequency]&lt;=RFM_Thresholds!$D$2,3,IF(RFM_Customers[Frequency]&lt;=RFM_Thresholds!$E$2,4,5))))</f>
        <v>1</v>
      </c>
      <c r="J5379">
        <f>IF(RFM_Customers[NetSpending]&lt;=RFM_Thresholds!$B$2,1, IF(RFM_Customers[NetSpending]&lt;=RFM_Thresholds!$C$2,2,IF(RFM_Customers[NetSpending]&lt;=RFM_Thresholds!$D$2,3,IF(RFM_Customers[NetSpending]&lt;=RFM_Thresholds!$E$2,4,5))))</f>
        <v>5</v>
      </c>
      <c r="K5379">
        <f t="shared" si="84"/>
        <v>10</v>
      </c>
    </row>
    <row r="5380" spans="1:11" x14ac:dyDescent="0.25">
      <c r="A5380">
        <v>15075</v>
      </c>
      <c r="B5380">
        <v>773.0300000000002</v>
      </c>
      <c r="C5380">
        <v>0</v>
      </c>
      <c r="D5380">
        <v>773.0300000000002</v>
      </c>
      <c r="E5380">
        <v>1</v>
      </c>
      <c r="F5380" s="1">
        <v>40809</v>
      </c>
      <c r="G5380">
        <v>78</v>
      </c>
      <c r="H5380">
        <f>IF(RFM_Customers[Recency]&lt;=RFM_Thresholds!$B$2,5, IF(RFM_Customers[Recency]&lt;=RFM_Thresholds!$C$2,4,IF(RFM_Customers[Recency]&lt;=RFM_Thresholds!$D$2,3,IF(RFM_Customers[Recency]&lt;=RFM_Thresholds!$E$2,2,1))))</f>
        <v>3</v>
      </c>
      <c r="I5380">
        <f>IF(RFM_Customers[Frequency]&lt;=RFM_Thresholds!$B$2,1, IF(RFM_Customers[Frequency]&lt;=RFM_Thresholds!$C$2,2,IF(RFM_Customers[Frequency]&lt;=RFM_Thresholds!$D$2,3,IF(RFM_Customers[Frequency]&lt;=RFM_Thresholds!$E$2,4,5))))</f>
        <v>1</v>
      </c>
      <c r="J5380">
        <f>IF(RFM_Customers[NetSpending]&lt;=RFM_Thresholds!$B$2,1, IF(RFM_Customers[NetSpending]&lt;=RFM_Thresholds!$C$2,2,IF(RFM_Customers[NetSpending]&lt;=RFM_Thresholds!$D$2,3,IF(RFM_Customers[NetSpending]&lt;=RFM_Thresholds!$E$2,4,5))))</f>
        <v>5</v>
      </c>
      <c r="K5380">
        <f t="shared" si="84"/>
        <v>9</v>
      </c>
    </row>
    <row r="5381" spans="1:11" x14ac:dyDescent="0.25">
      <c r="A5381">
        <v>16240</v>
      </c>
      <c r="B5381">
        <v>3718.8000000000011</v>
      </c>
      <c r="C5381">
        <v>24.990000000000002</v>
      </c>
      <c r="D5381">
        <v>3693.8100000000013</v>
      </c>
      <c r="E5381">
        <v>2</v>
      </c>
      <c r="F5381" s="1">
        <v>40862</v>
      </c>
      <c r="G5381">
        <v>25</v>
      </c>
      <c r="H5381">
        <f>IF(RFM_Customers[Recency]&lt;=RFM_Thresholds!$B$2,5, IF(RFM_Customers[Recency]&lt;=RFM_Thresholds!$C$2,4,IF(RFM_Customers[Recency]&lt;=RFM_Thresholds!$D$2,3,IF(RFM_Customers[Recency]&lt;=RFM_Thresholds!$E$2,2,1))))</f>
        <v>4</v>
      </c>
      <c r="I5381">
        <f>IF(RFM_Customers[Frequency]&lt;=RFM_Thresholds!$B$2,1, IF(RFM_Customers[Frequency]&lt;=RFM_Thresholds!$C$2,2,IF(RFM_Customers[Frequency]&lt;=RFM_Thresholds!$D$2,3,IF(RFM_Customers[Frequency]&lt;=RFM_Thresholds!$E$2,4,5))))</f>
        <v>1</v>
      </c>
      <c r="J5381">
        <f>IF(RFM_Customers[NetSpending]&lt;=RFM_Thresholds!$B$2,1, IF(RFM_Customers[NetSpending]&lt;=RFM_Thresholds!$C$2,2,IF(RFM_Customers[NetSpending]&lt;=RFM_Thresholds!$D$2,3,IF(RFM_Customers[NetSpending]&lt;=RFM_Thresholds!$E$2,4,5))))</f>
        <v>5</v>
      </c>
      <c r="K5381">
        <f t="shared" si="84"/>
        <v>10</v>
      </c>
    </row>
    <row r="5382" spans="1:11" x14ac:dyDescent="0.25">
      <c r="A5382">
        <v>13336</v>
      </c>
      <c r="B5382">
        <v>795.12</v>
      </c>
      <c r="C5382">
        <v>0</v>
      </c>
      <c r="D5382">
        <v>795.12</v>
      </c>
      <c r="E5382">
        <v>1</v>
      </c>
      <c r="F5382" s="1">
        <v>40809</v>
      </c>
      <c r="G5382">
        <v>78</v>
      </c>
      <c r="H5382">
        <f>IF(RFM_Customers[Recency]&lt;=RFM_Thresholds!$B$2,5, IF(RFM_Customers[Recency]&lt;=RFM_Thresholds!$C$2,4,IF(RFM_Customers[Recency]&lt;=RFM_Thresholds!$D$2,3,IF(RFM_Customers[Recency]&lt;=RFM_Thresholds!$E$2,2,1))))</f>
        <v>3</v>
      </c>
      <c r="I5382">
        <f>IF(RFM_Customers[Frequency]&lt;=RFM_Thresholds!$B$2,1, IF(RFM_Customers[Frequency]&lt;=RFM_Thresholds!$C$2,2,IF(RFM_Customers[Frequency]&lt;=RFM_Thresholds!$D$2,3,IF(RFM_Customers[Frequency]&lt;=RFM_Thresholds!$E$2,4,5))))</f>
        <v>1</v>
      </c>
      <c r="J5382">
        <f>IF(RFM_Customers[NetSpending]&lt;=RFM_Thresholds!$B$2,1, IF(RFM_Customers[NetSpending]&lt;=RFM_Thresholds!$C$2,2,IF(RFM_Customers[NetSpending]&lt;=RFM_Thresholds!$D$2,3,IF(RFM_Customers[NetSpending]&lt;=RFM_Thresholds!$E$2,4,5))))</f>
        <v>5</v>
      </c>
      <c r="K5382">
        <f t="shared" si="84"/>
        <v>9</v>
      </c>
    </row>
    <row r="5383" spans="1:11" x14ac:dyDescent="0.25">
      <c r="A5383">
        <v>14652</v>
      </c>
      <c r="B5383">
        <v>114.18000000000002</v>
      </c>
      <c r="C5383">
        <v>0</v>
      </c>
      <c r="D5383">
        <v>114.18000000000002</v>
      </c>
      <c r="E5383">
        <v>1</v>
      </c>
      <c r="F5383" s="1">
        <v>40809</v>
      </c>
      <c r="G5383">
        <v>78</v>
      </c>
      <c r="H5383">
        <f>IF(RFM_Customers[Recency]&lt;=RFM_Thresholds!$B$2,5, IF(RFM_Customers[Recency]&lt;=RFM_Thresholds!$C$2,4,IF(RFM_Customers[Recency]&lt;=RFM_Thresholds!$D$2,3,IF(RFM_Customers[Recency]&lt;=RFM_Thresholds!$E$2,2,1))))</f>
        <v>3</v>
      </c>
      <c r="I5383">
        <f>IF(RFM_Customers[Frequency]&lt;=RFM_Thresholds!$B$2,1, IF(RFM_Customers[Frequency]&lt;=RFM_Thresholds!$C$2,2,IF(RFM_Customers[Frequency]&lt;=RFM_Thresholds!$D$2,3,IF(RFM_Customers[Frequency]&lt;=RFM_Thresholds!$E$2,4,5))))</f>
        <v>1</v>
      </c>
      <c r="J5383">
        <f>IF(RFM_Customers[NetSpending]&lt;=RFM_Thresholds!$B$2,1, IF(RFM_Customers[NetSpending]&lt;=RFM_Thresholds!$C$2,2,IF(RFM_Customers[NetSpending]&lt;=RFM_Thresholds!$D$2,3,IF(RFM_Customers[NetSpending]&lt;=RFM_Thresholds!$E$2,4,5))))</f>
        <v>3</v>
      </c>
      <c r="K5383">
        <f t="shared" si="84"/>
        <v>7</v>
      </c>
    </row>
    <row r="5384" spans="1:11" x14ac:dyDescent="0.25">
      <c r="A5384">
        <v>15762</v>
      </c>
      <c r="B5384">
        <v>583.75</v>
      </c>
      <c r="C5384">
        <v>0</v>
      </c>
      <c r="D5384">
        <v>583.75</v>
      </c>
      <c r="E5384">
        <v>2</v>
      </c>
      <c r="F5384" s="1">
        <v>40821</v>
      </c>
      <c r="G5384">
        <v>66</v>
      </c>
      <c r="H5384">
        <f>IF(RFM_Customers[Recency]&lt;=RFM_Thresholds!$B$2,5, IF(RFM_Customers[Recency]&lt;=RFM_Thresholds!$C$2,4,IF(RFM_Customers[Recency]&lt;=RFM_Thresholds!$D$2,3,IF(RFM_Customers[Recency]&lt;=RFM_Thresholds!$E$2,2,1))))</f>
        <v>3</v>
      </c>
      <c r="I5384">
        <f>IF(RFM_Customers[Frequency]&lt;=RFM_Thresholds!$B$2,1, IF(RFM_Customers[Frequency]&lt;=RFM_Thresholds!$C$2,2,IF(RFM_Customers[Frequency]&lt;=RFM_Thresholds!$D$2,3,IF(RFM_Customers[Frequency]&lt;=RFM_Thresholds!$E$2,4,5))))</f>
        <v>1</v>
      </c>
      <c r="J5384">
        <f>IF(RFM_Customers[NetSpending]&lt;=RFM_Thresholds!$B$2,1, IF(RFM_Customers[NetSpending]&lt;=RFM_Thresholds!$C$2,2,IF(RFM_Customers[NetSpending]&lt;=RFM_Thresholds!$D$2,3,IF(RFM_Customers[NetSpending]&lt;=RFM_Thresholds!$E$2,4,5))))</f>
        <v>5</v>
      </c>
      <c r="K5384">
        <f t="shared" si="84"/>
        <v>9</v>
      </c>
    </row>
    <row r="5385" spans="1:11" x14ac:dyDescent="0.25">
      <c r="A5385">
        <v>15475</v>
      </c>
      <c r="B5385">
        <v>454.10999999999984</v>
      </c>
      <c r="C5385">
        <v>0</v>
      </c>
      <c r="D5385">
        <v>454.10999999999984</v>
      </c>
      <c r="E5385">
        <v>1</v>
      </c>
      <c r="F5385" s="1">
        <v>40809</v>
      </c>
      <c r="G5385">
        <v>78</v>
      </c>
      <c r="H5385">
        <f>IF(RFM_Customers[Recency]&lt;=RFM_Thresholds!$B$2,5, IF(RFM_Customers[Recency]&lt;=RFM_Thresholds!$C$2,4,IF(RFM_Customers[Recency]&lt;=RFM_Thresholds!$D$2,3,IF(RFM_Customers[Recency]&lt;=RFM_Thresholds!$E$2,2,1))))</f>
        <v>3</v>
      </c>
      <c r="I5385">
        <f>IF(RFM_Customers[Frequency]&lt;=RFM_Thresholds!$B$2,1, IF(RFM_Customers[Frequency]&lt;=RFM_Thresholds!$C$2,2,IF(RFM_Customers[Frequency]&lt;=RFM_Thresholds!$D$2,3,IF(RFM_Customers[Frequency]&lt;=RFM_Thresholds!$E$2,4,5))))</f>
        <v>1</v>
      </c>
      <c r="J5385">
        <f>IF(RFM_Customers[NetSpending]&lt;=RFM_Thresholds!$B$2,1, IF(RFM_Customers[NetSpending]&lt;=RFM_Thresholds!$C$2,2,IF(RFM_Customers[NetSpending]&lt;=RFM_Thresholds!$D$2,3,IF(RFM_Customers[NetSpending]&lt;=RFM_Thresholds!$E$2,4,5))))</f>
        <v>5</v>
      </c>
      <c r="K5385">
        <f t="shared" si="84"/>
        <v>9</v>
      </c>
    </row>
    <row r="5386" spans="1:11" x14ac:dyDescent="0.25">
      <c r="A5386">
        <v>12488</v>
      </c>
      <c r="B5386">
        <v>1298.6599999999999</v>
      </c>
      <c r="C5386">
        <v>0</v>
      </c>
      <c r="D5386">
        <v>1298.6599999999999</v>
      </c>
      <c r="E5386">
        <v>3</v>
      </c>
      <c r="F5386" s="1">
        <v>40877</v>
      </c>
      <c r="G5386">
        <v>10</v>
      </c>
      <c r="H5386">
        <f>IF(RFM_Customers[Recency]&lt;=RFM_Thresholds!$B$2,5, IF(RFM_Customers[Recency]&lt;=RFM_Thresholds!$C$2,4,IF(RFM_Customers[Recency]&lt;=RFM_Thresholds!$D$2,3,IF(RFM_Customers[Recency]&lt;=RFM_Thresholds!$E$2,2,1))))</f>
        <v>5</v>
      </c>
      <c r="I5386">
        <f>IF(RFM_Customers[Frequency]&lt;=RFM_Thresholds!$B$2,1, IF(RFM_Customers[Frequency]&lt;=RFM_Thresholds!$C$2,2,IF(RFM_Customers[Frequency]&lt;=RFM_Thresholds!$D$2,3,IF(RFM_Customers[Frequency]&lt;=RFM_Thresholds!$E$2,4,5))))</f>
        <v>1</v>
      </c>
      <c r="J5386">
        <f>IF(RFM_Customers[NetSpending]&lt;=RFM_Thresholds!$B$2,1, IF(RFM_Customers[NetSpending]&lt;=RFM_Thresholds!$C$2,2,IF(RFM_Customers[NetSpending]&lt;=RFM_Thresholds!$D$2,3,IF(RFM_Customers[NetSpending]&lt;=RFM_Thresholds!$E$2,4,5))))</f>
        <v>5</v>
      </c>
      <c r="K5386">
        <f t="shared" si="84"/>
        <v>11</v>
      </c>
    </row>
    <row r="5387" spans="1:11" x14ac:dyDescent="0.25">
      <c r="A5387">
        <v>16169</v>
      </c>
      <c r="B5387">
        <v>1822.9700000000003</v>
      </c>
      <c r="C5387">
        <v>0</v>
      </c>
      <c r="D5387">
        <v>1822.9700000000003</v>
      </c>
      <c r="E5387">
        <v>4</v>
      </c>
      <c r="F5387" s="1">
        <v>40878</v>
      </c>
      <c r="G5387">
        <v>9</v>
      </c>
      <c r="H5387">
        <f>IF(RFM_Customers[Recency]&lt;=RFM_Thresholds!$B$2,5, IF(RFM_Customers[Recency]&lt;=RFM_Thresholds!$C$2,4,IF(RFM_Customers[Recency]&lt;=RFM_Thresholds!$D$2,3,IF(RFM_Customers[Recency]&lt;=RFM_Thresholds!$E$2,2,1))))</f>
        <v>5</v>
      </c>
      <c r="I5387">
        <f>IF(RFM_Customers[Frequency]&lt;=RFM_Thresholds!$B$2,1, IF(RFM_Customers[Frequency]&lt;=RFM_Thresholds!$C$2,2,IF(RFM_Customers[Frequency]&lt;=RFM_Thresholds!$D$2,3,IF(RFM_Customers[Frequency]&lt;=RFM_Thresholds!$E$2,4,5))))</f>
        <v>1</v>
      </c>
      <c r="J5387">
        <f>IF(RFM_Customers[NetSpending]&lt;=RFM_Thresholds!$B$2,1, IF(RFM_Customers[NetSpending]&lt;=RFM_Thresholds!$C$2,2,IF(RFM_Customers[NetSpending]&lt;=RFM_Thresholds!$D$2,3,IF(RFM_Customers[NetSpending]&lt;=RFM_Thresholds!$E$2,4,5))))</f>
        <v>5</v>
      </c>
      <c r="K5387">
        <f t="shared" si="84"/>
        <v>11</v>
      </c>
    </row>
    <row r="5388" spans="1:11" x14ac:dyDescent="0.25">
      <c r="A5388">
        <v>17506</v>
      </c>
      <c r="B5388">
        <v>302.2</v>
      </c>
      <c r="C5388">
        <v>7.91</v>
      </c>
      <c r="D5388">
        <v>294.28999999999996</v>
      </c>
      <c r="E5388">
        <v>1</v>
      </c>
      <c r="F5388" s="1">
        <v>40811</v>
      </c>
      <c r="G5388">
        <v>76</v>
      </c>
      <c r="H5388">
        <f>IF(RFM_Customers[Recency]&lt;=RFM_Thresholds!$B$2,5, IF(RFM_Customers[Recency]&lt;=RFM_Thresholds!$C$2,4,IF(RFM_Customers[Recency]&lt;=RFM_Thresholds!$D$2,3,IF(RFM_Customers[Recency]&lt;=RFM_Thresholds!$E$2,2,1))))</f>
        <v>3</v>
      </c>
      <c r="I5388">
        <f>IF(RFM_Customers[Frequency]&lt;=RFM_Thresholds!$B$2,1, IF(RFM_Customers[Frequency]&lt;=RFM_Thresholds!$C$2,2,IF(RFM_Customers[Frequency]&lt;=RFM_Thresholds!$D$2,3,IF(RFM_Customers[Frequency]&lt;=RFM_Thresholds!$E$2,4,5))))</f>
        <v>1</v>
      </c>
      <c r="J5388">
        <f>IF(RFM_Customers[NetSpending]&lt;=RFM_Thresholds!$B$2,1, IF(RFM_Customers[NetSpending]&lt;=RFM_Thresholds!$C$2,2,IF(RFM_Customers[NetSpending]&lt;=RFM_Thresholds!$D$2,3,IF(RFM_Customers[NetSpending]&lt;=RFM_Thresholds!$E$2,4,5))))</f>
        <v>4</v>
      </c>
      <c r="K5388">
        <f t="shared" si="84"/>
        <v>8</v>
      </c>
    </row>
    <row r="5389" spans="1:11" x14ac:dyDescent="0.25">
      <c r="A5389">
        <v>16480</v>
      </c>
      <c r="B5389">
        <v>769.28999999999951</v>
      </c>
      <c r="C5389">
        <v>0</v>
      </c>
      <c r="D5389">
        <v>769.28999999999951</v>
      </c>
      <c r="E5389">
        <v>1</v>
      </c>
      <c r="F5389" s="1">
        <v>40811</v>
      </c>
      <c r="G5389">
        <v>76</v>
      </c>
      <c r="H5389">
        <f>IF(RFM_Customers[Recency]&lt;=RFM_Thresholds!$B$2,5, IF(RFM_Customers[Recency]&lt;=RFM_Thresholds!$C$2,4,IF(RFM_Customers[Recency]&lt;=RFM_Thresholds!$D$2,3,IF(RFM_Customers[Recency]&lt;=RFM_Thresholds!$E$2,2,1))))</f>
        <v>3</v>
      </c>
      <c r="I5389">
        <f>IF(RFM_Customers[Frequency]&lt;=RFM_Thresholds!$B$2,1, IF(RFM_Customers[Frequency]&lt;=RFM_Thresholds!$C$2,2,IF(RFM_Customers[Frequency]&lt;=RFM_Thresholds!$D$2,3,IF(RFM_Customers[Frequency]&lt;=RFM_Thresholds!$E$2,4,5))))</f>
        <v>1</v>
      </c>
      <c r="J5389">
        <f>IF(RFM_Customers[NetSpending]&lt;=RFM_Thresholds!$B$2,1, IF(RFM_Customers[NetSpending]&lt;=RFM_Thresholds!$C$2,2,IF(RFM_Customers[NetSpending]&lt;=RFM_Thresholds!$D$2,3,IF(RFM_Customers[NetSpending]&lt;=RFM_Thresholds!$E$2,4,5))))</f>
        <v>5</v>
      </c>
      <c r="K5389">
        <f t="shared" si="84"/>
        <v>9</v>
      </c>
    </row>
    <row r="5390" spans="1:11" x14ac:dyDescent="0.25">
      <c r="A5390">
        <v>17498</v>
      </c>
      <c r="B5390">
        <v>272.21999999999997</v>
      </c>
      <c r="C5390">
        <v>0</v>
      </c>
      <c r="D5390">
        <v>272.21999999999997</v>
      </c>
      <c r="E5390">
        <v>1</v>
      </c>
      <c r="F5390" s="1">
        <v>40811</v>
      </c>
      <c r="G5390">
        <v>76</v>
      </c>
      <c r="H5390">
        <f>IF(RFM_Customers[Recency]&lt;=RFM_Thresholds!$B$2,5, IF(RFM_Customers[Recency]&lt;=RFM_Thresholds!$C$2,4,IF(RFM_Customers[Recency]&lt;=RFM_Thresholds!$D$2,3,IF(RFM_Customers[Recency]&lt;=RFM_Thresholds!$E$2,2,1))))</f>
        <v>3</v>
      </c>
      <c r="I5390">
        <f>IF(RFM_Customers[Frequency]&lt;=RFM_Thresholds!$B$2,1, IF(RFM_Customers[Frequency]&lt;=RFM_Thresholds!$C$2,2,IF(RFM_Customers[Frequency]&lt;=RFM_Thresholds!$D$2,3,IF(RFM_Customers[Frequency]&lt;=RFM_Thresholds!$E$2,4,5))))</f>
        <v>1</v>
      </c>
      <c r="J5390">
        <f>IF(RFM_Customers[NetSpending]&lt;=RFM_Thresholds!$B$2,1, IF(RFM_Customers[NetSpending]&lt;=RFM_Thresholds!$C$2,2,IF(RFM_Customers[NetSpending]&lt;=RFM_Thresholds!$D$2,3,IF(RFM_Customers[NetSpending]&lt;=RFM_Thresholds!$E$2,4,5))))</f>
        <v>4</v>
      </c>
      <c r="K5390">
        <f t="shared" si="84"/>
        <v>8</v>
      </c>
    </row>
    <row r="5391" spans="1:11" x14ac:dyDescent="0.25">
      <c r="A5391">
        <v>17131</v>
      </c>
      <c r="B5391">
        <v>2463.170000000001</v>
      </c>
      <c r="C5391">
        <v>0</v>
      </c>
      <c r="D5391">
        <v>2463.170000000001</v>
      </c>
      <c r="E5391">
        <v>5</v>
      </c>
      <c r="F5391" s="1">
        <v>40881</v>
      </c>
      <c r="G5391">
        <v>6</v>
      </c>
      <c r="H5391">
        <f>IF(RFM_Customers[Recency]&lt;=RFM_Thresholds!$B$2,5, IF(RFM_Customers[Recency]&lt;=RFM_Thresholds!$C$2,4,IF(RFM_Customers[Recency]&lt;=RFM_Thresholds!$D$2,3,IF(RFM_Customers[Recency]&lt;=RFM_Thresholds!$E$2,2,1))))</f>
        <v>5</v>
      </c>
      <c r="I5391">
        <f>IF(RFM_Customers[Frequency]&lt;=RFM_Thresholds!$B$2,1, IF(RFM_Customers[Frequency]&lt;=RFM_Thresholds!$C$2,2,IF(RFM_Customers[Frequency]&lt;=RFM_Thresholds!$D$2,3,IF(RFM_Customers[Frequency]&lt;=RFM_Thresholds!$E$2,4,5))))</f>
        <v>1</v>
      </c>
      <c r="J5391">
        <f>IF(RFM_Customers[NetSpending]&lt;=RFM_Thresholds!$B$2,1, IF(RFM_Customers[NetSpending]&lt;=RFM_Thresholds!$C$2,2,IF(RFM_Customers[NetSpending]&lt;=RFM_Thresholds!$D$2,3,IF(RFM_Customers[NetSpending]&lt;=RFM_Thresholds!$E$2,4,5))))</f>
        <v>5</v>
      </c>
      <c r="K5391">
        <f t="shared" si="84"/>
        <v>11</v>
      </c>
    </row>
    <row r="5392" spans="1:11" x14ac:dyDescent="0.25">
      <c r="A5392">
        <v>13536</v>
      </c>
      <c r="B5392">
        <v>3444.3899999999985</v>
      </c>
      <c r="C5392">
        <v>0</v>
      </c>
      <c r="D5392">
        <v>3444.3899999999985</v>
      </c>
      <c r="E5392">
        <v>7</v>
      </c>
      <c r="F5392" s="1">
        <v>40885</v>
      </c>
      <c r="G5392">
        <v>2</v>
      </c>
      <c r="H5392">
        <f>IF(RFM_Customers[Recency]&lt;=RFM_Thresholds!$B$2,5, IF(RFM_Customers[Recency]&lt;=RFM_Thresholds!$C$2,4,IF(RFM_Customers[Recency]&lt;=RFM_Thresholds!$D$2,3,IF(RFM_Customers[Recency]&lt;=RFM_Thresholds!$E$2,2,1))))</f>
        <v>5</v>
      </c>
      <c r="I5392">
        <f>IF(RFM_Customers[Frequency]&lt;=RFM_Thresholds!$B$2,1, IF(RFM_Customers[Frequency]&lt;=RFM_Thresholds!$C$2,2,IF(RFM_Customers[Frequency]&lt;=RFM_Thresholds!$D$2,3,IF(RFM_Customers[Frequency]&lt;=RFM_Thresholds!$E$2,4,5))))</f>
        <v>1</v>
      </c>
      <c r="J5392">
        <f>IF(RFM_Customers[NetSpending]&lt;=RFM_Thresholds!$B$2,1, IF(RFM_Customers[NetSpending]&lt;=RFM_Thresholds!$C$2,2,IF(RFM_Customers[NetSpending]&lt;=RFM_Thresholds!$D$2,3,IF(RFM_Customers[NetSpending]&lt;=RFM_Thresholds!$E$2,4,5))))</f>
        <v>5</v>
      </c>
      <c r="K5392">
        <f t="shared" si="84"/>
        <v>11</v>
      </c>
    </row>
    <row r="5393" spans="1:11" x14ac:dyDescent="0.25">
      <c r="A5393">
        <v>17154</v>
      </c>
      <c r="B5393">
        <v>329.34000000000003</v>
      </c>
      <c r="C5393">
        <v>0</v>
      </c>
      <c r="D5393">
        <v>329.34000000000003</v>
      </c>
      <c r="E5393">
        <v>1</v>
      </c>
      <c r="F5393" s="1">
        <v>40811</v>
      </c>
      <c r="G5393">
        <v>76</v>
      </c>
      <c r="H5393">
        <f>IF(RFM_Customers[Recency]&lt;=RFM_Thresholds!$B$2,5, IF(RFM_Customers[Recency]&lt;=RFM_Thresholds!$C$2,4,IF(RFM_Customers[Recency]&lt;=RFM_Thresholds!$D$2,3,IF(RFM_Customers[Recency]&lt;=RFM_Thresholds!$E$2,2,1))))</f>
        <v>3</v>
      </c>
      <c r="I5393">
        <f>IF(RFM_Customers[Frequency]&lt;=RFM_Thresholds!$B$2,1, IF(RFM_Customers[Frequency]&lt;=RFM_Thresholds!$C$2,2,IF(RFM_Customers[Frequency]&lt;=RFM_Thresholds!$D$2,3,IF(RFM_Customers[Frequency]&lt;=RFM_Thresholds!$E$2,4,5))))</f>
        <v>1</v>
      </c>
      <c r="J5393">
        <f>IF(RFM_Customers[NetSpending]&lt;=RFM_Thresholds!$B$2,1, IF(RFM_Customers[NetSpending]&lt;=RFM_Thresholds!$C$2,2,IF(RFM_Customers[NetSpending]&lt;=RFM_Thresholds!$D$2,3,IF(RFM_Customers[NetSpending]&lt;=RFM_Thresholds!$E$2,4,5))))</f>
        <v>4</v>
      </c>
      <c r="K5393">
        <f t="shared" si="84"/>
        <v>8</v>
      </c>
    </row>
    <row r="5394" spans="1:11" x14ac:dyDescent="0.25">
      <c r="A5394">
        <v>15429</v>
      </c>
      <c r="B5394">
        <v>397.3499999999998</v>
      </c>
      <c r="C5394">
        <v>32.450000000000003</v>
      </c>
      <c r="D5394">
        <v>364.89999999999975</v>
      </c>
      <c r="E5394">
        <v>2</v>
      </c>
      <c r="F5394" s="1">
        <v>40860</v>
      </c>
      <c r="G5394">
        <v>27</v>
      </c>
      <c r="H5394">
        <f>IF(RFM_Customers[Recency]&lt;=RFM_Thresholds!$B$2,5, IF(RFM_Customers[Recency]&lt;=RFM_Thresholds!$C$2,4,IF(RFM_Customers[Recency]&lt;=RFM_Thresholds!$D$2,3,IF(RFM_Customers[Recency]&lt;=RFM_Thresholds!$E$2,2,1))))</f>
        <v>4</v>
      </c>
      <c r="I5394">
        <f>IF(RFM_Customers[Frequency]&lt;=RFM_Thresholds!$B$2,1, IF(RFM_Customers[Frequency]&lt;=RFM_Thresholds!$C$2,2,IF(RFM_Customers[Frequency]&lt;=RFM_Thresholds!$D$2,3,IF(RFM_Customers[Frequency]&lt;=RFM_Thresholds!$E$2,4,5))))</f>
        <v>1</v>
      </c>
      <c r="J5394">
        <f>IF(RFM_Customers[NetSpending]&lt;=RFM_Thresholds!$B$2,1, IF(RFM_Customers[NetSpending]&lt;=RFM_Thresholds!$C$2,2,IF(RFM_Customers[NetSpending]&lt;=RFM_Thresholds!$D$2,3,IF(RFM_Customers[NetSpending]&lt;=RFM_Thresholds!$E$2,4,5))))</f>
        <v>4</v>
      </c>
      <c r="K5394">
        <f t="shared" si="84"/>
        <v>9</v>
      </c>
    </row>
    <row r="5395" spans="1:11" x14ac:dyDescent="0.25">
      <c r="A5395">
        <v>16594</v>
      </c>
      <c r="B5395">
        <v>181.08999999999997</v>
      </c>
      <c r="C5395">
        <v>0</v>
      </c>
      <c r="D5395">
        <v>181.08999999999997</v>
      </c>
      <c r="E5395">
        <v>1</v>
      </c>
      <c r="F5395" s="1">
        <v>40811</v>
      </c>
      <c r="G5395">
        <v>76</v>
      </c>
      <c r="H5395">
        <f>IF(RFM_Customers[Recency]&lt;=RFM_Thresholds!$B$2,5, IF(RFM_Customers[Recency]&lt;=RFM_Thresholds!$C$2,4,IF(RFM_Customers[Recency]&lt;=RFM_Thresholds!$D$2,3,IF(RFM_Customers[Recency]&lt;=RFM_Thresholds!$E$2,2,1))))</f>
        <v>3</v>
      </c>
      <c r="I5395">
        <f>IF(RFM_Customers[Frequency]&lt;=RFM_Thresholds!$B$2,1, IF(RFM_Customers[Frequency]&lt;=RFM_Thresholds!$C$2,2,IF(RFM_Customers[Frequency]&lt;=RFM_Thresholds!$D$2,3,IF(RFM_Customers[Frequency]&lt;=RFM_Thresholds!$E$2,4,5))))</f>
        <v>1</v>
      </c>
      <c r="J5395">
        <f>IF(RFM_Customers[NetSpending]&lt;=RFM_Thresholds!$B$2,1, IF(RFM_Customers[NetSpending]&lt;=RFM_Thresholds!$C$2,2,IF(RFM_Customers[NetSpending]&lt;=RFM_Thresholds!$D$2,3,IF(RFM_Customers[NetSpending]&lt;=RFM_Thresholds!$E$2,4,5))))</f>
        <v>3</v>
      </c>
      <c r="K5395">
        <f t="shared" si="84"/>
        <v>7</v>
      </c>
    </row>
    <row r="5396" spans="1:11" x14ac:dyDescent="0.25">
      <c r="A5396">
        <v>14757</v>
      </c>
      <c r="B5396">
        <v>420.5</v>
      </c>
      <c r="C5396">
        <v>0</v>
      </c>
      <c r="D5396">
        <v>420.5</v>
      </c>
      <c r="E5396">
        <v>1</v>
      </c>
      <c r="F5396" s="1">
        <v>40811</v>
      </c>
      <c r="G5396">
        <v>76</v>
      </c>
      <c r="H5396">
        <f>IF(RFM_Customers[Recency]&lt;=RFM_Thresholds!$B$2,5, IF(RFM_Customers[Recency]&lt;=RFM_Thresholds!$C$2,4,IF(RFM_Customers[Recency]&lt;=RFM_Thresholds!$D$2,3,IF(RFM_Customers[Recency]&lt;=RFM_Thresholds!$E$2,2,1))))</f>
        <v>3</v>
      </c>
      <c r="I5396">
        <f>IF(RFM_Customers[Frequency]&lt;=RFM_Thresholds!$B$2,1, IF(RFM_Customers[Frequency]&lt;=RFM_Thresholds!$C$2,2,IF(RFM_Customers[Frequency]&lt;=RFM_Thresholds!$D$2,3,IF(RFM_Customers[Frequency]&lt;=RFM_Thresholds!$E$2,4,5))))</f>
        <v>1</v>
      </c>
      <c r="J5396">
        <f>IF(RFM_Customers[NetSpending]&lt;=RFM_Thresholds!$B$2,1, IF(RFM_Customers[NetSpending]&lt;=RFM_Thresholds!$C$2,2,IF(RFM_Customers[NetSpending]&lt;=RFM_Thresholds!$D$2,3,IF(RFM_Customers[NetSpending]&lt;=RFM_Thresholds!$E$2,4,5))))</f>
        <v>5</v>
      </c>
      <c r="K5396">
        <f t="shared" si="84"/>
        <v>9</v>
      </c>
    </row>
    <row r="5397" spans="1:11" x14ac:dyDescent="0.25">
      <c r="A5397">
        <v>13670</v>
      </c>
      <c r="B5397">
        <v>349.70000000000016</v>
      </c>
      <c r="C5397">
        <v>0</v>
      </c>
      <c r="D5397">
        <v>349.70000000000016</v>
      </c>
      <c r="E5397">
        <v>1</v>
      </c>
      <c r="F5397" s="1">
        <v>40811</v>
      </c>
      <c r="G5397">
        <v>76</v>
      </c>
      <c r="H5397">
        <f>IF(RFM_Customers[Recency]&lt;=RFM_Thresholds!$B$2,5, IF(RFM_Customers[Recency]&lt;=RFM_Thresholds!$C$2,4,IF(RFM_Customers[Recency]&lt;=RFM_Thresholds!$D$2,3,IF(RFM_Customers[Recency]&lt;=RFM_Thresholds!$E$2,2,1))))</f>
        <v>3</v>
      </c>
      <c r="I5397">
        <f>IF(RFM_Customers[Frequency]&lt;=RFM_Thresholds!$B$2,1, IF(RFM_Customers[Frequency]&lt;=RFM_Thresholds!$C$2,2,IF(RFM_Customers[Frequency]&lt;=RFM_Thresholds!$D$2,3,IF(RFM_Customers[Frequency]&lt;=RFM_Thresholds!$E$2,4,5))))</f>
        <v>1</v>
      </c>
      <c r="J5397">
        <f>IF(RFM_Customers[NetSpending]&lt;=RFM_Thresholds!$B$2,1, IF(RFM_Customers[NetSpending]&lt;=RFM_Thresholds!$C$2,2,IF(RFM_Customers[NetSpending]&lt;=RFM_Thresholds!$D$2,3,IF(RFM_Customers[NetSpending]&lt;=RFM_Thresholds!$E$2,4,5))))</f>
        <v>4</v>
      </c>
      <c r="K5397">
        <f t="shared" si="84"/>
        <v>8</v>
      </c>
    </row>
    <row r="5398" spans="1:11" x14ac:dyDescent="0.25">
      <c r="A5398">
        <v>12783</v>
      </c>
      <c r="B5398">
        <v>2225.91</v>
      </c>
      <c r="C5398">
        <v>622.04</v>
      </c>
      <c r="D5398">
        <v>1603.8699999999997</v>
      </c>
      <c r="E5398">
        <v>6</v>
      </c>
      <c r="F5398" s="1">
        <v>40884</v>
      </c>
      <c r="G5398">
        <v>3</v>
      </c>
      <c r="H5398">
        <f>IF(RFM_Customers[Recency]&lt;=RFM_Thresholds!$B$2,5, IF(RFM_Customers[Recency]&lt;=RFM_Thresholds!$C$2,4,IF(RFM_Customers[Recency]&lt;=RFM_Thresholds!$D$2,3,IF(RFM_Customers[Recency]&lt;=RFM_Thresholds!$E$2,2,1))))</f>
        <v>5</v>
      </c>
      <c r="I5398">
        <f>IF(RFM_Customers[Frequency]&lt;=RFM_Thresholds!$B$2,1, IF(RFM_Customers[Frequency]&lt;=RFM_Thresholds!$C$2,2,IF(RFM_Customers[Frequency]&lt;=RFM_Thresholds!$D$2,3,IF(RFM_Customers[Frequency]&lt;=RFM_Thresholds!$E$2,4,5))))</f>
        <v>1</v>
      </c>
      <c r="J5398">
        <f>IF(RFM_Customers[NetSpending]&lt;=RFM_Thresholds!$B$2,1, IF(RFM_Customers[NetSpending]&lt;=RFM_Thresholds!$C$2,2,IF(RFM_Customers[NetSpending]&lt;=RFM_Thresholds!$D$2,3,IF(RFM_Customers[NetSpending]&lt;=RFM_Thresholds!$E$2,4,5))))</f>
        <v>5</v>
      </c>
      <c r="K5398">
        <f t="shared" si="84"/>
        <v>11</v>
      </c>
    </row>
    <row r="5399" spans="1:11" x14ac:dyDescent="0.25">
      <c r="A5399">
        <v>13429</v>
      </c>
      <c r="B5399">
        <v>1006.8000000000001</v>
      </c>
      <c r="C5399">
        <v>0</v>
      </c>
      <c r="D5399">
        <v>1006.8000000000001</v>
      </c>
      <c r="E5399">
        <v>4</v>
      </c>
      <c r="F5399" s="1">
        <v>40876</v>
      </c>
      <c r="G5399">
        <v>11</v>
      </c>
      <c r="H5399">
        <f>IF(RFM_Customers[Recency]&lt;=RFM_Thresholds!$B$2,5, IF(RFM_Customers[Recency]&lt;=RFM_Thresholds!$C$2,4,IF(RFM_Customers[Recency]&lt;=RFM_Thresholds!$D$2,3,IF(RFM_Customers[Recency]&lt;=RFM_Thresholds!$E$2,2,1))))</f>
        <v>5</v>
      </c>
      <c r="I5399">
        <f>IF(RFM_Customers[Frequency]&lt;=RFM_Thresholds!$B$2,1, IF(RFM_Customers[Frequency]&lt;=RFM_Thresholds!$C$2,2,IF(RFM_Customers[Frequency]&lt;=RFM_Thresholds!$D$2,3,IF(RFM_Customers[Frequency]&lt;=RFM_Thresholds!$E$2,4,5))))</f>
        <v>1</v>
      </c>
      <c r="J5399">
        <f>IF(RFM_Customers[NetSpending]&lt;=RFM_Thresholds!$B$2,1, IF(RFM_Customers[NetSpending]&lt;=RFM_Thresholds!$C$2,2,IF(RFM_Customers[NetSpending]&lt;=RFM_Thresholds!$D$2,3,IF(RFM_Customers[NetSpending]&lt;=RFM_Thresholds!$E$2,4,5))))</f>
        <v>5</v>
      </c>
      <c r="K5399">
        <f t="shared" si="84"/>
        <v>11</v>
      </c>
    </row>
    <row r="5400" spans="1:11" x14ac:dyDescent="0.25">
      <c r="A5400">
        <v>13390</v>
      </c>
      <c r="B5400">
        <v>544.07999999999993</v>
      </c>
      <c r="C5400">
        <v>0</v>
      </c>
      <c r="D5400">
        <v>544.07999999999993</v>
      </c>
      <c r="E5400">
        <v>1</v>
      </c>
      <c r="F5400" s="1">
        <v>40812</v>
      </c>
      <c r="G5400">
        <v>75</v>
      </c>
      <c r="H5400">
        <f>IF(RFM_Customers[Recency]&lt;=RFM_Thresholds!$B$2,5, IF(RFM_Customers[Recency]&lt;=RFM_Thresholds!$C$2,4,IF(RFM_Customers[Recency]&lt;=RFM_Thresholds!$D$2,3,IF(RFM_Customers[Recency]&lt;=RFM_Thresholds!$E$2,2,1))))</f>
        <v>3</v>
      </c>
      <c r="I5400">
        <f>IF(RFM_Customers[Frequency]&lt;=RFM_Thresholds!$B$2,1, IF(RFM_Customers[Frequency]&lt;=RFM_Thresholds!$C$2,2,IF(RFM_Customers[Frequency]&lt;=RFM_Thresholds!$D$2,3,IF(RFM_Customers[Frequency]&lt;=RFM_Thresholds!$E$2,4,5))))</f>
        <v>1</v>
      </c>
      <c r="J5400">
        <f>IF(RFM_Customers[NetSpending]&lt;=RFM_Thresholds!$B$2,1, IF(RFM_Customers[NetSpending]&lt;=RFM_Thresholds!$C$2,2,IF(RFM_Customers[NetSpending]&lt;=RFM_Thresholds!$D$2,3,IF(RFM_Customers[NetSpending]&lt;=RFM_Thresholds!$E$2,4,5))))</f>
        <v>5</v>
      </c>
      <c r="K5400">
        <f t="shared" si="84"/>
        <v>9</v>
      </c>
    </row>
    <row r="5401" spans="1:11" x14ac:dyDescent="0.25">
      <c r="A5401">
        <v>18205</v>
      </c>
      <c r="B5401">
        <v>517.36</v>
      </c>
      <c r="C5401">
        <v>0</v>
      </c>
      <c r="D5401">
        <v>517.36</v>
      </c>
      <c r="E5401">
        <v>2</v>
      </c>
      <c r="F5401" s="1">
        <v>40850</v>
      </c>
      <c r="G5401">
        <v>37</v>
      </c>
      <c r="H5401">
        <f>IF(RFM_Customers[Recency]&lt;=RFM_Thresholds!$B$2,5, IF(RFM_Customers[Recency]&lt;=RFM_Thresholds!$C$2,4,IF(RFM_Customers[Recency]&lt;=RFM_Thresholds!$D$2,3,IF(RFM_Customers[Recency]&lt;=RFM_Thresholds!$E$2,2,1))))</f>
        <v>4</v>
      </c>
      <c r="I5401">
        <f>IF(RFM_Customers[Frequency]&lt;=RFM_Thresholds!$B$2,1, IF(RFM_Customers[Frequency]&lt;=RFM_Thresholds!$C$2,2,IF(RFM_Customers[Frequency]&lt;=RFM_Thresholds!$D$2,3,IF(RFM_Customers[Frequency]&lt;=RFM_Thresholds!$E$2,4,5))))</f>
        <v>1</v>
      </c>
      <c r="J5401">
        <f>IF(RFM_Customers[NetSpending]&lt;=RFM_Thresholds!$B$2,1, IF(RFM_Customers[NetSpending]&lt;=RFM_Thresholds!$C$2,2,IF(RFM_Customers[NetSpending]&lt;=RFM_Thresholds!$D$2,3,IF(RFM_Customers[NetSpending]&lt;=RFM_Thresholds!$E$2,4,5))))</f>
        <v>5</v>
      </c>
      <c r="K5401">
        <f t="shared" si="84"/>
        <v>10</v>
      </c>
    </row>
    <row r="5402" spans="1:11" x14ac:dyDescent="0.25">
      <c r="A5402">
        <v>15492</v>
      </c>
      <c r="B5402">
        <v>659.45999999999992</v>
      </c>
      <c r="C5402">
        <v>0</v>
      </c>
      <c r="D5402">
        <v>659.45999999999992</v>
      </c>
      <c r="E5402">
        <v>2</v>
      </c>
      <c r="F5402" s="1">
        <v>40858</v>
      </c>
      <c r="G5402">
        <v>29</v>
      </c>
      <c r="H5402">
        <f>IF(RFM_Customers[Recency]&lt;=RFM_Thresholds!$B$2,5, IF(RFM_Customers[Recency]&lt;=RFM_Thresholds!$C$2,4,IF(RFM_Customers[Recency]&lt;=RFM_Thresholds!$D$2,3,IF(RFM_Customers[Recency]&lt;=RFM_Thresholds!$E$2,2,1))))</f>
        <v>4</v>
      </c>
      <c r="I5402">
        <f>IF(RFM_Customers[Frequency]&lt;=RFM_Thresholds!$B$2,1, IF(RFM_Customers[Frequency]&lt;=RFM_Thresholds!$C$2,2,IF(RFM_Customers[Frequency]&lt;=RFM_Thresholds!$D$2,3,IF(RFM_Customers[Frequency]&lt;=RFM_Thresholds!$E$2,4,5))))</f>
        <v>1</v>
      </c>
      <c r="J5402">
        <f>IF(RFM_Customers[NetSpending]&lt;=RFM_Thresholds!$B$2,1, IF(RFM_Customers[NetSpending]&lt;=RFM_Thresholds!$C$2,2,IF(RFM_Customers[NetSpending]&lt;=RFM_Thresholds!$D$2,3,IF(RFM_Customers[NetSpending]&lt;=RFM_Thresholds!$E$2,4,5))))</f>
        <v>5</v>
      </c>
      <c r="K5402">
        <f t="shared" si="84"/>
        <v>10</v>
      </c>
    </row>
    <row r="5403" spans="1:11" x14ac:dyDescent="0.25">
      <c r="A5403">
        <v>15344</v>
      </c>
      <c r="B5403">
        <v>563.94000000000005</v>
      </c>
      <c r="C5403">
        <v>87.359999999999985</v>
      </c>
      <c r="D5403">
        <v>476.58000000000004</v>
      </c>
      <c r="E5403">
        <v>3</v>
      </c>
      <c r="F5403" s="1">
        <v>40886</v>
      </c>
      <c r="G5403">
        <v>1</v>
      </c>
      <c r="H5403">
        <f>IF(RFM_Customers[Recency]&lt;=RFM_Thresholds!$B$2,5, IF(RFM_Customers[Recency]&lt;=RFM_Thresholds!$C$2,4,IF(RFM_Customers[Recency]&lt;=RFM_Thresholds!$D$2,3,IF(RFM_Customers[Recency]&lt;=RFM_Thresholds!$E$2,2,1))))</f>
        <v>5</v>
      </c>
      <c r="I5403">
        <f>IF(RFM_Customers[Frequency]&lt;=RFM_Thresholds!$B$2,1, IF(RFM_Customers[Frequency]&lt;=RFM_Thresholds!$C$2,2,IF(RFM_Customers[Frequency]&lt;=RFM_Thresholds!$D$2,3,IF(RFM_Customers[Frequency]&lt;=RFM_Thresholds!$E$2,4,5))))</f>
        <v>1</v>
      </c>
      <c r="J5403">
        <f>IF(RFM_Customers[NetSpending]&lt;=RFM_Thresholds!$B$2,1, IF(RFM_Customers[NetSpending]&lt;=RFM_Thresholds!$C$2,2,IF(RFM_Customers[NetSpending]&lt;=RFM_Thresholds!$D$2,3,IF(RFM_Customers[NetSpending]&lt;=RFM_Thresholds!$E$2,4,5))))</f>
        <v>5</v>
      </c>
      <c r="K5403">
        <f t="shared" si="84"/>
        <v>11</v>
      </c>
    </row>
    <row r="5404" spans="1:11" x14ac:dyDescent="0.25">
      <c r="A5404">
        <v>13866</v>
      </c>
      <c r="B5404">
        <v>145.66999999999999</v>
      </c>
      <c r="C5404">
        <v>0</v>
      </c>
      <c r="D5404">
        <v>145.66999999999999</v>
      </c>
      <c r="E5404">
        <v>1</v>
      </c>
      <c r="F5404" s="1">
        <v>40812</v>
      </c>
      <c r="G5404">
        <v>75</v>
      </c>
      <c r="H5404">
        <f>IF(RFM_Customers[Recency]&lt;=RFM_Thresholds!$B$2,5, IF(RFM_Customers[Recency]&lt;=RFM_Thresholds!$C$2,4,IF(RFM_Customers[Recency]&lt;=RFM_Thresholds!$D$2,3,IF(RFM_Customers[Recency]&lt;=RFM_Thresholds!$E$2,2,1))))</f>
        <v>3</v>
      </c>
      <c r="I5404">
        <f>IF(RFM_Customers[Frequency]&lt;=RFM_Thresholds!$B$2,1, IF(RFM_Customers[Frequency]&lt;=RFM_Thresholds!$C$2,2,IF(RFM_Customers[Frequency]&lt;=RFM_Thresholds!$D$2,3,IF(RFM_Customers[Frequency]&lt;=RFM_Thresholds!$E$2,4,5))))</f>
        <v>1</v>
      </c>
      <c r="J5404">
        <f>IF(RFM_Customers[NetSpending]&lt;=RFM_Thresholds!$B$2,1, IF(RFM_Customers[NetSpending]&lt;=RFM_Thresholds!$C$2,2,IF(RFM_Customers[NetSpending]&lt;=RFM_Thresholds!$D$2,3,IF(RFM_Customers[NetSpending]&lt;=RFM_Thresholds!$E$2,4,5))))</f>
        <v>3</v>
      </c>
      <c r="K5404">
        <f t="shared" si="84"/>
        <v>7</v>
      </c>
    </row>
    <row r="5405" spans="1:11" x14ac:dyDescent="0.25">
      <c r="A5405">
        <v>12612</v>
      </c>
      <c r="B5405">
        <v>704.04000000000008</v>
      </c>
      <c r="C5405">
        <v>60.45</v>
      </c>
      <c r="D5405">
        <v>643.59000000000015</v>
      </c>
      <c r="E5405">
        <v>1</v>
      </c>
      <c r="F5405" s="1">
        <v>40812</v>
      </c>
      <c r="G5405">
        <v>75</v>
      </c>
      <c r="H5405">
        <f>IF(RFM_Customers[Recency]&lt;=RFM_Thresholds!$B$2,5, IF(RFM_Customers[Recency]&lt;=RFM_Thresholds!$C$2,4,IF(RFM_Customers[Recency]&lt;=RFM_Thresholds!$D$2,3,IF(RFM_Customers[Recency]&lt;=RFM_Thresholds!$E$2,2,1))))</f>
        <v>3</v>
      </c>
      <c r="I5405">
        <f>IF(RFM_Customers[Frequency]&lt;=RFM_Thresholds!$B$2,1, IF(RFM_Customers[Frequency]&lt;=RFM_Thresholds!$C$2,2,IF(RFM_Customers[Frequency]&lt;=RFM_Thresholds!$D$2,3,IF(RFM_Customers[Frequency]&lt;=RFM_Thresholds!$E$2,4,5))))</f>
        <v>1</v>
      </c>
      <c r="J5405">
        <f>IF(RFM_Customers[NetSpending]&lt;=RFM_Thresholds!$B$2,1, IF(RFM_Customers[NetSpending]&lt;=RFM_Thresholds!$C$2,2,IF(RFM_Customers[NetSpending]&lt;=RFM_Thresholds!$D$2,3,IF(RFM_Customers[NetSpending]&lt;=RFM_Thresholds!$E$2,4,5))))</f>
        <v>5</v>
      </c>
      <c r="K5405">
        <f t="shared" si="84"/>
        <v>9</v>
      </c>
    </row>
    <row r="5406" spans="1:11" x14ac:dyDescent="0.25">
      <c r="A5406">
        <v>16999</v>
      </c>
      <c r="B5406">
        <v>484.82000000000005</v>
      </c>
      <c r="C5406">
        <v>0</v>
      </c>
      <c r="D5406">
        <v>484.82000000000005</v>
      </c>
      <c r="E5406">
        <v>2</v>
      </c>
      <c r="F5406" s="1">
        <v>40863</v>
      </c>
      <c r="G5406">
        <v>24</v>
      </c>
      <c r="H5406">
        <f>IF(RFM_Customers[Recency]&lt;=RFM_Thresholds!$B$2,5, IF(RFM_Customers[Recency]&lt;=RFM_Thresholds!$C$2,4,IF(RFM_Customers[Recency]&lt;=RFM_Thresholds!$D$2,3,IF(RFM_Customers[Recency]&lt;=RFM_Thresholds!$E$2,2,1))))</f>
        <v>4</v>
      </c>
      <c r="I5406">
        <f>IF(RFM_Customers[Frequency]&lt;=RFM_Thresholds!$B$2,1, IF(RFM_Customers[Frequency]&lt;=RFM_Thresholds!$C$2,2,IF(RFM_Customers[Frequency]&lt;=RFM_Thresholds!$D$2,3,IF(RFM_Customers[Frequency]&lt;=RFM_Thresholds!$E$2,4,5))))</f>
        <v>1</v>
      </c>
      <c r="J5406">
        <f>IF(RFM_Customers[NetSpending]&lt;=RFM_Thresholds!$B$2,1, IF(RFM_Customers[NetSpending]&lt;=RFM_Thresholds!$C$2,2,IF(RFM_Customers[NetSpending]&lt;=RFM_Thresholds!$D$2,3,IF(RFM_Customers[NetSpending]&lt;=RFM_Thresholds!$E$2,4,5))))</f>
        <v>5</v>
      </c>
      <c r="K5406">
        <f t="shared" si="84"/>
        <v>10</v>
      </c>
    </row>
    <row r="5407" spans="1:11" x14ac:dyDescent="0.25">
      <c r="A5407">
        <v>13314</v>
      </c>
      <c r="B5407">
        <v>775.94000000000017</v>
      </c>
      <c r="C5407">
        <v>182.42999999999998</v>
      </c>
      <c r="D5407">
        <v>593.51000000000022</v>
      </c>
      <c r="E5407">
        <v>3</v>
      </c>
      <c r="F5407" s="1">
        <v>40885</v>
      </c>
      <c r="G5407">
        <v>2</v>
      </c>
      <c r="H5407">
        <f>IF(RFM_Customers[Recency]&lt;=RFM_Thresholds!$B$2,5, IF(RFM_Customers[Recency]&lt;=RFM_Thresholds!$C$2,4,IF(RFM_Customers[Recency]&lt;=RFM_Thresholds!$D$2,3,IF(RFM_Customers[Recency]&lt;=RFM_Thresholds!$E$2,2,1))))</f>
        <v>5</v>
      </c>
      <c r="I5407">
        <f>IF(RFM_Customers[Frequency]&lt;=RFM_Thresholds!$B$2,1, IF(RFM_Customers[Frequency]&lt;=RFM_Thresholds!$C$2,2,IF(RFM_Customers[Frequency]&lt;=RFM_Thresholds!$D$2,3,IF(RFM_Customers[Frequency]&lt;=RFM_Thresholds!$E$2,4,5))))</f>
        <v>1</v>
      </c>
      <c r="J5407">
        <f>IF(RFM_Customers[NetSpending]&lt;=RFM_Thresholds!$B$2,1, IF(RFM_Customers[NetSpending]&lt;=RFM_Thresholds!$C$2,2,IF(RFM_Customers[NetSpending]&lt;=RFM_Thresholds!$D$2,3,IF(RFM_Customers[NetSpending]&lt;=RFM_Thresholds!$E$2,4,5))))</f>
        <v>5</v>
      </c>
      <c r="K5407">
        <f t="shared" si="84"/>
        <v>11</v>
      </c>
    </row>
    <row r="5408" spans="1:11" x14ac:dyDescent="0.25">
      <c r="A5408">
        <v>16181</v>
      </c>
      <c r="B5408">
        <v>305.54000000000008</v>
      </c>
      <c r="C5408">
        <v>0</v>
      </c>
      <c r="D5408">
        <v>305.54000000000008</v>
      </c>
      <c r="E5408">
        <v>1</v>
      </c>
      <c r="F5408" s="1">
        <v>40813</v>
      </c>
      <c r="G5408">
        <v>74</v>
      </c>
      <c r="H5408">
        <f>IF(RFM_Customers[Recency]&lt;=RFM_Thresholds!$B$2,5, IF(RFM_Customers[Recency]&lt;=RFM_Thresholds!$C$2,4,IF(RFM_Customers[Recency]&lt;=RFM_Thresholds!$D$2,3,IF(RFM_Customers[Recency]&lt;=RFM_Thresholds!$E$2,2,1))))</f>
        <v>3</v>
      </c>
      <c r="I5408">
        <f>IF(RFM_Customers[Frequency]&lt;=RFM_Thresholds!$B$2,1, IF(RFM_Customers[Frequency]&lt;=RFM_Thresholds!$C$2,2,IF(RFM_Customers[Frequency]&lt;=RFM_Thresholds!$D$2,3,IF(RFM_Customers[Frequency]&lt;=RFM_Thresholds!$E$2,4,5))))</f>
        <v>1</v>
      </c>
      <c r="J5408">
        <f>IF(RFM_Customers[NetSpending]&lt;=RFM_Thresholds!$B$2,1, IF(RFM_Customers[NetSpending]&lt;=RFM_Thresholds!$C$2,2,IF(RFM_Customers[NetSpending]&lt;=RFM_Thresholds!$D$2,3,IF(RFM_Customers[NetSpending]&lt;=RFM_Thresholds!$E$2,4,5))))</f>
        <v>4</v>
      </c>
      <c r="K5408">
        <f t="shared" si="84"/>
        <v>8</v>
      </c>
    </row>
    <row r="5409" spans="1:11" x14ac:dyDescent="0.25">
      <c r="A5409">
        <v>15568</v>
      </c>
      <c r="B5409">
        <v>758.28999999999985</v>
      </c>
      <c r="C5409">
        <v>0</v>
      </c>
      <c r="D5409">
        <v>758.28999999999985</v>
      </c>
      <c r="E5409">
        <v>3</v>
      </c>
      <c r="F5409" s="1">
        <v>40884</v>
      </c>
      <c r="G5409">
        <v>3</v>
      </c>
      <c r="H5409">
        <f>IF(RFM_Customers[Recency]&lt;=RFM_Thresholds!$B$2,5, IF(RFM_Customers[Recency]&lt;=RFM_Thresholds!$C$2,4,IF(RFM_Customers[Recency]&lt;=RFM_Thresholds!$D$2,3,IF(RFM_Customers[Recency]&lt;=RFM_Thresholds!$E$2,2,1))))</f>
        <v>5</v>
      </c>
      <c r="I5409">
        <f>IF(RFM_Customers[Frequency]&lt;=RFM_Thresholds!$B$2,1, IF(RFM_Customers[Frequency]&lt;=RFM_Thresholds!$C$2,2,IF(RFM_Customers[Frequency]&lt;=RFM_Thresholds!$D$2,3,IF(RFM_Customers[Frequency]&lt;=RFM_Thresholds!$E$2,4,5))))</f>
        <v>1</v>
      </c>
      <c r="J5409">
        <f>IF(RFM_Customers[NetSpending]&lt;=RFM_Thresholds!$B$2,1, IF(RFM_Customers[NetSpending]&lt;=RFM_Thresholds!$C$2,2,IF(RFM_Customers[NetSpending]&lt;=RFM_Thresholds!$D$2,3,IF(RFM_Customers[NetSpending]&lt;=RFM_Thresholds!$E$2,4,5))))</f>
        <v>5</v>
      </c>
      <c r="K5409">
        <f t="shared" si="84"/>
        <v>11</v>
      </c>
    </row>
    <row r="5410" spans="1:11" x14ac:dyDescent="0.25">
      <c r="A5410">
        <v>14109</v>
      </c>
      <c r="B5410">
        <v>144.19999999999999</v>
      </c>
      <c r="C5410">
        <v>64</v>
      </c>
      <c r="D5410">
        <v>80.199999999999989</v>
      </c>
      <c r="E5410">
        <v>1</v>
      </c>
      <c r="F5410" s="1">
        <v>40814</v>
      </c>
      <c r="G5410">
        <v>73</v>
      </c>
      <c r="H5410">
        <f>IF(RFM_Customers[Recency]&lt;=RFM_Thresholds!$B$2,5, IF(RFM_Customers[Recency]&lt;=RFM_Thresholds!$C$2,4,IF(RFM_Customers[Recency]&lt;=RFM_Thresholds!$D$2,3,IF(RFM_Customers[Recency]&lt;=RFM_Thresholds!$E$2,2,1))))</f>
        <v>3</v>
      </c>
      <c r="I5410">
        <f>IF(RFM_Customers[Frequency]&lt;=RFM_Thresholds!$B$2,1, IF(RFM_Customers[Frequency]&lt;=RFM_Thresholds!$C$2,2,IF(RFM_Customers[Frequency]&lt;=RFM_Thresholds!$D$2,3,IF(RFM_Customers[Frequency]&lt;=RFM_Thresholds!$E$2,4,5))))</f>
        <v>1</v>
      </c>
      <c r="J5410">
        <f>IF(RFM_Customers[NetSpending]&lt;=RFM_Thresholds!$B$2,1, IF(RFM_Customers[NetSpending]&lt;=RFM_Thresholds!$C$2,2,IF(RFM_Customers[NetSpending]&lt;=RFM_Thresholds!$D$2,3,IF(RFM_Customers[NetSpending]&lt;=RFM_Thresholds!$E$2,4,5))))</f>
        <v>3</v>
      </c>
      <c r="K5410">
        <f t="shared" si="84"/>
        <v>7</v>
      </c>
    </row>
    <row r="5411" spans="1:11" x14ac:dyDescent="0.25">
      <c r="A5411">
        <v>16157</v>
      </c>
      <c r="B5411">
        <v>656.68999999999994</v>
      </c>
      <c r="C5411">
        <v>12.450000000000001</v>
      </c>
      <c r="D5411">
        <v>644.24000000000012</v>
      </c>
      <c r="E5411">
        <v>3</v>
      </c>
      <c r="F5411" s="1">
        <v>40871</v>
      </c>
      <c r="G5411">
        <v>16</v>
      </c>
      <c r="H5411">
        <f>IF(RFM_Customers[Recency]&lt;=RFM_Thresholds!$B$2,5, IF(RFM_Customers[Recency]&lt;=RFM_Thresholds!$C$2,4,IF(RFM_Customers[Recency]&lt;=RFM_Thresholds!$D$2,3,IF(RFM_Customers[Recency]&lt;=RFM_Thresholds!$E$2,2,1))))</f>
        <v>5</v>
      </c>
      <c r="I5411">
        <f>IF(RFM_Customers[Frequency]&lt;=RFM_Thresholds!$B$2,1, IF(RFM_Customers[Frequency]&lt;=RFM_Thresholds!$C$2,2,IF(RFM_Customers[Frequency]&lt;=RFM_Thresholds!$D$2,3,IF(RFM_Customers[Frequency]&lt;=RFM_Thresholds!$E$2,4,5))))</f>
        <v>1</v>
      </c>
      <c r="J5411">
        <f>IF(RFM_Customers[NetSpending]&lt;=RFM_Thresholds!$B$2,1, IF(RFM_Customers[NetSpending]&lt;=RFM_Thresholds!$C$2,2,IF(RFM_Customers[NetSpending]&lt;=RFM_Thresholds!$D$2,3,IF(RFM_Customers[NetSpending]&lt;=RFM_Thresholds!$E$2,4,5))))</f>
        <v>5</v>
      </c>
      <c r="K5411">
        <f t="shared" si="84"/>
        <v>11</v>
      </c>
    </row>
    <row r="5412" spans="1:11" x14ac:dyDescent="0.25">
      <c r="A5412">
        <v>15348</v>
      </c>
      <c r="B5412">
        <v>158.03999999999996</v>
      </c>
      <c r="C5412">
        <v>0</v>
      </c>
      <c r="D5412">
        <v>158.03999999999996</v>
      </c>
      <c r="E5412">
        <v>1</v>
      </c>
      <c r="F5412" s="1">
        <v>40814</v>
      </c>
      <c r="G5412">
        <v>73</v>
      </c>
      <c r="H5412">
        <f>IF(RFM_Customers[Recency]&lt;=RFM_Thresholds!$B$2,5, IF(RFM_Customers[Recency]&lt;=RFM_Thresholds!$C$2,4,IF(RFM_Customers[Recency]&lt;=RFM_Thresholds!$D$2,3,IF(RFM_Customers[Recency]&lt;=RFM_Thresholds!$E$2,2,1))))</f>
        <v>3</v>
      </c>
      <c r="I5412">
        <f>IF(RFM_Customers[Frequency]&lt;=RFM_Thresholds!$B$2,1, IF(RFM_Customers[Frequency]&lt;=RFM_Thresholds!$C$2,2,IF(RFM_Customers[Frequency]&lt;=RFM_Thresholds!$D$2,3,IF(RFM_Customers[Frequency]&lt;=RFM_Thresholds!$E$2,4,5))))</f>
        <v>1</v>
      </c>
      <c r="J5412">
        <f>IF(RFM_Customers[NetSpending]&lt;=RFM_Thresholds!$B$2,1, IF(RFM_Customers[NetSpending]&lt;=RFM_Thresholds!$C$2,2,IF(RFM_Customers[NetSpending]&lt;=RFM_Thresholds!$D$2,3,IF(RFM_Customers[NetSpending]&lt;=RFM_Thresholds!$E$2,4,5))))</f>
        <v>3</v>
      </c>
      <c r="K5412">
        <f t="shared" si="84"/>
        <v>7</v>
      </c>
    </row>
    <row r="5413" spans="1:11" x14ac:dyDescent="0.25">
      <c r="A5413">
        <v>13924</v>
      </c>
      <c r="B5413">
        <v>1838.8500000000001</v>
      </c>
      <c r="C5413">
        <v>156.77000000000001</v>
      </c>
      <c r="D5413">
        <v>1682.0800000000004</v>
      </c>
      <c r="E5413">
        <v>6</v>
      </c>
      <c r="F5413" s="1">
        <v>40885</v>
      </c>
      <c r="G5413">
        <v>2</v>
      </c>
      <c r="H5413">
        <f>IF(RFM_Customers[Recency]&lt;=RFM_Thresholds!$B$2,5, IF(RFM_Customers[Recency]&lt;=RFM_Thresholds!$C$2,4,IF(RFM_Customers[Recency]&lt;=RFM_Thresholds!$D$2,3,IF(RFM_Customers[Recency]&lt;=RFM_Thresholds!$E$2,2,1))))</f>
        <v>5</v>
      </c>
      <c r="I5413">
        <f>IF(RFM_Customers[Frequency]&lt;=RFM_Thresholds!$B$2,1, IF(RFM_Customers[Frequency]&lt;=RFM_Thresholds!$C$2,2,IF(RFM_Customers[Frequency]&lt;=RFM_Thresholds!$D$2,3,IF(RFM_Customers[Frequency]&lt;=RFM_Thresholds!$E$2,4,5))))</f>
        <v>1</v>
      </c>
      <c r="J5413">
        <f>IF(RFM_Customers[NetSpending]&lt;=RFM_Thresholds!$B$2,1, IF(RFM_Customers[NetSpending]&lt;=RFM_Thresholds!$C$2,2,IF(RFM_Customers[NetSpending]&lt;=RFM_Thresholds!$D$2,3,IF(RFM_Customers[NetSpending]&lt;=RFM_Thresholds!$E$2,4,5))))</f>
        <v>5</v>
      </c>
      <c r="K5413">
        <f t="shared" si="84"/>
        <v>11</v>
      </c>
    </row>
    <row r="5414" spans="1:11" x14ac:dyDescent="0.25">
      <c r="A5414">
        <v>14434</v>
      </c>
      <c r="B5414">
        <v>1372.8</v>
      </c>
      <c r="C5414">
        <v>0</v>
      </c>
      <c r="D5414">
        <v>1372.8</v>
      </c>
      <c r="E5414">
        <v>6</v>
      </c>
      <c r="F5414" s="1">
        <v>40865</v>
      </c>
      <c r="G5414">
        <v>22</v>
      </c>
      <c r="H5414">
        <f>IF(RFM_Customers[Recency]&lt;=RFM_Thresholds!$B$2,5, IF(RFM_Customers[Recency]&lt;=RFM_Thresholds!$C$2,4,IF(RFM_Customers[Recency]&lt;=RFM_Thresholds!$D$2,3,IF(RFM_Customers[Recency]&lt;=RFM_Thresholds!$E$2,2,1))))</f>
        <v>4</v>
      </c>
      <c r="I5414">
        <f>IF(RFM_Customers[Frequency]&lt;=RFM_Thresholds!$B$2,1, IF(RFM_Customers[Frequency]&lt;=RFM_Thresholds!$C$2,2,IF(RFM_Customers[Frequency]&lt;=RFM_Thresholds!$D$2,3,IF(RFM_Customers[Frequency]&lt;=RFM_Thresholds!$E$2,4,5))))</f>
        <v>1</v>
      </c>
      <c r="J5414">
        <f>IF(RFM_Customers[NetSpending]&lt;=RFM_Thresholds!$B$2,1, IF(RFM_Customers[NetSpending]&lt;=RFM_Thresholds!$C$2,2,IF(RFM_Customers[NetSpending]&lt;=RFM_Thresholds!$D$2,3,IF(RFM_Customers[NetSpending]&lt;=RFM_Thresholds!$E$2,4,5))))</f>
        <v>5</v>
      </c>
      <c r="K5414">
        <f t="shared" si="84"/>
        <v>10</v>
      </c>
    </row>
    <row r="5415" spans="1:11" x14ac:dyDescent="0.25">
      <c r="A5415">
        <v>13061</v>
      </c>
      <c r="B5415">
        <v>248.61</v>
      </c>
      <c r="C5415">
        <v>0</v>
      </c>
      <c r="D5415">
        <v>248.61</v>
      </c>
      <c r="E5415">
        <v>1</v>
      </c>
      <c r="F5415" s="1">
        <v>40814</v>
      </c>
      <c r="G5415">
        <v>73</v>
      </c>
      <c r="H5415">
        <f>IF(RFM_Customers[Recency]&lt;=RFM_Thresholds!$B$2,5, IF(RFM_Customers[Recency]&lt;=RFM_Thresholds!$C$2,4,IF(RFM_Customers[Recency]&lt;=RFM_Thresholds!$D$2,3,IF(RFM_Customers[Recency]&lt;=RFM_Thresholds!$E$2,2,1))))</f>
        <v>3</v>
      </c>
      <c r="I5415">
        <f>IF(RFM_Customers[Frequency]&lt;=RFM_Thresholds!$B$2,1, IF(RFM_Customers[Frequency]&lt;=RFM_Thresholds!$C$2,2,IF(RFM_Customers[Frequency]&lt;=RFM_Thresholds!$D$2,3,IF(RFM_Customers[Frequency]&lt;=RFM_Thresholds!$E$2,4,5))))</f>
        <v>1</v>
      </c>
      <c r="J5415">
        <f>IF(RFM_Customers[NetSpending]&lt;=RFM_Thresholds!$B$2,1, IF(RFM_Customers[NetSpending]&lt;=RFM_Thresholds!$C$2,2,IF(RFM_Customers[NetSpending]&lt;=RFM_Thresholds!$D$2,3,IF(RFM_Customers[NetSpending]&lt;=RFM_Thresholds!$E$2,4,5))))</f>
        <v>4</v>
      </c>
      <c r="K5415">
        <f t="shared" si="84"/>
        <v>8</v>
      </c>
    </row>
    <row r="5416" spans="1:11" x14ac:dyDescent="0.25">
      <c r="A5416">
        <v>16909</v>
      </c>
      <c r="B5416">
        <v>379.14000000000004</v>
      </c>
      <c r="C5416">
        <v>15</v>
      </c>
      <c r="D5416">
        <v>364.14000000000004</v>
      </c>
      <c r="E5416">
        <v>1</v>
      </c>
      <c r="F5416" s="1">
        <v>40814</v>
      </c>
      <c r="G5416">
        <v>73</v>
      </c>
      <c r="H5416">
        <f>IF(RFM_Customers[Recency]&lt;=RFM_Thresholds!$B$2,5, IF(RFM_Customers[Recency]&lt;=RFM_Thresholds!$C$2,4,IF(RFM_Customers[Recency]&lt;=RFM_Thresholds!$D$2,3,IF(RFM_Customers[Recency]&lt;=RFM_Thresholds!$E$2,2,1))))</f>
        <v>3</v>
      </c>
      <c r="I5416">
        <f>IF(RFM_Customers[Frequency]&lt;=RFM_Thresholds!$B$2,1, IF(RFM_Customers[Frequency]&lt;=RFM_Thresholds!$C$2,2,IF(RFM_Customers[Frequency]&lt;=RFM_Thresholds!$D$2,3,IF(RFM_Customers[Frequency]&lt;=RFM_Thresholds!$E$2,4,5))))</f>
        <v>1</v>
      </c>
      <c r="J5416">
        <f>IF(RFM_Customers[NetSpending]&lt;=RFM_Thresholds!$B$2,1, IF(RFM_Customers[NetSpending]&lt;=RFM_Thresholds!$C$2,2,IF(RFM_Customers[NetSpending]&lt;=RFM_Thresholds!$D$2,3,IF(RFM_Customers[NetSpending]&lt;=RFM_Thresholds!$E$2,4,5))))</f>
        <v>4</v>
      </c>
      <c r="K5416">
        <f t="shared" si="84"/>
        <v>8</v>
      </c>
    </row>
    <row r="5417" spans="1:11" x14ac:dyDescent="0.25">
      <c r="A5417">
        <v>18192</v>
      </c>
      <c r="B5417">
        <v>957.96999999999991</v>
      </c>
      <c r="C5417">
        <v>0</v>
      </c>
      <c r="D5417">
        <v>957.96999999999991</v>
      </c>
      <c r="E5417">
        <v>1</v>
      </c>
      <c r="F5417" s="1">
        <v>40815</v>
      </c>
      <c r="G5417">
        <v>72</v>
      </c>
      <c r="H5417">
        <f>IF(RFM_Customers[Recency]&lt;=RFM_Thresholds!$B$2,5, IF(RFM_Customers[Recency]&lt;=RFM_Thresholds!$C$2,4,IF(RFM_Customers[Recency]&lt;=RFM_Thresholds!$D$2,3,IF(RFM_Customers[Recency]&lt;=RFM_Thresholds!$E$2,2,1))))</f>
        <v>3</v>
      </c>
      <c r="I5417">
        <f>IF(RFM_Customers[Frequency]&lt;=RFM_Thresholds!$B$2,1, IF(RFM_Customers[Frequency]&lt;=RFM_Thresholds!$C$2,2,IF(RFM_Customers[Frequency]&lt;=RFM_Thresholds!$D$2,3,IF(RFM_Customers[Frequency]&lt;=RFM_Thresholds!$E$2,4,5))))</f>
        <v>1</v>
      </c>
      <c r="J5417">
        <f>IF(RFM_Customers[NetSpending]&lt;=RFM_Thresholds!$B$2,1, IF(RFM_Customers[NetSpending]&lt;=RFM_Thresholds!$C$2,2,IF(RFM_Customers[NetSpending]&lt;=RFM_Thresholds!$D$2,3,IF(RFM_Customers[NetSpending]&lt;=RFM_Thresholds!$E$2,4,5))))</f>
        <v>5</v>
      </c>
      <c r="K5417">
        <f t="shared" si="84"/>
        <v>9</v>
      </c>
    </row>
    <row r="5418" spans="1:11" x14ac:dyDescent="0.25">
      <c r="A5418">
        <v>17447</v>
      </c>
      <c r="B5418">
        <v>541.53</v>
      </c>
      <c r="C5418">
        <v>0</v>
      </c>
      <c r="D5418">
        <v>541.53</v>
      </c>
      <c r="E5418">
        <v>2</v>
      </c>
      <c r="F5418" s="1">
        <v>40846</v>
      </c>
      <c r="G5418">
        <v>41</v>
      </c>
      <c r="H5418">
        <f>IF(RFM_Customers[Recency]&lt;=RFM_Thresholds!$B$2,5, IF(RFM_Customers[Recency]&lt;=RFM_Thresholds!$C$2,4,IF(RFM_Customers[Recency]&lt;=RFM_Thresholds!$D$2,3,IF(RFM_Customers[Recency]&lt;=RFM_Thresholds!$E$2,2,1))))</f>
        <v>4</v>
      </c>
      <c r="I5418">
        <f>IF(RFM_Customers[Frequency]&lt;=RFM_Thresholds!$B$2,1, IF(RFM_Customers[Frequency]&lt;=RFM_Thresholds!$C$2,2,IF(RFM_Customers[Frequency]&lt;=RFM_Thresholds!$D$2,3,IF(RFM_Customers[Frequency]&lt;=RFM_Thresholds!$E$2,4,5))))</f>
        <v>1</v>
      </c>
      <c r="J5418">
        <f>IF(RFM_Customers[NetSpending]&lt;=RFM_Thresholds!$B$2,1, IF(RFM_Customers[NetSpending]&lt;=RFM_Thresholds!$C$2,2,IF(RFM_Customers[NetSpending]&lt;=RFM_Thresholds!$D$2,3,IF(RFM_Customers[NetSpending]&lt;=RFM_Thresholds!$E$2,4,5))))</f>
        <v>5</v>
      </c>
      <c r="K5418">
        <f t="shared" si="84"/>
        <v>10</v>
      </c>
    </row>
    <row r="5419" spans="1:11" x14ac:dyDescent="0.25">
      <c r="A5419">
        <v>17427</v>
      </c>
      <c r="B5419">
        <v>100.8</v>
      </c>
      <c r="C5419">
        <v>0</v>
      </c>
      <c r="D5419">
        <v>100.8</v>
      </c>
      <c r="E5419">
        <v>1</v>
      </c>
      <c r="F5419" s="1">
        <v>40815</v>
      </c>
      <c r="G5419">
        <v>72</v>
      </c>
      <c r="H5419">
        <f>IF(RFM_Customers[Recency]&lt;=RFM_Thresholds!$B$2,5, IF(RFM_Customers[Recency]&lt;=RFM_Thresholds!$C$2,4,IF(RFM_Customers[Recency]&lt;=RFM_Thresholds!$D$2,3,IF(RFM_Customers[Recency]&lt;=RFM_Thresholds!$E$2,2,1))))</f>
        <v>3</v>
      </c>
      <c r="I5419">
        <f>IF(RFM_Customers[Frequency]&lt;=RFM_Thresholds!$B$2,1, IF(RFM_Customers[Frequency]&lt;=RFM_Thresholds!$C$2,2,IF(RFM_Customers[Frequency]&lt;=RFM_Thresholds!$D$2,3,IF(RFM_Customers[Frequency]&lt;=RFM_Thresholds!$E$2,4,5))))</f>
        <v>1</v>
      </c>
      <c r="J5419">
        <f>IF(RFM_Customers[NetSpending]&lt;=RFM_Thresholds!$B$2,1, IF(RFM_Customers[NetSpending]&lt;=RFM_Thresholds!$C$2,2,IF(RFM_Customers[NetSpending]&lt;=RFM_Thresholds!$D$2,3,IF(RFM_Customers[NetSpending]&lt;=RFM_Thresholds!$E$2,4,5))))</f>
        <v>3</v>
      </c>
      <c r="K5419">
        <f t="shared" si="84"/>
        <v>7</v>
      </c>
    </row>
    <row r="5420" spans="1:11" x14ac:dyDescent="0.25">
      <c r="A5420">
        <v>15175</v>
      </c>
      <c r="B5420">
        <v>224.14000000000007</v>
      </c>
      <c r="C5420">
        <v>0</v>
      </c>
      <c r="D5420">
        <v>224.14000000000007</v>
      </c>
      <c r="E5420">
        <v>1</v>
      </c>
      <c r="F5420" s="1">
        <v>40815</v>
      </c>
      <c r="G5420">
        <v>72</v>
      </c>
      <c r="H5420">
        <f>IF(RFM_Customers[Recency]&lt;=RFM_Thresholds!$B$2,5, IF(RFM_Customers[Recency]&lt;=RFM_Thresholds!$C$2,4,IF(RFM_Customers[Recency]&lt;=RFM_Thresholds!$D$2,3,IF(RFM_Customers[Recency]&lt;=RFM_Thresholds!$E$2,2,1))))</f>
        <v>3</v>
      </c>
      <c r="I5420">
        <f>IF(RFM_Customers[Frequency]&lt;=RFM_Thresholds!$B$2,1, IF(RFM_Customers[Frequency]&lt;=RFM_Thresholds!$C$2,2,IF(RFM_Customers[Frequency]&lt;=RFM_Thresholds!$D$2,3,IF(RFM_Customers[Frequency]&lt;=RFM_Thresholds!$E$2,4,5))))</f>
        <v>1</v>
      </c>
      <c r="J5420">
        <f>IF(RFM_Customers[NetSpending]&lt;=RFM_Thresholds!$B$2,1, IF(RFM_Customers[NetSpending]&lt;=RFM_Thresholds!$C$2,2,IF(RFM_Customers[NetSpending]&lt;=RFM_Thresholds!$D$2,3,IF(RFM_Customers[NetSpending]&lt;=RFM_Thresholds!$E$2,4,5))))</f>
        <v>4</v>
      </c>
      <c r="K5420">
        <f t="shared" si="84"/>
        <v>8</v>
      </c>
    </row>
    <row r="5421" spans="1:11" x14ac:dyDescent="0.25">
      <c r="A5421">
        <v>13960</v>
      </c>
      <c r="B5421">
        <v>230.22</v>
      </c>
      <c r="C5421">
        <v>0</v>
      </c>
      <c r="D5421">
        <v>230.22</v>
      </c>
      <c r="E5421">
        <v>2</v>
      </c>
      <c r="F5421" s="1">
        <v>40865</v>
      </c>
      <c r="G5421">
        <v>22</v>
      </c>
      <c r="H5421">
        <f>IF(RFM_Customers[Recency]&lt;=RFM_Thresholds!$B$2,5, IF(RFM_Customers[Recency]&lt;=RFM_Thresholds!$C$2,4,IF(RFM_Customers[Recency]&lt;=RFM_Thresholds!$D$2,3,IF(RFM_Customers[Recency]&lt;=RFM_Thresholds!$E$2,2,1))))</f>
        <v>4</v>
      </c>
      <c r="I5421">
        <f>IF(RFM_Customers[Frequency]&lt;=RFM_Thresholds!$B$2,1, IF(RFM_Customers[Frequency]&lt;=RFM_Thresholds!$C$2,2,IF(RFM_Customers[Frequency]&lt;=RFM_Thresholds!$D$2,3,IF(RFM_Customers[Frequency]&lt;=RFM_Thresholds!$E$2,4,5))))</f>
        <v>1</v>
      </c>
      <c r="J5421">
        <f>IF(RFM_Customers[NetSpending]&lt;=RFM_Thresholds!$B$2,1, IF(RFM_Customers[NetSpending]&lt;=RFM_Thresholds!$C$2,2,IF(RFM_Customers[NetSpending]&lt;=RFM_Thresholds!$D$2,3,IF(RFM_Customers[NetSpending]&lt;=RFM_Thresholds!$E$2,4,5))))</f>
        <v>4</v>
      </c>
      <c r="K5421">
        <f t="shared" si="84"/>
        <v>9</v>
      </c>
    </row>
    <row r="5422" spans="1:11" x14ac:dyDescent="0.25">
      <c r="A5422">
        <v>17528</v>
      </c>
      <c r="B5422">
        <v>3628.5000000000014</v>
      </c>
      <c r="C5422">
        <v>88.4</v>
      </c>
      <c r="D5422">
        <v>3540.1000000000017</v>
      </c>
      <c r="E5422">
        <v>8</v>
      </c>
      <c r="F5422" s="1">
        <v>40885</v>
      </c>
      <c r="G5422">
        <v>2</v>
      </c>
      <c r="H5422">
        <f>IF(RFM_Customers[Recency]&lt;=RFM_Thresholds!$B$2,5, IF(RFM_Customers[Recency]&lt;=RFM_Thresholds!$C$2,4,IF(RFM_Customers[Recency]&lt;=RFM_Thresholds!$D$2,3,IF(RFM_Customers[Recency]&lt;=RFM_Thresholds!$E$2,2,1))))</f>
        <v>5</v>
      </c>
      <c r="I5422">
        <f>IF(RFM_Customers[Frequency]&lt;=RFM_Thresholds!$B$2,1, IF(RFM_Customers[Frequency]&lt;=RFM_Thresholds!$C$2,2,IF(RFM_Customers[Frequency]&lt;=RFM_Thresholds!$D$2,3,IF(RFM_Customers[Frequency]&lt;=RFM_Thresholds!$E$2,4,5))))</f>
        <v>1</v>
      </c>
      <c r="J5422">
        <f>IF(RFM_Customers[NetSpending]&lt;=RFM_Thresholds!$B$2,1, IF(RFM_Customers[NetSpending]&lt;=RFM_Thresholds!$C$2,2,IF(RFM_Customers[NetSpending]&lt;=RFM_Thresholds!$D$2,3,IF(RFM_Customers[NetSpending]&lt;=RFM_Thresholds!$E$2,4,5))))</f>
        <v>5</v>
      </c>
      <c r="K5422">
        <f t="shared" si="84"/>
        <v>11</v>
      </c>
    </row>
    <row r="5423" spans="1:11" x14ac:dyDescent="0.25">
      <c r="A5423">
        <v>16361</v>
      </c>
      <c r="B5423">
        <v>891.21</v>
      </c>
      <c r="C5423">
        <v>0</v>
      </c>
      <c r="D5423">
        <v>891.21</v>
      </c>
      <c r="E5423">
        <v>4</v>
      </c>
      <c r="F5423" s="1">
        <v>40877</v>
      </c>
      <c r="G5423">
        <v>10</v>
      </c>
      <c r="H5423">
        <f>IF(RFM_Customers[Recency]&lt;=RFM_Thresholds!$B$2,5, IF(RFM_Customers[Recency]&lt;=RFM_Thresholds!$C$2,4,IF(RFM_Customers[Recency]&lt;=RFM_Thresholds!$D$2,3,IF(RFM_Customers[Recency]&lt;=RFM_Thresholds!$E$2,2,1))))</f>
        <v>5</v>
      </c>
      <c r="I5423">
        <f>IF(RFM_Customers[Frequency]&lt;=RFM_Thresholds!$B$2,1, IF(RFM_Customers[Frequency]&lt;=RFM_Thresholds!$C$2,2,IF(RFM_Customers[Frequency]&lt;=RFM_Thresholds!$D$2,3,IF(RFM_Customers[Frequency]&lt;=RFM_Thresholds!$E$2,4,5))))</f>
        <v>1</v>
      </c>
      <c r="J5423">
        <f>IF(RFM_Customers[NetSpending]&lt;=RFM_Thresholds!$B$2,1, IF(RFM_Customers[NetSpending]&lt;=RFM_Thresholds!$C$2,2,IF(RFM_Customers[NetSpending]&lt;=RFM_Thresholds!$D$2,3,IF(RFM_Customers[NetSpending]&lt;=RFM_Thresholds!$E$2,4,5))))</f>
        <v>5</v>
      </c>
      <c r="K5423">
        <f t="shared" si="84"/>
        <v>11</v>
      </c>
    </row>
    <row r="5424" spans="1:11" x14ac:dyDescent="0.25">
      <c r="A5424">
        <v>13886</v>
      </c>
      <c r="B5424">
        <v>243.56000000000003</v>
      </c>
      <c r="C5424">
        <v>0</v>
      </c>
      <c r="D5424">
        <v>243.56000000000003</v>
      </c>
      <c r="E5424">
        <v>1</v>
      </c>
      <c r="F5424" s="1">
        <v>40815</v>
      </c>
      <c r="G5424">
        <v>72</v>
      </c>
      <c r="H5424">
        <f>IF(RFM_Customers[Recency]&lt;=RFM_Thresholds!$B$2,5, IF(RFM_Customers[Recency]&lt;=RFM_Thresholds!$C$2,4,IF(RFM_Customers[Recency]&lt;=RFM_Thresholds!$D$2,3,IF(RFM_Customers[Recency]&lt;=RFM_Thresholds!$E$2,2,1))))</f>
        <v>3</v>
      </c>
      <c r="I5424">
        <f>IF(RFM_Customers[Frequency]&lt;=RFM_Thresholds!$B$2,1, IF(RFM_Customers[Frequency]&lt;=RFM_Thresholds!$C$2,2,IF(RFM_Customers[Frequency]&lt;=RFM_Thresholds!$D$2,3,IF(RFM_Customers[Frequency]&lt;=RFM_Thresholds!$E$2,4,5))))</f>
        <v>1</v>
      </c>
      <c r="J5424">
        <f>IF(RFM_Customers[NetSpending]&lt;=RFM_Thresholds!$B$2,1, IF(RFM_Customers[NetSpending]&lt;=RFM_Thresholds!$C$2,2,IF(RFM_Customers[NetSpending]&lt;=RFM_Thresholds!$D$2,3,IF(RFM_Customers[NetSpending]&lt;=RFM_Thresholds!$E$2,4,5))))</f>
        <v>4</v>
      </c>
      <c r="K5424">
        <f t="shared" si="84"/>
        <v>8</v>
      </c>
    </row>
    <row r="5425" spans="1:11" x14ac:dyDescent="0.25">
      <c r="A5425">
        <v>13354</v>
      </c>
      <c r="B5425">
        <v>743.53000000000031</v>
      </c>
      <c r="C5425">
        <v>0</v>
      </c>
      <c r="D5425">
        <v>743.53000000000031</v>
      </c>
      <c r="E5425">
        <v>1</v>
      </c>
      <c r="F5425" s="1">
        <v>40815</v>
      </c>
      <c r="G5425">
        <v>72</v>
      </c>
      <c r="H5425">
        <f>IF(RFM_Customers[Recency]&lt;=RFM_Thresholds!$B$2,5, IF(RFM_Customers[Recency]&lt;=RFM_Thresholds!$C$2,4,IF(RFM_Customers[Recency]&lt;=RFM_Thresholds!$D$2,3,IF(RFM_Customers[Recency]&lt;=RFM_Thresholds!$E$2,2,1))))</f>
        <v>3</v>
      </c>
      <c r="I5425">
        <f>IF(RFM_Customers[Frequency]&lt;=RFM_Thresholds!$B$2,1, IF(RFM_Customers[Frequency]&lt;=RFM_Thresholds!$C$2,2,IF(RFM_Customers[Frequency]&lt;=RFM_Thresholds!$D$2,3,IF(RFM_Customers[Frequency]&lt;=RFM_Thresholds!$E$2,4,5))))</f>
        <v>1</v>
      </c>
      <c r="J5425">
        <f>IF(RFM_Customers[NetSpending]&lt;=RFM_Thresholds!$B$2,1, IF(RFM_Customers[NetSpending]&lt;=RFM_Thresholds!$C$2,2,IF(RFM_Customers[NetSpending]&lt;=RFM_Thresholds!$D$2,3,IF(RFM_Customers[NetSpending]&lt;=RFM_Thresholds!$E$2,4,5))))</f>
        <v>5</v>
      </c>
      <c r="K5425">
        <f t="shared" si="84"/>
        <v>9</v>
      </c>
    </row>
    <row r="5426" spans="1:11" x14ac:dyDescent="0.25">
      <c r="A5426">
        <v>16653</v>
      </c>
      <c r="B5426">
        <v>1212.6600000000005</v>
      </c>
      <c r="C5426">
        <v>45.740000000000009</v>
      </c>
      <c r="D5426">
        <v>1166.9200000000003</v>
      </c>
      <c r="E5426">
        <v>2</v>
      </c>
      <c r="F5426" s="1">
        <v>40870</v>
      </c>
      <c r="G5426">
        <v>17</v>
      </c>
      <c r="H5426">
        <f>IF(RFM_Customers[Recency]&lt;=RFM_Thresholds!$B$2,5, IF(RFM_Customers[Recency]&lt;=RFM_Thresholds!$C$2,4,IF(RFM_Customers[Recency]&lt;=RFM_Thresholds!$D$2,3,IF(RFM_Customers[Recency]&lt;=RFM_Thresholds!$E$2,2,1))))</f>
        <v>5</v>
      </c>
      <c r="I5426">
        <f>IF(RFM_Customers[Frequency]&lt;=RFM_Thresholds!$B$2,1, IF(RFM_Customers[Frequency]&lt;=RFM_Thresholds!$C$2,2,IF(RFM_Customers[Frequency]&lt;=RFM_Thresholds!$D$2,3,IF(RFM_Customers[Frequency]&lt;=RFM_Thresholds!$E$2,4,5))))</f>
        <v>1</v>
      </c>
      <c r="J5426">
        <f>IF(RFM_Customers[NetSpending]&lt;=RFM_Thresholds!$B$2,1, IF(RFM_Customers[NetSpending]&lt;=RFM_Thresholds!$C$2,2,IF(RFM_Customers[NetSpending]&lt;=RFM_Thresholds!$D$2,3,IF(RFM_Customers[NetSpending]&lt;=RFM_Thresholds!$E$2,4,5))))</f>
        <v>5</v>
      </c>
      <c r="K5426">
        <f t="shared" si="84"/>
        <v>11</v>
      </c>
    </row>
    <row r="5427" spans="1:11" x14ac:dyDescent="0.25">
      <c r="A5427">
        <v>13759</v>
      </c>
      <c r="B5427">
        <v>659.41</v>
      </c>
      <c r="C5427">
        <v>0</v>
      </c>
      <c r="D5427">
        <v>659.41</v>
      </c>
      <c r="E5427">
        <v>2</v>
      </c>
      <c r="F5427" s="1">
        <v>40853</v>
      </c>
      <c r="G5427">
        <v>34</v>
      </c>
      <c r="H5427">
        <f>IF(RFM_Customers[Recency]&lt;=RFM_Thresholds!$B$2,5, IF(RFM_Customers[Recency]&lt;=RFM_Thresholds!$C$2,4,IF(RFM_Customers[Recency]&lt;=RFM_Thresholds!$D$2,3,IF(RFM_Customers[Recency]&lt;=RFM_Thresholds!$E$2,2,1))))</f>
        <v>4</v>
      </c>
      <c r="I5427">
        <f>IF(RFM_Customers[Frequency]&lt;=RFM_Thresholds!$B$2,1, IF(RFM_Customers[Frequency]&lt;=RFM_Thresholds!$C$2,2,IF(RFM_Customers[Frequency]&lt;=RFM_Thresholds!$D$2,3,IF(RFM_Customers[Frequency]&lt;=RFM_Thresholds!$E$2,4,5))))</f>
        <v>1</v>
      </c>
      <c r="J5427">
        <f>IF(RFM_Customers[NetSpending]&lt;=RFM_Thresholds!$B$2,1, IF(RFM_Customers[NetSpending]&lt;=RFM_Thresholds!$C$2,2,IF(RFM_Customers[NetSpending]&lt;=RFM_Thresholds!$D$2,3,IF(RFM_Customers[NetSpending]&lt;=RFM_Thresholds!$E$2,4,5))))</f>
        <v>5</v>
      </c>
      <c r="K5427">
        <f t="shared" si="84"/>
        <v>10</v>
      </c>
    </row>
    <row r="5428" spans="1:11" x14ac:dyDescent="0.25">
      <c r="A5428">
        <v>17813</v>
      </c>
      <c r="B5428">
        <v>1698.070000000002</v>
      </c>
      <c r="C5428">
        <v>56.279999999999994</v>
      </c>
      <c r="D5428">
        <v>1641.790000000002</v>
      </c>
      <c r="E5428">
        <v>5</v>
      </c>
      <c r="F5428" s="1">
        <v>40872</v>
      </c>
      <c r="G5428">
        <v>15</v>
      </c>
      <c r="H5428">
        <f>IF(RFM_Customers[Recency]&lt;=RFM_Thresholds!$B$2,5, IF(RFM_Customers[Recency]&lt;=RFM_Thresholds!$C$2,4,IF(RFM_Customers[Recency]&lt;=RFM_Thresholds!$D$2,3,IF(RFM_Customers[Recency]&lt;=RFM_Thresholds!$E$2,2,1))))</f>
        <v>5</v>
      </c>
      <c r="I5428">
        <f>IF(RFM_Customers[Frequency]&lt;=RFM_Thresholds!$B$2,1, IF(RFM_Customers[Frequency]&lt;=RFM_Thresholds!$C$2,2,IF(RFM_Customers[Frequency]&lt;=RFM_Thresholds!$D$2,3,IF(RFM_Customers[Frequency]&lt;=RFM_Thresholds!$E$2,4,5))))</f>
        <v>1</v>
      </c>
      <c r="J5428">
        <f>IF(RFM_Customers[NetSpending]&lt;=RFM_Thresholds!$B$2,1, IF(RFM_Customers[NetSpending]&lt;=RFM_Thresholds!$C$2,2,IF(RFM_Customers[NetSpending]&lt;=RFM_Thresholds!$D$2,3,IF(RFM_Customers[NetSpending]&lt;=RFM_Thresholds!$E$2,4,5))))</f>
        <v>5</v>
      </c>
      <c r="K5428">
        <f t="shared" si="84"/>
        <v>11</v>
      </c>
    </row>
    <row r="5429" spans="1:11" x14ac:dyDescent="0.25">
      <c r="A5429">
        <v>12718</v>
      </c>
      <c r="B5429">
        <v>238.25000000000003</v>
      </c>
      <c r="C5429">
        <v>0</v>
      </c>
      <c r="D5429">
        <v>238.25000000000003</v>
      </c>
      <c r="E5429">
        <v>1</v>
      </c>
      <c r="F5429" s="1">
        <v>40815</v>
      </c>
      <c r="G5429">
        <v>72</v>
      </c>
      <c r="H5429">
        <f>IF(RFM_Customers[Recency]&lt;=RFM_Thresholds!$B$2,5, IF(RFM_Customers[Recency]&lt;=RFM_Thresholds!$C$2,4,IF(RFM_Customers[Recency]&lt;=RFM_Thresholds!$D$2,3,IF(RFM_Customers[Recency]&lt;=RFM_Thresholds!$E$2,2,1))))</f>
        <v>3</v>
      </c>
      <c r="I5429">
        <f>IF(RFM_Customers[Frequency]&lt;=RFM_Thresholds!$B$2,1, IF(RFM_Customers[Frequency]&lt;=RFM_Thresholds!$C$2,2,IF(RFM_Customers[Frequency]&lt;=RFM_Thresholds!$D$2,3,IF(RFM_Customers[Frequency]&lt;=RFM_Thresholds!$E$2,4,5))))</f>
        <v>1</v>
      </c>
      <c r="J5429">
        <f>IF(RFM_Customers[NetSpending]&lt;=RFM_Thresholds!$B$2,1, IF(RFM_Customers[NetSpending]&lt;=RFM_Thresholds!$C$2,2,IF(RFM_Customers[NetSpending]&lt;=RFM_Thresholds!$D$2,3,IF(RFM_Customers[NetSpending]&lt;=RFM_Thresholds!$E$2,4,5))))</f>
        <v>4</v>
      </c>
      <c r="K5429">
        <f t="shared" si="84"/>
        <v>8</v>
      </c>
    </row>
    <row r="5430" spans="1:11" x14ac:dyDescent="0.25">
      <c r="A5430">
        <v>15949</v>
      </c>
      <c r="B5430">
        <v>364.71999999999991</v>
      </c>
      <c r="C5430">
        <v>0</v>
      </c>
      <c r="D5430">
        <v>364.71999999999991</v>
      </c>
      <c r="E5430">
        <v>2</v>
      </c>
      <c r="F5430" s="1">
        <v>40870</v>
      </c>
      <c r="G5430">
        <v>17</v>
      </c>
      <c r="H5430">
        <f>IF(RFM_Customers[Recency]&lt;=RFM_Thresholds!$B$2,5, IF(RFM_Customers[Recency]&lt;=RFM_Thresholds!$C$2,4,IF(RFM_Customers[Recency]&lt;=RFM_Thresholds!$D$2,3,IF(RFM_Customers[Recency]&lt;=RFM_Thresholds!$E$2,2,1))))</f>
        <v>5</v>
      </c>
      <c r="I5430">
        <f>IF(RFM_Customers[Frequency]&lt;=RFM_Thresholds!$B$2,1, IF(RFM_Customers[Frequency]&lt;=RFM_Thresholds!$C$2,2,IF(RFM_Customers[Frequency]&lt;=RFM_Thresholds!$D$2,3,IF(RFM_Customers[Frequency]&lt;=RFM_Thresholds!$E$2,4,5))))</f>
        <v>1</v>
      </c>
      <c r="J5430">
        <f>IF(RFM_Customers[NetSpending]&lt;=RFM_Thresholds!$B$2,1, IF(RFM_Customers[NetSpending]&lt;=RFM_Thresholds!$C$2,2,IF(RFM_Customers[NetSpending]&lt;=RFM_Thresholds!$D$2,3,IF(RFM_Customers[NetSpending]&lt;=RFM_Thresholds!$E$2,4,5))))</f>
        <v>4</v>
      </c>
      <c r="K5430">
        <f t="shared" si="84"/>
        <v>10</v>
      </c>
    </row>
    <row r="5431" spans="1:11" x14ac:dyDescent="0.25">
      <c r="A5431">
        <v>13364</v>
      </c>
      <c r="B5431">
        <v>134.96</v>
      </c>
      <c r="C5431">
        <v>134.96</v>
      </c>
      <c r="D5431">
        <v>2.1316282072803006E-14</v>
      </c>
      <c r="E5431">
        <v>1</v>
      </c>
      <c r="F5431" s="1">
        <v>40815</v>
      </c>
      <c r="G5431">
        <v>72</v>
      </c>
      <c r="H5431">
        <f>IF(RFM_Customers[Recency]&lt;=RFM_Thresholds!$B$2,5, IF(RFM_Customers[Recency]&lt;=RFM_Thresholds!$C$2,4,IF(RFM_Customers[Recency]&lt;=RFM_Thresholds!$D$2,3,IF(RFM_Customers[Recency]&lt;=RFM_Thresholds!$E$2,2,1))))</f>
        <v>3</v>
      </c>
      <c r="I5431">
        <f>IF(RFM_Customers[Frequency]&lt;=RFM_Thresholds!$B$2,1, IF(RFM_Customers[Frequency]&lt;=RFM_Thresholds!$C$2,2,IF(RFM_Customers[Frequency]&lt;=RFM_Thresholds!$D$2,3,IF(RFM_Customers[Frequency]&lt;=RFM_Thresholds!$E$2,4,5))))</f>
        <v>1</v>
      </c>
      <c r="J5431">
        <f>IF(RFM_Customers[NetSpending]&lt;=RFM_Thresholds!$B$2,1, IF(RFM_Customers[NetSpending]&lt;=RFM_Thresholds!$C$2,2,IF(RFM_Customers[NetSpending]&lt;=RFM_Thresholds!$D$2,3,IF(RFM_Customers[NetSpending]&lt;=RFM_Thresholds!$E$2,4,5))))</f>
        <v>1</v>
      </c>
      <c r="K5431">
        <f t="shared" si="84"/>
        <v>5</v>
      </c>
    </row>
    <row r="5432" spans="1:11" x14ac:dyDescent="0.25">
      <c r="A5432">
        <v>16268</v>
      </c>
      <c r="B5432">
        <v>667.65000000000009</v>
      </c>
      <c r="C5432">
        <v>0</v>
      </c>
      <c r="D5432">
        <v>667.65000000000009</v>
      </c>
      <c r="E5432">
        <v>2</v>
      </c>
      <c r="F5432" s="1">
        <v>40815</v>
      </c>
      <c r="G5432">
        <v>72</v>
      </c>
      <c r="H5432">
        <f>IF(RFM_Customers[Recency]&lt;=RFM_Thresholds!$B$2,5, IF(RFM_Customers[Recency]&lt;=RFM_Thresholds!$C$2,4,IF(RFM_Customers[Recency]&lt;=RFM_Thresholds!$D$2,3,IF(RFM_Customers[Recency]&lt;=RFM_Thresholds!$E$2,2,1))))</f>
        <v>3</v>
      </c>
      <c r="I5432">
        <f>IF(RFM_Customers[Frequency]&lt;=RFM_Thresholds!$B$2,1, IF(RFM_Customers[Frequency]&lt;=RFM_Thresholds!$C$2,2,IF(RFM_Customers[Frequency]&lt;=RFM_Thresholds!$D$2,3,IF(RFM_Customers[Frequency]&lt;=RFM_Thresholds!$E$2,4,5))))</f>
        <v>1</v>
      </c>
      <c r="J5432">
        <f>IF(RFM_Customers[NetSpending]&lt;=RFM_Thresholds!$B$2,1, IF(RFM_Customers[NetSpending]&lt;=RFM_Thresholds!$C$2,2,IF(RFM_Customers[NetSpending]&lt;=RFM_Thresholds!$D$2,3,IF(RFM_Customers[NetSpending]&lt;=RFM_Thresholds!$E$2,4,5))))</f>
        <v>5</v>
      </c>
      <c r="K5432">
        <f t="shared" si="84"/>
        <v>9</v>
      </c>
    </row>
    <row r="5433" spans="1:11" x14ac:dyDescent="0.25">
      <c r="A5433">
        <v>15565</v>
      </c>
      <c r="B5433">
        <v>173.15999999999997</v>
      </c>
      <c r="C5433">
        <v>0</v>
      </c>
      <c r="D5433">
        <v>173.15999999999997</v>
      </c>
      <c r="E5433">
        <v>2</v>
      </c>
      <c r="F5433" s="1">
        <v>40836</v>
      </c>
      <c r="G5433">
        <v>51</v>
      </c>
      <c r="H5433">
        <f>IF(RFM_Customers[Recency]&lt;=RFM_Thresholds!$B$2,5, IF(RFM_Customers[Recency]&lt;=RFM_Thresholds!$C$2,4,IF(RFM_Customers[Recency]&lt;=RFM_Thresholds!$D$2,3,IF(RFM_Customers[Recency]&lt;=RFM_Thresholds!$E$2,2,1))))</f>
        <v>4</v>
      </c>
      <c r="I5433">
        <f>IF(RFM_Customers[Frequency]&lt;=RFM_Thresholds!$B$2,1, IF(RFM_Customers[Frequency]&lt;=RFM_Thresholds!$C$2,2,IF(RFM_Customers[Frequency]&lt;=RFM_Thresholds!$D$2,3,IF(RFM_Customers[Frequency]&lt;=RFM_Thresholds!$E$2,4,5))))</f>
        <v>1</v>
      </c>
      <c r="J5433">
        <f>IF(RFM_Customers[NetSpending]&lt;=RFM_Thresholds!$B$2,1, IF(RFM_Customers[NetSpending]&lt;=RFM_Thresholds!$C$2,2,IF(RFM_Customers[NetSpending]&lt;=RFM_Thresholds!$D$2,3,IF(RFM_Customers[NetSpending]&lt;=RFM_Thresholds!$E$2,4,5))))</f>
        <v>3</v>
      </c>
      <c r="K5433">
        <f t="shared" si="84"/>
        <v>8</v>
      </c>
    </row>
    <row r="5434" spans="1:11" x14ac:dyDescent="0.25">
      <c r="A5434">
        <v>13954</v>
      </c>
      <c r="B5434">
        <v>439.92</v>
      </c>
      <c r="C5434">
        <v>61.33</v>
      </c>
      <c r="D5434">
        <v>378.58999999999992</v>
      </c>
      <c r="E5434">
        <v>2</v>
      </c>
      <c r="F5434" s="1">
        <v>40885</v>
      </c>
      <c r="G5434">
        <v>2</v>
      </c>
      <c r="H5434">
        <f>IF(RFM_Customers[Recency]&lt;=RFM_Thresholds!$B$2,5, IF(RFM_Customers[Recency]&lt;=RFM_Thresholds!$C$2,4,IF(RFM_Customers[Recency]&lt;=RFM_Thresholds!$D$2,3,IF(RFM_Customers[Recency]&lt;=RFM_Thresholds!$E$2,2,1))))</f>
        <v>5</v>
      </c>
      <c r="I5434">
        <f>IF(RFM_Customers[Frequency]&lt;=RFM_Thresholds!$B$2,1, IF(RFM_Customers[Frequency]&lt;=RFM_Thresholds!$C$2,2,IF(RFM_Customers[Frequency]&lt;=RFM_Thresholds!$D$2,3,IF(RFM_Customers[Frequency]&lt;=RFM_Thresholds!$E$2,4,5))))</f>
        <v>1</v>
      </c>
      <c r="J5434">
        <f>IF(RFM_Customers[NetSpending]&lt;=RFM_Thresholds!$B$2,1, IF(RFM_Customers[NetSpending]&lt;=RFM_Thresholds!$C$2,2,IF(RFM_Customers[NetSpending]&lt;=RFM_Thresholds!$D$2,3,IF(RFM_Customers[NetSpending]&lt;=RFM_Thresholds!$E$2,4,5))))</f>
        <v>4</v>
      </c>
      <c r="K5434">
        <f t="shared" si="84"/>
        <v>10</v>
      </c>
    </row>
    <row r="5435" spans="1:11" x14ac:dyDescent="0.25">
      <c r="A5435">
        <v>15593</v>
      </c>
      <c r="B5435">
        <v>199.8</v>
      </c>
      <c r="C5435">
        <v>0</v>
      </c>
      <c r="D5435">
        <v>199.8</v>
      </c>
      <c r="E5435">
        <v>1</v>
      </c>
      <c r="F5435" s="1">
        <v>40816</v>
      </c>
      <c r="G5435">
        <v>71</v>
      </c>
      <c r="H5435">
        <f>IF(RFM_Customers[Recency]&lt;=RFM_Thresholds!$B$2,5, IF(RFM_Customers[Recency]&lt;=RFM_Thresholds!$C$2,4,IF(RFM_Customers[Recency]&lt;=RFM_Thresholds!$D$2,3,IF(RFM_Customers[Recency]&lt;=RFM_Thresholds!$E$2,2,1))))</f>
        <v>3</v>
      </c>
      <c r="I5435">
        <f>IF(RFM_Customers[Frequency]&lt;=RFM_Thresholds!$B$2,1, IF(RFM_Customers[Frequency]&lt;=RFM_Thresholds!$C$2,2,IF(RFM_Customers[Frequency]&lt;=RFM_Thresholds!$D$2,3,IF(RFM_Customers[Frequency]&lt;=RFM_Thresholds!$E$2,4,5))))</f>
        <v>1</v>
      </c>
      <c r="J5435">
        <f>IF(RFM_Customers[NetSpending]&lt;=RFM_Thresholds!$B$2,1, IF(RFM_Customers[NetSpending]&lt;=RFM_Thresholds!$C$2,2,IF(RFM_Customers[NetSpending]&lt;=RFM_Thresholds!$D$2,3,IF(RFM_Customers[NetSpending]&lt;=RFM_Thresholds!$E$2,4,5))))</f>
        <v>4</v>
      </c>
      <c r="K5435">
        <f t="shared" si="84"/>
        <v>8</v>
      </c>
    </row>
    <row r="5436" spans="1:11" x14ac:dyDescent="0.25">
      <c r="A5436">
        <v>13095</v>
      </c>
      <c r="B5436">
        <v>74.400000000000006</v>
      </c>
      <c r="C5436">
        <v>0</v>
      </c>
      <c r="D5436">
        <v>74.400000000000006</v>
      </c>
      <c r="E5436">
        <v>1</v>
      </c>
      <c r="F5436" s="1">
        <v>40816</v>
      </c>
      <c r="G5436">
        <v>71</v>
      </c>
      <c r="H5436">
        <f>IF(RFM_Customers[Recency]&lt;=RFM_Thresholds!$B$2,5, IF(RFM_Customers[Recency]&lt;=RFM_Thresholds!$C$2,4,IF(RFM_Customers[Recency]&lt;=RFM_Thresholds!$D$2,3,IF(RFM_Customers[Recency]&lt;=RFM_Thresholds!$E$2,2,1))))</f>
        <v>3</v>
      </c>
      <c r="I5436">
        <f>IF(RFM_Customers[Frequency]&lt;=RFM_Thresholds!$B$2,1, IF(RFM_Customers[Frequency]&lt;=RFM_Thresholds!$C$2,2,IF(RFM_Customers[Frequency]&lt;=RFM_Thresholds!$D$2,3,IF(RFM_Customers[Frequency]&lt;=RFM_Thresholds!$E$2,4,5))))</f>
        <v>1</v>
      </c>
      <c r="J5436">
        <f>IF(RFM_Customers[NetSpending]&lt;=RFM_Thresholds!$B$2,1, IF(RFM_Customers[NetSpending]&lt;=RFM_Thresholds!$C$2,2,IF(RFM_Customers[NetSpending]&lt;=RFM_Thresholds!$D$2,3,IF(RFM_Customers[NetSpending]&lt;=RFM_Thresholds!$E$2,4,5))))</f>
        <v>3</v>
      </c>
      <c r="K5436">
        <f t="shared" si="84"/>
        <v>7</v>
      </c>
    </row>
    <row r="5437" spans="1:11" x14ac:dyDescent="0.25">
      <c r="A5437">
        <v>13347</v>
      </c>
      <c r="B5437">
        <v>341.36</v>
      </c>
      <c r="C5437">
        <v>0</v>
      </c>
      <c r="D5437">
        <v>341.36</v>
      </c>
      <c r="E5437">
        <v>1</v>
      </c>
      <c r="F5437" s="1">
        <v>40816</v>
      </c>
      <c r="G5437">
        <v>71</v>
      </c>
      <c r="H5437">
        <f>IF(RFM_Customers[Recency]&lt;=RFM_Thresholds!$B$2,5, IF(RFM_Customers[Recency]&lt;=RFM_Thresholds!$C$2,4,IF(RFM_Customers[Recency]&lt;=RFM_Thresholds!$D$2,3,IF(RFM_Customers[Recency]&lt;=RFM_Thresholds!$E$2,2,1))))</f>
        <v>3</v>
      </c>
      <c r="I5437">
        <f>IF(RFM_Customers[Frequency]&lt;=RFM_Thresholds!$B$2,1, IF(RFM_Customers[Frequency]&lt;=RFM_Thresholds!$C$2,2,IF(RFM_Customers[Frequency]&lt;=RFM_Thresholds!$D$2,3,IF(RFM_Customers[Frequency]&lt;=RFM_Thresholds!$E$2,4,5))))</f>
        <v>1</v>
      </c>
      <c r="J5437">
        <f>IF(RFM_Customers[NetSpending]&lt;=RFM_Thresholds!$B$2,1, IF(RFM_Customers[NetSpending]&lt;=RFM_Thresholds!$C$2,2,IF(RFM_Customers[NetSpending]&lt;=RFM_Thresholds!$D$2,3,IF(RFM_Customers[NetSpending]&lt;=RFM_Thresholds!$E$2,4,5))))</f>
        <v>4</v>
      </c>
      <c r="K5437">
        <f t="shared" si="84"/>
        <v>8</v>
      </c>
    </row>
    <row r="5438" spans="1:11" x14ac:dyDescent="0.25">
      <c r="A5438">
        <v>15185</v>
      </c>
      <c r="B5438">
        <v>310.62000000000006</v>
      </c>
      <c r="C5438">
        <v>0</v>
      </c>
      <c r="D5438">
        <v>310.62000000000006</v>
      </c>
      <c r="E5438">
        <v>1</v>
      </c>
      <c r="F5438" s="1">
        <v>40816</v>
      </c>
      <c r="G5438">
        <v>71</v>
      </c>
      <c r="H5438">
        <f>IF(RFM_Customers[Recency]&lt;=RFM_Thresholds!$B$2,5, IF(RFM_Customers[Recency]&lt;=RFM_Thresholds!$C$2,4,IF(RFM_Customers[Recency]&lt;=RFM_Thresholds!$D$2,3,IF(RFM_Customers[Recency]&lt;=RFM_Thresholds!$E$2,2,1))))</f>
        <v>3</v>
      </c>
      <c r="I5438">
        <f>IF(RFM_Customers[Frequency]&lt;=RFM_Thresholds!$B$2,1, IF(RFM_Customers[Frequency]&lt;=RFM_Thresholds!$C$2,2,IF(RFM_Customers[Frequency]&lt;=RFM_Thresholds!$D$2,3,IF(RFM_Customers[Frequency]&lt;=RFM_Thresholds!$E$2,4,5))))</f>
        <v>1</v>
      </c>
      <c r="J5438">
        <f>IF(RFM_Customers[NetSpending]&lt;=RFM_Thresholds!$B$2,1, IF(RFM_Customers[NetSpending]&lt;=RFM_Thresholds!$C$2,2,IF(RFM_Customers[NetSpending]&lt;=RFM_Thresholds!$D$2,3,IF(RFM_Customers[NetSpending]&lt;=RFM_Thresholds!$E$2,4,5))))</f>
        <v>4</v>
      </c>
      <c r="K5438">
        <f t="shared" si="84"/>
        <v>8</v>
      </c>
    </row>
    <row r="5439" spans="1:11" x14ac:dyDescent="0.25">
      <c r="A5439">
        <v>16613</v>
      </c>
      <c r="B5439">
        <v>618.59</v>
      </c>
      <c r="C5439">
        <v>0</v>
      </c>
      <c r="D5439">
        <v>618.59</v>
      </c>
      <c r="E5439">
        <v>1</v>
      </c>
      <c r="F5439" s="1">
        <v>40816</v>
      </c>
      <c r="G5439">
        <v>71</v>
      </c>
      <c r="H5439">
        <f>IF(RFM_Customers[Recency]&lt;=RFM_Thresholds!$B$2,5, IF(RFM_Customers[Recency]&lt;=RFM_Thresholds!$C$2,4,IF(RFM_Customers[Recency]&lt;=RFM_Thresholds!$D$2,3,IF(RFM_Customers[Recency]&lt;=RFM_Thresholds!$E$2,2,1))))</f>
        <v>3</v>
      </c>
      <c r="I5439">
        <f>IF(RFM_Customers[Frequency]&lt;=RFM_Thresholds!$B$2,1, IF(RFM_Customers[Frequency]&lt;=RFM_Thresholds!$C$2,2,IF(RFM_Customers[Frequency]&lt;=RFM_Thresholds!$D$2,3,IF(RFM_Customers[Frequency]&lt;=RFM_Thresholds!$E$2,4,5))))</f>
        <v>1</v>
      </c>
      <c r="J5439">
        <f>IF(RFM_Customers[NetSpending]&lt;=RFM_Thresholds!$B$2,1, IF(RFM_Customers[NetSpending]&lt;=RFM_Thresholds!$C$2,2,IF(RFM_Customers[NetSpending]&lt;=RFM_Thresholds!$D$2,3,IF(RFM_Customers[NetSpending]&lt;=RFM_Thresholds!$E$2,4,5))))</f>
        <v>5</v>
      </c>
      <c r="K5439">
        <f t="shared" si="84"/>
        <v>9</v>
      </c>
    </row>
    <row r="5440" spans="1:11" x14ac:dyDescent="0.25">
      <c r="A5440">
        <v>16591</v>
      </c>
      <c r="B5440">
        <v>213.5</v>
      </c>
      <c r="C5440">
        <v>0</v>
      </c>
      <c r="D5440">
        <v>213.5</v>
      </c>
      <c r="E5440">
        <v>1</v>
      </c>
      <c r="F5440" s="1">
        <v>40818</v>
      </c>
      <c r="G5440">
        <v>69</v>
      </c>
      <c r="H5440">
        <f>IF(RFM_Customers[Recency]&lt;=RFM_Thresholds!$B$2,5, IF(RFM_Customers[Recency]&lt;=RFM_Thresholds!$C$2,4,IF(RFM_Customers[Recency]&lt;=RFM_Thresholds!$D$2,3,IF(RFM_Customers[Recency]&lt;=RFM_Thresholds!$E$2,2,1))))</f>
        <v>3</v>
      </c>
      <c r="I5440">
        <f>IF(RFM_Customers[Frequency]&lt;=RFM_Thresholds!$B$2,1, IF(RFM_Customers[Frequency]&lt;=RFM_Thresholds!$C$2,2,IF(RFM_Customers[Frequency]&lt;=RFM_Thresholds!$D$2,3,IF(RFM_Customers[Frequency]&lt;=RFM_Thresholds!$E$2,4,5))))</f>
        <v>1</v>
      </c>
      <c r="J5440">
        <f>IF(RFM_Customers[NetSpending]&lt;=RFM_Thresholds!$B$2,1, IF(RFM_Customers[NetSpending]&lt;=RFM_Thresholds!$C$2,2,IF(RFM_Customers[NetSpending]&lt;=RFM_Thresholds!$D$2,3,IF(RFM_Customers[NetSpending]&lt;=RFM_Thresholds!$E$2,4,5))))</f>
        <v>4</v>
      </c>
      <c r="K5440">
        <f t="shared" si="84"/>
        <v>8</v>
      </c>
    </row>
    <row r="5441" spans="1:11" x14ac:dyDescent="0.25">
      <c r="A5441">
        <v>13558</v>
      </c>
      <c r="B5441">
        <v>594.51999999999987</v>
      </c>
      <c r="C5441">
        <v>0</v>
      </c>
      <c r="D5441">
        <v>594.51999999999987</v>
      </c>
      <c r="E5441">
        <v>4</v>
      </c>
      <c r="F5441" s="1">
        <v>40881</v>
      </c>
      <c r="G5441">
        <v>6</v>
      </c>
      <c r="H5441">
        <f>IF(RFM_Customers[Recency]&lt;=RFM_Thresholds!$B$2,5, IF(RFM_Customers[Recency]&lt;=RFM_Thresholds!$C$2,4,IF(RFM_Customers[Recency]&lt;=RFM_Thresholds!$D$2,3,IF(RFM_Customers[Recency]&lt;=RFM_Thresholds!$E$2,2,1))))</f>
        <v>5</v>
      </c>
      <c r="I5441">
        <f>IF(RFM_Customers[Frequency]&lt;=RFM_Thresholds!$B$2,1, IF(RFM_Customers[Frequency]&lt;=RFM_Thresholds!$C$2,2,IF(RFM_Customers[Frequency]&lt;=RFM_Thresholds!$D$2,3,IF(RFM_Customers[Frequency]&lt;=RFM_Thresholds!$E$2,4,5))))</f>
        <v>1</v>
      </c>
      <c r="J5441">
        <f>IF(RFM_Customers[NetSpending]&lt;=RFM_Thresholds!$B$2,1, IF(RFM_Customers[NetSpending]&lt;=RFM_Thresholds!$C$2,2,IF(RFM_Customers[NetSpending]&lt;=RFM_Thresholds!$D$2,3,IF(RFM_Customers[NetSpending]&lt;=RFM_Thresholds!$E$2,4,5))))</f>
        <v>5</v>
      </c>
      <c r="K5441">
        <f t="shared" si="84"/>
        <v>11</v>
      </c>
    </row>
    <row r="5442" spans="1:11" x14ac:dyDescent="0.25">
      <c r="A5442">
        <v>16930</v>
      </c>
      <c r="B5442">
        <v>378.89000000000004</v>
      </c>
      <c r="C5442">
        <v>0</v>
      </c>
      <c r="D5442">
        <v>378.89000000000004</v>
      </c>
      <c r="E5442">
        <v>3</v>
      </c>
      <c r="F5442" s="1">
        <v>40860</v>
      </c>
      <c r="G5442">
        <v>27</v>
      </c>
      <c r="H5442">
        <f>IF(RFM_Customers[Recency]&lt;=RFM_Thresholds!$B$2,5, IF(RFM_Customers[Recency]&lt;=RFM_Thresholds!$C$2,4,IF(RFM_Customers[Recency]&lt;=RFM_Thresholds!$D$2,3,IF(RFM_Customers[Recency]&lt;=RFM_Thresholds!$E$2,2,1))))</f>
        <v>4</v>
      </c>
      <c r="I5442">
        <f>IF(RFM_Customers[Frequency]&lt;=RFM_Thresholds!$B$2,1, IF(RFM_Customers[Frequency]&lt;=RFM_Thresholds!$C$2,2,IF(RFM_Customers[Frequency]&lt;=RFM_Thresholds!$D$2,3,IF(RFM_Customers[Frequency]&lt;=RFM_Thresholds!$E$2,4,5))))</f>
        <v>1</v>
      </c>
      <c r="J5442">
        <f>IF(RFM_Customers[NetSpending]&lt;=RFM_Thresholds!$B$2,1, IF(RFM_Customers[NetSpending]&lt;=RFM_Thresholds!$C$2,2,IF(RFM_Customers[NetSpending]&lt;=RFM_Thresholds!$D$2,3,IF(RFM_Customers[NetSpending]&lt;=RFM_Thresholds!$E$2,4,5))))</f>
        <v>4</v>
      </c>
      <c r="K5442">
        <f t="shared" ref="K5442:K5505" si="85">H5442+I5442+J5442</f>
        <v>9</v>
      </c>
    </row>
    <row r="5443" spans="1:11" x14ac:dyDescent="0.25">
      <c r="A5443">
        <v>16533</v>
      </c>
      <c r="B5443">
        <v>1082.8100000000004</v>
      </c>
      <c r="C5443">
        <v>68.62</v>
      </c>
      <c r="D5443">
        <v>1014.1899999999995</v>
      </c>
      <c r="E5443">
        <v>3</v>
      </c>
      <c r="F5443" s="1">
        <v>40867</v>
      </c>
      <c r="G5443">
        <v>20</v>
      </c>
      <c r="H5443">
        <f>IF(RFM_Customers[Recency]&lt;=RFM_Thresholds!$B$2,5, IF(RFM_Customers[Recency]&lt;=RFM_Thresholds!$C$2,4,IF(RFM_Customers[Recency]&lt;=RFM_Thresholds!$D$2,3,IF(RFM_Customers[Recency]&lt;=RFM_Thresholds!$E$2,2,1))))</f>
        <v>5</v>
      </c>
      <c r="I5443">
        <f>IF(RFM_Customers[Frequency]&lt;=RFM_Thresholds!$B$2,1, IF(RFM_Customers[Frequency]&lt;=RFM_Thresholds!$C$2,2,IF(RFM_Customers[Frequency]&lt;=RFM_Thresholds!$D$2,3,IF(RFM_Customers[Frequency]&lt;=RFM_Thresholds!$E$2,4,5))))</f>
        <v>1</v>
      </c>
      <c r="J5443">
        <f>IF(RFM_Customers[NetSpending]&lt;=RFM_Thresholds!$B$2,1, IF(RFM_Customers[NetSpending]&lt;=RFM_Thresholds!$C$2,2,IF(RFM_Customers[NetSpending]&lt;=RFM_Thresholds!$D$2,3,IF(RFM_Customers[NetSpending]&lt;=RFM_Thresholds!$E$2,4,5))))</f>
        <v>5</v>
      </c>
      <c r="K5443">
        <f t="shared" si="85"/>
        <v>11</v>
      </c>
    </row>
    <row r="5444" spans="1:11" x14ac:dyDescent="0.25">
      <c r="A5444">
        <v>18059</v>
      </c>
      <c r="B5444">
        <v>306.45999999999998</v>
      </c>
      <c r="C5444">
        <v>9.75</v>
      </c>
      <c r="D5444">
        <v>296.70999999999998</v>
      </c>
      <c r="E5444">
        <v>3</v>
      </c>
      <c r="F5444" s="1">
        <v>40863</v>
      </c>
      <c r="G5444">
        <v>24</v>
      </c>
      <c r="H5444">
        <f>IF(RFM_Customers[Recency]&lt;=RFM_Thresholds!$B$2,5, IF(RFM_Customers[Recency]&lt;=RFM_Thresholds!$C$2,4,IF(RFM_Customers[Recency]&lt;=RFM_Thresholds!$D$2,3,IF(RFM_Customers[Recency]&lt;=RFM_Thresholds!$E$2,2,1))))</f>
        <v>4</v>
      </c>
      <c r="I5444">
        <f>IF(RFM_Customers[Frequency]&lt;=RFM_Thresholds!$B$2,1, IF(RFM_Customers[Frequency]&lt;=RFM_Thresholds!$C$2,2,IF(RFM_Customers[Frequency]&lt;=RFM_Thresholds!$D$2,3,IF(RFM_Customers[Frequency]&lt;=RFM_Thresholds!$E$2,4,5))))</f>
        <v>1</v>
      </c>
      <c r="J5444">
        <f>IF(RFM_Customers[NetSpending]&lt;=RFM_Thresholds!$B$2,1, IF(RFM_Customers[NetSpending]&lt;=RFM_Thresholds!$C$2,2,IF(RFM_Customers[NetSpending]&lt;=RFM_Thresholds!$D$2,3,IF(RFM_Customers[NetSpending]&lt;=RFM_Thresholds!$E$2,4,5))))</f>
        <v>4</v>
      </c>
      <c r="K5444">
        <f t="shared" si="85"/>
        <v>9</v>
      </c>
    </row>
    <row r="5445" spans="1:11" x14ac:dyDescent="0.25">
      <c r="A5445">
        <v>14488</v>
      </c>
      <c r="B5445">
        <v>1064.2800000000002</v>
      </c>
      <c r="C5445">
        <v>16.850000000000001</v>
      </c>
      <c r="D5445">
        <v>1047.4300000000003</v>
      </c>
      <c r="E5445">
        <v>1</v>
      </c>
      <c r="F5445" s="1">
        <v>40819</v>
      </c>
      <c r="G5445">
        <v>68</v>
      </c>
      <c r="H5445">
        <f>IF(RFM_Customers[Recency]&lt;=RFM_Thresholds!$B$2,5, IF(RFM_Customers[Recency]&lt;=RFM_Thresholds!$C$2,4,IF(RFM_Customers[Recency]&lt;=RFM_Thresholds!$D$2,3,IF(RFM_Customers[Recency]&lt;=RFM_Thresholds!$E$2,2,1))))</f>
        <v>3</v>
      </c>
      <c r="I5445">
        <f>IF(RFM_Customers[Frequency]&lt;=RFM_Thresholds!$B$2,1, IF(RFM_Customers[Frequency]&lt;=RFM_Thresholds!$C$2,2,IF(RFM_Customers[Frequency]&lt;=RFM_Thresholds!$D$2,3,IF(RFM_Customers[Frequency]&lt;=RFM_Thresholds!$E$2,4,5))))</f>
        <v>1</v>
      </c>
      <c r="J5445">
        <f>IF(RFM_Customers[NetSpending]&lt;=RFM_Thresholds!$B$2,1, IF(RFM_Customers[NetSpending]&lt;=RFM_Thresholds!$C$2,2,IF(RFM_Customers[NetSpending]&lt;=RFM_Thresholds!$D$2,3,IF(RFM_Customers[NetSpending]&lt;=RFM_Thresholds!$E$2,4,5))))</f>
        <v>5</v>
      </c>
      <c r="K5445">
        <f t="shared" si="85"/>
        <v>9</v>
      </c>
    </row>
    <row r="5446" spans="1:11" x14ac:dyDescent="0.25">
      <c r="A5446">
        <v>16747</v>
      </c>
      <c r="B5446">
        <v>836.06000000000006</v>
      </c>
      <c r="C5446">
        <v>9.0999999999999979</v>
      </c>
      <c r="D5446">
        <v>826.96</v>
      </c>
      <c r="E5446">
        <v>2</v>
      </c>
      <c r="F5446" s="1">
        <v>40849</v>
      </c>
      <c r="G5446">
        <v>38</v>
      </c>
      <c r="H5446">
        <f>IF(RFM_Customers[Recency]&lt;=RFM_Thresholds!$B$2,5, IF(RFM_Customers[Recency]&lt;=RFM_Thresholds!$C$2,4,IF(RFM_Customers[Recency]&lt;=RFM_Thresholds!$D$2,3,IF(RFM_Customers[Recency]&lt;=RFM_Thresholds!$E$2,2,1))))</f>
        <v>4</v>
      </c>
      <c r="I5446">
        <f>IF(RFM_Customers[Frequency]&lt;=RFM_Thresholds!$B$2,1, IF(RFM_Customers[Frequency]&lt;=RFM_Thresholds!$C$2,2,IF(RFM_Customers[Frequency]&lt;=RFM_Thresholds!$D$2,3,IF(RFM_Customers[Frequency]&lt;=RFM_Thresholds!$E$2,4,5))))</f>
        <v>1</v>
      </c>
      <c r="J5446">
        <f>IF(RFM_Customers[NetSpending]&lt;=RFM_Thresholds!$B$2,1, IF(RFM_Customers[NetSpending]&lt;=RFM_Thresholds!$C$2,2,IF(RFM_Customers[NetSpending]&lt;=RFM_Thresholds!$D$2,3,IF(RFM_Customers[NetSpending]&lt;=RFM_Thresholds!$E$2,4,5))))</f>
        <v>5</v>
      </c>
      <c r="K5446">
        <f t="shared" si="85"/>
        <v>10</v>
      </c>
    </row>
    <row r="5447" spans="1:11" x14ac:dyDescent="0.25">
      <c r="A5447">
        <v>14333</v>
      </c>
      <c r="B5447">
        <v>415.2</v>
      </c>
      <c r="C5447">
        <v>63.75</v>
      </c>
      <c r="D5447">
        <v>351.45</v>
      </c>
      <c r="E5447">
        <v>1</v>
      </c>
      <c r="F5447" s="1">
        <v>40819</v>
      </c>
      <c r="G5447">
        <v>68</v>
      </c>
      <c r="H5447">
        <f>IF(RFM_Customers[Recency]&lt;=RFM_Thresholds!$B$2,5, IF(RFM_Customers[Recency]&lt;=RFM_Thresholds!$C$2,4,IF(RFM_Customers[Recency]&lt;=RFM_Thresholds!$D$2,3,IF(RFM_Customers[Recency]&lt;=RFM_Thresholds!$E$2,2,1))))</f>
        <v>3</v>
      </c>
      <c r="I5447">
        <f>IF(RFM_Customers[Frequency]&lt;=RFM_Thresholds!$B$2,1, IF(RFM_Customers[Frequency]&lt;=RFM_Thresholds!$C$2,2,IF(RFM_Customers[Frequency]&lt;=RFM_Thresholds!$D$2,3,IF(RFM_Customers[Frequency]&lt;=RFM_Thresholds!$E$2,4,5))))</f>
        <v>1</v>
      </c>
      <c r="J5447">
        <f>IF(RFM_Customers[NetSpending]&lt;=RFM_Thresholds!$B$2,1, IF(RFM_Customers[NetSpending]&lt;=RFM_Thresholds!$C$2,2,IF(RFM_Customers[NetSpending]&lt;=RFM_Thresholds!$D$2,3,IF(RFM_Customers[NetSpending]&lt;=RFM_Thresholds!$E$2,4,5))))</f>
        <v>4</v>
      </c>
      <c r="K5447">
        <f t="shared" si="85"/>
        <v>8</v>
      </c>
    </row>
    <row r="5448" spans="1:11" x14ac:dyDescent="0.25">
      <c r="A5448">
        <v>14815</v>
      </c>
      <c r="B5448">
        <v>778.5</v>
      </c>
      <c r="C5448">
        <v>0</v>
      </c>
      <c r="D5448">
        <v>778.5</v>
      </c>
      <c r="E5448">
        <v>2</v>
      </c>
      <c r="F5448" s="1">
        <v>40850</v>
      </c>
      <c r="G5448">
        <v>37</v>
      </c>
      <c r="H5448">
        <f>IF(RFM_Customers[Recency]&lt;=RFM_Thresholds!$B$2,5, IF(RFM_Customers[Recency]&lt;=RFM_Thresholds!$C$2,4,IF(RFM_Customers[Recency]&lt;=RFM_Thresholds!$D$2,3,IF(RFM_Customers[Recency]&lt;=RFM_Thresholds!$E$2,2,1))))</f>
        <v>4</v>
      </c>
      <c r="I5448">
        <f>IF(RFM_Customers[Frequency]&lt;=RFM_Thresholds!$B$2,1, IF(RFM_Customers[Frequency]&lt;=RFM_Thresholds!$C$2,2,IF(RFM_Customers[Frequency]&lt;=RFM_Thresholds!$D$2,3,IF(RFM_Customers[Frequency]&lt;=RFM_Thresholds!$E$2,4,5))))</f>
        <v>1</v>
      </c>
      <c r="J5448">
        <f>IF(RFM_Customers[NetSpending]&lt;=RFM_Thresholds!$B$2,1, IF(RFM_Customers[NetSpending]&lt;=RFM_Thresholds!$C$2,2,IF(RFM_Customers[NetSpending]&lt;=RFM_Thresholds!$D$2,3,IF(RFM_Customers[NetSpending]&lt;=RFM_Thresholds!$E$2,4,5))))</f>
        <v>5</v>
      </c>
      <c r="K5448">
        <f t="shared" si="85"/>
        <v>10</v>
      </c>
    </row>
    <row r="5449" spans="1:11" x14ac:dyDescent="0.25">
      <c r="A5449">
        <v>15088</v>
      </c>
      <c r="B5449">
        <v>1160.07</v>
      </c>
      <c r="C5449">
        <v>19.8</v>
      </c>
      <c r="D5449">
        <v>1140.27</v>
      </c>
      <c r="E5449">
        <v>2</v>
      </c>
      <c r="F5449" s="1">
        <v>40865</v>
      </c>
      <c r="G5449">
        <v>22</v>
      </c>
      <c r="H5449">
        <f>IF(RFM_Customers[Recency]&lt;=RFM_Thresholds!$B$2,5, IF(RFM_Customers[Recency]&lt;=RFM_Thresholds!$C$2,4,IF(RFM_Customers[Recency]&lt;=RFM_Thresholds!$D$2,3,IF(RFM_Customers[Recency]&lt;=RFM_Thresholds!$E$2,2,1))))</f>
        <v>4</v>
      </c>
      <c r="I5449">
        <f>IF(RFM_Customers[Frequency]&lt;=RFM_Thresholds!$B$2,1, IF(RFM_Customers[Frequency]&lt;=RFM_Thresholds!$C$2,2,IF(RFM_Customers[Frequency]&lt;=RFM_Thresholds!$D$2,3,IF(RFM_Customers[Frequency]&lt;=RFM_Thresholds!$E$2,4,5))))</f>
        <v>1</v>
      </c>
      <c r="J5449">
        <f>IF(RFM_Customers[NetSpending]&lt;=RFM_Thresholds!$B$2,1, IF(RFM_Customers[NetSpending]&lt;=RFM_Thresholds!$C$2,2,IF(RFM_Customers[NetSpending]&lt;=RFM_Thresholds!$D$2,3,IF(RFM_Customers[NetSpending]&lt;=RFM_Thresholds!$E$2,4,5))))</f>
        <v>5</v>
      </c>
      <c r="K5449">
        <f t="shared" si="85"/>
        <v>10</v>
      </c>
    </row>
    <row r="5450" spans="1:11" x14ac:dyDescent="0.25">
      <c r="A5450">
        <v>15930</v>
      </c>
      <c r="B5450">
        <v>426.63000000000017</v>
      </c>
      <c r="C5450">
        <v>0</v>
      </c>
      <c r="D5450">
        <v>426.63000000000017</v>
      </c>
      <c r="E5450">
        <v>1</v>
      </c>
      <c r="F5450" s="1">
        <v>40819</v>
      </c>
      <c r="G5450">
        <v>68</v>
      </c>
      <c r="H5450">
        <f>IF(RFM_Customers[Recency]&lt;=RFM_Thresholds!$B$2,5, IF(RFM_Customers[Recency]&lt;=RFM_Thresholds!$C$2,4,IF(RFM_Customers[Recency]&lt;=RFM_Thresholds!$D$2,3,IF(RFM_Customers[Recency]&lt;=RFM_Thresholds!$E$2,2,1))))</f>
        <v>3</v>
      </c>
      <c r="I5450">
        <f>IF(RFM_Customers[Frequency]&lt;=RFM_Thresholds!$B$2,1, IF(RFM_Customers[Frequency]&lt;=RFM_Thresholds!$C$2,2,IF(RFM_Customers[Frequency]&lt;=RFM_Thresholds!$D$2,3,IF(RFM_Customers[Frequency]&lt;=RFM_Thresholds!$E$2,4,5))))</f>
        <v>1</v>
      </c>
      <c r="J5450">
        <f>IF(RFM_Customers[NetSpending]&lt;=RFM_Thresholds!$B$2,1, IF(RFM_Customers[NetSpending]&lt;=RFM_Thresholds!$C$2,2,IF(RFM_Customers[NetSpending]&lt;=RFM_Thresholds!$D$2,3,IF(RFM_Customers[NetSpending]&lt;=RFM_Thresholds!$E$2,4,5))))</f>
        <v>5</v>
      </c>
      <c r="K5450">
        <f t="shared" si="85"/>
        <v>9</v>
      </c>
    </row>
    <row r="5451" spans="1:11" x14ac:dyDescent="0.25">
      <c r="A5451">
        <v>13801</v>
      </c>
      <c r="B5451">
        <v>324.79999999999995</v>
      </c>
      <c r="C5451">
        <v>0</v>
      </c>
      <c r="D5451">
        <v>324.79999999999995</v>
      </c>
      <c r="E5451">
        <v>1</v>
      </c>
      <c r="F5451" s="1">
        <v>40820</v>
      </c>
      <c r="G5451">
        <v>67</v>
      </c>
      <c r="H5451">
        <f>IF(RFM_Customers[Recency]&lt;=RFM_Thresholds!$B$2,5, IF(RFM_Customers[Recency]&lt;=RFM_Thresholds!$C$2,4,IF(RFM_Customers[Recency]&lt;=RFM_Thresholds!$D$2,3,IF(RFM_Customers[Recency]&lt;=RFM_Thresholds!$E$2,2,1))))</f>
        <v>3</v>
      </c>
      <c r="I5451">
        <f>IF(RFM_Customers[Frequency]&lt;=RFM_Thresholds!$B$2,1, IF(RFM_Customers[Frequency]&lt;=RFM_Thresholds!$C$2,2,IF(RFM_Customers[Frequency]&lt;=RFM_Thresholds!$D$2,3,IF(RFM_Customers[Frequency]&lt;=RFM_Thresholds!$E$2,4,5))))</f>
        <v>1</v>
      </c>
      <c r="J5451">
        <f>IF(RFM_Customers[NetSpending]&lt;=RFM_Thresholds!$B$2,1, IF(RFM_Customers[NetSpending]&lt;=RFM_Thresholds!$C$2,2,IF(RFM_Customers[NetSpending]&lt;=RFM_Thresholds!$D$2,3,IF(RFM_Customers[NetSpending]&lt;=RFM_Thresholds!$E$2,4,5))))</f>
        <v>4</v>
      </c>
      <c r="K5451">
        <f t="shared" si="85"/>
        <v>8</v>
      </c>
    </row>
    <row r="5452" spans="1:11" x14ac:dyDescent="0.25">
      <c r="A5452">
        <v>16881</v>
      </c>
      <c r="B5452">
        <v>432</v>
      </c>
      <c r="C5452">
        <v>0</v>
      </c>
      <c r="D5452">
        <v>432</v>
      </c>
      <c r="E5452">
        <v>1</v>
      </c>
      <c r="F5452" s="1">
        <v>40820</v>
      </c>
      <c r="G5452">
        <v>67</v>
      </c>
      <c r="H5452">
        <f>IF(RFM_Customers[Recency]&lt;=RFM_Thresholds!$B$2,5, IF(RFM_Customers[Recency]&lt;=RFM_Thresholds!$C$2,4,IF(RFM_Customers[Recency]&lt;=RFM_Thresholds!$D$2,3,IF(RFM_Customers[Recency]&lt;=RFM_Thresholds!$E$2,2,1))))</f>
        <v>3</v>
      </c>
      <c r="I5452">
        <f>IF(RFM_Customers[Frequency]&lt;=RFM_Thresholds!$B$2,1, IF(RFM_Customers[Frequency]&lt;=RFM_Thresholds!$C$2,2,IF(RFM_Customers[Frequency]&lt;=RFM_Thresholds!$D$2,3,IF(RFM_Customers[Frequency]&lt;=RFM_Thresholds!$E$2,4,5))))</f>
        <v>1</v>
      </c>
      <c r="J5452">
        <f>IF(RFM_Customers[NetSpending]&lt;=RFM_Thresholds!$B$2,1, IF(RFM_Customers[NetSpending]&lt;=RFM_Thresholds!$C$2,2,IF(RFM_Customers[NetSpending]&lt;=RFM_Thresholds!$D$2,3,IF(RFM_Customers[NetSpending]&lt;=RFM_Thresholds!$E$2,4,5))))</f>
        <v>5</v>
      </c>
      <c r="K5452">
        <f t="shared" si="85"/>
        <v>9</v>
      </c>
    </row>
    <row r="5453" spans="1:11" x14ac:dyDescent="0.25">
      <c r="A5453">
        <v>17014</v>
      </c>
      <c r="B5453">
        <v>583.42999999999984</v>
      </c>
      <c r="C5453">
        <v>20.75</v>
      </c>
      <c r="D5453">
        <v>562.67999999999972</v>
      </c>
      <c r="E5453">
        <v>3</v>
      </c>
      <c r="F5453" s="1">
        <v>40878</v>
      </c>
      <c r="G5453">
        <v>9</v>
      </c>
      <c r="H5453">
        <f>IF(RFM_Customers[Recency]&lt;=RFM_Thresholds!$B$2,5, IF(RFM_Customers[Recency]&lt;=RFM_Thresholds!$C$2,4,IF(RFM_Customers[Recency]&lt;=RFM_Thresholds!$D$2,3,IF(RFM_Customers[Recency]&lt;=RFM_Thresholds!$E$2,2,1))))</f>
        <v>5</v>
      </c>
      <c r="I5453">
        <f>IF(RFM_Customers[Frequency]&lt;=RFM_Thresholds!$B$2,1, IF(RFM_Customers[Frequency]&lt;=RFM_Thresholds!$C$2,2,IF(RFM_Customers[Frequency]&lt;=RFM_Thresholds!$D$2,3,IF(RFM_Customers[Frequency]&lt;=RFM_Thresholds!$E$2,4,5))))</f>
        <v>1</v>
      </c>
      <c r="J5453">
        <f>IF(RFM_Customers[NetSpending]&lt;=RFM_Thresholds!$B$2,1, IF(RFM_Customers[NetSpending]&lt;=RFM_Thresholds!$C$2,2,IF(RFM_Customers[NetSpending]&lt;=RFM_Thresholds!$D$2,3,IF(RFM_Customers[NetSpending]&lt;=RFM_Thresholds!$E$2,4,5))))</f>
        <v>5</v>
      </c>
      <c r="K5453">
        <f t="shared" si="85"/>
        <v>11</v>
      </c>
    </row>
    <row r="5454" spans="1:11" x14ac:dyDescent="0.25">
      <c r="A5454">
        <v>14184</v>
      </c>
      <c r="B5454">
        <v>452.89</v>
      </c>
      <c r="C5454">
        <v>0</v>
      </c>
      <c r="D5454">
        <v>452.89</v>
      </c>
      <c r="E5454">
        <v>1</v>
      </c>
      <c r="F5454" s="1">
        <v>40820</v>
      </c>
      <c r="G5454">
        <v>67</v>
      </c>
      <c r="H5454">
        <f>IF(RFM_Customers[Recency]&lt;=RFM_Thresholds!$B$2,5, IF(RFM_Customers[Recency]&lt;=RFM_Thresholds!$C$2,4,IF(RFM_Customers[Recency]&lt;=RFM_Thresholds!$D$2,3,IF(RFM_Customers[Recency]&lt;=RFM_Thresholds!$E$2,2,1))))</f>
        <v>3</v>
      </c>
      <c r="I5454">
        <f>IF(RFM_Customers[Frequency]&lt;=RFM_Thresholds!$B$2,1, IF(RFM_Customers[Frequency]&lt;=RFM_Thresholds!$C$2,2,IF(RFM_Customers[Frequency]&lt;=RFM_Thresholds!$D$2,3,IF(RFM_Customers[Frequency]&lt;=RFM_Thresholds!$E$2,4,5))))</f>
        <v>1</v>
      </c>
      <c r="J5454">
        <f>IF(RFM_Customers[NetSpending]&lt;=RFM_Thresholds!$B$2,1, IF(RFM_Customers[NetSpending]&lt;=RFM_Thresholds!$C$2,2,IF(RFM_Customers[NetSpending]&lt;=RFM_Thresholds!$D$2,3,IF(RFM_Customers[NetSpending]&lt;=RFM_Thresholds!$E$2,4,5))))</f>
        <v>5</v>
      </c>
      <c r="K5454">
        <f t="shared" si="85"/>
        <v>9</v>
      </c>
    </row>
    <row r="5455" spans="1:11" x14ac:dyDescent="0.25">
      <c r="A5455">
        <v>13351</v>
      </c>
      <c r="B5455">
        <v>373.94</v>
      </c>
      <c r="C5455">
        <v>0</v>
      </c>
      <c r="D5455">
        <v>373.94</v>
      </c>
      <c r="E5455">
        <v>1</v>
      </c>
      <c r="F5455" s="1">
        <v>40820</v>
      </c>
      <c r="G5455">
        <v>67</v>
      </c>
      <c r="H5455">
        <f>IF(RFM_Customers[Recency]&lt;=RFM_Thresholds!$B$2,5, IF(RFM_Customers[Recency]&lt;=RFM_Thresholds!$C$2,4,IF(RFM_Customers[Recency]&lt;=RFM_Thresholds!$D$2,3,IF(RFM_Customers[Recency]&lt;=RFM_Thresholds!$E$2,2,1))))</f>
        <v>3</v>
      </c>
      <c r="I5455">
        <f>IF(RFM_Customers[Frequency]&lt;=RFM_Thresholds!$B$2,1, IF(RFM_Customers[Frequency]&lt;=RFM_Thresholds!$C$2,2,IF(RFM_Customers[Frequency]&lt;=RFM_Thresholds!$D$2,3,IF(RFM_Customers[Frequency]&lt;=RFM_Thresholds!$E$2,4,5))))</f>
        <v>1</v>
      </c>
      <c r="J5455">
        <f>IF(RFM_Customers[NetSpending]&lt;=RFM_Thresholds!$B$2,1, IF(RFM_Customers[NetSpending]&lt;=RFM_Thresholds!$C$2,2,IF(RFM_Customers[NetSpending]&lt;=RFM_Thresholds!$D$2,3,IF(RFM_Customers[NetSpending]&lt;=RFM_Thresholds!$E$2,4,5))))</f>
        <v>4</v>
      </c>
      <c r="K5455">
        <f t="shared" si="85"/>
        <v>8</v>
      </c>
    </row>
    <row r="5456" spans="1:11" x14ac:dyDescent="0.25">
      <c r="A5456">
        <v>15739</v>
      </c>
      <c r="B5456">
        <v>449.12000000000006</v>
      </c>
      <c r="C5456">
        <v>0</v>
      </c>
      <c r="D5456">
        <v>449.12000000000006</v>
      </c>
      <c r="E5456">
        <v>1</v>
      </c>
      <c r="F5456" s="1">
        <v>40820</v>
      </c>
      <c r="G5456">
        <v>67</v>
      </c>
      <c r="H5456">
        <f>IF(RFM_Customers[Recency]&lt;=RFM_Thresholds!$B$2,5, IF(RFM_Customers[Recency]&lt;=RFM_Thresholds!$C$2,4,IF(RFM_Customers[Recency]&lt;=RFM_Thresholds!$D$2,3,IF(RFM_Customers[Recency]&lt;=RFM_Thresholds!$E$2,2,1))))</f>
        <v>3</v>
      </c>
      <c r="I5456">
        <f>IF(RFM_Customers[Frequency]&lt;=RFM_Thresholds!$B$2,1, IF(RFM_Customers[Frequency]&lt;=RFM_Thresholds!$C$2,2,IF(RFM_Customers[Frequency]&lt;=RFM_Thresholds!$D$2,3,IF(RFM_Customers[Frequency]&lt;=RFM_Thresholds!$E$2,4,5))))</f>
        <v>1</v>
      </c>
      <c r="J5456">
        <f>IF(RFM_Customers[NetSpending]&lt;=RFM_Thresholds!$B$2,1, IF(RFM_Customers[NetSpending]&lt;=RFM_Thresholds!$C$2,2,IF(RFM_Customers[NetSpending]&lt;=RFM_Thresholds!$D$2,3,IF(RFM_Customers[NetSpending]&lt;=RFM_Thresholds!$E$2,4,5))))</f>
        <v>5</v>
      </c>
      <c r="K5456">
        <f t="shared" si="85"/>
        <v>9</v>
      </c>
    </row>
    <row r="5457" spans="1:11" x14ac:dyDescent="0.25">
      <c r="A5457">
        <v>12512</v>
      </c>
      <c r="B5457">
        <v>132.18000000000006</v>
      </c>
      <c r="C5457">
        <v>0</v>
      </c>
      <c r="D5457">
        <v>132.18000000000006</v>
      </c>
      <c r="E5457">
        <v>2</v>
      </c>
      <c r="F5457" s="1">
        <v>40820</v>
      </c>
      <c r="G5457">
        <v>67</v>
      </c>
      <c r="H5457">
        <f>IF(RFM_Customers[Recency]&lt;=RFM_Thresholds!$B$2,5, IF(RFM_Customers[Recency]&lt;=RFM_Thresholds!$C$2,4,IF(RFM_Customers[Recency]&lt;=RFM_Thresholds!$D$2,3,IF(RFM_Customers[Recency]&lt;=RFM_Thresholds!$E$2,2,1))))</f>
        <v>3</v>
      </c>
      <c r="I5457">
        <f>IF(RFM_Customers[Frequency]&lt;=RFM_Thresholds!$B$2,1, IF(RFM_Customers[Frequency]&lt;=RFM_Thresholds!$C$2,2,IF(RFM_Customers[Frequency]&lt;=RFM_Thresholds!$D$2,3,IF(RFM_Customers[Frequency]&lt;=RFM_Thresholds!$E$2,4,5))))</f>
        <v>1</v>
      </c>
      <c r="J5457">
        <f>IF(RFM_Customers[NetSpending]&lt;=RFM_Thresholds!$B$2,1, IF(RFM_Customers[NetSpending]&lt;=RFM_Thresholds!$C$2,2,IF(RFM_Customers[NetSpending]&lt;=RFM_Thresholds!$D$2,3,IF(RFM_Customers[NetSpending]&lt;=RFM_Thresholds!$E$2,4,5))))</f>
        <v>3</v>
      </c>
      <c r="K5457">
        <f t="shared" si="85"/>
        <v>7</v>
      </c>
    </row>
    <row r="5458" spans="1:11" x14ac:dyDescent="0.25">
      <c r="A5458">
        <v>17957</v>
      </c>
      <c r="B5458">
        <v>111.67999999999998</v>
      </c>
      <c r="C5458">
        <v>0</v>
      </c>
      <c r="D5458">
        <v>111.67999999999998</v>
      </c>
      <c r="E5458">
        <v>1</v>
      </c>
      <c r="F5458" s="1">
        <v>40820</v>
      </c>
      <c r="G5458">
        <v>67</v>
      </c>
      <c r="H5458">
        <f>IF(RFM_Customers[Recency]&lt;=RFM_Thresholds!$B$2,5, IF(RFM_Customers[Recency]&lt;=RFM_Thresholds!$C$2,4,IF(RFM_Customers[Recency]&lt;=RFM_Thresholds!$D$2,3,IF(RFM_Customers[Recency]&lt;=RFM_Thresholds!$E$2,2,1))))</f>
        <v>3</v>
      </c>
      <c r="I5458">
        <f>IF(RFM_Customers[Frequency]&lt;=RFM_Thresholds!$B$2,1, IF(RFM_Customers[Frequency]&lt;=RFM_Thresholds!$C$2,2,IF(RFM_Customers[Frequency]&lt;=RFM_Thresholds!$D$2,3,IF(RFM_Customers[Frequency]&lt;=RFM_Thresholds!$E$2,4,5))))</f>
        <v>1</v>
      </c>
      <c r="J5458">
        <f>IF(RFM_Customers[NetSpending]&lt;=RFM_Thresholds!$B$2,1, IF(RFM_Customers[NetSpending]&lt;=RFM_Thresholds!$C$2,2,IF(RFM_Customers[NetSpending]&lt;=RFM_Thresholds!$D$2,3,IF(RFM_Customers[NetSpending]&lt;=RFM_Thresholds!$E$2,4,5))))</f>
        <v>3</v>
      </c>
      <c r="K5458">
        <f t="shared" si="85"/>
        <v>7</v>
      </c>
    </row>
    <row r="5459" spans="1:11" x14ac:dyDescent="0.25">
      <c r="A5459">
        <v>16106</v>
      </c>
      <c r="B5459">
        <v>108.38</v>
      </c>
      <c r="C5459">
        <v>0</v>
      </c>
      <c r="D5459">
        <v>108.38</v>
      </c>
      <c r="E5459">
        <v>1</v>
      </c>
      <c r="F5459" s="1">
        <v>40821</v>
      </c>
      <c r="G5459">
        <v>66</v>
      </c>
      <c r="H5459">
        <f>IF(RFM_Customers[Recency]&lt;=RFM_Thresholds!$B$2,5, IF(RFM_Customers[Recency]&lt;=RFM_Thresholds!$C$2,4,IF(RFM_Customers[Recency]&lt;=RFM_Thresholds!$D$2,3,IF(RFM_Customers[Recency]&lt;=RFM_Thresholds!$E$2,2,1))))</f>
        <v>3</v>
      </c>
      <c r="I5459">
        <f>IF(RFM_Customers[Frequency]&lt;=RFM_Thresholds!$B$2,1, IF(RFM_Customers[Frequency]&lt;=RFM_Thresholds!$C$2,2,IF(RFM_Customers[Frequency]&lt;=RFM_Thresholds!$D$2,3,IF(RFM_Customers[Frequency]&lt;=RFM_Thresholds!$E$2,4,5))))</f>
        <v>1</v>
      </c>
      <c r="J5459">
        <f>IF(RFM_Customers[NetSpending]&lt;=RFM_Thresholds!$B$2,1, IF(RFM_Customers[NetSpending]&lt;=RFM_Thresholds!$C$2,2,IF(RFM_Customers[NetSpending]&lt;=RFM_Thresholds!$D$2,3,IF(RFM_Customers[NetSpending]&lt;=RFM_Thresholds!$E$2,4,5))))</f>
        <v>3</v>
      </c>
      <c r="K5459">
        <f t="shared" si="85"/>
        <v>7</v>
      </c>
    </row>
    <row r="5460" spans="1:11" x14ac:dyDescent="0.25">
      <c r="A5460">
        <v>13483</v>
      </c>
      <c r="B5460">
        <v>140.34000000000003</v>
      </c>
      <c r="C5460">
        <v>0</v>
      </c>
      <c r="D5460">
        <v>140.34000000000003</v>
      </c>
      <c r="E5460">
        <v>1</v>
      </c>
      <c r="F5460" s="1">
        <v>40821</v>
      </c>
      <c r="G5460">
        <v>66</v>
      </c>
      <c r="H5460">
        <f>IF(RFM_Customers[Recency]&lt;=RFM_Thresholds!$B$2,5, IF(RFM_Customers[Recency]&lt;=RFM_Thresholds!$C$2,4,IF(RFM_Customers[Recency]&lt;=RFM_Thresholds!$D$2,3,IF(RFM_Customers[Recency]&lt;=RFM_Thresholds!$E$2,2,1))))</f>
        <v>3</v>
      </c>
      <c r="I5460">
        <f>IF(RFM_Customers[Frequency]&lt;=RFM_Thresholds!$B$2,1, IF(RFM_Customers[Frequency]&lt;=RFM_Thresholds!$C$2,2,IF(RFM_Customers[Frequency]&lt;=RFM_Thresholds!$D$2,3,IF(RFM_Customers[Frequency]&lt;=RFM_Thresholds!$E$2,4,5))))</f>
        <v>1</v>
      </c>
      <c r="J5460">
        <f>IF(RFM_Customers[NetSpending]&lt;=RFM_Thresholds!$B$2,1, IF(RFM_Customers[NetSpending]&lt;=RFM_Thresholds!$C$2,2,IF(RFM_Customers[NetSpending]&lt;=RFM_Thresholds!$D$2,3,IF(RFM_Customers[NetSpending]&lt;=RFM_Thresholds!$E$2,4,5))))</f>
        <v>3</v>
      </c>
      <c r="K5460">
        <f t="shared" si="85"/>
        <v>7</v>
      </c>
    </row>
    <row r="5461" spans="1:11" x14ac:dyDescent="0.25">
      <c r="A5461">
        <v>16478</v>
      </c>
      <c r="B5461">
        <v>331</v>
      </c>
      <c r="C5461">
        <v>0</v>
      </c>
      <c r="D5461">
        <v>331</v>
      </c>
      <c r="E5461">
        <v>3</v>
      </c>
      <c r="F5461" s="1">
        <v>40861</v>
      </c>
      <c r="G5461">
        <v>26</v>
      </c>
      <c r="H5461">
        <f>IF(RFM_Customers[Recency]&lt;=RFM_Thresholds!$B$2,5, IF(RFM_Customers[Recency]&lt;=RFM_Thresholds!$C$2,4,IF(RFM_Customers[Recency]&lt;=RFM_Thresholds!$D$2,3,IF(RFM_Customers[Recency]&lt;=RFM_Thresholds!$E$2,2,1))))</f>
        <v>4</v>
      </c>
      <c r="I5461">
        <f>IF(RFM_Customers[Frequency]&lt;=RFM_Thresholds!$B$2,1, IF(RFM_Customers[Frequency]&lt;=RFM_Thresholds!$C$2,2,IF(RFM_Customers[Frequency]&lt;=RFM_Thresholds!$D$2,3,IF(RFM_Customers[Frequency]&lt;=RFM_Thresholds!$E$2,4,5))))</f>
        <v>1</v>
      </c>
      <c r="J5461">
        <f>IF(RFM_Customers[NetSpending]&lt;=RFM_Thresholds!$B$2,1, IF(RFM_Customers[NetSpending]&lt;=RFM_Thresholds!$C$2,2,IF(RFM_Customers[NetSpending]&lt;=RFM_Thresholds!$D$2,3,IF(RFM_Customers[NetSpending]&lt;=RFM_Thresholds!$E$2,4,5))))</f>
        <v>4</v>
      </c>
      <c r="K5461">
        <f t="shared" si="85"/>
        <v>9</v>
      </c>
    </row>
    <row r="5462" spans="1:11" x14ac:dyDescent="0.25">
      <c r="A5462">
        <v>16020</v>
      </c>
      <c r="B5462">
        <v>851.0100000000001</v>
      </c>
      <c r="C5462">
        <v>0</v>
      </c>
      <c r="D5462">
        <v>851.0100000000001</v>
      </c>
      <c r="E5462">
        <v>3</v>
      </c>
      <c r="F5462" s="1">
        <v>40870</v>
      </c>
      <c r="G5462">
        <v>17</v>
      </c>
      <c r="H5462">
        <f>IF(RFM_Customers[Recency]&lt;=RFM_Thresholds!$B$2,5, IF(RFM_Customers[Recency]&lt;=RFM_Thresholds!$C$2,4,IF(RFM_Customers[Recency]&lt;=RFM_Thresholds!$D$2,3,IF(RFM_Customers[Recency]&lt;=RFM_Thresholds!$E$2,2,1))))</f>
        <v>5</v>
      </c>
      <c r="I5462">
        <f>IF(RFM_Customers[Frequency]&lt;=RFM_Thresholds!$B$2,1, IF(RFM_Customers[Frequency]&lt;=RFM_Thresholds!$C$2,2,IF(RFM_Customers[Frequency]&lt;=RFM_Thresholds!$D$2,3,IF(RFM_Customers[Frequency]&lt;=RFM_Thresholds!$E$2,4,5))))</f>
        <v>1</v>
      </c>
      <c r="J5462">
        <f>IF(RFM_Customers[NetSpending]&lt;=RFM_Thresholds!$B$2,1, IF(RFM_Customers[NetSpending]&lt;=RFM_Thresholds!$C$2,2,IF(RFM_Customers[NetSpending]&lt;=RFM_Thresholds!$D$2,3,IF(RFM_Customers[NetSpending]&lt;=RFM_Thresholds!$E$2,4,5))))</f>
        <v>5</v>
      </c>
      <c r="K5462">
        <f t="shared" si="85"/>
        <v>11</v>
      </c>
    </row>
    <row r="5463" spans="1:11" x14ac:dyDescent="0.25">
      <c r="A5463">
        <v>16803</v>
      </c>
      <c r="B5463">
        <v>332.29999999999995</v>
      </c>
      <c r="C5463">
        <v>0</v>
      </c>
      <c r="D5463">
        <v>332.29999999999995</v>
      </c>
      <c r="E5463">
        <v>1</v>
      </c>
      <c r="F5463" s="1">
        <v>40821</v>
      </c>
      <c r="G5463">
        <v>66</v>
      </c>
      <c r="H5463">
        <f>IF(RFM_Customers[Recency]&lt;=RFM_Thresholds!$B$2,5, IF(RFM_Customers[Recency]&lt;=RFM_Thresholds!$C$2,4,IF(RFM_Customers[Recency]&lt;=RFM_Thresholds!$D$2,3,IF(RFM_Customers[Recency]&lt;=RFM_Thresholds!$E$2,2,1))))</f>
        <v>3</v>
      </c>
      <c r="I5463">
        <f>IF(RFM_Customers[Frequency]&lt;=RFM_Thresholds!$B$2,1, IF(RFM_Customers[Frequency]&lt;=RFM_Thresholds!$C$2,2,IF(RFM_Customers[Frequency]&lt;=RFM_Thresholds!$D$2,3,IF(RFM_Customers[Frequency]&lt;=RFM_Thresholds!$E$2,4,5))))</f>
        <v>1</v>
      </c>
      <c r="J5463">
        <f>IF(RFM_Customers[NetSpending]&lt;=RFM_Thresholds!$B$2,1, IF(RFM_Customers[NetSpending]&lt;=RFM_Thresholds!$C$2,2,IF(RFM_Customers[NetSpending]&lt;=RFM_Thresholds!$D$2,3,IF(RFM_Customers[NetSpending]&lt;=RFM_Thresholds!$E$2,4,5))))</f>
        <v>4</v>
      </c>
      <c r="K5463">
        <f t="shared" si="85"/>
        <v>8</v>
      </c>
    </row>
    <row r="5464" spans="1:11" x14ac:dyDescent="0.25">
      <c r="A5464">
        <v>13947</v>
      </c>
      <c r="B5464">
        <v>90.6</v>
      </c>
      <c r="C5464">
        <v>0</v>
      </c>
      <c r="D5464">
        <v>90.6</v>
      </c>
      <c r="E5464">
        <v>1</v>
      </c>
      <c r="F5464" s="1">
        <v>40821</v>
      </c>
      <c r="G5464">
        <v>66</v>
      </c>
      <c r="H5464">
        <f>IF(RFM_Customers[Recency]&lt;=RFM_Thresholds!$B$2,5, IF(RFM_Customers[Recency]&lt;=RFM_Thresholds!$C$2,4,IF(RFM_Customers[Recency]&lt;=RFM_Thresholds!$D$2,3,IF(RFM_Customers[Recency]&lt;=RFM_Thresholds!$E$2,2,1))))</f>
        <v>3</v>
      </c>
      <c r="I5464">
        <f>IF(RFM_Customers[Frequency]&lt;=RFM_Thresholds!$B$2,1, IF(RFM_Customers[Frequency]&lt;=RFM_Thresholds!$C$2,2,IF(RFM_Customers[Frequency]&lt;=RFM_Thresholds!$D$2,3,IF(RFM_Customers[Frequency]&lt;=RFM_Thresholds!$E$2,4,5))))</f>
        <v>1</v>
      </c>
      <c r="J5464">
        <f>IF(RFM_Customers[NetSpending]&lt;=RFM_Thresholds!$B$2,1, IF(RFM_Customers[NetSpending]&lt;=RFM_Thresholds!$C$2,2,IF(RFM_Customers[NetSpending]&lt;=RFM_Thresholds!$D$2,3,IF(RFM_Customers[NetSpending]&lt;=RFM_Thresholds!$E$2,4,5))))</f>
        <v>3</v>
      </c>
      <c r="K5464">
        <f t="shared" si="85"/>
        <v>7</v>
      </c>
    </row>
    <row r="5465" spans="1:11" x14ac:dyDescent="0.25">
      <c r="A5465">
        <v>16758</v>
      </c>
      <c r="B5465">
        <v>369.34</v>
      </c>
      <c r="C5465">
        <v>0</v>
      </c>
      <c r="D5465">
        <v>369.34</v>
      </c>
      <c r="E5465">
        <v>1</v>
      </c>
      <c r="F5465" s="1">
        <v>40821</v>
      </c>
      <c r="G5465">
        <v>66</v>
      </c>
      <c r="H5465">
        <f>IF(RFM_Customers[Recency]&lt;=RFM_Thresholds!$B$2,5, IF(RFM_Customers[Recency]&lt;=RFM_Thresholds!$C$2,4,IF(RFM_Customers[Recency]&lt;=RFM_Thresholds!$D$2,3,IF(RFM_Customers[Recency]&lt;=RFM_Thresholds!$E$2,2,1))))</f>
        <v>3</v>
      </c>
      <c r="I5465">
        <f>IF(RFM_Customers[Frequency]&lt;=RFM_Thresholds!$B$2,1, IF(RFM_Customers[Frequency]&lt;=RFM_Thresholds!$C$2,2,IF(RFM_Customers[Frequency]&lt;=RFM_Thresholds!$D$2,3,IF(RFM_Customers[Frequency]&lt;=RFM_Thresholds!$E$2,4,5))))</f>
        <v>1</v>
      </c>
      <c r="J5465">
        <f>IF(RFM_Customers[NetSpending]&lt;=RFM_Thresholds!$B$2,1, IF(RFM_Customers[NetSpending]&lt;=RFM_Thresholds!$C$2,2,IF(RFM_Customers[NetSpending]&lt;=RFM_Thresholds!$D$2,3,IF(RFM_Customers[NetSpending]&lt;=RFM_Thresholds!$E$2,4,5))))</f>
        <v>4</v>
      </c>
      <c r="K5465">
        <f t="shared" si="85"/>
        <v>8</v>
      </c>
    </row>
    <row r="5466" spans="1:11" x14ac:dyDescent="0.25">
      <c r="A5466">
        <v>12719</v>
      </c>
      <c r="B5466">
        <v>644.94999999999993</v>
      </c>
      <c r="C5466">
        <v>36.850000000000009</v>
      </c>
      <c r="D5466">
        <v>608.09999999999991</v>
      </c>
      <c r="E5466">
        <v>2</v>
      </c>
      <c r="F5466" s="1">
        <v>40881</v>
      </c>
      <c r="G5466">
        <v>6</v>
      </c>
      <c r="H5466">
        <f>IF(RFM_Customers[Recency]&lt;=RFM_Thresholds!$B$2,5, IF(RFM_Customers[Recency]&lt;=RFM_Thresholds!$C$2,4,IF(RFM_Customers[Recency]&lt;=RFM_Thresholds!$D$2,3,IF(RFM_Customers[Recency]&lt;=RFM_Thresholds!$E$2,2,1))))</f>
        <v>5</v>
      </c>
      <c r="I5466">
        <f>IF(RFM_Customers[Frequency]&lt;=RFM_Thresholds!$B$2,1, IF(RFM_Customers[Frequency]&lt;=RFM_Thresholds!$C$2,2,IF(RFM_Customers[Frequency]&lt;=RFM_Thresholds!$D$2,3,IF(RFM_Customers[Frequency]&lt;=RFM_Thresholds!$E$2,4,5))))</f>
        <v>1</v>
      </c>
      <c r="J5466">
        <f>IF(RFM_Customers[NetSpending]&lt;=RFM_Thresholds!$B$2,1, IF(RFM_Customers[NetSpending]&lt;=RFM_Thresholds!$C$2,2,IF(RFM_Customers[NetSpending]&lt;=RFM_Thresholds!$D$2,3,IF(RFM_Customers[NetSpending]&lt;=RFM_Thresholds!$E$2,4,5))))</f>
        <v>5</v>
      </c>
      <c r="K5466">
        <f t="shared" si="85"/>
        <v>11</v>
      </c>
    </row>
    <row r="5467" spans="1:11" x14ac:dyDescent="0.25">
      <c r="A5467">
        <v>14054</v>
      </c>
      <c r="B5467">
        <v>92.46</v>
      </c>
      <c r="C5467">
        <v>0</v>
      </c>
      <c r="D5467">
        <v>92.46</v>
      </c>
      <c r="E5467">
        <v>1</v>
      </c>
      <c r="F5467" s="1">
        <v>40821</v>
      </c>
      <c r="G5467">
        <v>66</v>
      </c>
      <c r="H5467">
        <f>IF(RFM_Customers[Recency]&lt;=RFM_Thresholds!$B$2,5, IF(RFM_Customers[Recency]&lt;=RFM_Thresholds!$C$2,4,IF(RFM_Customers[Recency]&lt;=RFM_Thresholds!$D$2,3,IF(RFM_Customers[Recency]&lt;=RFM_Thresholds!$E$2,2,1))))</f>
        <v>3</v>
      </c>
      <c r="I5467">
        <f>IF(RFM_Customers[Frequency]&lt;=RFM_Thresholds!$B$2,1, IF(RFM_Customers[Frequency]&lt;=RFM_Thresholds!$C$2,2,IF(RFM_Customers[Frequency]&lt;=RFM_Thresholds!$D$2,3,IF(RFM_Customers[Frequency]&lt;=RFM_Thresholds!$E$2,4,5))))</f>
        <v>1</v>
      </c>
      <c r="J5467">
        <f>IF(RFM_Customers[NetSpending]&lt;=RFM_Thresholds!$B$2,1, IF(RFM_Customers[NetSpending]&lt;=RFM_Thresholds!$C$2,2,IF(RFM_Customers[NetSpending]&lt;=RFM_Thresholds!$D$2,3,IF(RFM_Customers[NetSpending]&lt;=RFM_Thresholds!$E$2,4,5))))</f>
        <v>3</v>
      </c>
      <c r="K5467">
        <f t="shared" si="85"/>
        <v>7</v>
      </c>
    </row>
    <row r="5468" spans="1:11" x14ac:dyDescent="0.25">
      <c r="A5468">
        <v>12723</v>
      </c>
      <c r="B5468">
        <v>725.06999999999982</v>
      </c>
      <c r="C5468">
        <v>0</v>
      </c>
      <c r="D5468">
        <v>725.06999999999982</v>
      </c>
      <c r="E5468">
        <v>5</v>
      </c>
      <c r="F5468" s="1">
        <v>40883</v>
      </c>
      <c r="G5468">
        <v>4</v>
      </c>
      <c r="H5468">
        <f>IF(RFM_Customers[Recency]&lt;=RFM_Thresholds!$B$2,5, IF(RFM_Customers[Recency]&lt;=RFM_Thresholds!$C$2,4,IF(RFM_Customers[Recency]&lt;=RFM_Thresholds!$D$2,3,IF(RFM_Customers[Recency]&lt;=RFM_Thresholds!$E$2,2,1))))</f>
        <v>5</v>
      </c>
      <c r="I5468">
        <f>IF(RFM_Customers[Frequency]&lt;=RFM_Thresholds!$B$2,1, IF(RFM_Customers[Frequency]&lt;=RFM_Thresholds!$C$2,2,IF(RFM_Customers[Frequency]&lt;=RFM_Thresholds!$D$2,3,IF(RFM_Customers[Frequency]&lt;=RFM_Thresholds!$E$2,4,5))))</f>
        <v>1</v>
      </c>
      <c r="J5468">
        <f>IF(RFM_Customers[NetSpending]&lt;=RFM_Thresholds!$B$2,1, IF(RFM_Customers[NetSpending]&lt;=RFM_Thresholds!$C$2,2,IF(RFM_Customers[NetSpending]&lt;=RFM_Thresholds!$D$2,3,IF(RFM_Customers[NetSpending]&lt;=RFM_Thresholds!$E$2,4,5))))</f>
        <v>5</v>
      </c>
      <c r="K5468">
        <f t="shared" si="85"/>
        <v>11</v>
      </c>
    </row>
    <row r="5469" spans="1:11" x14ac:dyDescent="0.25">
      <c r="A5469">
        <v>18033</v>
      </c>
      <c r="B5469">
        <v>93.820000000000036</v>
      </c>
      <c r="C5469">
        <v>0</v>
      </c>
      <c r="D5469">
        <v>93.820000000000036</v>
      </c>
      <c r="E5469">
        <v>1</v>
      </c>
      <c r="F5469" s="1">
        <v>40821</v>
      </c>
      <c r="G5469">
        <v>66</v>
      </c>
      <c r="H5469">
        <f>IF(RFM_Customers[Recency]&lt;=RFM_Thresholds!$B$2,5, IF(RFM_Customers[Recency]&lt;=RFM_Thresholds!$C$2,4,IF(RFM_Customers[Recency]&lt;=RFM_Thresholds!$D$2,3,IF(RFM_Customers[Recency]&lt;=RFM_Thresholds!$E$2,2,1))))</f>
        <v>3</v>
      </c>
      <c r="I5469">
        <f>IF(RFM_Customers[Frequency]&lt;=RFM_Thresholds!$B$2,1, IF(RFM_Customers[Frequency]&lt;=RFM_Thresholds!$C$2,2,IF(RFM_Customers[Frequency]&lt;=RFM_Thresholds!$D$2,3,IF(RFM_Customers[Frequency]&lt;=RFM_Thresholds!$E$2,4,5))))</f>
        <v>1</v>
      </c>
      <c r="J5469">
        <f>IF(RFM_Customers[NetSpending]&lt;=RFM_Thresholds!$B$2,1, IF(RFM_Customers[NetSpending]&lt;=RFM_Thresholds!$C$2,2,IF(RFM_Customers[NetSpending]&lt;=RFM_Thresholds!$D$2,3,IF(RFM_Customers[NetSpending]&lt;=RFM_Thresholds!$E$2,4,5))))</f>
        <v>3</v>
      </c>
      <c r="K5469">
        <f t="shared" si="85"/>
        <v>7</v>
      </c>
    </row>
    <row r="5470" spans="1:11" x14ac:dyDescent="0.25">
      <c r="A5470">
        <v>13845</v>
      </c>
      <c r="B5470">
        <v>312.98</v>
      </c>
      <c r="C5470">
        <v>0</v>
      </c>
      <c r="D5470">
        <v>312.98</v>
      </c>
      <c r="E5470">
        <v>1</v>
      </c>
      <c r="F5470" s="1">
        <v>40822</v>
      </c>
      <c r="G5470">
        <v>65</v>
      </c>
      <c r="H5470">
        <f>IF(RFM_Customers[Recency]&lt;=RFM_Thresholds!$B$2,5, IF(RFM_Customers[Recency]&lt;=RFM_Thresholds!$C$2,4,IF(RFM_Customers[Recency]&lt;=RFM_Thresholds!$D$2,3,IF(RFM_Customers[Recency]&lt;=RFM_Thresholds!$E$2,2,1))))</f>
        <v>3</v>
      </c>
      <c r="I5470">
        <f>IF(RFM_Customers[Frequency]&lt;=RFM_Thresholds!$B$2,1, IF(RFM_Customers[Frequency]&lt;=RFM_Thresholds!$C$2,2,IF(RFM_Customers[Frequency]&lt;=RFM_Thresholds!$D$2,3,IF(RFM_Customers[Frequency]&lt;=RFM_Thresholds!$E$2,4,5))))</f>
        <v>1</v>
      </c>
      <c r="J5470">
        <f>IF(RFM_Customers[NetSpending]&lt;=RFM_Thresholds!$B$2,1, IF(RFM_Customers[NetSpending]&lt;=RFM_Thresholds!$C$2,2,IF(RFM_Customers[NetSpending]&lt;=RFM_Thresholds!$D$2,3,IF(RFM_Customers[NetSpending]&lt;=RFM_Thresholds!$E$2,4,5))))</f>
        <v>4</v>
      </c>
      <c r="K5470">
        <f t="shared" si="85"/>
        <v>8</v>
      </c>
    </row>
    <row r="5471" spans="1:11" x14ac:dyDescent="0.25">
      <c r="A5471">
        <v>12628</v>
      </c>
      <c r="B5471">
        <v>786.45999999999981</v>
      </c>
      <c r="C5471">
        <v>16.850000000000001</v>
      </c>
      <c r="D5471">
        <v>769.60999999999979</v>
      </c>
      <c r="E5471">
        <v>3</v>
      </c>
      <c r="F5471" s="1">
        <v>40882</v>
      </c>
      <c r="G5471">
        <v>5</v>
      </c>
      <c r="H5471">
        <f>IF(RFM_Customers[Recency]&lt;=RFM_Thresholds!$B$2,5, IF(RFM_Customers[Recency]&lt;=RFM_Thresholds!$C$2,4,IF(RFM_Customers[Recency]&lt;=RFM_Thresholds!$D$2,3,IF(RFM_Customers[Recency]&lt;=RFM_Thresholds!$E$2,2,1))))</f>
        <v>5</v>
      </c>
      <c r="I5471">
        <f>IF(RFM_Customers[Frequency]&lt;=RFM_Thresholds!$B$2,1, IF(RFM_Customers[Frequency]&lt;=RFM_Thresholds!$C$2,2,IF(RFM_Customers[Frequency]&lt;=RFM_Thresholds!$D$2,3,IF(RFM_Customers[Frequency]&lt;=RFM_Thresholds!$E$2,4,5))))</f>
        <v>1</v>
      </c>
      <c r="J5471">
        <f>IF(RFM_Customers[NetSpending]&lt;=RFM_Thresholds!$B$2,1, IF(RFM_Customers[NetSpending]&lt;=RFM_Thresholds!$C$2,2,IF(RFM_Customers[NetSpending]&lt;=RFM_Thresholds!$D$2,3,IF(RFM_Customers[NetSpending]&lt;=RFM_Thresholds!$E$2,4,5))))</f>
        <v>5</v>
      </c>
      <c r="K5471">
        <f t="shared" si="85"/>
        <v>11</v>
      </c>
    </row>
    <row r="5472" spans="1:11" x14ac:dyDescent="0.25">
      <c r="A5472">
        <v>14317</v>
      </c>
      <c r="B5472">
        <v>508.58</v>
      </c>
      <c r="C5472">
        <v>0</v>
      </c>
      <c r="D5472">
        <v>508.58</v>
      </c>
      <c r="E5472">
        <v>1</v>
      </c>
      <c r="F5472" s="1">
        <v>40822</v>
      </c>
      <c r="G5472">
        <v>65</v>
      </c>
      <c r="H5472">
        <f>IF(RFM_Customers[Recency]&lt;=RFM_Thresholds!$B$2,5, IF(RFM_Customers[Recency]&lt;=RFM_Thresholds!$C$2,4,IF(RFM_Customers[Recency]&lt;=RFM_Thresholds!$D$2,3,IF(RFM_Customers[Recency]&lt;=RFM_Thresholds!$E$2,2,1))))</f>
        <v>3</v>
      </c>
      <c r="I5472">
        <f>IF(RFM_Customers[Frequency]&lt;=RFM_Thresholds!$B$2,1, IF(RFM_Customers[Frequency]&lt;=RFM_Thresholds!$C$2,2,IF(RFM_Customers[Frequency]&lt;=RFM_Thresholds!$D$2,3,IF(RFM_Customers[Frequency]&lt;=RFM_Thresholds!$E$2,4,5))))</f>
        <v>1</v>
      </c>
      <c r="J5472">
        <f>IF(RFM_Customers[NetSpending]&lt;=RFM_Thresholds!$B$2,1, IF(RFM_Customers[NetSpending]&lt;=RFM_Thresholds!$C$2,2,IF(RFM_Customers[NetSpending]&lt;=RFM_Thresholds!$D$2,3,IF(RFM_Customers[NetSpending]&lt;=RFM_Thresholds!$E$2,4,5))))</f>
        <v>5</v>
      </c>
      <c r="K5472">
        <f t="shared" si="85"/>
        <v>9</v>
      </c>
    </row>
    <row r="5473" spans="1:11" x14ac:dyDescent="0.25">
      <c r="A5473">
        <v>16295</v>
      </c>
      <c r="B5473">
        <v>1328.5500000000004</v>
      </c>
      <c r="C5473">
        <v>0</v>
      </c>
      <c r="D5473">
        <v>1328.5500000000004</v>
      </c>
      <c r="E5473">
        <v>4</v>
      </c>
      <c r="F5473" s="1">
        <v>40877</v>
      </c>
      <c r="G5473">
        <v>10</v>
      </c>
      <c r="H5473">
        <f>IF(RFM_Customers[Recency]&lt;=RFM_Thresholds!$B$2,5, IF(RFM_Customers[Recency]&lt;=RFM_Thresholds!$C$2,4,IF(RFM_Customers[Recency]&lt;=RFM_Thresholds!$D$2,3,IF(RFM_Customers[Recency]&lt;=RFM_Thresholds!$E$2,2,1))))</f>
        <v>5</v>
      </c>
      <c r="I5473">
        <f>IF(RFM_Customers[Frequency]&lt;=RFM_Thresholds!$B$2,1, IF(RFM_Customers[Frequency]&lt;=RFM_Thresholds!$C$2,2,IF(RFM_Customers[Frequency]&lt;=RFM_Thresholds!$D$2,3,IF(RFM_Customers[Frequency]&lt;=RFM_Thresholds!$E$2,4,5))))</f>
        <v>1</v>
      </c>
      <c r="J5473">
        <f>IF(RFM_Customers[NetSpending]&lt;=RFM_Thresholds!$B$2,1, IF(RFM_Customers[NetSpending]&lt;=RFM_Thresholds!$C$2,2,IF(RFM_Customers[NetSpending]&lt;=RFM_Thresholds!$D$2,3,IF(RFM_Customers[NetSpending]&lt;=RFM_Thresholds!$E$2,4,5))))</f>
        <v>5</v>
      </c>
      <c r="K5473">
        <f t="shared" si="85"/>
        <v>11</v>
      </c>
    </row>
    <row r="5474" spans="1:11" x14ac:dyDescent="0.25">
      <c r="A5474">
        <v>17295</v>
      </c>
      <c r="B5474">
        <v>546.99999999999977</v>
      </c>
      <c r="C5474">
        <v>0</v>
      </c>
      <c r="D5474">
        <v>546.99999999999977</v>
      </c>
      <c r="E5474">
        <v>3</v>
      </c>
      <c r="F5474" s="1">
        <v>40858</v>
      </c>
      <c r="G5474">
        <v>29</v>
      </c>
      <c r="H5474">
        <f>IF(RFM_Customers[Recency]&lt;=RFM_Thresholds!$B$2,5, IF(RFM_Customers[Recency]&lt;=RFM_Thresholds!$C$2,4,IF(RFM_Customers[Recency]&lt;=RFM_Thresholds!$D$2,3,IF(RFM_Customers[Recency]&lt;=RFM_Thresholds!$E$2,2,1))))</f>
        <v>4</v>
      </c>
      <c r="I5474">
        <f>IF(RFM_Customers[Frequency]&lt;=RFM_Thresholds!$B$2,1, IF(RFM_Customers[Frequency]&lt;=RFM_Thresholds!$C$2,2,IF(RFM_Customers[Frequency]&lt;=RFM_Thresholds!$D$2,3,IF(RFM_Customers[Frequency]&lt;=RFM_Thresholds!$E$2,4,5))))</f>
        <v>1</v>
      </c>
      <c r="J5474">
        <f>IF(RFM_Customers[NetSpending]&lt;=RFM_Thresholds!$B$2,1, IF(RFM_Customers[NetSpending]&lt;=RFM_Thresholds!$C$2,2,IF(RFM_Customers[NetSpending]&lt;=RFM_Thresholds!$D$2,3,IF(RFM_Customers[NetSpending]&lt;=RFM_Thresholds!$E$2,4,5))))</f>
        <v>5</v>
      </c>
      <c r="K5474">
        <f t="shared" si="85"/>
        <v>10</v>
      </c>
    </row>
    <row r="5475" spans="1:11" x14ac:dyDescent="0.25">
      <c r="A5475">
        <v>13504</v>
      </c>
      <c r="B5475">
        <v>295.93</v>
      </c>
      <c r="C5475">
        <v>0</v>
      </c>
      <c r="D5475">
        <v>295.93</v>
      </c>
      <c r="E5475">
        <v>1</v>
      </c>
      <c r="F5475" s="1">
        <v>40822</v>
      </c>
      <c r="G5475">
        <v>65</v>
      </c>
      <c r="H5475">
        <f>IF(RFM_Customers[Recency]&lt;=RFM_Thresholds!$B$2,5, IF(RFM_Customers[Recency]&lt;=RFM_Thresholds!$C$2,4,IF(RFM_Customers[Recency]&lt;=RFM_Thresholds!$D$2,3,IF(RFM_Customers[Recency]&lt;=RFM_Thresholds!$E$2,2,1))))</f>
        <v>3</v>
      </c>
      <c r="I5475">
        <f>IF(RFM_Customers[Frequency]&lt;=RFM_Thresholds!$B$2,1, IF(RFM_Customers[Frequency]&lt;=RFM_Thresholds!$C$2,2,IF(RFM_Customers[Frequency]&lt;=RFM_Thresholds!$D$2,3,IF(RFM_Customers[Frequency]&lt;=RFM_Thresholds!$E$2,4,5))))</f>
        <v>1</v>
      </c>
      <c r="J5475">
        <f>IF(RFM_Customers[NetSpending]&lt;=RFM_Thresholds!$B$2,1, IF(RFM_Customers[NetSpending]&lt;=RFM_Thresholds!$C$2,2,IF(RFM_Customers[NetSpending]&lt;=RFM_Thresholds!$D$2,3,IF(RFM_Customers[NetSpending]&lt;=RFM_Thresholds!$E$2,4,5))))</f>
        <v>4</v>
      </c>
      <c r="K5475">
        <f t="shared" si="85"/>
        <v>8</v>
      </c>
    </row>
    <row r="5476" spans="1:11" x14ac:dyDescent="0.25">
      <c r="A5476">
        <v>13422</v>
      </c>
      <c r="B5476">
        <v>2626.3000000000006</v>
      </c>
      <c r="C5476">
        <v>24.75</v>
      </c>
      <c r="D5476">
        <v>2601.5500000000006</v>
      </c>
      <c r="E5476">
        <v>1</v>
      </c>
      <c r="F5476" s="1">
        <v>40822</v>
      </c>
      <c r="G5476">
        <v>65</v>
      </c>
      <c r="H5476">
        <f>IF(RFM_Customers[Recency]&lt;=RFM_Thresholds!$B$2,5, IF(RFM_Customers[Recency]&lt;=RFM_Thresholds!$C$2,4,IF(RFM_Customers[Recency]&lt;=RFM_Thresholds!$D$2,3,IF(RFM_Customers[Recency]&lt;=RFM_Thresholds!$E$2,2,1))))</f>
        <v>3</v>
      </c>
      <c r="I5476">
        <f>IF(RFM_Customers[Frequency]&lt;=RFM_Thresholds!$B$2,1, IF(RFM_Customers[Frequency]&lt;=RFM_Thresholds!$C$2,2,IF(RFM_Customers[Frequency]&lt;=RFM_Thresholds!$D$2,3,IF(RFM_Customers[Frequency]&lt;=RFM_Thresholds!$E$2,4,5))))</f>
        <v>1</v>
      </c>
      <c r="J5476">
        <f>IF(RFM_Customers[NetSpending]&lt;=RFM_Thresholds!$B$2,1, IF(RFM_Customers[NetSpending]&lt;=RFM_Thresholds!$C$2,2,IF(RFM_Customers[NetSpending]&lt;=RFM_Thresholds!$D$2,3,IF(RFM_Customers[NetSpending]&lt;=RFM_Thresholds!$E$2,4,5))))</f>
        <v>5</v>
      </c>
      <c r="K5476">
        <f t="shared" si="85"/>
        <v>9</v>
      </c>
    </row>
    <row r="5477" spans="1:11" x14ac:dyDescent="0.25">
      <c r="A5477">
        <v>16432</v>
      </c>
      <c r="B5477">
        <v>287.39999999999998</v>
      </c>
      <c r="C5477">
        <v>0</v>
      </c>
      <c r="D5477">
        <v>287.39999999999998</v>
      </c>
      <c r="E5477">
        <v>1</v>
      </c>
      <c r="F5477" s="1">
        <v>40822</v>
      </c>
      <c r="G5477">
        <v>65</v>
      </c>
      <c r="H5477">
        <f>IF(RFM_Customers[Recency]&lt;=RFM_Thresholds!$B$2,5, IF(RFM_Customers[Recency]&lt;=RFM_Thresholds!$C$2,4,IF(RFM_Customers[Recency]&lt;=RFM_Thresholds!$D$2,3,IF(RFM_Customers[Recency]&lt;=RFM_Thresholds!$E$2,2,1))))</f>
        <v>3</v>
      </c>
      <c r="I5477">
        <f>IF(RFM_Customers[Frequency]&lt;=RFM_Thresholds!$B$2,1, IF(RFM_Customers[Frequency]&lt;=RFM_Thresholds!$C$2,2,IF(RFM_Customers[Frequency]&lt;=RFM_Thresholds!$D$2,3,IF(RFM_Customers[Frequency]&lt;=RFM_Thresholds!$E$2,4,5))))</f>
        <v>1</v>
      </c>
      <c r="J5477">
        <f>IF(RFM_Customers[NetSpending]&lt;=RFM_Thresholds!$B$2,1, IF(RFM_Customers[NetSpending]&lt;=RFM_Thresholds!$C$2,2,IF(RFM_Customers[NetSpending]&lt;=RFM_Thresholds!$D$2,3,IF(RFM_Customers[NetSpending]&lt;=RFM_Thresholds!$E$2,4,5))))</f>
        <v>4</v>
      </c>
      <c r="K5477">
        <f t="shared" si="85"/>
        <v>8</v>
      </c>
    </row>
    <row r="5478" spans="1:11" x14ac:dyDescent="0.25">
      <c r="A5478">
        <v>13816</v>
      </c>
      <c r="B5478">
        <v>571.67000000000007</v>
      </c>
      <c r="C5478">
        <v>16.63</v>
      </c>
      <c r="D5478">
        <v>555.04</v>
      </c>
      <c r="E5478">
        <v>2</v>
      </c>
      <c r="F5478" s="1">
        <v>40863</v>
      </c>
      <c r="G5478">
        <v>24</v>
      </c>
      <c r="H5478">
        <f>IF(RFM_Customers[Recency]&lt;=RFM_Thresholds!$B$2,5, IF(RFM_Customers[Recency]&lt;=RFM_Thresholds!$C$2,4,IF(RFM_Customers[Recency]&lt;=RFM_Thresholds!$D$2,3,IF(RFM_Customers[Recency]&lt;=RFM_Thresholds!$E$2,2,1))))</f>
        <v>4</v>
      </c>
      <c r="I5478">
        <f>IF(RFM_Customers[Frequency]&lt;=RFM_Thresholds!$B$2,1, IF(RFM_Customers[Frequency]&lt;=RFM_Thresholds!$C$2,2,IF(RFM_Customers[Frequency]&lt;=RFM_Thresholds!$D$2,3,IF(RFM_Customers[Frequency]&lt;=RFM_Thresholds!$E$2,4,5))))</f>
        <v>1</v>
      </c>
      <c r="J5478">
        <f>IF(RFM_Customers[NetSpending]&lt;=RFM_Thresholds!$B$2,1, IF(RFM_Customers[NetSpending]&lt;=RFM_Thresholds!$C$2,2,IF(RFM_Customers[NetSpending]&lt;=RFM_Thresholds!$D$2,3,IF(RFM_Customers[NetSpending]&lt;=RFM_Thresholds!$E$2,4,5))))</f>
        <v>5</v>
      </c>
      <c r="K5478">
        <f t="shared" si="85"/>
        <v>10</v>
      </c>
    </row>
    <row r="5479" spans="1:11" x14ac:dyDescent="0.25">
      <c r="A5479">
        <v>14518</v>
      </c>
      <c r="B5479">
        <v>174.37</v>
      </c>
      <c r="C5479">
        <v>0</v>
      </c>
      <c r="D5479">
        <v>174.37</v>
      </c>
      <c r="E5479">
        <v>1</v>
      </c>
      <c r="F5479" s="1">
        <v>40822</v>
      </c>
      <c r="G5479">
        <v>65</v>
      </c>
      <c r="H5479">
        <f>IF(RFM_Customers[Recency]&lt;=RFM_Thresholds!$B$2,5, IF(RFM_Customers[Recency]&lt;=RFM_Thresholds!$C$2,4,IF(RFM_Customers[Recency]&lt;=RFM_Thresholds!$D$2,3,IF(RFM_Customers[Recency]&lt;=RFM_Thresholds!$E$2,2,1))))</f>
        <v>3</v>
      </c>
      <c r="I5479">
        <f>IF(RFM_Customers[Frequency]&lt;=RFM_Thresholds!$B$2,1, IF(RFM_Customers[Frequency]&lt;=RFM_Thresholds!$C$2,2,IF(RFM_Customers[Frequency]&lt;=RFM_Thresholds!$D$2,3,IF(RFM_Customers[Frequency]&lt;=RFM_Thresholds!$E$2,4,5))))</f>
        <v>1</v>
      </c>
      <c r="J5479">
        <f>IF(RFM_Customers[NetSpending]&lt;=RFM_Thresholds!$B$2,1, IF(RFM_Customers[NetSpending]&lt;=RFM_Thresholds!$C$2,2,IF(RFM_Customers[NetSpending]&lt;=RFM_Thresholds!$D$2,3,IF(RFM_Customers[NetSpending]&lt;=RFM_Thresholds!$E$2,4,5))))</f>
        <v>3</v>
      </c>
      <c r="K5479">
        <f t="shared" si="85"/>
        <v>7</v>
      </c>
    </row>
    <row r="5480" spans="1:11" x14ac:dyDescent="0.25">
      <c r="A5480">
        <v>13882</v>
      </c>
      <c r="B5480">
        <v>1191.1299999999999</v>
      </c>
      <c r="C5480">
        <v>59.849999999999994</v>
      </c>
      <c r="D5480">
        <v>1131.28</v>
      </c>
      <c r="E5480">
        <v>5</v>
      </c>
      <c r="F5480" s="1">
        <v>40884</v>
      </c>
      <c r="G5480">
        <v>3</v>
      </c>
      <c r="H5480">
        <f>IF(RFM_Customers[Recency]&lt;=RFM_Thresholds!$B$2,5, IF(RFM_Customers[Recency]&lt;=RFM_Thresholds!$C$2,4,IF(RFM_Customers[Recency]&lt;=RFM_Thresholds!$D$2,3,IF(RFM_Customers[Recency]&lt;=RFM_Thresholds!$E$2,2,1))))</f>
        <v>5</v>
      </c>
      <c r="I5480">
        <f>IF(RFM_Customers[Frequency]&lt;=RFM_Thresholds!$B$2,1, IF(RFM_Customers[Frequency]&lt;=RFM_Thresholds!$C$2,2,IF(RFM_Customers[Frequency]&lt;=RFM_Thresholds!$D$2,3,IF(RFM_Customers[Frequency]&lt;=RFM_Thresholds!$E$2,4,5))))</f>
        <v>1</v>
      </c>
      <c r="J5480">
        <f>IF(RFM_Customers[NetSpending]&lt;=RFM_Thresholds!$B$2,1, IF(RFM_Customers[NetSpending]&lt;=RFM_Thresholds!$C$2,2,IF(RFM_Customers[NetSpending]&lt;=RFM_Thresholds!$D$2,3,IF(RFM_Customers[NetSpending]&lt;=RFM_Thresholds!$E$2,4,5))))</f>
        <v>5</v>
      </c>
      <c r="K5480">
        <f t="shared" si="85"/>
        <v>11</v>
      </c>
    </row>
    <row r="5481" spans="1:11" x14ac:dyDescent="0.25">
      <c r="A5481">
        <v>15937</v>
      </c>
      <c r="B5481">
        <v>145.35</v>
      </c>
      <c r="C5481">
        <v>0</v>
      </c>
      <c r="D5481">
        <v>145.35</v>
      </c>
      <c r="E5481">
        <v>1</v>
      </c>
      <c r="F5481" s="1">
        <v>40822</v>
      </c>
      <c r="G5481">
        <v>65</v>
      </c>
      <c r="H5481">
        <f>IF(RFM_Customers[Recency]&lt;=RFM_Thresholds!$B$2,5, IF(RFM_Customers[Recency]&lt;=RFM_Thresholds!$C$2,4,IF(RFM_Customers[Recency]&lt;=RFM_Thresholds!$D$2,3,IF(RFM_Customers[Recency]&lt;=RFM_Thresholds!$E$2,2,1))))</f>
        <v>3</v>
      </c>
      <c r="I5481">
        <f>IF(RFM_Customers[Frequency]&lt;=RFM_Thresholds!$B$2,1, IF(RFM_Customers[Frequency]&lt;=RFM_Thresholds!$C$2,2,IF(RFM_Customers[Frequency]&lt;=RFM_Thresholds!$D$2,3,IF(RFM_Customers[Frequency]&lt;=RFM_Thresholds!$E$2,4,5))))</f>
        <v>1</v>
      </c>
      <c r="J5481">
        <f>IF(RFM_Customers[NetSpending]&lt;=RFM_Thresholds!$B$2,1, IF(RFM_Customers[NetSpending]&lt;=RFM_Thresholds!$C$2,2,IF(RFM_Customers[NetSpending]&lt;=RFM_Thresholds!$D$2,3,IF(RFM_Customers[NetSpending]&lt;=RFM_Thresholds!$E$2,4,5))))</f>
        <v>3</v>
      </c>
      <c r="K5481">
        <f t="shared" si="85"/>
        <v>7</v>
      </c>
    </row>
    <row r="5482" spans="1:11" x14ac:dyDescent="0.25">
      <c r="A5482">
        <v>17453</v>
      </c>
      <c r="B5482">
        <v>486.71999999999997</v>
      </c>
      <c r="C5482">
        <v>0</v>
      </c>
      <c r="D5482">
        <v>486.71999999999997</v>
      </c>
      <c r="E5482">
        <v>2</v>
      </c>
      <c r="F5482" s="1">
        <v>40869</v>
      </c>
      <c r="G5482">
        <v>18</v>
      </c>
      <c r="H5482">
        <f>IF(RFM_Customers[Recency]&lt;=RFM_Thresholds!$B$2,5, IF(RFM_Customers[Recency]&lt;=RFM_Thresholds!$C$2,4,IF(RFM_Customers[Recency]&lt;=RFM_Thresholds!$D$2,3,IF(RFM_Customers[Recency]&lt;=RFM_Thresholds!$E$2,2,1))))</f>
        <v>5</v>
      </c>
      <c r="I5482">
        <f>IF(RFM_Customers[Frequency]&lt;=RFM_Thresholds!$B$2,1, IF(RFM_Customers[Frequency]&lt;=RFM_Thresholds!$C$2,2,IF(RFM_Customers[Frequency]&lt;=RFM_Thresholds!$D$2,3,IF(RFM_Customers[Frequency]&lt;=RFM_Thresholds!$E$2,4,5))))</f>
        <v>1</v>
      </c>
      <c r="J5482">
        <f>IF(RFM_Customers[NetSpending]&lt;=RFM_Thresholds!$B$2,1, IF(RFM_Customers[NetSpending]&lt;=RFM_Thresholds!$C$2,2,IF(RFM_Customers[NetSpending]&lt;=RFM_Thresholds!$D$2,3,IF(RFM_Customers[NetSpending]&lt;=RFM_Thresholds!$E$2,4,5))))</f>
        <v>5</v>
      </c>
      <c r="K5482">
        <f t="shared" si="85"/>
        <v>11</v>
      </c>
    </row>
    <row r="5483" spans="1:11" x14ac:dyDescent="0.25">
      <c r="A5483">
        <v>15300</v>
      </c>
      <c r="B5483">
        <v>496.43999999999988</v>
      </c>
      <c r="C5483">
        <v>0</v>
      </c>
      <c r="D5483">
        <v>496.43999999999988</v>
      </c>
      <c r="E5483">
        <v>1</v>
      </c>
      <c r="F5483" s="1">
        <v>40822</v>
      </c>
      <c r="G5483">
        <v>65</v>
      </c>
      <c r="H5483">
        <f>IF(RFM_Customers[Recency]&lt;=RFM_Thresholds!$B$2,5, IF(RFM_Customers[Recency]&lt;=RFM_Thresholds!$C$2,4,IF(RFM_Customers[Recency]&lt;=RFM_Thresholds!$D$2,3,IF(RFM_Customers[Recency]&lt;=RFM_Thresholds!$E$2,2,1))))</f>
        <v>3</v>
      </c>
      <c r="I5483">
        <f>IF(RFM_Customers[Frequency]&lt;=RFM_Thresholds!$B$2,1, IF(RFM_Customers[Frequency]&lt;=RFM_Thresholds!$C$2,2,IF(RFM_Customers[Frequency]&lt;=RFM_Thresholds!$D$2,3,IF(RFM_Customers[Frequency]&lt;=RFM_Thresholds!$E$2,4,5))))</f>
        <v>1</v>
      </c>
      <c r="J5483">
        <f>IF(RFM_Customers[NetSpending]&lt;=RFM_Thresholds!$B$2,1, IF(RFM_Customers[NetSpending]&lt;=RFM_Thresholds!$C$2,2,IF(RFM_Customers[NetSpending]&lt;=RFM_Thresholds!$D$2,3,IF(RFM_Customers[NetSpending]&lt;=RFM_Thresholds!$E$2,4,5))))</f>
        <v>5</v>
      </c>
      <c r="K5483">
        <f t="shared" si="85"/>
        <v>9</v>
      </c>
    </row>
    <row r="5484" spans="1:11" x14ac:dyDescent="0.25">
      <c r="A5484">
        <v>13348</v>
      </c>
      <c r="B5484">
        <v>233.76</v>
      </c>
      <c r="C5484">
        <v>0</v>
      </c>
      <c r="D5484">
        <v>233.76</v>
      </c>
      <c r="E5484">
        <v>1</v>
      </c>
      <c r="F5484" s="1">
        <v>40822</v>
      </c>
      <c r="G5484">
        <v>65</v>
      </c>
      <c r="H5484">
        <f>IF(RFM_Customers[Recency]&lt;=RFM_Thresholds!$B$2,5, IF(RFM_Customers[Recency]&lt;=RFM_Thresholds!$C$2,4,IF(RFM_Customers[Recency]&lt;=RFM_Thresholds!$D$2,3,IF(RFM_Customers[Recency]&lt;=RFM_Thresholds!$E$2,2,1))))</f>
        <v>3</v>
      </c>
      <c r="I5484">
        <f>IF(RFM_Customers[Frequency]&lt;=RFM_Thresholds!$B$2,1, IF(RFM_Customers[Frequency]&lt;=RFM_Thresholds!$C$2,2,IF(RFM_Customers[Frequency]&lt;=RFM_Thresholds!$D$2,3,IF(RFM_Customers[Frequency]&lt;=RFM_Thresholds!$E$2,4,5))))</f>
        <v>1</v>
      </c>
      <c r="J5484">
        <f>IF(RFM_Customers[NetSpending]&lt;=RFM_Thresholds!$B$2,1, IF(RFM_Customers[NetSpending]&lt;=RFM_Thresholds!$C$2,2,IF(RFM_Customers[NetSpending]&lt;=RFM_Thresholds!$D$2,3,IF(RFM_Customers[NetSpending]&lt;=RFM_Thresholds!$E$2,4,5))))</f>
        <v>4</v>
      </c>
      <c r="K5484">
        <f t="shared" si="85"/>
        <v>8</v>
      </c>
    </row>
    <row r="5485" spans="1:11" x14ac:dyDescent="0.25">
      <c r="A5485">
        <v>14592</v>
      </c>
      <c r="B5485">
        <v>557.93999999999983</v>
      </c>
      <c r="C5485">
        <v>0</v>
      </c>
      <c r="D5485">
        <v>557.93999999999983</v>
      </c>
      <c r="E5485">
        <v>3</v>
      </c>
      <c r="F5485" s="1">
        <v>40851</v>
      </c>
      <c r="G5485">
        <v>36</v>
      </c>
      <c r="H5485">
        <f>IF(RFM_Customers[Recency]&lt;=RFM_Thresholds!$B$2,5, IF(RFM_Customers[Recency]&lt;=RFM_Thresholds!$C$2,4,IF(RFM_Customers[Recency]&lt;=RFM_Thresholds!$D$2,3,IF(RFM_Customers[Recency]&lt;=RFM_Thresholds!$E$2,2,1))))</f>
        <v>4</v>
      </c>
      <c r="I5485">
        <f>IF(RFM_Customers[Frequency]&lt;=RFM_Thresholds!$B$2,1, IF(RFM_Customers[Frequency]&lt;=RFM_Thresholds!$C$2,2,IF(RFM_Customers[Frequency]&lt;=RFM_Thresholds!$D$2,3,IF(RFM_Customers[Frequency]&lt;=RFM_Thresholds!$E$2,4,5))))</f>
        <v>1</v>
      </c>
      <c r="J5485">
        <f>IF(RFM_Customers[NetSpending]&lt;=RFM_Thresholds!$B$2,1, IF(RFM_Customers[NetSpending]&lt;=RFM_Thresholds!$C$2,2,IF(RFM_Customers[NetSpending]&lt;=RFM_Thresholds!$D$2,3,IF(RFM_Customers[NetSpending]&lt;=RFM_Thresholds!$E$2,4,5))))</f>
        <v>5</v>
      </c>
      <c r="K5485">
        <f t="shared" si="85"/>
        <v>10</v>
      </c>
    </row>
    <row r="5486" spans="1:11" x14ac:dyDescent="0.25">
      <c r="A5486">
        <v>17030</v>
      </c>
      <c r="B5486">
        <v>146.87</v>
      </c>
      <c r="C5486">
        <v>0</v>
      </c>
      <c r="D5486">
        <v>146.87</v>
      </c>
      <c r="E5486">
        <v>1</v>
      </c>
      <c r="F5486" s="1">
        <v>40823</v>
      </c>
      <c r="G5486">
        <v>64</v>
      </c>
      <c r="H5486">
        <f>IF(RFM_Customers[Recency]&lt;=RFM_Thresholds!$B$2,5, IF(RFM_Customers[Recency]&lt;=RFM_Thresholds!$C$2,4,IF(RFM_Customers[Recency]&lt;=RFM_Thresholds!$D$2,3,IF(RFM_Customers[Recency]&lt;=RFM_Thresholds!$E$2,2,1))))</f>
        <v>3</v>
      </c>
      <c r="I5486">
        <f>IF(RFM_Customers[Frequency]&lt;=RFM_Thresholds!$B$2,1, IF(RFM_Customers[Frequency]&lt;=RFM_Thresholds!$C$2,2,IF(RFM_Customers[Frequency]&lt;=RFM_Thresholds!$D$2,3,IF(RFM_Customers[Frequency]&lt;=RFM_Thresholds!$E$2,4,5))))</f>
        <v>1</v>
      </c>
      <c r="J5486">
        <f>IF(RFM_Customers[NetSpending]&lt;=RFM_Thresholds!$B$2,1, IF(RFM_Customers[NetSpending]&lt;=RFM_Thresholds!$C$2,2,IF(RFM_Customers[NetSpending]&lt;=RFM_Thresholds!$D$2,3,IF(RFM_Customers[NetSpending]&lt;=RFM_Thresholds!$E$2,4,5))))</f>
        <v>3</v>
      </c>
      <c r="K5486">
        <f t="shared" si="85"/>
        <v>7</v>
      </c>
    </row>
    <row r="5487" spans="1:11" x14ac:dyDescent="0.25">
      <c r="A5487">
        <v>12420</v>
      </c>
      <c r="B5487">
        <v>600.3900000000001</v>
      </c>
      <c r="C5487">
        <v>0</v>
      </c>
      <c r="D5487">
        <v>600.3900000000001</v>
      </c>
      <c r="E5487">
        <v>1</v>
      </c>
      <c r="F5487" s="1">
        <v>40823</v>
      </c>
      <c r="G5487">
        <v>64</v>
      </c>
      <c r="H5487">
        <f>IF(RFM_Customers[Recency]&lt;=RFM_Thresholds!$B$2,5, IF(RFM_Customers[Recency]&lt;=RFM_Thresholds!$C$2,4,IF(RFM_Customers[Recency]&lt;=RFM_Thresholds!$D$2,3,IF(RFM_Customers[Recency]&lt;=RFM_Thresholds!$E$2,2,1))))</f>
        <v>3</v>
      </c>
      <c r="I5487">
        <f>IF(RFM_Customers[Frequency]&lt;=RFM_Thresholds!$B$2,1, IF(RFM_Customers[Frequency]&lt;=RFM_Thresholds!$C$2,2,IF(RFM_Customers[Frequency]&lt;=RFM_Thresholds!$D$2,3,IF(RFM_Customers[Frequency]&lt;=RFM_Thresholds!$E$2,4,5))))</f>
        <v>1</v>
      </c>
      <c r="J5487">
        <f>IF(RFM_Customers[NetSpending]&lt;=RFM_Thresholds!$B$2,1, IF(RFM_Customers[NetSpending]&lt;=RFM_Thresholds!$C$2,2,IF(RFM_Customers[NetSpending]&lt;=RFM_Thresholds!$D$2,3,IF(RFM_Customers[NetSpending]&lt;=RFM_Thresholds!$E$2,4,5))))</f>
        <v>5</v>
      </c>
      <c r="K5487">
        <f t="shared" si="85"/>
        <v>9</v>
      </c>
    </row>
    <row r="5488" spans="1:11" x14ac:dyDescent="0.25">
      <c r="A5488">
        <v>14792</v>
      </c>
      <c r="B5488">
        <v>6.2</v>
      </c>
      <c r="C5488">
        <v>6.2</v>
      </c>
      <c r="D5488">
        <v>0</v>
      </c>
      <c r="E5488">
        <v>1</v>
      </c>
      <c r="F5488" s="1">
        <v>40823</v>
      </c>
      <c r="G5488">
        <v>64</v>
      </c>
      <c r="H5488">
        <f>IF(RFM_Customers[Recency]&lt;=RFM_Thresholds!$B$2,5, IF(RFM_Customers[Recency]&lt;=RFM_Thresholds!$C$2,4,IF(RFM_Customers[Recency]&lt;=RFM_Thresholds!$D$2,3,IF(RFM_Customers[Recency]&lt;=RFM_Thresholds!$E$2,2,1))))</f>
        <v>3</v>
      </c>
      <c r="I5488">
        <f>IF(RFM_Customers[Frequency]&lt;=RFM_Thresholds!$B$2,1, IF(RFM_Customers[Frequency]&lt;=RFM_Thresholds!$C$2,2,IF(RFM_Customers[Frequency]&lt;=RFM_Thresholds!$D$2,3,IF(RFM_Customers[Frequency]&lt;=RFM_Thresholds!$E$2,4,5))))</f>
        <v>1</v>
      </c>
      <c r="J5488">
        <f>IF(RFM_Customers[NetSpending]&lt;=RFM_Thresholds!$B$2,1, IF(RFM_Customers[NetSpending]&lt;=RFM_Thresholds!$C$2,2,IF(RFM_Customers[NetSpending]&lt;=RFM_Thresholds!$D$2,3,IF(RFM_Customers[NetSpending]&lt;=RFM_Thresholds!$E$2,4,5))))</f>
        <v>1</v>
      </c>
      <c r="K5488">
        <f t="shared" si="85"/>
        <v>5</v>
      </c>
    </row>
    <row r="5489" spans="1:11" x14ac:dyDescent="0.25">
      <c r="A5489">
        <v>14138</v>
      </c>
      <c r="B5489">
        <v>965.88000000000045</v>
      </c>
      <c r="C5489">
        <v>0</v>
      </c>
      <c r="D5489">
        <v>965.88000000000045</v>
      </c>
      <c r="E5489">
        <v>2</v>
      </c>
      <c r="F5489" s="1">
        <v>40885</v>
      </c>
      <c r="G5489">
        <v>2</v>
      </c>
      <c r="H5489">
        <f>IF(RFM_Customers[Recency]&lt;=RFM_Thresholds!$B$2,5, IF(RFM_Customers[Recency]&lt;=RFM_Thresholds!$C$2,4,IF(RFM_Customers[Recency]&lt;=RFM_Thresholds!$D$2,3,IF(RFM_Customers[Recency]&lt;=RFM_Thresholds!$E$2,2,1))))</f>
        <v>5</v>
      </c>
      <c r="I5489">
        <f>IF(RFM_Customers[Frequency]&lt;=RFM_Thresholds!$B$2,1, IF(RFM_Customers[Frequency]&lt;=RFM_Thresholds!$C$2,2,IF(RFM_Customers[Frequency]&lt;=RFM_Thresholds!$D$2,3,IF(RFM_Customers[Frequency]&lt;=RFM_Thresholds!$E$2,4,5))))</f>
        <v>1</v>
      </c>
      <c r="J5489">
        <f>IF(RFM_Customers[NetSpending]&lt;=RFM_Thresholds!$B$2,1, IF(RFM_Customers[NetSpending]&lt;=RFM_Thresholds!$C$2,2,IF(RFM_Customers[NetSpending]&lt;=RFM_Thresholds!$D$2,3,IF(RFM_Customers[NetSpending]&lt;=RFM_Thresholds!$E$2,4,5))))</f>
        <v>5</v>
      </c>
      <c r="K5489">
        <f t="shared" si="85"/>
        <v>11</v>
      </c>
    </row>
    <row r="5490" spans="1:11" x14ac:dyDescent="0.25">
      <c r="A5490">
        <v>15297</v>
      </c>
      <c r="B5490">
        <v>641.94000000000005</v>
      </c>
      <c r="C5490">
        <v>6.9</v>
      </c>
      <c r="D5490">
        <v>635.04</v>
      </c>
      <c r="E5490">
        <v>3</v>
      </c>
      <c r="F5490" s="1">
        <v>40876</v>
      </c>
      <c r="G5490">
        <v>11</v>
      </c>
      <c r="H5490">
        <f>IF(RFM_Customers[Recency]&lt;=RFM_Thresholds!$B$2,5, IF(RFM_Customers[Recency]&lt;=RFM_Thresholds!$C$2,4,IF(RFM_Customers[Recency]&lt;=RFM_Thresholds!$D$2,3,IF(RFM_Customers[Recency]&lt;=RFM_Thresholds!$E$2,2,1))))</f>
        <v>5</v>
      </c>
      <c r="I5490">
        <f>IF(RFM_Customers[Frequency]&lt;=RFM_Thresholds!$B$2,1, IF(RFM_Customers[Frequency]&lt;=RFM_Thresholds!$C$2,2,IF(RFM_Customers[Frequency]&lt;=RFM_Thresholds!$D$2,3,IF(RFM_Customers[Frequency]&lt;=RFM_Thresholds!$E$2,4,5))))</f>
        <v>1</v>
      </c>
      <c r="J5490">
        <f>IF(RFM_Customers[NetSpending]&lt;=RFM_Thresholds!$B$2,1, IF(RFM_Customers[NetSpending]&lt;=RFM_Thresholds!$C$2,2,IF(RFM_Customers[NetSpending]&lt;=RFM_Thresholds!$D$2,3,IF(RFM_Customers[NetSpending]&lt;=RFM_Thresholds!$E$2,4,5))))</f>
        <v>5</v>
      </c>
      <c r="K5490">
        <f t="shared" si="85"/>
        <v>11</v>
      </c>
    </row>
    <row r="5491" spans="1:11" x14ac:dyDescent="0.25">
      <c r="A5491">
        <v>13876</v>
      </c>
      <c r="B5491">
        <v>122.69999999999999</v>
      </c>
      <c r="C5491">
        <v>0</v>
      </c>
      <c r="D5491">
        <v>122.69999999999999</v>
      </c>
      <c r="E5491">
        <v>1</v>
      </c>
      <c r="F5491" s="1">
        <v>40823</v>
      </c>
      <c r="G5491">
        <v>64</v>
      </c>
      <c r="H5491">
        <f>IF(RFM_Customers[Recency]&lt;=RFM_Thresholds!$B$2,5, IF(RFM_Customers[Recency]&lt;=RFM_Thresholds!$C$2,4,IF(RFM_Customers[Recency]&lt;=RFM_Thresholds!$D$2,3,IF(RFM_Customers[Recency]&lt;=RFM_Thresholds!$E$2,2,1))))</f>
        <v>3</v>
      </c>
      <c r="I5491">
        <f>IF(RFM_Customers[Frequency]&lt;=RFM_Thresholds!$B$2,1, IF(RFM_Customers[Frequency]&lt;=RFM_Thresholds!$C$2,2,IF(RFM_Customers[Frequency]&lt;=RFM_Thresholds!$D$2,3,IF(RFM_Customers[Frequency]&lt;=RFM_Thresholds!$E$2,4,5))))</f>
        <v>1</v>
      </c>
      <c r="J5491">
        <f>IF(RFM_Customers[NetSpending]&lt;=RFM_Thresholds!$B$2,1, IF(RFM_Customers[NetSpending]&lt;=RFM_Thresholds!$C$2,2,IF(RFM_Customers[NetSpending]&lt;=RFM_Thresholds!$D$2,3,IF(RFM_Customers[NetSpending]&lt;=RFM_Thresholds!$E$2,4,5))))</f>
        <v>3</v>
      </c>
      <c r="K5491">
        <f t="shared" si="85"/>
        <v>7</v>
      </c>
    </row>
    <row r="5492" spans="1:11" x14ac:dyDescent="0.25">
      <c r="A5492">
        <v>12740</v>
      </c>
      <c r="B5492">
        <v>427.59999999999991</v>
      </c>
      <c r="C5492">
        <v>0</v>
      </c>
      <c r="D5492">
        <v>427.59999999999991</v>
      </c>
      <c r="E5492">
        <v>1</v>
      </c>
      <c r="F5492" s="1">
        <v>40823</v>
      </c>
      <c r="G5492">
        <v>64</v>
      </c>
      <c r="H5492">
        <f>IF(RFM_Customers[Recency]&lt;=RFM_Thresholds!$B$2,5, IF(RFM_Customers[Recency]&lt;=RFM_Thresholds!$C$2,4,IF(RFM_Customers[Recency]&lt;=RFM_Thresholds!$D$2,3,IF(RFM_Customers[Recency]&lt;=RFM_Thresholds!$E$2,2,1))))</f>
        <v>3</v>
      </c>
      <c r="I5492">
        <f>IF(RFM_Customers[Frequency]&lt;=RFM_Thresholds!$B$2,1, IF(RFM_Customers[Frequency]&lt;=RFM_Thresholds!$C$2,2,IF(RFM_Customers[Frequency]&lt;=RFM_Thresholds!$D$2,3,IF(RFM_Customers[Frequency]&lt;=RFM_Thresholds!$E$2,4,5))))</f>
        <v>1</v>
      </c>
      <c r="J5492">
        <f>IF(RFM_Customers[NetSpending]&lt;=RFM_Thresholds!$B$2,1, IF(RFM_Customers[NetSpending]&lt;=RFM_Thresholds!$C$2,2,IF(RFM_Customers[NetSpending]&lt;=RFM_Thresholds!$D$2,3,IF(RFM_Customers[NetSpending]&lt;=RFM_Thresholds!$E$2,4,5))))</f>
        <v>5</v>
      </c>
      <c r="K5492">
        <f t="shared" si="85"/>
        <v>9</v>
      </c>
    </row>
    <row r="5493" spans="1:11" x14ac:dyDescent="0.25">
      <c r="A5493">
        <v>17086</v>
      </c>
      <c r="B5493">
        <v>2050.079999999999</v>
      </c>
      <c r="C5493">
        <v>0</v>
      </c>
      <c r="D5493">
        <v>2050.079999999999</v>
      </c>
      <c r="E5493">
        <v>6</v>
      </c>
      <c r="F5493" s="1">
        <v>40879</v>
      </c>
      <c r="G5493">
        <v>8</v>
      </c>
      <c r="H5493">
        <f>IF(RFM_Customers[Recency]&lt;=RFM_Thresholds!$B$2,5, IF(RFM_Customers[Recency]&lt;=RFM_Thresholds!$C$2,4,IF(RFM_Customers[Recency]&lt;=RFM_Thresholds!$D$2,3,IF(RFM_Customers[Recency]&lt;=RFM_Thresholds!$E$2,2,1))))</f>
        <v>5</v>
      </c>
      <c r="I5493">
        <f>IF(RFM_Customers[Frequency]&lt;=RFM_Thresholds!$B$2,1, IF(RFM_Customers[Frequency]&lt;=RFM_Thresholds!$C$2,2,IF(RFM_Customers[Frequency]&lt;=RFM_Thresholds!$D$2,3,IF(RFM_Customers[Frequency]&lt;=RFM_Thresholds!$E$2,4,5))))</f>
        <v>1</v>
      </c>
      <c r="J5493">
        <f>IF(RFM_Customers[NetSpending]&lt;=RFM_Thresholds!$B$2,1, IF(RFM_Customers[NetSpending]&lt;=RFM_Thresholds!$C$2,2,IF(RFM_Customers[NetSpending]&lt;=RFM_Thresholds!$D$2,3,IF(RFM_Customers[NetSpending]&lt;=RFM_Thresholds!$E$2,4,5))))</f>
        <v>5</v>
      </c>
      <c r="K5493">
        <f t="shared" si="85"/>
        <v>11</v>
      </c>
    </row>
    <row r="5494" spans="1:11" x14ac:dyDescent="0.25">
      <c r="A5494">
        <v>13806</v>
      </c>
      <c r="B5494">
        <v>256.38</v>
      </c>
      <c r="C5494">
        <v>0</v>
      </c>
      <c r="D5494">
        <v>256.38</v>
      </c>
      <c r="E5494">
        <v>1</v>
      </c>
      <c r="F5494" s="1">
        <v>40823</v>
      </c>
      <c r="G5494">
        <v>64</v>
      </c>
      <c r="H5494">
        <f>IF(RFM_Customers[Recency]&lt;=RFM_Thresholds!$B$2,5, IF(RFM_Customers[Recency]&lt;=RFM_Thresholds!$C$2,4,IF(RFM_Customers[Recency]&lt;=RFM_Thresholds!$D$2,3,IF(RFM_Customers[Recency]&lt;=RFM_Thresholds!$E$2,2,1))))</f>
        <v>3</v>
      </c>
      <c r="I5494">
        <f>IF(RFM_Customers[Frequency]&lt;=RFM_Thresholds!$B$2,1, IF(RFM_Customers[Frequency]&lt;=RFM_Thresholds!$C$2,2,IF(RFM_Customers[Frequency]&lt;=RFM_Thresholds!$D$2,3,IF(RFM_Customers[Frequency]&lt;=RFM_Thresholds!$E$2,4,5))))</f>
        <v>1</v>
      </c>
      <c r="J5494">
        <f>IF(RFM_Customers[NetSpending]&lt;=RFM_Thresholds!$B$2,1, IF(RFM_Customers[NetSpending]&lt;=RFM_Thresholds!$C$2,2,IF(RFM_Customers[NetSpending]&lt;=RFM_Thresholds!$D$2,3,IF(RFM_Customers[NetSpending]&lt;=RFM_Thresholds!$E$2,4,5))))</f>
        <v>4</v>
      </c>
      <c r="K5494">
        <f t="shared" si="85"/>
        <v>8</v>
      </c>
    </row>
    <row r="5495" spans="1:11" x14ac:dyDescent="0.25">
      <c r="A5495">
        <v>12856</v>
      </c>
      <c r="B5495">
        <v>2170.7800000000011</v>
      </c>
      <c r="C5495">
        <v>17.25</v>
      </c>
      <c r="D5495">
        <v>2153.5300000000011</v>
      </c>
      <c r="E5495">
        <v>6</v>
      </c>
      <c r="F5495" s="1">
        <v>40879</v>
      </c>
      <c r="G5495">
        <v>8</v>
      </c>
      <c r="H5495">
        <f>IF(RFM_Customers[Recency]&lt;=RFM_Thresholds!$B$2,5, IF(RFM_Customers[Recency]&lt;=RFM_Thresholds!$C$2,4,IF(RFM_Customers[Recency]&lt;=RFM_Thresholds!$D$2,3,IF(RFM_Customers[Recency]&lt;=RFM_Thresholds!$E$2,2,1))))</f>
        <v>5</v>
      </c>
      <c r="I5495">
        <f>IF(RFM_Customers[Frequency]&lt;=RFM_Thresholds!$B$2,1, IF(RFM_Customers[Frequency]&lt;=RFM_Thresholds!$C$2,2,IF(RFM_Customers[Frequency]&lt;=RFM_Thresholds!$D$2,3,IF(RFM_Customers[Frequency]&lt;=RFM_Thresholds!$E$2,4,5))))</f>
        <v>1</v>
      </c>
      <c r="J5495">
        <f>IF(RFM_Customers[NetSpending]&lt;=RFM_Thresholds!$B$2,1, IF(RFM_Customers[NetSpending]&lt;=RFM_Thresholds!$C$2,2,IF(RFM_Customers[NetSpending]&lt;=RFM_Thresholds!$D$2,3,IF(RFM_Customers[NetSpending]&lt;=RFM_Thresholds!$E$2,4,5))))</f>
        <v>5</v>
      </c>
      <c r="K5495">
        <f t="shared" si="85"/>
        <v>11</v>
      </c>
    </row>
    <row r="5496" spans="1:11" x14ac:dyDescent="0.25">
      <c r="A5496">
        <v>13419</v>
      </c>
      <c r="B5496">
        <v>221.05999999999995</v>
      </c>
      <c r="C5496">
        <v>0</v>
      </c>
      <c r="D5496">
        <v>221.05999999999995</v>
      </c>
      <c r="E5496">
        <v>1</v>
      </c>
      <c r="F5496" s="1">
        <v>40823</v>
      </c>
      <c r="G5496">
        <v>64</v>
      </c>
      <c r="H5496">
        <f>IF(RFM_Customers[Recency]&lt;=RFM_Thresholds!$B$2,5, IF(RFM_Customers[Recency]&lt;=RFM_Thresholds!$C$2,4,IF(RFM_Customers[Recency]&lt;=RFM_Thresholds!$D$2,3,IF(RFM_Customers[Recency]&lt;=RFM_Thresholds!$E$2,2,1))))</f>
        <v>3</v>
      </c>
      <c r="I5496">
        <f>IF(RFM_Customers[Frequency]&lt;=RFM_Thresholds!$B$2,1, IF(RFM_Customers[Frequency]&lt;=RFM_Thresholds!$C$2,2,IF(RFM_Customers[Frequency]&lt;=RFM_Thresholds!$D$2,3,IF(RFM_Customers[Frequency]&lt;=RFM_Thresholds!$E$2,4,5))))</f>
        <v>1</v>
      </c>
      <c r="J5496">
        <f>IF(RFM_Customers[NetSpending]&lt;=RFM_Thresholds!$B$2,1, IF(RFM_Customers[NetSpending]&lt;=RFM_Thresholds!$C$2,2,IF(RFM_Customers[NetSpending]&lt;=RFM_Thresholds!$D$2,3,IF(RFM_Customers[NetSpending]&lt;=RFM_Thresholds!$E$2,4,5))))</f>
        <v>4</v>
      </c>
      <c r="K5496">
        <f t="shared" si="85"/>
        <v>8</v>
      </c>
    </row>
    <row r="5497" spans="1:11" x14ac:dyDescent="0.25">
      <c r="A5497">
        <v>17509</v>
      </c>
      <c r="B5497">
        <v>6083.64</v>
      </c>
      <c r="C5497">
        <v>14.4</v>
      </c>
      <c r="D5497">
        <v>6069.2400000000007</v>
      </c>
      <c r="E5497">
        <v>8</v>
      </c>
      <c r="F5497" s="1">
        <v>40829</v>
      </c>
      <c r="G5497">
        <v>58</v>
      </c>
      <c r="H5497">
        <f>IF(RFM_Customers[Recency]&lt;=RFM_Thresholds!$B$2,5, IF(RFM_Customers[Recency]&lt;=RFM_Thresholds!$C$2,4,IF(RFM_Customers[Recency]&lt;=RFM_Thresholds!$D$2,3,IF(RFM_Customers[Recency]&lt;=RFM_Thresholds!$E$2,2,1))))</f>
        <v>4</v>
      </c>
      <c r="I5497">
        <f>IF(RFM_Customers[Frequency]&lt;=RFM_Thresholds!$B$2,1, IF(RFM_Customers[Frequency]&lt;=RFM_Thresholds!$C$2,2,IF(RFM_Customers[Frequency]&lt;=RFM_Thresholds!$D$2,3,IF(RFM_Customers[Frequency]&lt;=RFM_Thresholds!$E$2,4,5))))</f>
        <v>1</v>
      </c>
      <c r="J5497">
        <f>IF(RFM_Customers[NetSpending]&lt;=RFM_Thresholds!$B$2,1, IF(RFM_Customers[NetSpending]&lt;=RFM_Thresholds!$C$2,2,IF(RFM_Customers[NetSpending]&lt;=RFM_Thresholds!$D$2,3,IF(RFM_Customers[NetSpending]&lt;=RFM_Thresholds!$E$2,4,5))))</f>
        <v>5</v>
      </c>
      <c r="K5497">
        <f t="shared" si="85"/>
        <v>10</v>
      </c>
    </row>
    <row r="5498" spans="1:11" x14ac:dyDescent="0.25">
      <c r="A5498">
        <v>16900</v>
      </c>
      <c r="B5498">
        <v>887.11000000000047</v>
      </c>
      <c r="C5498">
        <v>699.42</v>
      </c>
      <c r="D5498">
        <v>187.69000000000031</v>
      </c>
      <c r="E5498">
        <v>3</v>
      </c>
      <c r="F5498" s="1">
        <v>40870</v>
      </c>
      <c r="G5498">
        <v>17</v>
      </c>
      <c r="H5498">
        <f>IF(RFM_Customers[Recency]&lt;=RFM_Thresholds!$B$2,5, IF(RFM_Customers[Recency]&lt;=RFM_Thresholds!$C$2,4,IF(RFM_Customers[Recency]&lt;=RFM_Thresholds!$D$2,3,IF(RFM_Customers[Recency]&lt;=RFM_Thresholds!$E$2,2,1))))</f>
        <v>5</v>
      </c>
      <c r="I5498">
        <f>IF(RFM_Customers[Frequency]&lt;=RFM_Thresholds!$B$2,1, IF(RFM_Customers[Frequency]&lt;=RFM_Thresholds!$C$2,2,IF(RFM_Customers[Frequency]&lt;=RFM_Thresholds!$D$2,3,IF(RFM_Customers[Frequency]&lt;=RFM_Thresholds!$E$2,4,5))))</f>
        <v>1</v>
      </c>
      <c r="J5498">
        <f>IF(RFM_Customers[NetSpending]&lt;=RFM_Thresholds!$B$2,1, IF(RFM_Customers[NetSpending]&lt;=RFM_Thresholds!$C$2,2,IF(RFM_Customers[NetSpending]&lt;=RFM_Thresholds!$D$2,3,IF(RFM_Customers[NetSpending]&lt;=RFM_Thresholds!$E$2,4,5))))</f>
        <v>3</v>
      </c>
      <c r="K5498">
        <f t="shared" si="85"/>
        <v>9</v>
      </c>
    </row>
    <row r="5499" spans="1:11" x14ac:dyDescent="0.25">
      <c r="A5499">
        <v>13755</v>
      </c>
      <c r="B5499">
        <v>2108.0600000000013</v>
      </c>
      <c r="C5499">
        <v>6.67</v>
      </c>
      <c r="D5499">
        <v>2101.3900000000012</v>
      </c>
      <c r="E5499">
        <v>9</v>
      </c>
      <c r="F5499" s="1">
        <v>40883</v>
      </c>
      <c r="G5499">
        <v>4</v>
      </c>
      <c r="H5499">
        <f>IF(RFM_Customers[Recency]&lt;=RFM_Thresholds!$B$2,5, IF(RFM_Customers[Recency]&lt;=RFM_Thresholds!$C$2,4,IF(RFM_Customers[Recency]&lt;=RFM_Thresholds!$D$2,3,IF(RFM_Customers[Recency]&lt;=RFM_Thresholds!$E$2,2,1))))</f>
        <v>5</v>
      </c>
      <c r="I5499">
        <f>IF(RFM_Customers[Frequency]&lt;=RFM_Thresholds!$B$2,1, IF(RFM_Customers[Frequency]&lt;=RFM_Thresholds!$C$2,2,IF(RFM_Customers[Frequency]&lt;=RFM_Thresholds!$D$2,3,IF(RFM_Customers[Frequency]&lt;=RFM_Thresholds!$E$2,4,5))))</f>
        <v>1</v>
      </c>
      <c r="J5499">
        <f>IF(RFM_Customers[NetSpending]&lt;=RFM_Thresholds!$B$2,1, IF(RFM_Customers[NetSpending]&lt;=RFM_Thresholds!$C$2,2,IF(RFM_Customers[NetSpending]&lt;=RFM_Thresholds!$D$2,3,IF(RFM_Customers[NetSpending]&lt;=RFM_Thresholds!$E$2,4,5))))</f>
        <v>5</v>
      </c>
      <c r="K5499">
        <f t="shared" si="85"/>
        <v>11</v>
      </c>
    </row>
    <row r="5500" spans="1:11" x14ac:dyDescent="0.25">
      <c r="A5500">
        <v>16248</v>
      </c>
      <c r="B5500">
        <v>152.94</v>
      </c>
      <c r="C5500">
        <v>0</v>
      </c>
      <c r="D5500">
        <v>152.94</v>
      </c>
      <c r="E5500">
        <v>1</v>
      </c>
      <c r="F5500" s="1">
        <v>40825</v>
      </c>
      <c r="G5500">
        <v>62</v>
      </c>
      <c r="H5500">
        <f>IF(RFM_Customers[Recency]&lt;=RFM_Thresholds!$B$2,5, IF(RFM_Customers[Recency]&lt;=RFM_Thresholds!$C$2,4,IF(RFM_Customers[Recency]&lt;=RFM_Thresholds!$D$2,3,IF(RFM_Customers[Recency]&lt;=RFM_Thresholds!$E$2,2,1))))</f>
        <v>3</v>
      </c>
      <c r="I5500">
        <f>IF(RFM_Customers[Frequency]&lt;=RFM_Thresholds!$B$2,1, IF(RFM_Customers[Frequency]&lt;=RFM_Thresholds!$C$2,2,IF(RFM_Customers[Frequency]&lt;=RFM_Thresholds!$D$2,3,IF(RFM_Customers[Frequency]&lt;=RFM_Thresholds!$E$2,4,5))))</f>
        <v>1</v>
      </c>
      <c r="J5500">
        <f>IF(RFM_Customers[NetSpending]&lt;=RFM_Thresholds!$B$2,1, IF(RFM_Customers[NetSpending]&lt;=RFM_Thresholds!$C$2,2,IF(RFM_Customers[NetSpending]&lt;=RFM_Thresholds!$D$2,3,IF(RFM_Customers[NetSpending]&lt;=RFM_Thresholds!$E$2,4,5))))</f>
        <v>3</v>
      </c>
      <c r="K5500">
        <f t="shared" si="85"/>
        <v>7</v>
      </c>
    </row>
    <row r="5501" spans="1:11" x14ac:dyDescent="0.25">
      <c r="A5501">
        <v>15612</v>
      </c>
      <c r="B5501">
        <v>195.15</v>
      </c>
      <c r="C5501">
        <v>0</v>
      </c>
      <c r="D5501">
        <v>195.15</v>
      </c>
      <c r="E5501">
        <v>2</v>
      </c>
      <c r="F5501" s="1">
        <v>40850</v>
      </c>
      <c r="G5501">
        <v>37</v>
      </c>
      <c r="H5501">
        <f>IF(RFM_Customers[Recency]&lt;=RFM_Thresholds!$B$2,5, IF(RFM_Customers[Recency]&lt;=RFM_Thresholds!$C$2,4,IF(RFM_Customers[Recency]&lt;=RFM_Thresholds!$D$2,3,IF(RFM_Customers[Recency]&lt;=RFM_Thresholds!$E$2,2,1))))</f>
        <v>4</v>
      </c>
      <c r="I5501">
        <f>IF(RFM_Customers[Frequency]&lt;=RFM_Thresholds!$B$2,1, IF(RFM_Customers[Frequency]&lt;=RFM_Thresholds!$C$2,2,IF(RFM_Customers[Frequency]&lt;=RFM_Thresholds!$D$2,3,IF(RFM_Customers[Frequency]&lt;=RFM_Thresholds!$E$2,4,5))))</f>
        <v>1</v>
      </c>
      <c r="J5501">
        <f>IF(RFM_Customers[NetSpending]&lt;=RFM_Thresholds!$B$2,1, IF(RFM_Customers[NetSpending]&lt;=RFM_Thresholds!$C$2,2,IF(RFM_Customers[NetSpending]&lt;=RFM_Thresholds!$D$2,3,IF(RFM_Customers[NetSpending]&lt;=RFM_Thresholds!$E$2,4,5))))</f>
        <v>4</v>
      </c>
      <c r="K5501">
        <f t="shared" si="85"/>
        <v>9</v>
      </c>
    </row>
    <row r="5502" spans="1:11" x14ac:dyDescent="0.25">
      <c r="A5502">
        <v>15787</v>
      </c>
      <c r="B5502">
        <v>933.26</v>
      </c>
      <c r="C5502">
        <v>0</v>
      </c>
      <c r="D5502">
        <v>933.26</v>
      </c>
      <c r="E5502">
        <v>3</v>
      </c>
      <c r="F5502" s="1">
        <v>40860</v>
      </c>
      <c r="G5502">
        <v>27</v>
      </c>
      <c r="H5502">
        <f>IF(RFM_Customers[Recency]&lt;=RFM_Thresholds!$B$2,5, IF(RFM_Customers[Recency]&lt;=RFM_Thresholds!$C$2,4,IF(RFM_Customers[Recency]&lt;=RFM_Thresholds!$D$2,3,IF(RFM_Customers[Recency]&lt;=RFM_Thresholds!$E$2,2,1))))</f>
        <v>4</v>
      </c>
      <c r="I5502">
        <f>IF(RFM_Customers[Frequency]&lt;=RFM_Thresholds!$B$2,1, IF(RFM_Customers[Frequency]&lt;=RFM_Thresholds!$C$2,2,IF(RFM_Customers[Frequency]&lt;=RFM_Thresholds!$D$2,3,IF(RFM_Customers[Frequency]&lt;=RFM_Thresholds!$E$2,4,5))))</f>
        <v>1</v>
      </c>
      <c r="J5502">
        <f>IF(RFM_Customers[NetSpending]&lt;=RFM_Thresholds!$B$2,1, IF(RFM_Customers[NetSpending]&lt;=RFM_Thresholds!$C$2,2,IF(RFM_Customers[NetSpending]&lt;=RFM_Thresholds!$D$2,3,IF(RFM_Customers[NetSpending]&lt;=RFM_Thresholds!$E$2,4,5))))</f>
        <v>5</v>
      </c>
      <c r="K5502">
        <f t="shared" si="85"/>
        <v>10</v>
      </c>
    </row>
    <row r="5503" spans="1:11" x14ac:dyDescent="0.25">
      <c r="A5503">
        <v>13260</v>
      </c>
      <c r="B5503">
        <v>557.62000000000012</v>
      </c>
      <c r="C5503">
        <v>0</v>
      </c>
      <c r="D5503">
        <v>557.62000000000012</v>
      </c>
      <c r="E5503">
        <v>1</v>
      </c>
      <c r="F5503" s="1">
        <v>40825</v>
      </c>
      <c r="G5503">
        <v>62</v>
      </c>
      <c r="H5503">
        <f>IF(RFM_Customers[Recency]&lt;=RFM_Thresholds!$B$2,5, IF(RFM_Customers[Recency]&lt;=RFM_Thresholds!$C$2,4,IF(RFM_Customers[Recency]&lt;=RFM_Thresholds!$D$2,3,IF(RFM_Customers[Recency]&lt;=RFM_Thresholds!$E$2,2,1))))</f>
        <v>3</v>
      </c>
      <c r="I5503">
        <f>IF(RFM_Customers[Frequency]&lt;=RFM_Thresholds!$B$2,1, IF(RFM_Customers[Frequency]&lt;=RFM_Thresholds!$C$2,2,IF(RFM_Customers[Frequency]&lt;=RFM_Thresholds!$D$2,3,IF(RFM_Customers[Frequency]&lt;=RFM_Thresholds!$E$2,4,5))))</f>
        <v>1</v>
      </c>
      <c r="J5503">
        <f>IF(RFM_Customers[NetSpending]&lt;=RFM_Thresholds!$B$2,1, IF(RFM_Customers[NetSpending]&lt;=RFM_Thresholds!$C$2,2,IF(RFM_Customers[NetSpending]&lt;=RFM_Thresholds!$D$2,3,IF(RFM_Customers[NetSpending]&lt;=RFM_Thresholds!$E$2,4,5))))</f>
        <v>5</v>
      </c>
      <c r="K5503">
        <f t="shared" si="85"/>
        <v>9</v>
      </c>
    </row>
    <row r="5504" spans="1:11" x14ac:dyDescent="0.25">
      <c r="A5504">
        <v>15821</v>
      </c>
      <c r="B5504">
        <v>570.96</v>
      </c>
      <c r="C5504">
        <v>0</v>
      </c>
      <c r="D5504">
        <v>570.96</v>
      </c>
      <c r="E5504">
        <v>2</v>
      </c>
      <c r="F5504" s="1">
        <v>40842</v>
      </c>
      <c r="G5504">
        <v>45</v>
      </c>
      <c r="H5504">
        <f>IF(RFM_Customers[Recency]&lt;=RFM_Thresholds!$B$2,5, IF(RFM_Customers[Recency]&lt;=RFM_Thresholds!$C$2,4,IF(RFM_Customers[Recency]&lt;=RFM_Thresholds!$D$2,3,IF(RFM_Customers[Recency]&lt;=RFM_Thresholds!$E$2,2,1))))</f>
        <v>4</v>
      </c>
      <c r="I5504">
        <f>IF(RFM_Customers[Frequency]&lt;=RFM_Thresholds!$B$2,1, IF(RFM_Customers[Frequency]&lt;=RFM_Thresholds!$C$2,2,IF(RFM_Customers[Frequency]&lt;=RFM_Thresholds!$D$2,3,IF(RFM_Customers[Frequency]&lt;=RFM_Thresholds!$E$2,4,5))))</f>
        <v>1</v>
      </c>
      <c r="J5504">
        <f>IF(RFM_Customers[NetSpending]&lt;=RFM_Thresholds!$B$2,1, IF(RFM_Customers[NetSpending]&lt;=RFM_Thresholds!$C$2,2,IF(RFM_Customers[NetSpending]&lt;=RFM_Thresholds!$D$2,3,IF(RFM_Customers[NetSpending]&lt;=RFM_Thresholds!$E$2,4,5))))</f>
        <v>5</v>
      </c>
      <c r="K5504">
        <f t="shared" si="85"/>
        <v>10</v>
      </c>
    </row>
    <row r="5505" spans="1:11" x14ac:dyDescent="0.25">
      <c r="A5505">
        <v>18088</v>
      </c>
      <c r="B5505">
        <v>166.02999999999997</v>
      </c>
      <c r="C5505">
        <v>0</v>
      </c>
      <c r="D5505">
        <v>166.02999999999997</v>
      </c>
      <c r="E5505">
        <v>1</v>
      </c>
      <c r="F5505" s="1">
        <v>40825</v>
      </c>
      <c r="G5505">
        <v>62</v>
      </c>
      <c r="H5505">
        <f>IF(RFM_Customers[Recency]&lt;=RFM_Thresholds!$B$2,5, IF(RFM_Customers[Recency]&lt;=RFM_Thresholds!$C$2,4,IF(RFM_Customers[Recency]&lt;=RFM_Thresholds!$D$2,3,IF(RFM_Customers[Recency]&lt;=RFM_Thresholds!$E$2,2,1))))</f>
        <v>3</v>
      </c>
      <c r="I5505">
        <f>IF(RFM_Customers[Frequency]&lt;=RFM_Thresholds!$B$2,1, IF(RFM_Customers[Frequency]&lt;=RFM_Thresholds!$C$2,2,IF(RFM_Customers[Frequency]&lt;=RFM_Thresholds!$D$2,3,IF(RFM_Customers[Frequency]&lt;=RFM_Thresholds!$E$2,4,5))))</f>
        <v>1</v>
      </c>
      <c r="J5505">
        <f>IF(RFM_Customers[NetSpending]&lt;=RFM_Thresholds!$B$2,1, IF(RFM_Customers[NetSpending]&lt;=RFM_Thresholds!$C$2,2,IF(RFM_Customers[NetSpending]&lt;=RFM_Thresholds!$D$2,3,IF(RFM_Customers[NetSpending]&lt;=RFM_Thresholds!$E$2,4,5))))</f>
        <v>3</v>
      </c>
      <c r="K5505">
        <f t="shared" si="85"/>
        <v>7</v>
      </c>
    </row>
    <row r="5506" spans="1:11" x14ac:dyDescent="0.25">
      <c r="A5506">
        <v>16685</v>
      </c>
      <c r="B5506">
        <v>324.24</v>
      </c>
      <c r="C5506">
        <v>0</v>
      </c>
      <c r="D5506">
        <v>324.24</v>
      </c>
      <c r="E5506">
        <v>2</v>
      </c>
      <c r="F5506" s="1">
        <v>40825</v>
      </c>
      <c r="G5506">
        <v>62</v>
      </c>
      <c r="H5506">
        <f>IF(RFM_Customers[Recency]&lt;=RFM_Thresholds!$B$2,5, IF(RFM_Customers[Recency]&lt;=RFM_Thresholds!$C$2,4,IF(RFM_Customers[Recency]&lt;=RFM_Thresholds!$D$2,3,IF(RFM_Customers[Recency]&lt;=RFM_Thresholds!$E$2,2,1))))</f>
        <v>3</v>
      </c>
      <c r="I5506">
        <f>IF(RFM_Customers[Frequency]&lt;=RFM_Thresholds!$B$2,1, IF(RFM_Customers[Frequency]&lt;=RFM_Thresholds!$C$2,2,IF(RFM_Customers[Frequency]&lt;=RFM_Thresholds!$D$2,3,IF(RFM_Customers[Frequency]&lt;=RFM_Thresholds!$E$2,4,5))))</f>
        <v>1</v>
      </c>
      <c r="J5506">
        <f>IF(RFM_Customers[NetSpending]&lt;=RFM_Thresholds!$B$2,1, IF(RFM_Customers[NetSpending]&lt;=RFM_Thresholds!$C$2,2,IF(RFM_Customers[NetSpending]&lt;=RFM_Thresholds!$D$2,3,IF(RFM_Customers[NetSpending]&lt;=RFM_Thresholds!$E$2,4,5))))</f>
        <v>4</v>
      </c>
      <c r="K5506">
        <f t="shared" ref="K5506:K5569" si="86">H5506+I5506+J5506</f>
        <v>8</v>
      </c>
    </row>
    <row r="5507" spans="1:11" x14ac:dyDescent="0.25">
      <c r="A5507">
        <v>13193</v>
      </c>
      <c r="B5507">
        <v>112.08</v>
      </c>
      <c r="C5507">
        <v>0</v>
      </c>
      <c r="D5507">
        <v>112.08</v>
      </c>
      <c r="E5507">
        <v>1</v>
      </c>
      <c r="F5507" s="1">
        <v>40825</v>
      </c>
      <c r="G5507">
        <v>62</v>
      </c>
      <c r="H5507">
        <f>IF(RFM_Customers[Recency]&lt;=RFM_Thresholds!$B$2,5, IF(RFM_Customers[Recency]&lt;=RFM_Thresholds!$C$2,4,IF(RFM_Customers[Recency]&lt;=RFM_Thresholds!$D$2,3,IF(RFM_Customers[Recency]&lt;=RFM_Thresholds!$E$2,2,1))))</f>
        <v>3</v>
      </c>
      <c r="I5507">
        <f>IF(RFM_Customers[Frequency]&lt;=RFM_Thresholds!$B$2,1, IF(RFM_Customers[Frequency]&lt;=RFM_Thresholds!$C$2,2,IF(RFM_Customers[Frequency]&lt;=RFM_Thresholds!$D$2,3,IF(RFM_Customers[Frequency]&lt;=RFM_Thresholds!$E$2,4,5))))</f>
        <v>1</v>
      </c>
      <c r="J5507">
        <f>IF(RFM_Customers[NetSpending]&lt;=RFM_Thresholds!$B$2,1, IF(RFM_Customers[NetSpending]&lt;=RFM_Thresholds!$C$2,2,IF(RFM_Customers[NetSpending]&lt;=RFM_Thresholds!$D$2,3,IF(RFM_Customers[NetSpending]&lt;=RFM_Thresholds!$E$2,4,5))))</f>
        <v>3</v>
      </c>
      <c r="K5507">
        <f t="shared" si="86"/>
        <v>7</v>
      </c>
    </row>
    <row r="5508" spans="1:11" x14ac:dyDescent="0.25">
      <c r="A5508">
        <v>13212</v>
      </c>
      <c r="B5508">
        <v>786.82999999999981</v>
      </c>
      <c r="C5508">
        <v>7.5</v>
      </c>
      <c r="D5508">
        <v>779.32999999999981</v>
      </c>
      <c r="E5508">
        <v>3</v>
      </c>
      <c r="F5508" s="1">
        <v>40867</v>
      </c>
      <c r="G5508">
        <v>20</v>
      </c>
      <c r="H5508">
        <f>IF(RFM_Customers[Recency]&lt;=RFM_Thresholds!$B$2,5, IF(RFM_Customers[Recency]&lt;=RFM_Thresholds!$C$2,4,IF(RFM_Customers[Recency]&lt;=RFM_Thresholds!$D$2,3,IF(RFM_Customers[Recency]&lt;=RFM_Thresholds!$E$2,2,1))))</f>
        <v>5</v>
      </c>
      <c r="I5508">
        <f>IF(RFM_Customers[Frequency]&lt;=RFM_Thresholds!$B$2,1, IF(RFM_Customers[Frequency]&lt;=RFM_Thresholds!$C$2,2,IF(RFM_Customers[Frequency]&lt;=RFM_Thresholds!$D$2,3,IF(RFM_Customers[Frequency]&lt;=RFM_Thresholds!$E$2,4,5))))</f>
        <v>1</v>
      </c>
      <c r="J5508">
        <f>IF(RFM_Customers[NetSpending]&lt;=RFM_Thresholds!$B$2,1, IF(RFM_Customers[NetSpending]&lt;=RFM_Thresholds!$C$2,2,IF(RFM_Customers[NetSpending]&lt;=RFM_Thresholds!$D$2,3,IF(RFM_Customers[NetSpending]&lt;=RFM_Thresholds!$E$2,4,5))))</f>
        <v>5</v>
      </c>
      <c r="K5508">
        <f t="shared" si="86"/>
        <v>11</v>
      </c>
    </row>
    <row r="5509" spans="1:11" x14ac:dyDescent="0.25">
      <c r="A5509">
        <v>14801</v>
      </c>
      <c r="B5509">
        <v>189.33999999999989</v>
      </c>
      <c r="C5509">
        <v>0</v>
      </c>
      <c r="D5509">
        <v>189.33999999999989</v>
      </c>
      <c r="E5509">
        <v>1</v>
      </c>
      <c r="F5509" s="1">
        <v>40825</v>
      </c>
      <c r="G5509">
        <v>62</v>
      </c>
      <c r="H5509">
        <f>IF(RFM_Customers[Recency]&lt;=RFM_Thresholds!$B$2,5, IF(RFM_Customers[Recency]&lt;=RFM_Thresholds!$C$2,4,IF(RFM_Customers[Recency]&lt;=RFM_Thresholds!$D$2,3,IF(RFM_Customers[Recency]&lt;=RFM_Thresholds!$E$2,2,1))))</f>
        <v>3</v>
      </c>
      <c r="I5509">
        <f>IF(RFM_Customers[Frequency]&lt;=RFM_Thresholds!$B$2,1, IF(RFM_Customers[Frequency]&lt;=RFM_Thresholds!$C$2,2,IF(RFM_Customers[Frequency]&lt;=RFM_Thresholds!$D$2,3,IF(RFM_Customers[Frequency]&lt;=RFM_Thresholds!$E$2,4,5))))</f>
        <v>1</v>
      </c>
      <c r="J5509">
        <f>IF(RFM_Customers[NetSpending]&lt;=RFM_Thresholds!$B$2,1, IF(RFM_Customers[NetSpending]&lt;=RFM_Thresholds!$C$2,2,IF(RFM_Customers[NetSpending]&lt;=RFM_Thresholds!$D$2,3,IF(RFM_Customers[NetSpending]&lt;=RFM_Thresholds!$E$2,4,5))))</f>
        <v>3</v>
      </c>
      <c r="K5509">
        <f t="shared" si="86"/>
        <v>7</v>
      </c>
    </row>
    <row r="5510" spans="1:11" x14ac:dyDescent="0.25">
      <c r="A5510">
        <v>16380</v>
      </c>
      <c r="B5510">
        <v>1743.15</v>
      </c>
      <c r="C5510">
        <v>0</v>
      </c>
      <c r="D5510">
        <v>1743.15</v>
      </c>
      <c r="E5510">
        <v>1</v>
      </c>
      <c r="F5510" s="1">
        <v>40825</v>
      </c>
      <c r="G5510">
        <v>62</v>
      </c>
      <c r="H5510">
        <f>IF(RFM_Customers[Recency]&lt;=RFM_Thresholds!$B$2,5, IF(RFM_Customers[Recency]&lt;=RFM_Thresholds!$C$2,4,IF(RFM_Customers[Recency]&lt;=RFM_Thresholds!$D$2,3,IF(RFM_Customers[Recency]&lt;=RFM_Thresholds!$E$2,2,1))))</f>
        <v>3</v>
      </c>
      <c r="I5510">
        <f>IF(RFM_Customers[Frequency]&lt;=RFM_Thresholds!$B$2,1, IF(RFM_Customers[Frequency]&lt;=RFM_Thresholds!$C$2,2,IF(RFM_Customers[Frequency]&lt;=RFM_Thresholds!$D$2,3,IF(RFM_Customers[Frequency]&lt;=RFM_Thresholds!$E$2,4,5))))</f>
        <v>1</v>
      </c>
      <c r="J5510">
        <f>IF(RFM_Customers[NetSpending]&lt;=RFM_Thresholds!$B$2,1, IF(RFM_Customers[NetSpending]&lt;=RFM_Thresholds!$C$2,2,IF(RFM_Customers[NetSpending]&lt;=RFM_Thresholds!$D$2,3,IF(RFM_Customers[NetSpending]&lt;=RFM_Thresholds!$E$2,4,5))))</f>
        <v>5</v>
      </c>
      <c r="K5510">
        <f t="shared" si="86"/>
        <v>9</v>
      </c>
    </row>
    <row r="5511" spans="1:11" x14ac:dyDescent="0.25">
      <c r="A5511">
        <v>15193</v>
      </c>
      <c r="B5511">
        <v>499.32</v>
      </c>
      <c r="C5511">
        <v>0</v>
      </c>
      <c r="D5511">
        <v>499.32</v>
      </c>
      <c r="E5511">
        <v>1</v>
      </c>
      <c r="F5511" s="1">
        <v>40826</v>
      </c>
      <c r="G5511">
        <v>61</v>
      </c>
      <c r="H5511">
        <f>IF(RFM_Customers[Recency]&lt;=RFM_Thresholds!$B$2,5, IF(RFM_Customers[Recency]&lt;=RFM_Thresholds!$C$2,4,IF(RFM_Customers[Recency]&lt;=RFM_Thresholds!$D$2,3,IF(RFM_Customers[Recency]&lt;=RFM_Thresholds!$E$2,2,1))))</f>
        <v>3</v>
      </c>
      <c r="I5511">
        <f>IF(RFM_Customers[Frequency]&lt;=RFM_Thresholds!$B$2,1, IF(RFM_Customers[Frequency]&lt;=RFM_Thresholds!$C$2,2,IF(RFM_Customers[Frequency]&lt;=RFM_Thresholds!$D$2,3,IF(RFM_Customers[Frequency]&lt;=RFM_Thresholds!$E$2,4,5))))</f>
        <v>1</v>
      </c>
      <c r="J5511">
        <f>IF(RFM_Customers[NetSpending]&lt;=RFM_Thresholds!$B$2,1, IF(RFM_Customers[NetSpending]&lt;=RFM_Thresholds!$C$2,2,IF(RFM_Customers[NetSpending]&lt;=RFM_Thresholds!$D$2,3,IF(RFM_Customers[NetSpending]&lt;=RFM_Thresholds!$E$2,4,5))))</f>
        <v>5</v>
      </c>
      <c r="K5511">
        <f t="shared" si="86"/>
        <v>9</v>
      </c>
    </row>
    <row r="5512" spans="1:11" x14ac:dyDescent="0.25">
      <c r="A5512">
        <v>14027</v>
      </c>
      <c r="B5512">
        <v>104.82000000000002</v>
      </c>
      <c r="C5512">
        <v>0</v>
      </c>
      <c r="D5512">
        <v>104.82000000000002</v>
      </c>
      <c r="E5512">
        <v>1</v>
      </c>
      <c r="F5512" s="1">
        <v>40826</v>
      </c>
      <c r="G5512">
        <v>61</v>
      </c>
      <c r="H5512">
        <f>IF(RFM_Customers[Recency]&lt;=RFM_Thresholds!$B$2,5, IF(RFM_Customers[Recency]&lt;=RFM_Thresholds!$C$2,4,IF(RFM_Customers[Recency]&lt;=RFM_Thresholds!$D$2,3,IF(RFM_Customers[Recency]&lt;=RFM_Thresholds!$E$2,2,1))))</f>
        <v>3</v>
      </c>
      <c r="I5512">
        <f>IF(RFM_Customers[Frequency]&lt;=RFM_Thresholds!$B$2,1, IF(RFM_Customers[Frequency]&lt;=RFM_Thresholds!$C$2,2,IF(RFM_Customers[Frequency]&lt;=RFM_Thresholds!$D$2,3,IF(RFM_Customers[Frequency]&lt;=RFM_Thresholds!$E$2,4,5))))</f>
        <v>1</v>
      </c>
      <c r="J5512">
        <f>IF(RFM_Customers[NetSpending]&lt;=RFM_Thresholds!$B$2,1, IF(RFM_Customers[NetSpending]&lt;=RFM_Thresholds!$C$2,2,IF(RFM_Customers[NetSpending]&lt;=RFM_Thresholds!$D$2,3,IF(RFM_Customers[NetSpending]&lt;=RFM_Thresholds!$E$2,4,5))))</f>
        <v>3</v>
      </c>
      <c r="K5512">
        <f t="shared" si="86"/>
        <v>7</v>
      </c>
    </row>
    <row r="5513" spans="1:11" x14ac:dyDescent="0.25">
      <c r="A5513">
        <v>16179</v>
      </c>
      <c r="B5513">
        <v>215.83</v>
      </c>
      <c r="C5513">
        <v>0</v>
      </c>
      <c r="D5513">
        <v>215.83</v>
      </c>
      <c r="E5513">
        <v>1</v>
      </c>
      <c r="F5513" s="1">
        <v>40826</v>
      </c>
      <c r="G5513">
        <v>61</v>
      </c>
      <c r="H5513">
        <f>IF(RFM_Customers[Recency]&lt;=RFM_Thresholds!$B$2,5, IF(RFM_Customers[Recency]&lt;=RFM_Thresholds!$C$2,4,IF(RFM_Customers[Recency]&lt;=RFM_Thresholds!$D$2,3,IF(RFM_Customers[Recency]&lt;=RFM_Thresholds!$E$2,2,1))))</f>
        <v>3</v>
      </c>
      <c r="I5513">
        <f>IF(RFM_Customers[Frequency]&lt;=RFM_Thresholds!$B$2,1, IF(RFM_Customers[Frequency]&lt;=RFM_Thresholds!$C$2,2,IF(RFM_Customers[Frequency]&lt;=RFM_Thresholds!$D$2,3,IF(RFM_Customers[Frequency]&lt;=RFM_Thresholds!$E$2,4,5))))</f>
        <v>1</v>
      </c>
      <c r="J5513">
        <f>IF(RFM_Customers[NetSpending]&lt;=RFM_Thresholds!$B$2,1, IF(RFM_Customers[NetSpending]&lt;=RFM_Thresholds!$C$2,2,IF(RFM_Customers[NetSpending]&lt;=RFM_Thresholds!$D$2,3,IF(RFM_Customers[NetSpending]&lt;=RFM_Thresholds!$E$2,4,5))))</f>
        <v>4</v>
      </c>
      <c r="K5513">
        <f t="shared" si="86"/>
        <v>8</v>
      </c>
    </row>
    <row r="5514" spans="1:11" x14ac:dyDescent="0.25">
      <c r="A5514">
        <v>17425</v>
      </c>
      <c r="B5514">
        <v>759.1699999999995</v>
      </c>
      <c r="C5514">
        <v>0</v>
      </c>
      <c r="D5514">
        <v>759.1699999999995</v>
      </c>
      <c r="E5514">
        <v>2</v>
      </c>
      <c r="F5514" s="1">
        <v>40867</v>
      </c>
      <c r="G5514">
        <v>20</v>
      </c>
      <c r="H5514">
        <f>IF(RFM_Customers[Recency]&lt;=RFM_Thresholds!$B$2,5, IF(RFM_Customers[Recency]&lt;=RFM_Thresholds!$C$2,4,IF(RFM_Customers[Recency]&lt;=RFM_Thresholds!$D$2,3,IF(RFM_Customers[Recency]&lt;=RFM_Thresholds!$E$2,2,1))))</f>
        <v>5</v>
      </c>
      <c r="I5514">
        <f>IF(RFM_Customers[Frequency]&lt;=RFM_Thresholds!$B$2,1, IF(RFM_Customers[Frequency]&lt;=RFM_Thresholds!$C$2,2,IF(RFM_Customers[Frequency]&lt;=RFM_Thresholds!$D$2,3,IF(RFM_Customers[Frequency]&lt;=RFM_Thresholds!$E$2,4,5))))</f>
        <v>1</v>
      </c>
      <c r="J5514">
        <f>IF(RFM_Customers[NetSpending]&lt;=RFM_Thresholds!$B$2,1, IF(RFM_Customers[NetSpending]&lt;=RFM_Thresholds!$C$2,2,IF(RFM_Customers[NetSpending]&lt;=RFM_Thresholds!$D$2,3,IF(RFM_Customers[NetSpending]&lt;=RFM_Thresholds!$E$2,4,5))))</f>
        <v>5</v>
      </c>
      <c r="K5514">
        <f t="shared" si="86"/>
        <v>11</v>
      </c>
    </row>
    <row r="5515" spans="1:11" x14ac:dyDescent="0.25">
      <c r="A5515">
        <v>18169</v>
      </c>
      <c r="B5515">
        <v>202.65000000000003</v>
      </c>
      <c r="C5515">
        <v>0</v>
      </c>
      <c r="D5515">
        <v>202.65000000000003</v>
      </c>
      <c r="E5515">
        <v>1</v>
      </c>
      <c r="F5515" s="1">
        <v>40826</v>
      </c>
      <c r="G5515">
        <v>61</v>
      </c>
      <c r="H5515">
        <f>IF(RFM_Customers[Recency]&lt;=RFM_Thresholds!$B$2,5, IF(RFM_Customers[Recency]&lt;=RFM_Thresholds!$C$2,4,IF(RFM_Customers[Recency]&lt;=RFM_Thresholds!$D$2,3,IF(RFM_Customers[Recency]&lt;=RFM_Thresholds!$E$2,2,1))))</f>
        <v>3</v>
      </c>
      <c r="I5515">
        <f>IF(RFM_Customers[Frequency]&lt;=RFM_Thresholds!$B$2,1, IF(RFM_Customers[Frequency]&lt;=RFM_Thresholds!$C$2,2,IF(RFM_Customers[Frequency]&lt;=RFM_Thresholds!$D$2,3,IF(RFM_Customers[Frequency]&lt;=RFM_Thresholds!$E$2,4,5))))</f>
        <v>1</v>
      </c>
      <c r="J5515">
        <f>IF(RFM_Customers[NetSpending]&lt;=RFM_Thresholds!$B$2,1, IF(RFM_Customers[NetSpending]&lt;=RFM_Thresholds!$C$2,2,IF(RFM_Customers[NetSpending]&lt;=RFM_Thresholds!$D$2,3,IF(RFM_Customers[NetSpending]&lt;=RFM_Thresholds!$E$2,4,5))))</f>
        <v>4</v>
      </c>
      <c r="K5515">
        <f t="shared" si="86"/>
        <v>8</v>
      </c>
    </row>
    <row r="5516" spans="1:11" x14ac:dyDescent="0.25">
      <c r="A5516">
        <v>18126</v>
      </c>
      <c r="B5516">
        <v>200.92000000000007</v>
      </c>
      <c r="C5516">
        <v>0</v>
      </c>
      <c r="D5516">
        <v>200.92000000000007</v>
      </c>
      <c r="E5516">
        <v>1</v>
      </c>
      <c r="F5516" s="1">
        <v>40826</v>
      </c>
      <c r="G5516">
        <v>61</v>
      </c>
      <c r="H5516">
        <f>IF(RFM_Customers[Recency]&lt;=RFM_Thresholds!$B$2,5, IF(RFM_Customers[Recency]&lt;=RFM_Thresholds!$C$2,4,IF(RFM_Customers[Recency]&lt;=RFM_Thresholds!$D$2,3,IF(RFM_Customers[Recency]&lt;=RFM_Thresholds!$E$2,2,1))))</f>
        <v>3</v>
      </c>
      <c r="I5516">
        <f>IF(RFM_Customers[Frequency]&lt;=RFM_Thresholds!$B$2,1, IF(RFM_Customers[Frequency]&lt;=RFM_Thresholds!$C$2,2,IF(RFM_Customers[Frequency]&lt;=RFM_Thresholds!$D$2,3,IF(RFM_Customers[Frequency]&lt;=RFM_Thresholds!$E$2,4,5))))</f>
        <v>1</v>
      </c>
      <c r="J5516">
        <f>IF(RFM_Customers[NetSpending]&lt;=RFM_Thresholds!$B$2,1, IF(RFM_Customers[NetSpending]&lt;=RFM_Thresholds!$C$2,2,IF(RFM_Customers[NetSpending]&lt;=RFM_Thresholds!$D$2,3,IF(RFM_Customers[NetSpending]&lt;=RFM_Thresholds!$E$2,4,5))))</f>
        <v>4</v>
      </c>
      <c r="K5516">
        <f t="shared" si="86"/>
        <v>8</v>
      </c>
    </row>
    <row r="5517" spans="1:11" x14ac:dyDescent="0.25">
      <c r="A5517">
        <v>16688</v>
      </c>
      <c r="B5517">
        <v>1260.8600000000001</v>
      </c>
      <c r="C5517">
        <v>0</v>
      </c>
      <c r="D5517">
        <v>1260.8600000000001</v>
      </c>
      <c r="E5517">
        <v>4</v>
      </c>
      <c r="F5517" s="1">
        <v>40885</v>
      </c>
      <c r="G5517">
        <v>2</v>
      </c>
      <c r="H5517">
        <f>IF(RFM_Customers[Recency]&lt;=RFM_Thresholds!$B$2,5, IF(RFM_Customers[Recency]&lt;=RFM_Thresholds!$C$2,4,IF(RFM_Customers[Recency]&lt;=RFM_Thresholds!$D$2,3,IF(RFM_Customers[Recency]&lt;=RFM_Thresholds!$E$2,2,1))))</f>
        <v>5</v>
      </c>
      <c r="I5517">
        <f>IF(RFM_Customers[Frequency]&lt;=RFM_Thresholds!$B$2,1, IF(RFM_Customers[Frequency]&lt;=RFM_Thresholds!$C$2,2,IF(RFM_Customers[Frequency]&lt;=RFM_Thresholds!$D$2,3,IF(RFM_Customers[Frequency]&lt;=RFM_Thresholds!$E$2,4,5))))</f>
        <v>1</v>
      </c>
      <c r="J5517">
        <f>IF(RFM_Customers[NetSpending]&lt;=RFM_Thresholds!$B$2,1, IF(RFM_Customers[NetSpending]&lt;=RFM_Thresholds!$C$2,2,IF(RFM_Customers[NetSpending]&lt;=RFM_Thresholds!$D$2,3,IF(RFM_Customers[NetSpending]&lt;=RFM_Thresholds!$E$2,4,5))))</f>
        <v>5</v>
      </c>
      <c r="K5517">
        <f t="shared" si="86"/>
        <v>11</v>
      </c>
    </row>
    <row r="5518" spans="1:11" x14ac:dyDescent="0.25">
      <c r="A5518">
        <v>16982</v>
      </c>
      <c r="B5518">
        <v>384.06</v>
      </c>
      <c r="C5518">
        <v>0</v>
      </c>
      <c r="D5518">
        <v>384.06</v>
      </c>
      <c r="E5518">
        <v>1</v>
      </c>
      <c r="F5518" s="1">
        <v>40826</v>
      </c>
      <c r="G5518">
        <v>61</v>
      </c>
      <c r="H5518">
        <f>IF(RFM_Customers[Recency]&lt;=RFM_Thresholds!$B$2,5, IF(RFM_Customers[Recency]&lt;=RFM_Thresholds!$C$2,4,IF(RFM_Customers[Recency]&lt;=RFM_Thresholds!$D$2,3,IF(RFM_Customers[Recency]&lt;=RFM_Thresholds!$E$2,2,1))))</f>
        <v>3</v>
      </c>
      <c r="I5518">
        <f>IF(RFM_Customers[Frequency]&lt;=RFM_Thresholds!$B$2,1, IF(RFM_Customers[Frequency]&lt;=RFM_Thresholds!$C$2,2,IF(RFM_Customers[Frequency]&lt;=RFM_Thresholds!$D$2,3,IF(RFM_Customers[Frequency]&lt;=RFM_Thresholds!$E$2,4,5))))</f>
        <v>1</v>
      </c>
      <c r="J5518">
        <f>IF(RFM_Customers[NetSpending]&lt;=RFM_Thresholds!$B$2,1, IF(RFM_Customers[NetSpending]&lt;=RFM_Thresholds!$C$2,2,IF(RFM_Customers[NetSpending]&lt;=RFM_Thresholds!$D$2,3,IF(RFM_Customers[NetSpending]&lt;=RFM_Thresholds!$E$2,4,5))))</f>
        <v>4</v>
      </c>
      <c r="K5518">
        <f t="shared" si="86"/>
        <v>8</v>
      </c>
    </row>
    <row r="5519" spans="1:11" x14ac:dyDescent="0.25">
      <c r="A5519">
        <v>15330</v>
      </c>
      <c r="B5519">
        <v>714.96</v>
      </c>
      <c r="C5519">
        <v>0</v>
      </c>
      <c r="D5519">
        <v>714.96</v>
      </c>
      <c r="E5519">
        <v>2</v>
      </c>
      <c r="F5519" s="1">
        <v>40854</v>
      </c>
      <c r="G5519">
        <v>33</v>
      </c>
      <c r="H5519">
        <f>IF(RFM_Customers[Recency]&lt;=RFM_Thresholds!$B$2,5, IF(RFM_Customers[Recency]&lt;=RFM_Thresholds!$C$2,4,IF(RFM_Customers[Recency]&lt;=RFM_Thresholds!$D$2,3,IF(RFM_Customers[Recency]&lt;=RFM_Thresholds!$E$2,2,1))))</f>
        <v>4</v>
      </c>
      <c r="I5519">
        <f>IF(RFM_Customers[Frequency]&lt;=RFM_Thresholds!$B$2,1, IF(RFM_Customers[Frequency]&lt;=RFM_Thresholds!$C$2,2,IF(RFM_Customers[Frequency]&lt;=RFM_Thresholds!$D$2,3,IF(RFM_Customers[Frequency]&lt;=RFM_Thresholds!$E$2,4,5))))</f>
        <v>1</v>
      </c>
      <c r="J5519">
        <f>IF(RFM_Customers[NetSpending]&lt;=RFM_Thresholds!$B$2,1, IF(RFM_Customers[NetSpending]&lt;=RFM_Thresholds!$C$2,2,IF(RFM_Customers[NetSpending]&lt;=RFM_Thresholds!$D$2,3,IF(RFM_Customers[NetSpending]&lt;=RFM_Thresholds!$E$2,4,5))))</f>
        <v>5</v>
      </c>
      <c r="K5519">
        <f t="shared" si="86"/>
        <v>10</v>
      </c>
    </row>
    <row r="5520" spans="1:11" x14ac:dyDescent="0.25">
      <c r="A5520">
        <v>17186</v>
      </c>
      <c r="B5520">
        <v>144</v>
      </c>
      <c r="C5520">
        <v>0</v>
      </c>
      <c r="D5520">
        <v>144</v>
      </c>
      <c r="E5520">
        <v>2</v>
      </c>
      <c r="F5520" s="1">
        <v>40840</v>
      </c>
      <c r="G5520">
        <v>47</v>
      </c>
      <c r="H5520">
        <f>IF(RFM_Customers[Recency]&lt;=RFM_Thresholds!$B$2,5, IF(RFM_Customers[Recency]&lt;=RFM_Thresholds!$C$2,4,IF(RFM_Customers[Recency]&lt;=RFM_Thresholds!$D$2,3,IF(RFM_Customers[Recency]&lt;=RFM_Thresholds!$E$2,2,1))))</f>
        <v>4</v>
      </c>
      <c r="I5520">
        <f>IF(RFM_Customers[Frequency]&lt;=RFM_Thresholds!$B$2,1, IF(RFM_Customers[Frequency]&lt;=RFM_Thresholds!$C$2,2,IF(RFM_Customers[Frequency]&lt;=RFM_Thresholds!$D$2,3,IF(RFM_Customers[Frequency]&lt;=RFM_Thresholds!$E$2,4,5))))</f>
        <v>1</v>
      </c>
      <c r="J5520">
        <f>IF(RFM_Customers[NetSpending]&lt;=RFM_Thresholds!$B$2,1, IF(RFM_Customers[NetSpending]&lt;=RFM_Thresholds!$C$2,2,IF(RFM_Customers[NetSpending]&lt;=RFM_Thresholds!$D$2,3,IF(RFM_Customers[NetSpending]&lt;=RFM_Thresholds!$E$2,4,5))))</f>
        <v>3</v>
      </c>
      <c r="K5520">
        <f t="shared" si="86"/>
        <v>8</v>
      </c>
    </row>
    <row r="5521" spans="1:11" x14ac:dyDescent="0.25">
      <c r="A5521">
        <v>13685</v>
      </c>
      <c r="B5521">
        <v>3119.4400000000014</v>
      </c>
      <c r="C5521">
        <v>0</v>
      </c>
      <c r="D5521">
        <v>3119.4400000000014</v>
      </c>
      <c r="E5521">
        <v>7</v>
      </c>
      <c r="F5521" s="1">
        <v>40884</v>
      </c>
      <c r="G5521">
        <v>3</v>
      </c>
      <c r="H5521">
        <f>IF(RFM_Customers[Recency]&lt;=RFM_Thresholds!$B$2,5, IF(RFM_Customers[Recency]&lt;=RFM_Thresholds!$C$2,4,IF(RFM_Customers[Recency]&lt;=RFM_Thresholds!$D$2,3,IF(RFM_Customers[Recency]&lt;=RFM_Thresholds!$E$2,2,1))))</f>
        <v>5</v>
      </c>
      <c r="I5521">
        <f>IF(RFM_Customers[Frequency]&lt;=RFM_Thresholds!$B$2,1, IF(RFM_Customers[Frequency]&lt;=RFM_Thresholds!$C$2,2,IF(RFM_Customers[Frequency]&lt;=RFM_Thresholds!$D$2,3,IF(RFM_Customers[Frequency]&lt;=RFM_Thresholds!$E$2,4,5))))</f>
        <v>1</v>
      </c>
      <c r="J5521">
        <f>IF(RFM_Customers[NetSpending]&lt;=RFM_Thresholds!$B$2,1, IF(RFM_Customers[NetSpending]&lt;=RFM_Thresholds!$C$2,2,IF(RFM_Customers[NetSpending]&lt;=RFM_Thresholds!$D$2,3,IF(RFM_Customers[NetSpending]&lt;=RFM_Thresholds!$E$2,4,5))))</f>
        <v>5</v>
      </c>
      <c r="K5521">
        <f t="shared" si="86"/>
        <v>11</v>
      </c>
    </row>
    <row r="5522" spans="1:11" x14ac:dyDescent="0.25">
      <c r="A5522">
        <v>13352</v>
      </c>
      <c r="B5522">
        <v>397.98000000000008</v>
      </c>
      <c r="C5522">
        <v>8.6999999999999993</v>
      </c>
      <c r="D5522">
        <v>389.28000000000009</v>
      </c>
      <c r="E5522">
        <v>1</v>
      </c>
      <c r="F5522" s="1">
        <v>40826</v>
      </c>
      <c r="G5522">
        <v>61</v>
      </c>
      <c r="H5522">
        <f>IF(RFM_Customers[Recency]&lt;=RFM_Thresholds!$B$2,5, IF(RFM_Customers[Recency]&lt;=RFM_Thresholds!$C$2,4,IF(RFM_Customers[Recency]&lt;=RFM_Thresholds!$D$2,3,IF(RFM_Customers[Recency]&lt;=RFM_Thresholds!$E$2,2,1))))</f>
        <v>3</v>
      </c>
      <c r="I5522">
        <f>IF(RFM_Customers[Frequency]&lt;=RFM_Thresholds!$B$2,1, IF(RFM_Customers[Frequency]&lt;=RFM_Thresholds!$C$2,2,IF(RFM_Customers[Frequency]&lt;=RFM_Thresholds!$D$2,3,IF(RFM_Customers[Frequency]&lt;=RFM_Thresholds!$E$2,4,5))))</f>
        <v>1</v>
      </c>
      <c r="J5522">
        <f>IF(RFM_Customers[NetSpending]&lt;=RFM_Thresholds!$B$2,1, IF(RFM_Customers[NetSpending]&lt;=RFM_Thresholds!$C$2,2,IF(RFM_Customers[NetSpending]&lt;=RFM_Thresholds!$D$2,3,IF(RFM_Customers[NetSpending]&lt;=RFM_Thresholds!$E$2,4,5))))</f>
        <v>4</v>
      </c>
      <c r="K5522">
        <f t="shared" si="86"/>
        <v>8</v>
      </c>
    </row>
    <row r="5523" spans="1:11" x14ac:dyDescent="0.25">
      <c r="A5523">
        <v>15553</v>
      </c>
      <c r="B5523">
        <v>428.92999999999989</v>
      </c>
      <c r="C5523">
        <v>0</v>
      </c>
      <c r="D5523">
        <v>428.92999999999989</v>
      </c>
      <c r="E5523">
        <v>1</v>
      </c>
      <c r="F5523" s="1">
        <v>40826</v>
      </c>
      <c r="G5523">
        <v>61</v>
      </c>
      <c r="H5523">
        <f>IF(RFM_Customers[Recency]&lt;=RFM_Thresholds!$B$2,5, IF(RFM_Customers[Recency]&lt;=RFM_Thresholds!$C$2,4,IF(RFM_Customers[Recency]&lt;=RFM_Thresholds!$D$2,3,IF(RFM_Customers[Recency]&lt;=RFM_Thresholds!$E$2,2,1))))</f>
        <v>3</v>
      </c>
      <c r="I5523">
        <f>IF(RFM_Customers[Frequency]&lt;=RFM_Thresholds!$B$2,1, IF(RFM_Customers[Frequency]&lt;=RFM_Thresholds!$C$2,2,IF(RFM_Customers[Frequency]&lt;=RFM_Thresholds!$D$2,3,IF(RFM_Customers[Frequency]&lt;=RFM_Thresholds!$E$2,4,5))))</f>
        <v>1</v>
      </c>
      <c r="J5523">
        <f>IF(RFM_Customers[NetSpending]&lt;=RFM_Thresholds!$B$2,1, IF(RFM_Customers[NetSpending]&lt;=RFM_Thresholds!$C$2,2,IF(RFM_Customers[NetSpending]&lt;=RFM_Thresholds!$D$2,3,IF(RFM_Customers[NetSpending]&lt;=RFM_Thresholds!$E$2,4,5))))</f>
        <v>5</v>
      </c>
      <c r="K5523">
        <f t="shared" si="86"/>
        <v>9</v>
      </c>
    </row>
    <row r="5524" spans="1:11" x14ac:dyDescent="0.25">
      <c r="A5524">
        <v>12607</v>
      </c>
      <c r="B5524">
        <v>1579.51</v>
      </c>
      <c r="C5524">
        <v>1579.5100000000007</v>
      </c>
      <c r="D5524">
        <v>3.3395508580724709E-13</v>
      </c>
      <c r="E5524">
        <v>1</v>
      </c>
      <c r="F5524" s="1">
        <v>40826</v>
      </c>
      <c r="G5524">
        <v>61</v>
      </c>
      <c r="H5524">
        <f>IF(RFM_Customers[Recency]&lt;=RFM_Thresholds!$B$2,5, IF(RFM_Customers[Recency]&lt;=RFM_Thresholds!$C$2,4,IF(RFM_Customers[Recency]&lt;=RFM_Thresholds!$D$2,3,IF(RFM_Customers[Recency]&lt;=RFM_Thresholds!$E$2,2,1))))</f>
        <v>3</v>
      </c>
      <c r="I5524">
        <f>IF(RFM_Customers[Frequency]&lt;=RFM_Thresholds!$B$2,1, IF(RFM_Customers[Frequency]&lt;=RFM_Thresholds!$C$2,2,IF(RFM_Customers[Frequency]&lt;=RFM_Thresholds!$D$2,3,IF(RFM_Customers[Frequency]&lt;=RFM_Thresholds!$E$2,4,5))))</f>
        <v>1</v>
      </c>
      <c r="J5524">
        <f>IF(RFM_Customers[NetSpending]&lt;=RFM_Thresholds!$B$2,1, IF(RFM_Customers[NetSpending]&lt;=RFM_Thresholds!$C$2,2,IF(RFM_Customers[NetSpending]&lt;=RFM_Thresholds!$D$2,3,IF(RFM_Customers[NetSpending]&lt;=RFM_Thresholds!$E$2,4,5))))</f>
        <v>1</v>
      </c>
      <c r="K5524">
        <f t="shared" si="86"/>
        <v>5</v>
      </c>
    </row>
    <row r="5525" spans="1:11" x14ac:dyDescent="0.25">
      <c r="A5525">
        <v>17459</v>
      </c>
      <c r="B5525">
        <v>657.3</v>
      </c>
      <c r="C5525">
        <v>0</v>
      </c>
      <c r="D5525">
        <v>657.3</v>
      </c>
      <c r="E5525">
        <v>2</v>
      </c>
      <c r="F5525" s="1">
        <v>40843</v>
      </c>
      <c r="G5525">
        <v>44</v>
      </c>
      <c r="H5525">
        <f>IF(RFM_Customers[Recency]&lt;=RFM_Thresholds!$B$2,5, IF(RFM_Customers[Recency]&lt;=RFM_Thresholds!$C$2,4,IF(RFM_Customers[Recency]&lt;=RFM_Thresholds!$D$2,3,IF(RFM_Customers[Recency]&lt;=RFM_Thresholds!$E$2,2,1))))</f>
        <v>4</v>
      </c>
      <c r="I5525">
        <f>IF(RFM_Customers[Frequency]&lt;=RFM_Thresholds!$B$2,1, IF(RFM_Customers[Frequency]&lt;=RFM_Thresholds!$C$2,2,IF(RFM_Customers[Frequency]&lt;=RFM_Thresholds!$D$2,3,IF(RFM_Customers[Frequency]&lt;=RFM_Thresholds!$E$2,4,5))))</f>
        <v>1</v>
      </c>
      <c r="J5525">
        <f>IF(RFM_Customers[NetSpending]&lt;=RFM_Thresholds!$B$2,1, IF(RFM_Customers[NetSpending]&lt;=RFM_Thresholds!$C$2,2,IF(RFM_Customers[NetSpending]&lt;=RFM_Thresholds!$D$2,3,IF(RFM_Customers[NetSpending]&lt;=RFM_Thresholds!$E$2,4,5))))</f>
        <v>5</v>
      </c>
      <c r="K5525">
        <f t="shared" si="86"/>
        <v>10</v>
      </c>
    </row>
    <row r="5526" spans="1:11" x14ac:dyDescent="0.25">
      <c r="A5526">
        <v>12772</v>
      </c>
      <c r="B5526">
        <v>892.47000000000037</v>
      </c>
      <c r="C5526">
        <v>0</v>
      </c>
      <c r="D5526">
        <v>892.47000000000037</v>
      </c>
      <c r="E5526">
        <v>1</v>
      </c>
      <c r="F5526" s="1">
        <v>40827</v>
      </c>
      <c r="G5526">
        <v>60</v>
      </c>
      <c r="H5526">
        <f>IF(RFM_Customers[Recency]&lt;=RFM_Thresholds!$B$2,5, IF(RFM_Customers[Recency]&lt;=RFM_Thresholds!$C$2,4,IF(RFM_Customers[Recency]&lt;=RFM_Thresholds!$D$2,3,IF(RFM_Customers[Recency]&lt;=RFM_Thresholds!$E$2,2,1))))</f>
        <v>3</v>
      </c>
      <c r="I5526">
        <f>IF(RFM_Customers[Frequency]&lt;=RFM_Thresholds!$B$2,1, IF(RFM_Customers[Frequency]&lt;=RFM_Thresholds!$C$2,2,IF(RFM_Customers[Frequency]&lt;=RFM_Thresholds!$D$2,3,IF(RFM_Customers[Frequency]&lt;=RFM_Thresholds!$E$2,4,5))))</f>
        <v>1</v>
      </c>
      <c r="J5526">
        <f>IF(RFM_Customers[NetSpending]&lt;=RFM_Thresholds!$B$2,1, IF(RFM_Customers[NetSpending]&lt;=RFM_Thresholds!$C$2,2,IF(RFM_Customers[NetSpending]&lt;=RFM_Thresholds!$D$2,3,IF(RFM_Customers[NetSpending]&lt;=RFM_Thresholds!$E$2,4,5))))</f>
        <v>5</v>
      </c>
      <c r="K5526">
        <f t="shared" si="86"/>
        <v>9</v>
      </c>
    </row>
    <row r="5527" spans="1:11" x14ac:dyDescent="0.25">
      <c r="A5527">
        <v>16561</v>
      </c>
      <c r="B5527">
        <v>511.12000000000006</v>
      </c>
      <c r="C5527">
        <v>0</v>
      </c>
      <c r="D5527">
        <v>511.12000000000006</v>
      </c>
      <c r="E5527">
        <v>2</v>
      </c>
      <c r="F5527" s="1">
        <v>40881</v>
      </c>
      <c r="G5527">
        <v>6</v>
      </c>
      <c r="H5527">
        <f>IF(RFM_Customers[Recency]&lt;=RFM_Thresholds!$B$2,5, IF(RFM_Customers[Recency]&lt;=RFM_Thresholds!$C$2,4,IF(RFM_Customers[Recency]&lt;=RFM_Thresholds!$D$2,3,IF(RFM_Customers[Recency]&lt;=RFM_Thresholds!$E$2,2,1))))</f>
        <v>5</v>
      </c>
      <c r="I5527">
        <f>IF(RFM_Customers[Frequency]&lt;=RFM_Thresholds!$B$2,1, IF(RFM_Customers[Frequency]&lt;=RFM_Thresholds!$C$2,2,IF(RFM_Customers[Frequency]&lt;=RFM_Thresholds!$D$2,3,IF(RFM_Customers[Frequency]&lt;=RFM_Thresholds!$E$2,4,5))))</f>
        <v>1</v>
      </c>
      <c r="J5527">
        <f>IF(RFM_Customers[NetSpending]&lt;=RFM_Thresholds!$B$2,1, IF(RFM_Customers[NetSpending]&lt;=RFM_Thresholds!$C$2,2,IF(RFM_Customers[NetSpending]&lt;=RFM_Thresholds!$D$2,3,IF(RFM_Customers[NetSpending]&lt;=RFM_Thresholds!$E$2,4,5))))</f>
        <v>5</v>
      </c>
      <c r="K5527">
        <f t="shared" si="86"/>
        <v>11</v>
      </c>
    </row>
    <row r="5528" spans="1:11" x14ac:dyDescent="0.25">
      <c r="A5528">
        <v>14121</v>
      </c>
      <c r="B5528">
        <v>2780.1499999999996</v>
      </c>
      <c r="C5528">
        <v>39.85</v>
      </c>
      <c r="D5528">
        <v>2740.3</v>
      </c>
      <c r="E5528">
        <v>4</v>
      </c>
      <c r="F5528" s="1">
        <v>40883</v>
      </c>
      <c r="G5528">
        <v>4</v>
      </c>
      <c r="H5528">
        <f>IF(RFM_Customers[Recency]&lt;=RFM_Thresholds!$B$2,5, IF(RFM_Customers[Recency]&lt;=RFM_Thresholds!$C$2,4,IF(RFM_Customers[Recency]&lt;=RFM_Thresholds!$D$2,3,IF(RFM_Customers[Recency]&lt;=RFM_Thresholds!$E$2,2,1))))</f>
        <v>5</v>
      </c>
      <c r="I5528">
        <f>IF(RFM_Customers[Frequency]&lt;=RFM_Thresholds!$B$2,1, IF(RFM_Customers[Frequency]&lt;=RFM_Thresholds!$C$2,2,IF(RFM_Customers[Frequency]&lt;=RFM_Thresholds!$D$2,3,IF(RFM_Customers[Frequency]&lt;=RFM_Thresholds!$E$2,4,5))))</f>
        <v>1</v>
      </c>
      <c r="J5528">
        <f>IF(RFM_Customers[NetSpending]&lt;=RFM_Thresholds!$B$2,1, IF(RFM_Customers[NetSpending]&lt;=RFM_Thresholds!$C$2,2,IF(RFM_Customers[NetSpending]&lt;=RFM_Thresholds!$D$2,3,IF(RFM_Customers[NetSpending]&lt;=RFM_Thresholds!$E$2,4,5))))</f>
        <v>5</v>
      </c>
      <c r="K5528">
        <f t="shared" si="86"/>
        <v>11</v>
      </c>
    </row>
    <row r="5529" spans="1:11" x14ac:dyDescent="0.25">
      <c r="A5529">
        <v>17119</v>
      </c>
      <c r="B5529">
        <v>606.91</v>
      </c>
      <c r="C5529">
        <v>13.3</v>
      </c>
      <c r="D5529">
        <v>593.6099999999999</v>
      </c>
      <c r="E5529">
        <v>2</v>
      </c>
      <c r="F5529" s="1">
        <v>40883</v>
      </c>
      <c r="G5529">
        <v>4</v>
      </c>
      <c r="H5529">
        <f>IF(RFM_Customers[Recency]&lt;=RFM_Thresholds!$B$2,5, IF(RFM_Customers[Recency]&lt;=RFM_Thresholds!$C$2,4,IF(RFM_Customers[Recency]&lt;=RFM_Thresholds!$D$2,3,IF(RFM_Customers[Recency]&lt;=RFM_Thresholds!$E$2,2,1))))</f>
        <v>5</v>
      </c>
      <c r="I5529">
        <f>IF(RFM_Customers[Frequency]&lt;=RFM_Thresholds!$B$2,1, IF(RFM_Customers[Frequency]&lt;=RFM_Thresholds!$C$2,2,IF(RFM_Customers[Frequency]&lt;=RFM_Thresholds!$D$2,3,IF(RFM_Customers[Frequency]&lt;=RFM_Thresholds!$E$2,4,5))))</f>
        <v>1</v>
      </c>
      <c r="J5529">
        <f>IF(RFM_Customers[NetSpending]&lt;=RFM_Thresholds!$B$2,1, IF(RFM_Customers[NetSpending]&lt;=RFM_Thresholds!$C$2,2,IF(RFM_Customers[NetSpending]&lt;=RFM_Thresholds!$D$2,3,IF(RFM_Customers[NetSpending]&lt;=RFM_Thresholds!$E$2,4,5))))</f>
        <v>5</v>
      </c>
      <c r="K5529">
        <f t="shared" si="86"/>
        <v>11</v>
      </c>
    </row>
    <row r="5530" spans="1:11" x14ac:dyDescent="0.25">
      <c r="A5530">
        <v>17620</v>
      </c>
      <c r="B5530">
        <v>81.44</v>
      </c>
      <c r="C5530">
        <v>0</v>
      </c>
      <c r="D5530">
        <v>81.44</v>
      </c>
      <c r="E5530">
        <v>1</v>
      </c>
      <c r="F5530" s="1">
        <v>40827</v>
      </c>
      <c r="G5530">
        <v>60</v>
      </c>
      <c r="H5530">
        <f>IF(RFM_Customers[Recency]&lt;=RFM_Thresholds!$B$2,5, IF(RFM_Customers[Recency]&lt;=RFM_Thresholds!$C$2,4,IF(RFM_Customers[Recency]&lt;=RFM_Thresholds!$D$2,3,IF(RFM_Customers[Recency]&lt;=RFM_Thresholds!$E$2,2,1))))</f>
        <v>3</v>
      </c>
      <c r="I5530">
        <f>IF(RFM_Customers[Frequency]&lt;=RFM_Thresholds!$B$2,1, IF(RFM_Customers[Frequency]&lt;=RFM_Thresholds!$C$2,2,IF(RFM_Customers[Frequency]&lt;=RFM_Thresholds!$D$2,3,IF(RFM_Customers[Frequency]&lt;=RFM_Thresholds!$E$2,4,5))))</f>
        <v>1</v>
      </c>
      <c r="J5530">
        <f>IF(RFM_Customers[NetSpending]&lt;=RFM_Thresholds!$B$2,1, IF(RFM_Customers[NetSpending]&lt;=RFM_Thresholds!$C$2,2,IF(RFM_Customers[NetSpending]&lt;=RFM_Thresholds!$D$2,3,IF(RFM_Customers[NetSpending]&lt;=RFM_Thresholds!$E$2,4,5))))</f>
        <v>3</v>
      </c>
      <c r="K5530">
        <f t="shared" si="86"/>
        <v>7</v>
      </c>
    </row>
    <row r="5531" spans="1:11" x14ac:dyDescent="0.25">
      <c r="A5531">
        <v>12824</v>
      </c>
      <c r="B5531">
        <v>397.11999999999995</v>
      </c>
      <c r="C5531">
        <v>0</v>
      </c>
      <c r="D5531">
        <v>397.11999999999995</v>
      </c>
      <c r="E5531">
        <v>1</v>
      </c>
      <c r="F5531" s="1">
        <v>40827</v>
      </c>
      <c r="G5531">
        <v>60</v>
      </c>
      <c r="H5531">
        <f>IF(RFM_Customers[Recency]&lt;=RFM_Thresholds!$B$2,5, IF(RFM_Customers[Recency]&lt;=RFM_Thresholds!$C$2,4,IF(RFM_Customers[Recency]&lt;=RFM_Thresholds!$D$2,3,IF(RFM_Customers[Recency]&lt;=RFM_Thresholds!$E$2,2,1))))</f>
        <v>3</v>
      </c>
      <c r="I5531">
        <f>IF(RFM_Customers[Frequency]&lt;=RFM_Thresholds!$B$2,1, IF(RFM_Customers[Frequency]&lt;=RFM_Thresholds!$C$2,2,IF(RFM_Customers[Frequency]&lt;=RFM_Thresholds!$D$2,3,IF(RFM_Customers[Frequency]&lt;=RFM_Thresholds!$E$2,4,5))))</f>
        <v>1</v>
      </c>
      <c r="J5531">
        <f>IF(RFM_Customers[NetSpending]&lt;=RFM_Thresholds!$B$2,1, IF(RFM_Customers[NetSpending]&lt;=RFM_Thresholds!$C$2,2,IF(RFM_Customers[NetSpending]&lt;=RFM_Thresholds!$D$2,3,IF(RFM_Customers[NetSpending]&lt;=RFM_Thresholds!$E$2,4,5))))</f>
        <v>4</v>
      </c>
      <c r="K5531">
        <f t="shared" si="86"/>
        <v>8</v>
      </c>
    </row>
    <row r="5532" spans="1:11" x14ac:dyDescent="0.25">
      <c r="A5532">
        <v>16171</v>
      </c>
      <c r="B5532">
        <v>73.2</v>
      </c>
      <c r="C5532">
        <v>0</v>
      </c>
      <c r="D5532">
        <v>73.2</v>
      </c>
      <c r="E5532">
        <v>1</v>
      </c>
      <c r="F5532" s="1">
        <v>40827</v>
      </c>
      <c r="G5532">
        <v>60</v>
      </c>
      <c r="H5532">
        <f>IF(RFM_Customers[Recency]&lt;=RFM_Thresholds!$B$2,5, IF(RFM_Customers[Recency]&lt;=RFM_Thresholds!$C$2,4,IF(RFM_Customers[Recency]&lt;=RFM_Thresholds!$D$2,3,IF(RFM_Customers[Recency]&lt;=RFM_Thresholds!$E$2,2,1))))</f>
        <v>3</v>
      </c>
      <c r="I5532">
        <f>IF(RFM_Customers[Frequency]&lt;=RFM_Thresholds!$B$2,1, IF(RFM_Customers[Frequency]&lt;=RFM_Thresholds!$C$2,2,IF(RFM_Customers[Frequency]&lt;=RFM_Thresholds!$D$2,3,IF(RFM_Customers[Frequency]&lt;=RFM_Thresholds!$E$2,4,5))))</f>
        <v>1</v>
      </c>
      <c r="J5532">
        <f>IF(RFM_Customers[NetSpending]&lt;=RFM_Thresholds!$B$2,1, IF(RFM_Customers[NetSpending]&lt;=RFM_Thresholds!$C$2,2,IF(RFM_Customers[NetSpending]&lt;=RFM_Thresholds!$D$2,3,IF(RFM_Customers[NetSpending]&lt;=RFM_Thresholds!$E$2,4,5))))</f>
        <v>3</v>
      </c>
      <c r="K5532">
        <f t="shared" si="86"/>
        <v>7</v>
      </c>
    </row>
    <row r="5533" spans="1:11" x14ac:dyDescent="0.25">
      <c r="A5533">
        <v>12536</v>
      </c>
      <c r="B5533">
        <v>12601.830000000005</v>
      </c>
      <c r="C5533">
        <v>8495.01</v>
      </c>
      <c r="D5533">
        <v>4106.8200000000033</v>
      </c>
      <c r="E5533">
        <v>3</v>
      </c>
      <c r="F5533" s="1">
        <v>40843</v>
      </c>
      <c r="G5533">
        <v>44</v>
      </c>
      <c r="H5533">
        <f>IF(RFM_Customers[Recency]&lt;=RFM_Thresholds!$B$2,5, IF(RFM_Customers[Recency]&lt;=RFM_Thresholds!$C$2,4,IF(RFM_Customers[Recency]&lt;=RFM_Thresholds!$D$2,3,IF(RFM_Customers[Recency]&lt;=RFM_Thresholds!$E$2,2,1))))</f>
        <v>4</v>
      </c>
      <c r="I5533">
        <f>IF(RFM_Customers[Frequency]&lt;=RFM_Thresholds!$B$2,1, IF(RFM_Customers[Frequency]&lt;=RFM_Thresholds!$C$2,2,IF(RFM_Customers[Frequency]&lt;=RFM_Thresholds!$D$2,3,IF(RFM_Customers[Frequency]&lt;=RFM_Thresholds!$E$2,4,5))))</f>
        <v>1</v>
      </c>
      <c r="J5533">
        <f>IF(RFM_Customers[NetSpending]&lt;=RFM_Thresholds!$B$2,1, IF(RFM_Customers[NetSpending]&lt;=RFM_Thresholds!$C$2,2,IF(RFM_Customers[NetSpending]&lt;=RFM_Thresholds!$D$2,3,IF(RFM_Customers[NetSpending]&lt;=RFM_Thresholds!$E$2,4,5))))</f>
        <v>5</v>
      </c>
      <c r="K5533">
        <f t="shared" si="86"/>
        <v>10</v>
      </c>
    </row>
    <row r="5534" spans="1:11" x14ac:dyDescent="0.25">
      <c r="A5534">
        <v>13690</v>
      </c>
      <c r="B5534">
        <v>172.25</v>
      </c>
      <c r="C5534">
        <v>0</v>
      </c>
      <c r="D5534">
        <v>172.25</v>
      </c>
      <c r="E5534">
        <v>1</v>
      </c>
      <c r="F5534" s="1">
        <v>40827</v>
      </c>
      <c r="G5534">
        <v>60</v>
      </c>
      <c r="H5534">
        <f>IF(RFM_Customers[Recency]&lt;=RFM_Thresholds!$B$2,5, IF(RFM_Customers[Recency]&lt;=RFM_Thresholds!$C$2,4,IF(RFM_Customers[Recency]&lt;=RFM_Thresholds!$D$2,3,IF(RFM_Customers[Recency]&lt;=RFM_Thresholds!$E$2,2,1))))</f>
        <v>3</v>
      </c>
      <c r="I5534">
        <f>IF(RFM_Customers[Frequency]&lt;=RFM_Thresholds!$B$2,1, IF(RFM_Customers[Frequency]&lt;=RFM_Thresholds!$C$2,2,IF(RFM_Customers[Frequency]&lt;=RFM_Thresholds!$D$2,3,IF(RFM_Customers[Frequency]&lt;=RFM_Thresholds!$E$2,4,5))))</f>
        <v>1</v>
      </c>
      <c r="J5534">
        <f>IF(RFM_Customers[NetSpending]&lt;=RFM_Thresholds!$B$2,1, IF(RFM_Customers[NetSpending]&lt;=RFM_Thresholds!$C$2,2,IF(RFM_Customers[NetSpending]&lt;=RFM_Thresholds!$D$2,3,IF(RFM_Customers[NetSpending]&lt;=RFM_Thresholds!$E$2,4,5))))</f>
        <v>3</v>
      </c>
      <c r="K5534">
        <f t="shared" si="86"/>
        <v>7</v>
      </c>
    </row>
    <row r="5535" spans="1:11" x14ac:dyDescent="0.25">
      <c r="A5535">
        <v>14642</v>
      </c>
      <c r="B5535">
        <v>96.12</v>
      </c>
      <c r="C5535">
        <v>0</v>
      </c>
      <c r="D5535">
        <v>96.12</v>
      </c>
      <c r="E5535">
        <v>1</v>
      </c>
      <c r="F5535" s="1">
        <v>40828</v>
      </c>
      <c r="G5535">
        <v>59</v>
      </c>
      <c r="H5535">
        <f>IF(RFM_Customers[Recency]&lt;=RFM_Thresholds!$B$2,5, IF(RFM_Customers[Recency]&lt;=RFM_Thresholds!$C$2,4,IF(RFM_Customers[Recency]&lt;=RFM_Thresholds!$D$2,3,IF(RFM_Customers[Recency]&lt;=RFM_Thresholds!$E$2,2,1))))</f>
        <v>4</v>
      </c>
      <c r="I5535">
        <f>IF(RFM_Customers[Frequency]&lt;=RFM_Thresholds!$B$2,1, IF(RFM_Customers[Frequency]&lt;=RFM_Thresholds!$C$2,2,IF(RFM_Customers[Frequency]&lt;=RFM_Thresholds!$D$2,3,IF(RFM_Customers[Frequency]&lt;=RFM_Thresholds!$E$2,4,5))))</f>
        <v>1</v>
      </c>
      <c r="J5535">
        <f>IF(RFM_Customers[NetSpending]&lt;=RFM_Thresholds!$B$2,1, IF(RFM_Customers[NetSpending]&lt;=RFM_Thresholds!$C$2,2,IF(RFM_Customers[NetSpending]&lt;=RFM_Thresholds!$D$2,3,IF(RFM_Customers[NetSpending]&lt;=RFM_Thresholds!$E$2,4,5))))</f>
        <v>3</v>
      </c>
      <c r="K5535">
        <f t="shared" si="86"/>
        <v>8</v>
      </c>
    </row>
    <row r="5536" spans="1:11" x14ac:dyDescent="0.25">
      <c r="A5536">
        <v>12602</v>
      </c>
      <c r="B5536">
        <v>153.12000000000003</v>
      </c>
      <c r="C5536">
        <v>0</v>
      </c>
      <c r="D5536">
        <v>153.12000000000003</v>
      </c>
      <c r="E5536">
        <v>1</v>
      </c>
      <c r="F5536" s="1">
        <v>40828</v>
      </c>
      <c r="G5536">
        <v>59</v>
      </c>
      <c r="H5536">
        <f>IF(RFM_Customers[Recency]&lt;=RFM_Thresholds!$B$2,5, IF(RFM_Customers[Recency]&lt;=RFM_Thresholds!$C$2,4,IF(RFM_Customers[Recency]&lt;=RFM_Thresholds!$D$2,3,IF(RFM_Customers[Recency]&lt;=RFM_Thresholds!$E$2,2,1))))</f>
        <v>4</v>
      </c>
      <c r="I5536">
        <f>IF(RFM_Customers[Frequency]&lt;=RFM_Thresholds!$B$2,1, IF(RFM_Customers[Frequency]&lt;=RFM_Thresholds!$C$2,2,IF(RFM_Customers[Frequency]&lt;=RFM_Thresholds!$D$2,3,IF(RFM_Customers[Frequency]&lt;=RFM_Thresholds!$E$2,4,5))))</f>
        <v>1</v>
      </c>
      <c r="J5536">
        <f>IF(RFM_Customers[NetSpending]&lt;=RFM_Thresholds!$B$2,1, IF(RFM_Customers[NetSpending]&lt;=RFM_Thresholds!$C$2,2,IF(RFM_Customers[NetSpending]&lt;=RFM_Thresholds!$D$2,3,IF(RFM_Customers[NetSpending]&lt;=RFM_Thresholds!$E$2,4,5))))</f>
        <v>3</v>
      </c>
      <c r="K5536">
        <f t="shared" si="86"/>
        <v>8</v>
      </c>
    </row>
    <row r="5537" spans="1:11" x14ac:dyDescent="0.25">
      <c r="A5537">
        <v>16753</v>
      </c>
      <c r="B5537">
        <v>223.92</v>
      </c>
      <c r="C5537">
        <v>0</v>
      </c>
      <c r="D5537">
        <v>223.92</v>
      </c>
      <c r="E5537">
        <v>1</v>
      </c>
      <c r="F5537" s="1">
        <v>40828</v>
      </c>
      <c r="G5537">
        <v>59</v>
      </c>
      <c r="H5537">
        <f>IF(RFM_Customers[Recency]&lt;=RFM_Thresholds!$B$2,5, IF(RFM_Customers[Recency]&lt;=RFM_Thresholds!$C$2,4,IF(RFM_Customers[Recency]&lt;=RFM_Thresholds!$D$2,3,IF(RFM_Customers[Recency]&lt;=RFM_Thresholds!$E$2,2,1))))</f>
        <v>4</v>
      </c>
      <c r="I5537">
        <f>IF(RFM_Customers[Frequency]&lt;=RFM_Thresholds!$B$2,1, IF(RFM_Customers[Frequency]&lt;=RFM_Thresholds!$C$2,2,IF(RFM_Customers[Frequency]&lt;=RFM_Thresholds!$D$2,3,IF(RFM_Customers[Frequency]&lt;=RFM_Thresholds!$E$2,4,5))))</f>
        <v>1</v>
      </c>
      <c r="J5537">
        <f>IF(RFM_Customers[NetSpending]&lt;=RFM_Thresholds!$B$2,1, IF(RFM_Customers[NetSpending]&lt;=RFM_Thresholds!$C$2,2,IF(RFM_Customers[NetSpending]&lt;=RFM_Thresholds!$D$2,3,IF(RFM_Customers[NetSpending]&lt;=RFM_Thresholds!$E$2,4,5))))</f>
        <v>4</v>
      </c>
      <c r="K5537">
        <f t="shared" si="86"/>
        <v>9</v>
      </c>
    </row>
    <row r="5538" spans="1:11" x14ac:dyDescent="0.25">
      <c r="A5538">
        <v>17737</v>
      </c>
      <c r="B5538">
        <v>168.24</v>
      </c>
      <c r="C5538">
        <v>0</v>
      </c>
      <c r="D5538">
        <v>168.24</v>
      </c>
      <c r="E5538">
        <v>2</v>
      </c>
      <c r="F5538" s="1">
        <v>40877</v>
      </c>
      <c r="G5538">
        <v>10</v>
      </c>
      <c r="H5538">
        <f>IF(RFM_Customers[Recency]&lt;=RFM_Thresholds!$B$2,5, IF(RFM_Customers[Recency]&lt;=RFM_Thresholds!$C$2,4,IF(RFM_Customers[Recency]&lt;=RFM_Thresholds!$D$2,3,IF(RFM_Customers[Recency]&lt;=RFM_Thresholds!$E$2,2,1))))</f>
        <v>5</v>
      </c>
      <c r="I5538">
        <f>IF(RFM_Customers[Frequency]&lt;=RFM_Thresholds!$B$2,1, IF(RFM_Customers[Frequency]&lt;=RFM_Thresholds!$C$2,2,IF(RFM_Customers[Frequency]&lt;=RFM_Thresholds!$D$2,3,IF(RFM_Customers[Frequency]&lt;=RFM_Thresholds!$E$2,4,5))))</f>
        <v>1</v>
      </c>
      <c r="J5538">
        <f>IF(RFM_Customers[NetSpending]&lt;=RFM_Thresholds!$B$2,1, IF(RFM_Customers[NetSpending]&lt;=RFM_Thresholds!$C$2,2,IF(RFM_Customers[NetSpending]&lt;=RFM_Thresholds!$D$2,3,IF(RFM_Customers[NetSpending]&lt;=RFM_Thresholds!$E$2,4,5))))</f>
        <v>3</v>
      </c>
      <c r="K5538">
        <f t="shared" si="86"/>
        <v>9</v>
      </c>
    </row>
    <row r="5539" spans="1:11" x14ac:dyDescent="0.25">
      <c r="A5539">
        <v>12667</v>
      </c>
      <c r="B5539">
        <v>620.13</v>
      </c>
      <c r="C5539">
        <v>0</v>
      </c>
      <c r="D5539">
        <v>620.13</v>
      </c>
      <c r="E5539">
        <v>1</v>
      </c>
      <c r="F5539" s="1">
        <v>40828</v>
      </c>
      <c r="G5539">
        <v>59</v>
      </c>
      <c r="H5539">
        <f>IF(RFM_Customers[Recency]&lt;=RFM_Thresholds!$B$2,5, IF(RFM_Customers[Recency]&lt;=RFM_Thresholds!$C$2,4,IF(RFM_Customers[Recency]&lt;=RFM_Thresholds!$D$2,3,IF(RFM_Customers[Recency]&lt;=RFM_Thresholds!$E$2,2,1))))</f>
        <v>4</v>
      </c>
      <c r="I5539">
        <f>IF(RFM_Customers[Frequency]&lt;=RFM_Thresholds!$B$2,1, IF(RFM_Customers[Frequency]&lt;=RFM_Thresholds!$C$2,2,IF(RFM_Customers[Frequency]&lt;=RFM_Thresholds!$D$2,3,IF(RFM_Customers[Frequency]&lt;=RFM_Thresholds!$E$2,4,5))))</f>
        <v>1</v>
      </c>
      <c r="J5539">
        <f>IF(RFM_Customers[NetSpending]&lt;=RFM_Thresholds!$B$2,1, IF(RFM_Customers[NetSpending]&lt;=RFM_Thresholds!$C$2,2,IF(RFM_Customers[NetSpending]&lt;=RFM_Thresholds!$D$2,3,IF(RFM_Customers[NetSpending]&lt;=RFM_Thresholds!$E$2,4,5))))</f>
        <v>5</v>
      </c>
      <c r="K5539">
        <f t="shared" si="86"/>
        <v>10</v>
      </c>
    </row>
    <row r="5540" spans="1:11" x14ac:dyDescent="0.25">
      <c r="A5540">
        <v>12498</v>
      </c>
      <c r="B5540">
        <v>403.7</v>
      </c>
      <c r="C5540">
        <v>0</v>
      </c>
      <c r="D5540">
        <v>403.7</v>
      </c>
      <c r="E5540">
        <v>3</v>
      </c>
      <c r="F5540" s="1">
        <v>40865</v>
      </c>
      <c r="G5540">
        <v>22</v>
      </c>
      <c r="H5540">
        <f>IF(RFM_Customers[Recency]&lt;=RFM_Thresholds!$B$2,5, IF(RFM_Customers[Recency]&lt;=RFM_Thresholds!$C$2,4,IF(RFM_Customers[Recency]&lt;=RFM_Thresholds!$D$2,3,IF(RFM_Customers[Recency]&lt;=RFM_Thresholds!$E$2,2,1))))</f>
        <v>4</v>
      </c>
      <c r="I5540">
        <f>IF(RFM_Customers[Frequency]&lt;=RFM_Thresholds!$B$2,1, IF(RFM_Customers[Frequency]&lt;=RFM_Thresholds!$C$2,2,IF(RFM_Customers[Frequency]&lt;=RFM_Thresholds!$D$2,3,IF(RFM_Customers[Frequency]&lt;=RFM_Thresholds!$E$2,4,5))))</f>
        <v>1</v>
      </c>
      <c r="J5540">
        <f>IF(RFM_Customers[NetSpending]&lt;=RFM_Thresholds!$B$2,1, IF(RFM_Customers[NetSpending]&lt;=RFM_Thresholds!$C$2,2,IF(RFM_Customers[NetSpending]&lt;=RFM_Thresholds!$D$2,3,IF(RFM_Customers[NetSpending]&lt;=RFM_Thresholds!$E$2,4,5))))</f>
        <v>4</v>
      </c>
      <c r="K5540">
        <f t="shared" si="86"/>
        <v>9</v>
      </c>
    </row>
    <row r="5541" spans="1:11" x14ac:dyDescent="0.25">
      <c r="A5541">
        <v>17279</v>
      </c>
      <c r="B5541">
        <v>187.82999999999998</v>
      </c>
      <c r="C5541">
        <v>0</v>
      </c>
      <c r="D5541">
        <v>187.82999999999998</v>
      </c>
      <c r="E5541">
        <v>1</v>
      </c>
      <c r="F5541" s="1">
        <v>40829</v>
      </c>
      <c r="G5541">
        <v>58</v>
      </c>
      <c r="H5541">
        <f>IF(RFM_Customers[Recency]&lt;=RFM_Thresholds!$B$2,5, IF(RFM_Customers[Recency]&lt;=RFM_Thresholds!$C$2,4,IF(RFM_Customers[Recency]&lt;=RFM_Thresholds!$D$2,3,IF(RFM_Customers[Recency]&lt;=RFM_Thresholds!$E$2,2,1))))</f>
        <v>4</v>
      </c>
      <c r="I5541">
        <f>IF(RFM_Customers[Frequency]&lt;=RFM_Thresholds!$B$2,1, IF(RFM_Customers[Frequency]&lt;=RFM_Thresholds!$C$2,2,IF(RFM_Customers[Frequency]&lt;=RFM_Thresholds!$D$2,3,IF(RFM_Customers[Frequency]&lt;=RFM_Thresholds!$E$2,4,5))))</f>
        <v>1</v>
      </c>
      <c r="J5541">
        <f>IF(RFM_Customers[NetSpending]&lt;=RFM_Thresholds!$B$2,1, IF(RFM_Customers[NetSpending]&lt;=RFM_Thresholds!$C$2,2,IF(RFM_Customers[NetSpending]&lt;=RFM_Thresholds!$D$2,3,IF(RFM_Customers[NetSpending]&lt;=RFM_Thresholds!$E$2,4,5))))</f>
        <v>3</v>
      </c>
      <c r="K5541">
        <f t="shared" si="86"/>
        <v>8</v>
      </c>
    </row>
    <row r="5542" spans="1:11" x14ac:dyDescent="0.25">
      <c r="A5542">
        <v>14251</v>
      </c>
      <c r="B5542">
        <v>2879.7000000000003</v>
      </c>
      <c r="C5542">
        <v>0</v>
      </c>
      <c r="D5542">
        <v>2879.7000000000003</v>
      </c>
      <c r="E5542">
        <v>5</v>
      </c>
      <c r="F5542" s="1">
        <v>40885</v>
      </c>
      <c r="G5542">
        <v>2</v>
      </c>
      <c r="H5542">
        <f>IF(RFM_Customers[Recency]&lt;=RFM_Thresholds!$B$2,5, IF(RFM_Customers[Recency]&lt;=RFM_Thresholds!$C$2,4,IF(RFM_Customers[Recency]&lt;=RFM_Thresholds!$D$2,3,IF(RFM_Customers[Recency]&lt;=RFM_Thresholds!$E$2,2,1))))</f>
        <v>5</v>
      </c>
      <c r="I5542">
        <f>IF(RFM_Customers[Frequency]&lt;=RFM_Thresholds!$B$2,1, IF(RFM_Customers[Frequency]&lt;=RFM_Thresholds!$C$2,2,IF(RFM_Customers[Frequency]&lt;=RFM_Thresholds!$D$2,3,IF(RFM_Customers[Frequency]&lt;=RFM_Thresholds!$E$2,4,5))))</f>
        <v>1</v>
      </c>
      <c r="J5542">
        <f>IF(RFM_Customers[NetSpending]&lt;=RFM_Thresholds!$B$2,1, IF(RFM_Customers[NetSpending]&lt;=RFM_Thresholds!$C$2,2,IF(RFM_Customers[NetSpending]&lt;=RFM_Thresholds!$D$2,3,IF(RFM_Customers[NetSpending]&lt;=RFM_Thresholds!$E$2,4,5))))</f>
        <v>5</v>
      </c>
      <c r="K5542">
        <f t="shared" si="86"/>
        <v>11</v>
      </c>
    </row>
    <row r="5543" spans="1:11" x14ac:dyDescent="0.25">
      <c r="A5543">
        <v>12446</v>
      </c>
      <c r="B5543">
        <v>1002.3099999999998</v>
      </c>
      <c r="C5543">
        <v>0</v>
      </c>
      <c r="D5543">
        <v>1002.3099999999998</v>
      </c>
      <c r="E5543">
        <v>1</v>
      </c>
      <c r="F5543" s="1">
        <v>40829</v>
      </c>
      <c r="G5543">
        <v>58</v>
      </c>
      <c r="H5543">
        <f>IF(RFM_Customers[Recency]&lt;=RFM_Thresholds!$B$2,5, IF(RFM_Customers[Recency]&lt;=RFM_Thresholds!$C$2,4,IF(RFM_Customers[Recency]&lt;=RFM_Thresholds!$D$2,3,IF(RFM_Customers[Recency]&lt;=RFM_Thresholds!$E$2,2,1))))</f>
        <v>4</v>
      </c>
      <c r="I5543">
        <f>IF(RFM_Customers[Frequency]&lt;=RFM_Thresholds!$B$2,1, IF(RFM_Customers[Frequency]&lt;=RFM_Thresholds!$C$2,2,IF(RFM_Customers[Frequency]&lt;=RFM_Thresholds!$D$2,3,IF(RFM_Customers[Frequency]&lt;=RFM_Thresholds!$E$2,4,5))))</f>
        <v>1</v>
      </c>
      <c r="J5543">
        <f>IF(RFM_Customers[NetSpending]&lt;=RFM_Thresholds!$B$2,1, IF(RFM_Customers[NetSpending]&lt;=RFM_Thresholds!$C$2,2,IF(RFM_Customers[NetSpending]&lt;=RFM_Thresholds!$D$2,3,IF(RFM_Customers[NetSpending]&lt;=RFM_Thresholds!$E$2,4,5))))</f>
        <v>5</v>
      </c>
      <c r="K5543">
        <f t="shared" si="86"/>
        <v>10</v>
      </c>
    </row>
    <row r="5544" spans="1:11" x14ac:dyDescent="0.25">
      <c r="A5544">
        <v>14234</v>
      </c>
      <c r="B5544">
        <v>754.12000000000035</v>
      </c>
      <c r="C5544">
        <v>0</v>
      </c>
      <c r="D5544">
        <v>754.12000000000035</v>
      </c>
      <c r="E5544">
        <v>4</v>
      </c>
      <c r="F5544" s="1">
        <v>40864</v>
      </c>
      <c r="G5544">
        <v>23</v>
      </c>
      <c r="H5544">
        <f>IF(RFM_Customers[Recency]&lt;=RFM_Thresholds!$B$2,5, IF(RFM_Customers[Recency]&lt;=RFM_Thresholds!$C$2,4,IF(RFM_Customers[Recency]&lt;=RFM_Thresholds!$D$2,3,IF(RFM_Customers[Recency]&lt;=RFM_Thresholds!$E$2,2,1))))</f>
        <v>4</v>
      </c>
      <c r="I5544">
        <f>IF(RFM_Customers[Frequency]&lt;=RFM_Thresholds!$B$2,1, IF(RFM_Customers[Frequency]&lt;=RFM_Thresholds!$C$2,2,IF(RFM_Customers[Frequency]&lt;=RFM_Thresholds!$D$2,3,IF(RFM_Customers[Frequency]&lt;=RFM_Thresholds!$E$2,4,5))))</f>
        <v>1</v>
      </c>
      <c r="J5544">
        <f>IF(RFM_Customers[NetSpending]&lt;=RFM_Thresholds!$B$2,1, IF(RFM_Customers[NetSpending]&lt;=RFM_Thresholds!$C$2,2,IF(RFM_Customers[NetSpending]&lt;=RFM_Thresholds!$D$2,3,IF(RFM_Customers[NetSpending]&lt;=RFM_Thresholds!$E$2,4,5))))</f>
        <v>5</v>
      </c>
      <c r="K5544">
        <f t="shared" si="86"/>
        <v>10</v>
      </c>
    </row>
    <row r="5545" spans="1:11" x14ac:dyDescent="0.25">
      <c r="A5545">
        <v>13853</v>
      </c>
      <c r="B5545">
        <v>1090.1400000000001</v>
      </c>
      <c r="C5545">
        <v>33.200000000000003</v>
      </c>
      <c r="D5545">
        <v>1056.94</v>
      </c>
      <c r="E5545">
        <v>1</v>
      </c>
      <c r="F5545" s="1">
        <v>40829</v>
      </c>
      <c r="G5545">
        <v>58</v>
      </c>
      <c r="H5545">
        <f>IF(RFM_Customers[Recency]&lt;=RFM_Thresholds!$B$2,5, IF(RFM_Customers[Recency]&lt;=RFM_Thresholds!$C$2,4,IF(RFM_Customers[Recency]&lt;=RFM_Thresholds!$D$2,3,IF(RFM_Customers[Recency]&lt;=RFM_Thresholds!$E$2,2,1))))</f>
        <v>4</v>
      </c>
      <c r="I5545">
        <f>IF(RFM_Customers[Frequency]&lt;=RFM_Thresholds!$B$2,1, IF(RFM_Customers[Frequency]&lt;=RFM_Thresholds!$C$2,2,IF(RFM_Customers[Frequency]&lt;=RFM_Thresholds!$D$2,3,IF(RFM_Customers[Frequency]&lt;=RFM_Thresholds!$E$2,4,5))))</f>
        <v>1</v>
      </c>
      <c r="J5545">
        <f>IF(RFM_Customers[NetSpending]&lt;=RFM_Thresholds!$B$2,1, IF(RFM_Customers[NetSpending]&lt;=RFM_Thresholds!$C$2,2,IF(RFM_Customers[NetSpending]&lt;=RFM_Thresholds!$D$2,3,IF(RFM_Customers[NetSpending]&lt;=RFM_Thresholds!$E$2,4,5))))</f>
        <v>5</v>
      </c>
      <c r="K5545">
        <f t="shared" si="86"/>
        <v>10</v>
      </c>
    </row>
    <row r="5546" spans="1:11" x14ac:dyDescent="0.25">
      <c r="A5546">
        <v>16793</v>
      </c>
      <c r="B5546">
        <v>243.83999999999997</v>
      </c>
      <c r="C5546">
        <v>0</v>
      </c>
      <c r="D5546">
        <v>243.83999999999997</v>
      </c>
      <c r="E5546">
        <v>1</v>
      </c>
      <c r="F5546" s="1">
        <v>40829</v>
      </c>
      <c r="G5546">
        <v>58</v>
      </c>
      <c r="H5546">
        <f>IF(RFM_Customers[Recency]&lt;=RFM_Thresholds!$B$2,5, IF(RFM_Customers[Recency]&lt;=RFM_Thresholds!$C$2,4,IF(RFM_Customers[Recency]&lt;=RFM_Thresholds!$D$2,3,IF(RFM_Customers[Recency]&lt;=RFM_Thresholds!$E$2,2,1))))</f>
        <v>4</v>
      </c>
      <c r="I5546">
        <f>IF(RFM_Customers[Frequency]&lt;=RFM_Thresholds!$B$2,1, IF(RFM_Customers[Frequency]&lt;=RFM_Thresholds!$C$2,2,IF(RFM_Customers[Frequency]&lt;=RFM_Thresholds!$D$2,3,IF(RFM_Customers[Frequency]&lt;=RFM_Thresholds!$E$2,4,5))))</f>
        <v>1</v>
      </c>
      <c r="J5546">
        <f>IF(RFM_Customers[NetSpending]&lt;=RFM_Thresholds!$B$2,1, IF(RFM_Customers[NetSpending]&lt;=RFM_Thresholds!$C$2,2,IF(RFM_Customers[NetSpending]&lt;=RFM_Thresholds!$D$2,3,IF(RFM_Customers[NetSpending]&lt;=RFM_Thresholds!$E$2,4,5))))</f>
        <v>4</v>
      </c>
      <c r="K5546">
        <f t="shared" si="86"/>
        <v>9</v>
      </c>
    </row>
    <row r="5547" spans="1:11" x14ac:dyDescent="0.25">
      <c r="A5547">
        <v>18130</v>
      </c>
      <c r="B5547">
        <v>1059.3900000000003</v>
      </c>
      <c r="C5547">
        <v>13.65</v>
      </c>
      <c r="D5547">
        <v>1045.7400000000002</v>
      </c>
      <c r="E5547">
        <v>3</v>
      </c>
      <c r="F5547" s="1">
        <v>40871</v>
      </c>
      <c r="G5547">
        <v>16</v>
      </c>
      <c r="H5547">
        <f>IF(RFM_Customers[Recency]&lt;=RFM_Thresholds!$B$2,5, IF(RFM_Customers[Recency]&lt;=RFM_Thresholds!$C$2,4,IF(RFM_Customers[Recency]&lt;=RFM_Thresholds!$D$2,3,IF(RFM_Customers[Recency]&lt;=RFM_Thresholds!$E$2,2,1))))</f>
        <v>5</v>
      </c>
      <c r="I5547">
        <f>IF(RFM_Customers[Frequency]&lt;=RFM_Thresholds!$B$2,1, IF(RFM_Customers[Frequency]&lt;=RFM_Thresholds!$C$2,2,IF(RFM_Customers[Frequency]&lt;=RFM_Thresholds!$D$2,3,IF(RFM_Customers[Frequency]&lt;=RFM_Thresholds!$E$2,4,5))))</f>
        <v>1</v>
      </c>
      <c r="J5547">
        <f>IF(RFM_Customers[NetSpending]&lt;=RFM_Thresholds!$B$2,1, IF(RFM_Customers[NetSpending]&lt;=RFM_Thresholds!$C$2,2,IF(RFM_Customers[NetSpending]&lt;=RFM_Thresholds!$D$2,3,IF(RFM_Customers[NetSpending]&lt;=RFM_Thresholds!$E$2,4,5))))</f>
        <v>5</v>
      </c>
      <c r="K5547">
        <f t="shared" si="86"/>
        <v>11</v>
      </c>
    </row>
    <row r="5548" spans="1:11" x14ac:dyDescent="0.25">
      <c r="A5548">
        <v>17614</v>
      </c>
      <c r="B5548">
        <v>386.31999999999988</v>
      </c>
      <c r="C5548">
        <v>0</v>
      </c>
      <c r="D5548">
        <v>386.31999999999988</v>
      </c>
      <c r="E5548">
        <v>1</v>
      </c>
      <c r="F5548" s="1">
        <v>40829</v>
      </c>
      <c r="G5548">
        <v>58</v>
      </c>
      <c r="H5548">
        <f>IF(RFM_Customers[Recency]&lt;=RFM_Thresholds!$B$2,5, IF(RFM_Customers[Recency]&lt;=RFM_Thresholds!$C$2,4,IF(RFM_Customers[Recency]&lt;=RFM_Thresholds!$D$2,3,IF(RFM_Customers[Recency]&lt;=RFM_Thresholds!$E$2,2,1))))</f>
        <v>4</v>
      </c>
      <c r="I5548">
        <f>IF(RFM_Customers[Frequency]&lt;=RFM_Thresholds!$B$2,1, IF(RFM_Customers[Frequency]&lt;=RFM_Thresholds!$C$2,2,IF(RFM_Customers[Frequency]&lt;=RFM_Thresholds!$D$2,3,IF(RFM_Customers[Frequency]&lt;=RFM_Thresholds!$E$2,4,5))))</f>
        <v>1</v>
      </c>
      <c r="J5548">
        <f>IF(RFM_Customers[NetSpending]&lt;=RFM_Thresholds!$B$2,1, IF(RFM_Customers[NetSpending]&lt;=RFM_Thresholds!$C$2,2,IF(RFM_Customers[NetSpending]&lt;=RFM_Thresholds!$D$2,3,IF(RFM_Customers[NetSpending]&lt;=RFM_Thresholds!$E$2,4,5))))</f>
        <v>4</v>
      </c>
      <c r="K5548">
        <f t="shared" si="86"/>
        <v>9</v>
      </c>
    </row>
    <row r="5549" spans="1:11" x14ac:dyDescent="0.25">
      <c r="A5549">
        <v>13858</v>
      </c>
      <c r="B5549">
        <v>216.16999999999996</v>
      </c>
      <c r="C5549">
        <v>0</v>
      </c>
      <c r="D5549">
        <v>216.16999999999996</v>
      </c>
      <c r="E5549">
        <v>1</v>
      </c>
      <c r="F5549" s="1">
        <v>40829</v>
      </c>
      <c r="G5549">
        <v>58</v>
      </c>
      <c r="H5549">
        <f>IF(RFM_Customers[Recency]&lt;=RFM_Thresholds!$B$2,5, IF(RFM_Customers[Recency]&lt;=RFM_Thresholds!$C$2,4,IF(RFM_Customers[Recency]&lt;=RFM_Thresholds!$D$2,3,IF(RFM_Customers[Recency]&lt;=RFM_Thresholds!$E$2,2,1))))</f>
        <v>4</v>
      </c>
      <c r="I5549">
        <f>IF(RFM_Customers[Frequency]&lt;=RFM_Thresholds!$B$2,1, IF(RFM_Customers[Frequency]&lt;=RFM_Thresholds!$C$2,2,IF(RFM_Customers[Frequency]&lt;=RFM_Thresholds!$D$2,3,IF(RFM_Customers[Frequency]&lt;=RFM_Thresholds!$E$2,4,5))))</f>
        <v>1</v>
      </c>
      <c r="J5549">
        <f>IF(RFM_Customers[NetSpending]&lt;=RFM_Thresholds!$B$2,1, IF(RFM_Customers[NetSpending]&lt;=RFM_Thresholds!$C$2,2,IF(RFM_Customers[NetSpending]&lt;=RFM_Thresholds!$D$2,3,IF(RFM_Customers[NetSpending]&lt;=RFM_Thresholds!$E$2,4,5))))</f>
        <v>4</v>
      </c>
      <c r="K5549">
        <f t="shared" si="86"/>
        <v>9</v>
      </c>
    </row>
    <row r="5550" spans="1:11" x14ac:dyDescent="0.25">
      <c r="A5550">
        <v>14856</v>
      </c>
      <c r="B5550">
        <v>1290.5300000000007</v>
      </c>
      <c r="C5550">
        <v>0</v>
      </c>
      <c r="D5550">
        <v>1290.5300000000007</v>
      </c>
      <c r="E5550">
        <v>3</v>
      </c>
      <c r="F5550" s="1">
        <v>40850</v>
      </c>
      <c r="G5550">
        <v>37</v>
      </c>
      <c r="H5550">
        <f>IF(RFM_Customers[Recency]&lt;=RFM_Thresholds!$B$2,5, IF(RFM_Customers[Recency]&lt;=RFM_Thresholds!$C$2,4,IF(RFM_Customers[Recency]&lt;=RFM_Thresholds!$D$2,3,IF(RFM_Customers[Recency]&lt;=RFM_Thresholds!$E$2,2,1))))</f>
        <v>4</v>
      </c>
      <c r="I5550">
        <f>IF(RFM_Customers[Frequency]&lt;=RFM_Thresholds!$B$2,1, IF(RFM_Customers[Frequency]&lt;=RFM_Thresholds!$C$2,2,IF(RFM_Customers[Frequency]&lt;=RFM_Thresholds!$D$2,3,IF(RFM_Customers[Frequency]&lt;=RFM_Thresholds!$E$2,4,5))))</f>
        <v>1</v>
      </c>
      <c r="J5550">
        <f>IF(RFM_Customers[NetSpending]&lt;=RFM_Thresholds!$B$2,1, IF(RFM_Customers[NetSpending]&lt;=RFM_Thresholds!$C$2,2,IF(RFM_Customers[NetSpending]&lt;=RFM_Thresholds!$D$2,3,IF(RFM_Customers[NetSpending]&lt;=RFM_Thresholds!$E$2,4,5))))</f>
        <v>5</v>
      </c>
      <c r="K5550">
        <f t="shared" si="86"/>
        <v>10</v>
      </c>
    </row>
    <row r="5551" spans="1:11" x14ac:dyDescent="0.25">
      <c r="A5551">
        <v>14089</v>
      </c>
      <c r="B5551">
        <v>158.75</v>
      </c>
      <c r="C5551">
        <v>0</v>
      </c>
      <c r="D5551">
        <v>158.75</v>
      </c>
      <c r="E5551">
        <v>1</v>
      </c>
      <c r="F5551" s="1">
        <v>40830</v>
      </c>
      <c r="G5551">
        <v>57</v>
      </c>
      <c r="H5551">
        <f>IF(RFM_Customers[Recency]&lt;=RFM_Thresholds!$B$2,5, IF(RFM_Customers[Recency]&lt;=RFM_Thresholds!$C$2,4,IF(RFM_Customers[Recency]&lt;=RFM_Thresholds!$D$2,3,IF(RFM_Customers[Recency]&lt;=RFM_Thresholds!$E$2,2,1))))</f>
        <v>4</v>
      </c>
      <c r="I5551">
        <f>IF(RFM_Customers[Frequency]&lt;=RFM_Thresholds!$B$2,1, IF(RFM_Customers[Frequency]&lt;=RFM_Thresholds!$C$2,2,IF(RFM_Customers[Frequency]&lt;=RFM_Thresholds!$D$2,3,IF(RFM_Customers[Frequency]&lt;=RFM_Thresholds!$E$2,4,5))))</f>
        <v>1</v>
      </c>
      <c r="J5551">
        <f>IF(RFM_Customers[NetSpending]&lt;=RFM_Thresholds!$B$2,1, IF(RFM_Customers[NetSpending]&lt;=RFM_Thresholds!$C$2,2,IF(RFM_Customers[NetSpending]&lt;=RFM_Thresholds!$D$2,3,IF(RFM_Customers[NetSpending]&lt;=RFM_Thresholds!$E$2,4,5))))</f>
        <v>3</v>
      </c>
      <c r="K5551">
        <f t="shared" si="86"/>
        <v>8</v>
      </c>
    </row>
    <row r="5552" spans="1:11" x14ac:dyDescent="0.25">
      <c r="A5552">
        <v>13810</v>
      </c>
      <c r="B5552">
        <v>1499.01</v>
      </c>
      <c r="C5552">
        <v>599.5</v>
      </c>
      <c r="D5552">
        <v>899.50999999999976</v>
      </c>
      <c r="E5552">
        <v>3</v>
      </c>
      <c r="F5552" s="1">
        <v>40858</v>
      </c>
      <c r="G5552">
        <v>29</v>
      </c>
      <c r="H5552">
        <f>IF(RFM_Customers[Recency]&lt;=RFM_Thresholds!$B$2,5, IF(RFM_Customers[Recency]&lt;=RFM_Thresholds!$C$2,4,IF(RFM_Customers[Recency]&lt;=RFM_Thresholds!$D$2,3,IF(RFM_Customers[Recency]&lt;=RFM_Thresholds!$E$2,2,1))))</f>
        <v>4</v>
      </c>
      <c r="I5552">
        <f>IF(RFM_Customers[Frequency]&lt;=RFM_Thresholds!$B$2,1, IF(RFM_Customers[Frequency]&lt;=RFM_Thresholds!$C$2,2,IF(RFM_Customers[Frequency]&lt;=RFM_Thresholds!$D$2,3,IF(RFM_Customers[Frequency]&lt;=RFM_Thresholds!$E$2,4,5))))</f>
        <v>1</v>
      </c>
      <c r="J5552">
        <f>IF(RFM_Customers[NetSpending]&lt;=RFM_Thresholds!$B$2,1, IF(RFM_Customers[NetSpending]&lt;=RFM_Thresholds!$C$2,2,IF(RFM_Customers[NetSpending]&lt;=RFM_Thresholds!$D$2,3,IF(RFM_Customers[NetSpending]&lt;=RFM_Thresholds!$E$2,4,5))))</f>
        <v>5</v>
      </c>
      <c r="K5552">
        <f t="shared" si="86"/>
        <v>10</v>
      </c>
    </row>
    <row r="5553" spans="1:11" x14ac:dyDescent="0.25">
      <c r="A5553">
        <v>13006</v>
      </c>
      <c r="B5553">
        <v>81.569999999999993</v>
      </c>
      <c r="C5553">
        <v>0</v>
      </c>
      <c r="D5553">
        <v>81.569999999999993</v>
      </c>
      <c r="E5553">
        <v>1</v>
      </c>
      <c r="F5553" s="1">
        <v>40830</v>
      </c>
      <c r="G5553">
        <v>57</v>
      </c>
      <c r="H5553">
        <f>IF(RFM_Customers[Recency]&lt;=RFM_Thresholds!$B$2,5, IF(RFM_Customers[Recency]&lt;=RFM_Thresholds!$C$2,4,IF(RFM_Customers[Recency]&lt;=RFM_Thresholds!$D$2,3,IF(RFM_Customers[Recency]&lt;=RFM_Thresholds!$E$2,2,1))))</f>
        <v>4</v>
      </c>
      <c r="I5553">
        <f>IF(RFM_Customers[Frequency]&lt;=RFM_Thresholds!$B$2,1, IF(RFM_Customers[Frequency]&lt;=RFM_Thresholds!$C$2,2,IF(RFM_Customers[Frequency]&lt;=RFM_Thresholds!$D$2,3,IF(RFM_Customers[Frequency]&lt;=RFM_Thresholds!$E$2,4,5))))</f>
        <v>1</v>
      </c>
      <c r="J5553">
        <f>IF(RFM_Customers[NetSpending]&lt;=RFM_Thresholds!$B$2,1, IF(RFM_Customers[NetSpending]&lt;=RFM_Thresholds!$C$2,2,IF(RFM_Customers[NetSpending]&lt;=RFM_Thresholds!$D$2,3,IF(RFM_Customers[NetSpending]&lt;=RFM_Thresholds!$E$2,4,5))))</f>
        <v>3</v>
      </c>
      <c r="K5553">
        <f t="shared" si="86"/>
        <v>8</v>
      </c>
    </row>
    <row r="5554" spans="1:11" x14ac:dyDescent="0.25">
      <c r="A5554">
        <v>17986</v>
      </c>
      <c r="B5554">
        <v>20.8</v>
      </c>
      <c r="C5554">
        <v>0</v>
      </c>
      <c r="D5554">
        <v>20.8</v>
      </c>
      <c r="E5554">
        <v>1</v>
      </c>
      <c r="F5554" s="1">
        <v>40830</v>
      </c>
      <c r="G5554">
        <v>57</v>
      </c>
      <c r="H5554">
        <f>IF(RFM_Customers[Recency]&lt;=RFM_Thresholds!$B$2,5, IF(RFM_Customers[Recency]&lt;=RFM_Thresholds!$C$2,4,IF(RFM_Customers[Recency]&lt;=RFM_Thresholds!$D$2,3,IF(RFM_Customers[Recency]&lt;=RFM_Thresholds!$E$2,2,1))))</f>
        <v>4</v>
      </c>
      <c r="I5554">
        <f>IF(RFM_Customers[Frequency]&lt;=RFM_Thresholds!$B$2,1, IF(RFM_Customers[Frequency]&lt;=RFM_Thresholds!$C$2,2,IF(RFM_Customers[Frequency]&lt;=RFM_Thresholds!$D$2,3,IF(RFM_Customers[Frequency]&lt;=RFM_Thresholds!$E$2,4,5))))</f>
        <v>1</v>
      </c>
      <c r="J5554">
        <f>IF(RFM_Customers[NetSpending]&lt;=RFM_Thresholds!$B$2,1, IF(RFM_Customers[NetSpending]&lt;=RFM_Thresholds!$C$2,2,IF(RFM_Customers[NetSpending]&lt;=RFM_Thresholds!$D$2,3,IF(RFM_Customers[NetSpending]&lt;=RFM_Thresholds!$E$2,4,5))))</f>
        <v>2</v>
      </c>
      <c r="K5554">
        <f t="shared" si="86"/>
        <v>7</v>
      </c>
    </row>
    <row r="5555" spans="1:11" x14ac:dyDescent="0.25">
      <c r="A5555">
        <v>14910</v>
      </c>
      <c r="B5555">
        <v>434.35000000000008</v>
      </c>
      <c r="C5555">
        <v>44.489999999999995</v>
      </c>
      <c r="D5555">
        <v>389.86000000000007</v>
      </c>
      <c r="E5555">
        <v>4</v>
      </c>
      <c r="F5555" s="1">
        <v>40884</v>
      </c>
      <c r="G5555">
        <v>3</v>
      </c>
      <c r="H5555">
        <f>IF(RFM_Customers[Recency]&lt;=RFM_Thresholds!$B$2,5, IF(RFM_Customers[Recency]&lt;=RFM_Thresholds!$C$2,4,IF(RFM_Customers[Recency]&lt;=RFM_Thresholds!$D$2,3,IF(RFM_Customers[Recency]&lt;=RFM_Thresholds!$E$2,2,1))))</f>
        <v>5</v>
      </c>
      <c r="I5555">
        <f>IF(RFM_Customers[Frequency]&lt;=RFM_Thresholds!$B$2,1, IF(RFM_Customers[Frequency]&lt;=RFM_Thresholds!$C$2,2,IF(RFM_Customers[Frequency]&lt;=RFM_Thresholds!$D$2,3,IF(RFM_Customers[Frequency]&lt;=RFM_Thresholds!$E$2,4,5))))</f>
        <v>1</v>
      </c>
      <c r="J5555">
        <f>IF(RFM_Customers[NetSpending]&lt;=RFM_Thresholds!$B$2,1, IF(RFM_Customers[NetSpending]&lt;=RFM_Thresholds!$C$2,2,IF(RFM_Customers[NetSpending]&lt;=RFM_Thresholds!$D$2,3,IF(RFM_Customers[NetSpending]&lt;=RFM_Thresholds!$E$2,4,5))))</f>
        <v>4</v>
      </c>
      <c r="K5555">
        <f t="shared" si="86"/>
        <v>10</v>
      </c>
    </row>
    <row r="5556" spans="1:11" x14ac:dyDescent="0.25">
      <c r="A5556">
        <v>16243</v>
      </c>
      <c r="B5556">
        <v>409.09999999999974</v>
      </c>
      <c r="C5556">
        <v>0</v>
      </c>
      <c r="D5556">
        <v>409.09999999999974</v>
      </c>
      <c r="E5556">
        <v>2</v>
      </c>
      <c r="F5556" s="1">
        <v>40853</v>
      </c>
      <c r="G5556">
        <v>34</v>
      </c>
      <c r="H5556">
        <f>IF(RFM_Customers[Recency]&lt;=RFM_Thresholds!$B$2,5, IF(RFM_Customers[Recency]&lt;=RFM_Thresholds!$C$2,4,IF(RFM_Customers[Recency]&lt;=RFM_Thresholds!$D$2,3,IF(RFM_Customers[Recency]&lt;=RFM_Thresholds!$E$2,2,1))))</f>
        <v>4</v>
      </c>
      <c r="I5556">
        <f>IF(RFM_Customers[Frequency]&lt;=RFM_Thresholds!$B$2,1, IF(RFM_Customers[Frequency]&lt;=RFM_Thresholds!$C$2,2,IF(RFM_Customers[Frequency]&lt;=RFM_Thresholds!$D$2,3,IF(RFM_Customers[Frequency]&lt;=RFM_Thresholds!$E$2,4,5))))</f>
        <v>1</v>
      </c>
      <c r="J5556">
        <f>IF(RFM_Customers[NetSpending]&lt;=RFM_Thresholds!$B$2,1, IF(RFM_Customers[NetSpending]&lt;=RFM_Thresholds!$C$2,2,IF(RFM_Customers[NetSpending]&lt;=RFM_Thresholds!$D$2,3,IF(RFM_Customers[NetSpending]&lt;=RFM_Thresholds!$E$2,4,5))))</f>
        <v>4</v>
      </c>
      <c r="K5556">
        <f t="shared" si="86"/>
        <v>9</v>
      </c>
    </row>
    <row r="5557" spans="1:11" x14ac:dyDescent="0.25">
      <c r="A5557">
        <v>14547</v>
      </c>
      <c r="B5557">
        <v>3974.7499999999991</v>
      </c>
      <c r="C5557">
        <v>20.8</v>
      </c>
      <c r="D5557">
        <v>3953.9499999999989</v>
      </c>
      <c r="E5557">
        <v>8</v>
      </c>
      <c r="F5557" s="1">
        <v>40883</v>
      </c>
      <c r="G5557">
        <v>4</v>
      </c>
      <c r="H5557">
        <f>IF(RFM_Customers[Recency]&lt;=RFM_Thresholds!$B$2,5, IF(RFM_Customers[Recency]&lt;=RFM_Thresholds!$C$2,4,IF(RFM_Customers[Recency]&lt;=RFM_Thresholds!$D$2,3,IF(RFM_Customers[Recency]&lt;=RFM_Thresholds!$E$2,2,1))))</f>
        <v>5</v>
      </c>
      <c r="I5557">
        <f>IF(RFM_Customers[Frequency]&lt;=RFM_Thresholds!$B$2,1, IF(RFM_Customers[Frequency]&lt;=RFM_Thresholds!$C$2,2,IF(RFM_Customers[Frequency]&lt;=RFM_Thresholds!$D$2,3,IF(RFM_Customers[Frequency]&lt;=RFM_Thresholds!$E$2,4,5))))</f>
        <v>1</v>
      </c>
      <c r="J5557">
        <f>IF(RFM_Customers[NetSpending]&lt;=RFM_Thresholds!$B$2,1, IF(RFM_Customers[NetSpending]&lt;=RFM_Thresholds!$C$2,2,IF(RFM_Customers[NetSpending]&lt;=RFM_Thresholds!$D$2,3,IF(RFM_Customers[NetSpending]&lt;=RFM_Thresholds!$E$2,4,5))))</f>
        <v>5</v>
      </c>
      <c r="K5557">
        <f t="shared" si="86"/>
        <v>11</v>
      </c>
    </row>
    <row r="5558" spans="1:11" x14ac:dyDescent="0.25">
      <c r="A5558">
        <v>16052</v>
      </c>
      <c r="B5558">
        <v>362.06000000000006</v>
      </c>
      <c r="C5558">
        <v>0</v>
      </c>
      <c r="D5558">
        <v>362.06000000000006</v>
      </c>
      <c r="E5558">
        <v>1</v>
      </c>
      <c r="F5558" s="1">
        <v>40832</v>
      </c>
      <c r="G5558">
        <v>55</v>
      </c>
      <c r="H5558">
        <f>IF(RFM_Customers[Recency]&lt;=RFM_Thresholds!$B$2,5, IF(RFM_Customers[Recency]&lt;=RFM_Thresholds!$C$2,4,IF(RFM_Customers[Recency]&lt;=RFM_Thresholds!$D$2,3,IF(RFM_Customers[Recency]&lt;=RFM_Thresholds!$E$2,2,1))))</f>
        <v>4</v>
      </c>
      <c r="I5558">
        <f>IF(RFM_Customers[Frequency]&lt;=RFM_Thresholds!$B$2,1, IF(RFM_Customers[Frequency]&lt;=RFM_Thresholds!$C$2,2,IF(RFM_Customers[Frequency]&lt;=RFM_Thresholds!$D$2,3,IF(RFM_Customers[Frequency]&lt;=RFM_Thresholds!$E$2,4,5))))</f>
        <v>1</v>
      </c>
      <c r="J5558">
        <f>IF(RFM_Customers[NetSpending]&lt;=RFM_Thresholds!$B$2,1, IF(RFM_Customers[NetSpending]&lt;=RFM_Thresholds!$C$2,2,IF(RFM_Customers[NetSpending]&lt;=RFM_Thresholds!$D$2,3,IF(RFM_Customers[NetSpending]&lt;=RFM_Thresholds!$E$2,4,5))))</f>
        <v>4</v>
      </c>
      <c r="K5558">
        <f t="shared" si="86"/>
        <v>9</v>
      </c>
    </row>
    <row r="5559" spans="1:11" x14ac:dyDescent="0.25">
      <c r="A5559">
        <v>15113</v>
      </c>
      <c r="B5559">
        <v>3509.4300000000003</v>
      </c>
      <c r="C5559">
        <v>169.92000000000002</v>
      </c>
      <c r="D5559">
        <v>3339.51</v>
      </c>
      <c r="E5559">
        <v>3</v>
      </c>
      <c r="F5559" s="1">
        <v>40877</v>
      </c>
      <c r="G5559">
        <v>10</v>
      </c>
      <c r="H5559">
        <f>IF(RFM_Customers[Recency]&lt;=RFM_Thresholds!$B$2,5, IF(RFM_Customers[Recency]&lt;=RFM_Thresholds!$C$2,4,IF(RFM_Customers[Recency]&lt;=RFM_Thresholds!$D$2,3,IF(RFM_Customers[Recency]&lt;=RFM_Thresholds!$E$2,2,1))))</f>
        <v>5</v>
      </c>
      <c r="I5559">
        <f>IF(RFM_Customers[Frequency]&lt;=RFM_Thresholds!$B$2,1, IF(RFM_Customers[Frequency]&lt;=RFM_Thresholds!$C$2,2,IF(RFM_Customers[Frequency]&lt;=RFM_Thresholds!$D$2,3,IF(RFM_Customers[Frequency]&lt;=RFM_Thresholds!$E$2,4,5))))</f>
        <v>1</v>
      </c>
      <c r="J5559">
        <f>IF(RFM_Customers[NetSpending]&lt;=RFM_Thresholds!$B$2,1, IF(RFM_Customers[NetSpending]&lt;=RFM_Thresholds!$C$2,2,IF(RFM_Customers[NetSpending]&lt;=RFM_Thresholds!$D$2,3,IF(RFM_Customers[NetSpending]&lt;=RFM_Thresholds!$E$2,4,5))))</f>
        <v>5</v>
      </c>
      <c r="K5559">
        <f t="shared" si="86"/>
        <v>11</v>
      </c>
    </row>
    <row r="5560" spans="1:11" x14ac:dyDescent="0.25">
      <c r="A5560">
        <v>17520</v>
      </c>
      <c r="B5560">
        <v>546.81000000000006</v>
      </c>
      <c r="C5560">
        <v>0</v>
      </c>
      <c r="D5560">
        <v>546.81000000000006</v>
      </c>
      <c r="E5560">
        <v>1</v>
      </c>
      <c r="F5560" s="1">
        <v>40833</v>
      </c>
      <c r="G5560">
        <v>54</v>
      </c>
      <c r="H5560">
        <f>IF(RFM_Customers[Recency]&lt;=RFM_Thresholds!$B$2,5, IF(RFM_Customers[Recency]&lt;=RFM_Thresholds!$C$2,4,IF(RFM_Customers[Recency]&lt;=RFM_Thresholds!$D$2,3,IF(RFM_Customers[Recency]&lt;=RFM_Thresholds!$E$2,2,1))))</f>
        <v>4</v>
      </c>
      <c r="I5560">
        <f>IF(RFM_Customers[Frequency]&lt;=RFM_Thresholds!$B$2,1, IF(RFM_Customers[Frequency]&lt;=RFM_Thresholds!$C$2,2,IF(RFM_Customers[Frequency]&lt;=RFM_Thresholds!$D$2,3,IF(RFM_Customers[Frequency]&lt;=RFM_Thresholds!$E$2,4,5))))</f>
        <v>1</v>
      </c>
      <c r="J5560">
        <f>IF(RFM_Customers[NetSpending]&lt;=RFM_Thresholds!$B$2,1, IF(RFM_Customers[NetSpending]&lt;=RFM_Thresholds!$C$2,2,IF(RFM_Customers[NetSpending]&lt;=RFM_Thresholds!$D$2,3,IF(RFM_Customers[NetSpending]&lt;=RFM_Thresholds!$E$2,4,5))))</f>
        <v>5</v>
      </c>
      <c r="K5560">
        <f t="shared" si="86"/>
        <v>10</v>
      </c>
    </row>
    <row r="5561" spans="1:11" x14ac:dyDescent="0.25">
      <c r="A5561">
        <v>13923</v>
      </c>
      <c r="B5561">
        <v>351.13000000000005</v>
      </c>
      <c r="C5561">
        <v>0</v>
      </c>
      <c r="D5561">
        <v>351.13000000000005</v>
      </c>
      <c r="E5561">
        <v>1</v>
      </c>
      <c r="F5561" s="1">
        <v>40833</v>
      </c>
      <c r="G5561">
        <v>54</v>
      </c>
      <c r="H5561">
        <f>IF(RFM_Customers[Recency]&lt;=RFM_Thresholds!$B$2,5, IF(RFM_Customers[Recency]&lt;=RFM_Thresholds!$C$2,4,IF(RFM_Customers[Recency]&lt;=RFM_Thresholds!$D$2,3,IF(RFM_Customers[Recency]&lt;=RFM_Thresholds!$E$2,2,1))))</f>
        <v>4</v>
      </c>
      <c r="I5561">
        <f>IF(RFM_Customers[Frequency]&lt;=RFM_Thresholds!$B$2,1, IF(RFM_Customers[Frequency]&lt;=RFM_Thresholds!$C$2,2,IF(RFM_Customers[Frequency]&lt;=RFM_Thresholds!$D$2,3,IF(RFM_Customers[Frequency]&lt;=RFM_Thresholds!$E$2,4,5))))</f>
        <v>1</v>
      </c>
      <c r="J5561">
        <f>IF(RFM_Customers[NetSpending]&lt;=RFM_Thresholds!$B$2,1, IF(RFM_Customers[NetSpending]&lt;=RFM_Thresholds!$C$2,2,IF(RFM_Customers[NetSpending]&lt;=RFM_Thresholds!$D$2,3,IF(RFM_Customers[NetSpending]&lt;=RFM_Thresholds!$E$2,4,5))))</f>
        <v>4</v>
      </c>
      <c r="K5561">
        <f t="shared" si="86"/>
        <v>9</v>
      </c>
    </row>
    <row r="5562" spans="1:11" x14ac:dyDescent="0.25">
      <c r="A5562">
        <v>15335</v>
      </c>
      <c r="B5562">
        <v>170.22000000000003</v>
      </c>
      <c r="C5562">
        <v>0</v>
      </c>
      <c r="D5562">
        <v>170.22000000000003</v>
      </c>
      <c r="E5562">
        <v>1</v>
      </c>
      <c r="F5562" s="1">
        <v>40833</v>
      </c>
      <c r="G5562">
        <v>54</v>
      </c>
      <c r="H5562">
        <f>IF(RFM_Customers[Recency]&lt;=RFM_Thresholds!$B$2,5, IF(RFM_Customers[Recency]&lt;=RFM_Thresholds!$C$2,4,IF(RFM_Customers[Recency]&lt;=RFM_Thresholds!$D$2,3,IF(RFM_Customers[Recency]&lt;=RFM_Thresholds!$E$2,2,1))))</f>
        <v>4</v>
      </c>
      <c r="I5562">
        <f>IF(RFM_Customers[Frequency]&lt;=RFM_Thresholds!$B$2,1, IF(RFM_Customers[Frequency]&lt;=RFM_Thresholds!$C$2,2,IF(RFM_Customers[Frequency]&lt;=RFM_Thresholds!$D$2,3,IF(RFM_Customers[Frequency]&lt;=RFM_Thresholds!$E$2,4,5))))</f>
        <v>1</v>
      </c>
      <c r="J5562">
        <f>IF(RFM_Customers[NetSpending]&lt;=RFM_Thresholds!$B$2,1, IF(RFM_Customers[NetSpending]&lt;=RFM_Thresholds!$C$2,2,IF(RFM_Customers[NetSpending]&lt;=RFM_Thresholds!$D$2,3,IF(RFM_Customers[NetSpending]&lt;=RFM_Thresholds!$E$2,4,5))))</f>
        <v>3</v>
      </c>
      <c r="K5562">
        <f t="shared" si="86"/>
        <v>8</v>
      </c>
    </row>
    <row r="5563" spans="1:11" x14ac:dyDescent="0.25">
      <c r="A5563">
        <v>17206</v>
      </c>
      <c r="B5563">
        <v>204.24</v>
      </c>
      <c r="C5563">
        <v>0</v>
      </c>
      <c r="D5563">
        <v>204.24</v>
      </c>
      <c r="E5563">
        <v>1</v>
      </c>
      <c r="F5563" s="1">
        <v>40833</v>
      </c>
      <c r="G5563">
        <v>54</v>
      </c>
      <c r="H5563">
        <f>IF(RFM_Customers[Recency]&lt;=RFM_Thresholds!$B$2,5, IF(RFM_Customers[Recency]&lt;=RFM_Thresholds!$C$2,4,IF(RFM_Customers[Recency]&lt;=RFM_Thresholds!$D$2,3,IF(RFM_Customers[Recency]&lt;=RFM_Thresholds!$E$2,2,1))))</f>
        <v>4</v>
      </c>
      <c r="I5563">
        <f>IF(RFM_Customers[Frequency]&lt;=RFM_Thresholds!$B$2,1, IF(RFM_Customers[Frequency]&lt;=RFM_Thresholds!$C$2,2,IF(RFM_Customers[Frequency]&lt;=RFM_Thresholds!$D$2,3,IF(RFM_Customers[Frequency]&lt;=RFM_Thresholds!$E$2,4,5))))</f>
        <v>1</v>
      </c>
      <c r="J5563">
        <f>IF(RFM_Customers[NetSpending]&lt;=RFM_Thresholds!$B$2,1, IF(RFM_Customers[NetSpending]&lt;=RFM_Thresholds!$C$2,2,IF(RFM_Customers[NetSpending]&lt;=RFM_Thresholds!$D$2,3,IF(RFM_Customers[NetSpending]&lt;=RFM_Thresholds!$E$2,4,5))))</f>
        <v>4</v>
      </c>
      <c r="K5563">
        <f t="shared" si="86"/>
        <v>9</v>
      </c>
    </row>
    <row r="5564" spans="1:11" x14ac:dyDescent="0.25">
      <c r="A5564">
        <v>15066</v>
      </c>
      <c r="B5564">
        <v>893.59</v>
      </c>
      <c r="C5564">
        <v>133.00000000000003</v>
      </c>
      <c r="D5564">
        <v>760.58999999999992</v>
      </c>
      <c r="E5564">
        <v>1</v>
      </c>
      <c r="F5564" s="1">
        <v>40833</v>
      </c>
      <c r="G5564">
        <v>54</v>
      </c>
      <c r="H5564">
        <f>IF(RFM_Customers[Recency]&lt;=RFM_Thresholds!$B$2,5, IF(RFM_Customers[Recency]&lt;=RFM_Thresholds!$C$2,4,IF(RFM_Customers[Recency]&lt;=RFM_Thresholds!$D$2,3,IF(RFM_Customers[Recency]&lt;=RFM_Thresholds!$E$2,2,1))))</f>
        <v>4</v>
      </c>
      <c r="I5564">
        <f>IF(RFM_Customers[Frequency]&lt;=RFM_Thresholds!$B$2,1, IF(RFM_Customers[Frequency]&lt;=RFM_Thresholds!$C$2,2,IF(RFM_Customers[Frequency]&lt;=RFM_Thresholds!$D$2,3,IF(RFM_Customers[Frequency]&lt;=RFM_Thresholds!$E$2,4,5))))</f>
        <v>1</v>
      </c>
      <c r="J5564">
        <f>IF(RFM_Customers[NetSpending]&lt;=RFM_Thresholds!$B$2,1, IF(RFM_Customers[NetSpending]&lt;=RFM_Thresholds!$C$2,2,IF(RFM_Customers[NetSpending]&lt;=RFM_Thresholds!$D$2,3,IF(RFM_Customers[NetSpending]&lt;=RFM_Thresholds!$E$2,4,5))))</f>
        <v>5</v>
      </c>
      <c r="K5564">
        <f t="shared" si="86"/>
        <v>10</v>
      </c>
    </row>
    <row r="5565" spans="1:11" x14ac:dyDescent="0.25">
      <c r="A5565">
        <v>16363</v>
      </c>
      <c r="B5565">
        <v>109.36000000000001</v>
      </c>
      <c r="C5565">
        <v>0</v>
      </c>
      <c r="D5565">
        <v>109.36000000000001</v>
      </c>
      <c r="E5565">
        <v>1</v>
      </c>
      <c r="F5565" s="1">
        <v>40833</v>
      </c>
      <c r="G5565">
        <v>54</v>
      </c>
      <c r="H5565">
        <f>IF(RFM_Customers[Recency]&lt;=RFM_Thresholds!$B$2,5, IF(RFM_Customers[Recency]&lt;=RFM_Thresholds!$C$2,4,IF(RFM_Customers[Recency]&lt;=RFM_Thresholds!$D$2,3,IF(RFM_Customers[Recency]&lt;=RFM_Thresholds!$E$2,2,1))))</f>
        <v>4</v>
      </c>
      <c r="I5565">
        <f>IF(RFM_Customers[Frequency]&lt;=RFM_Thresholds!$B$2,1, IF(RFM_Customers[Frequency]&lt;=RFM_Thresholds!$C$2,2,IF(RFM_Customers[Frequency]&lt;=RFM_Thresholds!$D$2,3,IF(RFM_Customers[Frequency]&lt;=RFM_Thresholds!$E$2,4,5))))</f>
        <v>1</v>
      </c>
      <c r="J5565">
        <f>IF(RFM_Customers[NetSpending]&lt;=RFM_Thresholds!$B$2,1, IF(RFM_Customers[NetSpending]&lt;=RFM_Thresholds!$C$2,2,IF(RFM_Customers[NetSpending]&lt;=RFM_Thresholds!$D$2,3,IF(RFM_Customers[NetSpending]&lt;=RFM_Thresholds!$E$2,4,5))))</f>
        <v>3</v>
      </c>
      <c r="K5565">
        <f t="shared" si="86"/>
        <v>8</v>
      </c>
    </row>
    <row r="5566" spans="1:11" x14ac:dyDescent="0.25">
      <c r="A5566">
        <v>14830</v>
      </c>
      <c r="B5566">
        <v>188.88</v>
      </c>
      <c r="C5566">
        <v>0</v>
      </c>
      <c r="D5566">
        <v>188.88</v>
      </c>
      <c r="E5566">
        <v>1</v>
      </c>
      <c r="F5566" s="1">
        <v>40833</v>
      </c>
      <c r="G5566">
        <v>54</v>
      </c>
      <c r="H5566">
        <f>IF(RFM_Customers[Recency]&lt;=RFM_Thresholds!$B$2,5, IF(RFM_Customers[Recency]&lt;=RFM_Thresholds!$C$2,4,IF(RFM_Customers[Recency]&lt;=RFM_Thresholds!$D$2,3,IF(RFM_Customers[Recency]&lt;=RFM_Thresholds!$E$2,2,1))))</f>
        <v>4</v>
      </c>
      <c r="I5566">
        <f>IF(RFM_Customers[Frequency]&lt;=RFM_Thresholds!$B$2,1, IF(RFM_Customers[Frequency]&lt;=RFM_Thresholds!$C$2,2,IF(RFM_Customers[Frequency]&lt;=RFM_Thresholds!$D$2,3,IF(RFM_Customers[Frequency]&lt;=RFM_Thresholds!$E$2,4,5))))</f>
        <v>1</v>
      </c>
      <c r="J5566">
        <f>IF(RFM_Customers[NetSpending]&lt;=RFM_Thresholds!$B$2,1, IF(RFM_Customers[NetSpending]&lt;=RFM_Thresholds!$C$2,2,IF(RFM_Customers[NetSpending]&lt;=RFM_Thresholds!$D$2,3,IF(RFM_Customers[NetSpending]&lt;=RFM_Thresholds!$E$2,4,5))))</f>
        <v>3</v>
      </c>
      <c r="K5566">
        <f t="shared" si="86"/>
        <v>8</v>
      </c>
    </row>
    <row r="5567" spans="1:11" x14ac:dyDescent="0.25">
      <c r="A5567">
        <v>15355</v>
      </c>
      <c r="B5567">
        <v>277.05000000000007</v>
      </c>
      <c r="C5567">
        <v>0</v>
      </c>
      <c r="D5567">
        <v>277.05000000000007</v>
      </c>
      <c r="E5567">
        <v>2</v>
      </c>
      <c r="F5567" s="1">
        <v>40857</v>
      </c>
      <c r="G5567">
        <v>30</v>
      </c>
      <c r="H5567">
        <f>IF(RFM_Customers[Recency]&lt;=RFM_Thresholds!$B$2,5, IF(RFM_Customers[Recency]&lt;=RFM_Thresholds!$C$2,4,IF(RFM_Customers[Recency]&lt;=RFM_Thresholds!$D$2,3,IF(RFM_Customers[Recency]&lt;=RFM_Thresholds!$E$2,2,1))))</f>
        <v>4</v>
      </c>
      <c r="I5567">
        <f>IF(RFM_Customers[Frequency]&lt;=RFM_Thresholds!$B$2,1, IF(RFM_Customers[Frequency]&lt;=RFM_Thresholds!$C$2,2,IF(RFM_Customers[Frequency]&lt;=RFM_Thresholds!$D$2,3,IF(RFM_Customers[Frequency]&lt;=RFM_Thresholds!$E$2,4,5))))</f>
        <v>1</v>
      </c>
      <c r="J5567">
        <f>IF(RFM_Customers[NetSpending]&lt;=RFM_Thresholds!$B$2,1, IF(RFM_Customers[NetSpending]&lt;=RFM_Thresholds!$C$2,2,IF(RFM_Customers[NetSpending]&lt;=RFM_Thresholds!$D$2,3,IF(RFM_Customers[NetSpending]&lt;=RFM_Thresholds!$E$2,4,5))))</f>
        <v>4</v>
      </c>
      <c r="K5567">
        <f t="shared" si="86"/>
        <v>9</v>
      </c>
    </row>
    <row r="5568" spans="1:11" x14ac:dyDescent="0.25">
      <c r="A5568">
        <v>14015</v>
      </c>
      <c r="B5568">
        <v>917.34</v>
      </c>
      <c r="C5568">
        <v>0</v>
      </c>
      <c r="D5568">
        <v>917.34</v>
      </c>
      <c r="E5568">
        <v>1</v>
      </c>
      <c r="F5568" s="1">
        <v>40834</v>
      </c>
      <c r="G5568">
        <v>53</v>
      </c>
      <c r="H5568">
        <f>IF(RFM_Customers[Recency]&lt;=RFM_Thresholds!$B$2,5, IF(RFM_Customers[Recency]&lt;=RFM_Thresholds!$C$2,4,IF(RFM_Customers[Recency]&lt;=RFM_Thresholds!$D$2,3,IF(RFM_Customers[Recency]&lt;=RFM_Thresholds!$E$2,2,1))))</f>
        <v>4</v>
      </c>
      <c r="I5568">
        <f>IF(RFM_Customers[Frequency]&lt;=RFM_Thresholds!$B$2,1, IF(RFM_Customers[Frequency]&lt;=RFM_Thresholds!$C$2,2,IF(RFM_Customers[Frequency]&lt;=RFM_Thresholds!$D$2,3,IF(RFM_Customers[Frequency]&lt;=RFM_Thresholds!$E$2,4,5))))</f>
        <v>1</v>
      </c>
      <c r="J5568">
        <f>IF(RFM_Customers[NetSpending]&lt;=RFM_Thresholds!$B$2,1, IF(RFM_Customers[NetSpending]&lt;=RFM_Thresholds!$C$2,2,IF(RFM_Customers[NetSpending]&lt;=RFM_Thresholds!$D$2,3,IF(RFM_Customers[NetSpending]&lt;=RFM_Thresholds!$E$2,4,5))))</f>
        <v>5</v>
      </c>
      <c r="K5568">
        <f t="shared" si="86"/>
        <v>10</v>
      </c>
    </row>
    <row r="5569" spans="1:11" x14ac:dyDescent="0.25">
      <c r="A5569">
        <v>15327</v>
      </c>
      <c r="B5569">
        <v>208.75000000000003</v>
      </c>
      <c r="C5569">
        <v>0</v>
      </c>
      <c r="D5569">
        <v>208.75000000000003</v>
      </c>
      <c r="E5569">
        <v>1</v>
      </c>
      <c r="F5569" s="1">
        <v>40834</v>
      </c>
      <c r="G5569">
        <v>53</v>
      </c>
      <c r="H5569">
        <f>IF(RFM_Customers[Recency]&lt;=RFM_Thresholds!$B$2,5, IF(RFM_Customers[Recency]&lt;=RFM_Thresholds!$C$2,4,IF(RFM_Customers[Recency]&lt;=RFM_Thresholds!$D$2,3,IF(RFM_Customers[Recency]&lt;=RFM_Thresholds!$E$2,2,1))))</f>
        <v>4</v>
      </c>
      <c r="I5569">
        <f>IF(RFM_Customers[Frequency]&lt;=RFM_Thresholds!$B$2,1, IF(RFM_Customers[Frequency]&lt;=RFM_Thresholds!$C$2,2,IF(RFM_Customers[Frequency]&lt;=RFM_Thresholds!$D$2,3,IF(RFM_Customers[Frequency]&lt;=RFM_Thresholds!$E$2,4,5))))</f>
        <v>1</v>
      </c>
      <c r="J5569">
        <f>IF(RFM_Customers[NetSpending]&lt;=RFM_Thresholds!$B$2,1, IF(RFM_Customers[NetSpending]&lt;=RFM_Thresholds!$C$2,2,IF(RFM_Customers[NetSpending]&lt;=RFM_Thresholds!$D$2,3,IF(RFM_Customers[NetSpending]&lt;=RFM_Thresholds!$E$2,4,5))))</f>
        <v>4</v>
      </c>
      <c r="K5569">
        <f t="shared" si="86"/>
        <v>9</v>
      </c>
    </row>
    <row r="5570" spans="1:11" x14ac:dyDescent="0.25">
      <c r="A5570">
        <v>14554</v>
      </c>
      <c r="B5570">
        <v>2279.4900000000011</v>
      </c>
      <c r="C5570">
        <v>0</v>
      </c>
      <c r="D5570">
        <v>2279.4900000000011</v>
      </c>
      <c r="E5570">
        <v>4</v>
      </c>
      <c r="F5570" s="1">
        <v>40876</v>
      </c>
      <c r="G5570">
        <v>11</v>
      </c>
      <c r="H5570">
        <f>IF(RFM_Customers[Recency]&lt;=RFM_Thresholds!$B$2,5, IF(RFM_Customers[Recency]&lt;=RFM_Thresholds!$C$2,4,IF(RFM_Customers[Recency]&lt;=RFM_Thresholds!$D$2,3,IF(RFM_Customers[Recency]&lt;=RFM_Thresholds!$E$2,2,1))))</f>
        <v>5</v>
      </c>
      <c r="I5570">
        <f>IF(RFM_Customers[Frequency]&lt;=RFM_Thresholds!$B$2,1, IF(RFM_Customers[Frequency]&lt;=RFM_Thresholds!$C$2,2,IF(RFM_Customers[Frequency]&lt;=RFM_Thresholds!$D$2,3,IF(RFM_Customers[Frequency]&lt;=RFM_Thresholds!$E$2,4,5))))</f>
        <v>1</v>
      </c>
      <c r="J5570">
        <f>IF(RFM_Customers[NetSpending]&lt;=RFM_Thresholds!$B$2,1, IF(RFM_Customers[NetSpending]&lt;=RFM_Thresholds!$C$2,2,IF(RFM_Customers[NetSpending]&lt;=RFM_Thresholds!$D$2,3,IF(RFM_Customers[NetSpending]&lt;=RFM_Thresholds!$E$2,4,5))))</f>
        <v>5</v>
      </c>
      <c r="K5570">
        <f t="shared" ref="K5570:K5633" si="87">H5570+I5570+J5570</f>
        <v>11</v>
      </c>
    </row>
    <row r="5571" spans="1:11" x14ac:dyDescent="0.25">
      <c r="A5571">
        <v>12611</v>
      </c>
      <c r="B5571">
        <v>1193.32</v>
      </c>
      <c r="C5571">
        <v>0</v>
      </c>
      <c r="D5571">
        <v>1193.32</v>
      </c>
      <c r="E5571">
        <v>1</v>
      </c>
      <c r="F5571" s="1">
        <v>40834</v>
      </c>
      <c r="G5571">
        <v>53</v>
      </c>
      <c r="H5571">
        <f>IF(RFM_Customers[Recency]&lt;=RFM_Thresholds!$B$2,5, IF(RFM_Customers[Recency]&lt;=RFM_Thresholds!$C$2,4,IF(RFM_Customers[Recency]&lt;=RFM_Thresholds!$D$2,3,IF(RFM_Customers[Recency]&lt;=RFM_Thresholds!$E$2,2,1))))</f>
        <v>4</v>
      </c>
      <c r="I5571">
        <f>IF(RFM_Customers[Frequency]&lt;=RFM_Thresholds!$B$2,1, IF(RFM_Customers[Frequency]&lt;=RFM_Thresholds!$C$2,2,IF(RFM_Customers[Frequency]&lt;=RFM_Thresholds!$D$2,3,IF(RFM_Customers[Frequency]&lt;=RFM_Thresholds!$E$2,4,5))))</f>
        <v>1</v>
      </c>
      <c r="J5571">
        <f>IF(RFM_Customers[NetSpending]&lt;=RFM_Thresholds!$B$2,1, IF(RFM_Customers[NetSpending]&lt;=RFM_Thresholds!$C$2,2,IF(RFM_Customers[NetSpending]&lt;=RFM_Thresholds!$D$2,3,IF(RFM_Customers[NetSpending]&lt;=RFM_Thresholds!$E$2,4,5))))</f>
        <v>5</v>
      </c>
      <c r="K5571">
        <f t="shared" si="87"/>
        <v>10</v>
      </c>
    </row>
    <row r="5572" spans="1:11" x14ac:dyDescent="0.25">
      <c r="A5572">
        <v>14179</v>
      </c>
      <c r="B5572">
        <v>701.56999999999971</v>
      </c>
      <c r="C5572">
        <v>0</v>
      </c>
      <c r="D5572">
        <v>701.56999999999971</v>
      </c>
      <c r="E5572">
        <v>2</v>
      </c>
      <c r="F5572" s="1">
        <v>40846</v>
      </c>
      <c r="G5572">
        <v>41</v>
      </c>
      <c r="H5572">
        <f>IF(RFM_Customers[Recency]&lt;=RFM_Thresholds!$B$2,5, IF(RFM_Customers[Recency]&lt;=RFM_Thresholds!$C$2,4,IF(RFM_Customers[Recency]&lt;=RFM_Thresholds!$D$2,3,IF(RFM_Customers[Recency]&lt;=RFM_Thresholds!$E$2,2,1))))</f>
        <v>4</v>
      </c>
      <c r="I5572">
        <f>IF(RFM_Customers[Frequency]&lt;=RFM_Thresholds!$B$2,1, IF(RFM_Customers[Frequency]&lt;=RFM_Thresholds!$C$2,2,IF(RFM_Customers[Frequency]&lt;=RFM_Thresholds!$D$2,3,IF(RFM_Customers[Frequency]&lt;=RFM_Thresholds!$E$2,4,5))))</f>
        <v>1</v>
      </c>
      <c r="J5572">
        <f>IF(RFM_Customers[NetSpending]&lt;=RFM_Thresholds!$B$2,1, IF(RFM_Customers[NetSpending]&lt;=RFM_Thresholds!$C$2,2,IF(RFM_Customers[NetSpending]&lt;=RFM_Thresholds!$D$2,3,IF(RFM_Customers[NetSpending]&lt;=RFM_Thresholds!$E$2,4,5))))</f>
        <v>5</v>
      </c>
      <c r="K5572">
        <f t="shared" si="87"/>
        <v>10</v>
      </c>
    </row>
    <row r="5573" spans="1:11" x14ac:dyDescent="0.25">
      <c r="A5573">
        <v>15604</v>
      </c>
      <c r="B5573">
        <v>216.39000000000001</v>
      </c>
      <c r="C5573">
        <v>0</v>
      </c>
      <c r="D5573">
        <v>216.39000000000001</v>
      </c>
      <c r="E5573">
        <v>1</v>
      </c>
      <c r="F5573" s="1">
        <v>40834</v>
      </c>
      <c r="G5573">
        <v>53</v>
      </c>
      <c r="H5573">
        <f>IF(RFM_Customers[Recency]&lt;=RFM_Thresholds!$B$2,5, IF(RFM_Customers[Recency]&lt;=RFM_Thresholds!$C$2,4,IF(RFM_Customers[Recency]&lt;=RFM_Thresholds!$D$2,3,IF(RFM_Customers[Recency]&lt;=RFM_Thresholds!$E$2,2,1))))</f>
        <v>4</v>
      </c>
      <c r="I5573">
        <f>IF(RFM_Customers[Frequency]&lt;=RFM_Thresholds!$B$2,1, IF(RFM_Customers[Frequency]&lt;=RFM_Thresholds!$C$2,2,IF(RFM_Customers[Frequency]&lt;=RFM_Thresholds!$D$2,3,IF(RFM_Customers[Frequency]&lt;=RFM_Thresholds!$E$2,4,5))))</f>
        <v>1</v>
      </c>
      <c r="J5573">
        <f>IF(RFM_Customers[NetSpending]&lt;=RFM_Thresholds!$B$2,1, IF(RFM_Customers[NetSpending]&lt;=RFM_Thresholds!$C$2,2,IF(RFM_Customers[NetSpending]&lt;=RFM_Thresholds!$D$2,3,IF(RFM_Customers[NetSpending]&lt;=RFM_Thresholds!$E$2,4,5))))</f>
        <v>4</v>
      </c>
      <c r="K5573">
        <f t="shared" si="87"/>
        <v>9</v>
      </c>
    </row>
    <row r="5574" spans="1:11" x14ac:dyDescent="0.25">
      <c r="A5574">
        <v>12572</v>
      </c>
      <c r="B5574">
        <v>1020.4200000000003</v>
      </c>
      <c r="C5574">
        <v>15.7</v>
      </c>
      <c r="D5574">
        <v>1004.7200000000003</v>
      </c>
      <c r="E5574">
        <v>2</v>
      </c>
      <c r="F5574" s="1">
        <v>40878</v>
      </c>
      <c r="G5574">
        <v>9</v>
      </c>
      <c r="H5574">
        <f>IF(RFM_Customers[Recency]&lt;=RFM_Thresholds!$B$2,5, IF(RFM_Customers[Recency]&lt;=RFM_Thresholds!$C$2,4,IF(RFM_Customers[Recency]&lt;=RFM_Thresholds!$D$2,3,IF(RFM_Customers[Recency]&lt;=RFM_Thresholds!$E$2,2,1))))</f>
        <v>5</v>
      </c>
      <c r="I5574">
        <f>IF(RFM_Customers[Frequency]&lt;=RFM_Thresholds!$B$2,1, IF(RFM_Customers[Frequency]&lt;=RFM_Thresholds!$C$2,2,IF(RFM_Customers[Frequency]&lt;=RFM_Thresholds!$D$2,3,IF(RFM_Customers[Frequency]&lt;=RFM_Thresholds!$E$2,4,5))))</f>
        <v>1</v>
      </c>
      <c r="J5574">
        <f>IF(RFM_Customers[NetSpending]&lt;=RFM_Thresholds!$B$2,1, IF(RFM_Customers[NetSpending]&lt;=RFM_Thresholds!$C$2,2,IF(RFM_Customers[NetSpending]&lt;=RFM_Thresholds!$D$2,3,IF(RFM_Customers[NetSpending]&lt;=RFM_Thresholds!$E$2,4,5))))</f>
        <v>5</v>
      </c>
      <c r="K5574">
        <f t="shared" si="87"/>
        <v>11</v>
      </c>
    </row>
    <row r="5575" spans="1:11" x14ac:dyDescent="0.25">
      <c r="A5575">
        <v>16123</v>
      </c>
      <c r="B5575">
        <v>307.77999999999997</v>
      </c>
      <c r="C5575">
        <v>0</v>
      </c>
      <c r="D5575">
        <v>307.77999999999997</v>
      </c>
      <c r="E5575">
        <v>1</v>
      </c>
      <c r="F5575" s="1">
        <v>40835</v>
      </c>
      <c r="G5575">
        <v>52</v>
      </c>
      <c r="H5575">
        <f>IF(RFM_Customers[Recency]&lt;=RFM_Thresholds!$B$2,5, IF(RFM_Customers[Recency]&lt;=RFM_Thresholds!$C$2,4,IF(RFM_Customers[Recency]&lt;=RFM_Thresholds!$D$2,3,IF(RFM_Customers[Recency]&lt;=RFM_Thresholds!$E$2,2,1))))</f>
        <v>4</v>
      </c>
      <c r="I5575">
        <f>IF(RFM_Customers[Frequency]&lt;=RFM_Thresholds!$B$2,1, IF(RFM_Customers[Frequency]&lt;=RFM_Thresholds!$C$2,2,IF(RFM_Customers[Frequency]&lt;=RFM_Thresholds!$D$2,3,IF(RFM_Customers[Frequency]&lt;=RFM_Thresholds!$E$2,4,5))))</f>
        <v>1</v>
      </c>
      <c r="J5575">
        <f>IF(RFM_Customers[NetSpending]&lt;=RFM_Thresholds!$B$2,1, IF(RFM_Customers[NetSpending]&lt;=RFM_Thresholds!$C$2,2,IF(RFM_Customers[NetSpending]&lt;=RFM_Thresholds!$D$2,3,IF(RFM_Customers[NetSpending]&lt;=RFM_Thresholds!$E$2,4,5))))</f>
        <v>4</v>
      </c>
      <c r="K5575">
        <f t="shared" si="87"/>
        <v>9</v>
      </c>
    </row>
    <row r="5576" spans="1:11" x14ac:dyDescent="0.25">
      <c r="A5576">
        <v>16851</v>
      </c>
      <c r="B5576">
        <v>342.45</v>
      </c>
      <c r="C5576">
        <v>0</v>
      </c>
      <c r="D5576">
        <v>342.45</v>
      </c>
      <c r="E5576">
        <v>3</v>
      </c>
      <c r="F5576" s="1">
        <v>40882</v>
      </c>
      <c r="G5576">
        <v>5</v>
      </c>
      <c r="H5576">
        <f>IF(RFM_Customers[Recency]&lt;=RFM_Thresholds!$B$2,5, IF(RFM_Customers[Recency]&lt;=RFM_Thresholds!$C$2,4,IF(RFM_Customers[Recency]&lt;=RFM_Thresholds!$D$2,3,IF(RFM_Customers[Recency]&lt;=RFM_Thresholds!$E$2,2,1))))</f>
        <v>5</v>
      </c>
      <c r="I5576">
        <f>IF(RFM_Customers[Frequency]&lt;=RFM_Thresholds!$B$2,1, IF(RFM_Customers[Frequency]&lt;=RFM_Thresholds!$C$2,2,IF(RFM_Customers[Frequency]&lt;=RFM_Thresholds!$D$2,3,IF(RFM_Customers[Frequency]&lt;=RFM_Thresholds!$E$2,4,5))))</f>
        <v>1</v>
      </c>
      <c r="J5576">
        <f>IF(RFM_Customers[NetSpending]&lt;=RFM_Thresholds!$B$2,1, IF(RFM_Customers[NetSpending]&lt;=RFM_Thresholds!$C$2,2,IF(RFM_Customers[NetSpending]&lt;=RFM_Thresholds!$D$2,3,IF(RFM_Customers[NetSpending]&lt;=RFM_Thresholds!$E$2,4,5))))</f>
        <v>4</v>
      </c>
      <c r="K5576">
        <f t="shared" si="87"/>
        <v>10</v>
      </c>
    </row>
    <row r="5577" spans="1:11" x14ac:dyDescent="0.25">
      <c r="A5577">
        <v>17148</v>
      </c>
      <c r="B5577">
        <v>124.88</v>
      </c>
      <c r="C5577">
        <v>0</v>
      </c>
      <c r="D5577">
        <v>124.88</v>
      </c>
      <c r="E5577">
        <v>1</v>
      </c>
      <c r="F5577" s="1">
        <v>40835</v>
      </c>
      <c r="G5577">
        <v>52</v>
      </c>
      <c r="H5577">
        <f>IF(RFM_Customers[Recency]&lt;=RFM_Thresholds!$B$2,5, IF(RFM_Customers[Recency]&lt;=RFM_Thresholds!$C$2,4,IF(RFM_Customers[Recency]&lt;=RFM_Thresholds!$D$2,3,IF(RFM_Customers[Recency]&lt;=RFM_Thresholds!$E$2,2,1))))</f>
        <v>4</v>
      </c>
      <c r="I5577">
        <f>IF(RFM_Customers[Frequency]&lt;=RFM_Thresholds!$B$2,1, IF(RFM_Customers[Frequency]&lt;=RFM_Thresholds!$C$2,2,IF(RFM_Customers[Frequency]&lt;=RFM_Thresholds!$D$2,3,IF(RFM_Customers[Frequency]&lt;=RFM_Thresholds!$E$2,4,5))))</f>
        <v>1</v>
      </c>
      <c r="J5577">
        <f>IF(RFM_Customers[NetSpending]&lt;=RFM_Thresholds!$B$2,1, IF(RFM_Customers[NetSpending]&lt;=RFM_Thresholds!$C$2,2,IF(RFM_Customers[NetSpending]&lt;=RFM_Thresholds!$D$2,3,IF(RFM_Customers[NetSpending]&lt;=RFM_Thresholds!$E$2,4,5))))</f>
        <v>3</v>
      </c>
      <c r="K5577">
        <f t="shared" si="87"/>
        <v>8</v>
      </c>
    </row>
    <row r="5578" spans="1:11" x14ac:dyDescent="0.25">
      <c r="A5578">
        <v>17549</v>
      </c>
      <c r="B5578">
        <v>148.86000000000001</v>
      </c>
      <c r="C5578">
        <v>0</v>
      </c>
      <c r="D5578">
        <v>148.86000000000001</v>
      </c>
      <c r="E5578">
        <v>2</v>
      </c>
      <c r="F5578" s="1">
        <v>40863</v>
      </c>
      <c r="G5578">
        <v>24</v>
      </c>
      <c r="H5578">
        <f>IF(RFM_Customers[Recency]&lt;=RFM_Thresholds!$B$2,5, IF(RFM_Customers[Recency]&lt;=RFM_Thresholds!$C$2,4,IF(RFM_Customers[Recency]&lt;=RFM_Thresholds!$D$2,3,IF(RFM_Customers[Recency]&lt;=RFM_Thresholds!$E$2,2,1))))</f>
        <v>4</v>
      </c>
      <c r="I5578">
        <f>IF(RFM_Customers[Frequency]&lt;=RFM_Thresholds!$B$2,1, IF(RFM_Customers[Frequency]&lt;=RFM_Thresholds!$C$2,2,IF(RFM_Customers[Frequency]&lt;=RFM_Thresholds!$D$2,3,IF(RFM_Customers[Frequency]&lt;=RFM_Thresholds!$E$2,4,5))))</f>
        <v>1</v>
      </c>
      <c r="J5578">
        <f>IF(RFM_Customers[NetSpending]&lt;=RFM_Thresholds!$B$2,1, IF(RFM_Customers[NetSpending]&lt;=RFM_Thresholds!$C$2,2,IF(RFM_Customers[NetSpending]&lt;=RFM_Thresholds!$D$2,3,IF(RFM_Customers[NetSpending]&lt;=RFM_Thresholds!$E$2,4,5))))</f>
        <v>3</v>
      </c>
      <c r="K5578">
        <f t="shared" si="87"/>
        <v>8</v>
      </c>
    </row>
    <row r="5579" spans="1:11" x14ac:dyDescent="0.25">
      <c r="A5579">
        <v>17973</v>
      </c>
      <c r="B5579">
        <v>337.04</v>
      </c>
      <c r="C5579">
        <v>0</v>
      </c>
      <c r="D5579">
        <v>337.04</v>
      </c>
      <c r="E5579">
        <v>1</v>
      </c>
      <c r="F5579" s="1">
        <v>40835</v>
      </c>
      <c r="G5579">
        <v>52</v>
      </c>
      <c r="H5579">
        <f>IF(RFM_Customers[Recency]&lt;=RFM_Thresholds!$B$2,5, IF(RFM_Customers[Recency]&lt;=RFM_Thresholds!$C$2,4,IF(RFM_Customers[Recency]&lt;=RFM_Thresholds!$D$2,3,IF(RFM_Customers[Recency]&lt;=RFM_Thresholds!$E$2,2,1))))</f>
        <v>4</v>
      </c>
      <c r="I5579">
        <f>IF(RFM_Customers[Frequency]&lt;=RFM_Thresholds!$B$2,1, IF(RFM_Customers[Frequency]&lt;=RFM_Thresholds!$C$2,2,IF(RFM_Customers[Frequency]&lt;=RFM_Thresholds!$D$2,3,IF(RFM_Customers[Frequency]&lt;=RFM_Thresholds!$E$2,4,5))))</f>
        <v>1</v>
      </c>
      <c r="J5579">
        <f>IF(RFM_Customers[NetSpending]&lt;=RFM_Thresholds!$B$2,1, IF(RFM_Customers[NetSpending]&lt;=RFM_Thresholds!$C$2,2,IF(RFM_Customers[NetSpending]&lt;=RFM_Thresholds!$D$2,3,IF(RFM_Customers[NetSpending]&lt;=RFM_Thresholds!$E$2,4,5))))</f>
        <v>4</v>
      </c>
      <c r="K5579">
        <f t="shared" si="87"/>
        <v>9</v>
      </c>
    </row>
    <row r="5580" spans="1:11" x14ac:dyDescent="0.25">
      <c r="A5580">
        <v>15610</v>
      </c>
      <c r="B5580">
        <v>112.46</v>
      </c>
      <c r="C5580">
        <v>0</v>
      </c>
      <c r="D5580">
        <v>112.46</v>
      </c>
      <c r="E5580">
        <v>1</v>
      </c>
      <c r="F5580" s="1">
        <v>40835</v>
      </c>
      <c r="G5580">
        <v>52</v>
      </c>
      <c r="H5580">
        <f>IF(RFM_Customers[Recency]&lt;=RFM_Thresholds!$B$2,5, IF(RFM_Customers[Recency]&lt;=RFM_Thresholds!$C$2,4,IF(RFM_Customers[Recency]&lt;=RFM_Thresholds!$D$2,3,IF(RFM_Customers[Recency]&lt;=RFM_Thresholds!$E$2,2,1))))</f>
        <v>4</v>
      </c>
      <c r="I5580">
        <f>IF(RFM_Customers[Frequency]&lt;=RFM_Thresholds!$B$2,1, IF(RFM_Customers[Frequency]&lt;=RFM_Thresholds!$C$2,2,IF(RFM_Customers[Frequency]&lt;=RFM_Thresholds!$D$2,3,IF(RFM_Customers[Frequency]&lt;=RFM_Thresholds!$E$2,4,5))))</f>
        <v>1</v>
      </c>
      <c r="J5580">
        <f>IF(RFM_Customers[NetSpending]&lt;=RFM_Thresholds!$B$2,1, IF(RFM_Customers[NetSpending]&lt;=RFM_Thresholds!$C$2,2,IF(RFM_Customers[NetSpending]&lt;=RFM_Thresholds!$D$2,3,IF(RFM_Customers[NetSpending]&lt;=RFM_Thresholds!$E$2,4,5))))</f>
        <v>3</v>
      </c>
      <c r="K5580">
        <f t="shared" si="87"/>
        <v>8</v>
      </c>
    </row>
    <row r="5581" spans="1:11" x14ac:dyDescent="0.25">
      <c r="A5581">
        <v>15853</v>
      </c>
      <c r="B5581">
        <v>110.80000000000001</v>
      </c>
      <c r="C5581">
        <v>0</v>
      </c>
      <c r="D5581">
        <v>110.80000000000001</v>
      </c>
      <c r="E5581">
        <v>1</v>
      </c>
      <c r="F5581" s="1">
        <v>40835</v>
      </c>
      <c r="G5581">
        <v>52</v>
      </c>
      <c r="H5581">
        <f>IF(RFM_Customers[Recency]&lt;=RFM_Thresholds!$B$2,5, IF(RFM_Customers[Recency]&lt;=RFM_Thresholds!$C$2,4,IF(RFM_Customers[Recency]&lt;=RFM_Thresholds!$D$2,3,IF(RFM_Customers[Recency]&lt;=RFM_Thresholds!$E$2,2,1))))</f>
        <v>4</v>
      </c>
      <c r="I5581">
        <f>IF(RFM_Customers[Frequency]&lt;=RFM_Thresholds!$B$2,1, IF(RFM_Customers[Frequency]&lt;=RFM_Thresholds!$C$2,2,IF(RFM_Customers[Frequency]&lt;=RFM_Thresholds!$D$2,3,IF(RFM_Customers[Frequency]&lt;=RFM_Thresholds!$E$2,4,5))))</f>
        <v>1</v>
      </c>
      <c r="J5581">
        <f>IF(RFM_Customers[NetSpending]&lt;=RFM_Thresholds!$B$2,1, IF(RFM_Customers[NetSpending]&lt;=RFM_Thresholds!$C$2,2,IF(RFM_Customers[NetSpending]&lt;=RFM_Thresholds!$D$2,3,IF(RFM_Customers[NetSpending]&lt;=RFM_Thresholds!$E$2,4,5))))</f>
        <v>3</v>
      </c>
      <c r="K5581">
        <f t="shared" si="87"/>
        <v>8</v>
      </c>
    </row>
    <row r="5582" spans="1:11" x14ac:dyDescent="0.25">
      <c r="A5582">
        <v>18019</v>
      </c>
      <c r="B5582">
        <v>38.450000000000003</v>
      </c>
      <c r="C5582">
        <v>0</v>
      </c>
      <c r="D5582">
        <v>38.450000000000003</v>
      </c>
      <c r="E5582">
        <v>1</v>
      </c>
      <c r="F5582" s="1">
        <v>40835</v>
      </c>
      <c r="G5582">
        <v>52</v>
      </c>
      <c r="H5582">
        <f>IF(RFM_Customers[Recency]&lt;=RFM_Thresholds!$B$2,5, IF(RFM_Customers[Recency]&lt;=RFM_Thresholds!$C$2,4,IF(RFM_Customers[Recency]&lt;=RFM_Thresholds!$D$2,3,IF(RFM_Customers[Recency]&lt;=RFM_Thresholds!$E$2,2,1))))</f>
        <v>4</v>
      </c>
      <c r="I5582">
        <f>IF(RFM_Customers[Frequency]&lt;=RFM_Thresholds!$B$2,1, IF(RFM_Customers[Frequency]&lt;=RFM_Thresholds!$C$2,2,IF(RFM_Customers[Frequency]&lt;=RFM_Thresholds!$D$2,3,IF(RFM_Customers[Frequency]&lt;=RFM_Thresholds!$E$2,4,5))))</f>
        <v>1</v>
      </c>
      <c r="J5582">
        <f>IF(RFM_Customers[NetSpending]&lt;=RFM_Thresholds!$B$2,1, IF(RFM_Customers[NetSpending]&lt;=RFM_Thresholds!$C$2,2,IF(RFM_Customers[NetSpending]&lt;=RFM_Thresholds!$D$2,3,IF(RFM_Customers[NetSpending]&lt;=RFM_Thresholds!$E$2,4,5))))</f>
        <v>2</v>
      </c>
      <c r="K5582">
        <f t="shared" si="87"/>
        <v>7</v>
      </c>
    </row>
    <row r="5583" spans="1:11" x14ac:dyDescent="0.25">
      <c r="A5583">
        <v>14698</v>
      </c>
      <c r="B5583">
        <v>1217.2700000000013</v>
      </c>
      <c r="C5583">
        <v>0</v>
      </c>
      <c r="D5583">
        <v>1217.2700000000013</v>
      </c>
      <c r="E5583">
        <v>5</v>
      </c>
      <c r="F5583" s="1">
        <v>40885</v>
      </c>
      <c r="G5583">
        <v>2</v>
      </c>
      <c r="H5583">
        <f>IF(RFM_Customers[Recency]&lt;=RFM_Thresholds!$B$2,5, IF(RFM_Customers[Recency]&lt;=RFM_Thresholds!$C$2,4,IF(RFM_Customers[Recency]&lt;=RFM_Thresholds!$D$2,3,IF(RFM_Customers[Recency]&lt;=RFM_Thresholds!$E$2,2,1))))</f>
        <v>5</v>
      </c>
      <c r="I5583">
        <f>IF(RFM_Customers[Frequency]&lt;=RFM_Thresholds!$B$2,1, IF(RFM_Customers[Frequency]&lt;=RFM_Thresholds!$C$2,2,IF(RFM_Customers[Frequency]&lt;=RFM_Thresholds!$D$2,3,IF(RFM_Customers[Frequency]&lt;=RFM_Thresholds!$E$2,4,5))))</f>
        <v>1</v>
      </c>
      <c r="J5583">
        <f>IF(RFM_Customers[NetSpending]&lt;=RFM_Thresholds!$B$2,1, IF(RFM_Customers[NetSpending]&lt;=RFM_Thresholds!$C$2,2,IF(RFM_Customers[NetSpending]&lt;=RFM_Thresholds!$D$2,3,IF(RFM_Customers[NetSpending]&lt;=RFM_Thresholds!$E$2,4,5))))</f>
        <v>5</v>
      </c>
      <c r="K5583">
        <f t="shared" si="87"/>
        <v>11</v>
      </c>
    </row>
    <row r="5584" spans="1:11" x14ac:dyDescent="0.25">
      <c r="A5584">
        <v>16826</v>
      </c>
      <c r="B5584">
        <v>341.70000000000005</v>
      </c>
      <c r="C5584">
        <v>0</v>
      </c>
      <c r="D5584">
        <v>341.70000000000005</v>
      </c>
      <c r="E5584">
        <v>1</v>
      </c>
      <c r="F5584" s="1">
        <v>40835</v>
      </c>
      <c r="G5584">
        <v>52</v>
      </c>
      <c r="H5584">
        <f>IF(RFM_Customers[Recency]&lt;=RFM_Thresholds!$B$2,5, IF(RFM_Customers[Recency]&lt;=RFM_Thresholds!$C$2,4,IF(RFM_Customers[Recency]&lt;=RFM_Thresholds!$D$2,3,IF(RFM_Customers[Recency]&lt;=RFM_Thresholds!$E$2,2,1))))</f>
        <v>4</v>
      </c>
      <c r="I5584">
        <f>IF(RFM_Customers[Frequency]&lt;=RFM_Thresholds!$B$2,1, IF(RFM_Customers[Frequency]&lt;=RFM_Thresholds!$C$2,2,IF(RFM_Customers[Frequency]&lt;=RFM_Thresholds!$D$2,3,IF(RFM_Customers[Frequency]&lt;=RFM_Thresholds!$E$2,4,5))))</f>
        <v>1</v>
      </c>
      <c r="J5584">
        <f>IF(RFM_Customers[NetSpending]&lt;=RFM_Thresholds!$B$2,1, IF(RFM_Customers[NetSpending]&lt;=RFM_Thresholds!$C$2,2,IF(RFM_Customers[NetSpending]&lt;=RFM_Thresholds!$D$2,3,IF(RFM_Customers[NetSpending]&lt;=RFM_Thresholds!$E$2,4,5))))</f>
        <v>4</v>
      </c>
      <c r="K5584">
        <f t="shared" si="87"/>
        <v>9</v>
      </c>
    </row>
    <row r="5585" spans="1:11" x14ac:dyDescent="0.25">
      <c r="A5585">
        <v>17824</v>
      </c>
      <c r="B5585">
        <v>298.39999999999998</v>
      </c>
      <c r="C5585">
        <v>0</v>
      </c>
      <c r="D5585">
        <v>298.39999999999998</v>
      </c>
      <c r="E5585">
        <v>1</v>
      </c>
      <c r="F5585" s="1">
        <v>40835</v>
      </c>
      <c r="G5585">
        <v>52</v>
      </c>
      <c r="H5585">
        <f>IF(RFM_Customers[Recency]&lt;=RFM_Thresholds!$B$2,5, IF(RFM_Customers[Recency]&lt;=RFM_Thresholds!$C$2,4,IF(RFM_Customers[Recency]&lt;=RFM_Thresholds!$D$2,3,IF(RFM_Customers[Recency]&lt;=RFM_Thresholds!$E$2,2,1))))</f>
        <v>4</v>
      </c>
      <c r="I5585">
        <f>IF(RFM_Customers[Frequency]&lt;=RFM_Thresholds!$B$2,1, IF(RFM_Customers[Frequency]&lt;=RFM_Thresholds!$C$2,2,IF(RFM_Customers[Frequency]&lt;=RFM_Thresholds!$D$2,3,IF(RFM_Customers[Frequency]&lt;=RFM_Thresholds!$E$2,4,5))))</f>
        <v>1</v>
      </c>
      <c r="J5585">
        <f>IF(RFM_Customers[NetSpending]&lt;=RFM_Thresholds!$B$2,1, IF(RFM_Customers[NetSpending]&lt;=RFM_Thresholds!$C$2,2,IF(RFM_Customers[NetSpending]&lt;=RFM_Thresholds!$D$2,3,IF(RFM_Customers[NetSpending]&lt;=RFM_Thresholds!$E$2,4,5))))</f>
        <v>4</v>
      </c>
      <c r="K5585">
        <f t="shared" si="87"/>
        <v>9</v>
      </c>
    </row>
    <row r="5586" spans="1:11" x14ac:dyDescent="0.25">
      <c r="A5586">
        <v>12522</v>
      </c>
      <c r="B5586">
        <v>192.72000000000003</v>
      </c>
      <c r="C5586">
        <v>0</v>
      </c>
      <c r="D5586">
        <v>192.72000000000003</v>
      </c>
      <c r="E5586">
        <v>2</v>
      </c>
      <c r="F5586" s="1">
        <v>40847</v>
      </c>
      <c r="G5586">
        <v>40</v>
      </c>
      <c r="H5586">
        <f>IF(RFM_Customers[Recency]&lt;=RFM_Thresholds!$B$2,5, IF(RFM_Customers[Recency]&lt;=RFM_Thresholds!$C$2,4,IF(RFM_Customers[Recency]&lt;=RFM_Thresholds!$D$2,3,IF(RFM_Customers[Recency]&lt;=RFM_Thresholds!$E$2,2,1))))</f>
        <v>4</v>
      </c>
      <c r="I5586">
        <f>IF(RFM_Customers[Frequency]&lt;=RFM_Thresholds!$B$2,1, IF(RFM_Customers[Frequency]&lt;=RFM_Thresholds!$C$2,2,IF(RFM_Customers[Frequency]&lt;=RFM_Thresholds!$D$2,3,IF(RFM_Customers[Frequency]&lt;=RFM_Thresholds!$E$2,4,5))))</f>
        <v>1</v>
      </c>
      <c r="J5586">
        <f>IF(RFM_Customers[NetSpending]&lt;=RFM_Thresholds!$B$2,1, IF(RFM_Customers[NetSpending]&lt;=RFM_Thresholds!$C$2,2,IF(RFM_Customers[NetSpending]&lt;=RFM_Thresholds!$D$2,3,IF(RFM_Customers[NetSpending]&lt;=RFM_Thresholds!$E$2,4,5))))</f>
        <v>4</v>
      </c>
      <c r="K5586">
        <f t="shared" si="87"/>
        <v>9</v>
      </c>
    </row>
    <row r="5587" spans="1:11" x14ac:dyDescent="0.25">
      <c r="A5587">
        <v>16260</v>
      </c>
      <c r="B5587">
        <v>1035.45</v>
      </c>
      <c r="C5587">
        <v>0</v>
      </c>
      <c r="D5587">
        <v>1035.45</v>
      </c>
      <c r="E5587">
        <v>1</v>
      </c>
      <c r="F5587" s="1">
        <v>40836</v>
      </c>
      <c r="G5587">
        <v>51</v>
      </c>
      <c r="H5587">
        <f>IF(RFM_Customers[Recency]&lt;=RFM_Thresholds!$B$2,5, IF(RFM_Customers[Recency]&lt;=RFM_Thresholds!$C$2,4,IF(RFM_Customers[Recency]&lt;=RFM_Thresholds!$D$2,3,IF(RFM_Customers[Recency]&lt;=RFM_Thresholds!$E$2,2,1))))</f>
        <v>4</v>
      </c>
      <c r="I5587">
        <f>IF(RFM_Customers[Frequency]&lt;=RFM_Thresholds!$B$2,1, IF(RFM_Customers[Frequency]&lt;=RFM_Thresholds!$C$2,2,IF(RFM_Customers[Frequency]&lt;=RFM_Thresholds!$D$2,3,IF(RFM_Customers[Frequency]&lt;=RFM_Thresholds!$E$2,4,5))))</f>
        <v>1</v>
      </c>
      <c r="J5587">
        <f>IF(RFM_Customers[NetSpending]&lt;=RFM_Thresholds!$B$2,1, IF(RFM_Customers[NetSpending]&lt;=RFM_Thresholds!$C$2,2,IF(RFM_Customers[NetSpending]&lt;=RFM_Thresholds!$D$2,3,IF(RFM_Customers[NetSpending]&lt;=RFM_Thresholds!$E$2,4,5))))</f>
        <v>5</v>
      </c>
      <c r="K5587">
        <f t="shared" si="87"/>
        <v>10</v>
      </c>
    </row>
    <row r="5588" spans="1:11" x14ac:dyDescent="0.25">
      <c r="A5588">
        <v>14638</v>
      </c>
      <c r="B5588">
        <v>443.6</v>
      </c>
      <c r="C5588">
        <v>0</v>
      </c>
      <c r="D5588">
        <v>443.6</v>
      </c>
      <c r="E5588">
        <v>1</v>
      </c>
      <c r="F5588" s="1">
        <v>40836</v>
      </c>
      <c r="G5588">
        <v>51</v>
      </c>
      <c r="H5588">
        <f>IF(RFM_Customers[Recency]&lt;=RFM_Thresholds!$B$2,5, IF(RFM_Customers[Recency]&lt;=RFM_Thresholds!$C$2,4,IF(RFM_Customers[Recency]&lt;=RFM_Thresholds!$D$2,3,IF(RFM_Customers[Recency]&lt;=RFM_Thresholds!$E$2,2,1))))</f>
        <v>4</v>
      </c>
      <c r="I5588">
        <f>IF(RFM_Customers[Frequency]&lt;=RFM_Thresholds!$B$2,1, IF(RFM_Customers[Frequency]&lt;=RFM_Thresholds!$C$2,2,IF(RFM_Customers[Frequency]&lt;=RFM_Thresholds!$D$2,3,IF(RFM_Customers[Frequency]&lt;=RFM_Thresholds!$E$2,4,5))))</f>
        <v>1</v>
      </c>
      <c r="J5588">
        <f>IF(RFM_Customers[NetSpending]&lt;=RFM_Thresholds!$B$2,1, IF(RFM_Customers[NetSpending]&lt;=RFM_Thresholds!$C$2,2,IF(RFM_Customers[NetSpending]&lt;=RFM_Thresholds!$D$2,3,IF(RFM_Customers[NetSpending]&lt;=RFM_Thresholds!$E$2,4,5))))</f>
        <v>5</v>
      </c>
      <c r="K5588">
        <f t="shared" si="87"/>
        <v>10</v>
      </c>
    </row>
    <row r="5589" spans="1:11" x14ac:dyDescent="0.25">
      <c r="A5589">
        <v>14923</v>
      </c>
      <c r="B5589">
        <v>749.0999999999998</v>
      </c>
      <c r="C5589">
        <v>0</v>
      </c>
      <c r="D5589">
        <v>749.0999999999998</v>
      </c>
      <c r="E5589">
        <v>1</v>
      </c>
      <c r="F5589" s="1">
        <v>40836</v>
      </c>
      <c r="G5589">
        <v>51</v>
      </c>
      <c r="H5589">
        <f>IF(RFM_Customers[Recency]&lt;=RFM_Thresholds!$B$2,5, IF(RFM_Customers[Recency]&lt;=RFM_Thresholds!$C$2,4,IF(RFM_Customers[Recency]&lt;=RFM_Thresholds!$D$2,3,IF(RFM_Customers[Recency]&lt;=RFM_Thresholds!$E$2,2,1))))</f>
        <v>4</v>
      </c>
      <c r="I5589">
        <f>IF(RFM_Customers[Frequency]&lt;=RFM_Thresholds!$B$2,1, IF(RFM_Customers[Frequency]&lt;=RFM_Thresholds!$C$2,2,IF(RFM_Customers[Frequency]&lt;=RFM_Thresholds!$D$2,3,IF(RFM_Customers[Frequency]&lt;=RFM_Thresholds!$E$2,4,5))))</f>
        <v>1</v>
      </c>
      <c r="J5589">
        <f>IF(RFM_Customers[NetSpending]&lt;=RFM_Thresholds!$B$2,1, IF(RFM_Customers[NetSpending]&lt;=RFM_Thresholds!$C$2,2,IF(RFM_Customers[NetSpending]&lt;=RFM_Thresholds!$D$2,3,IF(RFM_Customers[NetSpending]&lt;=RFM_Thresholds!$E$2,4,5))))</f>
        <v>5</v>
      </c>
      <c r="K5589">
        <f t="shared" si="87"/>
        <v>10</v>
      </c>
    </row>
    <row r="5590" spans="1:11" x14ac:dyDescent="0.25">
      <c r="A5590">
        <v>13366</v>
      </c>
      <c r="B5590">
        <v>56.160000000000004</v>
      </c>
      <c r="C5590">
        <v>0</v>
      </c>
      <c r="D5590">
        <v>56.160000000000004</v>
      </c>
      <c r="E5590">
        <v>1</v>
      </c>
      <c r="F5590" s="1">
        <v>40836</v>
      </c>
      <c r="G5590">
        <v>51</v>
      </c>
      <c r="H5590">
        <f>IF(RFM_Customers[Recency]&lt;=RFM_Thresholds!$B$2,5, IF(RFM_Customers[Recency]&lt;=RFM_Thresholds!$C$2,4,IF(RFM_Customers[Recency]&lt;=RFM_Thresholds!$D$2,3,IF(RFM_Customers[Recency]&lt;=RFM_Thresholds!$E$2,2,1))))</f>
        <v>4</v>
      </c>
      <c r="I5590">
        <f>IF(RFM_Customers[Frequency]&lt;=RFM_Thresholds!$B$2,1, IF(RFM_Customers[Frequency]&lt;=RFM_Thresholds!$C$2,2,IF(RFM_Customers[Frequency]&lt;=RFM_Thresholds!$D$2,3,IF(RFM_Customers[Frequency]&lt;=RFM_Thresholds!$E$2,4,5))))</f>
        <v>1</v>
      </c>
      <c r="J5590">
        <f>IF(RFM_Customers[NetSpending]&lt;=RFM_Thresholds!$B$2,1, IF(RFM_Customers[NetSpending]&lt;=RFM_Thresholds!$C$2,2,IF(RFM_Customers[NetSpending]&lt;=RFM_Thresholds!$D$2,3,IF(RFM_Customers[NetSpending]&lt;=RFM_Thresholds!$E$2,4,5))))</f>
        <v>2</v>
      </c>
      <c r="K5590">
        <f t="shared" si="87"/>
        <v>7</v>
      </c>
    </row>
    <row r="5591" spans="1:11" x14ac:dyDescent="0.25">
      <c r="A5591">
        <v>17125</v>
      </c>
      <c r="B5591">
        <v>230.49999999999997</v>
      </c>
      <c r="C5591">
        <v>0</v>
      </c>
      <c r="D5591">
        <v>230.49999999999997</v>
      </c>
      <c r="E5591">
        <v>1</v>
      </c>
      <c r="F5591" s="1">
        <v>40836</v>
      </c>
      <c r="G5591">
        <v>51</v>
      </c>
      <c r="H5591">
        <f>IF(RFM_Customers[Recency]&lt;=RFM_Thresholds!$B$2,5, IF(RFM_Customers[Recency]&lt;=RFM_Thresholds!$C$2,4,IF(RFM_Customers[Recency]&lt;=RFM_Thresholds!$D$2,3,IF(RFM_Customers[Recency]&lt;=RFM_Thresholds!$E$2,2,1))))</f>
        <v>4</v>
      </c>
      <c r="I5591">
        <f>IF(RFM_Customers[Frequency]&lt;=RFM_Thresholds!$B$2,1, IF(RFM_Customers[Frequency]&lt;=RFM_Thresholds!$C$2,2,IF(RFM_Customers[Frequency]&lt;=RFM_Thresholds!$D$2,3,IF(RFM_Customers[Frequency]&lt;=RFM_Thresholds!$E$2,4,5))))</f>
        <v>1</v>
      </c>
      <c r="J5591">
        <f>IF(RFM_Customers[NetSpending]&lt;=RFM_Thresholds!$B$2,1, IF(RFM_Customers[NetSpending]&lt;=RFM_Thresholds!$C$2,2,IF(RFM_Customers[NetSpending]&lt;=RFM_Thresholds!$D$2,3,IF(RFM_Customers[NetSpending]&lt;=RFM_Thresholds!$E$2,4,5))))</f>
        <v>4</v>
      </c>
      <c r="K5591">
        <f t="shared" si="87"/>
        <v>9</v>
      </c>
    </row>
    <row r="5592" spans="1:11" x14ac:dyDescent="0.25">
      <c r="A5592">
        <v>15836</v>
      </c>
      <c r="B5592">
        <v>137.37</v>
      </c>
      <c r="C5592">
        <v>19.899999999999999</v>
      </c>
      <c r="D5592">
        <v>117.47</v>
      </c>
      <c r="E5592">
        <v>1</v>
      </c>
      <c r="F5592" s="1">
        <v>40836</v>
      </c>
      <c r="G5592">
        <v>51</v>
      </c>
      <c r="H5592">
        <f>IF(RFM_Customers[Recency]&lt;=RFM_Thresholds!$B$2,5, IF(RFM_Customers[Recency]&lt;=RFM_Thresholds!$C$2,4,IF(RFM_Customers[Recency]&lt;=RFM_Thresholds!$D$2,3,IF(RFM_Customers[Recency]&lt;=RFM_Thresholds!$E$2,2,1))))</f>
        <v>4</v>
      </c>
      <c r="I5592">
        <f>IF(RFM_Customers[Frequency]&lt;=RFM_Thresholds!$B$2,1, IF(RFM_Customers[Frequency]&lt;=RFM_Thresholds!$C$2,2,IF(RFM_Customers[Frequency]&lt;=RFM_Thresholds!$D$2,3,IF(RFM_Customers[Frequency]&lt;=RFM_Thresholds!$E$2,4,5))))</f>
        <v>1</v>
      </c>
      <c r="J5592">
        <f>IF(RFM_Customers[NetSpending]&lt;=RFM_Thresholds!$B$2,1, IF(RFM_Customers[NetSpending]&lt;=RFM_Thresholds!$C$2,2,IF(RFM_Customers[NetSpending]&lt;=RFM_Thresholds!$D$2,3,IF(RFM_Customers[NetSpending]&lt;=RFM_Thresholds!$E$2,4,5))))</f>
        <v>3</v>
      </c>
      <c r="K5592">
        <f t="shared" si="87"/>
        <v>8</v>
      </c>
    </row>
    <row r="5593" spans="1:11" x14ac:dyDescent="0.25">
      <c r="A5593">
        <v>16313</v>
      </c>
      <c r="B5593">
        <v>274.15000000000003</v>
      </c>
      <c r="C5593">
        <v>0</v>
      </c>
      <c r="D5593">
        <v>274.15000000000003</v>
      </c>
      <c r="E5593">
        <v>2</v>
      </c>
      <c r="F5593" s="1">
        <v>40883</v>
      </c>
      <c r="G5593">
        <v>4</v>
      </c>
      <c r="H5593">
        <f>IF(RFM_Customers[Recency]&lt;=RFM_Thresholds!$B$2,5, IF(RFM_Customers[Recency]&lt;=RFM_Thresholds!$C$2,4,IF(RFM_Customers[Recency]&lt;=RFM_Thresholds!$D$2,3,IF(RFM_Customers[Recency]&lt;=RFM_Thresholds!$E$2,2,1))))</f>
        <v>5</v>
      </c>
      <c r="I5593">
        <f>IF(RFM_Customers[Frequency]&lt;=RFM_Thresholds!$B$2,1, IF(RFM_Customers[Frequency]&lt;=RFM_Thresholds!$C$2,2,IF(RFM_Customers[Frequency]&lt;=RFM_Thresholds!$D$2,3,IF(RFM_Customers[Frequency]&lt;=RFM_Thresholds!$E$2,4,5))))</f>
        <v>1</v>
      </c>
      <c r="J5593">
        <f>IF(RFM_Customers[NetSpending]&lt;=RFM_Thresholds!$B$2,1, IF(RFM_Customers[NetSpending]&lt;=RFM_Thresholds!$C$2,2,IF(RFM_Customers[NetSpending]&lt;=RFM_Thresholds!$D$2,3,IF(RFM_Customers[NetSpending]&lt;=RFM_Thresholds!$E$2,4,5))))</f>
        <v>4</v>
      </c>
      <c r="K5593">
        <f t="shared" si="87"/>
        <v>10</v>
      </c>
    </row>
    <row r="5594" spans="1:11" x14ac:dyDescent="0.25">
      <c r="A5594">
        <v>13460</v>
      </c>
      <c r="B5594">
        <v>183.44</v>
      </c>
      <c r="C5594">
        <v>0</v>
      </c>
      <c r="D5594">
        <v>183.44</v>
      </c>
      <c r="E5594">
        <v>2</v>
      </c>
      <c r="F5594" s="1">
        <v>40857</v>
      </c>
      <c r="G5594">
        <v>30</v>
      </c>
      <c r="H5594">
        <f>IF(RFM_Customers[Recency]&lt;=RFM_Thresholds!$B$2,5, IF(RFM_Customers[Recency]&lt;=RFM_Thresholds!$C$2,4,IF(RFM_Customers[Recency]&lt;=RFM_Thresholds!$D$2,3,IF(RFM_Customers[Recency]&lt;=RFM_Thresholds!$E$2,2,1))))</f>
        <v>4</v>
      </c>
      <c r="I5594">
        <f>IF(RFM_Customers[Frequency]&lt;=RFM_Thresholds!$B$2,1, IF(RFM_Customers[Frequency]&lt;=RFM_Thresholds!$C$2,2,IF(RFM_Customers[Frequency]&lt;=RFM_Thresholds!$D$2,3,IF(RFM_Customers[Frequency]&lt;=RFM_Thresholds!$E$2,4,5))))</f>
        <v>1</v>
      </c>
      <c r="J5594">
        <f>IF(RFM_Customers[NetSpending]&lt;=RFM_Thresholds!$B$2,1, IF(RFM_Customers[NetSpending]&lt;=RFM_Thresholds!$C$2,2,IF(RFM_Customers[NetSpending]&lt;=RFM_Thresholds!$D$2,3,IF(RFM_Customers[NetSpending]&lt;=RFM_Thresholds!$E$2,4,5))))</f>
        <v>3</v>
      </c>
      <c r="K5594">
        <f t="shared" si="87"/>
        <v>8</v>
      </c>
    </row>
    <row r="5595" spans="1:11" x14ac:dyDescent="0.25">
      <c r="A5595">
        <v>15286</v>
      </c>
      <c r="B5595">
        <v>240.55</v>
      </c>
      <c r="C5595">
        <v>0</v>
      </c>
      <c r="D5595">
        <v>240.55</v>
      </c>
      <c r="E5595">
        <v>1</v>
      </c>
      <c r="F5595" s="1">
        <v>40837</v>
      </c>
      <c r="G5595">
        <v>50</v>
      </c>
      <c r="H5595">
        <f>IF(RFM_Customers[Recency]&lt;=RFM_Thresholds!$B$2,5, IF(RFM_Customers[Recency]&lt;=RFM_Thresholds!$C$2,4,IF(RFM_Customers[Recency]&lt;=RFM_Thresholds!$D$2,3,IF(RFM_Customers[Recency]&lt;=RFM_Thresholds!$E$2,2,1))))</f>
        <v>4</v>
      </c>
      <c r="I5595">
        <f>IF(RFM_Customers[Frequency]&lt;=RFM_Thresholds!$B$2,1, IF(RFM_Customers[Frequency]&lt;=RFM_Thresholds!$C$2,2,IF(RFM_Customers[Frequency]&lt;=RFM_Thresholds!$D$2,3,IF(RFM_Customers[Frequency]&lt;=RFM_Thresholds!$E$2,4,5))))</f>
        <v>1</v>
      </c>
      <c r="J5595">
        <f>IF(RFM_Customers[NetSpending]&lt;=RFM_Thresholds!$B$2,1, IF(RFM_Customers[NetSpending]&lt;=RFM_Thresholds!$C$2,2,IF(RFM_Customers[NetSpending]&lt;=RFM_Thresholds!$D$2,3,IF(RFM_Customers[NetSpending]&lt;=RFM_Thresholds!$E$2,4,5))))</f>
        <v>4</v>
      </c>
      <c r="K5595">
        <f t="shared" si="87"/>
        <v>9</v>
      </c>
    </row>
    <row r="5596" spans="1:11" x14ac:dyDescent="0.25">
      <c r="A5596">
        <v>17832</v>
      </c>
      <c r="B5596">
        <v>155.37000000000009</v>
      </c>
      <c r="C5596">
        <v>0</v>
      </c>
      <c r="D5596">
        <v>155.37000000000009</v>
      </c>
      <c r="E5596">
        <v>1</v>
      </c>
      <c r="F5596" s="1">
        <v>40837</v>
      </c>
      <c r="G5596">
        <v>50</v>
      </c>
      <c r="H5596">
        <f>IF(RFM_Customers[Recency]&lt;=RFM_Thresholds!$B$2,5, IF(RFM_Customers[Recency]&lt;=RFM_Thresholds!$C$2,4,IF(RFM_Customers[Recency]&lt;=RFM_Thresholds!$D$2,3,IF(RFM_Customers[Recency]&lt;=RFM_Thresholds!$E$2,2,1))))</f>
        <v>4</v>
      </c>
      <c r="I5596">
        <f>IF(RFM_Customers[Frequency]&lt;=RFM_Thresholds!$B$2,1, IF(RFM_Customers[Frequency]&lt;=RFM_Thresholds!$C$2,2,IF(RFM_Customers[Frequency]&lt;=RFM_Thresholds!$D$2,3,IF(RFM_Customers[Frequency]&lt;=RFM_Thresholds!$E$2,4,5))))</f>
        <v>1</v>
      </c>
      <c r="J5596">
        <f>IF(RFM_Customers[NetSpending]&lt;=RFM_Thresholds!$B$2,1, IF(RFM_Customers[NetSpending]&lt;=RFM_Thresholds!$C$2,2,IF(RFM_Customers[NetSpending]&lt;=RFM_Thresholds!$D$2,3,IF(RFM_Customers[NetSpending]&lt;=RFM_Thresholds!$E$2,4,5))))</f>
        <v>3</v>
      </c>
      <c r="K5596">
        <f t="shared" si="87"/>
        <v>8</v>
      </c>
    </row>
    <row r="5597" spans="1:11" x14ac:dyDescent="0.25">
      <c r="A5597">
        <v>12646</v>
      </c>
      <c r="B5597">
        <v>1346.9700000000003</v>
      </c>
      <c r="C5597">
        <v>0</v>
      </c>
      <c r="D5597">
        <v>1346.9700000000003</v>
      </c>
      <c r="E5597">
        <v>2</v>
      </c>
      <c r="F5597" s="1">
        <v>40882</v>
      </c>
      <c r="G5597">
        <v>5</v>
      </c>
      <c r="H5597">
        <f>IF(RFM_Customers[Recency]&lt;=RFM_Thresholds!$B$2,5, IF(RFM_Customers[Recency]&lt;=RFM_Thresholds!$C$2,4,IF(RFM_Customers[Recency]&lt;=RFM_Thresholds!$D$2,3,IF(RFM_Customers[Recency]&lt;=RFM_Thresholds!$E$2,2,1))))</f>
        <v>5</v>
      </c>
      <c r="I5597">
        <f>IF(RFM_Customers[Frequency]&lt;=RFM_Thresholds!$B$2,1, IF(RFM_Customers[Frequency]&lt;=RFM_Thresholds!$C$2,2,IF(RFM_Customers[Frequency]&lt;=RFM_Thresholds!$D$2,3,IF(RFM_Customers[Frequency]&lt;=RFM_Thresholds!$E$2,4,5))))</f>
        <v>1</v>
      </c>
      <c r="J5597">
        <f>IF(RFM_Customers[NetSpending]&lt;=RFM_Thresholds!$B$2,1, IF(RFM_Customers[NetSpending]&lt;=RFM_Thresholds!$C$2,2,IF(RFM_Customers[NetSpending]&lt;=RFM_Thresholds!$D$2,3,IF(RFM_Customers[NetSpending]&lt;=RFM_Thresholds!$E$2,4,5))))</f>
        <v>5</v>
      </c>
      <c r="K5597">
        <f t="shared" si="87"/>
        <v>11</v>
      </c>
    </row>
    <row r="5598" spans="1:11" x14ac:dyDescent="0.25">
      <c r="A5598">
        <v>16015</v>
      </c>
      <c r="B5598">
        <v>704.54999999999961</v>
      </c>
      <c r="C5598">
        <v>14.850000000000001</v>
      </c>
      <c r="D5598">
        <v>689.6999999999997</v>
      </c>
      <c r="E5598">
        <v>3</v>
      </c>
      <c r="F5598" s="1">
        <v>40883</v>
      </c>
      <c r="G5598">
        <v>4</v>
      </c>
      <c r="H5598">
        <f>IF(RFM_Customers[Recency]&lt;=RFM_Thresholds!$B$2,5, IF(RFM_Customers[Recency]&lt;=RFM_Thresholds!$C$2,4,IF(RFM_Customers[Recency]&lt;=RFM_Thresholds!$D$2,3,IF(RFM_Customers[Recency]&lt;=RFM_Thresholds!$E$2,2,1))))</f>
        <v>5</v>
      </c>
      <c r="I5598">
        <f>IF(RFM_Customers[Frequency]&lt;=RFM_Thresholds!$B$2,1, IF(RFM_Customers[Frequency]&lt;=RFM_Thresholds!$C$2,2,IF(RFM_Customers[Frequency]&lt;=RFM_Thresholds!$D$2,3,IF(RFM_Customers[Frequency]&lt;=RFM_Thresholds!$E$2,4,5))))</f>
        <v>1</v>
      </c>
      <c r="J5598">
        <f>IF(RFM_Customers[NetSpending]&lt;=RFM_Thresholds!$B$2,1, IF(RFM_Customers[NetSpending]&lt;=RFM_Thresholds!$C$2,2,IF(RFM_Customers[NetSpending]&lt;=RFM_Thresholds!$D$2,3,IF(RFM_Customers[NetSpending]&lt;=RFM_Thresholds!$E$2,4,5))))</f>
        <v>5</v>
      </c>
      <c r="K5598">
        <f t="shared" si="87"/>
        <v>11</v>
      </c>
    </row>
    <row r="5599" spans="1:11" x14ac:dyDescent="0.25">
      <c r="A5599">
        <v>16311</v>
      </c>
      <c r="B5599">
        <v>616.26</v>
      </c>
      <c r="C5599">
        <v>0</v>
      </c>
      <c r="D5599">
        <v>616.26</v>
      </c>
      <c r="E5599">
        <v>2</v>
      </c>
      <c r="F5599" s="1">
        <v>40869</v>
      </c>
      <c r="G5599">
        <v>18</v>
      </c>
      <c r="H5599">
        <f>IF(RFM_Customers[Recency]&lt;=RFM_Thresholds!$B$2,5, IF(RFM_Customers[Recency]&lt;=RFM_Thresholds!$C$2,4,IF(RFM_Customers[Recency]&lt;=RFM_Thresholds!$D$2,3,IF(RFM_Customers[Recency]&lt;=RFM_Thresholds!$E$2,2,1))))</f>
        <v>5</v>
      </c>
      <c r="I5599">
        <f>IF(RFM_Customers[Frequency]&lt;=RFM_Thresholds!$B$2,1, IF(RFM_Customers[Frequency]&lt;=RFM_Thresholds!$C$2,2,IF(RFM_Customers[Frequency]&lt;=RFM_Thresholds!$D$2,3,IF(RFM_Customers[Frequency]&lt;=RFM_Thresholds!$E$2,4,5))))</f>
        <v>1</v>
      </c>
      <c r="J5599">
        <f>IF(RFM_Customers[NetSpending]&lt;=RFM_Thresholds!$B$2,1, IF(RFM_Customers[NetSpending]&lt;=RFM_Thresholds!$C$2,2,IF(RFM_Customers[NetSpending]&lt;=RFM_Thresholds!$D$2,3,IF(RFM_Customers[NetSpending]&lt;=RFM_Thresholds!$E$2,4,5))))</f>
        <v>5</v>
      </c>
      <c r="K5599">
        <f t="shared" si="87"/>
        <v>11</v>
      </c>
    </row>
    <row r="5600" spans="1:11" x14ac:dyDescent="0.25">
      <c r="A5600">
        <v>15740</v>
      </c>
      <c r="B5600">
        <v>154.88000000000002</v>
      </c>
      <c r="C5600">
        <v>0</v>
      </c>
      <c r="D5600">
        <v>154.88000000000002</v>
      </c>
      <c r="E5600">
        <v>1</v>
      </c>
      <c r="F5600" s="1">
        <v>40837</v>
      </c>
      <c r="G5600">
        <v>50</v>
      </c>
      <c r="H5600">
        <f>IF(RFM_Customers[Recency]&lt;=RFM_Thresholds!$B$2,5, IF(RFM_Customers[Recency]&lt;=RFM_Thresholds!$C$2,4,IF(RFM_Customers[Recency]&lt;=RFM_Thresholds!$D$2,3,IF(RFM_Customers[Recency]&lt;=RFM_Thresholds!$E$2,2,1))))</f>
        <v>4</v>
      </c>
      <c r="I5600">
        <f>IF(RFM_Customers[Frequency]&lt;=RFM_Thresholds!$B$2,1, IF(RFM_Customers[Frequency]&lt;=RFM_Thresholds!$C$2,2,IF(RFM_Customers[Frequency]&lt;=RFM_Thresholds!$D$2,3,IF(RFM_Customers[Frequency]&lt;=RFM_Thresholds!$E$2,4,5))))</f>
        <v>1</v>
      </c>
      <c r="J5600">
        <f>IF(RFM_Customers[NetSpending]&lt;=RFM_Thresholds!$B$2,1, IF(RFM_Customers[NetSpending]&lt;=RFM_Thresholds!$C$2,2,IF(RFM_Customers[NetSpending]&lt;=RFM_Thresholds!$D$2,3,IF(RFM_Customers[NetSpending]&lt;=RFM_Thresholds!$E$2,4,5))))</f>
        <v>3</v>
      </c>
      <c r="K5600">
        <f t="shared" si="87"/>
        <v>8</v>
      </c>
    </row>
    <row r="5601" spans="1:11" x14ac:dyDescent="0.25">
      <c r="A5601">
        <v>15000</v>
      </c>
      <c r="B5601">
        <v>490.52</v>
      </c>
      <c r="C5601">
        <v>0</v>
      </c>
      <c r="D5601">
        <v>490.52</v>
      </c>
      <c r="E5601">
        <v>1</v>
      </c>
      <c r="F5601" s="1">
        <v>40839</v>
      </c>
      <c r="G5601">
        <v>48</v>
      </c>
      <c r="H5601">
        <f>IF(RFM_Customers[Recency]&lt;=RFM_Thresholds!$B$2,5, IF(RFM_Customers[Recency]&lt;=RFM_Thresholds!$C$2,4,IF(RFM_Customers[Recency]&lt;=RFM_Thresholds!$D$2,3,IF(RFM_Customers[Recency]&lt;=RFM_Thresholds!$E$2,2,1))))</f>
        <v>4</v>
      </c>
      <c r="I5601">
        <f>IF(RFM_Customers[Frequency]&lt;=RFM_Thresholds!$B$2,1, IF(RFM_Customers[Frequency]&lt;=RFM_Thresholds!$C$2,2,IF(RFM_Customers[Frequency]&lt;=RFM_Thresholds!$D$2,3,IF(RFM_Customers[Frequency]&lt;=RFM_Thresholds!$E$2,4,5))))</f>
        <v>1</v>
      </c>
      <c r="J5601">
        <f>IF(RFM_Customers[NetSpending]&lt;=RFM_Thresholds!$B$2,1, IF(RFM_Customers[NetSpending]&lt;=RFM_Thresholds!$C$2,2,IF(RFM_Customers[NetSpending]&lt;=RFM_Thresholds!$D$2,3,IF(RFM_Customers[NetSpending]&lt;=RFM_Thresholds!$E$2,4,5))))</f>
        <v>5</v>
      </c>
      <c r="K5601">
        <f t="shared" si="87"/>
        <v>10</v>
      </c>
    </row>
    <row r="5602" spans="1:11" x14ac:dyDescent="0.25">
      <c r="A5602">
        <v>13471</v>
      </c>
      <c r="B5602">
        <v>2501.8399999999979</v>
      </c>
      <c r="C5602">
        <v>0</v>
      </c>
      <c r="D5602">
        <v>2501.8399999999979</v>
      </c>
      <c r="E5602">
        <v>4</v>
      </c>
      <c r="F5602" s="1">
        <v>40885</v>
      </c>
      <c r="G5602">
        <v>2</v>
      </c>
      <c r="H5602">
        <f>IF(RFM_Customers[Recency]&lt;=RFM_Thresholds!$B$2,5, IF(RFM_Customers[Recency]&lt;=RFM_Thresholds!$C$2,4,IF(RFM_Customers[Recency]&lt;=RFM_Thresholds!$D$2,3,IF(RFM_Customers[Recency]&lt;=RFM_Thresholds!$E$2,2,1))))</f>
        <v>5</v>
      </c>
      <c r="I5602">
        <f>IF(RFM_Customers[Frequency]&lt;=RFM_Thresholds!$B$2,1, IF(RFM_Customers[Frequency]&lt;=RFM_Thresholds!$C$2,2,IF(RFM_Customers[Frequency]&lt;=RFM_Thresholds!$D$2,3,IF(RFM_Customers[Frequency]&lt;=RFM_Thresholds!$E$2,4,5))))</f>
        <v>1</v>
      </c>
      <c r="J5602">
        <f>IF(RFM_Customers[NetSpending]&lt;=RFM_Thresholds!$B$2,1, IF(RFM_Customers[NetSpending]&lt;=RFM_Thresholds!$C$2,2,IF(RFM_Customers[NetSpending]&lt;=RFM_Thresholds!$D$2,3,IF(RFM_Customers[NetSpending]&lt;=RFM_Thresholds!$E$2,4,5))))</f>
        <v>5</v>
      </c>
      <c r="K5602">
        <f t="shared" si="87"/>
        <v>11</v>
      </c>
    </row>
    <row r="5603" spans="1:11" x14ac:dyDescent="0.25">
      <c r="A5603">
        <v>18005</v>
      </c>
      <c r="B5603">
        <v>226.46999999999991</v>
      </c>
      <c r="C5603">
        <v>0</v>
      </c>
      <c r="D5603">
        <v>226.46999999999991</v>
      </c>
      <c r="E5603">
        <v>2</v>
      </c>
      <c r="F5603" s="1">
        <v>40883</v>
      </c>
      <c r="G5603">
        <v>4</v>
      </c>
      <c r="H5603">
        <f>IF(RFM_Customers[Recency]&lt;=RFM_Thresholds!$B$2,5, IF(RFM_Customers[Recency]&lt;=RFM_Thresholds!$C$2,4,IF(RFM_Customers[Recency]&lt;=RFM_Thresholds!$D$2,3,IF(RFM_Customers[Recency]&lt;=RFM_Thresholds!$E$2,2,1))))</f>
        <v>5</v>
      </c>
      <c r="I5603">
        <f>IF(RFM_Customers[Frequency]&lt;=RFM_Thresholds!$B$2,1, IF(RFM_Customers[Frequency]&lt;=RFM_Thresholds!$C$2,2,IF(RFM_Customers[Frequency]&lt;=RFM_Thresholds!$D$2,3,IF(RFM_Customers[Frequency]&lt;=RFM_Thresholds!$E$2,4,5))))</f>
        <v>1</v>
      </c>
      <c r="J5603">
        <f>IF(RFM_Customers[NetSpending]&lt;=RFM_Thresholds!$B$2,1, IF(RFM_Customers[NetSpending]&lt;=RFM_Thresholds!$C$2,2,IF(RFM_Customers[NetSpending]&lt;=RFM_Thresholds!$D$2,3,IF(RFM_Customers[NetSpending]&lt;=RFM_Thresholds!$E$2,4,5))))</f>
        <v>4</v>
      </c>
      <c r="K5603">
        <f t="shared" si="87"/>
        <v>10</v>
      </c>
    </row>
    <row r="5604" spans="1:11" x14ac:dyDescent="0.25">
      <c r="A5604">
        <v>15427</v>
      </c>
      <c r="B5604">
        <v>1430.5399999999997</v>
      </c>
      <c r="C5604">
        <v>0</v>
      </c>
      <c r="D5604">
        <v>1430.5399999999997</v>
      </c>
      <c r="E5604">
        <v>3</v>
      </c>
      <c r="F5604" s="1">
        <v>40853</v>
      </c>
      <c r="G5604">
        <v>34</v>
      </c>
      <c r="H5604">
        <f>IF(RFM_Customers[Recency]&lt;=RFM_Thresholds!$B$2,5, IF(RFM_Customers[Recency]&lt;=RFM_Thresholds!$C$2,4,IF(RFM_Customers[Recency]&lt;=RFM_Thresholds!$D$2,3,IF(RFM_Customers[Recency]&lt;=RFM_Thresholds!$E$2,2,1))))</f>
        <v>4</v>
      </c>
      <c r="I5604">
        <f>IF(RFM_Customers[Frequency]&lt;=RFM_Thresholds!$B$2,1, IF(RFM_Customers[Frequency]&lt;=RFM_Thresholds!$C$2,2,IF(RFM_Customers[Frequency]&lt;=RFM_Thresholds!$D$2,3,IF(RFM_Customers[Frequency]&lt;=RFM_Thresholds!$E$2,4,5))))</f>
        <v>1</v>
      </c>
      <c r="J5604">
        <f>IF(RFM_Customers[NetSpending]&lt;=RFM_Thresholds!$B$2,1, IF(RFM_Customers[NetSpending]&lt;=RFM_Thresholds!$C$2,2,IF(RFM_Customers[NetSpending]&lt;=RFM_Thresholds!$D$2,3,IF(RFM_Customers[NetSpending]&lt;=RFM_Thresholds!$E$2,4,5))))</f>
        <v>5</v>
      </c>
      <c r="K5604">
        <f t="shared" si="87"/>
        <v>10</v>
      </c>
    </row>
    <row r="5605" spans="1:11" x14ac:dyDescent="0.25">
      <c r="A5605">
        <v>17836</v>
      </c>
      <c r="B5605">
        <v>110.21</v>
      </c>
      <c r="C5605">
        <v>0</v>
      </c>
      <c r="D5605">
        <v>110.21</v>
      </c>
      <c r="E5605">
        <v>1</v>
      </c>
      <c r="F5605" s="1">
        <v>40839</v>
      </c>
      <c r="G5605">
        <v>48</v>
      </c>
      <c r="H5605">
        <f>IF(RFM_Customers[Recency]&lt;=RFM_Thresholds!$B$2,5, IF(RFM_Customers[Recency]&lt;=RFM_Thresholds!$C$2,4,IF(RFM_Customers[Recency]&lt;=RFM_Thresholds!$D$2,3,IF(RFM_Customers[Recency]&lt;=RFM_Thresholds!$E$2,2,1))))</f>
        <v>4</v>
      </c>
      <c r="I5605">
        <f>IF(RFM_Customers[Frequency]&lt;=RFM_Thresholds!$B$2,1, IF(RFM_Customers[Frequency]&lt;=RFM_Thresholds!$C$2,2,IF(RFM_Customers[Frequency]&lt;=RFM_Thresholds!$D$2,3,IF(RFM_Customers[Frequency]&lt;=RFM_Thresholds!$E$2,4,5))))</f>
        <v>1</v>
      </c>
      <c r="J5605">
        <f>IF(RFM_Customers[NetSpending]&lt;=RFM_Thresholds!$B$2,1, IF(RFM_Customers[NetSpending]&lt;=RFM_Thresholds!$C$2,2,IF(RFM_Customers[NetSpending]&lt;=RFM_Thresholds!$D$2,3,IF(RFM_Customers[NetSpending]&lt;=RFM_Thresholds!$E$2,4,5))))</f>
        <v>3</v>
      </c>
      <c r="K5605">
        <f t="shared" si="87"/>
        <v>8</v>
      </c>
    </row>
    <row r="5606" spans="1:11" x14ac:dyDescent="0.25">
      <c r="A5606">
        <v>14629</v>
      </c>
      <c r="B5606">
        <v>955.2600000000001</v>
      </c>
      <c r="C5606">
        <v>19.8</v>
      </c>
      <c r="D5606">
        <v>935.46000000000015</v>
      </c>
      <c r="E5606">
        <v>2</v>
      </c>
      <c r="F5606" s="1">
        <v>40882</v>
      </c>
      <c r="G5606">
        <v>5</v>
      </c>
      <c r="H5606">
        <f>IF(RFM_Customers[Recency]&lt;=RFM_Thresholds!$B$2,5, IF(RFM_Customers[Recency]&lt;=RFM_Thresholds!$C$2,4,IF(RFM_Customers[Recency]&lt;=RFM_Thresholds!$D$2,3,IF(RFM_Customers[Recency]&lt;=RFM_Thresholds!$E$2,2,1))))</f>
        <v>5</v>
      </c>
      <c r="I5606">
        <f>IF(RFM_Customers[Frequency]&lt;=RFM_Thresholds!$B$2,1, IF(RFM_Customers[Frequency]&lt;=RFM_Thresholds!$C$2,2,IF(RFM_Customers[Frequency]&lt;=RFM_Thresholds!$D$2,3,IF(RFM_Customers[Frequency]&lt;=RFM_Thresholds!$E$2,4,5))))</f>
        <v>1</v>
      </c>
      <c r="J5606">
        <f>IF(RFM_Customers[NetSpending]&lt;=RFM_Thresholds!$B$2,1, IF(RFM_Customers[NetSpending]&lt;=RFM_Thresholds!$C$2,2,IF(RFM_Customers[NetSpending]&lt;=RFM_Thresholds!$D$2,3,IF(RFM_Customers[NetSpending]&lt;=RFM_Thresholds!$E$2,4,5))))</f>
        <v>5</v>
      </c>
      <c r="K5606">
        <f t="shared" si="87"/>
        <v>11</v>
      </c>
    </row>
    <row r="5607" spans="1:11" x14ac:dyDescent="0.25">
      <c r="A5607">
        <v>15592</v>
      </c>
      <c r="B5607">
        <v>388.58</v>
      </c>
      <c r="C5607">
        <v>0</v>
      </c>
      <c r="D5607">
        <v>388.58</v>
      </c>
      <c r="E5607">
        <v>1</v>
      </c>
      <c r="F5607" s="1">
        <v>40840</v>
      </c>
      <c r="G5607">
        <v>47</v>
      </c>
      <c r="H5607">
        <f>IF(RFM_Customers[Recency]&lt;=RFM_Thresholds!$B$2,5, IF(RFM_Customers[Recency]&lt;=RFM_Thresholds!$C$2,4,IF(RFM_Customers[Recency]&lt;=RFM_Thresholds!$D$2,3,IF(RFM_Customers[Recency]&lt;=RFM_Thresholds!$E$2,2,1))))</f>
        <v>4</v>
      </c>
      <c r="I5607">
        <f>IF(RFM_Customers[Frequency]&lt;=RFM_Thresholds!$B$2,1, IF(RFM_Customers[Frequency]&lt;=RFM_Thresholds!$C$2,2,IF(RFM_Customers[Frequency]&lt;=RFM_Thresholds!$D$2,3,IF(RFM_Customers[Frequency]&lt;=RFM_Thresholds!$E$2,4,5))))</f>
        <v>1</v>
      </c>
      <c r="J5607">
        <f>IF(RFM_Customers[NetSpending]&lt;=RFM_Thresholds!$B$2,1, IF(RFM_Customers[NetSpending]&lt;=RFM_Thresholds!$C$2,2,IF(RFM_Customers[NetSpending]&lt;=RFM_Thresholds!$D$2,3,IF(RFM_Customers[NetSpending]&lt;=RFM_Thresholds!$E$2,4,5))))</f>
        <v>4</v>
      </c>
      <c r="K5607">
        <f t="shared" si="87"/>
        <v>9</v>
      </c>
    </row>
    <row r="5608" spans="1:11" x14ac:dyDescent="0.25">
      <c r="A5608">
        <v>15516</v>
      </c>
      <c r="B5608">
        <v>62.43</v>
      </c>
      <c r="C5608">
        <v>0</v>
      </c>
      <c r="D5608">
        <v>62.43</v>
      </c>
      <c r="E5608">
        <v>3</v>
      </c>
      <c r="F5608" s="1">
        <v>40842</v>
      </c>
      <c r="G5608">
        <v>45</v>
      </c>
      <c r="H5608">
        <f>IF(RFM_Customers[Recency]&lt;=RFM_Thresholds!$B$2,5, IF(RFM_Customers[Recency]&lt;=RFM_Thresholds!$C$2,4,IF(RFM_Customers[Recency]&lt;=RFM_Thresholds!$D$2,3,IF(RFM_Customers[Recency]&lt;=RFM_Thresholds!$E$2,2,1))))</f>
        <v>4</v>
      </c>
      <c r="I5608">
        <f>IF(RFM_Customers[Frequency]&lt;=RFM_Thresholds!$B$2,1, IF(RFM_Customers[Frequency]&lt;=RFM_Thresholds!$C$2,2,IF(RFM_Customers[Frequency]&lt;=RFM_Thresholds!$D$2,3,IF(RFM_Customers[Frequency]&lt;=RFM_Thresholds!$E$2,4,5))))</f>
        <v>1</v>
      </c>
      <c r="J5608">
        <f>IF(RFM_Customers[NetSpending]&lt;=RFM_Thresholds!$B$2,1, IF(RFM_Customers[NetSpending]&lt;=RFM_Thresholds!$C$2,2,IF(RFM_Customers[NetSpending]&lt;=RFM_Thresholds!$D$2,3,IF(RFM_Customers[NetSpending]&lt;=RFM_Thresholds!$E$2,4,5))))</f>
        <v>3</v>
      </c>
      <c r="K5608">
        <f t="shared" si="87"/>
        <v>8</v>
      </c>
    </row>
    <row r="5609" spans="1:11" x14ac:dyDescent="0.25">
      <c r="A5609">
        <v>14764</v>
      </c>
      <c r="B5609">
        <v>278.3</v>
      </c>
      <c r="C5609">
        <v>27.75</v>
      </c>
      <c r="D5609">
        <v>250.55</v>
      </c>
      <c r="E5609">
        <v>1</v>
      </c>
      <c r="F5609" s="1">
        <v>40840</v>
      </c>
      <c r="G5609">
        <v>47</v>
      </c>
      <c r="H5609">
        <f>IF(RFM_Customers[Recency]&lt;=RFM_Thresholds!$B$2,5, IF(RFM_Customers[Recency]&lt;=RFM_Thresholds!$C$2,4,IF(RFM_Customers[Recency]&lt;=RFM_Thresholds!$D$2,3,IF(RFM_Customers[Recency]&lt;=RFM_Thresholds!$E$2,2,1))))</f>
        <v>4</v>
      </c>
      <c r="I5609">
        <f>IF(RFM_Customers[Frequency]&lt;=RFM_Thresholds!$B$2,1, IF(RFM_Customers[Frequency]&lt;=RFM_Thresholds!$C$2,2,IF(RFM_Customers[Frequency]&lt;=RFM_Thresholds!$D$2,3,IF(RFM_Customers[Frequency]&lt;=RFM_Thresholds!$E$2,4,5))))</f>
        <v>1</v>
      </c>
      <c r="J5609">
        <f>IF(RFM_Customers[NetSpending]&lt;=RFM_Thresholds!$B$2,1, IF(RFM_Customers[NetSpending]&lt;=RFM_Thresholds!$C$2,2,IF(RFM_Customers[NetSpending]&lt;=RFM_Thresholds!$D$2,3,IF(RFM_Customers[NetSpending]&lt;=RFM_Thresholds!$E$2,4,5))))</f>
        <v>4</v>
      </c>
      <c r="K5609">
        <f t="shared" si="87"/>
        <v>9</v>
      </c>
    </row>
    <row r="5610" spans="1:11" x14ac:dyDescent="0.25">
      <c r="A5610">
        <v>18240</v>
      </c>
      <c r="B5610">
        <v>422.58000000000004</v>
      </c>
      <c r="C5610">
        <v>0</v>
      </c>
      <c r="D5610">
        <v>422.58000000000004</v>
      </c>
      <c r="E5610">
        <v>1</v>
      </c>
      <c r="F5610" s="1">
        <v>40840</v>
      </c>
      <c r="G5610">
        <v>47</v>
      </c>
      <c r="H5610">
        <f>IF(RFM_Customers[Recency]&lt;=RFM_Thresholds!$B$2,5, IF(RFM_Customers[Recency]&lt;=RFM_Thresholds!$C$2,4,IF(RFM_Customers[Recency]&lt;=RFM_Thresholds!$D$2,3,IF(RFM_Customers[Recency]&lt;=RFM_Thresholds!$E$2,2,1))))</f>
        <v>4</v>
      </c>
      <c r="I5610">
        <f>IF(RFM_Customers[Frequency]&lt;=RFM_Thresholds!$B$2,1, IF(RFM_Customers[Frequency]&lt;=RFM_Thresholds!$C$2,2,IF(RFM_Customers[Frequency]&lt;=RFM_Thresholds!$D$2,3,IF(RFM_Customers[Frequency]&lt;=RFM_Thresholds!$E$2,4,5))))</f>
        <v>1</v>
      </c>
      <c r="J5610">
        <f>IF(RFM_Customers[NetSpending]&lt;=RFM_Thresholds!$B$2,1, IF(RFM_Customers[NetSpending]&lt;=RFM_Thresholds!$C$2,2,IF(RFM_Customers[NetSpending]&lt;=RFM_Thresholds!$D$2,3,IF(RFM_Customers[NetSpending]&lt;=RFM_Thresholds!$E$2,4,5))))</f>
        <v>5</v>
      </c>
      <c r="K5610">
        <f t="shared" si="87"/>
        <v>10</v>
      </c>
    </row>
    <row r="5611" spans="1:11" x14ac:dyDescent="0.25">
      <c r="A5611">
        <v>15844</v>
      </c>
      <c r="B5611">
        <v>130.74</v>
      </c>
      <c r="C5611">
        <v>0</v>
      </c>
      <c r="D5611">
        <v>130.74</v>
      </c>
      <c r="E5611">
        <v>1</v>
      </c>
      <c r="F5611" s="1">
        <v>40840</v>
      </c>
      <c r="G5611">
        <v>47</v>
      </c>
      <c r="H5611">
        <f>IF(RFM_Customers[Recency]&lt;=RFM_Thresholds!$B$2,5, IF(RFM_Customers[Recency]&lt;=RFM_Thresholds!$C$2,4,IF(RFM_Customers[Recency]&lt;=RFM_Thresholds!$D$2,3,IF(RFM_Customers[Recency]&lt;=RFM_Thresholds!$E$2,2,1))))</f>
        <v>4</v>
      </c>
      <c r="I5611">
        <f>IF(RFM_Customers[Frequency]&lt;=RFM_Thresholds!$B$2,1, IF(RFM_Customers[Frequency]&lt;=RFM_Thresholds!$C$2,2,IF(RFM_Customers[Frequency]&lt;=RFM_Thresholds!$D$2,3,IF(RFM_Customers[Frequency]&lt;=RFM_Thresholds!$E$2,4,5))))</f>
        <v>1</v>
      </c>
      <c r="J5611">
        <f>IF(RFM_Customers[NetSpending]&lt;=RFM_Thresholds!$B$2,1, IF(RFM_Customers[NetSpending]&lt;=RFM_Thresholds!$C$2,2,IF(RFM_Customers[NetSpending]&lt;=RFM_Thresholds!$D$2,3,IF(RFM_Customers[NetSpending]&lt;=RFM_Thresholds!$E$2,4,5))))</f>
        <v>3</v>
      </c>
      <c r="K5611">
        <f t="shared" si="87"/>
        <v>8</v>
      </c>
    </row>
    <row r="5612" spans="1:11" x14ac:dyDescent="0.25">
      <c r="A5612">
        <v>13176</v>
      </c>
      <c r="B5612">
        <v>481.49000000000007</v>
      </c>
      <c r="C5612">
        <v>0</v>
      </c>
      <c r="D5612">
        <v>481.49000000000007</v>
      </c>
      <c r="E5612">
        <v>1</v>
      </c>
      <c r="F5612" s="1">
        <v>40840</v>
      </c>
      <c r="G5612">
        <v>47</v>
      </c>
      <c r="H5612">
        <f>IF(RFM_Customers[Recency]&lt;=RFM_Thresholds!$B$2,5, IF(RFM_Customers[Recency]&lt;=RFM_Thresholds!$C$2,4,IF(RFM_Customers[Recency]&lt;=RFM_Thresholds!$D$2,3,IF(RFM_Customers[Recency]&lt;=RFM_Thresholds!$E$2,2,1))))</f>
        <v>4</v>
      </c>
      <c r="I5612">
        <f>IF(RFM_Customers[Frequency]&lt;=RFM_Thresholds!$B$2,1, IF(RFM_Customers[Frequency]&lt;=RFM_Thresholds!$C$2,2,IF(RFM_Customers[Frequency]&lt;=RFM_Thresholds!$D$2,3,IF(RFM_Customers[Frequency]&lt;=RFM_Thresholds!$E$2,4,5))))</f>
        <v>1</v>
      </c>
      <c r="J5612">
        <f>IF(RFM_Customers[NetSpending]&lt;=RFM_Thresholds!$B$2,1, IF(RFM_Customers[NetSpending]&lt;=RFM_Thresholds!$C$2,2,IF(RFM_Customers[NetSpending]&lt;=RFM_Thresholds!$D$2,3,IF(RFM_Customers[NetSpending]&lt;=RFM_Thresholds!$E$2,4,5))))</f>
        <v>5</v>
      </c>
      <c r="K5612">
        <f t="shared" si="87"/>
        <v>10</v>
      </c>
    </row>
    <row r="5613" spans="1:11" x14ac:dyDescent="0.25">
      <c r="A5613">
        <v>12398</v>
      </c>
      <c r="B5613">
        <v>1635.6599999999999</v>
      </c>
      <c r="C5613">
        <v>0</v>
      </c>
      <c r="D5613">
        <v>1635.6599999999999</v>
      </c>
      <c r="E5613">
        <v>1</v>
      </c>
      <c r="F5613" s="1">
        <v>40841</v>
      </c>
      <c r="G5613">
        <v>46</v>
      </c>
      <c r="H5613">
        <f>IF(RFM_Customers[Recency]&lt;=RFM_Thresholds!$B$2,5, IF(RFM_Customers[Recency]&lt;=RFM_Thresholds!$C$2,4,IF(RFM_Customers[Recency]&lt;=RFM_Thresholds!$D$2,3,IF(RFM_Customers[Recency]&lt;=RFM_Thresholds!$E$2,2,1))))</f>
        <v>4</v>
      </c>
      <c r="I5613">
        <f>IF(RFM_Customers[Frequency]&lt;=RFM_Thresholds!$B$2,1, IF(RFM_Customers[Frequency]&lt;=RFM_Thresholds!$C$2,2,IF(RFM_Customers[Frequency]&lt;=RFM_Thresholds!$D$2,3,IF(RFM_Customers[Frequency]&lt;=RFM_Thresholds!$E$2,4,5))))</f>
        <v>1</v>
      </c>
      <c r="J5613">
        <f>IF(RFM_Customers[NetSpending]&lt;=RFM_Thresholds!$B$2,1, IF(RFM_Customers[NetSpending]&lt;=RFM_Thresholds!$C$2,2,IF(RFM_Customers[NetSpending]&lt;=RFM_Thresholds!$D$2,3,IF(RFM_Customers[NetSpending]&lt;=RFM_Thresholds!$E$2,4,5))))</f>
        <v>5</v>
      </c>
      <c r="K5613">
        <f t="shared" si="87"/>
        <v>10</v>
      </c>
    </row>
    <row r="5614" spans="1:11" x14ac:dyDescent="0.25">
      <c r="A5614">
        <v>15345</v>
      </c>
      <c r="B5614">
        <v>393.54</v>
      </c>
      <c r="C5614">
        <v>25.85</v>
      </c>
      <c r="D5614">
        <v>367.69000000000005</v>
      </c>
      <c r="E5614">
        <v>1</v>
      </c>
      <c r="F5614" s="1">
        <v>40841</v>
      </c>
      <c r="G5614">
        <v>46</v>
      </c>
      <c r="H5614">
        <f>IF(RFM_Customers[Recency]&lt;=RFM_Thresholds!$B$2,5, IF(RFM_Customers[Recency]&lt;=RFM_Thresholds!$C$2,4,IF(RFM_Customers[Recency]&lt;=RFM_Thresholds!$D$2,3,IF(RFM_Customers[Recency]&lt;=RFM_Thresholds!$E$2,2,1))))</f>
        <v>4</v>
      </c>
      <c r="I5614">
        <f>IF(RFM_Customers[Frequency]&lt;=RFM_Thresholds!$B$2,1, IF(RFM_Customers[Frequency]&lt;=RFM_Thresholds!$C$2,2,IF(RFM_Customers[Frequency]&lt;=RFM_Thresholds!$D$2,3,IF(RFM_Customers[Frequency]&lt;=RFM_Thresholds!$E$2,4,5))))</f>
        <v>1</v>
      </c>
      <c r="J5614">
        <f>IF(RFM_Customers[NetSpending]&lt;=RFM_Thresholds!$B$2,1, IF(RFM_Customers[NetSpending]&lt;=RFM_Thresholds!$C$2,2,IF(RFM_Customers[NetSpending]&lt;=RFM_Thresholds!$D$2,3,IF(RFM_Customers[NetSpending]&lt;=RFM_Thresholds!$E$2,4,5))))</f>
        <v>4</v>
      </c>
      <c r="K5614">
        <f t="shared" si="87"/>
        <v>9</v>
      </c>
    </row>
    <row r="5615" spans="1:11" x14ac:dyDescent="0.25">
      <c r="A5615">
        <v>16708</v>
      </c>
      <c r="B5615">
        <v>656.63000000000011</v>
      </c>
      <c r="C5615">
        <v>0</v>
      </c>
      <c r="D5615">
        <v>656.63000000000011</v>
      </c>
      <c r="E5615">
        <v>1</v>
      </c>
      <c r="F5615" s="1">
        <v>40841</v>
      </c>
      <c r="G5615">
        <v>46</v>
      </c>
      <c r="H5615">
        <f>IF(RFM_Customers[Recency]&lt;=RFM_Thresholds!$B$2,5, IF(RFM_Customers[Recency]&lt;=RFM_Thresholds!$C$2,4,IF(RFM_Customers[Recency]&lt;=RFM_Thresholds!$D$2,3,IF(RFM_Customers[Recency]&lt;=RFM_Thresholds!$E$2,2,1))))</f>
        <v>4</v>
      </c>
      <c r="I5615">
        <f>IF(RFM_Customers[Frequency]&lt;=RFM_Thresholds!$B$2,1, IF(RFM_Customers[Frequency]&lt;=RFM_Thresholds!$C$2,2,IF(RFM_Customers[Frequency]&lt;=RFM_Thresholds!$D$2,3,IF(RFM_Customers[Frequency]&lt;=RFM_Thresholds!$E$2,4,5))))</f>
        <v>1</v>
      </c>
      <c r="J5615">
        <f>IF(RFM_Customers[NetSpending]&lt;=RFM_Thresholds!$B$2,1, IF(RFM_Customers[NetSpending]&lt;=RFM_Thresholds!$C$2,2,IF(RFM_Customers[NetSpending]&lt;=RFM_Thresholds!$D$2,3,IF(RFM_Customers[NetSpending]&lt;=RFM_Thresholds!$E$2,4,5))))</f>
        <v>5</v>
      </c>
      <c r="K5615">
        <f t="shared" si="87"/>
        <v>10</v>
      </c>
    </row>
    <row r="5616" spans="1:11" x14ac:dyDescent="0.25">
      <c r="A5616">
        <v>15963</v>
      </c>
      <c r="B5616">
        <v>470.7600000000001</v>
      </c>
      <c r="C5616">
        <v>0</v>
      </c>
      <c r="D5616">
        <v>470.7600000000001</v>
      </c>
      <c r="E5616">
        <v>2</v>
      </c>
      <c r="F5616" s="1">
        <v>40867</v>
      </c>
      <c r="G5616">
        <v>20</v>
      </c>
      <c r="H5616">
        <f>IF(RFM_Customers[Recency]&lt;=RFM_Thresholds!$B$2,5, IF(RFM_Customers[Recency]&lt;=RFM_Thresholds!$C$2,4,IF(RFM_Customers[Recency]&lt;=RFM_Thresholds!$D$2,3,IF(RFM_Customers[Recency]&lt;=RFM_Thresholds!$E$2,2,1))))</f>
        <v>5</v>
      </c>
      <c r="I5616">
        <f>IF(RFM_Customers[Frequency]&lt;=RFM_Thresholds!$B$2,1, IF(RFM_Customers[Frequency]&lt;=RFM_Thresholds!$C$2,2,IF(RFM_Customers[Frequency]&lt;=RFM_Thresholds!$D$2,3,IF(RFM_Customers[Frequency]&lt;=RFM_Thresholds!$E$2,4,5))))</f>
        <v>1</v>
      </c>
      <c r="J5616">
        <f>IF(RFM_Customers[NetSpending]&lt;=RFM_Thresholds!$B$2,1, IF(RFM_Customers[NetSpending]&lt;=RFM_Thresholds!$C$2,2,IF(RFM_Customers[NetSpending]&lt;=RFM_Thresholds!$D$2,3,IF(RFM_Customers[NetSpending]&lt;=RFM_Thresholds!$E$2,4,5))))</f>
        <v>5</v>
      </c>
      <c r="K5616">
        <f t="shared" si="87"/>
        <v>11</v>
      </c>
    </row>
    <row r="5617" spans="1:11" x14ac:dyDescent="0.25">
      <c r="A5617">
        <v>18045</v>
      </c>
      <c r="B5617">
        <v>178.33999999999995</v>
      </c>
      <c r="C5617">
        <v>0</v>
      </c>
      <c r="D5617">
        <v>178.33999999999995</v>
      </c>
      <c r="E5617">
        <v>1</v>
      </c>
      <c r="F5617" s="1">
        <v>40841</v>
      </c>
      <c r="G5617">
        <v>46</v>
      </c>
      <c r="H5617">
        <f>IF(RFM_Customers[Recency]&lt;=RFM_Thresholds!$B$2,5, IF(RFM_Customers[Recency]&lt;=RFM_Thresholds!$C$2,4,IF(RFM_Customers[Recency]&lt;=RFM_Thresholds!$D$2,3,IF(RFM_Customers[Recency]&lt;=RFM_Thresholds!$E$2,2,1))))</f>
        <v>4</v>
      </c>
      <c r="I5617">
        <f>IF(RFM_Customers[Frequency]&lt;=RFM_Thresholds!$B$2,1, IF(RFM_Customers[Frequency]&lt;=RFM_Thresholds!$C$2,2,IF(RFM_Customers[Frequency]&lt;=RFM_Thresholds!$D$2,3,IF(RFM_Customers[Frequency]&lt;=RFM_Thresholds!$E$2,4,5))))</f>
        <v>1</v>
      </c>
      <c r="J5617">
        <f>IF(RFM_Customers[NetSpending]&lt;=RFM_Thresholds!$B$2,1, IF(RFM_Customers[NetSpending]&lt;=RFM_Thresholds!$C$2,2,IF(RFM_Customers[NetSpending]&lt;=RFM_Thresholds!$D$2,3,IF(RFM_Customers[NetSpending]&lt;=RFM_Thresholds!$E$2,4,5))))</f>
        <v>3</v>
      </c>
      <c r="K5617">
        <f t="shared" si="87"/>
        <v>8</v>
      </c>
    </row>
    <row r="5618" spans="1:11" x14ac:dyDescent="0.25">
      <c r="A5618">
        <v>13182</v>
      </c>
      <c r="B5618">
        <v>121.17999999999999</v>
      </c>
      <c r="C5618">
        <v>0</v>
      </c>
      <c r="D5618">
        <v>121.17999999999999</v>
      </c>
      <c r="E5618">
        <v>1</v>
      </c>
      <c r="F5618" s="1">
        <v>40841</v>
      </c>
      <c r="G5618">
        <v>46</v>
      </c>
      <c r="H5618">
        <f>IF(RFM_Customers[Recency]&lt;=RFM_Thresholds!$B$2,5, IF(RFM_Customers[Recency]&lt;=RFM_Thresholds!$C$2,4,IF(RFM_Customers[Recency]&lt;=RFM_Thresholds!$D$2,3,IF(RFM_Customers[Recency]&lt;=RFM_Thresholds!$E$2,2,1))))</f>
        <v>4</v>
      </c>
      <c r="I5618">
        <f>IF(RFM_Customers[Frequency]&lt;=RFM_Thresholds!$B$2,1, IF(RFM_Customers[Frequency]&lt;=RFM_Thresholds!$C$2,2,IF(RFM_Customers[Frequency]&lt;=RFM_Thresholds!$D$2,3,IF(RFM_Customers[Frequency]&lt;=RFM_Thresholds!$E$2,4,5))))</f>
        <v>1</v>
      </c>
      <c r="J5618">
        <f>IF(RFM_Customers[NetSpending]&lt;=RFM_Thresholds!$B$2,1, IF(RFM_Customers[NetSpending]&lt;=RFM_Thresholds!$C$2,2,IF(RFM_Customers[NetSpending]&lt;=RFM_Thresholds!$D$2,3,IF(RFM_Customers[NetSpending]&lt;=RFM_Thresholds!$E$2,4,5))))</f>
        <v>3</v>
      </c>
      <c r="K5618">
        <f t="shared" si="87"/>
        <v>8</v>
      </c>
    </row>
    <row r="5619" spans="1:11" x14ac:dyDescent="0.25">
      <c r="A5619">
        <v>13028</v>
      </c>
      <c r="B5619">
        <v>661.32</v>
      </c>
      <c r="C5619">
        <v>1.6400000000000001</v>
      </c>
      <c r="D5619">
        <v>659.68000000000006</v>
      </c>
      <c r="E5619">
        <v>2</v>
      </c>
      <c r="F5619" s="1">
        <v>40864</v>
      </c>
      <c r="G5619">
        <v>23</v>
      </c>
      <c r="H5619">
        <f>IF(RFM_Customers[Recency]&lt;=RFM_Thresholds!$B$2,5, IF(RFM_Customers[Recency]&lt;=RFM_Thresholds!$C$2,4,IF(RFM_Customers[Recency]&lt;=RFM_Thresholds!$D$2,3,IF(RFM_Customers[Recency]&lt;=RFM_Thresholds!$E$2,2,1))))</f>
        <v>4</v>
      </c>
      <c r="I5619">
        <f>IF(RFM_Customers[Frequency]&lt;=RFM_Thresholds!$B$2,1, IF(RFM_Customers[Frequency]&lt;=RFM_Thresholds!$C$2,2,IF(RFM_Customers[Frequency]&lt;=RFM_Thresholds!$D$2,3,IF(RFM_Customers[Frequency]&lt;=RFM_Thresholds!$E$2,4,5))))</f>
        <v>1</v>
      </c>
      <c r="J5619">
        <f>IF(RFM_Customers[NetSpending]&lt;=RFM_Thresholds!$B$2,1, IF(RFM_Customers[NetSpending]&lt;=RFM_Thresholds!$C$2,2,IF(RFM_Customers[NetSpending]&lt;=RFM_Thresholds!$D$2,3,IF(RFM_Customers[NetSpending]&lt;=RFM_Thresholds!$E$2,4,5))))</f>
        <v>5</v>
      </c>
      <c r="K5619">
        <f t="shared" si="87"/>
        <v>10</v>
      </c>
    </row>
    <row r="5620" spans="1:11" x14ac:dyDescent="0.25">
      <c r="A5620">
        <v>13978</v>
      </c>
      <c r="B5620">
        <v>196.79</v>
      </c>
      <c r="C5620">
        <v>0</v>
      </c>
      <c r="D5620">
        <v>196.79</v>
      </c>
      <c r="E5620">
        <v>2</v>
      </c>
      <c r="F5620" s="1">
        <v>40872</v>
      </c>
      <c r="G5620">
        <v>15</v>
      </c>
      <c r="H5620">
        <f>IF(RFM_Customers[Recency]&lt;=RFM_Thresholds!$B$2,5, IF(RFM_Customers[Recency]&lt;=RFM_Thresholds!$C$2,4,IF(RFM_Customers[Recency]&lt;=RFM_Thresholds!$D$2,3,IF(RFM_Customers[Recency]&lt;=RFM_Thresholds!$E$2,2,1))))</f>
        <v>5</v>
      </c>
      <c r="I5620">
        <f>IF(RFM_Customers[Frequency]&lt;=RFM_Thresholds!$B$2,1, IF(RFM_Customers[Frequency]&lt;=RFM_Thresholds!$C$2,2,IF(RFM_Customers[Frequency]&lt;=RFM_Thresholds!$D$2,3,IF(RFM_Customers[Frequency]&lt;=RFM_Thresholds!$E$2,4,5))))</f>
        <v>1</v>
      </c>
      <c r="J5620">
        <f>IF(RFM_Customers[NetSpending]&lt;=RFM_Thresholds!$B$2,1, IF(RFM_Customers[NetSpending]&lt;=RFM_Thresholds!$C$2,2,IF(RFM_Customers[NetSpending]&lt;=RFM_Thresholds!$D$2,3,IF(RFM_Customers[NetSpending]&lt;=RFM_Thresholds!$E$2,4,5))))</f>
        <v>4</v>
      </c>
      <c r="K5620">
        <f t="shared" si="87"/>
        <v>10</v>
      </c>
    </row>
    <row r="5621" spans="1:11" x14ac:dyDescent="0.25">
      <c r="A5621">
        <v>16056</v>
      </c>
      <c r="B5621">
        <v>650.75000000000011</v>
      </c>
      <c r="C5621">
        <v>0</v>
      </c>
      <c r="D5621">
        <v>650.75000000000011</v>
      </c>
      <c r="E5621">
        <v>1</v>
      </c>
      <c r="F5621" s="1">
        <v>40841</v>
      </c>
      <c r="G5621">
        <v>46</v>
      </c>
      <c r="H5621">
        <f>IF(RFM_Customers[Recency]&lt;=RFM_Thresholds!$B$2,5, IF(RFM_Customers[Recency]&lt;=RFM_Thresholds!$C$2,4,IF(RFM_Customers[Recency]&lt;=RFM_Thresholds!$D$2,3,IF(RFM_Customers[Recency]&lt;=RFM_Thresholds!$E$2,2,1))))</f>
        <v>4</v>
      </c>
      <c r="I5621">
        <f>IF(RFM_Customers[Frequency]&lt;=RFM_Thresholds!$B$2,1, IF(RFM_Customers[Frequency]&lt;=RFM_Thresholds!$C$2,2,IF(RFM_Customers[Frequency]&lt;=RFM_Thresholds!$D$2,3,IF(RFM_Customers[Frequency]&lt;=RFM_Thresholds!$E$2,4,5))))</f>
        <v>1</v>
      </c>
      <c r="J5621">
        <f>IF(RFM_Customers[NetSpending]&lt;=RFM_Thresholds!$B$2,1, IF(RFM_Customers[NetSpending]&lt;=RFM_Thresholds!$C$2,2,IF(RFM_Customers[NetSpending]&lt;=RFM_Thresholds!$D$2,3,IF(RFM_Customers[NetSpending]&lt;=RFM_Thresholds!$E$2,4,5))))</f>
        <v>5</v>
      </c>
      <c r="K5621">
        <f t="shared" si="87"/>
        <v>10</v>
      </c>
    </row>
    <row r="5622" spans="1:11" x14ac:dyDescent="0.25">
      <c r="A5622">
        <v>12812</v>
      </c>
      <c r="B5622">
        <v>229.63999999999993</v>
      </c>
      <c r="C5622">
        <v>0</v>
      </c>
      <c r="D5622">
        <v>229.63999999999993</v>
      </c>
      <c r="E5622">
        <v>1</v>
      </c>
      <c r="F5622" s="1">
        <v>40842</v>
      </c>
      <c r="G5622">
        <v>45</v>
      </c>
      <c r="H5622">
        <f>IF(RFM_Customers[Recency]&lt;=RFM_Thresholds!$B$2,5, IF(RFM_Customers[Recency]&lt;=RFM_Thresholds!$C$2,4,IF(RFM_Customers[Recency]&lt;=RFM_Thresholds!$D$2,3,IF(RFM_Customers[Recency]&lt;=RFM_Thresholds!$E$2,2,1))))</f>
        <v>4</v>
      </c>
      <c r="I5622">
        <f>IF(RFM_Customers[Frequency]&lt;=RFM_Thresholds!$B$2,1, IF(RFM_Customers[Frequency]&lt;=RFM_Thresholds!$C$2,2,IF(RFM_Customers[Frequency]&lt;=RFM_Thresholds!$D$2,3,IF(RFM_Customers[Frequency]&lt;=RFM_Thresholds!$E$2,4,5))))</f>
        <v>1</v>
      </c>
      <c r="J5622">
        <f>IF(RFM_Customers[NetSpending]&lt;=RFM_Thresholds!$B$2,1, IF(RFM_Customers[NetSpending]&lt;=RFM_Thresholds!$C$2,2,IF(RFM_Customers[NetSpending]&lt;=RFM_Thresholds!$D$2,3,IF(RFM_Customers[NetSpending]&lt;=RFM_Thresholds!$E$2,4,5))))</f>
        <v>4</v>
      </c>
      <c r="K5622">
        <f t="shared" si="87"/>
        <v>9</v>
      </c>
    </row>
    <row r="5623" spans="1:11" x14ac:dyDescent="0.25">
      <c r="A5623">
        <v>14539</v>
      </c>
      <c r="B5623">
        <v>537.48</v>
      </c>
      <c r="C5623">
        <v>0</v>
      </c>
      <c r="D5623">
        <v>537.48</v>
      </c>
      <c r="E5623">
        <v>2</v>
      </c>
      <c r="F5623" s="1">
        <v>40871</v>
      </c>
      <c r="G5623">
        <v>16</v>
      </c>
      <c r="H5623">
        <f>IF(RFM_Customers[Recency]&lt;=RFM_Thresholds!$B$2,5, IF(RFM_Customers[Recency]&lt;=RFM_Thresholds!$C$2,4,IF(RFM_Customers[Recency]&lt;=RFM_Thresholds!$D$2,3,IF(RFM_Customers[Recency]&lt;=RFM_Thresholds!$E$2,2,1))))</f>
        <v>5</v>
      </c>
      <c r="I5623">
        <f>IF(RFM_Customers[Frequency]&lt;=RFM_Thresholds!$B$2,1, IF(RFM_Customers[Frequency]&lt;=RFM_Thresholds!$C$2,2,IF(RFM_Customers[Frequency]&lt;=RFM_Thresholds!$D$2,3,IF(RFM_Customers[Frequency]&lt;=RFM_Thresholds!$E$2,4,5))))</f>
        <v>1</v>
      </c>
      <c r="J5623">
        <f>IF(RFM_Customers[NetSpending]&lt;=RFM_Thresholds!$B$2,1, IF(RFM_Customers[NetSpending]&lt;=RFM_Thresholds!$C$2,2,IF(RFM_Customers[NetSpending]&lt;=RFM_Thresholds!$D$2,3,IF(RFM_Customers[NetSpending]&lt;=RFM_Thresholds!$E$2,4,5))))</f>
        <v>5</v>
      </c>
      <c r="K5623">
        <f t="shared" si="87"/>
        <v>11</v>
      </c>
    </row>
    <row r="5624" spans="1:11" x14ac:dyDescent="0.25">
      <c r="A5624">
        <v>17712</v>
      </c>
      <c r="B5624">
        <v>522.91</v>
      </c>
      <c r="C5624">
        <v>0</v>
      </c>
      <c r="D5624">
        <v>522.91</v>
      </c>
      <c r="E5624">
        <v>1</v>
      </c>
      <c r="F5624" s="1">
        <v>40842</v>
      </c>
      <c r="G5624">
        <v>45</v>
      </c>
      <c r="H5624">
        <f>IF(RFM_Customers[Recency]&lt;=RFM_Thresholds!$B$2,5, IF(RFM_Customers[Recency]&lt;=RFM_Thresholds!$C$2,4,IF(RFM_Customers[Recency]&lt;=RFM_Thresholds!$D$2,3,IF(RFM_Customers[Recency]&lt;=RFM_Thresholds!$E$2,2,1))))</f>
        <v>4</v>
      </c>
      <c r="I5624">
        <f>IF(RFM_Customers[Frequency]&lt;=RFM_Thresholds!$B$2,1, IF(RFM_Customers[Frequency]&lt;=RFM_Thresholds!$C$2,2,IF(RFM_Customers[Frequency]&lt;=RFM_Thresholds!$D$2,3,IF(RFM_Customers[Frequency]&lt;=RFM_Thresholds!$E$2,4,5))))</f>
        <v>1</v>
      </c>
      <c r="J5624">
        <f>IF(RFM_Customers[NetSpending]&lt;=RFM_Thresholds!$B$2,1, IF(RFM_Customers[NetSpending]&lt;=RFM_Thresholds!$C$2,2,IF(RFM_Customers[NetSpending]&lt;=RFM_Thresholds!$D$2,3,IF(RFM_Customers[NetSpending]&lt;=RFM_Thresholds!$E$2,4,5))))</f>
        <v>5</v>
      </c>
      <c r="K5624">
        <f t="shared" si="87"/>
        <v>10</v>
      </c>
    </row>
    <row r="5625" spans="1:11" x14ac:dyDescent="0.25">
      <c r="A5625">
        <v>14102</v>
      </c>
      <c r="B5625">
        <v>1105.8800000000001</v>
      </c>
      <c r="C5625">
        <v>45.55</v>
      </c>
      <c r="D5625">
        <v>1060.33</v>
      </c>
      <c r="E5625">
        <v>5</v>
      </c>
      <c r="F5625" s="1">
        <v>40881</v>
      </c>
      <c r="G5625">
        <v>6</v>
      </c>
      <c r="H5625">
        <f>IF(RFM_Customers[Recency]&lt;=RFM_Thresholds!$B$2,5, IF(RFM_Customers[Recency]&lt;=RFM_Thresholds!$C$2,4,IF(RFM_Customers[Recency]&lt;=RFM_Thresholds!$D$2,3,IF(RFM_Customers[Recency]&lt;=RFM_Thresholds!$E$2,2,1))))</f>
        <v>5</v>
      </c>
      <c r="I5625">
        <f>IF(RFM_Customers[Frequency]&lt;=RFM_Thresholds!$B$2,1, IF(RFM_Customers[Frequency]&lt;=RFM_Thresholds!$C$2,2,IF(RFM_Customers[Frequency]&lt;=RFM_Thresholds!$D$2,3,IF(RFM_Customers[Frequency]&lt;=RFM_Thresholds!$E$2,4,5))))</f>
        <v>1</v>
      </c>
      <c r="J5625">
        <f>IF(RFM_Customers[NetSpending]&lt;=RFM_Thresholds!$B$2,1, IF(RFM_Customers[NetSpending]&lt;=RFM_Thresholds!$C$2,2,IF(RFM_Customers[NetSpending]&lt;=RFM_Thresholds!$D$2,3,IF(RFM_Customers[NetSpending]&lt;=RFM_Thresholds!$E$2,4,5))))</f>
        <v>5</v>
      </c>
      <c r="K5625">
        <f t="shared" si="87"/>
        <v>11</v>
      </c>
    </row>
    <row r="5626" spans="1:11" x14ac:dyDescent="0.25">
      <c r="A5626">
        <v>15320</v>
      </c>
      <c r="B5626">
        <v>267.13</v>
      </c>
      <c r="C5626">
        <v>0</v>
      </c>
      <c r="D5626">
        <v>267.13</v>
      </c>
      <c r="E5626">
        <v>1</v>
      </c>
      <c r="F5626" s="1">
        <v>40842</v>
      </c>
      <c r="G5626">
        <v>45</v>
      </c>
      <c r="H5626">
        <f>IF(RFM_Customers[Recency]&lt;=RFM_Thresholds!$B$2,5, IF(RFM_Customers[Recency]&lt;=RFM_Thresholds!$C$2,4,IF(RFM_Customers[Recency]&lt;=RFM_Thresholds!$D$2,3,IF(RFM_Customers[Recency]&lt;=RFM_Thresholds!$E$2,2,1))))</f>
        <v>4</v>
      </c>
      <c r="I5626">
        <f>IF(RFM_Customers[Frequency]&lt;=RFM_Thresholds!$B$2,1, IF(RFM_Customers[Frequency]&lt;=RFM_Thresholds!$C$2,2,IF(RFM_Customers[Frequency]&lt;=RFM_Thresholds!$D$2,3,IF(RFM_Customers[Frequency]&lt;=RFM_Thresholds!$E$2,4,5))))</f>
        <v>1</v>
      </c>
      <c r="J5626">
        <f>IF(RFM_Customers[NetSpending]&lt;=RFM_Thresholds!$B$2,1, IF(RFM_Customers[NetSpending]&lt;=RFM_Thresholds!$C$2,2,IF(RFM_Customers[NetSpending]&lt;=RFM_Thresholds!$D$2,3,IF(RFM_Customers[NetSpending]&lt;=RFM_Thresholds!$E$2,4,5))))</f>
        <v>4</v>
      </c>
      <c r="K5626">
        <f t="shared" si="87"/>
        <v>9</v>
      </c>
    </row>
    <row r="5627" spans="1:11" x14ac:dyDescent="0.25">
      <c r="A5627">
        <v>12448</v>
      </c>
      <c r="B5627">
        <v>449.4500000000001</v>
      </c>
      <c r="C5627">
        <v>0</v>
      </c>
      <c r="D5627">
        <v>449.4500000000001</v>
      </c>
      <c r="E5627">
        <v>1</v>
      </c>
      <c r="F5627" s="1">
        <v>40842</v>
      </c>
      <c r="G5627">
        <v>45</v>
      </c>
      <c r="H5627">
        <f>IF(RFM_Customers[Recency]&lt;=RFM_Thresholds!$B$2,5, IF(RFM_Customers[Recency]&lt;=RFM_Thresholds!$C$2,4,IF(RFM_Customers[Recency]&lt;=RFM_Thresholds!$D$2,3,IF(RFM_Customers[Recency]&lt;=RFM_Thresholds!$E$2,2,1))))</f>
        <v>4</v>
      </c>
      <c r="I5627">
        <f>IF(RFM_Customers[Frequency]&lt;=RFM_Thresholds!$B$2,1, IF(RFM_Customers[Frequency]&lt;=RFM_Thresholds!$C$2,2,IF(RFM_Customers[Frequency]&lt;=RFM_Thresholds!$D$2,3,IF(RFM_Customers[Frequency]&lt;=RFM_Thresholds!$E$2,4,5))))</f>
        <v>1</v>
      </c>
      <c r="J5627">
        <f>IF(RFM_Customers[NetSpending]&lt;=RFM_Thresholds!$B$2,1, IF(RFM_Customers[NetSpending]&lt;=RFM_Thresholds!$C$2,2,IF(RFM_Customers[NetSpending]&lt;=RFM_Thresholds!$D$2,3,IF(RFM_Customers[NetSpending]&lt;=RFM_Thresholds!$E$2,4,5))))</f>
        <v>5</v>
      </c>
      <c r="K5627">
        <f t="shared" si="87"/>
        <v>10</v>
      </c>
    </row>
    <row r="5628" spans="1:11" x14ac:dyDescent="0.25">
      <c r="A5628">
        <v>12827</v>
      </c>
      <c r="B5628">
        <v>430.15</v>
      </c>
      <c r="C5628">
        <v>0</v>
      </c>
      <c r="D5628">
        <v>430.15</v>
      </c>
      <c r="E5628">
        <v>3</v>
      </c>
      <c r="F5628" s="1">
        <v>40881</v>
      </c>
      <c r="G5628">
        <v>6</v>
      </c>
      <c r="H5628">
        <f>IF(RFM_Customers[Recency]&lt;=RFM_Thresholds!$B$2,5, IF(RFM_Customers[Recency]&lt;=RFM_Thresholds!$C$2,4,IF(RFM_Customers[Recency]&lt;=RFM_Thresholds!$D$2,3,IF(RFM_Customers[Recency]&lt;=RFM_Thresholds!$E$2,2,1))))</f>
        <v>5</v>
      </c>
      <c r="I5628">
        <f>IF(RFM_Customers[Frequency]&lt;=RFM_Thresholds!$B$2,1, IF(RFM_Customers[Frequency]&lt;=RFM_Thresholds!$C$2,2,IF(RFM_Customers[Frequency]&lt;=RFM_Thresholds!$D$2,3,IF(RFM_Customers[Frequency]&lt;=RFM_Thresholds!$E$2,4,5))))</f>
        <v>1</v>
      </c>
      <c r="J5628">
        <f>IF(RFM_Customers[NetSpending]&lt;=RFM_Thresholds!$B$2,1, IF(RFM_Customers[NetSpending]&lt;=RFM_Thresholds!$C$2,2,IF(RFM_Customers[NetSpending]&lt;=RFM_Thresholds!$D$2,3,IF(RFM_Customers[NetSpending]&lt;=RFM_Thresholds!$E$2,4,5))))</f>
        <v>5</v>
      </c>
      <c r="K5628">
        <f t="shared" si="87"/>
        <v>11</v>
      </c>
    </row>
    <row r="5629" spans="1:11" x14ac:dyDescent="0.25">
      <c r="A5629">
        <v>15993</v>
      </c>
      <c r="B5629">
        <v>2777.6699999999987</v>
      </c>
      <c r="C5629">
        <v>40.750000000000007</v>
      </c>
      <c r="D5629">
        <v>2736.92</v>
      </c>
      <c r="E5629">
        <v>7</v>
      </c>
      <c r="F5629" s="1">
        <v>40878</v>
      </c>
      <c r="G5629">
        <v>9</v>
      </c>
      <c r="H5629">
        <f>IF(RFM_Customers[Recency]&lt;=RFM_Thresholds!$B$2,5, IF(RFM_Customers[Recency]&lt;=RFM_Thresholds!$C$2,4,IF(RFM_Customers[Recency]&lt;=RFM_Thresholds!$D$2,3,IF(RFM_Customers[Recency]&lt;=RFM_Thresholds!$E$2,2,1))))</f>
        <v>5</v>
      </c>
      <c r="I5629">
        <f>IF(RFM_Customers[Frequency]&lt;=RFM_Thresholds!$B$2,1, IF(RFM_Customers[Frequency]&lt;=RFM_Thresholds!$C$2,2,IF(RFM_Customers[Frequency]&lt;=RFM_Thresholds!$D$2,3,IF(RFM_Customers[Frequency]&lt;=RFM_Thresholds!$E$2,4,5))))</f>
        <v>1</v>
      </c>
      <c r="J5629">
        <f>IF(RFM_Customers[NetSpending]&lt;=RFM_Thresholds!$B$2,1, IF(RFM_Customers[NetSpending]&lt;=RFM_Thresholds!$C$2,2,IF(RFM_Customers[NetSpending]&lt;=RFM_Thresholds!$D$2,3,IF(RFM_Customers[NetSpending]&lt;=RFM_Thresholds!$E$2,4,5))))</f>
        <v>5</v>
      </c>
      <c r="K5629">
        <f t="shared" si="87"/>
        <v>11</v>
      </c>
    </row>
    <row r="5630" spans="1:11" x14ac:dyDescent="0.25">
      <c r="A5630">
        <v>17895</v>
      </c>
      <c r="B5630">
        <v>95.449999999999989</v>
      </c>
      <c r="C5630">
        <v>0</v>
      </c>
      <c r="D5630">
        <v>95.449999999999989</v>
      </c>
      <c r="E5630">
        <v>1</v>
      </c>
      <c r="F5630" s="1">
        <v>40842</v>
      </c>
      <c r="G5630">
        <v>45</v>
      </c>
      <c r="H5630">
        <f>IF(RFM_Customers[Recency]&lt;=RFM_Thresholds!$B$2,5, IF(RFM_Customers[Recency]&lt;=RFM_Thresholds!$C$2,4,IF(RFM_Customers[Recency]&lt;=RFM_Thresholds!$D$2,3,IF(RFM_Customers[Recency]&lt;=RFM_Thresholds!$E$2,2,1))))</f>
        <v>4</v>
      </c>
      <c r="I5630">
        <f>IF(RFM_Customers[Frequency]&lt;=RFM_Thresholds!$B$2,1, IF(RFM_Customers[Frequency]&lt;=RFM_Thresholds!$C$2,2,IF(RFM_Customers[Frequency]&lt;=RFM_Thresholds!$D$2,3,IF(RFM_Customers[Frequency]&lt;=RFM_Thresholds!$E$2,4,5))))</f>
        <v>1</v>
      </c>
      <c r="J5630">
        <f>IF(RFM_Customers[NetSpending]&lt;=RFM_Thresholds!$B$2,1, IF(RFM_Customers[NetSpending]&lt;=RFM_Thresholds!$C$2,2,IF(RFM_Customers[NetSpending]&lt;=RFM_Thresholds!$D$2,3,IF(RFM_Customers[NetSpending]&lt;=RFM_Thresholds!$E$2,4,5))))</f>
        <v>3</v>
      </c>
      <c r="K5630">
        <f t="shared" si="87"/>
        <v>8</v>
      </c>
    </row>
    <row r="5631" spans="1:11" x14ac:dyDescent="0.25">
      <c r="A5631">
        <v>12630</v>
      </c>
      <c r="B5631">
        <v>1270.8799999999999</v>
      </c>
      <c r="C5631">
        <v>0</v>
      </c>
      <c r="D5631">
        <v>1270.8799999999999</v>
      </c>
      <c r="E5631">
        <v>2</v>
      </c>
      <c r="F5631" s="1">
        <v>40877</v>
      </c>
      <c r="G5631">
        <v>10</v>
      </c>
      <c r="H5631">
        <f>IF(RFM_Customers[Recency]&lt;=RFM_Thresholds!$B$2,5, IF(RFM_Customers[Recency]&lt;=RFM_Thresholds!$C$2,4,IF(RFM_Customers[Recency]&lt;=RFM_Thresholds!$D$2,3,IF(RFM_Customers[Recency]&lt;=RFM_Thresholds!$E$2,2,1))))</f>
        <v>5</v>
      </c>
      <c r="I5631">
        <f>IF(RFM_Customers[Frequency]&lt;=RFM_Thresholds!$B$2,1, IF(RFM_Customers[Frequency]&lt;=RFM_Thresholds!$C$2,2,IF(RFM_Customers[Frequency]&lt;=RFM_Thresholds!$D$2,3,IF(RFM_Customers[Frequency]&lt;=RFM_Thresholds!$E$2,4,5))))</f>
        <v>1</v>
      </c>
      <c r="J5631">
        <f>IF(RFM_Customers[NetSpending]&lt;=RFM_Thresholds!$B$2,1, IF(RFM_Customers[NetSpending]&lt;=RFM_Thresholds!$C$2,2,IF(RFM_Customers[NetSpending]&lt;=RFM_Thresholds!$D$2,3,IF(RFM_Customers[NetSpending]&lt;=RFM_Thresholds!$E$2,4,5))))</f>
        <v>5</v>
      </c>
      <c r="K5631">
        <f t="shared" si="87"/>
        <v>11</v>
      </c>
    </row>
    <row r="5632" spans="1:11" x14ac:dyDescent="0.25">
      <c r="A5632">
        <v>17684</v>
      </c>
      <c r="B5632">
        <v>239.41</v>
      </c>
      <c r="C5632">
        <v>0</v>
      </c>
      <c r="D5632">
        <v>239.41</v>
      </c>
      <c r="E5632">
        <v>1</v>
      </c>
      <c r="F5632" s="1">
        <v>40843</v>
      </c>
      <c r="G5632">
        <v>44</v>
      </c>
      <c r="H5632">
        <f>IF(RFM_Customers[Recency]&lt;=RFM_Thresholds!$B$2,5, IF(RFM_Customers[Recency]&lt;=RFM_Thresholds!$C$2,4,IF(RFM_Customers[Recency]&lt;=RFM_Thresholds!$D$2,3,IF(RFM_Customers[Recency]&lt;=RFM_Thresholds!$E$2,2,1))))</f>
        <v>4</v>
      </c>
      <c r="I5632">
        <f>IF(RFM_Customers[Frequency]&lt;=RFM_Thresholds!$B$2,1, IF(RFM_Customers[Frequency]&lt;=RFM_Thresholds!$C$2,2,IF(RFM_Customers[Frequency]&lt;=RFM_Thresholds!$D$2,3,IF(RFM_Customers[Frequency]&lt;=RFM_Thresholds!$E$2,4,5))))</f>
        <v>1</v>
      </c>
      <c r="J5632">
        <f>IF(RFM_Customers[NetSpending]&lt;=RFM_Thresholds!$B$2,1, IF(RFM_Customers[NetSpending]&lt;=RFM_Thresholds!$C$2,2,IF(RFM_Customers[NetSpending]&lt;=RFM_Thresholds!$D$2,3,IF(RFM_Customers[NetSpending]&lt;=RFM_Thresholds!$E$2,4,5))))</f>
        <v>4</v>
      </c>
      <c r="K5632">
        <f t="shared" si="87"/>
        <v>9</v>
      </c>
    </row>
    <row r="5633" spans="1:11" x14ac:dyDescent="0.25">
      <c r="A5633">
        <v>14752</v>
      </c>
      <c r="B5633">
        <v>389.63999999999993</v>
      </c>
      <c r="C5633">
        <v>0</v>
      </c>
      <c r="D5633">
        <v>389.63999999999993</v>
      </c>
      <c r="E5633">
        <v>1</v>
      </c>
      <c r="F5633" s="1">
        <v>40843</v>
      </c>
      <c r="G5633">
        <v>44</v>
      </c>
      <c r="H5633">
        <f>IF(RFM_Customers[Recency]&lt;=RFM_Thresholds!$B$2,5, IF(RFM_Customers[Recency]&lt;=RFM_Thresholds!$C$2,4,IF(RFM_Customers[Recency]&lt;=RFM_Thresholds!$D$2,3,IF(RFM_Customers[Recency]&lt;=RFM_Thresholds!$E$2,2,1))))</f>
        <v>4</v>
      </c>
      <c r="I5633">
        <f>IF(RFM_Customers[Frequency]&lt;=RFM_Thresholds!$B$2,1, IF(RFM_Customers[Frequency]&lt;=RFM_Thresholds!$C$2,2,IF(RFM_Customers[Frequency]&lt;=RFM_Thresholds!$D$2,3,IF(RFM_Customers[Frequency]&lt;=RFM_Thresholds!$E$2,4,5))))</f>
        <v>1</v>
      </c>
      <c r="J5633">
        <f>IF(RFM_Customers[NetSpending]&lt;=RFM_Thresholds!$B$2,1, IF(RFM_Customers[NetSpending]&lt;=RFM_Thresholds!$C$2,2,IF(RFM_Customers[NetSpending]&lt;=RFM_Thresholds!$D$2,3,IF(RFM_Customers[NetSpending]&lt;=RFM_Thresholds!$E$2,4,5))))</f>
        <v>4</v>
      </c>
      <c r="K5633">
        <f t="shared" si="87"/>
        <v>9</v>
      </c>
    </row>
    <row r="5634" spans="1:11" x14ac:dyDescent="0.25">
      <c r="A5634">
        <v>14971</v>
      </c>
      <c r="B5634">
        <v>1097.9799999999993</v>
      </c>
      <c r="C5634">
        <v>0</v>
      </c>
      <c r="D5634">
        <v>1097.9799999999993</v>
      </c>
      <c r="E5634">
        <v>3</v>
      </c>
      <c r="F5634" s="1">
        <v>40851</v>
      </c>
      <c r="G5634">
        <v>36</v>
      </c>
      <c r="H5634">
        <f>IF(RFM_Customers[Recency]&lt;=RFM_Thresholds!$B$2,5, IF(RFM_Customers[Recency]&lt;=RFM_Thresholds!$C$2,4,IF(RFM_Customers[Recency]&lt;=RFM_Thresholds!$D$2,3,IF(RFM_Customers[Recency]&lt;=RFM_Thresholds!$E$2,2,1))))</f>
        <v>4</v>
      </c>
      <c r="I5634">
        <f>IF(RFM_Customers[Frequency]&lt;=RFM_Thresholds!$B$2,1, IF(RFM_Customers[Frequency]&lt;=RFM_Thresholds!$C$2,2,IF(RFM_Customers[Frequency]&lt;=RFM_Thresholds!$D$2,3,IF(RFM_Customers[Frequency]&lt;=RFM_Thresholds!$E$2,4,5))))</f>
        <v>1</v>
      </c>
      <c r="J5634">
        <f>IF(RFM_Customers[NetSpending]&lt;=RFM_Thresholds!$B$2,1, IF(RFM_Customers[NetSpending]&lt;=RFM_Thresholds!$C$2,2,IF(RFM_Customers[NetSpending]&lt;=RFM_Thresholds!$D$2,3,IF(RFM_Customers[NetSpending]&lt;=RFM_Thresholds!$E$2,4,5))))</f>
        <v>5</v>
      </c>
      <c r="K5634">
        <f t="shared" ref="K5634:K5697" si="88">H5634+I5634+J5634</f>
        <v>10</v>
      </c>
    </row>
    <row r="5635" spans="1:11" x14ac:dyDescent="0.25">
      <c r="A5635">
        <v>16026</v>
      </c>
      <c r="B5635">
        <v>236.09000000000006</v>
      </c>
      <c r="C5635">
        <v>0</v>
      </c>
      <c r="D5635">
        <v>236.09000000000006</v>
      </c>
      <c r="E5635">
        <v>1</v>
      </c>
      <c r="F5635" s="1">
        <v>40843</v>
      </c>
      <c r="G5635">
        <v>44</v>
      </c>
      <c r="H5635">
        <f>IF(RFM_Customers[Recency]&lt;=RFM_Thresholds!$B$2,5, IF(RFM_Customers[Recency]&lt;=RFM_Thresholds!$C$2,4,IF(RFM_Customers[Recency]&lt;=RFM_Thresholds!$D$2,3,IF(RFM_Customers[Recency]&lt;=RFM_Thresholds!$E$2,2,1))))</f>
        <v>4</v>
      </c>
      <c r="I5635">
        <f>IF(RFM_Customers[Frequency]&lt;=RFM_Thresholds!$B$2,1, IF(RFM_Customers[Frequency]&lt;=RFM_Thresholds!$C$2,2,IF(RFM_Customers[Frequency]&lt;=RFM_Thresholds!$D$2,3,IF(RFM_Customers[Frequency]&lt;=RFM_Thresholds!$E$2,4,5))))</f>
        <v>1</v>
      </c>
      <c r="J5635">
        <f>IF(RFM_Customers[NetSpending]&lt;=RFM_Thresholds!$B$2,1, IF(RFM_Customers[NetSpending]&lt;=RFM_Thresholds!$C$2,2,IF(RFM_Customers[NetSpending]&lt;=RFM_Thresholds!$D$2,3,IF(RFM_Customers[NetSpending]&lt;=RFM_Thresholds!$E$2,4,5))))</f>
        <v>4</v>
      </c>
      <c r="K5635">
        <f t="shared" si="88"/>
        <v>9</v>
      </c>
    </row>
    <row r="5636" spans="1:11" x14ac:dyDescent="0.25">
      <c r="A5636">
        <v>16513</v>
      </c>
      <c r="B5636">
        <v>874.58999999999992</v>
      </c>
      <c r="C5636">
        <v>0</v>
      </c>
      <c r="D5636">
        <v>874.58999999999992</v>
      </c>
      <c r="E5636">
        <v>4</v>
      </c>
      <c r="F5636" s="1">
        <v>40882</v>
      </c>
      <c r="G5636">
        <v>5</v>
      </c>
      <c r="H5636">
        <f>IF(RFM_Customers[Recency]&lt;=RFM_Thresholds!$B$2,5, IF(RFM_Customers[Recency]&lt;=RFM_Thresholds!$C$2,4,IF(RFM_Customers[Recency]&lt;=RFM_Thresholds!$D$2,3,IF(RFM_Customers[Recency]&lt;=RFM_Thresholds!$E$2,2,1))))</f>
        <v>5</v>
      </c>
      <c r="I5636">
        <f>IF(RFM_Customers[Frequency]&lt;=RFM_Thresholds!$B$2,1, IF(RFM_Customers[Frequency]&lt;=RFM_Thresholds!$C$2,2,IF(RFM_Customers[Frequency]&lt;=RFM_Thresholds!$D$2,3,IF(RFM_Customers[Frequency]&lt;=RFM_Thresholds!$E$2,4,5))))</f>
        <v>1</v>
      </c>
      <c r="J5636">
        <f>IF(RFM_Customers[NetSpending]&lt;=RFM_Thresholds!$B$2,1, IF(RFM_Customers[NetSpending]&lt;=RFM_Thresholds!$C$2,2,IF(RFM_Customers[NetSpending]&lt;=RFM_Thresholds!$D$2,3,IF(RFM_Customers[NetSpending]&lt;=RFM_Thresholds!$E$2,4,5))))</f>
        <v>5</v>
      </c>
      <c r="K5636">
        <f t="shared" si="88"/>
        <v>11</v>
      </c>
    </row>
    <row r="5637" spans="1:11" x14ac:dyDescent="0.25">
      <c r="A5637">
        <v>12430</v>
      </c>
      <c r="B5637">
        <v>256.39999999999998</v>
      </c>
      <c r="C5637">
        <v>0</v>
      </c>
      <c r="D5637">
        <v>256.39999999999998</v>
      </c>
      <c r="E5637">
        <v>1</v>
      </c>
      <c r="F5637" s="1">
        <v>40843</v>
      </c>
      <c r="G5637">
        <v>44</v>
      </c>
      <c r="H5637">
        <f>IF(RFM_Customers[Recency]&lt;=RFM_Thresholds!$B$2,5, IF(RFM_Customers[Recency]&lt;=RFM_Thresholds!$C$2,4,IF(RFM_Customers[Recency]&lt;=RFM_Thresholds!$D$2,3,IF(RFM_Customers[Recency]&lt;=RFM_Thresholds!$E$2,2,1))))</f>
        <v>4</v>
      </c>
      <c r="I5637">
        <f>IF(RFM_Customers[Frequency]&lt;=RFM_Thresholds!$B$2,1, IF(RFM_Customers[Frequency]&lt;=RFM_Thresholds!$C$2,2,IF(RFM_Customers[Frequency]&lt;=RFM_Thresholds!$D$2,3,IF(RFM_Customers[Frequency]&lt;=RFM_Thresholds!$E$2,4,5))))</f>
        <v>1</v>
      </c>
      <c r="J5637">
        <f>IF(RFM_Customers[NetSpending]&lt;=RFM_Thresholds!$B$2,1, IF(RFM_Customers[NetSpending]&lt;=RFM_Thresholds!$C$2,2,IF(RFM_Customers[NetSpending]&lt;=RFM_Thresholds!$D$2,3,IF(RFM_Customers[NetSpending]&lt;=RFM_Thresholds!$E$2,4,5))))</f>
        <v>4</v>
      </c>
      <c r="K5637">
        <f t="shared" si="88"/>
        <v>9</v>
      </c>
    </row>
    <row r="5638" spans="1:11" x14ac:dyDescent="0.25">
      <c r="A5638">
        <v>14357</v>
      </c>
      <c r="B5638">
        <v>225.12000000000012</v>
      </c>
      <c r="C5638">
        <v>0</v>
      </c>
      <c r="D5638">
        <v>225.12000000000012</v>
      </c>
      <c r="E5638">
        <v>1</v>
      </c>
      <c r="F5638" s="1">
        <v>40843</v>
      </c>
      <c r="G5638">
        <v>44</v>
      </c>
      <c r="H5638">
        <f>IF(RFM_Customers[Recency]&lt;=RFM_Thresholds!$B$2,5, IF(RFM_Customers[Recency]&lt;=RFM_Thresholds!$C$2,4,IF(RFM_Customers[Recency]&lt;=RFM_Thresholds!$D$2,3,IF(RFM_Customers[Recency]&lt;=RFM_Thresholds!$E$2,2,1))))</f>
        <v>4</v>
      </c>
      <c r="I5638">
        <f>IF(RFM_Customers[Frequency]&lt;=RFM_Thresholds!$B$2,1, IF(RFM_Customers[Frequency]&lt;=RFM_Thresholds!$C$2,2,IF(RFM_Customers[Frequency]&lt;=RFM_Thresholds!$D$2,3,IF(RFM_Customers[Frequency]&lt;=RFM_Thresholds!$E$2,4,5))))</f>
        <v>1</v>
      </c>
      <c r="J5638">
        <f>IF(RFM_Customers[NetSpending]&lt;=RFM_Thresholds!$B$2,1, IF(RFM_Customers[NetSpending]&lt;=RFM_Thresholds!$C$2,2,IF(RFM_Customers[NetSpending]&lt;=RFM_Thresholds!$D$2,3,IF(RFM_Customers[NetSpending]&lt;=RFM_Thresholds!$E$2,4,5))))</f>
        <v>4</v>
      </c>
      <c r="K5638">
        <f t="shared" si="88"/>
        <v>9</v>
      </c>
    </row>
    <row r="5639" spans="1:11" x14ac:dyDescent="0.25">
      <c r="A5639">
        <v>16855</v>
      </c>
      <c r="B5639">
        <v>328.4</v>
      </c>
      <c r="C5639">
        <v>0</v>
      </c>
      <c r="D5639">
        <v>328.4</v>
      </c>
      <c r="E5639">
        <v>2</v>
      </c>
      <c r="F5639" s="1">
        <v>40863</v>
      </c>
      <c r="G5639">
        <v>24</v>
      </c>
      <c r="H5639">
        <f>IF(RFM_Customers[Recency]&lt;=RFM_Thresholds!$B$2,5, IF(RFM_Customers[Recency]&lt;=RFM_Thresholds!$C$2,4,IF(RFM_Customers[Recency]&lt;=RFM_Thresholds!$D$2,3,IF(RFM_Customers[Recency]&lt;=RFM_Thresholds!$E$2,2,1))))</f>
        <v>4</v>
      </c>
      <c r="I5639">
        <f>IF(RFM_Customers[Frequency]&lt;=RFM_Thresholds!$B$2,1, IF(RFM_Customers[Frequency]&lt;=RFM_Thresholds!$C$2,2,IF(RFM_Customers[Frequency]&lt;=RFM_Thresholds!$D$2,3,IF(RFM_Customers[Frequency]&lt;=RFM_Thresholds!$E$2,4,5))))</f>
        <v>1</v>
      </c>
      <c r="J5639">
        <f>IF(RFM_Customers[NetSpending]&lt;=RFM_Thresholds!$B$2,1, IF(RFM_Customers[NetSpending]&lt;=RFM_Thresholds!$C$2,2,IF(RFM_Customers[NetSpending]&lt;=RFM_Thresholds!$D$2,3,IF(RFM_Customers[NetSpending]&lt;=RFM_Thresholds!$E$2,4,5))))</f>
        <v>4</v>
      </c>
      <c r="K5639">
        <f t="shared" si="88"/>
        <v>9</v>
      </c>
    </row>
    <row r="5640" spans="1:11" x14ac:dyDescent="0.25">
      <c r="A5640">
        <v>16164</v>
      </c>
      <c r="B5640">
        <v>822.48000000000013</v>
      </c>
      <c r="C5640">
        <v>19.95</v>
      </c>
      <c r="D5640">
        <v>802.5300000000002</v>
      </c>
      <c r="E5640">
        <v>3</v>
      </c>
      <c r="F5640" s="1">
        <v>40869</v>
      </c>
      <c r="G5640">
        <v>18</v>
      </c>
      <c r="H5640">
        <f>IF(RFM_Customers[Recency]&lt;=RFM_Thresholds!$B$2,5, IF(RFM_Customers[Recency]&lt;=RFM_Thresholds!$C$2,4,IF(RFM_Customers[Recency]&lt;=RFM_Thresholds!$D$2,3,IF(RFM_Customers[Recency]&lt;=RFM_Thresholds!$E$2,2,1))))</f>
        <v>5</v>
      </c>
      <c r="I5640">
        <f>IF(RFM_Customers[Frequency]&lt;=RFM_Thresholds!$B$2,1, IF(RFM_Customers[Frequency]&lt;=RFM_Thresholds!$C$2,2,IF(RFM_Customers[Frequency]&lt;=RFM_Thresholds!$D$2,3,IF(RFM_Customers[Frequency]&lt;=RFM_Thresholds!$E$2,4,5))))</f>
        <v>1</v>
      </c>
      <c r="J5640">
        <f>IF(RFM_Customers[NetSpending]&lt;=RFM_Thresholds!$B$2,1, IF(RFM_Customers[NetSpending]&lt;=RFM_Thresholds!$C$2,2,IF(RFM_Customers[NetSpending]&lt;=RFM_Thresholds!$D$2,3,IF(RFM_Customers[NetSpending]&lt;=RFM_Thresholds!$E$2,4,5))))</f>
        <v>5</v>
      </c>
      <c r="K5640">
        <f t="shared" si="88"/>
        <v>11</v>
      </c>
    </row>
    <row r="5641" spans="1:11" x14ac:dyDescent="0.25">
      <c r="A5641">
        <v>14218</v>
      </c>
      <c r="B5641">
        <v>169.48000000000002</v>
      </c>
      <c r="C5641">
        <v>0</v>
      </c>
      <c r="D5641">
        <v>169.48000000000002</v>
      </c>
      <c r="E5641">
        <v>1</v>
      </c>
      <c r="F5641" s="1">
        <v>40844</v>
      </c>
      <c r="G5641">
        <v>43</v>
      </c>
      <c r="H5641">
        <f>IF(RFM_Customers[Recency]&lt;=RFM_Thresholds!$B$2,5, IF(RFM_Customers[Recency]&lt;=RFM_Thresholds!$C$2,4,IF(RFM_Customers[Recency]&lt;=RFM_Thresholds!$D$2,3,IF(RFM_Customers[Recency]&lt;=RFM_Thresholds!$E$2,2,1))))</f>
        <v>4</v>
      </c>
      <c r="I5641">
        <f>IF(RFM_Customers[Frequency]&lt;=RFM_Thresholds!$B$2,1, IF(RFM_Customers[Frequency]&lt;=RFM_Thresholds!$C$2,2,IF(RFM_Customers[Frequency]&lt;=RFM_Thresholds!$D$2,3,IF(RFM_Customers[Frequency]&lt;=RFM_Thresholds!$E$2,4,5))))</f>
        <v>1</v>
      </c>
      <c r="J5641">
        <f>IF(RFM_Customers[NetSpending]&lt;=RFM_Thresholds!$B$2,1, IF(RFM_Customers[NetSpending]&lt;=RFM_Thresholds!$C$2,2,IF(RFM_Customers[NetSpending]&lt;=RFM_Thresholds!$D$2,3,IF(RFM_Customers[NetSpending]&lt;=RFM_Thresholds!$E$2,4,5))))</f>
        <v>3</v>
      </c>
      <c r="K5641">
        <f t="shared" si="88"/>
        <v>8</v>
      </c>
    </row>
    <row r="5642" spans="1:11" x14ac:dyDescent="0.25">
      <c r="A5642">
        <v>15096</v>
      </c>
      <c r="B5642">
        <v>219.39</v>
      </c>
      <c r="C5642">
        <v>0</v>
      </c>
      <c r="D5642">
        <v>219.39</v>
      </c>
      <c r="E5642">
        <v>1</v>
      </c>
      <c r="F5642" s="1">
        <v>40844</v>
      </c>
      <c r="G5642">
        <v>43</v>
      </c>
      <c r="H5642">
        <f>IF(RFM_Customers[Recency]&lt;=RFM_Thresholds!$B$2,5, IF(RFM_Customers[Recency]&lt;=RFM_Thresholds!$C$2,4,IF(RFM_Customers[Recency]&lt;=RFM_Thresholds!$D$2,3,IF(RFM_Customers[Recency]&lt;=RFM_Thresholds!$E$2,2,1))))</f>
        <v>4</v>
      </c>
      <c r="I5642">
        <f>IF(RFM_Customers[Frequency]&lt;=RFM_Thresholds!$B$2,1, IF(RFM_Customers[Frequency]&lt;=RFM_Thresholds!$C$2,2,IF(RFM_Customers[Frequency]&lt;=RFM_Thresholds!$D$2,3,IF(RFM_Customers[Frequency]&lt;=RFM_Thresholds!$E$2,4,5))))</f>
        <v>1</v>
      </c>
      <c r="J5642">
        <f>IF(RFM_Customers[NetSpending]&lt;=RFM_Thresholds!$B$2,1, IF(RFM_Customers[NetSpending]&lt;=RFM_Thresholds!$C$2,2,IF(RFM_Customers[NetSpending]&lt;=RFM_Thresholds!$D$2,3,IF(RFM_Customers[NetSpending]&lt;=RFM_Thresholds!$E$2,4,5))))</f>
        <v>4</v>
      </c>
      <c r="K5642">
        <f t="shared" si="88"/>
        <v>9</v>
      </c>
    </row>
    <row r="5643" spans="1:11" x14ac:dyDescent="0.25">
      <c r="A5643">
        <v>18030</v>
      </c>
      <c r="B5643">
        <v>230.64999999999995</v>
      </c>
      <c r="C5643">
        <v>9.9499999999999993</v>
      </c>
      <c r="D5643">
        <v>220.69999999999996</v>
      </c>
      <c r="E5643">
        <v>2</v>
      </c>
      <c r="F5643" s="1">
        <v>40882</v>
      </c>
      <c r="G5643">
        <v>5</v>
      </c>
      <c r="H5643">
        <f>IF(RFM_Customers[Recency]&lt;=RFM_Thresholds!$B$2,5, IF(RFM_Customers[Recency]&lt;=RFM_Thresholds!$C$2,4,IF(RFM_Customers[Recency]&lt;=RFM_Thresholds!$D$2,3,IF(RFM_Customers[Recency]&lt;=RFM_Thresholds!$E$2,2,1))))</f>
        <v>5</v>
      </c>
      <c r="I5643">
        <f>IF(RFM_Customers[Frequency]&lt;=RFM_Thresholds!$B$2,1, IF(RFM_Customers[Frequency]&lt;=RFM_Thresholds!$C$2,2,IF(RFM_Customers[Frequency]&lt;=RFM_Thresholds!$D$2,3,IF(RFM_Customers[Frequency]&lt;=RFM_Thresholds!$E$2,4,5))))</f>
        <v>1</v>
      </c>
      <c r="J5643">
        <f>IF(RFM_Customers[NetSpending]&lt;=RFM_Thresholds!$B$2,1, IF(RFM_Customers[NetSpending]&lt;=RFM_Thresholds!$C$2,2,IF(RFM_Customers[NetSpending]&lt;=RFM_Thresholds!$D$2,3,IF(RFM_Customers[NetSpending]&lt;=RFM_Thresholds!$E$2,4,5))))</f>
        <v>4</v>
      </c>
      <c r="K5643">
        <f t="shared" si="88"/>
        <v>10</v>
      </c>
    </row>
    <row r="5644" spans="1:11" x14ac:dyDescent="0.25">
      <c r="A5644">
        <v>14416</v>
      </c>
      <c r="B5644">
        <v>490.22</v>
      </c>
      <c r="C5644">
        <v>0</v>
      </c>
      <c r="D5644">
        <v>490.22</v>
      </c>
      <c r="E5644">
        <v>2</v>
      </c>
      <c r="F5644" s="1">
        <v>40864</v>
      </c>
      <c r="G5644">
        <v>23</v>
      </c>
      <c r="H5644">
        <f>IF(RFM_Customers[Recency]&lt;=RFM_Thresholds!$B$2,5, IF(RFM_Customers[Recency]&lt;=RFM_Thresholds!$C$2,4,IF(RFM_Customers[Recency]&lt;=RFM_Thresholds!$D$2,3,IF(RFM_Customers[Recency]&lt;=RFM_Thresholds!$E$2,2,1))))</f>
        <v>4</v>
      </c>
      <c r="I5644">
        <f>IF(RFM_Customers[Frequency]&lt;=RFM_Thresholds!$B$2,1, IF(RFM_Customers[Frequency]&lt;=RFM_Thresholds!$C$2,2,IF(RFM_Customers[Frequency]&lt;=RFM_Thresholds!$D$2,3,IF(RFM_Customers[Frequency]&lt;=RFM_Thresholds!$E$2,4,5))))</f>
        <v>1</v>
      </c>
      <c r="J5644">
        <f>IF(RFM_Customers[NetSpending]&lt;=RFM_Thresholds!$B$2,1, IF(RFM_Customers[NetSpending]&lt;=RFM_Thresholds!$C$2,2,IF(RFM_Customers[NetSpending]&lt;=RFM_Thresholds!$D$2,3,IF(RFM_Customers[NetSpending]&lt;=RFM_Thresholds!$E$2,4,5))))</f>
        <v>5</v>
      </c>
      <c r="K5644">
        <f t="shared" si="88"/>
        <v>10</v>
      </c>
    </row>
    <row r="5645" spans="1:11" x14ac:dyDescent="0.25">
      <c r="A5645">
        <v>17839</v>
      </c>
      <c r="B5645">
        <v>318.15000000000003</v>
      </c>
      <c r="C5645">
        <v>0</v>
      </c>
      <c r="D5645">
        <v>318.15000000000003</v>
      </c>
      <c r="E5645">
        <v>1</v>
      </c>
      <c r="F5645" s="1">
        <v>40844</v>
      </c>
      <c r="G5645">
        <v>43</v>
      </c>
      <c r="H5645">
        <f>IF(RFM_Customers[Recency]&lt;=RFM_Thresholds!$B$2,5, IF(RFM_Customers[Recency]&lt;=RFM_Thresholds!$C$2,4,IF(RFM_Customers[Recency]&lt;=RFM_Thresholds!$D$2,3,IF(RFM_Customers[Recency]&lt;=RFM_Thresholds!$E$2,2,1))))</f>
        <v>4</v>
      </c>
      <c r="I5645">
        <f>IF(RFM_Customers[Frequency]&lt;=RFM_Thresholds!$B$2,1, IF(RFM_Customers[Frequency]&lt;=RFM_Thresholds!$C$2,2,IF(RFM_Customers[Frequency]&lt;=RFM_Thresholds!$D$2,3,IF(RFM_Customers[Frequency]&lt;=RFM_Thresholds!$E$2,4,5))))</f>
        <v>1</v>
      </c>
      <c r="J5645">
        <f>IF(RFM_Customers[NetSpending]&lt;=RFM_Thresholds!$B$2,1, IF(RFM_Customers[NetSpending]&lt;=RFM_Thresholds!$C$2,2,IF(RFM_Customers[NetSpending]&lt;=RFM_Thresholds!$D$2,3,IF(RFM_Customers[NetSpending]&lt;=RFM_Thresholds!$E$2,4,5))))</f>
        <v>4</v>
      </c>
      <c r="K5645">
        <f t="shared" si="88"/>
        <v>9</v>
      </c>
    </row>
    <row r="5646" spans="1:11" x14ac:dyDescent="0.25">
      <c r="A5646">
        <v>12912</v>
      </c>
      <c r="B5646">
        <v>1662.3</v>
      </c>
      <c r="C5646">
        <v>0</v>
      </c>
      <c r="D5646">
        <v>1662.3</v>
      </c>
      <c r="E5646">
        <v>5</v>
      </c>
      <c r="F5646" s="1">
        <v>40884</v>
      </c>
      <c r="G5646">
        <v>3</v>
      </c>
      <c r="H5646">
        <f>IF(RFM_Customers[Recency]&lt;=RFM_Thresholds!$B$2,5, IF(RFM_Customers[Recency]&lt;=RFM_Thresholds!$C$2,4,IF(RFM_Customers[Recency]&lt;=RFM_Thresholds!$D$2,3,IF(RFM_Customers[Recency]&lt;=RFM_Thresholds!$E$2,2,1))))</f>
        <v>5</v>
      </c>
      <c r="I5646">
        <f>IF(RFM_Customers[Frequency]&lt;=RFM_Thresholds!$B$2,1, IF(RFM_Customers[Frequency]&lt;=RFM_Thresholds!$C$2,2,IF(RFM_Customers[Frequency]&lt;=RFM_Thresholds!$D$2,3,IF(RFM_Customers[Frequency]&lt;=RFM_Thresholds!$E$2,4,5))))</f>
        <v>1</v>
      </c>
      <c r="J5646">
        <f>IF(RFM_Customers[NetSpending]&lt;=RFM_Thresholds!$B$2,1, IF(RFM_Customers[NetSpending]&lt;=RFM_Thresholds!$C$2,2,IF(RFM_Customers[NetSpending]&lt;=RFM_Thresholds!$D$2,3,IF(RFM_Customers[NetSpending]&lt;=RFM_Thresholds!$E$2,4,5))))</f>
        <v>5</v>
      </c>
      <c r="K5646">
        <f t="shared" si="88"/>
        <v>11</v>
      </c>
    </row>
    <row r="5647" spans="1:11" x14ac:dyDescent="0.25">
      <c r="A5647">
        <v>14582</v>
      </c>
      <c r="B5647">
        <v>114.11</v>
      </c>
      <c r="C5647">
        <v>0</v>
      </c>
      <c r="D5647">
        <v>114.11</v>
      </c>
      <c r="E5647">
        <v>1</v>
      </c>
      <c r="F5647" s="1">
        <v>40846</v>
      </c>
      <c r="G5647">
        <v>41</v>
      </c>
      <c r="H5647">
        <f>IF(RFM_Customers[Recency]&lt;=RFM_Thresholds!$B$2,5, IF(RFM_Customers[Recency]&lt;=RFM_Thresholds!$C$2,4,IF(RFM_Customers[Recency]&lt;=RFM_Thresholds!$D$2,3,IF(RFM_Customers[Recency]&lt;=RFM_Thresholds!$E$2,2,1))))</f>
        <v>4</v>
      </c>
      <c r="I5647">
        <f>IF(RFM_Customers[Frequency]&lt;=RFM_Thresholds!$B$2,1, IF(RFM_Customers[Frequency]&lt;=RFM_Thresholds!$C$2,2,IF(RFM_Customers[Frequency]&lt;=RFM_Thresholds!$D$2,3,IF(RFM_Customers[Frequency]&lt;=RFM_Thresholds!$E$2,4,5))))</f>
        <v>1</v>
      </c>
      <c r="J5647">
        <f>IF(RFM_Customers[NetSpending]&lt;=RFM_Thresholds!$B$2,1, IF(RFM_Customers[NetSpending]&lt;=RFM_Thresholds!$C$2,2,IF(RFM_Customers[NetSpending]&lt;=RFM_Thresholds!$D$2,3,IF(RFM_Customers[NetSpending]&lt;=RFM_Thresholds!$E$2,4,5))))</f>
        <v>3</v>
      </c>
      <c r="K5647">
        <f t="shared" si="88"/>
        <v>8</v>
      </c>
    </row>
    <row r="5648" spans="1:11" x14ac:dyDescent="0.25">
      <c r="A5648">
        <v>16079</v>
      </c>
      <c r="B5648">
        <v>1352.0000000000002</v>
      </c>
      <c r="C5648">
        <v>0</v>
      </c>
      <c r="D5648">
        <v>1352.0000000000002</v>
      </c>
      <c r="E5648">
        <v>3</v>
      </c>
      <c r="F5648" s="1">
        <v>40870</v>
      </c>
      <c r="G5648">
        <v>17</v>
      </c>
      <c r="H5648">
        <f>IF(RFM_Customers[Recency]&lt;=RFM_Thresholds!$B$2,5, IF(RFM_Customers[Recency]&lt;=RFM_Thresholds!$C$2,4,IF(RFM_Customers[Recency]&lt;=RFM_Thresholds!$D$2,3,IF(RFM_Customers[Recency]&lt;=RFM_Thresholds!$E$2,2,1))))</f>
        <v>5</v>
      </c>
      <c r="I5648">
        <f>IF(RFM_Customers[Frequency]&lt;=RFM_Thresholds!$B$2,1, IF(RFM_Customers[Frequency]&lt;=RFM_Thresholds!$C$2,2,IF(RFM_Customers[Frequency]&lt;=RFM_Thresholds!$D$2,3,IF(RFM_Customers[Frequency]&lt;=RFM_Thresholds!$E$2,4,5))))</f>
        <v>1</v>
      </c>
      <c r="J5648">
        <f>IF(RFM_Customers[NetSpending]&lt;=RFM_Thresholds!$B$2,1, IF(RFM_Customers[NetSpending]&lt;=RFM_Thresholds!$C$2,2,IF(RFM_Customers[NetSpending]&lt;=RFM_Thresholds!$D$2,3,IF(RFM_Customers[NetSpending]&lt;=RFM_Thresholds!$E$2,4,5))))</f>
        <v>5</v>
      </c>
      <c r="K5648">
        <f t="shared" si="88"/>
        <v>11</v>
      </c>
    </row>
    <row r="5649" spans="1:11" x14ac:dyDescent="0.25">
      <c r="A5649">
        <v>17590</v>
      </c>
      <c r="B5649">
        <v>1468.02</v>
      </c>
      <c r="C5649">
        <v>0</v>
      </c>
      <c r="D5649">
        <v>1468.02</v>
      </c>
      <c r="E5649">
        <v>3</v>
      </c>
      <c r="F5649" s="1">
        <v>40884</v>
      </c>
      <c r="G5649">
        <v>3</v>
      </c>
      <c r="H5649">
        <f>IF(RFM_Customers[Recency]&lt;=RFM_Thresholds!$B$2,5, IF(RFM_Customers[Recency]&lt;=RFM_Thresholds!$C$2,4,IF(RFM_Customers[Recency]&lt;=RFM_Thresholds!$D$2,3,IF(RFM_Customers[Recency]&lt;=RFM_Thresholds!$E$2,2,1))))</f>
        <v>5</v>
      </c>
      <c r="I5649">
        <f>IF(RFM_Customers[Frequency]&lt;=RFM_Thresholds!$B$2,1, IF(RFM_Customers[Frequency]&lt;=RFM_Thresholds!$C$2,2,IF(RFM_Customers[Frequency]&lt;=RFM_Thresholds!$D$2,3,IF(RFM_Customers[Frequency]&lt;=RFM_Thresholds!$E$2,4,5))))</f>
        <v>1</v>
      </c>
      <c r="J5649">
        <f>IF(RFM_Customers[NetSpending]&lt;=RFM_Thresholds!$B$2,1, IF(RFM_Customers[NetSpending]&lt;=RFM_Thresholds!$C$2,2,IF(RFM_Customers[NetSpending]&lt;=RFM_Thresholds!$D$2,3,IF(RFM_Customers[NetSpending]&lt;=RFM_Thresholds!$E$2,4,5))))</f>
        <v>5</v>
      </c>
      <c r="K5649">
        <f t="shared" si="88"/>
        <v>11</v>
      </c>
    </row>
    <row r="5650" spans="1:11" x14ac:dyDescent="0.25">
      <c r="A5650">
        <v>15054</v>
      </c>
      <c r="B5650">
        <v>302.09999999999997</v>
      </c>
      <c r="C5650">
        <v>0</v>
      </c>
      <c r="D5650">
        <v>302.09999999999997</v>
      </c>
      <c r="E5650">
        <v>2</v>
      </c>
      <c r="F5650" s="1">
        <v>40874</v>
      </c>
      <c r="G5650">
        <v>13</v>
      </c>
      <c r="H5650">
        <f>IF(RFM_Customers[Recency]&lt;=RFM_Thresholds!$B$2,5, IF(RFM_Customers[Recency]&lt;=RFM_Thresholds!$C$2,4,IF(RFM_Customers[Recency]&lt;=RFM_Thresholds!$D$2,3,IF(RFM_Customers[Recency]&lt;=RFM_Thresholds!$E$2,2,1))))</f>
        <v>5</v>
      </c>
      <c r="I5650">
        <f>IF(RFM_Customers[Frequency]&lt;=RFM_Thresholds!$B$2,1, IF(RFM_Customers[Frequency]&lt;=RFM_Thresholds!$C$2,2,IF(RFM_Customers[Frequency]&lt;=RFM_Thresholds!$D$2,3,IF(RFM_Customers[Frequency]&lt;=RFM_Thresholds!$E$2,4,5))))</f>
        <v>1</v>
      </c>
      <c r="J5650">
        <f>IF(RFM_Customers[NetSpending]&lt;=RFM_Thresholds!$B$2,1, IF(RFM_Customers[NetSpending]&lt;=RFM_Thresholds!$C$2,2,IF(RFM_Customers[NetSpending]&lt;=RFM_Thresholds!$D$2,3,IF(RFM_Customers[NetSpending]&lt;=RFM_Thresholds!$E$2,4,5))))</f>
        <v>4</v>
      </c>
      <c r="K5650">
        <f t="shared" si="88"/>
        <v>10</v>
      </c>
    </row>
    <row r="5651" spans="1:11" x14ac:dyDescent="0.25">
      <c r="A5651">
        <v>14158</v>
      </c>
      <c r="B5651">
        <v>507.66000000000014</v>
      </c>
      <c r="C5651">
        <v>0</v>
      </c>
      <c r="D5651">
        <v>507.66000000000014</v>
      </c>
      <c r="E5651">
        <v>1</v>
      </c>
      <c r="F5651" s="1">
        <v>40846</v>
      </c>
      <c r="G5651">
        <v>41</v>
      </c>
      <c r="H5651">
        <f>IF(RFM_Customers[Recency]&lt;=RFM_Thresholds!$B$2,5, IF(RFM_Customers[Recency]&lt;=RFM_Thresholds!$C$2,4,IF(RFM_Customers[Recency]&lt;=RFM_Thresholds!$D$2,3,IF(RFM_Customers[Recency]&lt;=RFM_Thresholds!$E$2,2,1))))</f>
        <v>4</v>
      </c>
      <c r="I5651">
        <f>IF(RFM_Customers[Frequency]&lt;=RFM_Thresholds!$B$2,1, IF(RFM_Customers[Frequency]&lt;=RFM_Thresholds!$C$2,2,IF(RFM_Customers[Frequency]&lt;=RFM_Thresholds!$D$2,3,IF(RFM_Customers[Frequency]&lt;=RFM_Thresholds!$E$2,4,5))))</f>
        <v>1</v>
      </c>
      <c r="J5651">
        <f>IF(RFM_Customers[NetSpending]&lt;=RFM_Thresholds!$B$2,1, IF(RFM_Customers[NetSpending]&lt;=RFM_Thresholds!$C$2,2,IF(RFM_Customers[NetSpending]&lt;=RFM_Thresholds!$D$2,3,IF(RFM_Customers[NetSpending]&lt;=RFM_Thresholds!$E$2,4,5))))</f>
        <v>5</v>
      </c>
      <c r="K5651">
        <f t="shared" si="88"/>
        <v>10</v>
      </c>
    </row>
    <row r="5652" spans="1:11" x14ac:dyDescent="0.25">
      <c r="A5652">
        <v>16506</v>
      </c>
      <c r="B5652">
        <v>90.300000000000011</v>
      </c>
      <c r="C5652">
        <v>0</v>
      </c>
      <c r="D5652">
        <v>90.300000000000011</v>
      </c>
      <c r="E5652">
        <v>2</v>
      </c>
      <c r="F5652" s="1">
        <v>40867</v>
      </c>
      <c r="G5652">
        <v>20</v>
      </c>
      <c r="H5652">
        <f>IF(RFM_Customers[Recency]&lt;=RFM_Thresholds!$B$2,5, IF(RFM_Customers[Recency]&lt;=RFM_Thresholds!$C$2,4,IF(RFM_Customers[Recency]&lt;=RFM_Thresholds!$D$2,3,IF(RFM_Customers[Recency]&lt;=RFM_Thresholds!$E$2,2,1))))</f>
        <v>5</v>
      </c>
      <c r="I5652">
        <f>IF(RFM_Customers[Frequency]&lt;=RFM_Thresholds!$B$2,1, IF(RFM_Customers[Frequency]&lt;=RFM_Thresholds!$C$2,2,IF(RFM_Customers[Frequency]&lt;=RFM_Thresholds!$D$2,3,IF(RFM_Customers[Frequency]&lt;=RFM_Thresholds!$E$2,4,5))))</f>
        <v>1</v>
      </c>
      <c r="J5652">
        <f>IF(RFM_Customers[NetSpending]&lt;=RFM_Thresholds!$B$2,1, IF(RFM_Customers[NetSpending]&lt;=RFM_Thresholds!$C$2,2,IF(RFM_Customers[NetSpending]&lt;=RFM_Thresholds!$D$2,3,IF(RFM_Customers[NetSpending]&lt;=RFM_Thresholds!$E$2,4,5))))</f>
        <v>3</v>
      </c>
      <c r="K5652">
        <f t="shared" si="88"/>
        <v>9</v>
      </c>
    </row>
    <row r="5653" spans="1:11" x14ac:dyDescent="0.25">
      <c r="A5653">
        <v>13822</v>
      </c>
      <c r="B5653">
        <v>632.00000000000011</v>
      </c>
      <c r="C5653">
        <v>0</v>
      </c>
      <c r="D5653">
        <v>632.00000000000011</v>
      </c>
      <c r="E5653">
        <v>2</v>
      </c>
      <c r="F5653" s="1">
        <v>40881</v>
      </c>
      <c r="G5653">
        <v>6</v>
      </c>
      <c r="H5653">
        <f>IF(RFM_Customers[Recency]&lt;=RFM_Thresholds!$B$2,5, IF(RFM_Customers[Recency]&lt;=RFM_Thresholds!$C$2,4,IF(RFM_Customers[Recency]&lt;=RFM_Thresholds!$D$2,3,IF(RFM_Customers[Recency]&lt;=RFM_Thresholds!$E$2,2,1))))</f>
        <v>5</v>
      </c>
      <c r="I5653">
        <f>IF(RFM_Customers[Frequency]&lt;=RFM_Thresholds!$B$2,1, IF(RFM_Customers[Frequency]&lt;=RFM_Thresholds!$C$2,2,IF(RFM_Customers[Frequency]&lt;=RFM_Thresholds!$D$2,3,IF(RFM_Customers[Frequency]&lt;=RFM_Thresholds!$E$2,4,5))))</f>
        <v>1</v>
      </c>
      <c r="J5653">
        <f>IF(RFM_Customers[NetSpending]&lt;=RFM_Thresholds!$B$2,1, IF(RFM_Customers[NetSpending]&lt;=RFM_Thresholds!$C$2,2,IF(RFM_Customers[NetSpending]&lt;=RFM_Thresholds!$D$2,3,IF(RFM_Customers[NetSpending]&lt;=RFM_Thresholds!$E$2,4,5))))</f>
        <v>5</v>
      </c>
      <c r="K5653">
        <f t="shared" si="88"/>
        <v>11</v>
      </c>
    </row>
    <row r="5654" spans="1:11" x14ac:dyDescent="0.25">
      <c r="A5654">
        <v>18067</v>
      </c>
      <c r="B5654">
        <v>396.3300000000001</v>
      </c>
      <c r="C5654">
        <v>0</v>
      </c>
      <c r="D5654">
        <v>396.3300000000001</v>
      </c>
      <c r="E5654">
        <v>1</v>
      </c>
      <c r="F5654" s="1">
        <v>40846</v>
      </c>
      <c r="G5654">
        <v>41</v>
      </c>
      <c r="H5654">
        <f>IF(RFM_Customers[Recency]&lt;=RFM_Thresholds!$B$2,5, IF(RFM_Customers[Recency]&lt;=RFM_Thresholds!$C$2,4,IF(RFM_Customers[Recency]&lt;=RFM_Thresholds!$D$2,3,IF(RFM_Customers[Recency]&lt;=RFM_Thresholds!$E$2,2,1))))</f>
        <v>4</v>
      </c>
      <c r="I5654">
        <f>IF(RFM_Customers[Frequency]&lt;=RFM_Thresholds!$B$2,1, IF(RFM_Customers[Frequency]&lt;=RFM_Thresholds!$C$2,2,IF(RFM_Customers[Frequency]&lt;=RFM_Thresholds!$D$2,3,IF(RFM_Customers[Frequency]&lt;=RFM_Thresholds!$E$2,4,5))))</f>
        <v>1</v>
      </c>
      <c r="J5654">
        <f>IF(RFM_Customers[NetSpending]&lt;=RFM_Thresholds!$B$2,1, IF(RFM_Customers[NetSpending]&lt;=RFM_Thresholds!$C$2,2,IF(RFM_Customers[NetSpending]&lt;=RFM_Thresholds!$D$2,3,IF(RFM_Customers[NetSpending]&lt;=RFM_Thresholds!$E$2,4,5))))</f>
        <v>4</v>
      </c>
      <c r="K5654">
        <f t="shared" si="88"/>
        <v>9</v>
      </c>
    </row>
    <row r="5655" spans="1:11" x14ac:dyDescent="0.25">
      <c r="A5655">
        <v>15444</v>
      </c>
      <c r="B5655">
        <v>1411.2100000000016</v>
      </c>
      <c r="C5655">
        <v>0</v>
      </c>
      <c r="D5655">
        <v>1411.2100000000016</v>
      </c>
      <c r="E5655">
        <v>2</v>
      </c>
      <c r="F5655" s="1">
        <v>40877</v>
      </c>
      <c r="G5655">
        <v>10</v>
      </c>
      <c r="H5655">
        <f>IF(RFM_Customers[Recency]&lt;=RFM_Thresholds!$B$2,5, IF(RFM_Customers[Recency]&lt;=RFM_Thresholds!$C$2,4,IF(RFM_Customers[Recency]&lt;=RFM_Thresholds!$D$2,3,IF(RFM_Customers[Recency]&lt;=RFM_Thresholds!$E$2,2,1))))</f>
        <v>5</v>
      </c>
      <c r="I5655">
        <f>IF(RFM_Customers[Frequency]&lt;=RFM_Thresholds!$B$2,1, IF(RFM_Customers[Frequency]&lt;=RFM_Thresholds!$C$2,2,IF(RFM_Customers[Frequency]&lt;=RFM_Thresholds!$D$2,3,IF(RFM_Customers[Frequency]&lt;=RFM_Thresholds!$E$2,4,5))))</f>
        <v>1</v>
      </c>
      <c r="J5655">
        <f>IF(RFM_Customers[NetSpending]&lt;=RFM_Thresholds!$B$2,1, IF(RFM_Customers[NetSpending]&lt;=RFM_Thresholds!$C$2,2,IF(RFM_Customers[NetSpending]&lt;=RFM_Thresholds!$D$2,3,IF(RFM_Customers[NetSpending]&lt;=RFM_Thresholds!$E$2,4,5))))</f>
        <v>5</v>
      </c>
      <c r="K5655">
        <f t="shared" si="88"/>
        <v>11</v>
      </c>
    </row>
    <row r="5656" spans="1:11" x14ac:dyDescent="0.25">
      <c r="A5656">
        <v>12581</v>
      </c>
      <c r="B5656">
        <v>197.70999999999998</v>
      </c>
      <c r="C5656">
        <v>0</v>
      </c>
      <c r="D5656">
        <v>197.70999999999998</v>
      </c>
      <c r="E5656">
        <v>1</v>
      </c>
      <c r="F5656" s="1">
        <v>40847</v>
      </c>
      <c r="G5656">
        <v>40</v>
      </c>
      <c r="H5656">
        <f>IF(RFM_Customers[Recency]&lt;=RFM_Thresholds!$B$2,5, IF(RFM_Customers[Recency]&lt;=RFM_Thresholds!$C$2,4,IF(RFM_Customers[Recency]&lt;=RFM_Thresholds!$D$2,3,IF(RFM_Customers[Recency]&lt;=RFM_Thresholds!$E$2,2,1))))</f>
        <v>4</v>
      </c>
      <c r="I5656">
        <f>IF(RFM_Customers[Frequency]&lt;=RFM_Thresholds!$B$2,1, IF(RFM_Customers[Frequency]&lt;=RFM_Thresholds!$C$2,2,IF(RFM_Customers[Frequency]&lt;=RFM_Thresholds!$D$2,3,IF(RFM_Customers[Frequency]&lt;=RFM_Thresholds!$E$2,4,5))))</f>
        <v>1</v>
      </c>
      <c r="J5656">
        <f>IF(RFM_Customers[NetSpending]&lt;=RFM_Thresholds!$B$2,1, IF(RFM_Customers[NetSpending]&lt;=RFM_Thresholds!$C$2,2,IF(RFM_Customers[NetSpending]&lt;=RFM_Thresholds!$D$2,3,IF(RFM_Customers[NetSpending]&lt;=RFM_Thresholds!$E$2,4,5))))</f>
        <v>4</v>
      </c>
      <c r="K5656">
        <f t="shared" si="88"/>
        <v>9</v>
      </c>
    </row>
    <row r="5657" spans="1:11" x14ac:dyDescent="0.25">
      <c r="A5657">
        <v>15360</v>
      </c>
      <c r="B5657">
        <v>427.92999999999995</v>
      </c>
      <c r="C5657">
        <v>0</v>
      </c>
      <c r="D5657">
        <v>427.92999999999995</v>
      </c>
      <c r="E5657">
        <v>1</v>
      </c>
      <c r="F5657" s="1">
        <v>40847</v>
      </c>
      <c r="G5657">
        <v>40</v>
      </c>
      <c r="H5657">
        <f>IF(RFM_Customers[Recency]&lt;=RFM_Thresholds!$B$2,5, IF(RFM_Customers[Recency]&lt;=RFM_Thresholds!$C$2,4,IF(RFM_Customers[Recency]&lt;=RFM_Thresholds!$D$2,3,IF(RFM_Customers[Recency]&lt;=RFM_Thresholds!$E$2,2,1))))</f>
        <v>4</v>
      </c>
      <c r="I5657">
        <f>IF(RFM_Customers[Frequency]&lt;=RFM_Thresholds!$B$2,1, IF(RFM_Customers[Frequency]&lt;=RFM_Thresholds!$C$2,2,IF(RFM_Customers[Frequency]&lt;=RFM_Thresholds!$D$2,3,IF(RFM_Customers[Frequency]&lt;=RFM_Thresholds!$E$2,4,5))))</f>
        <v>1</v>
      </c>
      <c r="J5657">
        <f>IF(RFM_Customers[NetSpending]&lt;=RFM_Thresholds!$B$2,1, IF(RFM_Customers[NetSpending]&lt;=RFM_Thresholds!$C$2,2,IF(RFM_Customers[NetSpending]&lt;=RFM_Thresholds!$D$2,3,IF(RFM_Customers[NetSpending]&lt;=RFM_Thresholds!$E$2,4,5))))</f>
        <v>5</v>
      </c>
      <c r="K5657">
        <f t="shared" si="88"/>
        <v>10</v>
      </c>
    </row>
    <row r="5658" spans="1:11" x14ac:dyDescent="0.25">
      <c r="A5658">
        <v>15667</v>
      </c>
      <c r="B5658">
        <v>301.32000000000005</v>
      </c>
      <c r="C5658">
        <v>0</v>
      </c>
      <c r="D5658">
        <v>301.32000000000005</v>
      </c>
      <c r="E5658">
        <v>1</v>
      </c>
      <c r="F5658" s="1">
        <v>40847</v>
      </c>
      <c r="G5658">
        <v>40</v>
      </c>
      <c r="H5658">
        <f>IF(RFM_Customers[Recency]&lt;=RFM_Thresholds!$B$2,5, IF(RFM_Customers[Recency]&lt;=RFM_Thresholds!$C$2,4,IF(RFM_Customers[Recency]&lt;=RFM_Thresholds!$D$2,3,IF(RFM_Customers[Recency]&lt;=RFM_Thresholds!$E$2,2,1))))</f>
        <v>4</v>
      </c>
      <c r="I5658">
        <f>IF(RFM_Customers[Frequency]&lt;=RFM_Thresholds!$B$2,1, IF(RFM_Customers[Frequency]&lt;=RFM_Thresholds!$C$2,2,IF(RFM_Customers[Frequency]&lt;=RFM_Thresholds!$D$2,3,IF(RFM_Customers[Frequency]&lt;=RFM_Thresholds!$E$2,4,5))))</f>
        <v>1</v>
      </c>
      <c r="J5658">
        <f>IF(RFM_Customers[NetSpending]&lt;=RFM_Thresholds!$B$2,1, IF(RFM_Customers[NetSpending]&lt;=RFM_Thresholds!$C$2,2,IF(RFM_Customers[NetSpending]&lt;=RFM_Thresholds!$D$2,3,IF(RFM_Customers[NetSpending]&lt;=RFM_Thresholds!$E$2,4,5))))</f>
        <v>4</v>
      </c>
      <c r="K5658">
        <f t="shared" si="88"/>
        <v>9</v>
      </c>
    </row>
    <row r="5659" spans="1:11" x14ac:dyDescent="0.25">
      <c r="A5659">
        <v>12552</v>
      </c>
      <c r="B5659">
        <v>437.81999999999994</v>
      </c>
      <c r="C5659">
        <v>0</v>
      </c>
      <c r="D5659">
        <v>437.81999999999994</v>
      </c>
      <c r="E5659">
        <v>2</v>
      </c>
      <c r="F5659" s="1">
        <v>40848</v>
      </c>
      <c r="G5659">
        <v>39</v>
      </c>
      <c r="H5659">
        <f>IF(RFM_Customers[Recency]&lt;=RFM_Thresholds!$B$2,5, IF(RFM_Customers[Recency]&lt;=RFM_Thresholds!$C$2,4,IF(RFM_Customers[Recency]&lt;=RFM_Thresholds!$D$2,3,IF(RFM_Customers[Recency]&lt;=RFM_Thresholds!$E$2,2,1))))</f>
        <v>4</v>
      </c>
      <c r="I5659">
        <f>IF(RFM_Customers[Frequency]&lt;=RFM_Thresholds!$B$2,1, IF(RFM_Customers[Frequency]&lt;=RFM_Thresholds!$C$2,2,IF(RFM_Customers[Frequency]&lt;=RFM_Thresholds!$D$2,3,IF(RFM_Customers[Frequency]&lt;=RFM_Thresholds!$E$2,4,5))))</f>
        <v>1</v>
      </c>
      <c r="J5659">
        <f>IF(RFM_Customers[NetSpending]&lt;=RFM_Thresholds!$B$2,1, IF(RFM_Customers[NetSpending]&lt;=RFM_Thresholds!$C$2,2,IF(RFM_Customers[NetSpending]&lt;=RFM_Thresholds!$D$2,3,IF(RFM_Customers[NetSpending]&lt;=RFM_Thresholds!$E$2,4,5))))</f>
        <v>5</v>
      </c>
      <c r="K5659">
        <f t="shared" si="88"/>
        <v>10</v>
      </c>
    </row>
    <row r="5660" spans="1:11" x14ac:dyDescent="0.25">
      <c r="A5660">
        <v>15977</v>
      </c>
      <c r="B5660">
        <v>1054.7299999999996</v>
      </c>
      <c r="C5660">
        <v>0</v>
      </c>
      <c r="D5660">
        <v>1054.7299999999996</v>
      </c>
      <c r="E5660">
        <v>2</v>
      </c>
      <c r="F5660" s="1">
        <v>40869</v>
      </c>
      <c r="G5660">
        <v>18</v>
      </c>
      <c r="H5660">
        <f>IF(RFM_Customers[Recency]&lt;=RFM_Thresholds!$B$2,5, IF(RFM_Customers[Recency]&lt;=RFM_Thresholds!$C$2,4,IF(RFM_Customers[Recency]&lt;=RFM_Thresholds!$D$2,3,IF(RFM_Customers[Recency]&lt;=RFM_Thresholds!$E$2,2,1))))</f>
        <v>5</v>
      </c>
      <c r="I5660">
        <f>IF(RFM_Customers[Frequency]&lt;=RFM_Thresholds!$B$2,1, IF(RFM_Customers[Frequency]&lt;=RFM_Thresholds!$C$2,2,IF(RFM_Customers[Frequency]&lt;=RFM_Thresholds!$D$2,3,IF(RFM_Customers[Frequency]&lt;=RFM_Thresholds!$E$2,4,5))))</f>
        <v>1</v>
      </c>
      <c r="J5660">
        <f>IF(RFM_Customers[NetSpending]&lt;=RFM_Thresholds!$B$2,1, IF(RFM_Customers[NetSpending]&lt;=RFM_Thresholds!$C$2,2,IF(RFM_Customers[NetSpending]&lt;=RFM_Thresholds!$D$2,3,IF(RFM_Customers[NetSpending]&lt;=RFM_Thresholds!$E$2,4,5))))</f>
        <v>5</v>
      </c>
      <c r="K5660">
        <f t="shared" si="88"/>
        <v>11</v>
      </c>
    </row>
    <row r="5661" spans="1:11" x14ac:dyDescent="0.25">
      <c r="A5661">
        <v>13697</v>
      </c>
      <c r="B5661">
        <v>151.30000000000001</v>
      </c>
      <c r="C5661">
        <v>0</v>
      </c>
      <c r="D5661">
        <v>151.30000000000001</v>
      </c>
      <c r="E5661">
        <v>1</v>
      </c>
      <c r="F5661" s="1">
        <v>40848</v>
      </c>
      <c r="G5661">
        <v>39</v>
      </c>
      <c r="H5661">
        <f>IF(RFM_Customers[Recency]&lt;=RFM_Thresholds!$B$2,5, IF(RFM_Customers[Recency]&lt;=RFM_Thresholds!$C$2,4,IF(RFM_Customers[Recency]&lt;=RFM_Thresholds!$D$2,3,IF(RFM_Customers[Recency]&lt;=RFM_Thresholds!$E$2,2,1))))</f>
        <v>4</v>
      </c>
      <c r="I5661">
        <f>IF(RFM_Customers[Frequency]&lt;=RFM_Thresholds!$B$2,1, IF(RFM_Customers[Frequency]&lt;=RFM_Thresholds!$C$2,2,IF(RFM_Customers[Frequency]&lt;=RFM_Thresholds!$D$2,3,IF(RFM_Customers[Frequency]&lt;=RFM_Thresholds!$E$2,4,5))))</f>
        <v>1</v>
      </c>
      <c r="J5661">
        <f>IF(RFM_Customers[NetSpending]&lt;=RFM_Thresholds!$B$2,1, IF(RFM_Customers[NetSpending]&lt;=RFM_Thresholds!$C$2,2,IF(RFM_Customers[NetSpending]&lt;=RFM_Thresholds!$D$2,3,IF(RFM_Customers[NetSpending]&lt;=RFM_Thresholds!$E$2,4,5))))</f>
        <v>3</v>
      </c>
      <c r="K5661">
        <f t="shared" si="88"/>
        <v>8</v>
      </c>
    </row>
    <row r="5662" spans="1:11" x14ac:dyDescent="0.25">
      <c r="A5662">
        <v>14345</v>
      </c>
      <c r="B5662">
        <v>108.97999999999999</v>
      </c>
      <c r="C5662">
        <v>0</v>
      </c>
      <c r="D5662">
        <v>108.97999999999999</v>
      </c>
      <c r="E5662">
        <v>1</v>
      </c>
      <c r="F5662" s="1">
        <v>40848</v>
      </c>
      <c r="G5662">
        <v>39</v>
      </c>
      <c r="H5662">
        <f>IF(RFM_Customers[Recency]&lt;=RFM_Thresholds!$B$2,5, IF(RFM_Customers[Recency]&lt;=RFM_Thresholds!$C$2,4,IF(RFM_Customers[Recency]&lt;=RFM_Thresholds!$D$2,3,IF(RFM_Customers[Recency]&lt;=RFM_Thresholds!$E$2,2,1))))</f>
        <v>4</v>
      </c>
      <c r="I5662">
        <f>IF(RFM_Customers[Frequency]&lt;=RFM_Thresholds!$B$2,1, IF(RFM_Customers[Frequency]&lt;=RFM_Thresholds!$C$2,2,IF(RFM_Customers[Frequency]&lt;=RFM_Thresholds!$D$2,3,IF(RFM_Customers[Frequency]&lt;=RFM_Thresholds!$E$2,4,5))))</f>
        <v>1</v>
      </c>
      <c r="J5662">
        <f>IF(RFM_Customers[NetSpending]&lt;=RFM_Thresholds!$B$2,1, IF(RFM_Customers[NetSpending]&lt;=RFM_Thresholds!$C$2,2,IF(RFM_Customers[NetSpending]&lt;=RFM_Thresholds!$D$2,3,IF(RFM_Customers[NetSpending]&lt;=RFM_Thresholds!$E$2,4,5))))</f>
        <v>3</v>
      </c>
      <c r="K5662">
        <f t="shared" si="88"/>
        <v>8</v>
      </c>
    </row>
    <row r="5663" spans="1:11" x14ac:dyDescent="0.25">
      <c r="A5663">
        <v>17503</v>
      </c>
      <c r="B5663">
        <v>558.95999999999992</v>
      </c>
      <c r="C5663">
        <v>0</v>
      </c>
      <c r="D5663">
        <v>558.95999999999992</v>
      </c>
      <c r="E5663">
        <v>2</v>
      </c>
      <c r="F5663" s="1">
        <v>40884</v>
      </c>
      <c r="G5663">
        <v>3</v>
      </c>
      <c r="H5663">
        <f>IF(RFM_Customers[Recency]&lt;=RFM_Thresholds!$B$2,5, IF(RFM_Customers[Recency]&lt;=RFM_Thresholds!$C$2,4,IF(RFM_Customers[Recency]&lt;=RFM_Thresholds!$D$2,3,IF(RFM_Customers[Recency]&lt;=RFM_Thresholds!$E$2,2,1))))</f>
        <v>5</v>
      </c>
      <c r="I5663">
        <f>IF(RFM_Customers[Frequency]&lt;=RFM_Thresholds!$B$2,1, IF(RFM_Customers[Frequency]&lt;=RFM_Thresholds!$C$2,2,IF(RFM_Customers[Frequency]&lt;=RFM_Thresholds!$D$2,3,IF(RFM_Customers[Frequency]&lt;=RFM_Thresholds!$E$2,4,5))))</f>
        <v>1</v>
      </c>
      <c r="J5663">
        <f>IF(RFM_Customers[NetSpending]&lt;=RFM_Thresholds!$B$2,1, IF(RFM_Customers[NetSpending]&lt;=RFM_Thresholds!$C$2,2,IF(RFM_Customers[NetSpending]&lt;=RFM_Thresholds!$D$2,3,IF(RFM_Customers[NetSpending]&lt;=RFM_Thresholds!$E$2,4,5))))</f>
        <v>5</v>
      </c>
      <c r="K5663">
        <f t="shared" si="88"/>
        <v>11</v>
      </c>
    </row>
    <row r="5664" spans="1:11" x14ac:dyDescent="0.25">
      <c r="A5664">
        <v>12491</v>
      </c>
      <c r="B5664">
        <v>460.40000000000009</v>
      </c>
      <c r="C5664">
        <v>0</v>
      </c>
      <c r="D5664">
        <v>460.40000000000009</v>
      </c>
      <c r="E5664">
        <v>1</v>
      </c>
      <c r="F5664" s="1">
        <v>40848</v>
      </c>
      <c r="G5664">
        <v>39</v>
      </c>
      <c r="H5664">
        <f>IF(RFM_Customers[Recency]&lt;=RFM_Thresholds!$B$2,5, IF(RFM_Customers[Recency]&lt;=RFM_Thresholds!$C$2,4,IF(RFM_Customers[Recency]&lt;=RFM_Thresholds!$D$2,3,IF(RFM_Customers[Recency]&lt;=RFM_Thresholds!$E$2,2,1))))</f>
        <v>4</v>
      </c>
      <c r="I5664">
        <f>IF(RFM_Customers[Frequency]&lt;=RFM_Thresholds!$B$2,1, IF(RFM_Customers[Frequency]&lt;=RFM_Thresholds!$C$2,2,IF(RFM_Customers[Frequency]&lt;=RFM_Thresholds!$D$2,3,IF(RFM_Customers[Frequency]&lt;=RFM_Thresholds!$E$2,4,5))))</f>
        <v>1</v>
      </c>
      <c r="J5664">
        <f>IF(RFM_Customers[NetSpending]&lt;=RFM_Thresholds!$B$2,1, IF(RFM_Customers[NetSpending]&lt;=RFM_Thresholds!$C$2,2,IF(RFM_Customers[NetSpending]&lt;=RFM_Thresholds!$D$2,3,IF(RFM_Customers[NetSpending]&lt;=RFM_Thresholds!$E$2,4,5))))</f>
        <v>5</v>
      </c>
      <c r="K5664">
        <f t="shared" si="88"/>
        <v>10</v>
      </c>
    </row>
    <row r="5665" spans="1:11" x14ac:dyDescent="0.25">
      <c r="A5665">
        <v>14485</v>
      </c>
      <c r="B5665">
        <v>162.80000000000001</v>
      </c>
      <c r="C5665">
        <v>0</v>
      </c>
      <c r="D5665">
        <v>162.80000000000001</v>
      </c>
      <c r="E5665">
        <v>1</v>
      </c>
      <c r="F5665" s="1">
        <v>40848</v>
      </c>
      <c r="G5665">
        <v>39</v>
      </c>
      <c r="H5665">
        <f>IF(RFM_Customers[Recency]&lt;=RFM_Thresholds!$B$2,5, IF(RFM_Customers[Recency]&lt;=RFM_Thresholds!$C$2,4,IF(RFM_Customers[Recency]&lt;=RFM_Thresholds!$D$2,3,IF(RFM_Customers[Recency]&lt;=RFM_Thresholds!$E$2,2,1))))</f>
        <v>4</v>
      </c>
      <c r="I5665">
        <f>IF(RFM_Customers[Frequency]&lt;=RFM_Thresholds!$B$2,1, IF(RFM_Customers[Frequency]&lt;=RFM_Thresholds!$C$2,2,IF(RFM_Customers[Frequency]&lt;=RFM_Thresholds!$D$2,3,IF(RFM_Customers[Frequency]&lt;=RFM_Thresholds!$E$2,4,5))))</f>
        <v>1</v>
      </c>
      <c r="J5665">
        <f>IF(RFM_Customers[NetSpending]&lt;=RFM_Thresholds!$B$2,1, IF(RFM_Customers[NetSpending]&lt;=RFM_Thresholds!$C$2,2,IF(RFM_Customers[NetSpending]&lt;=RFM_Thresholds!$D$2,3,IF(RFM_Customers[NetSpending]&lt;=RFM_Thresholds!$E$2,4,5))))</f>
        <v>3</v>
      </c>
      <c r="K5665">
        <f t="shared" si="88"/>
        <v>8</v>
      </c>
    </row>
    <row r="5666" spans="1:11" x14ac:dyDescent="0.25">
      <c r="A5666">
        <v>13868</v>
      </c>
      <c r="B5666">
        <v>3192.54</v>
      </c>
      <c r="C5666">
        <v>0</v>
      </c>
      <c r="D5666">
        <v>3192.54</v>
      </c>
      <c r="E5666">
        <v>2</v>
      </c>
      <c r="F5666" s="1">
        <v>40879</v>
      </c>
      <c r="G5666">
        <v>8</v>
      </c>
      <c r="H5666">
        <f>IF(RFM_Customers[Recency]&lt;=RFM_Thresholds!$B$2,5, IF(RFM_Customers[Recency]&lt;=RFM_Thresholds!$C$2,4,IF(RFM_Customers[Recency]&lt;=RFM_Thresholds!$D$2,3,IF(RFM_Customers[Recency]&lt;=RFM_Thresholds!$E$2,2,1))))</f>
        <v>5</v>
      </c>
      <c r="I5666">
        <f>IF(RFM_Customers[Frequency]&lt;=RFM_Thresholds!$B$2,1, IF(RFM_Customers[Frequency]&lt;=RFM_Thresholds!$C$2,2,IF(RFM_Customers[Frequency]&lt;=RFM_Thresholds!$D$2,3,IF(RFM_Customers[Frequency]&lt;=RFM_Thresholds!$E$2,4,5))))</f>
        <v>1</v>
      </c>
      <c r="J5666">
        <f>IF(RFM_Customers[NetSpending]&lt;=RFM_Thresholds!$B$2,1, IF(RFM_Customers[NetSpending]&lt;=RFM_Thresholds!$C$2,2,IF(RFM_Customers[NetSpending]&lt;=RFM_Thresholds!$D$2,3,IF(RFM_Customers[NetSpending]&lt;=RFM_Thresholds!$E$2,4,5))))</f>
        <v>5</v>
      </c>
      <c r="K5666">
        <f t="shared" si="88"/>
        <v>11</v>
      </c>
    </row>
    <row r="5667" spans="1:11" x14ac:dyDescent="0.25">
      <c r="A5667">
        <v>17668</v>
      </c>
      <c r="B5667">
        <v>347.74999999999994</v>
      </c>
      <c r="C5667">
        <v>0</v>
      </c>
      <c r="D5667">
        <v>347.74999999999994</v>
      </c>
      <c r="E5667">
        <v>2</v>
      </c>
      <c r="F5667" s="1">
        <v>40885</v>
      </c>
      <c r="G5667">
        <v>2</v>
      </c>
      <c r="H5667">
        <f>IF(RFM_Customers[Recency]&lt;=RFM_Thresholds!$B$2,5, IF(RFM_Customers[Recency]&lt;=RFM_Thresholds!$C$2,4,IF(RFM_Customers[Recency]&lt;=RFM_Thresholds!$D$2,3,IF(RFM_Customers[Recency]&lt;=RFM_Thresholds!$E$2,2,1))))</f>
        <v>5</v>
      </c>
      <c r="I5667">
        <f>IF(RFM_Customers[Frequency]&lt;=RFM_Thresholds!$B$2,1, IF(RFM_Customers[Frequency]&lt;=RFM_Thresholds!$C$2,2,IF(RFM_Customers[Frequency]&lt;=RFM_Thresholds!$D$2,3,IF(RFM_Customers[Frequency]&lt;=RFM_Thresholds!$E$2,4,5))))</f>
        <v>1</v>
      </c>
      <c r="J5667">
        <f>IF(RFM_Customers[NetSpending]&lt;=RFM_Thresholds!$B$2,1, IF(RFM_Customers[NetSpending]&lt;=RFM_Thresholds!$C$2,2,IF(RFM_Customers[NetSpending]&lt;=RFM_Thresholds!$D$2,3,IF(RFM_Customers[NetSpending]&lt;=RFM_Thresholds!$E$2,4,5))))</f>
        <v>4</v>
      </c>
      <c r="K5667">
        <f t="shared" si="88"/>
        <v>10</v>
      </c>
    </row>
    <row r="5668" spans="1:11" x14ac:dyDescent="0.25">
      <c r="A5668">
        <v>16971</v>
      </c>
      <c r="B5668">
        <v>357.20999999999987</v>
      </c>
      <c r="C5668">
        <v>125</v>
      </c>
      <c r="D5668">
        <v>232.20999999999987</v>
      </c>
      <c r="E5668">
        <v>1</v>
      </c>
      <c r="F5668" s="1">
        <v>40848</v>
      </c>
      <c r="G5668">
        <v>39</v>
      </c>
      <c r="H5668">
        <f>IF(RFM_Customers[Recency]&lt;=RFM_Thresholds!$B$2,5, IF(RFM_Customers[Recency]&lt;=RFM_Thresholds!$C$2,4,IF(RFM_Customers[Recency]&lt;=RFM_Thresholds!$D$2,3,IF(RFM_Customers[Recency]&lt;=RFM_Thresholds!$E$2,2,1))))</f>
        <v>4</v>
      </c>
      <c r="I5668">
        <f>IF(RFM_Customers[Frequency]&lt;=RFM_Thresholds!$B$2,1, IF(RFM_Customers[Frequency]&lt;=RFM_Thresholds!$C$2,2,IF(RFM_Customers[Frequency]&lt;=RFM_Thresholds!$D$2,3,IF(RFM_Customers[Frequency]&lt;=RFM_Thresholds!$E$2,4,5))))</f>
        <v>1</v>
      </c>
      <c r="J5668">
        <f>IF(RFM_Customers[NetSpending]&lt;=RFM_Thresholds!$B$2,1, IF(RFM_Customers[NetSpending]&lt;=RFM_Thresholds!$C$2,2,IF(RFM_Customers[NetSpending]&lt;=RFM_Thresholds!$D$2,3,IF(RFM_Customers[NetSpending]&lt;=RFM_Thresholds!$E$2,4,5))))</f>
        <v>4</v>
      </c>
      <c r="K5668">
        <f t="shared" si="88"/>
        <v>9</v>
      </c>
    </row>
    <row r="5669" spans="1:11" x14ac:dyDescent="0.25">
      <c r="A5669">
        <v>16352</v>
      </c>
      <c r="B5669">
        <v>494.44000000000005</v>
      </c>
      <c r="C5669">
        <v>0</v>
      </c>
      <c r="D5669">
        <v>494.44000000000005</v>
      </c>
      <c r="E5669">
        <v>2</v>
      </c>
      <c r="F5669" s="1">
        <v>40869</v>
      </c>
      <c r="G5669">
        <v>18</v>
      </c>
      <c r="H5669">
        <f>IF(RFM_Customers[Recency]&lt;=RFM_Thresholds!$B$2,5, IF(RFM_Customers[Recency]&lt;=RFM_Thresholds!$C$2,4,IF(RFM_Customers[Recency]&lt;=RFM_Thresholds!$D$2,3,IF(RFM_Customers[Recency]&lt;=RFM_Thresholds!$E$2,2,1))))</f>
        <v>5</v>
      </c>
      <c r="I5669">
        <f>IF(RFM_Customers[Frequency]&lt;=RFM_Thresholds!$B$2,1, IF(RFM_Customers[Frequency]&lt;=RFM_Thresholds!$C$2,2,IF(RFM_Customers[Frequency]&lt;=RFM_Thresholds!$D$2,3,IF(RFM_Customers[Frequency]&lt;=RFM_Thresholds!$E$2,4,5))))</f>
        <v>1</v>
      </c>
      <c r="J5669">
        <f>IF(RFM_Customers[NetSpending]&lt;=RFM_Thresholds!$B$2,1, IF(RFM_Customers[NetSpending]&lt;=RFM_Thresholds!$C$2,2,IF(RFM_Customers[NetSpending]&lt;=RFM_Thresholds!$D$2,3,IF(RFM_Customers[NetSpending]&lt;=RFM_Thresholds!$E$2,4,5))))</f>
        <v>5</v>
      </c>
      <c r="K5669">
        <f t="shared" si="88"/>
        <v>11</v>
      </c>
    </row>
    <row r="5670" spans="1:11" x14ac:dyDescent="0.25">
      <c r="A5670">
        <v>15830</v>
      </c>
      <c r="B5670">
        <v>576</v>
      </c>
      <c r="C5670">
        <v>28.3</v>
      </c>
      <c r="D5670">
        <v>547.70000000000005</v>
      </c>
      <c r="E5670">
        <v>1</v>
      </c>
      <c r="F5670" s="1">
        <v>40849</v>
      </c>
      <c r="G5670">
        <v>38</v>
      </c>
      <c r="H5670">
        <f>IF(RFM_Customers[Recency]&lt;=RFM_Thresholds!$B$2,5, IF(RFM_Customers[Recency]&lt;=RFM_Thresholds!$C$2,4,IF(RFM_Customers[Recency]&lt;=RFM_Thresholds!$D$2,3,IF(RFM_Customers[Recency]&lt;=RFM_Thresholds!$E$2,2,1))))</f>
        <v>4</v>
      </c>
      <c r="I5670">
        <f>IF(RFM_Customers[Frequency]&lt;=RFM_Thresholds!$B$2,1, IF(RFM_Customers[Frequency]&lt;=RFM_Thresholds!$C$2,2,IF(RFM_Customers[Frequency]&lt;=RFM_Thresholds!$D$2,3,IF(RFM_Customers[Frequency]&lt;=RFM_Thresholds!$E$2,4,5))))</f>
        <v>1</v>
      </c>
      <c r="J5670">
        <f>IF(RFM_Customers[NetSpending]&lt;=RFM_Thresholds!$B$2,1, IF(RFM_Customers[NetSpending]&lt;=RFM_Thresholds!$C$2,2,IF(RFM_Customers[NetSpending]&lt;=RFM_Thresholds!$D$2,3,IF(RFM_Customers[NetSpending]&lt;=RFM_Thresholds!$E$2,4,5))))</f>
        <v>5</v>
      </c>
      <c r="K5670">
        <f t="shared" si="88"/>
        <v>10</v>
      </c>
    </row>
    <row r="5671" spans="1:11" x14ac:dyDescent="0.25">
      <c r="A5671">
        <v>15275</v>
      </c>
      <c r="B5671">
        <v>615.13999999999987</v>
      </c>
      <c r="C5671">
        <v>5.95</v>
      </c>
      <c r="D5671">
        <v>609.18999999999983</v>
      </c>
      <c r="E5671">
        <v>1</v>
      </c>
      <c r="F5671" s="1">
        <v>40849</v>
      </c>
      <c r="G5671">
        <v>38</v>
      </c>
      <c r="H5671">
        <f>IF(RFM_Customers[Recency]&lt;=RFM_Thresholds!$B$2,5, IF(RFM_Customers[Recency]&lt;=RFM_Thresholds!$C$2,4,IF(RFM_Customers[Recency]&lt;=RFM_Thresholds!$D$2,3,IF(RFM_Customers[Recency]&lt;=RFM_Thresholds!$E$2,2,1))))</f>
        <v>4</v>
      </c>
      <c r="I5671">
        <f>IF(RFM_Customers[Frequency]&lt;=RFM_Thresholds!$B$2,1, IF(RFM_Customers[Frequency]&lt;=RFM_Thresholds!$C$2,2,IF(RFM_Customers[Frequency]&lt;=RFM_Thresholds!$D$2,3,IF(RFM_Customers[Frequency]&lt;=RFM_Thresholds!$E$2,4,5))))</f>
        <v>1</v>
      </c>
      <c r="J5671">
        <f>IF(RFM_Customers[NetSpending]&lt;=RFM_Thresholds!$B$2,1, IF(RFM_Customers[NetSpending]&lt;=RFM_Thresholds!$C$2,2,IF(RFM_Customers[NetSpending]&lt;=RFM_Thresholds!$D$2,3,IF(RFM_Customers[NetSpending]&lt;=RFM_Thresholds!$E$2,4,5))))</f>
        <v>5</v>
      </c>
      <c r="K5671">
        <f t="shared" si="88"/>
        <v>10</v>
      </c>
    </row>
    <row r="5672" spans="1:11" x14ac:dyDescent="0.25">
      <c r="A5672">
        <v>16790</v>
      </c>
      <c r="B5672">
        <v>1545.6199999999997</v>
      </c>
      <c r="C5672">
        <v>25.5</v>
      </c>
      <c r="D5672">
        <v>1520.1199999999997</v>
      </c>
      <c r="E5672">
        <v>6</v>
      </c>
      <c r="F5672" s="1">
        <v>40883</v>
      </c>
      <c r="G5672">
        <v>4</v>
      </c>
      <c r="H5672">
        <f>IF(RFM_Customers[Recency]&lt;=RFM_Thresholds!$B$2,5, IF(RFM_Customers[Recency]&lt;=RFM_Thresholds!$C$2,4,IF(RFM_Customers[Recency]&lt;=RFM_Thresholds!$D$2,3,IF(RFM_Customers[Recency]&lt;=RFM_Thresholds!$E$2,2,1))))</f>
        <v>5</v>
      </c>
      <c r="I5672">
        <f>IF(RFM_Customers[Frequency]&lt;=RFM_Thresholds!$B$2,1, IF(RFM_Customers[Frequency]&lt;=RFM_Thresholds!$C$2,2,IF(RFM_Customers[Frequency]&lt;=RFM_Thresholds!$D$2,3,IF(RFM_Customers[Frequency]&lt;=RFM_Thresholds!$E$2,4,5))))</f>
        <v>1</v>
      </c>
      <c r="J5672">
        <f>IF(RFM_Customers[NetSpending]&lt;=RFM_Thresholds!$B$2,1, IF(RFM_Customers[NetSpending]&lt;=RFM_Thresholds!$C$2,2,IF(RFM_Customers[NetSpending]&lt;=RFM_Thresholds!$D$2,3,IF(RFM_Customers[NetSpending]&lt;=RFM_Thresholds!$E$2,4,5))))</f>
        <v>5</v>
      </c>
      <c r="K5672">
        <f t="shared" si="88"/>
        <v>11</v>
      </c>
    </row>
    <row r="5673" spans="1:11" x14ac:dyDescent="0.25">
      <c r="A5673">
        <v>15576</v>
      </c>
      <c r="B5673">
        <v>921.37000000000023</v>
      </c>
      <c r="C5673">
        <v>0</v>
      </c>
      <c r="D5673">
        <v>921.37000000000023</v>
      </c>
      <c r="E5673">
        <v>1</v>
      </c>
      <c r="F5673" s="1">
        <v>40849</v>
      </c>
      <c r="G5673">
        <v>38</v>
      </c>
      <c r="H5673">
        <f>IF(RFM_Customers[Recency]&lt;=RFM_Thresholds!$B$2,5, IF(RFM_Customers[Recency]&lt;=RFM_Thresholds!$C$2,4,IF(RFM_Customers[Recency]&lt;=RFM_Thresholds!$D$2,3,IF(RFM_Customers[Recency]&lt;=RFM_Thresholds!$E$2,2,1))))</f>
        <v>4</v>
      </c>
      <c r="I5673">
        <f>IF(RFM_Customers[Frequency]&lt;=RFM_Thresholds!$B$2,1, IF(RFM_Customers[Frequency]&lt;=RFM_Thresholds!$C$2,2,IF(RFM_Customers[Frequency]&lt;=RFM_Thresholds!$D$2,3,IF(RFM_Customers[Frequency]&lt;=RFM_Thresholds!$E$2,4,5))))</f>
        <v>1</v>
      </c>
      <c r="J5673">
        <f>IF(RFM_Customers[NetSpending]&lt;=RFM_Thresholds!$B$2,1, IF(RFM_Customers[NetSpending]&lt;=RFM_Thresholds!$C$2,2,IF(RFM_Customers[NetSpending]&lt;=RFM_Thresholds!$D$2,3,IF(RFM_Customers[NetSpending]&lt;=RFM_Thresholds!$E$2,4,5))))</f>
        <v>5</v>
      </c>
      <c r="K5673">
        <f t="shared" si="88"/>
        <v>10</v>
      </c>
    </row>
    <row r="5674" spans="1:11" x14ac:dyDescent="0.25">
      <c r="A5674">
        <v>18105</v>
      </c>
      <c r="B5674">
        <v>113.48000000000002</v>
      </c>
      <c r="C5674">
        <v>0</v>
      </c>
      <c r="D5674">
        <v>113.48000000000002</v>
      </c>
      <c r="E5674">
        <v>1</v>
      </c>
      <c r="F5674" s="1">
        <v>40849</v>
      </c>
      <c r="G5674">
        <v>38</v>
      </c>
      <c r="H5674">
        <f>IF(RFM_Customers[Recency]&lt;=RFM_Thresholds!$B$2,5, IF(RFM_Customers[Recency]&lt;=RFM_Thresholds!$C$2,4,IF(RFM_Customers[Recency]&lt;=RFM_Thresholds!$D$2,3,IF(RFM_Customers[Recency]&lt;=RFM_Thresholds!$E$2,2,1))))</f>
        <v>4</v>
      </c>
      <c r="I5674">
        <f>IF(RFM_Customers[Frequency]&lt;=RFM_Thresholds!$B$2,1, IF(RFM_Customers[Frequency]&lt;=RFM_Thresholds!$C$2,2,IF(RFM_Customers[Frequency]&lt;=RFM_Thresholds!$D$2,3,IF(RFM_Customers[Frequency]&lt;=RFM_Thresholds!$E$2,4,5))))</f>
        <v>1</v>
      </c>
      <c r="J5674">
        <f>IF(RFM_Customers[NetSpending]&lt;=RFM_Thresholds!$B$2,1, IF(RFM_Customers[NetSpending]&lt;=RFM_Thresholds!$C$2,2,IF(RFM_Customers[NetSpending]&lt;=RFM_Thresholds!$D$2,3,IF(RFM_Customers[NetSpending]&lt;=RFM_Thresholds!$E$2,4,5))))</f>
        <v>3</v>
      </c>
      <c r="K5674">
        <f t="shared" si="88"/>
        <v>8</v>
      </c>
    </row>
    <row r="5675" spans="1:11" x14ac:dyDescent="0.25">
      <c r="A5675">
        <v>18164</v>
      </c>
      <c r="B5675">
        <v>399.65000000000003</v>
      </c>
      <c r="C5675">
        <v>4.95</v>
      </c>
      <c r="D5675">
        <v>394.70000000000005</v>
      </c>
      <c r="E5675">
        <v>1</v>
      </c>
      <c r="F5675" s="1">
        <v>40849</v>
      </c>
      <c r="G5675">
        <v>38</v>
      </c>
      <c r="H5675">
        <f>IF(RFM_Customers[Recency]&lt;=RFM_Thresholds!$B$2,5, IF(RFM_Customers[Recency]&lt;=RFM_Thresholds!$C$2,4,IF(RFM_Customers[Recency]&lt;=RFM_Thresholds!$D$2,3,IF(RFM_Customers[Recency]&lt;=RFM_Thresholds!$E$2,2,1))))</f>
        <v>4</v>
      </c>
      <c r="I5675">
        <f>IF(RFM_Customers[Frequency]&lt;=RFM_Thresholds!$B$2,1, IF(RFM_Customers[Frequency]&lt;=RFM_Thresholds!$C$2,2,IF(RFM_Customers[Frequency]&lt;=RFM_Thresholds!$D$2,3,IF(RFM_Customers[Frequency]&lt;=RFM_Thresholds!$E$2,4,5))))</f>
        <v>1</v>
      </c>
      <c r="J5675">
        <f>IF(RFM_Customers[NetSpending]&lt;=RFM_Thresholds!$B$2,1, IF(RFM_Customers[NetSpending]&lt;=RFM_Thresholds!$C$2,2,IF(RFM_Customers[NetSpending]&lt;=RFM_Thresholds!$D$2,3,IF(RFM_Customers[NetSpending]&lt;=RFM_Thresholds!$E$2,4,5))))</f>
        <v>4</v>
      </c>
      <c r="K5675">
        <f t="shared" si="88"/>
        <v>9</v>
      </c>
    </row>
    <row r="5676" spans="1:11" x14ac:dyDescent="0.25">
      <c r="A5676">
        <v>14974</v>
      </c>
      <c r="B5676">
        <v>89.94</v>
      </c>
      <c r="C5676">
        <v>0</v>
      </c>
      <c r="D5676">
        <v>89.94</v>
      </c>
      <c r="E5676">
        <v>1</v>
      </c>
      <c r="F5676" s="1">
        <v>40849</v>
      </c>
      <c r="G5676">
        <v>38</v>
      </c>
      <c r="H5676">
        <f>IF(RFM_Customers[Recency]&lt;=RFM_Thresholds!$B$2,5, IF(RFM_Customers[Recency]&lt;=RFM_Thresholds!$C$2,4,IF(RFM_Customers[Recency]&lt;=RFM_Thresholds!$D$2,3,IF(RFM_Customers[Recency]&lt;=RFM_Thresholds!$E$2,2,1))))</f>
        <v>4</v>
      </c>
      <c r="I5676">
        <f>IF(RFM_Customers[Frequency]&lt;=RFM_Thresholds!$B$2,1, IF(RFM_Customers[Frequency]&lt;=RFM_Thresholds!$C$2,2,IF(RFM_Customers[Frequency]&lt;=RFM_Thresholds!$D$2,3,IF(RFM_Customers[Frequency]&lt;=RFM_Thresholds!$E$2,4,5))))</f>
        <v>1</v>
      </c>
      <c r="J5676">
        <f>IF(RFM_Customers[NetSpending]&lt;=RFM_Thresholds!$B$2,1, IF(RFM_Customers[NetSpending]&lt;=RFM_Thresholds!$C$2,2,IF(RFM_Customers[NetSpending]&lt;=RFM_Thresholds!$D$2,3,IF(RFM_Customers[NetSpending]&lt;=RFM_Thresholds!$E$2,4,5))))</f>
        <v>3</v>
      </c>
      <c r="K5676">
        <f t="shared" si="88"/>
        <v>8</v>
      </c>
    </row>
    <row r="5677" spans="1:11" x14ac:dyDescent="0.25">
      <c r="A5677">
        <v>17947</v>
      </c>
      <c r="B5677">
        <v>176.68</v>
      </c>
      <c r="C5677">
        <v>0</v>
      </c>
      <c r="D5677">
        <v>176.68</v>
      </c>
      <c r="E5677">
        <v>1</v>
      </c>
      <c r="F5677" s="1">
        <v>40849</v>
      </c>
      <c r="G5677">
        <v>38</v>
      </c>
      <c r="H5677">
        <f>IF(RFM_Customers[Recency]&lt;=RFM_Thresholds!$B$2,5, IF(RFM_Customers[Recency]&lt;=RFM_Thresholds!$C$2,4,IF(RFM_Customers[Recency]&lt;=RFM_Thresholds!$D$2,3,IF(RFM_Customers[Recency]&lt;=RFM_Thresholds!$E$2,2,1))))</f>
        <v>4</v>
      </c>
      <c r="I5677">
        <f>IF(RFM_Customers[Frequency]&lt;=RFM_Thresholds!$B$2,1, IF(RFM_Customers[Frequency]&lt;=RFM_Thresholds!$C$2,2,IF(RFM_Customers[Frequency]&lt;=RFM_Thresholds!$D$2,3,IF(RFM_Customers[Frequency]&lt;=RFM_Thresholds!$E$2,4,5))))</f>
        <v>1</v>
      </c>
      <c r="J5677">
        <f>IF(RFM_Customers[NetSpending]&lt;=RFM_Thresholds!$B$2,1, IF(RFM_Customers[NetSpending]&lt;=RFM_Thresholds!$C$2,2,IF(RFM_Customers[NetSpending]&lt;=RFM_Thresholds!$D$2,3,IF(RFM_Customers[NetSpending]&lt;=RFM_Thresholds!$E$2,4,5))))</f>
        <v>3</v>
      </c>
      <c r="K5677">
        <f t="shared" si="88"/>
        <v>8</v>
      </c>
    </row>
    <row r="5678" spans="1:11" x14ac:dyDescent="0.25">
      <c r="A5678">
        <v>13318</v>
      </c>
      <c r="B5678">
        <v>640.76</v>
      </c>
      <c r="C5678">
        <v>0</v>
      </c>
      <c r="D5678">
        <v>640.76</v>
      </c>
      <c r="E5678">
        <v>3</v>
      </c>
      <c r="F5678" s="1">
        <v>40885</v>
      </c>
      <c r="G5678">
        <v>2</v>
      </c>
      <c r="H5678">
        <f>IF(RFM_Customers[Recency]&lt;=RFM_Thresholds!$B$2,5, IF(RFM_Customers[Recency]&lt;=RFM_Thresholds!$C$2,4,IF(RFM_Customers[Recency]&lt;=RFM_Thresholds!$D$2,3,IF(RFM_Customers[Recency]&lt;=RFM_Thresholds!$E$2,2,1))))</f>
        <v>5</v>
      </c>
      <c r="I5678">
        <f>IF(RFM_Customers[Frequency]&lt;=RFM_Thresholds!$B$2,1, IF(RFM_Customers[Frequency]&lt;=RFM_Thresholds!$C$2,2,IF(RFM_Customers[Frequency]&lt;=RFM_Thresholds!$D$2,3,IF(RFM_Customers[Frequency]&lt;=RFM_Thresholds!$E$2,4,5))))</f>
        <v>1</v>
      </c>
      <c r="J5678">
        <f>IF(RFM_Customers[NetSpending]&lt;=RFM_Thresholds!$B$2,1, IF(RFM_Customers[NetSpending]&lt;=RFM_Thresholds!$C$2,2,IF(RFM_Customers[NetSpending]&lt;=RFM_Thresholds!$D$2,3,IF(RFM_Customers[NetSpending]&lt;=RFM_Thresholds!$E$2,4,5))))</f>
        <v>5</v>
      </c>
      <c r="K5678">
        <f t="shared" si="88"/>
        <v>11</v>
      </c>
    </row>
    <row r="5679" spans="1:11" x14ac:dyDescent="0.25">
      <c r="A5679">
        <v>18104</v>
      </c>
      <c r="B5679">
        <v>754.64000000000021</v>
      </c>
      <c r="C5679">
        <v>0</v>
      </c>
      <c r="D5679">
        <v>754.64000000000021</v>
      </c>
      <c r="E5679">
        <v>1</v>
      </c>
      <c r="F5679" s="1">
        <v>40849</v>
      </c>
      <c r="G5679">
        <v>38</v>
      </c>
      <c r="H5679">
        <f>IF(RFM_Customers[Recency]&lt;=RFM_Thresholds!$B$2,5, IF(RFM_Customers[Recency]&lt;=RFM_Thresholds!$C$2,4,IF(RFM_Customers[Recency]&lt;=RFM_Thresholds!$D$2,3,IF(RFM_Customers[Recency]&lt;=RFM_Thresholds!$E$2,2,1))))</f>
        <v>4</v>
      </c>
      <c r="I5679">
        <f>IF(RFM_Customers[Frequency]&lt;=RFM_Thresholds!$B$2,1, IF(RFM_Customers[Frequency]&lt;=RFM_Thresholds!$C$2,2,IF(RFM_Customers[Frequency]&lt;=RFM_Thresholds!$D$2,3,IF(RFM_Customers[Frequency]&lt;=RFM_Thresholds!$E$2,4,5))))</f>
        <v>1</v>
      </c>
      <c r="J5679">
        <f>IF(RFM_Customers[NetSpending]&lt;=RFM_Thresholds!$B$2,1, IF(RFM_Customers[NetSpending]&lt;=RFM_Thresholds!$C$2,2,IF(RFM_Customers[NetSpending]&lt;=RFM_Thresholds!$D$2,3,IF(RFM_Customers[NetSpending]&lt;=RFM_Thresholds!$E$2,4,5))))</f>
        <v>5</v>
      </c>
      <c r="K5679">
        <f t="shared" si="88"/>
        <v>10</v>
      </c>
    </row>
    <row r="5680" spans="1:11" x14ac:dyDescent="0.25">
      <c r="A5680">
        <v>13271</v>
      </c>
      <c r="B5680">
        <v>211.48999999999992</v>
      </c>
      <c r="C5680">
        <v>39.119999999999997</v>
      </c>
      <c r="D5680">
        <v>172.36999999999989</v>
      </c>
      <c r="E5680">
        <v>1</v>
      </c>
      <c r="F5680" s="1">
        <v>40849</v>
      </c>
      <c r="G5680">
        <v>38</v>
      </c>
      <c r="H5680">
        <f>IF(RFM_Customers[Recency]&lt;=RFM_Thresholds!$B$2,5, IF(RFM_Customers[Recency]&lt;=RFM_Thresholds!$C$2,4,IF(RFM_Customers[Recency]&lt;=RFM_Thresholds!$D$2,3,IF(RFM_Customers[Recency]&lt;=RFM_Thresholds!$E$2,2,1))))</f>
        <v>4</v>
      </c>
      <c r="I5680">
        <f>IF(RFM_Customers[Frequency]&lt;=RFM_Thresholds!$B$2,1, IF(RFM_Customers[Frequency]&lt;=RFM_Thresholds!$C$2,2,IF(RFM_Customers[Frequency]&lt;=RFM_Thresholds!$D$2,3,IF(RFM_Customers[Frequency]&lt;=RFM_Thresholds!$E$2,4,5))))</f>
        <v>1</v>
      </c>
      <c r="J5680">
        <f>IF(RFM_Customers[NetSpending]&lt;=RFM_Thresholds!$B$2,1, IF(RFM_Customers[NetSpending]&lt;=RFM_Thresholds!$C$2,2,IF(RFM_Customers[NetSpending]&lt;=RFM_Thresholds!$D$2,3,IF(RFM_Customers[NetSpending]&lt;=RFM_Thresholds!$E$2,4,5))))</f>
        <v>3</v>
      </c>
      <c r="K5680">
        <f t="shared" si="88"/>
        <v>8</v>
      </c>
    </row>
    <row r="5681" spans="1:11" x14ac:dyDescent="0.25">
      <c r="A5681">
        <v>17595</v>
      </c>
      <c r="B5681">
        <v>386.69000000000005</v>
      </c>
      <c r="C5681">
        <v>0</v>
      </c>
      <c r="D5681">
        <v>386.69000000000005</v>
      </c>
      <c r="E5681">
        <v>2</v>
      </c>
      <c r="F5681" s="1">
        <v>40874</v>
      </c>
      <c r="G5681">
        <v>13</v>
      </c>
      <c r="H5681">
        <f>IF(RFM_Customers[Recency]&lt;=RFM_Thresholds!$B$2,5, IF(RFM_Customers[Recency]&lt;=RFM_Thresholds!$C$2,4,IF(RFM_Customers[Recency]&lt;=RFM_Thresholds!$D$2,3,IF(RFM_Customers[Recency]&lt;=RFM_Thresholds!$E$2,2,1))))</f>
        <v>5</v>
      </c>
      <c r="I5681">
        <f>IF(RFM_Customers[Frequency]&lt;=RFM_Thresholds!$B$2,1, IF(RFM_Customers[Frequency]&lt;=RFM_Thresholds!$C$2,2,IF(RFM_Customers[Frequency]&lt;=RFM_Thresholds!$D$2,3,IF(RFM_Customers[Frequency]&lt;=RFM_Thresholds!$E$2,4,5))))</f>
        <v>1</v>
      </c>
      <c r="J5681">
        <f>IF(RFM_Customers[NetSpending]&lt;=RFM_Thresholds!$B$2,1, IF(RFM_Customers[NetSpending]&lt;=RFM_Thresholds!$C$2,2,IF(RFM_Customers[NetSpending]&lt;=RFM_Thresholds!$D$2,3,IF(RFM_Customers[NetSpending]&lt;=RFM_Thresholds!$E$2,4,5))))</f>
        <v>4</v>
      </c>
      <c r="K5681">
        <f t="shared" si="88"/>
        <v>10</v>
      </c>
    </row>
    <row r="5682" spans="1:11" x14ac:dyDescent="0.25">
      <c r="A5682">
        <v>14528</v>
      </c>
      <c r="B5682">
        <v>364.22</v>
      </c>
      <c r="C5682">
        <v>0</v>
      </c>
      <c r="D5682">
        <v>364.22</v>
      </c>
      <c r="E5682">
        <v>1</v>
      </c>
      <c r="F5682" s="1">
        <v>40849</v>
      </c>
      <c r="G5682">
        <v>38</v>
      </c>
      <c r="H5682">
        <f>IF(RFM_Customers[Recency]&lt;=RFM_Thresholds!$B$2,5, IF(RFM_Customers[Recency]&lt;=RFM_Thresholds!$C$2,4,IF(RFM_Customers[Recency]&lt;=RFM_Thresholds!$D$2,3,IF(RFM_Customers[Recency]&lt;=RFM_Thresholds!$E$2,2,1))))</f>
        <v>4</v>
      </c>
      <c r="I5682">
        <f>IF(RFM_Customers[Frequency]&lt;=RFM_Thresholds!$B$2,1, IF(RFM_Customers[Frequency]&lt;=RFM_Thresholds!$C$2,2,IF(RFM_Customers[Frequency]&lt;=RFM_Thresholds!$D$2,3,IF(RFM_Customers[Frequency]&lt;=RFM_Thresholds!$E$2,4,5))))</f>
        <v>1</v>
      </c>
      <c r="J5682">
        <f>IF(RFM_Customers[NetSpending]&lt;=RFM_Thresholds!$B$2,1, IF(RFM_Customers[NetSpending]&lt;=RFM_Thresholds!$C$2,2,IF(RFM_Customers[NetSpending]&lt;=RFM_Thresholds!$D$2,3,IF(RFM_Customers[NetSpending]&lt;=RFM_Thresholds!$E$2,4,5))))</f>
        <v>4</v>
      </c>
      <c r="K5682">
        <f t="shared" si="88"/>
        <v>9</v>
      </c>
    </row>
    <row r="5683" spans="1:11" x14ac:dyDescent="0.25">
      <c r="A5683">
        <v>16337</v>
      </c>
      <c r="B5683">
        <v>151.05000000000001</v>
      </c>
      <c r="C5683">
        <v>0</v>
      </c>
      <c r="D5683">
        <v>151.05000000000001</v>
      </c>
      <c r="E5683">
        <v>1</v>
      </c>
      <c r="F5683" s="1">
        <v>40850</v>
      </c>
      <c r="G5683">
        <v>37</v>
      </c>
      <c r="H5683">
        <f>IF(RFM_Customers[Recency]&lt;=RFM_Thresholds!$B$2,5, IF(RFM_Customers[Recency]&lt;=RFM_Thresholds!$C$2,4,IF(RFM_Customers[Recency]&lt;=RFM_Thresholds!$D$2,3,IF(RFM_Customers[Recency]&lt;=RFM_Thresholds!$E$2,2,1))))</f>
        <v>4</v>
      </c>
      <c r="I5683">
        <f>IF(RFM_Customers[Frequency]&lt;=RFM_Thresholds!$B$2,1, IF(RFM_Customers[Frequency]&lt;=RFM_Thresholds!$C$2,2,IF(RFM_Customers[Frequency]&lt;=RFM_Thresholds!$D$2,3,IF(RFM_Customers[Frequency]&lt;=RFM_Thresholds!$E$2,4,5))))</f>
        <v>1</v>
      </c>
      <c r="J5683">
        <f>IF(RFM_Customers[NetSpending]&lt;=RFM_Thresholds!$B$2,1, IF(RFM_Customers[NetSpending]&lt;=RFM_Thresholds!$C$2,2,IF(RFM_Customers[NetSpending]&lt;=RFM_Thresholds!$D$2,3,IF(RFM_Customers[NetSpending]&lt;=RFM_Thresholds!$E$2,4,5))))</f>
        <v>3</v>
      </c>
      <c r="K5683">
        <f t="shared" si="88"/>
        <v>8</v>
      </c>
    </row>
    <row r="5684" spans="1:11" x14ac:dyDescent="0.25">
      <c r="A5684">
        <v>14098</v>
      </c>
      <c r="B5684">
        <v>147.34999999999997</v>
      </c>
      <c r="C5684">
        <v>0</v>
      </c>
      <c r="D5684">
        <v>147.34999999999997</v>
      </c>
      <c r="E5684">
        <v>1</v>
      </c>
      <c r="F5684" s="1">
        <v>40850</v>
      </c>
      <c r="G5684">
        <v>37</v>
      </c>
      <c r="H5684">
        <f>IF(RFM_Customers[Recency]&lt;=RFM_Thresholds!$B$2,5, IF(RFM_Customers[Recency]&lt;=RFM_Thresholds!$C$2,4,IF(RFM_Customers[Recency]&lt;=RFM_Thresholds!$D$2,3,IF(RFM_Customers[Recency]&lt;=RFM_Thresholds!$E$2,2,1))))</f>
        <v>4</v>
      </c>
      <c r="I5684">
        <f>IF(RFM_Customers[Frequency]&lt;=RFM_Thresholds!$B$2,1, IF(RFM_Customers[Frequency]&lt;=RFM_Thresholds!$C$2,2,IF(RFM_Customers[Frequency]&lt;=RFM_Thresholds!$D$2,3,IF(RFM_Customers[Frequency]&lt;=RFM_Thresholds!$E$2,4,5))))</f>
        <v>1</v>
      </c>
      <c r="J5684">
        <f>IF(RFM_Customers[NetSpending]&lt;=RFM_Thresholds!$B$2,1, IF(RFM_Customers[NetSpending]&lt;=RFM_Thresholds!$C$2,2,IF(RFM_Customers[NetSpending]&lt;=RFM_Thresholds!$D$2,3,IF(RFM_Customers[NetSpending]&lt;=RFM_Thresholds!$E$2,4,5))))</f>
        <v>3</v>
      </c>
      <c r="K5684">
        <f t="shared" si="88"/>
        <v>8</v>
      </c>
    </row>
    <row r="5685" spans="1:11" x14ac:dyDescent="0.25">
      <c r="A5685">
        <v>16322</v>
      </c>
      <c r="B5685">
        <v>326.74999999999994</v>
      </c>
      <c r="C5685">
        <v>0</v>
      </c>
      <c r="D5685">
        <v>326.74999999999994</v>
      </c>
      <c r="E5685">
        <v>2</v>
      </c>
      <c r="F5685" s="1">
        <v>40885</v>
      </c>
      <c r="G5685">
        <v>2</v>
      </c>
      <c r="H5685">
        <f>IF(RFM_Customers[Recency]&lt;=RFM_Thresholds!$B$2,5, IF(RFM_Customers[Recency]&lt;=RFM_Thresholds!$C$2,4,IF(RFM_Customers[Recency]&lt;=RFM_Thresholds!$D$2,3,IF(RFM_Customers[Recency]&lt;=RFM_Thresholds!$E$2,2,1))))</f>
        <v>5</v>
      </c>
      <c r="I5685">
        <f>IF(RFM_Customers[Frequency]&lt;=RFM_Thresholds!$B$2,1, IF(RFM_Customers[Frequency]&lt;=RFM_Thresholds!$C$2,2,IF(RFM_Customers[Frequency]&lt;=RFM_Thresholds!$D$2,3,IF(RFM_Customers[Frequency]&lt;=RFM_Thresholds!$E$2,4,5))))</f>
        <v>1</v>
      </c>
      <c r="J5685">
        <f>IF(RFM_Customers[NetSpending]&lt;=RFM_Thresholds!$B$2,1, IF(RFM_Customers[NetSpending]&lt;=RFM_Thresholds!$C$2,2,IF(RFM_Customers[NetSpending]&lt;=RFM_Thresholds!$D$2,3,IF(RFM_Customers[NetSpending]&lt;=RFM_Thresholds!$E$2,4,5))))</f>
        <v>4</v>
      </c>
      <c r="K5685">
        <f t="shared" si="88"/>
        <v>10</v>
      </c>
    </row>
    <row r="5686" spans="1:11" x14ac:dyDescent="0.25">
      <c r="A5686">
        <v>16914</v>
      </c>
      <c r="B5686">
        <v>183.75999999999996</v>
      </c>
      <c r="C5686">
        <v>0</v>
      </c>
      <c r="D5686">
        <v>183.75999999999996</v>
      </c>
      <c r="E5686">
        <v>1</v>
      </c>
      <c r="F5686" s="1">
        <v>40850</v>
      </c>
      <c r="G5686">
        <v>37</v>
      </c>
      <c r="H5686">
        <f>IF(RFM_Customers[Recency]&lt;=RFM_Thresholds!$B$2,5, IF(RFM_Customers[Recency]&lt;=RFM_Thresholds!$C$2,4,IF(RFM_Customers[Recency]&lt;=RFM_Thresholds!$D$2,3,IF(RFM_Customers[Recency]&lt;=RFM_Thresholds!$E$2,2,1))))</f>
        <v>4</v>
      </c>
      <c r="I5686">
        <f>IF(RFM_Customers[Frequency]&lt;=RFM_Thresholds!$B$2,1, IF(RFM_Customers[Frequency]&lt;=RFM_Thresholds!$C$2,2,IF(RFM_Customers[Frequency]&lt;=RFM_Thresholds!$D$2,3,IF(RFM_Customers[Frequency]&lt;=RFM_Thresholds!$E$2,4,5))))</f>
        <v>1</v>
      </c>
      <c r="J5686">
        <f>IF(RFM_Customers[NetSpending]&lt;=RFM_Thresholds!$B$2,1, IF(RFM_Customers[NetSpending]&lt;=RFM_Thresholds!$C$2,2,IF(RFM_Customers[NetSpending]&lt;=RFM_Thresholds!$D$2,3,IF(RFM_Customers[NetSpending]&lt;=RFM_Thresholds!$E$2,4,5))))</f>
        <v>3</v>
      </c>
      <c r="K5686">
        <f t="shared" si="88"/>
        <v>8</v>
      </c>
    </row>
    <row r="5687" spans="1:11" x14ac:dyDescent="0.25">
      <c r="A5687">
        <v>12544</v>
      </c>
      <c r="B5687">
        <v>372.7</v>
      </c>
      <c r="C5687">
        <v>17</v>
      </c>
      <c r="D5687">
        <v>355.7</v>
      </c>
      <c r="E5687">
        <v>1</v>
      </c>
      <c r="F5687" s="1">
        <v>40850</v>
      </c>
      <c r="G5687">
        <v>37</v>
      </c>
      <c r="H5687">
        <f>IF(RFM_Customers[Recency]&lt;=RFM_Thresholds!$B$2,5, IF(RFM_Customers[Recency]&lt;=RFM_Thresholds!$C$2,4,IF(RFM_Customers[Recency]&lt;=RFM_Thresholds!$D$2,3,IF(RFM_Customers[Recency]&lt;=RFM_Thresholds!$E$2,2,1))))</f>
        <v>4</v>
      </c>
      <c r="I5687">
        <f>IF(RFM_Customers[Frequency]&lt;=RFM_Thresholds!$B$2,1, IF(RFM_Customers[Frequency]&lt;=RFM_Thresholds!$C$2,2,IF(RFM_Customers[Frequency]&lt;=RFM_Thresholds!$D$2,3,IF(RFM_Customers[Frequency]&lt;=RFM_Thresholds!$E$2,4,5))))</f>
        <v>1</v>
      </c>
      <c r="J5687">
        <f>IF(RFM_Customers[NetSpending]&lt;=RFM_Thresholds!$B$2,1, IF(RFM_Customers[NetSpending]&lt;=RFM_Thresholds!$C$2,2,IF(RFM_Customers[NetSpending]&lt;=RFM_Thresholds!$D$2,3,IF(RFM_Customers[NetSpending]&lt;=RFM_Thresholds!$E$2,4,5))))</f>
        <v>4</v>
      </c>
      <c r="K5687">
        <f t="shared" si="88"/>
        <v>9</v>
      </c>
    </row>
    <row r="5688" spans="1:11" x14ac:dyDescent="0.25">
      <c r="A5688">
        <v>13914</v>
      </c>
      <c r="B5688">
        <v>626.44999999999993</v>
      </c>
      <c r="C5688">
        <v>12.5</v>
      </c>
      <c r="D5688">
        <v>613.94999999999993</v>
      </c>
      <c r="E5688">
        <v>2</v>
      </c>
      <c r="F5688" s="1">
        <v>40875</v>
      </c>
      <c r="G5688">
        <v>12</v>
      </c>
      <c r="H5688">
        <f>IF(RFM_Customers[Recency]&lt;=RFM_Thresholds!$B$2,5, IF(RFM_Customers[Recency]&lt;=RFM_Thresholds!$C$2,4,IF(RFM_Customers[Recency]&lt;=RFM_Thresholds!$D$2,3,IF(RFM_Customers[Recency]&lt;=RFM_Thresholds!$E$2,2,1))))</f>
        <v>5</v>
      </c>
      <c r="I5688">
        <f>IF(RFM_Customers[Frequency]&lt;=RFM_Thresholds!$B$2,1, IF(RFM_Customers[Frequency]&lt;=RFM_Thresholds!$C$2,2,IF(RFM_Customers[Frequency]&lt;=RFM_Thresholds!$D$2,3,IF(RFM_Customers[Frequency]&lt;=RFM_Thresholds!$E$2,4,5))))</f>
        <v>1</v>
      </c>
      <c r="J5688">
        <f>IF(RFM_Customers[NetSpending]&lt;=RFM_Thresholds!$B$2,1, IF(RFM_Customers[NetSpending]&lt;=RFM_Thresholds!$C$2,2,IF(RFM_Customers[NetSpending]&lt;=RFM_Thresholds!$D$2,3,IF(RFM_Customers[NetSpending]&lt;=RFM_Thresholds!$E$2,4,5))))</f>
        <v>5</v>
      </c>
      <c r="K5688">
        <f t="shared" si="88"/>
        <v>11</v>
      </c>
    </row>
    <row r="5689" spans="1:11" x14ac:dyDescent="0.25">
      <c r="A5689">
        <v>13467</v>
      </c>
      <c r="B5689">
        <v>1071.9100000000001</v>
      </c>
      <c r="C5689">
        <v>0</v>
      </c>
      <c r="D5689">
        <v>1071.9100000000001</v>
      </c>
      <c r="E5689">
        <v>2</v>
      </c>
      <c r="F5689" s="1">
        <v>40876</v>
      </c>
      <c r="G5689">
        <v>11</v>
      </c>
      <c r="H5689">
        <f>IF(RFM_Customers[Recency]&lt;=RFM_Thresholds!$B$2,5, IF(RFM_Customers[Recency]&lt;=RFM_Thresholds!$C$2,4,IF(RFM_Customers[Recency]&lt;=RFM_Thresholds!$D$2,3,IF(RFM_Customers[Recency]&lt;=RFM_Thresholds!$E$2,2,1))))</f>
        <v>5</v>
      </c>
      <c r="I5689">
        <f>IF(RFM_Customers[Frequency]&lt;=RFM_Thresholds!$B$2,1, IF(RFM_Customers[Frequency]&lt;=RFM_Thresholds!$C$2,2,IF(RFM_Customers[Frequency]&lt;=RFM_Thresholds!$D$2,3,IF(RFM_Customers[Frequency]&lt;=RFM_Thresholds!$E$2,4,5))))</f>
        <v>1</v>
      </c>
      <c r="J5689">
        <f>IF(RFM_Customers[NetSpending]&lt;=RFM_Thresholds!$B$2,1, IF(RFM_Customers[NetSpending]&lt;=RFM_Thresholds!$C$2,2,IF(RFM_Customers[NetSpending]&lt;=RFM_Thresholds!$D$2,3,IF(RFM_Customers[NetSpending]&lt;=RFM_Thresholds!$E$2,4,5))))</f>
        <v>5</v>
      </c>
      <c r="K5689">
        <f t="shared" si="88"/>
        <v>11</v>
      </c>
    </row>
    <row r="5690" spans="1:11" x14ac:dyDescent="0.25">
      <c r="A5690">
        <v>17078</v>
      </c>
      <c r="B5690">
        <v>378.2000000000001</v>
      </c>
      <c r="C5690">
        <v>0</v>
      </c>
      <c r="D5690">
        <v>378.2000000000001</v>
      </c>
      <c r="E5690">
        <v>2</v>
      </c>
      <c r="F5690" s="1">
        <v>40850</v>
      </c>
      <c r="G5690">
        <v>37</v>
      </c>
      <c r="H5690">
        <f>IF(RFM_Customers[Recency]&lt;=RFM_Thresholds!$B$2,5, IF(RFM_Customers[Recency]&lt;=RFM_Thresholds!$C$2,4,IF(RFM_Customers[Recency]&lt;=RFM_Thresholds!$D$2,3,IF(RFM_Customers[Recency]&lt;=RFM_Thresholds!$E$2,2,1))))</f>
        <v>4</v>
      </c>
      <c r="I5690">
        <f>IF(RFM_Customers[Frequency]&lt;=RFM_Thresholds!$B$2,1, IF(RFM_Customers[Frequency]&lt;=RFM_Thresholds!$C$2,2,IF(RFM_Customers[Frequency]&lt;=RFM_Thresholds!$D$2,3,IF(RFM_Customers[Frequency]&lt;=RFM_Thresholds!$E$2,4,5))))</f>
        <v>1</v>
      </c>
      <c r="J5690">
        <f>IF(RFM_Customers[NetSpending]&lt;=RFM_Thresholds!$B$2,1, IF(RFM_Customers[NetSpending]&lt;=RFM_Thresholds!$C$2,2,IF(RFM_Customers[NetSpending]&lt;=RFM_Thresholds!$D$2,3,IF(RFM_Customers[NetSpending]&lt;=RFM_Thresholds!$E$2,4,5))))</f>
        <v>4</v>
      </c>
      <c r="K5690">
        <f t="shared" si="88"/>
        <v>9</v>
      </c>
    </row>
    <row r="5691" spans="1:11" x14ac:dyDescent="0.25">
      <c r="A5691">
        <v>13447</v>
      </c>
      <c r="B5691">
        <v>1129.1400000000001</v>
      </c>
      <c r="C5691">
        <v>24.91</v>
      </c>
      <c r="D5691">
        <v>1104.2300000000002</v>
      </c>
      <c r="E5691">
        <v>3</v>
      </c>
      <c r="F5691" s="1">
        <v>40863</v>
      </c>
      <c r="G5691">
        <v>24</v>
      </c>
      <c r="H5691">
        <f>IF(RFM_Customers[Recency]&lt;=RFM_Thresholds!$B$2,5, IF(RFM_Customers[Recency]&lt;=RFM_Thresholds!$C$2,4,IF(RFM_Customers[Recency]&lt;=RFM_Thresholds!$D$2,3,IF(RFM_Customers[Recency]&lt;=RFM_Thresholds!$E$2,2,1))))</f>
        <v>4</v>
      </c>
      <c r="I5691">
        <f>IF(RFM_Customers[Frequency]&lt;=RFM_Thresholds!$B$2,1, IF(RFM_Customers[Frequency]&lt;=RFM_Thresholds!$C$2,2,IF(RFM_Customers[Frequency]&lt;=RFM_Thresholds!$D$2,3,IF(RFM_Customers[Frequency]&lt;=RFM_Thresholds!$E$2,4,5))))</f>
        <v>1</v>
      </c>
      <c r="J5691">
        <f>IF(RFM_Customers[NetSpending]&lt;=RFM_Thresholds!$B$2,1, IF(RFM_Customers[NetSpending]&lt;=RFM_Thresholds!$C$2,2,IF(RFM_Customers[NetSpending]&lt;=RFM_Thresholds!$D$2,3,IF(RFM_Customers[NetSpending]&lt;=RFM_Thresholds!$E$2,4,5))))</f>
        <v>5</v>
      </c>
      <c r="K5691">
        <f t="shared" si="88"/>
        <v>10</v>
      </c>
    </row>
    <row r="5692" spans="1:11" x14ac:dyDescent="0.25">
      <c r="A5692">
        <v>15010</v>
      </c>
      <c r="B5692">
        <v>308.94000000000005</v>
      </c>
      <c r="C5692">
        <v>0</v>
      </c>
      <c r="D5692">
        <v>308.94000000000005</v>
      </c>
      <c r="E5692">
        <v>1</v>
      </c>
      <c r="F5692" s="1">
        <v>40851</v>
      </c>
      <c r="G5692">
        <v>36</v>
      </c>
      <c r="H5692">
        <f>IF(RFM_Customers[Recency]&lt;=RFM_Thresholds!$B$2,5, IF(RFM_Customers[Recency]&lt;=RFM_Thresholds!$C$2,4,IF(RFM_Customers[Recency]&lt;=RFM_Thresholds!$D$2,3,IF(RFM_Customers[Recency]&lt;=RFM_Thresholds!$E$2,2,1))))</f>
        <v>4</v>
      </c>
      <c r="I5692">
        <f>IF(RFM_Customers[Frequency]&lt;=RFM_Thresholds!$B$2,1, IF(RFM_Customers[Frequency]&lt;=RFM_Thresholds!$C$2,2,IF(RFM_Customers[Frequency]&lt;=RFM_Thresholds!$D$2,3,IF(RFM_Customers[Frequency]&lt;=RFM_Thresholds!$E$2,4,5))))</f>
        <v>1</v>
      </c>
      <c r="J5692">
        <f>IF(RFM_Customers[NetSpending]&lt;=RFM_Thresholds!$B$2,1, IF(RFM_Customers[NetSpending]&lt;=RFM_Thresholds!$C$2,2,IF(RFM_Customers[NetSpending]&lt;=RFM_Thresholds!$D$2,3,IF(RFM_Customers[NetSpending]&lt;=RFM_Thresholds!$E$2,4,5))))</f>
        <v>4</v>
      </c>
      <c r="K5692">
        <f t="shared" si="88"/>
        <v>9</v>
      </c>
    </row>
    <row r="5693" spans="1:11" x14ac:dyDescent="0.25">
      <c r="A5693">
        <v>16318</v>
      </c>
      <c r="B5693">
        <v>328.15</v>
      </c>
      <c r="C5693">
        <v>0</v>
      </c>
      <c r="D5693">
        <v>328.15</v>
      </c>
      <c r="E5693">
        <v>1</v>
      </c>
      <c r="F5693" s="1">
        <v>40851</v>
      </c>
      <c r="G5693">
        <v>36</v>
      </c>
      <c r="H5693">
        <f>IF(RFM_Customers[Recency]&lt;=RFM_Thresholds!$B$2,5, IF(RFM_Customers[Recency]&lt;=RFM_Thresholds!$C$2,4,IF(RFM_Customers[Recency]&lt;=RFM_Thresholds!$D$2,3,IF(RFM_Customers[Recency]&lt;=RFM_Thresholds!$E$2,2,1))))</f>
        <v>4</v>
      </c>
      <c r="I5693">
        <f>IF(RFM_Customers[Frequency]&lt;=RFM_Thresholds!$B$2,1, IF(RFM_Customers[Frequency]&lt;=RFM_Thresholds!$C$2,2,IF(RFM_Customers[Frequency]&lt;=RFM_Thresholds!$D$2,3,IF(RFM_Customers[Frequency]&lt;=RFM_Thresholds!$E$2,4,5))))</f>
        <v>1</v>
      </c>
      <c r="J5693">
        <f>IF(RFM_Customers[NetSpending]&lt;=RFM_Thresholds!$B$2,1, IF(RFM_Customers[NetSpending]&lt;=RFM_Thresholds!$C$2,2,IF(RFM_Customers[NetSpending]&lt;=RFM_Thresholds!$D$2,3,IF(RFM_Customers[NetSpending]&lt;=RFM_Thresholds!$E$2,4,5))))</f>
        <v>4</v>
      </c>
      <c r="K5693">
        <f t="shared" si="88"/>
        <v>9</v>
      </c>
    </row>
    <row r="5694" spans="1:11" x14ac:dyDescent="0.25">
      <c r="A5694">
        <v>13938</v>
      </c>
      <c r="B5694">
        <v>71.66</v>
      </c>
      <c r="C5694">
        <v>0</v>
      </c>
      <c r="D5694">
        <v>71.66</v>
      </c>
      <c r="E5694">
        <v>1</v>
      </c>
      <c r="F5694" s="1">
        <v>40851</v>
      </c>
      <c r="G5694">
        <v>36</v>
      </c>
      <c r="H5694">
        <f>IF(RFM_Customers[Recency]&lt;=RFM_Thresholds!$B$2,5, IF(RFM_Customers[Recency]&lt;=RFM_Thresholds!$C$2,4,IF(RFM_Customers[Recency]&lt;=RFM_Thresholds!$D$2,3,IF(RFM_Customers[Recency]&lt;=RFM_Thresholds!$E$2,2,1))))</f>
        <v>4</v>
      </c>
      <c r="I5694">
        <f>IF(RFM_Customers[Frequency]&lt;=RFM_Thresholds!$B$2,1, IF(RFM_Customers[Frequency]&lt;=RFM_Thresholds!$C$2,2,IF(RFM_Customers[Frequency]&lt;=RFM_Thresholds!$D$2,3,IF(RFM_Customers[Frequency]&lt;=RFM_Thresholds!$E$2,4,5))))</f>
        <v>1</v>
      </c>
      <c r="J5694">
        <f>IF(RFM_Customers[NetSpending]&lt;=RFM_Thresholds!$B$2,1, IF(RFM_Customers[NetSpending]&lt;=RFM_Thresholds!$C$2,2,IF(RFM_Customers[NetSpending]&lt;=RFM_Thresholds!$D$2,3,IF(RFM_Customers[NetSpending]&lt;=RFM_Thresholds!$E$2,4,5))))</f>
        <v>3</v>
      </c>
      <c r="K5694">
        <f t="shared" si="88"/>
        <v>8</v>
      </c>
    </row>
    <row r="5695" spans="1:11" x14ac:dyDescent="0.25">
      <c r="A5695">
        <v>15017</v>
      </c>
      <c r="B5695">
        <v>125.58000000000003</v>
      </c>
      <c r="C5695">
        <v>0</v>
      </c>
      <c r="D5695">
        <v>125.58000000000003</v>
      </c>
      <c r="E5695">
        <v>1</v>
      </c>
      <c r="F5695" s="1">
        <v>40853</v>
      </c>
      <c r="G5695">
        <v>34</v>
      </c>
      <c r="H5695">
        <f>IF(RFM_Customers[Recency]&lt;=RFM_Thresholds!$B$2,5, IF(RFM_Customers[Recency]&lt;=RFM_Thresholds!$C$2,4,IF(RFM_Customers[Recency]&lt;=RFM_Thresholds!$D$2,3,IF(RFM_Customers[Recency]&lt;=RFM_Thresholds!$E$2,2,1))))</f>
        <v>4</v>
      </c>
      <c r="I5695">
        <f>IF(RFM_Customers[Frequency]&lt;=RFM_Thresholds!$B$2,1, IF(RFM_Customers[Frequency]&lt;=RFM_Thresholds!$C$2,2,IF(RFM_Customers[Frequency]&lt;=RFM_Thresholds!$D$2,3,IF(RFM_Customers[Frequency]&lt;=RFM_Thresholds!$E$2,4,5))))</f>
        <v>1</v>
      </c>
      <c r="J5695">
        <f>IF(RFM_Customers[NetSpending]&lt;=RFM_Thresholds!$B$2,1, IF(RFM_Customers[NetSpending]&lt;=RFM_Thresholds!$C$2,2,IF(RFM_Customers[NetSpending]&lt;=RFM_Thresholds!$D$2,3,IF(RFM_Customers[NetSpending]&lt;=RFM_Thresholds!$E$2,4,5))))</f>
        <v>3</v>
      </c>
      <c r="K5695">
        <f t="shared" si="88"/>
        <v>8</v>
      </c>
    </row>
    <row r="5696" spans="1:11" x14ac:dyDescent="0.25">
      <c r="A5696">
        <v>12882</v>
      </c>
      <c r="B5696">
        <v>1463.0399999999995</v>
      </c>
      <c r="C5696">
        <v>0</v>
      </c>
      <c r="D5696">
        <v>1463.0399999999995</v>
      </c>
      <c r="E5696">
        <v>2</v>
      </c>
      <c r="F5696" s="1">
        <v>40877</v>
      </c>
      <c r="G5696">
        <v>10</v>
      </c>
      <c r="H5696">
        <f>IF(RFM_Customers[Recency]&lt;=RFM_Thresholds!$B$2,5, IF(RFM_Customers[Recency]&lt;=RFM_Thresholds!$C$2,4,IF(RFM_Customers[Recency]&lt;=RFM_Thresholds!$D$2,3,IF(RFM_Customers[Recency]&lt;=RFM_Thresholds!$E$2,2,1))))</f>
        <v>5</v>
      </c>
      <c r="I5696">
        <f>IF(RFM_Customers[Frequency]&lt;=RFM_Thresholds!$B$2,1, IF(RFM_Customers[Frequency]&lt;=RFM_Thresholds!$C$2,2,IF(RFM_Customers[Frequency]&lt;=RFM_Thresholds!$D$2,3,IF(RFM_Customers[Frequency]&lt;=RFM_Thresholds!$E$2,4,5))))</f>
        <v>1</v>
      </c>
      <c r="J5696">
        <f>IF(RFM_Customers[NetSpending]&lt;=RFM_Thresholds!$B$2,1, IF(RFM_Customers[NetSpending]&lt;=RFM_Thresholds!$C$2,2,IF(RFM_Customers[NetSpending]&lt;=RFM_Thresholds!$D$2,3,IF(RFM_Customers[NetSpending]&lt;=RFM_Thresholds!$E$2,4,5))))</f>
        <v>5</v>
      </c>
      <c r="K5696">
        <f t="shared" si="88"/>
        <v>11</v>
      </c>
    </row>
    <row r="5697" spans="1:11" x14ac:dyDescent="0.25">
      <c r="A5697">
        <v>17387</v>
      </c>
      <c r="B5697">
        <v>746.80999999999983</v>
      </c>
      <c r="C5697">
        <v>0</v>
      </c>
      <c r="D5697">
        <v>746.80999999999983</v>
      </c>
      <c r="E5697">
        <v>2</v>
      </c>
      <c r="F5697" s="1">
        <v>40867</v>
      </c>
      <c r="G5697">
        <v>20</v>
      </c>
      <c r="H5697">
        <f>IF(RFM_Customers[Recency]&lt;=RFM_Thresholds!$B$2,5, IF(RFM_Customers[Recency]&lt;=RFM_Thresholds!$C$2,4,IF(RFM_Customers[Recency]&lt;=RFM_Thresholds!$D$2,3,IF(RFM_Customers[Recency]&lt;=RFM_Thresholds!$E$2,2,1))))</f>
        <v>5</v>
      </c>
      <c r="I5697">
        <f>IF(RFM_Customers[Frequency]&lt;=RFM_Thresholds!$B$2,1, IF(RFM_Customers[Frequency]&lt;=RFM_Thresholds!$C$2,2,IF(RFM_Customers[Frequency]&lt;=RFM_Thresholds!$D$2,3,IF(RFM_Customers[Frequency]&lt;=RFM_Thresholds!$E$2,4,5))))</f>
        <v>1</v>
      </c>
      <c r="J5697">
        <f>IF(RFM_Customers[NetSpending]&lt;=RFM_Thresholds!$B$2,1, IF(RFM_Customers[NetSpending]&lt;=RFM_Thresholds!$C$2,2,IF(RFM_Customers[NetSpending]&lt;=RFM_Thresholds!$D$2,3,IF(RFM_Customers[NetSpending]&lt;=RFM_Thresholds!$E$2,4,5))))</f>
        <v>5</v>
      </c>
      <c r="K5697">
        <f t="shared" si="88"/>
        <v>11</v>
      </c>
    </row>
    <row r="5698" spans="1:11" x14ac:dyDescent="0.25">
      <c r="A5698">
        <v>13532</v>
      </c>
      <c r="B5698">
        <v>210.30999999999983</v>
      </c>
      <c r="C5698">
        <v>0</v>
      </c>
      <c r="D5698">
        <v>210.30999999999983</v>
      </c>
      <c r="E5698">
        <v>1</v>
      </c>
      <c r="F5698" s="1">
        <v>40853</v>
      </c>
      <c r="G5698">
        <v>34</v>
      </c>
      <c r="H5698">
        <f>IF(RFM_Customers[Recency]&lt;=RFM_Thresholds!$B$2,5, IF(RFM_Customers[Recency]&lt;=RFM_Thresholds!$C$2,4,IF(RFM_Customers[Recency]&lt;=RFM_Thresholds!$D$2,3,IF(RFM_Customers[Recency]&lt;=RFM_Thresholds!$E$2,2,1))))</f>
        <v>4</v>
      </c>
      <c r="I5698">
        <f>IF(RFM_Customers[Frequency]&lt;=RFM_Thresholds!$B$2,1, IF(RFM_Customers[Frequency]&lt;=RFM_Thresholds!$C$2,2,IF(RFM_Customers[Frequency]&lt;=RFM_Thresholds!$D$2,3,IF(RFM_Customers[Frequency]&lt;=RFM_Thresholds!$E$2,4,5))))</f>
        <v>1</v>
      </c>
      <c r="J5698">
        <f>IF(RFM_Customers[NetSpending]&lt;=RFM_Thresholds!$B$2,1, IF(RFM_Customers[NetSpending]&lt;=RFM_Thresholds!$C$2,2,IF(RFM_Customers[NetSpending]&lt;=RFM_Thresholds!$D$2,3,IF(RFM_Customers[NetSpending]&lt;=RFM_Thresholds!$E$2,4,5))))</f>
        <v>4</v>
      </c>
      <c r="K5698">
        <f t="shared" ref="K5698:K5761" si="89">H5698+I5698+J5698</f>
        <v>9</v>
      </c>
    </row>
    <row r="5699" spans="1:11" x14ac:dyDescent="0.25">
      <c r="A5699">
        <v>15156</v>
      </c>
      <c r="B5699">
        <v>961.4899999999999</v>
      </c>
      <c r="C5699">
        <v>0</v>
      </c>
      <c r="D5699">
        <v>961.4899999999999</v>
      </c>
      <c r="E5699">
        <v>3</v>
      </c>
      <c r="F5699" s="1">
        <v>40885</v>
      </c>
      <c r="G5699">
        <v>2</v>
      </c>
      <c r="H5699">
        <f>IF(RFM_Customers[Recency]&lt;=RFM_Thresholds!$B$2,5, IF(RFM_Customers[Recency]&lt;=RFM_Thresholds!$C$2,4,IF(RFM_Customers[Recency]&lt;=RFM_Thresholds!$D$2,3,IF(RFM_Customers[Recency]&lt;=RFM_Thresholds!$E$2,2,1))))</f>
        <v>5</v>
      </c>
      <c r="I5699">
        <f>IF(RFM_Customers[Frequency]&lt;=RFM_Thresholds!$B$2,1, IF(RFM_Customers[Frequency]&lt;=RFM_Thresholds!$C$2,2,IF(RFM_Customers[Frequency]&lt;=RFM_Thresholds!$D$2,3,IF(RFM_Customers[Frequency]&lt;=RFM_Thresholds!$E$2,4,5))))</f>
        <v>1</v>
      </c>
      <c r="J5699">
        <f>IF(RFM_Customers[NetSpending]&lt;=RFM_Thresholds!$B$2,1, IF(RFM_Customers[NetSpending]&lt;=RFM_Thresholds!$C$2,2,IF(RFM_Customers[NetSpending]&lt;=RFM_Thresholds!$D$2,3,IF(RFM_Customers[NetSpending]&lt;=RFM_Thresholds!$E$2,4,5))))</f>
        <v>5</v>
      </c>
      <c r="K5699">
        <f t="shared" si="89"/>
        <v>11</v>
      </c>
    </row>
    <row r="5700" spans="1:11" x14ac:dyDescent="0.25">
      <c r="A5700">
        <v>14174</v>
      </c>
      <c r="B5700">
        <v>134.46</v>
      </c>
      <c r="C5700">
        <v>0</v>
      </c>
      <c r="D5700">
        <v>134.46</v>
      </c>
      <c r="E5700">
        <v>1</v>
      </c>
      <c r="F5700" s="1">
        <v>40853</v>
      </c>
      <c r="G5700">
        <v>34</v>
      </c>
      <c r="H5700">
        <f>IF(RFM_Customers[Recency]&lt;=RFM_Thresholds!$B$2,5, IF(RFM_Customers[Recency]&lt;=RFM_Thresholds!$C$2,4,IF(RFM_Customers[Recency]&lt;=RFM_Thresholds!$D$2,3,IF(RFM_Customers[Recency]&lt;=RFM_Thresholds!$E$2,2,1))))</f>
        <v>4</v>
      </c>
      <c r="I5700">
        <f>IF(RFM_Customers[Frequency]&lt;=RFM_Thresholds!$B$2,1, IF(RFM_Customers[Frequency]&lt;=RFM_Thresholds!$C$2,2,IF(RFM_Customers[Frequency]&lt;=RFM_Thresholds!$D$2,3,IF(RFM_Customers[Frequency]&lt;=RFM_Thresholds!$E$2,4,5))))</f>
        <v>1</v>
      </c>
      <c r="J5700">
        <f>IF(RFM_Customers[NetSpending]&lt;=RFM_Thresholds!$B$2,1, IF(RFM_Customers[NetSpending]&lt;=RFM_Thresholds!$C$2,2,IF(RFM_Customers[NetSpending]&lt;=RFM_Thresholds!$D$2,3,IF(RFM_Customers[NetSpending]&lt;=RFM_Thresholds!$E$2,4,5))))</f>
        <v>3</v>
      </c>
      <c r="K5700">
        <f t="shared" si="89"/>
        <v>8</v>
      </c>
    </row>
    <row r="5701" spans="1:11" x14ac:dyDescent="0.25">
      <c r="A5701">
        <v>13040</v>
      </c>
      <c r="B5701">
        <v>676.99000000000012</v>
      </c>
      <c r="C5701">
        <v>0</v>
      </c>
      <c r="D5701">
        <v>676.99000000000012</v>
      </c>
      <c r="E5701">
        <v>2</v>
      </c>
      <c r="F5701" s="1">
        <v>40878</v>
      </c>
      <c r="G5701">
        <v>9</v>
      </c>
      <c r="H5701">
        <f>IF(RFM_Customers[Recency]&lt;=RFM_Thresholds!$B$2,5, IF(RFM_Customers[Recency]&lt;=RFM_Thresholds!$C$2,4,IF(RFM_Customers[Recency]&lt;=RFM_Thresholds!$D$2,3,IF(RFM_Customers[Recency]&lt;=RFM_Thresholds!$E$2,2,1))))</f>
        <v>5</v>
      </c>
      <c r="I5701">
        <f>IF(RFM_Customers[Frequency]&lt;=RFM_Thresholds!$B$2,1, IF(RFM_Customers[Frequency]&lt;=RFM_Thresholds!$C$2,2,IF(RFM_Customers[Frequency]&lt;=RFM_Thresholds!$D$2,3,IF(RFM_Customers[Frequency]&lt;=RFM_Thresholds!$E$2,4,5))))</f>
        <v>1</v>
      </c>
      <c r="J5701">
        <f>IF(RFM_Customers[NetSpending]&lt;=RFM_Thresholds!$B$2,1, IF(RFM_Customers[NetSpending]&lt;=RFM_Thresholds!$C$2,2,IF(RFM_Customers[NetSpending]&lt;=RFM_Thresholds!$D$2,3,IF(RFM_Customers[NetSpending]&lt;=RFM_Thresholds!$E$2,4,5))))</f>
        <v>5</v>
      </c>
      <c r="K5701">
        <f t="shared" si="89"/>
        <v>11</v>
      </c>
    </row>
    <row r="5702" spans="1:11" x14ac:dyDescent="0.25">
      <c r="A5702">
        <v>15883</v>
      </c>
      <c r="B5702">
        <v>396.47999999999996</v>
      </c>
      <c r="C5702">
        <v>0</v>
      </c>
      <c r="D5702">
        <v>396.47999999999996</v>
      </c>
      <c r="E5702">
        <v>2</v>
      </c>
      <c r="F5702" s="1">
        <v>40884</v>
      </c>
      <c r="G5702">
        <v>3</v>
      </c>
      <c r="H5702">
        <f>IF(RFM_Customers[Recency]&lt;=RFM_Thresholds!$B$2,5, IF(RFM_Customers[Recency]&lt;=RFM_Thresholds!$C$2,4,IF(RFM_Customers[Recency]&lt;=RFM_Thresholds!$D$2,3,IF(RFM_Customers[Recency]&lt;=RFM_Thresholds!$E$2,2,1))))</f>
        <v>5</v>
      </c>
      <c r="I5702">
        <f>IF(RFM_Customers[Frequency]&lt;=RFM_Thresholds!$B$2,1, IF(RFM_Customers[Frequency]&lt;=RFM_Thresholds!$C$2,2,IF(RFM_Customers[Frequency]&lt;=RFM_Thresholds!$D$2,3,IF(RFM_Customers[Frequency]&lt;=RFM_Thresholds!$E$2,4,5))))</f>
        <v>1</v>
      </c>
      <c r="J5702">
        <f>IF(RFM_Customers[NetSpending]&lt;=RFM_Thresholds!$B$2,1, IF(RFM_Customers[NetSpending]&lt;=RFM_Thresholds!$C$2,2,IF(RFM_Customers[NetSpending]&lt;=RFM_Thresholds!$D$2,3,IF(RFM_Customers[NetSpending]&lt;=RFM_Thresholds!$E$2,4,5))))</f>
        <v>4</v>
      </c>
      <c r="K5702">
        <f t="shared" si="89"/>
        <v>10</v>
      </c>
    </row>
    <row r="5703" spans="1:11" x14ac:dyDescent="0.25">
      <c r="A5703">
        <v>14664</v>
      </c>
      <c r="B5703">
        <v>636.2399999999999</v>
      </c>
      <c r="C5703">
        <v>0</v>
      </c>
      <c r="D5703">
        <v>636.2399999999999</v>
      </c>
      <c r="E5703">
        <v>2</v>
      </c>
      <c r="F5703" s="1">
        <v>40867</v>
      </c>
      <c r="G5703">
        <v>20</v>
      </c>
      <c r="H5703">
        <f>IF(RFM_Customers[Recency]&lt;=RFM_Thresholds!$B$2,5, IF(RFM_Customers[Recency]&lt;=RFM_Thresholds!$C$2,4,IF(RFM_Customers[Recency]&lt;=RFM_Thresholds!$D$2,3,IF(RFM_Customers[Recency]&lt;=RFM_Thresholds!$E$2,2,1))))</f>
        <v>5</v>
      </c>
      <c r="I5703">
        <f>IF(RFM_Customers[Frequency]&lt;=RFM_Thresholds!$B$2,1, IF(RFM_Customers[Frequency]&lt;=RFM_Thresholds!$C$2,2,IF(RFM_Customers[Frequency]&lt;=RFM_Thresholds!$D$2,3,IF(RFM_Customers[Frequency]&lt;=RFM_Thresholds!$E$2,4,5))))</f>
        <v>1</v>
      </c>
      <c r="J5703">
        <f>IF(RFM_Customers[NetSpending]&lt;=RFM_Thresholds!$B$2,1, IF(RFM_Customers[NetSpending]&lt;=RFM_Thresholds!$C$2,2,IF(RFM_Customers[NetSpending]&lt;=RFM_Thresholds!$D$2,3,IF(RFM_Customers[NetSpending]&lt;=RFM_Thresholds!$E$2,4,5))))</f>
        <v>5</v>
      </c>
      <c r="K5703">
        <f t="shared" si="89"/>
        <v>11</v>
      </c>
    </row>
    <row r="5704" spans="1:11" x14ac:dyDescent="0.25">
      <c r="A5704">
        <v>15526</v>
      </c>
      <c r="B5704">
        <v>148.44</v>
      </c>
      <c r="C5704">
        <v>0</v>
      </c>
      <c r="D5704">
        <v>148.44</v>
      </c>
      <c r="E5704">
        <v>2</v>
      </c>
      <c r="F5704" s="1">
        <v>40853</v>
      </c>
      <c r="G5704">
        <v>34</v>
      </c>
      <c r="H5704">
        <f>IF(RFM_Customers[Recency]&lt;=RFM_Thresholds!$B$2,5, IF(RFM_Customers[Recency]&lt;=RFM_Thresholds!$C$2,4,IF(RFM_Customers[Recency]&lt;=RFM_Thresholds!$D$2,3,IF(RFM_Customers[Recency]&lt;=RFM_Thresholds!$E$2,2,1))))</f>
        <v>4</v>
      </c>
      <c r="I5704">
        <f>IF(RFM_Customers[Frequency]&lt;=RFM_Thresholds!$B$2,1, IF(RFM_Customers[Frequency]&lt;=RFM_Thresholds!$C$2,2,IF(RFM_Customers[Frequency]&lt;=RFM_Thresholds!$D$2,3,IF(RFM_Customers[Frequency]&lt;=RFM_Thresholds!$E$2,4,5))))</f>
        <v>1</v>
      </c>
      <c r="J5704">
        <f>IF(RFM_Customers[NetSpending]&lt;=RFM_Thresholds!$B$2,1, IF(RFM_Customers[NetSpending]&lt;=RFM_Thresholds!$C$2,2,IF(RFM_Customers[NetSpending]&lt;=RFM_Thresholds!$D$2,3,IF(RFM_Customers[NetSpending]&lt;=RFM_Thresholds!$E$2,4,5))))</f>
        <v>3</v>
      </c>
      <c r="K5704">
        <f t="shared" si="89"/>
        <v>8</v>
      </c>
    </row>
    <row r="5705" spans="1:11" x14ac:dyDescent="0.25">
      <c r="A5705">
        <v>17831</v>
      </c>
      <c r="B5705">
        <v>35.400000000000006</v>
      </c>
      <c r="C5705">
        <v>0</v>
      </c>
      <c r="D5705">
        <v>35.400000000000006</v>
      </c>
      <c r="E5705">
        <v>1</v>
      </c>
      <c r="F5705" s="1">
        <v>40853</v>
      </c>
      <c r="G5705">
        <v>34</v>
      </c>
      <c r="H5705">
        <f>IF(RFM_Customers[Recency]&lt;=RFM_Thresholds!$B$2,5, IF(RFM_Customers[Recency]&lt;=RFM_Thresholds!$C$2,4,IF(RFM_Customers[Recency]&lt;=RFM_Thresholds!$D$2,3,IF(RFM_Customers[Recency]&lt;=RFM_Thresholds!$E$2,2,1))))</f>
        <v>4</v>
      </c>
      <c r="I5705">
        <f>IF(RFM_Customers[Frequency]&lt;=RFM_Thresholds!$B$2,1, IF(RFM_Customers[Frequency]&lt;=RFM_Thresholds!$C$2,2,IF(RFM_Customers[Frequency]&lt;=RFM_Thresholds!$D$2,3,IF(RFM_Customers[Frequency]&lt;=RFM_Thresholds!$E$2,4,5))))</f>
        <v>1</v>
      </c>
      <c r="J5705">
        <f>IF(RFM_Customers[NetSpending]&lt;=RFM_Thresholds!$B$2,1, IF(RFM_Customers[NetSpending]&lt;=RFM_Thresholds!$C$2,2,IF(RFM_Customers[NetSpending]&lt;=RFM_Thresholds!$D$2,3,IF(RFM_Customers[NetSpending]&lt;=RFM_Thresholds!$E$2,4,5))))</f>
        <v>2</v>
      </c>
      <c r="K5705">
        <f t="shared" si="89"/>
        <v>7</v>
      </c>
    </row>
    <row r="5706" spans="1:11" x14ac:dyDescent="0.25">
      <c r="A5706">
        <v>17761</v>
      </c>
      <c r="B5706">
        <v>712.78</v>
      </c>
      <c r="C5706">
        <v>0</v>
      </c>
      <c r="D5706">
        <v>712.78</v>
      </c>
      <c r="E5706">
        <v>1</v>
      </c>
      <c r="F5706" s="1">
        <v>40854</v>
      </c>
      <c r="G5706">
        <v>33</v>
      </c>
      <c r="H5706">
        <f>IF(RFM_Customers[Recency]&lt;=RFM_Thresholds!$B$2,5, IF(RFM_Customers[Recency]&lt;=RFM_Thresholds!$C$2,4,IF(RFM_Customers[Recency]&lt;=RFM_Thresholds!$D$2,3,IF(RFM_Customers[Recency]&lt;=RFM_Thresholds!$E$2,2,1))))</f>
        <v>4</v>
      </c>
      <c r="I5706">
        <f>IF(RFM_Customers[Frequency]&lt;=RFM_Thresholds!$B$2,1, IF(RFM_Customers[Frequency]&lt;=RFM_Thresholds!$C$2,2,IF(RFM_Customers[Frequency]&lt;=RFM_Thresholds!$D$2,3,IF(RFM_Customers[Frequency]&lt;=RFM_Thresholds!$E$2,4,5))))</f>
        <v>1</v>
      </c>
      <c r="J5706">
        <f>IF(RFM_Customers[NetSpending]&lt;=RFM_Thresholds!$B$2,1, IF(RFM_Customers[NetSpending]&lt;=RFM_Thresholds!$C$2,2,IF(RFM_Customers[NetSpending]&lt;=RFM_Thresholds!$D$2,3,IF(RFM_Customers[NetSpending]&lt;=RFM_Thresholds!$E$2,4,5))))</f>
        <v>5</v>
      </c>
      <c r="K5706">
        <f t="shared" si="89"/>
        <v>10</v>
      </c>
    </row>
    <row r="5707" spans="1:11" x14ac:dyDescent="0.25">
      <c r="A5707">
        <v>13673</v>
      </c>
      <c r="B5707">
        <v>387.43999999999994</v>
      </c>
      <c r="C5707">
        <v>0</v>
      </c>
      <c r="D5707">
        <v>387.43999999999994</v>
      </c>
      <c r="E5707">
        <v>2</v>
      </c>
      <c r="F5707" s="1">
        <v>40868</v>
      </c>
      <c r="G5707">
        <v>19</v>
      </c>
      <c r="H5707">
        <f>IF(RFM_Customers[Recency]&lt;=RFM_Thresholds!$B$2,5, IF(RFM_Customers[Recency]&lt;=RFM_Thresholds!$C$2,4,IF(RFM_Customers[Recency]&lt;=RFM_Thresholds!$D$2,3,IF(RFM_Customers[Recency]&lt;=RFM_Thresholds!$E$2,2,1))))</f>
        <v>5</v>
      </c>
      <c r="I5707">
        <f>IF(RFM_Customers[Frequency]&lt;=RFM_Thresholds!$B$2,1, IF(RFM_Customers[Frequency]&lt;=RFM_Thresholds!$C$2,2,IF(RFM_Customers[Frequency]&lt;=RFM_Thresholds!$D$2,3,IF(RFM_Customers[Frequency]&lt;=RFM_Thresholds!$E$2,4,5))))</f>
        <v>1</v>
      </c>
      <c r="J5707">
        <f>IF(RFM_Customers[NetSpending]&lt;=RFM_Thresholds!$B$2,1, IF(RFM_Customers[NetSpending]&lt;=RFM_Thresholds!$C$2,2,IF(RFM_Customers[NetSpending]&lt;=RFM_Thresholds!$D$2,3,IF(RFM_Customers[NetSpending]&lt;=RFM_Thresholds!$E$2,4,5))))</f>
        <v>4</v>
      </c>
      <c r="K5707">
        <f t="shared" si="89"/>
        <v>10</v>
      </c>
    </row>
    <row r="5708" spans="1:11" x14ac:dyDescent="0.25">
      <c r="A5708">
        <v>14073</v>
      </c>
      <c r="B5708">
        <v>151.04</v>
      </c>
      <c r="C5708">
        <v>11.5</v>
      </c>
      <c r="D5708">
        <v>139.54</v>
      </c>
      <c r="E5708">
        <v>1</v>
      </c>
      <c r="F5708" s="1">
        <v>40854</v>
      </c>
      <c r="G5708">
        <v>33</v>
      </c>
      <c r="H5708">
        <f>IF(RFM_Customers[Recency]&lt;=RFM_Thresholds!$B$2,5, IF(RFM_Customers[Recency]&lt;=RFM_Thresholds!$C$2,4,IF(RFM_Customers[Recency]&lt;=RFM_Thresholds!$D$2,3,IF(RFM_Customers[Recency]&lt;=RFM_Thresholds!$E$2,2,1))))</f>
        <v>4</v>
      </c>
      <c r="I5708">
        <f>IF(RFM_Customers[Frequency]&lt;=RFM_Thresholds!$B$2,1, IF(RFM_Customers[Frequency]&lt;=RFM_Thresholds!$C$2,2,IF(RFM_Customers[Frequency]&lt;=RFM_Thresholds!$D$2,3,IF(RFM_Customers[Frequency]&lt;=RFM_Thresholds!$E$2,4,5))))</f>
        <v>1</v>
      </c>
      <c r="J5708">
        <f>IF(RFM_Customers[NetSpending]&lt;=RFM_Thresholds!$B$2,1, IF(RFM_Customers[NetSpending]&lt;=RFM_Thresholds!$C$2,2,IF(RFM_Customers[NetSpending]&lt;=RFM_Thresholds!$D$2,3,IF(RFM_Customers[NetSpending]&lt;=RFM_Thresholds!$E$2,4,5))))</f>
        <v>3</v>
      </c>
      <c r="K5708">
        <f t="shared" si="89"/>
        <v>8</v>
      </c>
    </row>
    <row r="5709" spans="1:11" x14ac:dyDescent="0.25">
      <c r="A5709">
        <v>16070</v>
      </c>
      <c r="B5709">
        <v>852.15</v>
      </c>
      <c r="C5709">
        <v>0</v>
      </c>
      <c r="D5709">
        <v>852.15</v>
      </c>
      <c r="E5709">
        <v>2</v>
      </c>
      <c r="F5709" s="1">
        <v>40864</v>
      </c>
      <c r="G5709">
        <v>23</v>
      </c>
      <c r="H5709">
        <f>IF(RFM_Customers[Recency]&lt;=RFM_Thresholds!$B$2,5, IF(RFM_Customers[Recency]&lt;=RFM_Thresholds!$C$2,4,IF(RFM_Customers[Recency]&lt;=RFM_Thresholds!$D$2,3,IF(RFM_Customers[Recency]&lt;=RFM_Thresholds!$E$2,2,1))))</f>
        <v>4</v>
      </c>
      <c r="I5709">
        <f>IF(RFM_Customers[Frequency]&lt;=RFM_Thresholds!$B$2,1, IF(RFM_Customers[Frequency]&lt;=RFM_Thresholds!$C$2,2,IF(RFM_Customers[Frequency]&lt;=RFM_Thresholds!$D$2,3,IF(RFM_Customers[Frequency]&lt;=RFM_Thresholds!$E$2,4,5))))</f>
        <v>1</v>
      </c>
      <c r="J5709">
        <f>IF(RFM_Customers[NetSpending]&lt;=RFM_Thresholds!$B$2,1, IF(RFM_Customers[NetSpending]&lt;=RFM_Thresholds!$C$2,2,IF(RFM_Customers[NetSpending]&lt;=RFM_Thresholds!$D$2,3,IF(RFM_Customers[NetSpending]&lt;=RFM_Thresholds!$E$2,4,5))))</f>
        <v>5</v>
      </c>
      <c r="K5709">
        <f t="shared" si="89"/>
        <v>10</v>
      </c>
    </row>
    <row r="5710" spans="1:11" x14ac:dyDescent="0.25">
      <c r="A5710">
        <v>13066</v>
      </c>
      <c r="B5710">
        <v>470.80000000000007</v>
      </c>
      <c r="C5710">
        <v>39.9</v>
      </c>
      <c r="D5710">
        <v>430.90000000000009</v>
      </c>
      <c r="E5710">
        <v>2</v>
      </c>
      <c r="F5710" s="1">
        <v>40862</v>
      </c>
      <c r="G5710">
        <v>25</v>
      </c>
      <c r="H5710">
        <f>IF(RFM_Customers[Recency]&lt;=RFM_Thresholds!$B$2,5, IF(RFM_Customers[Recency]&lt;=RFM_Thresholds!$C$2,4,IF(RFM_Customers[Recency]&lt;=RFM_Thresholds!$D$2,3,IF(RFM_Customers[Recency]&lt;=RFM_Thresholds!$E$2,2,1))))</f>
        <v>4</v>
      </c>
      <c r="I5710">
        <f>IF(RFM_Customers[Frequency]&lt;=RFM_Thresholds!$B$2,1, IF(RFM_Customers[Frequency]&lt;=RFM_Thresholds!$C$2,2,IF(RFM_Customers[Frequency]&lt;=RFM_Thresholds!$D$2,3,IF(RFM_Customers[Frequency]&lt;=RFM_Thresholds!$E$2,4,5))))</f>
        <v>1</v>
      </c>
      <c r="J5710">
        <f>IF(RFM_Customers[NetSpending]&lt;=RFM_Thresholds!$B$2,1, IF(RFM_Customers[NetSpending]&lt;=RFM_Thresholds!$C$2,2,IF(RFM_Customers[NetSpending]&lt;=RFM_Thresholds!$D$2,3,IF(RFM_Customers[NetSpending]&lt;=RFM_Thresholds!$E$2,4,5))))</f>
        <v>5</v>
      </c>
      <c r="K5710">
        <f t="shared" si="89"/>
        <v>10</v>
      </c>
    </row>
    <row r="5711" spans="1:11" x14ac:dyDescent="0.25">
      <c r="A5711">
        <v>14140</v>
      </c>
      <c r="B5711">
        <v>935.04999999999961</v>
      </c>
      <c r="C5711">
        <v>15</v>
      </c>
      <c r="D5711">
        <v>920.04999999999961</v>
      </c>
      <c r="E5711">
        <v>2</v>
      </c>
      <c r="F5711" s="1">
        <v>40883</v>
      </c>
      <c r="G5711">
        <v>4</v>
      </c>
      <c r="H5711">
        <f>IF(RFM_Customers[Recency]&lt;=RFM_Thresholds!$B$2,5, IF(RFM_Customers[Recency]&lt;=RFM_Thresholds!$C$2,4,IF(RFM_Customers[Recency]&lt;=RFM_Thresholds!$D$2,3,IF(RFM_Customers[Recency]&lt;=RFM_Thresholds!$E$2,2,1))))</f>
        <v>5</v>
      </c>
      <c r="I5711">
        <f>IF(RFM_Customers[Frequency]&lt;=RFM_Thresholds!$B$2,1, IF(RFM_Customers[Frequency]&lt;=RFM_Thresholds!$C$2,2,IF(RFM_Customers[Frequency]&lt;=RFM_Thresholds!$D$2,3,IF(RFM_Customers[Frequency]&lt;=RFM_Thresholds!$E$2,4,5))))</f>
        <v>1</v>
      </c>
      <c r="J5711">
        <f>IF(RFM_Customers[NetSpending]&lt;=RFM_Thresholds!$B$2,1, IF(RFM_Customers[NetSpending]&lt;=RFM_Thresholds!$C$2,2,IF(RFM_Customers[NetSpending]&lt;=RFM_Thresholds!$D$2,3,IF(RFM_Customers[NetSpending]&lt;=RFM_Thresholds!$E$2,4,5))))</f>
        <v>5</v>
      </c>
      <c r="K5711">
        <f t="shared" si="89"/>
        <v>11</v>
      </c>
    </row>
    <row r="5712" spans="1:11" x14ac:dyDescent="0.25">
      <c r="A5712">
        <v>16505</v>
      </c>
      <c r="B5712">
        <v>777.6</v>
      </c>
      <c r="C5712">
        <v>0</v>
      </c>
      <c r="D5712">
        <v>777.6</v>
      </c>
      <c r="E5712">
        <v>1</v>
      </c>
      <c r="F5712" s="1">
        <v>40855</v>
      </c>
      <c r="G5712">
        <v>32</v>
      </c>
      <c r="H5712">
        <f>IF(RFM_Customers[Recency]&lt;=RFM_Thresholds!$B$2,5, IF(RFM_Customers[Recency]&lt;=RFM_Thresholds!$C$2,4,IF(RFM_Customers[Recency]&lt;=RFM_Thresholds!$D$2,3,IF(RFM_Customers[Recency]&lt;=RFM_Thresholds!$E$2,2,1))))</f>
        <v>4</v>
      </c>
      <c r="I5712">
        <f>IF(RFM_Customers[Frequency]&lt;=RFM_Thresholds!$B$2,1, IF(RFM_Customers[Frequency]&lt;=RFM_Thresholds!$C$2,2,IF(RFM_Customers[Frequency]&lt;=RFM_Thresholds!$D$2,3,IF(RFM_Customers[Frequency]&lt;=RFM_Thresholds!$E$2,4,5))))</f>
        <v>1</v>
      </c>
      <c r="J5712">
        <f>IF(RFM_Customers[NetSpending]&lt;=RFM_Thresholds!$B$2,1, IF(RFM_Customers[NetSpending]&lt;=RFM_Thresholds!$C$2,2,IF(RFM_Customers[NetSpending]&lt;=RFM_Thresholds!$D$2,3,IF(RFM_Customers[NetSpending]&lt;=RFM_Thresholds!$E$2,4,5))))</f>
        <v>5</v>
      </c>
      <c r="K5712">
        <f t="shared" si="89"/>
        <v>10</v>
      </c>
    </row>
    <row r="5713" spans="1:11" x14ac:dyDescent="0.25">
      <c r="A5713">
        <v>17313</v>
      </c>
      <c r="B5713">
        <v>2328.8399999999997</v>
      </c>
      <c r="C5713">
        <v>40.71</v>
      </c>
      <c r="D5713">
        <v>2288.1299999999997</v>
      </c>
      <c r="E5713">
        <v>1</v>
      </c>
      <c r="F5713" s="1">
        <v>40855</v>
      </c>
      <c r="G5713">
        <v>32</v>
      </c>
      <c r="H5713">
        <f>IF(RFM_Customers[Recency]&lt;=RFM_Thresholds!$B$2,5, IF(RFM_Customers[Recency]&lt;=RFM_Thresholds!$C$2,4,IF(RFM_Customers[Recency]&lt;=RFM_Thresholds!$D$2,3,IF(RFM_Customers[Recency]&lt;=RFM_Thresholds!$E$2,2,1))))</f>
        <v>4</v>
      </c>
      <c r="I5713">
        <f>IF(RFM_Customers[Frequency]&lt;=RFM_Thresholds!$B$2,1, IF(RFM_Customers[Frequency]&lt;=RFM_Thresholds!$C$2,2,IF(RFM_Customers[Frequency]&lt;=RFM_Thresholds!$D$2,3,IF(RFM_Customers[Frequency]&lt;=RFM_Thresholds!$E$2,4,5))))</f>
        <v>1</v>
      </c>
      <c r="J5713">
        <f>IF(RFM_Customers[NetSpending]&lt;=RFM_Thresholds!$B$2,1, IF(RFM_Customers[NetSpending]&lt;=RFM_Thresholds!$C$2,2,IF(RFM_Customers[NetSpending]&lt;=RFM_Thresholds!$D$2,3,IF(RFM_Customers[NetSpending]&lt;=RFM_Thresholds!$E$2,4,5))))</f>
        <v>5</v>
      </c>
      <c r="K5713">
        <f t="shared" si="89"/>
        <v>10</v>
      </c>
    </row>
    <row r="5714" spans="1:11" x14ac:dyDescent="0.25">
      <c r="A5714">
        <v>18216</v>
      </c>
      <c r="B5714">
        <v>481.75</v>
      </c>
      <c r="C5714">
        <v>0</v>
      </c>
      <c r="D5714">
        <v>481.75</v>
      </c>
      <c r="E5714">
        <v>1</v>
      </c>
      <c r="F5714" s="1">
        <v>40855</v>
      </c>
      <c r="G5714">
        <v>32</v>
      </c>
      <c r="H5714">
        <f>IF(RFM_Customers[Recency]&lt;=RFM_Thresholds!$B$2,5, IF(RFM_Customers[Recency]&lt;=RFM_Thresholds!$C$2,4,IF(RFM_Customers[Recency]&lt;=RFM_Thresholds!$D$2,3,IF(RFM_Customers[Recency]&lt;=RFM_Thresholds!$E$2,2,1))))</f>
        <v>4</v>
      </c>
      <c r="I5714">
        <f>IF(RFM_Customers[Frequency]&lt;=RFM_Thresholds!$B$2,1, IF(RFM_Customers[Frequency]&lt;=RFM_Thresholds!$C$2,2,IF(RFM_Customers[Frequency]&lt;=RFM_Thresholds!$D$2,3,IF(RFM_Customers[Frequency]&lt;=RFM_Thresholds!$E$2,4,5))))</f>
        <v>1</v>
      </c>
      <c r="J5714">
        <f>IF(RFM_Customers[NetSpending]&lt;=RFM_Thresholds!$B$2,1, IF(RFM_Customers[NetSpending]&lt;=RFM_Thresholds!$C$2,2,IF(RFM_Customers[NetSpending]&lt;=RFM_Thresholds!$D$2,3,IF(RFM_Customers[NetSpending]&lt;=RFM_Thresholds!$E$2,4,5))))</f>
        <v>5</v>
      </c>
      <c r="K5714">
        <f t="shared" si="89"/>
        <v>10</v>
      </c>
    </row>
    <row r="5715" spans="1:11" x14ac:dyDescent="0.25">
      <c r="A5715">
        <v>15153</v>
      </c>
      <c r="B5715">
        <v>329.25</v>
      </c>
      <c r="C5715">
        <v>0</v>
      </c>
      <c r="D5715">
        <v>329.25</v>
      </c>
      <c r="E5715">
        <v>1</v>
      </c>
      <c r="F5715" s="1">
        <v>40855</v>
      </c>
      <c r="G5715">
        <v>32</v>
      </c>
      <c r="H5715">
        <f>IF(RFM_Customers[Recency]&lt;=RFM_Thresholds!$B$2,5, IF(RFM_Customers[Recency]&lt;=RFM_Thresholds!$C$2,4,IF(RFM_Customers[Recency]&lt;=RFM_Thresholds!$D$2,3,IF(RFM_Customers[Recency]&lt;=RFM_Thresholds!$E$2,2,1))))</f>
        <v>4</v>
      </c>
      <c r="I5715">
        <f>IF(RFM_Customers[Frequency]&lt;=RFM_Thresholds!$B$2,1, IF(RFM_Customers[Frequency]&lt;=RFM_Thresholds!$C$2,2,IF(RFM_Customers[Frequency]&lt;=RFM_Thresholds!$D$2,3,IF(RFM_Customers[Frequency]&lt;=RFM_Thresholds!$E$2,4,5))))</f>
        <v>1</v>
      </c>
      <c r="J5715">
        <f>IF(RFM_Customers[NetSpending]&lt;=RFM_Thresholds!$B$2,1, IF(RFM_Customers[NetSpending]&lt;=RFM_Thresholds!$C$2,2,IF(RFM_Customers[NetSpending]&lt;=RFM_Thresholds!$D$2,3,IF(RFM_Customers[NetSpending]&lt;=RFM_Thresholds!$E$2,4,5))))</f>
        <v>4</v>
      </c>
      <c r="K5715">
        <f t="shared" si="89"/>
        <v>9</v>
      </c>
    </row>
    <row r="5716" spans="1:11" x14ac:dyDescent="0.25">
      <c r="A5716">
        <v>16759</v>
      </c>
      <c r="B5716">
        <v>789.79</v>
      </c>
      <c r="C5716">
        <v>16.95</v>
      </c>
      <c r="D5716">
        <v>772.84</v>
      </c>
      <c r="E5716">
        <v>3</v>
      </c>
      <c r="F5716" s="1">
        <v>40879</v>
      </c>
      <c r="G5716">
        <v>8</v>
      </c>
      <c r="H5716">
        <f>IF(RFM_Customers[Recency]&lt;=RFM_Thresholds!$B$2,5, IF(RFM_Customers[Recency]&lt;=RFM_Thresholds!$C$2,4,IF(RFM_Customers[Recency]&lt;=RFM_Thresholds!$D$2,3,IF(RFM_Customers[Recency]&lt;=RFM_Thresholds!$E$2,2,1))))</f>
        <v>5</v>
      </c>
      <c r="I5716">
        <f>IF(RFM_Customers[Frequency]&lt;=RFM_Thresholds!$B$2,1, IF(RFM_Customers[Frequency]&lt;=RFM_Thresholds!$C$2,2,IF(RFM_Customers[Frequency]&lt;=RFM_Thresholds!$D$2,3,IF(RFM_Customers[Frequency]&lt;=RFM_Thresholds!$E$2,4,5))))</f>
        <v>1</v>
      </c>
      <c r="J5716">
        <f>IF(RFM_Customers[NetSpending]&lt;=RFM_Thresholds!$B$2,1, IF(RFM_Customers[NetSpending]&lt;=RFM_Thresholds!$C$2,2,IF(RFM_Customers[NetSpending]&lt;=RFM_Thresholds!$D$2,3,IF(RFM_Customers[NetSpending]&lt;=RFM_Thresholds!$E$2,4,5))))</f>
        <v>5</v>
      </c>
      <c r="K5716">
        <f t="shared" si="89"/>
        <v>11</v>
      </c>
    </row>
    <row r="5717" spans="1:11" x14ac:dyDescent="0.25">
      <c r="A5717">
        <v>16751</v>
      </c>
      <c r="B5717">
        <v>1764.7199999999998</v>
      </c>
      <c r="C5717">
        <v>0</v>
      </c>
      <c r="D5717">
        <v>1764.7199999999998</v>
      </c>
      <c r="E5717">
        <v>1</v>
      </c>
      <c r="F5717" s="1">
        <v>40856</v>
      </c>
      <c r="G5717">
        <v>31</v>
      </c>
      <c r="H5717">
        <f>IF(RFM_Customers[Recency]&lt;=RFM_Thresholds!$B$2,5, IF(RFM_Customers[Recency]&lt;=RFM_Thresholds!$C$2,4,IF(RFM_Customers[Recency]&lt;=RFM_Thresholds!$D$2,3,IF(RFM_Customers[Recency]&lt;=RFM_Thresholds!$E$2,2,1))))</f>
        <v>4</v>
      </c>
      <c r="I5717">
        <f>IF(RFM_Customers[Frequency]&lt;=RFM_Thresholds!$B$2,1, IF(RFM_Customers[Frequency]&lt;=RFM_Thresholds!$C$2,2,IF(RFM_Customers[Frequency]&lt;=RFM_Thresholds!$D$2,3,IF(RFM_Customers[Frequency]&lt;=RFM_Thresholds!$E$2,4,5))))</f>
        <v>1</v>
      </c>
      <c r="J5717">
        <f>IF(RFM_Customers[NetSpending]&lt;=RFM_Thresholds!$B$2,1, IF(RFM_Customers[NetSpending]&lt;=RFM_Thresholds!$C$2,2,IF(RFM_Customers[NetSpending]&lt;=RFM_Thresholds!$D$2,3,IF(RFM_Customers[NetSpending]&lt;=RFM_Thresholds!$E$2,4,5))))</f>
        <v>5</v>
      </c>
      <c r="K5717">
        <f t="shared" si="89"/>
        <v>10</v>
      </c>
    </row>
    <row r="5718" spans="1:11" x14ac:dyDescent="0.25">
      <c r="A5718">
        <v>12893</v>
      </c>
      <c r="B5718">
        <v>176.55</v>
      </c>
      <c r="C5718">
        <v>0</v>
      </c>
      <c r="D5718">
        <v>176.55</v>
      </c>
      <c r="E5718">
        <v>1</v>
      </c>
      <c r="F5718" s="1">
        <v>40856</v>
      </c>
      <c r="G5718">
        <v>31</v>
      </c>
      <c r="H5718">
        <f>IF(RFM_Customers[Recency]&lt;=RFM_Thresholds!$B$2,5, IF(RFM_Customers[Recency]&lt;=RFM_Thresholds!$C$2,4,IF(RFM_Customers[Recency]&lt;=RFM_Thresholds!$D$2,3,IF(RFM_Customers[Recency]&lt;=RFM_Thresholds!$E$2,2,1))))</f>
        <v>4</v>
      </c>
      <c r="I5718">
        <f>IF(RFM_Customers[Frequency]&lt;=RFM_Thresholds!$B$2,1, IF(RFM_Customers[Frequency]&lt;=RFM_Thresholds!$C$2,2,IF(RFM_Customers[Frequency]&lt;=RFM_Thresholds!$D$2,3,IF(RFM_Customers[Frequency]&lt;=RFM_Thresholds!$E$2,4,5))))</f>
        <v>1</v>
      </c>
      <c r="J5718">
        <f>IF(RFM_Customers[NetSpending]&lt;=RFM_Thresholds!$B$2,1, IF(RFM_Customers[NetSpending]&lt;=RFM_Thresholds!$C$2,2,IF(RFM_Customers[NetSpending]&lt;=RFM_Thresholds!$D$2,3,IF(RFM_Customers[NetSpending]&lt;=RFM_Thresholds!$E$2,4,5))))</f>
        <v>3</v>
      </c>
      <c r="K5718">
        <f t="shared" si="89"/>
        <v>8</v>
      </c>
    </row>
    <row r="5719" spans="1:11" x14ac:dyDescent="0.25">
      <c r="A5719">
        <v>14836</v>
      </c>
      <c r="B5719">
        <v>102.44999999999999</v>
      </c>
      <c r="C5719">
        <v>0</v>
      </c>
      <c r="D5719">
        <v>102.44999999999999</v>
      </c>
      <c r="E5719">
        <v>3</v>
      </c>
      <c r="F5719" s="1">
        <v>40876</v>
      </c>
      <c r="G5719">
        <v>11</v>
      </c>
      <c r="H5719">
        <f>IF(RFM_Customers[Recency]&lt;=RFM_Thresholds!$B$2,5, IF(RFM_Customers[Recency]&lt;=RFM_Thresholds!$C$2,4,IF(RFM_Customers[Recency]&lt;=RFM_Thresholds!$D$2,3,IF(RFM_Customers[Recency]&lt;=RFM_Thresholds!$E$2,2,1))))</f>
        <v>5</v>
      </c>
      <c r="I5719">
        <f>IF(RFM_Customers[Frequency]&lt;=RFM_Thresholds!$B$2,1, IF(RFM_Customers[Frequency]&lt;=RFM_Thresholds!$C$2,2,IF(RFM_Customers[Frequency]&lt;=RFM_Thresholds!$D$2,3,IF(RFM_Customers[Frequency]&lt;=RFM_Thresholds!$E$2,4,5))))</f>
        <v>1</v>
      </c>
      <c r="J5719">
        <f>IF(RFM_Customers[NetSpending]&lt;=RFM_Thresholds!$B$2,1, IF(RFM_Customers[NetSpending]&lt;=RFM_Thresholds!$C$2,2,IF(RFM_Customers[NetSpending]&lt;=RFM_Thresholds!$D$2,3,IF(RFM_Customers[NetSpending]&lt;=RFM_Thresholds!$E$2,4,5))))</f>
        <v>3</v>
      </c>
      <c r="K5719">
        <f t="shared" si="89"/>
        <v>9</v>
      </c>
    </row>
    <row r="5720" spans="1:11" x14ac:dyDescent="0.25">
      <c r="A5720">
        <v>12532</v>
      </c>
      <c r="B5720">
        <v>349.83</v>
      </c>
      <c r="C5720">
        <v>0</v>
      </c>
      <c r="D5720">
        <v>349.83</v>
      </c>
      <c r="E5720">
        <v>1</v>
      </c>
      <c r="F5720" s="1">
        <v>40856</v>
      </c>
      <c r="G5720">
        <v>31</v>
      </c>
      <c r="H5720">
        <f>IF(RFM_Customers[Recency]&lt;=RFM_Thresholds!$B$2,5, IF(RFM_Customers[Recency]&lt;=RFM_Thresholds!$C$2,4,IF(RFM_Customers[Recency]&lt;=RFM_Thresholds!$D$2,3,IF(RFM_Customers[Recency]&lt;=RFM_Thresholds!$E$2,2,1))))</f>
        <v>4</v>
      </c>
      <c r="I5720">
        <f>IF(RFM_Customers[Frequency]&lt;=RFM_Thresholds!$B$2,1, IF(RFM_Customers[Frequency]&lt;=RFM_Thresholds!$C$2,2,IF(RFM_Customers[Frequency]&lt;=RFM_Thresholds!$D$2,3,IF(RFM_Customers[Frequency]&lt;=RFM_Thresholds!$E$2,4,5))))</f>
        <v>1</v>
      </c>
      <c r="J5720">
        <f>IF(RFM_Customers[NetSpending]&lt;=RFM_Thresholds!$B$2,1, IF(RFM_Customers[NetSpending]&lt;=RFM_Thresholds!$C$2,2,IF(RFM_Customers[NetSpending]&lt;=RFM_Thresholds!$D$2,3,IF(RFM_Customers[NetSpending]&lt;=RFM_Thresholds!$E$2,4,5))))</f>
        <v>4</v>
      </c>
      <c r="K5720">
        <f t="shared" si="89"/>
        <v>9</v>
      </c>
    </row>
    <row r="5721" spans="1:11" x14ac:dyDescent="0.25">
      <c r="A5721">
        <v>16516</v>
      </c>
      <c r="B5721">
        <v>101.7</v>
      </c>
      <c r="C5721">
        <v>0</v>
      </c>
      <c r="D5721">
        <v>101.7</v>
      </c>
      <c r="E5721">
        <v>1</v>
      </c>
      <c r="F5721" s="1">
        <v>40856</v>
      </c>
      <c r="G5721">
        <v>31</v>
      </c>
      <c r="H5721">
        <f>IF(RFM_Customers[Recency]&lt;=RFM_Thresholds!$B$2,5, IF(RFM_Customers[Recency]&lt;=RFM_Thresholds!$C$2,4,IF(RFM_Customers[Recency]&lt;=RFM_Thresholds!$D$2,3,IF(RFM_Customers[Recency]&lt;=RFM_Thresholds!$E$2,2,1))))</f>
        <v>4</v>
      </c>
      <c r="I5721">
        <f>IF(RFM_Customers[Frequency]&lt;=RFM_Thresholds!$B$2,1, IF(RFM_Customers[Frequency]&lt;=RFM_Thresholds!$C$2,2,IF(RFM_Customers[Frequency]&lt;=RFM_Thresholds!$D$2,3,IF(RFM_Customers[Frequency]&lt;=RFM_Thresholds!$E$2,4,5))))</f>
        <v>1</v>
      </c>
      <c r="J5721">
        <f>IF(RFM_Customers[NetSpending]&lt;=RFM_Thresholds!$B$2,1, IF(RFM_Customers[NetSpending]&lt;=RFM_Thresholds!$C$2,2,IF(RFM_Customers[NetSpending]&lt;=RFM_Thresholds!$D$2,3,IF(RFM_Customers[NetSpending]&lt;=RFM_Thresholds!$E$2,4,5))))</f>
        <v>3</v>
      </c>
      <c r="K5721">
        <f t="shared" si="89"/>
        <v>8</v>
      </c>
    </row>
    <row r="5722" spans="1:11" x14ac:dyDescent="0.25">
      <c r="A5722">
        <v>13522</v>
      </c>
      <c r="B5722">
        <v>125.80000000000001</v>
      </c>
      <c r="C5722">
        <v>0</v>
      </c>
      <c r="D5722">
        <v>125.80000000000001</v>
      </c>
      <c r="E5722">
        <v>1</v>
      </c>
      <c r="F5722" s="1">
        <v>40856</v>
      </c>
      <c r="G5722">
        <v>31</v>
      </c>
      <c r="H5722">
        <f>IF(RFM_Customers[Recency]&lt;=RFM_Thresholds!$B$2,5, IF(RFM_Customers[Recency]&lt;=RFM_Thresholds!$C$2,4,IF(RFM_Customers[Recency]&lt;=RFM_Thresholds!$D$2,3,IF(RFM_Customers[Recency]&lt;=RFM_Thresholds!$E$2,2,1))))</f>
        <v>4</v>
      </c>
      <c r="I5722">
        <f>IF(RFM_Customers[Frequency]&lt;=RFM_Thresholds!$B$2,1, IF(RFM_Customers[Frequency]&lt;=RFM_Thresholds!$C$2,2,IF(RFM_Customers[Frequency]&lt;=RFM_Thresholds!$D$2,3,IF(RFM_Customers[Frequency]&lt;=RFM_Thresholds!$E$2,4,5))))</f>
        <v>1</v>
      </c>
      <c r="J5722">
        <f>IF(RFM_Customers[NetSpending]&lt;=RFM_Thresholds!$B$2,1, IF(RFM_Customers[NetSpending]&lt;=RFM_Thresholds!$C$2,2,IF(RFM_Customers[NetSpending]&lt;=RFM_Thresholds!$D$2,3,IF(RFM_Customers[NetSpending]&lt;=RFM_Thresholds!$E$2,4,5))))</f>
        <v>3</v>
      </c>
      <c r="K5722">
        <f t="shared" si="89"/>
        <v>8</v>
      </c>
    </row>
    <row r="5723" spans="1:11" x14ac:dyDescent="0.25">
      <c r="A5723">
        <v>14354</v>
      </c>
      <c r="B5723">
        <v>163.62</v>
      </c>
      <c r="C5723">
        <v>0</v>
      </c>
      <c r="D5723">
        <v>163.62</v>
      </c>
      <c r="E5723">
        <v>2</v>
      </c>
      <c r="F5723" s="1">
        <v>40881</v>
      </c>
      <c r="G5723">
        <v>6</v>
      </c>
      <c r="H5723">
        <f>IF(RFM_Customers[Recency]&lt;=RFM_Thresholds!$B$2,5, IF(RFM_Customers[Recency]&lt;=RFM_Thresholds!$C$2,4,IF(RFM_Customers[Recency]&lt;=RFM_Thresholds!$D$2,3,IF(RFM_Customers[Recency]&lt;=RFM_Thresholds!$E$2,2,1))))</f>
        <v>5</v>
      </c>
      <c r="I5723">
        <f>IF(RFM_Customers[Frequency]&lt;=RFM_Thresholds!$B$2,1, IF(RFM_Customers[Frequency]&lt;=RFM_Thresholds!$C$2,2,IF(RFM_Customers[Frequency]&lt;=RFM_Thresholds!$D$2,3,IF(RFM_Customers[Frequency]&lt;=RFM_Thresholds!$E$2,4,5))))</f>
        <v>1</v>
      </c>
      <c r="J5723">
        <f>IF(RFM_Customers[NetSpending]&lt;=RFM_Thresholds!$B$2,1, IF(RFM_Customers[NetSpending]&lt;=RFM_Thresholds!$C$2,2,IF(RFM_Customers[NetSpending]&lt;=RFM_Thresholds!$D$2,3,IF(RFM_Customers[NetSpending]&lt;=RFM_Thresholds!$E$2,4,5))))</f>
        <v>3</v>
      </c>
      <c r="K5723">
        <f t="shared" si="89"/>
        <v>9</v>
      </c>
    </row>
    <row r="5724" spans="1:11" x14ac:dyDescent="0.25">
      <c r="A5724">
        <v>16953</v>
      </c>
      <c r="B5724">
        <v>20.8</v>
      </c>
      <c r="C5724">
        <v>0</v>
      </c>
      <c r="D5724">
        <v>20.8</v>
      </c>
      <c r="E5724">
        <v>1</v>
      </c>
      <c r="F5724" s="1">
        <v>40856</v>
      </c>
      <c r="G5724">
        <v>31</v>
      </c>
      <c r="H5724">
        <f>IF(RFM_Customers[Recency]&lt;=RFM_Thresholds!$B$2,5, IF(RFM_Customers[Recency]&lt;=RFM_Thresholds!$C$2,4,IF(RFM_Customers[Recency]&lt;=RFM_Thresholds!$D$2,3,IF(RFM_Customers[Recency]&lt;=RFM_Thresholds!$E$2,2,1))))</f>
        <v>4</v>
      </c>
      <c r="I5724">
        <f>IF(RFM_Customers[Frequency]&lt;=RFM_Thresholds!$B$2,1, IF(RFM_Customers[Frequency]&lt;=RFM_Thresholds!$C$2,2,IF(RFM_Customers[Frequency]&lt;=RFM_Thresholds!$D$2,3,IF(RFM_Customers[Frequency]&lt;=RFM_Thresholds!$E$2,4,5))))</f>
        <v>1</v>
      </c>
      <c r="J5724">
        <f>IF(RFM_Customers[NetSpending]&lt;=RFM_Thresholds!$B$2,1, IF(RFM_Customers[NetSpending]&lt;=RFM_Thresholds!$C$2,2,IF(RFM_Customers[NetSpending]&lt;=RFM_Thresholds!$D$2,3,IF(RFM_Customers[NetSpending]&lt;=RFM_Thresholds!$E$2,4,5))))</f>
        <v>2</v>
      </c>
      <c r="K5724">
        <f t="shared" si="89"/>
        <v>7</v>
      </c>
    </row>
    <row r="5725" spans="1:11" x14ac:dyDescent="0.25">
      <c r="A5725">
        <v>18274</v>
      </c>
      <c r="B5725">
        <v>175.92000000000002</v>
      </c>
      <c r="C5725">
        <v>175.92000000000002</v>
      </c>
      <c r="D5725">
        <v>1.2434497875801753E-14</v>
      </c>
      <c r="E5725">
        <v>1</v>
      </c>
      <c r="F5725" s="1">
        <v>40856</v>
      </c>
      <c r="G5725">
        <v>31</v>
      </c>
      <c r="H5725">
        <f>IF(RFM_Customers[Recency]&lt;=RFM_Thresholds!$B$2,5, IF(RFM_Customers[Recency]&lt;=RFM_Thresholds!$C$2,4,IF(RFM_Customers[Recency]&lt;=RFM_Thresholds!$D$2,3,IF(RFM_Customers[Recency]&lt;=RFM_Thresholds!$E$2,2,1))))</f>
        <v>4</v>
      </c>
      <c r="I5725">
        <f>IF(RFM_Customers[Frequency]&lt;=RFM_Thresholds!$B$2,1, IF(RFM_Customers[Frequency]&lt;=RFM_Thresholds!$C$2,2,IF(RFM_Customers[Frequency]&lt;=RFM_Thresholds!$D$2,3,IF(RFM_Customers[Frequency]&lt;=RFM_Thresholds!$E$2,4,5))))</f>
        <v>1</v>
      </c>
      <c r="J5725">
        <f>IF(RFM_Customers[NetSpending]&lt;=RFM_Thresholds!$B$2,1, IF(RFM_Customers[NetSpending]&lt;=RFM_Thresholds!$C$2,2,IF(RFM_Customers[NetSpending]&lt;=RFM_Thresholds!$D$2,3,IF(RFM_Customers[NetSpending]&lt;=RFM_Thresholds!$E$2,4,5))))</f>
        <v>1</v>
      </c>
      <c r="K5725">
        <f t="shared" si="89"/>
        <v>6</v>
      </c>
    </row>
    <row r="5726" spans="1:11" x14ac:dyDescent="0.25">
      <c r="A5726">
        <v>15450</v>
      </c>
      <c r="B5726">
        <v>429.84</v>
      </c>
      <c r="C5726">
        <v>0</v>
      </c>
      <c r="D5726">
        <v>429.84</v>
      </c>
      <c r="E5726">
        <v>1</v>
      </c>
      <c r="F5726" s="1">
        <v>40856</v>
      </c>
      <c r="G5726">
        <v>31</v>
      </c>
      <c r="H5726">
        <f>IF(RFM_Customers[Recency]&lt;=RFM_Thresholds!$B$2,5, IF(RFM_Customers[Recency]&lt;=RFM_Thresholds!$C$2,4,IF(RFM_Customers[Recency]&lt;=RFM_Thresholds!$D$2,3,IF(RFM_Customers[Recency]&lt;=RFM_Thresholds!$E$2,2,1))))</f>
        <v>4</v>
      </c>
      <c r="I5726">
        <f>IF(RFM_Customers[Frequency]&lt;=RFM_Thresholds!$B$2,1, IF(RFM_Customers[Frequency]&lt;=RFM_Thresholds!$C$2,2,IF(RFM_Customers[Frequency]&lt;=RFM_Thresholds!$D$2,3,IF(RFM_Customers[Frequency]&lt;=RFM_Thresholds!$E$2,4,5))))</f>
        <v>1</v>
      </c>
      <c r="J5726">
        <f>IF(RFM_Customers[NetSpending]&lt;=RFM_Thresholds!$B$2,1, IF(RFM_Customers[NetSpending]&lt;=RFM_Thresholds!$C$2,2,IF(RFM_Customers[NetSpending]&lt;=RFM_Thresholds!$D$2,3,IF(RFM_Customers[NetSpending]&lt;=RFM_Thresholds!$E$2,4,5))))</f>
        <v>5</v>
      </c>
      <c r="K5726">
        <f t="shared" si="89"/>
        <v>10</v>
      </c>
    </row>
    <row r="5727" spans="1:11" x14ac:dyDescent="0.25">
      <c r="A5727">
        <v>15531</v>
      </c>
      <c r="B5727">
        <v>1972.3899999999996</v>
      </c>
      <c r="C5727">
        <v>0</v>
      </c>
      <c r="D5727">
        <v>1972.3899999999996</v>
      </c>
      <c r="E5727">
        <v>2</v>
      </c>
      <c r="F5727" s="1">
        <v>40878</v>
      </c>
      <c r="G5727">
        <v>9</v>
      </c>
      <c r="H5727">
        <f>IF(RFM_Customers[Recency]&lt;=RFM_Thresholds!$B$2,5, IF(RFM_Customers[Recency]&lt;=RFM_Thresholds!$C$2,4,IF(RFM_Customers[Recency]&lt;=RFM_Thresholds!$D$2,3,IF(RFM_Customers[Recency]&lt;=RFM_Thresholds!$E$2,2,1))))</f>
        <v>5</v>
      </c>
      <c r="I5727">
        <f>IF(RFM_Customers[Frequency]&lt;=RFM_Thresholds!$B$2,1, IF(RFM_Customers[Frequency]&lt;=RFM_Thresholds!$C$2,2,IF(RFM_Customers[Frequency]&lt;=RFM_Thresholds!$D$2,3,IF(RFM_Customers[Frequency]&lt;=RFM_Thresholds!$E$2,4,5))))</f>
        <v>1</v>
      </c>
      <c r="J5727">
        <f>IF(RFM_Customers[NetSpending]&lt;=RFM_Thresholds!$B$2,1, IF(RFM_Customers[NetSpending]&lt;=RFM_Thresholds!$C$2,2,IF(RFM_Customers[NetSpending]&lt;=RFM_Thresholds!$D$2,3,IF(RFM_Customers[NetSpending]&lt;=RFM_Thresholds!$E$2,4,5))))</f>
        <v>5</v>
      </c>
      <c r="K5727">
        <f t="shared" si="89"/>
        <v>11</v>
      </c>
    </row>
    <row r="5728" spans="1:11" x14ac:dyDescent="0.25">
      <c r="A5728">
        <v>17500</v>
      </c>
      <c r="B5728">
        <v>1138</v>
      </c>
      <c r="C5728">
        <v>0</v>
      </c>
      <c r="D5728">
        <v>1138</v>
      </c>
      <c r="E5728">
        <v>3</v>
      </c>
      <c r="F5728" s="1">
        <v>40869</v>
      </c>
      <c r="G5728">
        <v>18</v>
      </c>
      <c r="H5728">
        <f>IF(RFM_Customers[Recency]&lt;=RFM_Thresholds!$B$2,5, IF(RFM_Customers[Recency]&lt;=RFM_Thresholds!$C$2,4,IF(RFM_Customers[Recency]&lt;=RFM_Thresholds!$D$2,3,IF(RFM_Customers[Recency]&lt;=RFM_Thresholds!$E$2,2,1))))</f>
        <v>5</v>
      </c>
      <c r="I5728">
        <f>IF(RFM_Customers[Frequency]&lt;=RFM_Thresholds!$B$2,1, IF(RFM_Customers[Frequency]&lt;=RFM_Thresholds!$C$2,2,IF(RFM_Customers[Frequency]&lt;=RFM_Thresholds!$D$2,3,IF(RFM_Customers[Frequency]&lt;=RFM_Thresholds!$E$2,4,5))))</f>
        <v>1</v>
      </c>
      <c r="J5728">
        <f>IF(RFM_Customers[NetSpending]&lt;=RFM_Thresholds!$B$2,1, IF(RFM_Customers[NetSpending]&lt;=RFM_Thresholds!$C$2,2,IF(RFM_Customers[NetSpending]&lt;=RFM_Thresholds!$D$2,3,IF(RFM_Customers[NetSpending]&lt;=RFM_Thresholds!$E$2,4,5))))</f>
        <v>5</v>
      </c>
      <c r="K5728">
        <f t="shared" si="89"/>
        <v>11</v>
      </c>
    </row>
    <row r="5729" spans="1:11" x14ac:dyDescent="0.25">
      <c r="A5729">
        <v>17197</v>
      </c>
      <c r="B5729">
        <v>1013.01</v>
      </c>
      <c r="C5729">
        <v>0</v>
      </c>
      <c r="D5729">
        <v>1013.01</v>
      </c>
      <c r="E5729">
        <v>1</v>
      </c>
      <c r="F5729" s="1">
        <v>40857</v>
      </c>
      <c r="G5729">
        <v>30</v>
      </c>
      <c r="H5729">
        <f>IF(RFM_Customers[Recency]&lt;=RFM_Thresholds!$B$2,5, IF(RFM_Customers[Recency]&lt;=RFM_Thresholds!$C$2,4,IF(RFM_Customers[Recency]&lt;=RFM_Thresholds!$D$2,3,IF(RFM_Customers[Recency]&lt;=RFM_Thresholds!$E$2,2,1))))</f>
        <v>4</v>
      </c>
      <c r="I5729">
        <f>IF(RFM_Customers[Frequency]&lt;=RFM_Thresholds!$B$2,1, IF(RFM_Customers[Frequency]&lt;=RFM_Thresholds!$C$2,2,IF(RFM_Customers[Frequency]&lt;=RFM_Thresholds!$D$2,3,IF(RFM_Customers[Frequency]&lt;=RFM_Thresholds!$E$2,4,5))))</f>
        <v>1</v>
      </c>
      <c r="J5729">
        <f>IF(RFM_Customers[NetSpending]&lt;=RFM_Thresholds!$B$2,1, IF(RFM_Customers[NetSpending]&lt;=RFM_Thresholds!$C$2,2,IF(RFM_Customers[NetSpending]&lt;=RFM_Thresholds!$D$2,3,IF(RFM_Customers[NetSpending]&lt;=RFM_Thresholds!$E$2,4,5))))</f>
        <v>5</v>
      </c>
      <c r="K5729">
        <f t="shared" si="89"/>
        <v>10</v>
      </c>
    </row>
    <row r="5730" spans="1:11" x14ac:dyDescent="0.25">
      <c r="A5730">
        <v>16025</v>
      </c>
      <c r="B5730">
        <v>439.66</v>
      </c>
      <c r="C5730">
        <v>0</v>
      </c>
      <c r="D5730">
        <v>439.66</v>
      </c>
      <c r="E5730">
        <v>1</v>
      </c>
      <c r="F5730" s="1">
        <v>40857</v>
      </c>
      <c r="G5730">
        <v>30</v>
      </c>
      <c r="H5730">
        <f>IF(RFM_Customers[Recency]&lt;=RFM_Thresholds!$B$2,5, IF(RFM_Customers[Recency]&lt;=RFM_Thresholds!$C$2,4,IF(RFM_Customers[Recency]&lt;=RFM_Thresholds!$D$2,3,IF(RFM_Customers[Recency]&lt;=RFM_Thresholds!$E$2,2,1))))</f>
        <v>4</v>
      </c>
      <c r="I5730">
        <f>IF(RFM_Customers[Frequency]&lt;=RFM_Thresholds!$B$2,1, IF(RFM_Customers[Frequency]&lt;=RFM_Thresholds!$C$2,2,IF(RFM_Customers[Frequency]&lt;=RFM_Thresholds!$D$2,3,IF(RFM_Customers[Frequency]&lt;=RFM_Thresholds!$E$2,4,5))))</f>
        <v>1</v>
      </c>
      <c r="J5730">
        <f>IF(RFM_Customers[NetSpending]&lt;=RFM_Thresholds!$B$2,1, IF(RFM_Customers[NetSpending]&lt;=RFM_Thresholds!$C$2,2,IF(RFM_Customers[NetSpending]&lt;=RFM_Thresholds!$D$2,3,IF(RFM_Customers[NetSpending]&lt;=RFM_Thresholds!$E$2,4,5))))</f>
        <v>5</v>
      </c>
      <c r="K5730">
        <f t="shared" si="89"/>
        <v>10</v>
      </c>
    </row>
    <row r="5731" spans="1:11" x14ac:dyDescent="0.25">
      <c r="A5731">
        <v>12659</v>
      </c>
      <c r="B5731">
        <v>91.68</v>
      </c>
      <c r="C5731">
        <v>0</v>
      </c>
      <c r="D5731">
        <v>91.68</v>
      </c>
      <c r="E5731">
        <v>1</v>
      </c>
      <c r="F5731" s="1">
        <v>40857</v>
      </c>
      <c r="G5731">
        <v>30</v>
      </c>
      <c r="H5731">
        <f>IF(RFM_Customers[Recency]&lt;=RFM_Thresholds!$B$2,5, IF(RFM_Customers[Recency]&lt;=RFM_Thresholds!$C$2,4,IF(RFM_Customers[Recency]&lt;=RFM_Thresholds!$D$2,3,IF(RFM_Customers[Recency]&lt;=RFM_Thresholds!$E$2,2,1))))</f>
        <v>4</v>
      </c>
      <c r="I5731">
        <f>IF(RFM_Customers[Frequency]&lt;=RFM_Thresholds!$B$2,1, IF(RFM_Customers[Frequency]&lt;=RFM_Thresholds!$C$2,2,IF(RFM_Customers[Frequency]&lt;=RFM_Thresholds!$D$2,3,IF(RFM_Customers[Frequency]&lt;=RFM_Thresholds!$E$2,4,5))))</f>
        <v>1</v>
      </c>
      <c r="J5731">
        <f>IF(RFM_Customers[NetSpending]&lt;=RFM_Thresholds!$B$2,1, IF(RFM_Customers[NetSpending]&lt;=RFM_Thresholds!$C$2,2,IF(RFM_Customers[NetSpending]&lt;=RFM_Thresholds!$D$2,3,IF(RFM_Customers[NetSpending]&lt;=RFM_Thresholds!$E$2,4,5))))</f>
        <v>3</v>
      </c>
      <c r="K5731">
        <f t="shared" si="89"/>
        <v>8</v>
      </c>
    </row>
    <row r="5732" spans="1:11" x14ac:dyDescent="0.25">
      <c r="A5732">
        <v>17461</v>
      </c>
      <c r="B5732">
        <v>735.8199999999996</v>
      </c>
      <c r="C5732">
        <v>0</v>
      </c>
      <c r="D5732">
        <v>735.8199999999996</v>
      </c>
      <c r="E5732">
        <v>3</v>
      </c>
      <c r="F5732" s="1">
        <v>40864</v>
      </c>
      <c r="G5732">
        <v>23</v>
      </c>
      <c r="H5732">
        <f>IF(RFM_Customers[Recency]&lt;=RFM_Thresholds!$B$2,5, IF(RFM_Customers[Recency]&lt;=RFM_Thresholds!$C$2,4,IF(RFM_Customers[Recency]&lt;=RFM_Thresholds!$D$2,3,IF(RFM_Customers[Recency]&lt;=RFM_Thresholds!$E$2,2,1))))</f>
        <v>4</v>
      </c>
      <c r="I5732">
        <f>IF(RFM_Customers[Frequency]&lt;=RFM_Thresholds!$B$2,1, IF(RFM_Customers[Frequency]&lt;=RFM_Thresholds!$C$2,2,IF(RFM_Customers[Frequency]&lt;=RFM_Thresholds!$D$2,3,IF(RFM_Customers[Frequency]&lt;=RFM_Thresholds!$E$2,4,5))))</f>
        <v>1</v>
      </c>
      <c r="J5732">
        <f>IF(RFM_Customers[NetSpending]&lt;=RFM_Thresholds!$B$2,1, IF(RFM_Customers[NetSpending]&lt;=RFM_Thresholds!$C$2,2,IF(RFM_Customers[NetSpending]&lt;=RFM_Thresholds!$D$2,3,IF(RFM_Customers[NetSpending]&lt;=RFM_Thresholds!$E$2,4,5))))</f>
        <v>5</v>
      </c>
      <c r="K5732">
        <f t="shared" si="89"/>
        <v>10</v>
      </c>
    </row>
    <row r="5733" spans="1:11" x14ac:dyDescent="0.25">
      <c r="A5733">
        <v>17791</v>
      </c>
      <c r="B5733">
        <v>106.1</v>
      </c>
      <c r="C5733">
        <v>0</v>
      </c>
      <c r="D5733">
        <v>106.1</v>
      </c>
      <c r="E5733">
        <v>1</v>
      </c>
      <c r="F5733" s="1">
        <v>40857</v>
      </c>
      <c r="G5733">
        <v>30</v>
      </c>
      <c r="H5733">
        <f>IF(RFM_Customers[Recency]&lt;=RFM_Thresholds!$B$2,5, IF(RFM_Customers[Recency]&lt;=RFM_Thresholds!$C$2,4,IF(RFM_Customers[Recency]&lt;=RFM_Thresholds!$D$2,3,IF(RFM_Customers[Recency]&lt;=RFM_Thresholds!$E$2,2,1))))</f>
        <v>4</v>
      </c>
      <c r="I5733">
        <f>IF(RFM_Customers[Frequency]&lt;=RFM_Thresholds!$B$2,1, IF(RFM_Customers[Frequency]&lt;=RFM_Thresholds!$C$2,2,IF(RFM_Customers[Frequency]&lt;=RFM_Thresholds!$D$2,3,IF(RFM_Customers[Frequency]&lt;=RFM_Thresholds!$E$2,4,5))))</f>
        <v>1</v>
      </c>
      <c r="J5733">
        <f>IF(RFM_Customers[NetSpending]&lt;=RFM_Thresholds!$B$2,1, IF(RFM_Customers[NetSpending]&lt;=RFM_Thresholds!$C$2,2,IF(RFM_Customers[NetSpending]&lt;=RFM_Thresholds!$D$2,3,IF(RFM_Customers[NetSpending]&lt;=RFM_Thresholds!$E$2,4,5))))</f>
        <v>3</v>
      </c>
      <c r="K5733">
        <f t="shared" si="89"/>
        <v>8</v>
      </c>
    </row>
    <row r="5734" spans="1:11" x14ac:dyDescent="0.25">
      <c r="A5734">
        <v>15463</v>
      </c>
      <c r="B5734">
        <v>126.14</v>
      </c>
      <c r="C5734">
        <v>0</v>
      </c>
      <c r="D5734">
        <v>126.14</v>
      </c>
      <c r="E5734">
        <v>1</v>
      </c>
      <c r="F5734" s="1">
        <v>40857</v>
      </c>
      <c r="G5734">
        <v>30</v>
      </c>
      <c r="H5734">
        <f>IF(RFM_Customers[Recency]&lt;=RFM_Thresholds!$B$2,5, IF(RFM_Customers[Recency]&lt;=RFM_Thresholds!$C$2,4,IF(RFM_Customers[Recency]&lt;=RFM_Thresholds!$D$2,3,IF(RFM_Customers[Recency]&lt;=RFM_Thresholds!$E$2,2,1))))</f>
        <v>4</v>
      </c>
      <c r="I5734">
        <f>IF(RFM_Customers[Frequency]&lt;=RFM_Thresholds!$B$2,1, IF(RFM_Customers[Frequency]&lt;=RFM_Thresholds!$C$2,2,IF(RFM_Customers[Frequency]&lt;=RFM_Thresholds!$D$2,3,IF(RFM_Customers[Frequency]&lt;=RFM_Thresholds!$E$2,4,5))))</f>
        <v>1</v>
      </c>
      <c r="J5734">
        <f>IF(RFM_Customers[NetSpending]&lt;=RFM_Thresholds!$B$2,1, IF(RFM_Customers[NetSpending]&lt;=RFM_Thresholds!$C$2,2,IF(RFM_Customers[NetSpending]&lt;=RFM_Thresholds!$D$2,3,IF(RFM_Customers[NetSpending]&lt;=RFM_Thresholds!$E$2,4,5))))</f>
        <v>3</v>
      </c>
      <c r="K5734">
        <f t="shared" si="89"/>
        <v>8</v>
      </c>
    </row>
    <row r="5735" spans="1:11" x14ac:dyDescent="0.25">
      <c r="A5735">
        <v>12617</v>
      </c>
      <c r="B5735">
        <v>352.98000000000019</v>
      </c>
      <c r="C5735">
        <v>0</v>
      </c>
      <c r="D5735">
        <v>352.98000000000019</v>
      </c>
      <c r="E5735">
        <v>1</v>
      </c>
      <c r="F5735" s="1">
        <v>40857</v>
      </c>
      <c r="G5735">
        <v>30</v>
      </c>
      <c r="H5735">
        <f>IF(RFM_Customers[Recency]&lt;=RFM_Thresholds!$B$2,5, IF(RFM_Customers[Recency]&lt;=RFM_Thresholds!$C$2,4,IF(RFM_Customers[Recency]&lt;=RFM_Thresholds!$D$2,3,IF(RFM_Customers[Recency]&lt;=RFM_Thresholds!$E$2,2,1))))</f>
        <v>4</v>
      </c>
      <c r="I5735">
        <f>IF(RFM_Customers[Frequency]&lt;=RFM_Thresholds!$B$2,1, IF(RFM_Customers[Frequency]&lt;=RFM_Thresholds!$C$2,2,IF(RFM_Customers[Frequency]&lt;=RFM_Thresholds!$D$2,3,IF(RFM_Customers[Frequency]&lt;=RFM_Thresholds!$E$2,4,5))))</f>
        <v>1</v>
      </c>
      <c r="J5735">
        <f>IF(RFM_Customers[NetSpending]&lt;=RFM_Thresholds!$B$2,1, IF(RFM_Customers[NetSpending]&lt;=RFM_Thresholds!$C$2,2,IF(RFM_Customers[NetSpending]&lt;=RFM_Thresholds!$D$2,3,IF(RFM_Customers[NetSpending]&lt;=RFM_Thresholds!$E$2,4,5))))</f>
        <v>4</v>
      </c>
      <c r="K5735">
        <f t="shared" si="89"/>
        <v>9</v>
      </c>
    </row>
    <row r="5736" spans="1:11" x14ac:dyDescent="0.25">
      <c r="A5736">
        <v>14863</v>
      </c>
      <c r="B5736">
        <v>266.76</v>
      </c>
      <c r="C5736">
        <v>0</v>
      </c>
      <c r="D5736">
        <v>266.76</v>
      </c>
      <c r="E5736">
        <v>1</v>
      </c>
      <c r="F5736" s="1">
        <v>40857</v>
      </c>
      <c r="G5736">
        <v>30</v>
      </c>
      <c r="H5736">
        <f>IF(RFM_Customers[Recency]&lt;=RFM_Thresholds!$B$2,5, IF(RFM_Customers[Recency]&lt;=RFM_Thresholds!$C$2,4,IF(RFM_Customers[Recency]&lt;=RFM_Thresholds!$D$2,3,IF(RFM_Customers[Recency]&lt;=RFM_Thresholds!$E$2,2,1))))</f>
        <v>4</v>
      </c>
      <c r="I5736">
        <f>IF(RFM_Customers[Frequency]&lt;=RFM_Thresholds!$B$2,1, IF(RFM_Customers[Frequency]&lt;=RFM_Thresholds!$C$2,2,IF(RFM_Customers[Frequency]&lt;=RFM_Thresholds!$D$2,3,IF(RFM_Customers[Frequency]&lt;=RFM_Thresholds!$E$2,4,5))))</f>
        <v>1</v>
      </c>
      <c r="J5736">
        <f>IF(RFM_Customers[NetSpending]&lt;=RFM_Thresholds!$B$2,1, IF(RFM_Customers[NetSpending]&lt;=RFM_Thresholds!$C$2,2,IF(RFM_Customers[NetSpending]&lt;=RFM_Thresholds!$D$2,3,IF(RFM_Customers[NetSpending]&lt;=RFM_Thresholds!$E$2,4,5))))</f>
        <v>4</v>
      </c>
      <c r="K5736">
        <f t="shared" si="89"/>
        <v>9</v>
      </c>
    </row>
    <row r="5737" spans="1:11" x14ac:dyDescent="0.25">
      <c r="A5737">
        <v>12508</v>
      </c>
      <c r="B5737">
        <v>397.88000000000005</v>
      </c>
      <c r="C5737">
        <v>0</v>
      </c>
      <c r="D5737">
        <v>397.88000000000005</v>
      </c>
      <c r="E5737">
        <v>2</v>
      </c>
      <c r="F5737" s="1">
        <v>40860</v>
      </c>
      <c r="G5737">
        <v>27</v>
      </c>
      <c r="H5737">
        <f>IF(RFM_Customers[Recency]&lt;=RFM_Thresholds!$B$2,5, IF(RFM_Customers[Recency]&lt;=RFM_Thresholds!$C$2,4,IF(RFM_Customers[Recency]&lt;=RFM_Thresholds!$D$2,3,IF(RFM_Customers[Recency]&lt;=RFM_Thresholds!$E$2,2,1))))</f>
        <v>4</v>
      </c>
      <c r="I5737">
        <f>IF(RFM_Customers[Frequency]&lt;=RFM_Thresholds!$B$2,1, IF(RFM_Customers[Frequency]&lt;=RFM_Thresholds!$C$2,2,IF(RFM_Customers[Frequency]&lt;=RFM_Thresholds!$D$2,3,IF(RFM_Customers[Frequency]&lt;=RFM_Thresholds!$E$2,4,5))))</f>
        <v>1</v>
      </c>
      <c r="J5737">
        <f>IF(RFM_Customers[NetSpending]&lt;=RFM_Thresholds!$B$2,1, IF(RFM_Customers[NetSpending]&lt;=RFM_Thresholds!$C$2,2,IF(RFM_Customers[NetSpending]&lt;=RFM_Thresholds!$D$2,3,IF(RFM_Customers[NetSpending]&lt;=RFM_Thresholds!$E$2,4,5))))</f>
        <v>4</v>
      </c>
      <c r="K5737">
        <f t="shared" si="89"/>
        <v>9</v>
      </c>
    </row>
    <row r="5738" spans="1:11" x14ac:dyDescent="0.25">
      <c r="A5738">
        <v>17502</v>
      </c>
      <c r="B5738">
        <v>689.09999999999991</v>
      </c>
      <c r="C5738">
        <v>0</v>
      </c>
      <c r="D5738">
        <v>689.09999999999991</v>
      </c>
      <c r="E5738">
        <v>4</v>
      </c>
      <c r="F5738" s="1">
        <v>40877</v>
      </c>
      <c r="G5738">
        <v>10</v>
      </c>
      <c r="H5738">
        <f>IF(RFM_Customers[Recency]&lt;=RFM_Thresholds!$B$2,5, IF(RFM_Customers[Recency]&lt;=RFM_Thresholds!$C$2,4,IF(RFM_Customers[Recency]&lt;=RFM_Thresholds!$D$2,3,IF(RFM_Customers[Recency]&lt;=RFM_Thresholds!$E$2,2,1))))</f>
        <v>5</v>
      </c>
      <c r="I5738">
        <f>IF(RFM_Customers[Frequency]&lt;=RFM_Thresholds!$B$2,1, IF(RFM_Customers[Frequency]&lt;=RFM_Thresholds!$C$2,2,IF(RFM_Customers[Frequency]&lt;=RFM_Thresholds!$D$2,3,IF(RFM_Customers[Frequency]&lt;=RFM_Thresholds!$E$2,4,5))))</f>
        <v>1</v>
      </c>
      <c r="J5738">
        <f>IF(RFM_Customers[NetSpending]&lt;=RFM_Thresholds!$B$2,1, IF(RFM_Customers[NetSpending]&lt;=RFM_Thresholds!$C$2,2,IF(RFM_Customers[NetSpending]&lt;=RFM_Thresholds!$D$2,3,IF(RFM_Customers[NetSpending]&lt;=RFM_Thresholds!$E$2,4,5))))</f>
        <v>5</v>
      </c>
      <c r="K5738">
        <f t="shared" si="89"/>
        <v>11</v>
      </c>
    </row>
    <row r="5739" spans="1:11" x14ac:dyDescent="0.25">
      <c r="A5739">
        <v>14789</v>
      </c>
      <c r="B5739">
        <v>197.64000000000001</v>
      </c>
      <c r="C5739">
        <v>0</v>
      </c>
      <c r="D5739">
        <v>197.64000000000001</v>
      </c>
      <c r="E5739">
        <v>1</v>
      </c>
      <c r="F5739" s="1">
        <v>40858</v>
      </c>
      <c r="G5739">
        <v>29</v>
      </c>
      <c r="H5739">
        <f>IF(RFM_Customers[Recency]&lt;=RFM_Thresholds!$B$2,5, IF(RFM_Customers[Recency]&lt;=RFM_Thresholds!$C$2,4,IF(RFM_Customers[Recency]&lt;=RFM_Thresholds!$D$2,3,IF(RFM_Customers[Recency]&lt;=RFM_Thresholds!$E$2,2,1))))</f>
        <v>4</v>
      </c>
      <c r="I5739">
        <f>IF(RFM_Customers[Frequency]&lt;=RFM_Thresholds!$B$2,1, IF(RFM_Customers[Frequency]&lt;=RFM_Thresholds!$C$2,2,IF(RFM_Customers[Frequency]&lt;=RFM_Thresholds!$D$2,3,IF(RFM_Customers[Frequency]&lt;=RFM_Thresholds!$E$2,4,5))))</f>
        <v>1</v>
      </c>
      <c r="J5739">
        <f>IF(RFM_Customers[NetSpending]&lt;=RFM_Thresholds!$B$2,1, IF(RFM_Customers[NetSpending]&lt;=RFM_Thresholds!$C$2,2,IF(RFM_Customers[NetSpending]&lt;=RFM_Thresholds!$D$2,3,IF(RFM_Customers[NetSpending]&lt;=RFM_Thresholds!$E$2,4,5))))</f>
        <v>4</v>
      </c>
      <c r="K5739">
        <f t="shared" si="89"/>
        <v>9</v>
      </c>
    </row>
    <row r="5740" spans="1:11" x14ac:dyDescent="0.25">
      <c r="A5740">
        <v>18209</v>
      </c>
      <c r="B5740">
        <v>139.10000000000002</v>
      </c>
      <c r="C5740">
        <v>0</v>
      </c>
      <c r="D5740">
        <v>139.10000000000002</v>
      </c>
      <c r="E5740">
        <v>1</v>
      </c>
      <c r="F5740" s="1">
        <v>40858</v>
      </c>
      <c r="G5740">
        <v>29</v>
      </c>
      <c r="H5740">
        <f>IF(RFM_Customers[Recency]&lt;=RFM_Thresholds!$B$2,5, IF(RFM_Customers[Recency]&lt;=RFM_Thresholds!$C$2,4,IF(RFM_Customers[Recency]&lt;=RFM_Thresholds!$D$2,3,IF(RFM_Customers[Recency]&lt;=RFM_Thresholds!$E$2,2,1))))</f>
        <v>4</v>
      </c>
      <c r="I5740">
        <f>IF(RFM_Customers[Frequency]&lt;=RFM_Thresholds!$B$2,1, IF(RFM_Customers[Frequency]&lt;=RFM_Thresholds!$C$2,2,IF(RFM_Customers[Frequency]&lt;=RFM_Thresholds!$D$2,3,IF(RFM_Customers[Frequency]&lt;=RFM_Thresholds!$E$2,4,5))))</f>
        <v>1</v>
      </c>
      <c r="J5740">
        <f>IF(RFM_Customers[NetSpending]&lt;=RFM_Thresholds!$B$2,1, IF(RFM_Customers[NetSpending]&lt;=RFM_Thresholds!$C$2,2,IF(RFM_Customers[NetSpending]&lt;=RFM_Thresholds!$D$2,3,IF(RFM_Customers[NetSpending]&lt;=RFM_Thresholds!$E$2,4,5))))</f>
        <v>3</v>
      </c>
      <c r="K5740">
        <f t="shared" si="89"/>
        <v>8</v>
      </c>
    </row>
    <row r="5741" spans="1:11" x14ac:dyDescent="0.25">
      <c r="A5741">
        <v>12985</v>
      </c>
      <c r="B5741">
        <v>1239.3800000000001</v>
      </c>
      <c r="C5741">
        <v>23.759999999999998</v>
      </c>
      <c r="D5741">
        <v>1215.6200000000001</v>
      </c>
      <c r="E5741">
        <v>2</v>
      </c>
      <c r="F5741" s="1">
        <v>40886</v>
      </c>
      <c r="G5741">
        <v>1</v>
      </c>
      <c r="H5741">
        <f>IF(RFM_Customers[Recency]&lt;=RFM_Thresholds!$B$2,5, IF(RFM_Customers[Recency]&lt;=RFM_Thresholds!$C$2,4,IF(RFM_Customers[Recency]&lt;=RFM_Thresholds!$D$2,3,IF(RFM_Customers[Recency]&lt;=RFM_Thresholds!$E$2,2,1))))</f>
        <v>5</v>
      </c>
      <c r="I5741">
        <f>IF(RFM_Customers[Frequency]&lt;=RFM_Thresholds!$B$2,1, IF(RFM_Customers[Frequency]&lt;=RFM_Thresholds!$C$2,2,IF(RFM_Customers[Frequency]&lt;=RFM_Thresholds!$D$2,3,IF(RFM_Customers[Frequency]&lt;=RFM_Thresholds!$E$2,4,5))))</f>
        <v>1</v>
      </c>
      <c r="J5741">
        <f>IF(RFM_Customers[NetSpending]&lt;=RFM_Thresholds!$B$2,1, IF(RFM_Customers[NetSpending]&lt;=RFM_Thresholds!$C$2,2,IF(RFM_Customers[NetSpending]&lt;=RFM_Thresholds!$D$2,3,IF(RFM_Customers[NetSpending]&lt;=RFM_Thresholds!$E$2,4,5))))</f>
        <v>5</v>
      </c>
      <c r="K5741">
        <f t="shared" si="89"/>
        <v>11</v>
      </c>
    </row>
    <row r="5742" spans="1:11" x14ac:dyDescent="0.25">
      <c r="A5742">
        <v>15557</v>
      </c>
      <c r="B5742">
        <v>468.90999999999997</v>
      </c>
      <c r="C5742">
        <v>0</v>
      </c>
      <c r="D5742">
        <v>468.90999999999997</v>
      </c>
      <c r="E5742">
        <v>1</v>
      </c>
      <c r="F5742" s="1">
        <v>40858</v>
      </c>
      <c r="G5742">
        <v>29</v>
      </c>
      <c r="H5742">
        <f>IF(RFM_Customers[Recency]&lt;=RFM_Thresholds!$B$2,5, IF(RFM_Customers[Recency]&lt;=RFM_Thresholds!$C$2,4,IF(RFM_Customers[Recency]&lt;=RFM_Thresholds!$D$2,3,IF(RFM_Customers[Recency]&lt;=RFM_Thresholds!$E$2,2,1))))</f>
        <v>4</v>
      </c>
      <c r="I5742">
        <f>IF(RFM_Customers[Frequency]&lt;=RFM_Thresholds!$B$2,1, IF(RFM_Customers[Frequency]&lt;=RFM_Thresholds!$C$2,2,IF(RFM_Customers[Frequency]&lt;=RFM_Thresholds!$D$2,3,IF(RFM_Customers[Frequency]&lt;=RFM_Thresholds!$E$2,4,5))))</f>
        <v>1</v>
      </c>
      <c r="J5742">
        <f>IF(RFM_Customers[NetSpending]&lt;=RFM_Thresholds!$B$2,1, IF(RFM_Customers[NetSpending]&lt;=RFM_Thresholds!$C$2,2,IF(RFM_Customers[NetSpending]&lt;=RFM_Thresholds!$D$2,3,IF(RFM_Customers[NetSpending]&lt;=RFM_Thresholds!$E$2,4,5))))</f>
        <v>5</v>
      </c>
      <c r="K5742">
        <f t="shared" si="89"/>
        <v>10</v>
      </c>
    </row>
    <row r="5743" spans="1:11" x14ac:dyDescent="0.25">
      <c r="A5743">
        <v>15692</v>
      </c>
      <c r="B5743">
        <v>191.04000000000002</v>
      </c>
      <c r="C5743">
        <v>0</v>
      </c>
      <c r="D5743">
        <v>191.04000000000002</v>
      </c>
      <c r="E5743">
        <v>1</v>
      </c>
      <c r="F5743" s="1">
        <v>40858</v>
      </c>
      <c r="G5743">
        <v>29</v>
      </c>
      <c r="H5743">
        <f>IF(RFM_Customers[Recency]&lt;=RFM_Thresholds!$B$2,5, IF(RFM_Customers[Recency]&lt;=RFM_Thresholds!$C$2,4,IF(RFM_Customers[Recency]&lt;=RFM_Thresholds!$D$2,3,IF(RFM_Customers[Recency]&lt;=RFM_Thresholds!$E$2,2,1))))</f>
        <v>4</v>
      </c>
      <c r="I5743">
        <f>IF(RFM_Customers[Frequency]&lt;=RFM_Thresholds!$B$2,1, IF(RFM_Customers[Frequency]&lt;=RFM_Thresholds!$C$2,2,IF(RFM_Customers[Frequency]&lt;=RFM_Thresholds!$D$2,3,IF(RFM_Customers[Frequency]&lt;=RFM_Thresholds!$E$2,4,5))))</f>
        <v>1</v>
      </c>
      <c r="J5743">
        <f>IF(RFM_Customers[NetSpending]&lt;=RFM_Thresholds!$B$2,1, IF(RFM_Customers[NetSpending]&lt;=RFM_Thresholds!$C$2,2,IF(RFM_Customers[NetSpending]&lt;=RFM_Thresholds!$D$2,3,IF(RFM_Customers[NetSpending]&lt;=RFM_Thresholds!$E$2,4,5))))</f>
        <v>4</v>
      </c>
      <c r="K5743">
        <f t="shared" si="89"/>
        <v>9</v>
      </c>
    </row>
    <row r="5744" spans="1:11" x14ac:dyDescent="0.25">
      <c r="A5744">
        <v>17052</v>
      </c>
      <c r="B5744">
        <v>399.09</v>
      </c>
      <c r="C5744">
        <v>0</v>
      </c>
      <c r="D5744">
        <v>399.09</v>
      </c>
      <c r="E5744">
        <v>1</v>
      </c>
      <c r="F5744" s="1">
        <v>40858</v>
      </c>
      <c r="G5744">
        <v>29</v>
      </c>
      <c r="H5744">
        <f>IF(RFM_Customers[Recency]&lt;=RFM_Thresholds!$B$2,5, IF(RFM_Customers[Recency]&lt;=RFM_Thresholds!$C$2,4,IF(RFM_Customers[Recency]&lt;=RFM_Thresholds!$D$2,3,IF(RFM_Customers[Recency]&lt;=RFM_Thresholds!$E$2,2,1))))</f>
        <v>4</v>
      </c>
      <c r="I5744">
        <f>IF(RFM_Customers[Frequency]&lt;=RFM_Thresholds!$B$2,1, IF(RFM_Customers[Frequency]&lt;=RFM_Thresholds!$C$2,2,IF(RFM_Customers[Frequency]&lt;=RFM_Thresholds!$D$2,3,IF(RFM_Customers[Frequency]&lt;=RFM_Thresholds!$E$2,4,5))))</f>
        <v>1</v>
      </c>
      <c r="J5744">
        <f>IF(RFM_Customers[NetSpending]&lt;=RFM_Thresholds!$B$2,1, IF(RFM_Customers[NetSpending]&lt;=RFM_Thresholds!$C$2,2,IF(RFM_Customers[NetSpending]&lt;=RFM_Thresholds!$D$2,3,IF(RFM_Customers[NetSpending]&lt;=RFM_Thresholds!$E$2,4,5))))</f>
        <v>4</v>
      </c>
      <c r="K5744">
        <f t="shared" si="89"/>
        <v>9</v>
      </c>
    </row>
    <row r="5745" spans="1:11" x14ac:dyDescent="0.25">
      <c r="A5745">
        <v>18014</v>
      </c>
      <c r="B5745">
        <v>162.22000000000003</v>
      </c>
      <c r="C5745">
        <v>0</v>
      </c>
      <c r="D5745">
        <v>162.22000000000003</v>
      </c>
      <c r="E5745">
        <v>1</v>
      </c>
      <c r="F5745" s="1">
        <v>40858</v>
      </c>
      <c r="G5745">
        <v>29</v>
      </c>
      <c r="H5745">
        <f>IF(RFM_Customers[Recency]&lt;=RFM_Thresholds!$B$2,5, IF(RFM_Customers[Recency]&lt;=RFM_Thresholds!$C$2,4,IF(RFM_Customers[Recency]&lt;=RFM_Thresholds!$D$2,3,IF(RFM_Customers[Recency]&lt;=RFM_Thresholds!$E$2,2,1))))</f>
        <v>4</v>
      </c>
      <c r="I5745">
        <f>IF(RFM_Customers[Frequency]&lt;=RFM_Thresholds!$B$2,1, IF(RFM_Customers[Frequency]&lt;=RFM_Thresholds!$C$2,2,IF(RFM_Customers[Frequency]&lt;=RFM_Thresholds!$D$2,3,IF(RFM_Customers[Frequency]&lt;=RFM_Thresholds!$E$2,4,5))))</f>
        <v>1</v>
      </c>
      <c r="J5745">
        <f>IF(RFM_Customers[NetSpending]&lt;=RFM_Thresholds!$B$2,1, IF(RFM_Customers[NetSpending]&lt;=RFM_Thresholds!$C$2,2,IF(RFM_Customers[NetSpending]&lt;=RFM_Thresholds!$D$2,3,IF(RFM_Customers[NetSpending]&lt;=RFM_Thresholds!$E$2,4,5))))</f>
        <v>3</v>
      </c>
      <c r="K5745">
        <f t="shared" si="89"/>
        <v>8</v>
      </c>
    </row>
    <row r="5746" spans="1:11" x14ac:dyDescent="0.25">
      <c r="A5746">
        <v>13732</v>
      </c>
      <c r="B5746">
        <v>491.86</v>
      </c>
      <c r="C5746">
        <v>0</v>
      </c>
      <c r="D5746">
        <v>491.86</v>
      </c>
      <c r="E5746">
        <v>1</v>
      </c>
      <c r="F5746" s="1">
        <v>40858</v>
      </c>
      <c r="G5746">
        <v>29</v>
      </c>
      <c r="H5746">
        <f>IF(RFM_Customers[Recency]&lt;=RFM_Thresholds!$B$2,5, IF(RFM_Customers[Recency]&lt;=RFM_Thresholds!$C$2,4,IF(RFM_Customers[Recency]&lt;=RFM_Thresholds!$D$2,3,IF(RFM_Customers[Recency]&lt;=RFM_Thresholds!$E$2,2,1))))</f>
        <v>4</v>
      </c>
      <c r="I5746">
        <f>IF(RFM_Customers[Frequency]&lt;=RFM_Thresholds!$B$2,1, IF(RFM_Customers[Frequency]&lt;=RFM_Thresholds!$C$2,2,IF(RFM_Customers[Frequency]&lt;=RFM_Thresholds!$D$2,3,IF(RFM_Customers[Frequency]&lt;=RFM_Thresholds!$E$2,4,5))))</f>
        <v>1</v>
      </c>
      <c r="J5746">
        <f>IF(RFM_Customers[NetSpending]&lt;=RFM_Thresholds!$B$2,1, IF(RFM_Customers[NetSpending]&lt;=RFM_Thresholds!$C$2,2,IF(RFM_Customers[NetSpending]&lt;=RFM_Thresholds!$D$2,3,IF(RFM_Customers[NetSpending]&lt;=RFM_Thresholds!$E$2,4,5))))</f>
        <v>5</v>
      </c>
      <c r="K5746">
        <f t="shared" si="89"/>
        <v>10</v>
      </c>
    </row>
    <row r="5747" spans="1:11" x14ac:dyDescent="0.25">
      <c r="A5747">
        <v>14661</v>
      </c>
      <c r="B5747">
        <v>107.95</v>
      </c>
      <c r="C5747">
        <v>0</v>
      </c>
      <c r="D5747">
        <v>107.95</v>
      </c>
      <c r="E5747">
        <v>1</v>
      </c>
      <c r="F5747" s="1">
        <v>40860</v>
      </c>
      <c r="G5747">
        <v>27</v>
      </c>
      <c r="H5747">
        <f>IF(RFM_Customers[Recency]&lt;=RFM_Thresholds!$B$2,5, IF(RFM_Customers[Recency]&lt;=RFM_Thresholds!$C$2,4,IF(RFM_Customers[Recency]&lt;=RFM_Thresholds!$D$2,3,IF(RFM_Customers[Recency]&lt;=RFM_Thresholds!$E$2,2,1))))</f>
        <v>4</v>
      </c>
      <c r="I5747">
        <f>IF(RFM_Customers[Frequency]&lt;=RFM_Thresholds!$B$2,1, IF(RFM_Customers[Frequency]&lt;=RFM_Thresholds!$C$2,2,IF(RFM_Customers[Frequency]&lt;=RFM_Thresholds!$D$2,3,IF(RFM_Customers[Frequency]&lt;=RFM_Thresholds!$E$2,4,5))))</f>
        <v>1</v>
      </c>
      <c r="J5747">
        <f>IF(RFM_Customers[NetSpending]&lt;=RFM_Thresholds!$B$2,1, IF(RFM_Customers[NetSpending]&lt;=RFM_Thresholds!$C$2,2,IF(RFM_Customers[NetSpending]&lt;=RFM_Thresholds!$D$2,3,IF(RFM_Customers[NetSpending]&lt;=RFM_Thresholds!$E$2,4,5))))</f>
        <v>3</v>
      </c>
      <c r="K5747">
        <f t="shared" si="89"/>
        <v>8</v>
      </c>
    </row>
    <row r="5748" spans="1:11" x14ac:dyDescent="0.25">
      <c r="A5748">
        <v>13170</v>
      </c>
      <c r="B5748">
        <v>108.81000000000002</v>
      </c>
      <c r="C5748">
        <v>0</v>
      </c>
      <c r="D5748">
        <v>108.81000000000002</v>
      </c>
      <c r="E5748">
        <v>1</v>
      </c>
      <c r="F5748" s="1">
        <v>40860</v>
      </c>
      <c r="G5748">
        <v>27</v>
      </c>
      <c r="H5748">
        <f>IF(RFM_Customers[Recency]&lt;=RFM_Thresholds!$B$2,5, IF(RFM_Customers[Recency]&lt;=RFM_Thresholds!$C$2,4,IF(RFM_Customers[Recency]&lt;=RFM_Thresholds!$D$2,3,IF(RFM_Customers[Recency]&lt;=RFM_Thresholds!$E$2,2,1))))</f>
        <v>4</v>
      </c>
      <c r="I5748">
        <f>IF(RFM_Customers[Frequency]&lt;=RFM_Thresholds!$B$2,1, IF(RFM_Customers[Frequency]&lt;=RFM_Thresholds!$C$2,2,IF(RFM_Customers[Frequency]&lt;=RFM_Thresholds!$D$2,3,IF(RFM_Customers[Frequency]&lt;=RFM_Thresholds!$E$2,4,5))))</f>
        <v>1</v>
      </c>
      <c r="J5748">
        <f>IF(RFM_Customers[NetSpending]&lt;=RFM_Thresholds!$B$2,1, IF(RFM_Customers[NetSpending]&lt;=RFM_Thresholds!$C$2,2,IF(RFM_Customers[NetSpending]&lt;=RFM_Thresholds!$D$2,3,IF(RFM_Customers[NetSpending]&lt;=RFM_Thresholds!$E$2,4,5))))</f>
        <v>3</v>
      </c>
      <c r="K5748">
        <f t="shared" si="89"/>
        <v>8</v>
      </c>
    </row>
    <row r="5749" spans="1:11" x14ac:dyDescent="0.25">
      <c r="A5749">
        <v>15654</v>
      </c>
      <c r="B5749">
        <v>922.5300000000002</v>
      </c>
      <c r="C5749">
        <v>0</v>
      </c>
      <c r="D5749">
        <v>922.5300000000002</v>
      </c>
      <c r="E5749">
        <v>2</v>
      </c>
      <c r="F5749" s="1">
        <v>40877</v>
      </c>
      <c r="G5749">
        <v>10</v>
      </c>
      <c r="H5749">
        <f>IF(RFM_Customers[Recency]&lt;=RFM_Thresholds!$B$2,5, IF(RFM_Customers[Recency]&lt;=RFM_Thresholds!$C$2,4,IF(RFM_Customers[Recency]&lt;=RFM_Thresholds!$D$2,3,IF(RFM_Customers[Recency]&lt;=RFM_Thresholds!$E$2,2,1))))</f>
        <v>5</v>
      </c>
      <c r="I5749">
        <f>IF(RFM_Customers[Frequency]&lt;=RFM_Thresholds!$B$2,1, IF(RFM_Customers[Frequency]&lt;=RFM_Thresholds!$C$2,2,IF(RFM_Customers[Frequency]&lt;=RFM_Thresholds!$D$2,3,IF(RFM_Customers[Frequency]&lt;=RFM_Thresholds!$E$2,4,5))))</f>
        <v>1</v>
      </c>
      <c r="J5749">
        <f>IF(RFM_Customers[NetSpending]&lt;=RFM_Thresholds!$B$2,1, IF(RFM_Customers[NetSpending]&lt;=RFM_Thresholds!$C$2,2,IF(RFM_Customers[NetSpending]&lt;=RFM_Thresholds!$D$2,3,IF(RFM_Customers[NetSpending]&lt;=RFM_Thresholds!$E$2,4,5))))</f>
        <v>5</v>
      </c>
      <c r="K5749">
        <f t="shared" si="89"/>
        <v>11</v>
      </c>
    </row>
    <row r="5750" spans="1:11" x14ac:dyDescent="0.25">
      <c r="A5750">
        <v>13146</v>
      </c>
      <c r="B5750">
        <v>228.91</v>
      </c>
      <c r="C5750">
        <v>0</v>
      </c>
      <c r="D5750">
        <v>228.91</v>
      </c>
      <c r="E5750">
        <v>1</v>
      </c>
      <c r="F5750" s="1">
        <v>40860</v>
      </c>
      <c r="G5750">
        <v>27</v>
      </c>
      <c r="H5750">
        <f>IF(RFM_Customers[Recency]&lt;=RFM_Thresholds!$B$2,5, IF(RFM_Customers[Recency]&lt;=RFM_Thresholds!$C$2,4,IF(RFM_Customers[Recency]&lt;=RFM_Thresholds!$D$2,3,IF(RFM_Customers[Recency]&lt;=RFM_Thresholds!$E$2,2,1))))</f>
        <v>4</v>
      </c>
      <c r="I5750">
        <f>IF(RFM_Customers[Frequency]&lt;=RFM_Thresholds!$B$2,1, IF(RFM_Customers[Frequency]&lt;=RFM_Thresholds!$C$2,2,IF(RFM_Customers[Frequency]&lt;=RFM_Thresholds!$D$2,3,IF(RFM_Customers[Frequency]&lt;=RFM_Thresholds!$E$2,4,5))))</f>
        <v>1</v>
      </c>
      <c r="J5750">
        <f>IF(RFM_Customers[NetSpending]&lt;=RFM_Thresholds!$B$2,1, IF(RFM_Customers[NetSpending]&lt;=RFM_Thresholds!$C$2,2,IF(RFM_Customers[NetSpending]&lt;=RFM_Thresholds!$D$2,3,IF(RFM_Customers[NetSpending]&lt;=RFM_Thresholds!$E$2,4,5))))</f>
        <v>4</v>
      </c>
      <c r="K5750">
        <f t="shared" si="89"/>
        <v>9</v>
      </c>
    </row>
    <row r="5751" spans="1:11" x14ac:dyDescent="0.25">
      <c r="A5751">
        <v>13603</v>
      </c>
      <c r="B5751">
        <v>164.34</v>
      </c>
      <c r="C5751">
        <v>0</v>
      </c>
      <c r="D5751">
        <v>164.34</v>
      </c>
      <c r="E5751">
        <v>1</v>
      </c>
      <c r="F5751" s="1">
        <v>40860</v>
      </c>
      <c r="G5751">
        <v>27</v>
      </c>
      <c r="H5751">
        <f>IF(RFM_Customers[Recency]&lt;=RFM_Thresholds!$B$2,5, IF(RFM_Customers[Recency]&lt;=RFM_Thresholds!$C$2,4,IF(RFM_Customers[Recency]&lt;=RFM_Thresholds!$D$2,3,IF(RFM_Customers[Recency]&lt;=RFM_Thresholds!$E$2,2,1))))</f>
        <v>4</v>
      </c>
      <c r="I5751">
        <f>IF(RFM_Customers[Frequency]&lt;=RFM_Thresholds!$B$2,1, IF(RFM_Customers[Frequency]&lt;=RFM_Thresholds!$C$2,2,IF(RFM_Customers[Frequency]&lt;=RFM_Thresholds!$D$2,3,IF(RFM_Customers[Frequency]&lt;=RFM_Thresholds!$E$2,4,5))))</f>
        <v>1</v>
      </c>
      <c r="J5751">
        <f>IF(RFM_Customers[NetSpending]&lt;=RFM_Thresholds!$B$2,1, IF(RFM_Customers[NetSpending]&lt;=RFM_Thresholds!$C$2,2,IF(RFM_Customers[NetSpending]&lt;=RFM_Thresholds!$D$2,3,IF(RFM_Customers[NetSpending]&lt;=RFM_Thresholds!$E$2,4,5))))</f>
        <v>3</v>
      </c>
      <c r="K5751">
        <f t="shared" si="89"/>
        <v>8</v>
      </c>
    </row>
    <row r="5752" spans="1:11" x14ac:dyDescent="0.25">
      <c r="A5752">
        <v>12938</v>
      </c>
      <c r="B5752">
        <v>114.14</v>
      </c>
      <c r="C5752">
        <v>0</v>
      </c>
      <c r="D5752">
        <v>114.14</v>
      </c>
      <c r="E5752">
        <v>1</v>
      </c>
      <c r="F5752" s="1">
        <v>40861</v>
      </c>
      <c r="G5752">
        <v>26</v>
      </c>
      <c r="H5752">
        <f>IF(RFM_Customers[Recency]&lt;=RFM_Thresholds!$B$2,5, IF(RFM_Customers[Recency]&lt;=RFM_Thresholds!$C$2,4,IF(RFM_Customers[Recency]&lt;=RFM_Thresholds!$D$2,3,IF(RFM_Customers[Recency]&lt;=RFM_Thresholds!$E$2,2,1))))</f>
        <v>4</v>
      </c>
      <c r="I5752">
        <f>IF(RFM_Customers[Frequency]&lt;=RFM_Thresholds!$B$2,1, IF(RFM_Customers[Frequency]&lt;=RFM_Thresholds!$C$2,2,IF(RFM_Customers[Frequency]&lt;=RFM_Thresholds!$D$2,3,IF(RFM_Customers[Frequency]&lt;=RFM_Thresholds!$E$2,4,5))))</f>
        <v>1</v>
      </c>
      <c r="J5752">
        <f>IF(RFM_Customers[NetSpending]&lt;=RFM_Thresholds!$B$2,1, IF(RFM_Customers[NetSpending]&lt;=RFM_Thresholds!$C$2,2,IF(RFM_Customers[NetSpending]&lt;=RFM_Thresholds!$D$2,3,IF(RFM_Customers[NetSpending]&lt;=RFM_Thresholds!$E$2,4,5))))</f>
        <v>3</v>
      </c>
      <c r="K5752">
        <f t="shared" si="89"/>
        <v>8</v>
      </c>
    </row>
    <row r="5753" spans="1:11" x14ac:dyDescent="0.25">
      <c r="A5753">
        <v>15168</v>
      </c>
      <c r="B5753">
        <v>106.56</v>
      </c>
      <c r="C5753">
        <v>0</v>
      </c>
      <c r="D5753">
        <v>106.56</v>
      </c>
      <c r="E5753">
        <v>1</v>
      </c>
      <c r="F5753" s="1">
        <v>40861</v>
      </c>
      <c r="G5753">
        <v>26</v>
      </c>
      <c r="H5753">
        <f>IF(RFM_Customers[Recency]&lt;=RFM_Thresholds!$B$2,5, IF(RFM_Customers[Recency]&lt;=RFM_Thresholds!$C$2,4,IF(RFM_Customers[Recency]&lt;=RFM_Thresholds!$D$2,3,IF(RFM_Customers[Recency]&lt;=RFM_Thresholds!$E$2,2,1))))</f>
        <v>4</v>
      </c>
      <c r="I5753">
        <f>IF(RFM_Customers[Frequency]&lt;=RFM_Thresholds!$B$2,1, IF(RFM_Customers[Frequency]&lt;=RFM_Thresholds!$C$2,2,IF(RFM_Customers[Frequency]&lt;=RFM_Thresholds!$D$2,3,IF(RFM_Customers[Frequency]&lt;=RFM_Thresholds!$E$2,4,5))))</f>
        <v>1</v>
      </c>
      <c r="J5753">
        <f>IF(RFM_Customers[NetSpending]&lt;=RFM_Thresholds!$B$2,1, IF(RFM_Customers[NetSpending]&lt;=RFM_Thresholds!$C$2,2,IF(RFM_Customers[NetSpending]&lt;=RFM_Thresholds!$D$2,3,IF(RFM_Customers[NetSpending]&lt;=RFM_Thresholds!$E$2,4,5))))</f>
        <v>3</v>
      </c>
      <c r="K5753">
        <f t="shared" si="89"/>
        <v>8</v>
      </c>
    </row>
    <row r="5754" spans="1:11" x14ac:dyDescent="0.25">
      <c r="A5754">
        <v>17538</v>
      </c>
      <c r="B5754">
        <v>98.420000000000016</v>
      </c>
      <c r="C5754">
        <v>0</v>
      </c>
      <c r="D5754">
        <v>98.420000000000016</v>
      </c>
      <c r="E5754">
        <v>1</v>
      </c>
      <c r="F5754" s="1">
        <v>40861</v>
      </c>
      <c r="G5754">
        <v>26</v>
      </c>
      <c r="H5754">
        <f>IF(RFM_Customers[Recency]&lt;=RFM_Thresholds!$B$2,5, IF(RFM_Customers[Recency]&lt;=RFM_Thresholds!$C$2,4,IF(RFM_Customers[Recency]&lt;=RFM_Thresholds!$D$2,3,IF(RFM_Customers[Recency]&lt;=RFM_Thresholds!$E$2,2,1))))</f>
        <v>4</v>
      </c>
      <c r="I5754">
        <f>IF(RFM_Customers[Frequency]&lt;=RFM_Thresholds!$B$2,1, IF(RFM_Customers[Frequency]&lt;=RFM_Thresholds!$C$2,2,IF(RFM_Customers[Frequency]&lt;=RFM_Thresholds!$D$2,3,IF(RFM_Customers[Frequency]&lt;=RFM_Thresholds!$E$2,4,5))))</f>
        <v>1</v>
      </c>
      <c r="J5754">
        <f>IF(RFM_Customers[NetSpending]&lt;=RFM_Thresholds!$B$2,1, IF(RFM_Customers[NetSpending]&lt;=RFM_Thresholds!$C$2,2,IF(RFM_Customers[NetSpending]&lt;=RFM_Thresholds!$D$2,3,IF(RFM_Customers[NetSpending]&lt;=RFM_Thresholds!$E$2,4,5))))</f>
        <v>3</v>
      </c>
      <c r="K5754">
        <f t="shared" si="89"/>
        <v>8</v>
      </c>
    </row>
    <row r="5755" spans="1:11" x14ac:dyDescent="0.25">
      <c r="A5755">
        <v>18082</v>
      </c>
      <c r="B5755">
        <v>680.83999999999969</v>
      </c>
      <c r="C5755">
        <v>0</v>
      </c>
      <c r="D5755">
        <v>680.83999999999969</v>
      </c>
      <c r="E5755">
        <v>1</v>
      </c>
      <c r="F5755" s="1">
        <v>40861</v>
      </c>
      <c r="G5755">
        <v>26</v>
      </c>
      <c r="H5755">
        <f>IF(RFM_Customers[Recency]&lt;=RFM_Thresholds!$B$2,5, IF(RFM_Customers[Recency]&lt;=RFM_Thresholds!$C$2,4,IF(RFM_Customers[Recency]&lt;=RFM_Thresholds!$D$2,3,IF(RFM_Customers[Recency]&lt;=RFM_Thresholds!$E$2,2,1))))</f>
        <v>4</v>
      </c>
      <c r="I5755">
        <f>IF(RFM_Customers[Frequency]&lt;=RFM_Thresholds!$B$2,1, IF(RFM_Customers[Frequency]&lt;=RFM_Thresholds!$C$2,2,IF(RFM_Customers[Frequency]&lt;=RFM_Thresholds!$D$2,3,IF(RFM_Customers[Frequency]&lt;=RFM_Thresholds!$E$2,4,5))))</f>
        <v>1</v>
      </c>
      <c r="J5755">
        <f>IF(RFM_Customers[NetSpending]&lt;=RFM_Thresholds!$B$2,1, IF(RFM_Customers[NetSpending]&lt;=RFM_Thresholds!$C$2,2,IF(RFM_Customers[NetSpending]&lt;=RFM_Thresholds!$D$2,3,IF(RFM_Customers[NetSpending]&lt;=RFM_Thresholds!$E$2,4,5))))</f>
        <v>5</v>
      </c>
      <c r="K5755">
        <f t="shared" si="89"/>
        <v>10</v>
      </c>
    </row>
    <row r="5756" spans="1:11" x14ac:dyDescent="0.25">
      <c r="A5756">
        <v>18117</v>
      </c>
      <c r="B5756">
        <v>315.64999999999998</v>
      </c>
      <c r="C5756">
        <v>0</v>
      </c>
      <c r="D5756">
        <v>315.64999999999998</v>
      </c>
      <c r="E5756">
        <v>1</v>
      </c>
      <c r="F5756" s="1">
        <v>40861</v>
      </c>
      <c r="G5756">
        <v>26</v>
      </c>
      <c r="H5756">
        <f>IF(RFM_Customers[Recency]&lt;=RFM_Thresholds!$B$2,5, IF(RFM_Customers[Recency]&lt;=RFM_Thresholds!$C$2,4,IF(RFM_Customers[Recency]&lt;=RFM_Thresholds!$D$2,3,IF(RFM_Customers[Recency]&lt;=RFM_Thresholds!$E$2,2,1))))</f>
        <v>4</v>
      </c>
      <c r="I5756">
        <f>IF(RFM_Customers[Frequency]&lt;=RFM_Thresholds!$B$2,1, IF(RFM_Customers[Frequency]&lt;=RFM_Thresholds!$C$2,2,IF(RFM_Customers[Frequency]&lt;=RFM_Thresholds!$D$2,3,IF(RFM_Customers[Frequency]&lt;=RFM_Thresholds!$E$2,4,5))))</f>
        <v>1</v>
      </c>
      <c r="J5756">
        <f>IF(RFM_Customers[NetSpending]&lt;=RFM_Thresholds!$B$2,1, IF(RFM_Customers[NetSpending]&lt;=RFM_Thresholds!$C$2,2,IF(RFM_Customers[NetSpending]&lt;=RFM_Thresholds!$D$2,3,IF(RFM_Customers[NetSpending]&lt;=RFM_Thresholds!$E$2,4,5))))</f>
        <v>4</v>
      </c>
      <c r="K5756">
        <f t="shared" si="89"/>
        <v>9</v>
      </c>
    </row>
    <row r="5757" spans="1:11" x14ac:dyDescent="0.25">
      <c r="A5757">
        <v>17566</v>
      </c>
      <c r="B5757">
        <v>869.77000000000044</v>
      </c>
      <c r="C5757">
        <v>0</v>
      </c>
      <c r="D5757">
        <v>869.77000000000044</v>
      </c>
      <c r="E5757">
        <v>2</v>
      </c>
      <c r="F5757" s="1">
        <v>40878</v>
      </c>
      <c r="G5757">
        <v>9</v>
      </c>
      <c r="H5757">
        <f>IF(RFM_Customers[Recency]&lt;=RFM_Thresholds!$B$2,5, IF(RFM_Customers[Recency]&lt;=RFM_Thresholds!$C$2,4,IF(RFM_Customers[Recency]&lt;=RFM_Thresholds!$D$2,3,IF(RFM_Customers[Recency]&lt;=RFM_Thresholds!$E$2,2,1))))</f>
        <v>5</v>
      </c>
      <c r="I5757">
        <f>IF(RFM_Customers[Frequency]&lt;=RFM_Thresholds!$B$2,1, IF(RFM_Customers[Frequency]&lt;=RFM_Thresholds!$C$2,2,IF(RFM_Customers[Frequency]&lt;=RFM_Thresholds!$D$2,3,IF(RFM_Customers[Frequency]&lt;=RFM_Thresholds!$E$2,4,5))))</f>
        <v>1</v>
      </c>
      <c r="J5757">
        <f>IF(RFM_Customers[NetSpending]&lt;=RFM_Thresholds!$B$2,1, IF(RFM_Customers[NetSpending]&lt;=RFM_Thresholds!$C$2,2,IF(RFM_Customers[NetSpending]&lt;=RFM_Thresholds!$D$2,3,IF(RFM_Customers[NetSpending]&lt;=RFM_Thresholds!$E$2,4,5))))</f>
        <v>5</v>
      </c>
      <c r="K5757">
        <f t="shared" si="89"/>
        <v>11</v>
      </c>
    </row>
    <row r="5758" spans="1:11" x14ac:dyDescent="0.25">
      <c r="A5758">
        <v>16207</v>
      </c>
      <c r="B5758">
        <v>394.38</v>
      </c>
      <c r="C5758">
        <v>0</v>
      </c>
      <c r="D5758">
        <v>394.38</v>
      </c>
      <c r="E5758">
        <v>1</v>
      </c>
      <c r="F5758" s="1">
        <v>40861</v>
      </c>
      <c r="G5758">
        <v>26</v>
      </c>
      <c r="H5758">
        <f>IF(RFM_Customers[Recency]&lt;=RFM_Thresholds!$B$2,5, IF(RFM_Customers[Recency]&lt;=RFM_Thresholds!$C$2,4,IF(RFM_Customers[Recency]&lt;=RFM_Thresholds!$D$2,3,IF(RFM_Customers[Recency]&lt;=RFM_Thresholds!$E$2,2,1))))</f>
        <v>4</v>
      </c>
      <c r="I5758">
        <f>IF(RFM_Customers[Frequency]&lt;=RFM_Thresholds!$B$2,1, IF(RFM_Customers[Frequency]&lt;=RFM_Thresholds!$C$2,2,IF(RFM_Customers[Frequency]&lt;=RFM_Thresholds!$D$2,3,IF(RFM_Customers[Frequency]&lt;=RFM_Thresholds!$E$2,4,5))))</f>
        <v>1</v>
      </c>
      <c r="J5758">
        <f>IF(RFM_Customers[NetSpending]&lt;=RFM_Thresholds!$B$2,1, IF(RFM_Customers[NetSpending]&lt;=RFM_Thresholds!$C$2,2,IF(RFM_Customers[NetSpending]&lt;=RFM_Thresholds!$D$2,3,IF(RFM_Customers[NetSpending]&lt;=RFM_Thresholds!$E$2,4,5))))</f>
        <v>4</v>
      </c>
      <c r="K5758">
        <f t="shared" si="89"/>
        <v>9</v>
      </c>
    </row>
    <row r="5759" spans="1:11" x14ac:dyDescent="0.25">
      <c r="A5759">
        <v>12762</v>
      </c>
      <c r="B5759">
        <v>1898.5200000000004</v>
      </c>
      <c r="C5759">
        <v>0</v>
      </c>
      <c r="D5759">
        <v>1898.5200000000004</v>
      </c>
      <c r="E5759">
        <v>2</v>
      </c>
      <c r="F5759" s="1">
        <v>40879</v>
      </c>
      <c r="G5759">
        <v>8</v>
      </c>
      <c r="H5759">
        <f>IF(RFM_Customers[Recency]&lt;=RFM_Thresholds!$B$2,5, IF(RFM_Customers[Recency]&lt;=RFM_Thresholds!$C$2,4,IF(RFM_Customers[Recency]&lt;=RFM_Thresholds!$D$2,3,IF(RFM_Customers[Recency]&lt;=RFM_Thresholds!$E$2,2,1))))</f>
        <v>5</v>
      </c>
      <c r="I5759">
        <f>IF(RFM_Customers[Frequency]&lt;=RFM_Thresholds!$B$2,1, IF(RFM_Customers[Frequency]&lt;=RFM_Thresholds!$C$2,2,IF(RFM_Customers[Frequency]&lt;=RFM_Thresholds!$D$2,3,IF(RFM_Customers[Frequency]&lt;=RFM_Thresholds!$E$2,4,5))))</f>
        <v>1</v>
      </c>
      <c r="J5759">
        <f>IF(RFM_Customers[NetSpending]&lt;=RFM_Thresholds!$B$2,1, IF(RFM_Customers[NetSpending]&lt;=RFM_Thresholds!$C$2,2,IF(RFM_Customers[NetSpending]&lt;=RFM_Thresholds!$D$2,3,IF(RFM_Customers[NetSpending]&lt;=RFM_Thresholds!$E$2,4,5))))</f>
        <v>5</v>
      </c>
      <c r="K5759">
        <f t="shared" si="89"/>
        <v>11</v>
      </c>
    </row>
    <row r="5760" spans="1:11" x14ac:dyDescent="0.25">
      <c r="A5760">
        <v>17793</v>
      </c>
      <c r="B5760">
        <v>300.33999999999992</v>
      </c>
      <c r="C5760">
        <v>0</v>
      </c>
      <c r="D5760">
        <v>300.33999999999992</v>
      </c>
      <c r="E5760">
        <v>1</v>
      </c>
      <c r="F5760" s="1">
        <v>40861</v>
      </c>
      <c r="G5760">
        <v>26</v>
      </c>
      <c r="H5760">
        <f>IF(RFM_Customers[Recency]&lt;=RFM_Thresholds!$B$2,5, IF(RFM_Customers[Recency]&lt;=RFM_Thresholds!$C$2,4,IF(RFM_Customers[Recency]&lt;=RFM_Thresholds!$D$2,3,IF(RFM_Customers[Recency]&lt;=RFM_Thresholds!$E$2,2,1))))</f>
        <v>4</v>
      </c>
      <c r="I5760">
        <f>IF(RFM_Customers[Frequency]&lt;=RFM_Thresholds!$B$2,1, IF(RFM_Customers[Frequency]&lt;=RFM_Thresholds!$C$2,2,IF(RFM_Customers[Frequency]&lt;=RFM_Thresholds!$D$2,3,IF(RFM_Customers[Frequency]&lt;=RFM_Thresholds!$E$2,4,5))))</f>
        <v>1</v>
      </c>
      <c r="J5760">
        <f>IF(RFM_Customers[NetSpending]&lt;=RFM_Thresholds!$B$2,1, IF(RFM_Customers[NetSpending]&lt;=RFM_Thresholds!$C$2,2,IF(RFM_Customers[NetSpending]&lt;=RFM_Thresholds!$D$2,3,IF(RFM_Customers[NetSpending]&lt;=RFM_Thresholds!$E$2,4,5))))</f>
        <v>4</v>
      </c>
      <c r="K5760">
        <f t="shared" si="89"/>
        <v>9</v>
      </c>
    </row>
    <row r="5761" spans="1:11" x14ac:dyDescent="0.25">
      <c r="A5761">
        <v>16504</v>
      </c>
      <c r="B5761">
        <v>465.87999999999977</v>
      </c>
      <c r="C5761">
        <v>0</v>
      </c>
      <c r="D5761">
        <v>465.87999999999977</v>
      </c>
      <c r="E5761">
        <v>1</v>
      </c>
      <c r="F5761" s="1">
        <v>40861</v>
      </c>
      <c r="G5761">
        <v>26</v>
      </c>
      <c r="H5761">
        <f>IF(RFM_Customers[Recency]&lt;=RFM_Thresholds!$B$2,5, IF(RFM_Customers[Recency]&lt;=RFM_Thresholds!$C$2,4,IF(RFM_Customers[Recency]&lt;=RFM_Thresholds!$D$2,3,IF(RFM_Customers[Recency]&lt;=RFM_Thresholds!$E$2,2,1))))</f>
        <v>4</v>
      </c>
      <c r="I5761">
        <f>IF(RFM_Customers[Frequency]&lt;=RFM_Thresholds!$B$2,1, IF(RFM_Customers[Frequency]&lt;=RFM_Thresholds!$C$2,2,IF(RFM_Customers[Frequency]&lt;=RFM_Thresholds!$D$2,3,IF(RFM_Customers[Frequency]&lt;=RFM_Thresholds!$E$2,4,5))))</f>
        <v>1</v>
      </c>
      <c r="J5761">
        <f>IF(RFM_Customers[NetSpending]&lt;=RFM_Thresholds!$B$2,1, IF(RFM_Customers[NetSpending]&lt;=RFM_Thresholds!$C$2,2,IF(RFM_Customers[NetSpending]&lt;=RFM_Thresholds!$D$2,3,IF(RFM_Customers[NetSpending]&lt;=RFM_Thresholds!$E$2,4,5))))</f>
        <v>5</v>
      </c>
      <c r="K5761">
        <f t="shared" si="89"/>
        <v>10</v>
      </c>
    </row>
    <row r="5762" spans="1:11" x14ac:dyDescent="0.25">
      <c r="A5762">
        <v>15009</v>
      </c>
      <c r="B5762">
        <v>1259.4299999999998</v>
      </c>
      <c r="C5762">
        <v>0</v>
      </c>
      <c r="D5762">
        <v>1259.4299999999998</v>
      </c>
      <c r="E5762">
        <v>3</v>
      </c>
      <c r="F5762" s="1">
        <v>40874</v>
      </c>
      <c r="G5762">
        <v>13</v>
      </c>
      <c r="H5762">
        <f>IF(RFM_Customers[Recency]&lt;=RFM_Thresholds!$B$2,5, IF(RFM_Customers[Recency]&lt;=RFM_Thresholds!$C$2,4,IF(RFM_Customers[Recency]&lt;=RFM_Thresholds!$D$2,3,IF(RFM_Customers[Recency]&lt;=RFM_Thresholds!$E$2,2,1))))</f>
        <v>5</v>
      </c>
      <c r="I5762">
        <f>IF(RFM_Customers[Frequency]&lt;=RFM_Thresholds!$B$2,1, IF(RFM_Customers[Frequency]&lt;=RFM_Thresholds!$C$2,2,IF(RFM_Customers[Frequency]&lt;=RFM_Thresholds!$D$2,3,IF(RFM_Customers[Frequency]&lt;=RFM_Thresholds!$E$2,4,5))))</f>
        <v>1</v>
      </c>
      <c r="J5762">
        <f>IF(RFM_Customers[NetSpending]&lt;=RFM_Thresholds!$B$2,1, IF(RFM_Customers[NetSpending]&lt;=RFM_Thresholds!$C$2,2,IF(RFM_Customers[NetSpending]&lt;=RFM_Thresholds!$D$2,3,IF(RFM_Customers[NetSpending]&lt;=RFM_Thresholds!$E$2,4,5))))</f>
        <v>5</v>
      </c>
      <c r="K5762">
        <f t="shared" ref="K5762:K5825" si="90">H5762+I5762+J5762</f>
        <v>11</v>
      </c>
    </row>
    <row r="5763" spans="1:11" x14ac:dyDescent="0.25">
      <c r="A5763">
        <v>16423</v>
      </c>
      <c r="B5763">
        <v>346.12</v>
      </c>
      <c r="C5763">
        <v>0</v>
      </c>
      <c r="D5763">
        <v>346.12</v>
      </c>
      <c r="E5763">
        <v>1</v>
      </c>
      <c r="F5763" s="1">
        <v>40862</v>
      </c>
      <c r="G5763">
        <v>25</v>
      </c>
      <c r="H5763">
        <f>IF(RFM_Customers[Recency]&lt;=RFM_Thresholds!$B$2,5, IF(RFM_Customers[Recency]&lt;=RFM_Thresholds!$C$2,4,IF(RFM_Customers[Recency]&lt;=RFM_Thresholds!$D$2,3,IF(RFM_Customers[Recency]&lt;=RFM_Thresholds!$E$2,2,1))))</f>
        <v>4</v>
      </c>
      <c r="I5763">
        <f>IF(RFM_Customers[Frequency]&lt;=RFM_Thresholds!$B$2,1, IF(RFM_Customers[Frequency]&lt;=RFM_Thresholds!$C$2,2,IF(RFM_Customers[Frequency]&lt;=RFM_Thresholds!$D$2,3,IF(RFM_Customers[Frequency]&lt;=RFM_Thresholds!$E$2,4,5))))</f>
        <v>1</v>
      </c>
      <c r="J5763">
        <f>IF(RFM_Customers[NetSpending]&lt;=RFM_Thresholds!$B$2,1, IF(RFM_Customers[NetSpending]&lt;=RFM_Thresholds!$C$2,2,IF(RFM_Customers[NetSpending]&lt;=RFM_Thresholds!$D$2,3,IF(RFM_Customers[NetSpending]&lt;=RFM_Thresholds!$E$2,4,5))))</f>
        <v>4</v>
      </c>
      <c r="K5763">
        <f t="shared" si="90"/>
        <v>9</v>
      </c>
    </row>
    <row r="5764" spans="1:11" x14ac:dyDescent="0.25">
      <c r="A5764">
        <v>15419</v>
      </c>
      <c r="B5764">
        <v>135.86000000000001</v>
      </c>
      <c r="C5764">
        <v>0</v>
      </c>
      <c r="D5764">
        <v>135.86000000000001</v>
      </c>
      <c r="E5764">
        <v>1</v>
      </c>
      <c r="F5764" s="1">
        <v>40862</v>
      </c>
      <c r="G5764">
        <v>25</v>
      </c>
      <c r="H5764">
        <f>IF(RFM_Customers[Recency]&lt;=RFM_Thresholds!$B$2,5, IF(RFM_Customers[Recency]&lt;=RFM_Thresholds!$C$2,4,IF(RFM_Customers[Recency]&lt;=RFM_Thresholds!$D$2,3,IF(RFM_Customers[Recency]&lt;=RFM_Thresholds!$E$2,2,1))))</f>
        <v>4</v>
      </c>
      <c r="I5764">
        <f>IF(RFM_Customers[Frequency]&lt;=RFM_Thresholds!$B$2,1, IF(RFM_Customers[Frequency]&lt;=RFM_Thresholds!$C$2,2,IF(RFM_Customers[Frequency]&lt;=RFM_Thresholds!$D$2,3,IF(RFM_Customers[Frequency]&lt;=RFM_Thresholds!$E$2,4,5))))</f>
        <v>1</v>
      </c>
      <c r="J5764">
        <f>IF(RFM_Customers[NetSpending]&lt;=RFM_Thresholds!$B$2,1, IF(RFM_Customers[NetSpending]&lt;=RFM_Thresholds!$C$2,2,IF(RFM_Customers[NetSpending]&lt;=RFM_Thresholds!$D$2,3,IF(RFM_Customers[NetSpending]&lt;=RFM_Thresholds!$E$2,4,5))))</f>
        <v>3</v>
      </c>
      <c r="K5764">
        <f t="shared" si="90"/>
        <v>8</v>
      </c>
    </row>
    <row r="5765" spans="1:11" x14ac:dyDescent="0.25">
      <c r="A5765">
        <v>15758</v>
      </c>
      <c r="B5765">
        <v>205.25</v>
      </c>
      <c r="C5765">
        <v>0</v>
      </c>
      <c r="D5765">
        <v>205.25</v>
      </c>
      <c r="E5765">
        <v>1</v>
      </c>
      <c r="F5765" s="1">
        <v>40862</v>
      </c>
      <c r="G5765">
        <v>25</v>
      </c>
      <c r="H5765">
        <f>IF(RFM_Customers[Recency]&lt;=RFM_Thresholds!$B$2,5, IF(RFM_Customers[Recency]&lt;=RFM_Thresholds!$C$2,4,IF(RFM_Customers[Recency]&lt;=RFM_Thresholds!$D$2,3,IF(RFM_Customers[Recency]&lt;=RFM_Thresholds!$E$2,2,1))))</f>
        <v>4</v>
      </c>
      <c r="I5765">
        <f>IF(RFM_Customers[Frequency]&lt;=RFM_Thresholds!$B$2,1, IF(RFM_Customers[Frequency]&lt;=RFM_Thresholds!$C$2,2,IF(RFM_Customers[Frequency]&lt;=RFM_Thresholds!$D$2,3,IF(RFM_Customers[Frequency]&lt;=RFM_Thresholds!$E$2,4,5))))</f>
        <v>1</v>
      </c>
      <c r="J5765">
        <f>IF(RFM_Customers[NetSpending]&lt;=RFM_Thresholds!$B$2,1, IF(RFM_Customers[NetSpending]&lt;=RFM_Thresholds!$C$2,2,IF(RFM_Customers[NetSpending]&lt;=RFM_Thresholds!$D$2,3,IF(RFM_Customers[NetSpending]&lt;=RFM_Thresholds!$E$2,4,5))))</f>
        <v>4</v>
      </c>
      <c r="K5765">
        <f t="shared" si="90"/>
        <v>9</v>
      </c>
    </row>
    <row r="5766" spans="1:11" x14ac:dyDescent="0.25">
      <c r="A5766">
        <v>14666</v>
      </c>
      <c r="B5766">
        <v>195.24999999999997</v>
      </c>
      <c r="C5766">
        <v>0</v>
      </c>
      <c r="D5766">
        <v>195.24999999999997</v>
      </c>
      <c r="E5766">
        <v>1</v>
      </c>
      <c r="F5766" s="1">
        <v>40862</v>
      </c>
      <c r="G5766">
        <v>25</v>
      </c>
      <c r="H5766">
        <f>IF(RFM_Customers[Recency]&lt;=RFM_Thresholds!$B$2,5, IF(RFM_Customers[Recency]&lt;=RFM_Thresholds!$C$2,4,IF(RFM_Customers[Recency]&lt;=RFM_Thresholds!$D$2,3,IF(RFM_Customers[Recency]&lt;=RFM_Thresholds!$E$2,2,1))))</f>
        <v>4</v>
      </c>
      <c r="I5766">
        <f>IF(RFM_Customers[Frequency]&lt;=RFM_Thresholds!$B$2,1, IF(RFM_Customers[Frequency]&lt;=RFM_Thresholds!$C$2,2,IF(RFM_Customers[Frequency]&lt;=RFM_Thresholds!$D$2,3,IF(RFM_Customers[Frequency]&lt;=RFM_Thresholds!$E$2,4,5))))</f>
        <v>1</v>
      </c>
      <c r="J5766">
        <f>IF(RFM_Customers[NetSpending]&lt;=RFM_Thresholds!$B$2,1, IF(RFM_Customers[NetSpending]&lt;=RFM_Thresholds!$C$2,2,IF(RFM_Customers[NetSpending]&lt;=RFM_Thresholds!$D$2,3,IF(RFM_Customers[NetSpending]&lt;=RFM_Thresholds!$E$2,4,5))))</f>
        <v>4</v>
      </c>
      <c r="K5766">
        <f t="shared" si="90"/>
        <v>9</v>
      </c>
    </row>
    <row r="5767" spans="1:11" x14ac:dyDescent="0.25">
      <c r="A5767">
        <v>17153</v>
      </c>
      <c r="B5767">
        <v>213.77999999999997</v>
      </c>
      <c r="C5767">
        <v>0</v>
      </c>
      <c r="D5767">
        <v>213.77999999999997</v>
      </c>
      <c r="E5767">
        <v>1</v>
      </c>
      <c r="F5767" s="1">
        <v>40862</v>
      </c>
      <c r="G5767">
        <v>25</v>
      </c>
      <c r="H5767">
        <f>IF(RFM_Customers[Recency]&lt;=RFM_Thresholds!$B$2,5, IF(RFM_Customers[Recency]&lt;=RFM_Thresholds!$C$2,4,IF(RFM_Customers[Recency]&lt;=RFM_Thresholds!$D$2,3,IF(RFM_Customers[Recency]&lt;=RFM_Thresholds!$E$2,2,1))))</f>
        <v>4</v>
      </c>
      <c r="I5767">
        <f>IF(RFM_Customers[Frequency]&lt;=RFM_Thresholds!$B$2,1, IF(RFM_Customers[Frequency]&lt;=RFM_Thresholds!$C$2,2,IF(RFM_Customers[Frequency]&lt;=RFM_Thresholds!$D$2,3,IF(RFM_Customers[Frequency]&lt;=RFM_Thresholds!$E$2,4,5))))</f>
        <v>1</v>
      </c>
      <c r="J5767">
        <f>IF(RFM_Customers[NetSpending]&lt;=RFM_Thresholds!$B$2,1, IF(RFM_Customers[NetSpending]&lt;=RFM_Thresholds!$C$2,2,IF(RFM_Customers[NetSpending]&lt;=RFM_Thresholds!$D$2,3,IF(RFM_Customers[NetSpending]&lt;=RFM_Thresholds!$E$2,4,5))))</f>
        <v>4</v>
      </c>
      <c r="K5767">
        <f t="shared" si="90"/>
        <v>9</v>
      </c>
    </row>
    <row r="5768" spans="1:11" x14ac:dyDescent="0.25">
      <c r="A5768">
        <v>12950</v>
      </c>
      <c r="B5768">
        <v>1843</v>
      </c>
      <c r="C5768">
        <v>0</v>
      </c>
      <c r="D5768">
        <v>1843</v>
      </c>
      <c r="E5768">
        <v>3</v>
      </c>
      <c r="F5768" s="1">
        <v>40884</v>
      </c>
      <c r="G5768">
        <v>3</v>
      </c>
      <c r="H5768">
        <f>IF(RFM_Customers[Recency]&lt;=RFM_Thresholds!$B$2,5, IF(RFM_Customers[Recency]&lt;=RFM_Thresholds!$C$2,4,IF(RFM_Customers[Recency]&lt;=RFM_Thresholds!$D$2,3,IF(RFM_Customers[Recency]&lt;=RFM_Thresholds!$E$2,2,1))))</f>
        <v>5</v>
      </c>
      <c r="I5768">
        <f>IF(RFM_Customers[Frequency]&lt;=RFM_Thresholds!$B$2,1, IF(RFM_Customers[Frequency]&lt;=RFM_Thresholds!$C$2,2,IF(RFM_Customers[Frequency]&lt;=RFM_Thresholds!$D$2,3,IF(RFM_Customers[Frequency]&lt;=RFM_Thresholds!$E$2,4,5))))</f>
        <v>1</v>
      </c>
      <c r="J5768">
        <f>IF(RFM_Customers[NetSpending]&lt;=RFM_Thresholds!$B$2,1, IF(RFM_Customers[NetSpending]&lt;=RFM_Thresholds!$C$2,2,IF(RFM_Customers[NetSpending]&lt;=RFM_Thresholds!$D$2,3,IF(RFM_Customers[NetSpending]&lt;=RFM_Thresholds!$E$2,4,5))))</f>
        <v>5</v>
      </c>
      <c r="K5768">
        <f t="shared" si="90"/>
        <v>11</v>
      </c>
    </row>
    <row r="5769" spans="1:11" x14ac:dyDescent="0.25">
      <c r="A5769">
        <v>15556</v>
      </c>
      <c r="B5769">
        <v>279.77</v>
      </c>
      <c r="C5769">
        <v>0</v>
      </c>
      <c r="D5769">
        <v>279.77</v>
      </c>
      <c r="E5769">
        <v>1</v>
      </c>
      <c r="F5769" s="1">
        <v>40862</v>
      </c>
      <c r="G5769">
        <v>25</v>
      </c>
      <c r="H5769">
        <f>IF(RFM_Customers[Recency]&lt;=RFM_Thresholds!$B$2,5, IF(RFM_Customers[Recency]&lt;=RFM_Thresholds!$C$2,4,IF(RFM_Customers[Recency]&lt;=RFM_Thresholds!$D$2,3,IF(RFM_Customers[Recency]&lt;=RFM_Thresholds!$E$2,2,1))))</f>
        <v>4</v>
      </c>
      <c r="I5769">
        <f>IF(RFM_Customers[Frequency]&lt;=RFM_Thresholds!$B$2,1, IF(RFM_Customers[Frequency]&lt;=RFM_Thresholds!$C$2,2,IF(RFM_Customers[Frequency]&lt;=RFM_Thresholds!$D$2,3,IF(RFM_Customers[Frequency]&lt;=RFM_Thresholds!$E$2,4,5))))</f>
        <v>1</v>
      </c>
      <c r="J5769">
        <f>IF(RFM_Customers[NetSpending]&lt;=RFM_Thresholds!$B$2,1, IF(RFM_Customers[NetSpending]&lt;=RFM_Thresholds!$C$2,2,IF(RFM_Customers[NetSpending]&lt;=RFM_Thresholds!$D$2,3,IF(RFM_Customers[NetSpending]&lt;=RFM_Thresholds!$E$2,4,5))))</f>
        <v>4</v>
      </c>
      <c r="K5769">
        <f t="shared" si="90"/>
        <v>9</v>
      </c>
    </row>
    <row r="5770" spans="1:11" x14ac:dyDescent="0.25">
      <c r="A5770">
        <v>17357</v>
      </c>
      <c r="B5770">
        <v>384.38999999999987</v>
      </c>
      <c r="C5770">
        <v>0</v>
      </c>
      <c r="D5770">
        <v>384.38999999999987</v>
      </c>
      <c r="E5770">
        <v>2</v>
      </c>
      <c r="F5770" s="1">
        <v>40862</v>
      </c>
      <c r="G5770">
        <v>25</v>
      </c>
      <c r="H5770">
        <f>IF(RFM_Customers[Recency]&lt;=RFM_Thresholds!$B$2,5, IF(RFM_Customers[Recency]&lt;=RFM_Thresholds!$C$2,4,IF(RFM_Customers[Recency]&lt;=RFM_Thresholds!$D$2,3,IF(RFM_Customers[Recency]&lt;=RFM_Thresholds!$E$2,2,1))))</f>
        <v>4</v>
      </c>
      <c r="I5770">
        <f>IF(RFM_Customers[Frequency]&lt;=RFM_Thresholds!$B$2,1, IF(RFM_Customers[Frequency]&lt;=RFM_Thresholds!$C$2,2,IF(RFM_Customers[Frequency]&lt;=RFM_Thresholds!$D$2,3,IF(RFM_Customers[Frequency]&lt;=RFM_Thresholds!$E$2,4,5))))</f>
        <v>1</v>
      </c>
      <c r="J5770">
        <f>IF(RFM_Customers[NetSpending]&lt;=RFM_Thresholds!$B$2,1, IF(RFM_Customers[NetSpending]&lt;=RFM_Thresholds!$C$2,2,IF(RFM_Customers[NetSpending]&lt;=RFM_Thresholds!$D$2,3,IF(RFM_Customers[NetSpending]&lt;=RFM_Thresholds!$E$2,4,5))))</f>
        <v>4</v>
      </c>
      <c r="K5770">
        <f t="shared" si="90"/>
        <v>9</v>
      </c>
    </row>
    <row r="5771" spans="1:11" x14ac:dyDescent="0.25">
      <c r="A5771">
        <v>13449</v>
      </c>
      <c r="B5771">
        <v>291.88</v>
      </c>
      <c r="C5771">
        <v>0</v>
      </c>
      <c r="D5771">
        <v>291.88</v>
      </c>
      <c r="E5771">
        <v>1</v>
      </c>
      <c r="F5771" s="1">
        <v>40863</v>
      </c>
      <c r="G5771">
        <v>24</v>
      </c>
      <c r="H5771">
        <f>IF(RFM_Customers[Recency]&lt;=RFM_Thresholds!$B$2,5, IF(RFM_Customers[Recency]&lt;=RFM_Thresholds!$C$2,4,IF(RFM_Customers[Recency]&lt;=RFM_Thresholds!$D$2,3,IF(RFM_Customers[Recency]&lt;=RFM_Thresholds!$E$2,2,1))))</f>
        <v>4</v>
      </c>
      <c r="I5771">
        <f>IF(RFM_Customers[Frequency]&lt;=RFM_Thresholds!$B$2,1, IF(RFM_Customers[Frequency]&lt;=RFM_Thresholds!$C$2,2,IF(RFM_Customers[Frequency]&lt;=RFM_Thresholds!$D$2,3,IF(RFM_Customers[Frequency]&lt;=RFM_Thresholds!$E$2,4,5))))</f>
        <v>1</v>
      </c>
      <c r="J5771">
        <f>IF(RFM_Customers[NetSpending]&lt;=RFM_Thresholds!$B$2,1, IF(RFM_Customers[NetSpending]&lt;=RFM_Thresholds!$C$2,2,IF(RFM_Customers[NetSpending]&lt;=RFM_Thresholds!$D$2,3,IF(RFM_Customers[NetSpending]&lt;=RFM_Thresholds!$E$2,4,5))))</f>
        <v>4</v>
      </c>
      <c r="K5771">
        <f t="shared" si="90"/>
        <v>9</v>
      </c>
    </row>
    <row r="5772" spans="1:11" x14ac:dyDescent="0.25">
      <c r="A5772">
        <v>14385</v>
      </c>
      <c r="B5772">
        <v>202.11</v>
      </c>
      <c r="C5772">
        <v>0</v>
      </c>
      <c r="D5772">
        <v>202.11</v>
      </c>
      <c r="E5772">
        <v>3</v>
      </c>
      <c r="F5772" s="1">
        <v>40877</v>
      </c>
      <c r="G5772">
        <v>10</v>
      </c>
      <c r="H5772">
        <f>IF(RFM_Customers[Recency]&lt;=RFM_Thresholds!$B$2,5, IF(RFM_Customers[Recency]&lt;=RFM_Thresholds!$C$2,4,IF(RFM_Customers[Recency]&lt;=RFM_Thresholds!$D$2,3,IF(RFM_Customers[Recency]&lt;=RFM_Thresholds!$E$2,2,1))))</f>
        <v>5</v>
      </c>
      <c r="I5772">
        <f>IF(RFM_Customers[Frequency]&lt;=RFM_Thresholds!$B$2,1, IF(RFM_Customers[Frequency]&lt;=RFM_Thresholds!$C$2,2,IF(RFM_Customers[Frequency]&lt;=RFM_Thresholds!$D$2,3,IF(RFM_Customers[Frequency]&lt;=RFM_Thresholds!$E$2,4,5))))</f>
        <v>1</v>
      </c>
      <c r="J5772">
        <f>IF(RFM_Customers[NetSpending]&lt;=RFM_Thresholds!$B$2,1, IF(RFM_Customers[NetSpending]&lt;=RFM_Thresholds!$C$2,2,IF(RFM_Customers[NetSpending]&lt;=RFM_Thresholds!$D$2,3,IF(RFM_Customers[NetSpending]&lt;=RFM_Thresholds!$E$2,4,5))))</f>
        <v>4</v>
      </c>
      <c r="K5772">
        <f t="shared" si="90"/>
        <v>10</v>
      </c>
    </row>
    <row r="5773" spans="1:11" x14ac:dyDescent="0.25">
      <c r="A5773">
        <v>13926</v>
      </c>
      <c r="B5773">
        <v>223.85000000000002</v>
      </c>
      <c r="C5773">
        <v>0</v>
      </c>
      <c r="D5773">
        <v>223.85000000000002</v>
      </c>
      <c r="E5773">
        <v>1</v>
      </c>
      <c r="F5773" s="1">
        <v>40863</v>
      </c>
      <c r="G5773">
        <v>24</v>
      </c>
      <c r="H5773">
        <f>IF(RFM_Customers[Recency]&lt;=RFM_Thresholds!$B$2,5, IF(RFM_Customers[Recency]&lt;=RFM_Thresholds!$C$2,4,IF(RFM_Customers[Recency]&lt;=RFM_Thresholds!$D$2,3,IF(RFM_Customers[Recency]&lt;=RFM_Thresholds!$E$2,2,1))))</f>
        <v>4</v>
      </c>
      <c r="I5773">
        <f>IF(RFM_Customers[Frequency]&lt;=RFM_Thresholds!$B$2,1, IF(RFM_Customers[Frequency]&lt;=RFM_Thresholds!$C$2,2,IF(RFM_Customers[Frequency]&lt;=RFM_Thresholds!$D$2,3,IF(RFM_Customers[Frequency]&lt;=RFM_Thresholds!$E$2,4,5))))</f>
        <v>1</v>
      </c>
      <c r="J5773">
        <f>IF(RFM_Customers[NetSpending]&lt;=RFM_Thresholds!$B$2,1, IF(RFM_Customers[NetSpending]&lt;=RFM_Thresholds!$C$2,2,IF(RFM_Customers[NetSpending]&lt;=RFM_Thresholds!$D$2,3,IF(RFM_Customers[NetSpending]&lt;=RFM_Thresholds!$E$2,4,5))))</f>
        <v>4</v>
      </c>
      <c r="K5773">
        <f t="shared" si="90"/>
        <v>9</v>
      </c>
    </row>
    <row r="5774" spans="1:11" x14ac:dyDescent="0.25">
      <c r="A5774">
        <v>17896</v>
      </c>
      <c r="B5774">
        <v>256.32</v>
      </c>
      <c r="C5774">
        <v>0</v>
      </c>
      <c r="D5774">
        <v>256.32</v>
      </c>
      <c r="E5774">
        <v>1</v>
      </c>
      <c r="F5774" s="1">
        <v>40863</v>
      </c>
      <c r="G5774">
        <v>24</v>
      </c>
      <c r="H5774">
        <f>IF(RFM_Customers[Recency]&lt;=RFM_Thresholds!$B$2,5, IF(RFM_Customers[Recency]&lt;=RFM_Thresholds!$C$2,4,IF(RFM_Customers[Recency]&lt;=RFM_Thresholds!$D$2,3,IF(RFM_Customers[Recency]&lt;=RFM_Thresholds!$E$2,2,1))))</f>
        <v>4</v>
      </c>
      <c r="I5774">
        <f>IF(RFM_Customers[Frequency]&lt;=RFM_Thresholds!$B$2,1, IF(RFM_Customers[Frequency]&lt;=RFM_Thresholds!$C$2,2,IF(RFM_Customers[Frequency]&lt;=RFM_Thresholds!$D$2,3,IF(RFM_Customers[Frequency]&lt;=RFM_Thresholds!$E$2,4,5))))</f>
        <v>1</v>
      </c>
      <c r="J5774">
        <f>IF(RFM_Customers[NetSpending]&lt;=RFM_Thresholds!$B$2,1, IF(RFM_Customers[NetSpending]&lt;=RFM_Thresholds!$C$2,2,IF(RFM_Customers[NetSpending]&lt;=RFM_Thresholds!$D$2,3,IF(RFM_Customers[NetSpending]&lt;=RFM_Thresholds!$E$2,4,5))))</f>
        <v>4</v>
      </c>
      <c r="K5774">
        <f t="shared" si="90"/>
        <v>9</v>
      </c>
    </row>
    <row r="5775" spans="1:11" x14ac:dyDescent="0.25">
      <c r="A5775">
        <v>17835</v>
      </c>
      <c r="B5775">
        <v>342.23999999999995</v>
      </c>
      <c r="C5775">
        <v>0</v>
      </c>
      <c r="D5775">
        <v>342.23999999999995</v>
      </c>
      <c r="E5775">
        <v>3</v>
      </c>
      <c r="F5775" s="1">
        <v>40884</v>
      </c>
      <c r="G5775">
        <v>3</v>
      </c>
      <c r="H5775">
        <f>IF(RFM_Customers[Recency]&lt;=RFM_Thresholds!$B$2,5, IF(RFM_Customers[Recency]&lt;=RFM_Thresholds!$C$2,4,IF(RFM_Customers[Recency]&lt;=RFM_Thresholds!$D$2,3,IF(RFM_Customers[Recency]&lt;=RFM_Thresholds!$E$2,2,1))))</f>
        <v>5</v>
      </c>
      <c r="I5775">
        <f>IF(RFM_Customers[Frequency]&lt;=RFM_Thresholds!$B$2,1, IF(RFM_Customers[Frequency]&lt;=RFM_Thresholds!$C$2,2,IF(RFM_Customers[Frequency]&lt;=RFM_Thresholds!$D$2,3,IF(RFM_Customers[Frequency]&lt;=RFM_Thresholds!$E$2,4,5))))</f>
        <v>1</v>
      </c>
      <c r="J5775">
        <f>IF(RFM_Customers[NetSpending]&lt;=RFM_Thresholds!$B$2,1, IF(RFM_Customers[NetSpending]&lt;=RFM_Thresholds!$C$2,2,IF(RFM_Customers[NetSpending]&lt;=RFM_Thresholds!$D$2,3,IF(RFM_Customers[NetSpending]&lt;=RFM_Thresholds!$E$2,4,5))))</f>
        <v>4</v>
      </c>
      <c r="K5775">
        <f t="shared" si="90"/>
        <v>10</v>
      </c>
    </row>
    <row r="5776" spans="1:11" x14ac:dyDescent="0.25">
      <c r="A5776">
        <v>15657</v>
      </c>
      <c r="B5776">
        <v>30</v>
      </c>
      <c r="C5776">
        <v>0</v>
      </c>
      <c r="D5776">
        <v>30</v>
      </c>
      <c r="E5776">
        <v>1</v>
      </c>
      <c r="F5776" s="1">
        <v>40864</v>
      </c>
      <c r="G5776">
        <v>23</v>
      </c>
      <c r="H5776">
        <f>IF(RFM_Customers[Recency]&lt;=RFM_Thresholds!$B$2,5, IF(RFM_Customers[Recency]&lt;=RFM_Thresholds!$C$2,4,IF(RFM_Customers[Recency]&lt;=RFM_Thresholds!$D$2,3,IF(RFM_Customers[Recency]&lt;=RFM_Thresholds!$E$2,2,1))))</f>
        <v>4</v>
      </c>
      <c r="I5776">
        <f>IF(RFM_Customers[Frequency]&lt;=RFM_Thresholds!$B$2,1, IF(RFM_Customers[Frequency]&lt;=RFM_Thresholds!$C$2,2,IF(RFM_Customers[Frequency]&lt;=RFM_Thresholds!$D$2,3,IF(RFM_Customers[Frequency]&lt;=RFM_Thresholds!$E$2,4,5))))</f>
        <v>1</v>
      </c>
      <c r="J5776">
        <f>IF(RFM_Customers[NetSpending]&lt;=RFM_Thresholds!$B$2,1, IF(RFM_Customers[NetSpending]&lt;=RFM_Thresholds!$C$2,2,IF(RFM_Customers[NetSpending]&lt;=RFM_Thresholds!$D$2,3,IF(RFM_Customers[NetSpending]&lt;=RFM_Thresholds!$E$2,4,5))))</f>
        <v>2</v>
      </c>
      <c r="K5776">
        <f t="shared" si="90"/>
        <v>7</v>
      </c>
    </row>
    <row r="5777" spans="1:11" x14ac:dyDescent="0.25">
      <c r="A5777">
        <v>13160</v>
      </c>
      <c r="B5777">
        <v>91.8</v>
      </c>
      <c r="C5777">
        <v>0</v>
      </c>
      <c r="D5777">
        <v>91.8</v>
      </c>
      <c r="E5777">
        <v>1</v>
      </c>
      <c r="F5777" s="1">
        <v>40864</v>
      </c>
      <c r="G5777">
        <v>23</v>
      </c>
      <c r="H5777">
        <f>IF(RFM_Customers[Recency]&lt;=RFM_Thresholds!$B$2,5, IF(RFM_Customers[Recency]&lt;=RFM_Thresholds!$C$2,4,IF(RFM_Customers[Recency]&lt;=RFM_Thresholds!$D$2,3,IF(RFM_Customers[Recency]&lt;=RFM_Thresholds!$E$2,2,1))))</f>
        <v>4</v>
      </c>
      <c r="I5777">
        <f>IF(RFM_Customers[Frequency]&lt;=RFM_Thresholds!$B$2,1, IF(RFM_Customers[Frequency]&lt;=RFM_Thresholds!$C$2,2,IF(RFM_Customers[Frequency]&lt;=RFM_Thresholds!$D$2,3,IF(RFM_Customers[Frequency]&lt;=RFM_Thresholds!$E$2,4,5))))</f>
        <v>1</v>
      </c>
      <c r="J5777">
        <f>IF(RFM_Customers[NetSpending]&lt;=RFM_Thresholds!$B$2,1, IF(RFM_Customers[NetSpending]&lt;=RFM_Thresholds!$C$2,2,IF(RFM_Customers[NetSpending]&lt;=RFM_Thresholds!$D$2,3,IF(RFM_Customers[NetSpending]&lt;=RFM_Thresholds!$E$2,4,5))))</f>
        <v>3</v>
      </c>
      <c r="K5777">
        <f t="shared" si="90"/>
        <v>8</v>
      </c>
    </row>
    <row r="5778" spans="1:11" x14ac:dyDescent="0.25">
      <c r="A5778">
        <v>17985</v>
      </c>
      <c r="B5778">
        <v>631.34999999999991</v>
      </c>
      <c r="C5778">
        <v>0</v>
      </c>
      <c r="D5778">
        <v>631.34999999999991</v>
      </c>
      <c r="E5778">
        <v>1</v>
      </c>
      <c r="F5778" s="1">
        <v>40864</v>
      </c>
      <c r="G5778">
        <v>23</v>
      </c>
      <c r="H5778">
        <f>IF(RFM_Customers[Recency]&lt;=RFM_Thresholds!$B$2,5, IF(RFM_Customers[Recency]&lt;=RFM_Thresholds!$C$2,4,IF(RFM_Customers[Recency]&lt;=RFM_Thresholds!$D$2,3,IF(RFM_Customers[Recency]&lt;=RFM_Thresholds!$E$2,2,1))))</f>
        <v>4</v>
      </c>
      <c r="I5778">
        <f>IF(RFM_Customers[Frequency]&lt;=RFM_Thresholds!$B$2,1, IF(RFM_Customers[Frequency]&lt;=RFM_Thresholds!$C$2,2,IF(RFM_Customers[Frequency]&lt;=RFM_Thresholds!$D$2,3,IF(RFM_Customers[Frequency]&lt;=RFM_Thresholds!$E$2,4,5))))</f>
        <v>1</v>
      </c>
      <c r="J5778">
        <f>IF(RFM_Customers[NetSpending]&lt;=RFM_Thresholds!$B$2,1, IF(RFM_Customers[NetSpending]&lt;=RFM_Thresholds!$C$2,2,IF(RFM_Customers[NetSpending]&lt;=RFM_Thresholds!$D$2,3,IF(RFM_Customers[NetSpending]&lt;=RFM_Thresholds!$E$2,4,5))))</f>
        <v>5</v>
      </c>
      <c r="K5778">
        <f t="shared" si="90"/>
        <v>10</v>
      </c>
    </row>
    <row r="5779" spans="1:11" x14ac:dyDescent="0.25">
      <c r="A5779">
        <v>14362</v>
      </c>
      <c r="B5779">
        <v>151.50000000000003</v>
      </c>
      <c r="C5779">
        <v>0</v>
      </c>
      <c r="D5779">
        <v>151.50000000000003</v>
      </c>
      <c r="E5779">
        <v>1</v>
      </c>
      <c r="F5779" s="1">
        <v>40864</v>
      </c>
      <c r="G5779">
        <v>23</v>
      </c>
      <c r="H5779">
        <f>IF(RFM_Customers[Recency]&lt;=RFM_Thresholds!$B$2,5, IF(RFM_Customers[Recency]&lt;=RFM_Thresholds!$C$2,4,IF(RFM_Customers[Recency]&lt;=RFM_Thresholds!$D$2,3,IF(RFM_Customers[Recency]&lt;=RFM_Thresholds!$E$2,2,1))))</f>
        <v>4</v>
      </c>
      <c r="I5779">
        <f>IF(RFM_Customers[Frequency]&lt;=RFM_Thresholds!$B$2,1, IF(RFM_Customers[Frequency]&lt;=RFM_Thresholds!$C$2,2,IF(RFM_Customers[Frequency]&lt;=RFM_Thresholds!$D$2,3,IF(RFM_Customers[Frequency]&lt;=RFM_Thresholds!$E$2,4,5))))</f>
        <v>1</v>
      </c>
      <c r="J5779">
        <f>IF(RFM_Customers[NetSpending]&lt;=RFM_Thresholds!$B$2,1, IF(RFM_Customers[NetSpending]&lt;=RFM_Thresholds!$C$2,2,IF(RFM_Customers[NetSpending]&lt;=RFM_Thresholds!$D$2,3,IF(RFM_Customers[NetSpending]&lt;=RFM_Thresholds!$E$2,4,5))))</f>
        <v>3</v>
      </c>
      <c r="K5779">
        <f t="shared" si="90"/>
        <v>8</v>
      </c>
    </row>
    <row r="5780" spans="1:11" x14ac:dyDescent="0.25">
      <c r="A5780">
        <v>13828</v>
      </c>
      <c r="B5780">
        <v>209.49000000000004</v>
      </c>
      <c r="C5780">
        <v>0</v>
      </c>
      <c r="D5780">
        <v>209.49000000000004</v>
      </c>
      <c r="E5780">
        <v>1</v>
      </c>
      <c r="F5780" s="1">
        <v>40864</v>
      </c>
      <c r="G5780">
        <v>23</v>
      </c>
      <c r="H5780">
        <f>IF(RFM_Customers[Recency]&lt;=RFM_Thresholds!$B$2,5, IF(RFM_Customers[Recency]&lt;=RFM_Thresholds!$C$2,4,IF(RFM_Customers[Recency]&lt;=RFM_Thresholds!$D$2,3,IF(RFM_Customers[Recency]&lt;=RFM_Thresholds!$E$2,2,1))))</f>
        <v>4</v>
      </c>
      <c r="I5780">
        <f>IF(RFM_Customers[Frequency]&lt;=RFM_Thresholds!$B$2,1, IF(RFM_Customers[Frequency]&lt;=RFM_Thresholds!$C$2,2,IF(RFM_Customers[Frequency]&lt;=RFM_Thresholds!$D$2,3,IF(RFM_Customers[Frequency]&lt;=RFM_Thresholds!$E$2,4,5))))</f>
        <v>1</v>
      </c>
      <c r="J5780">
        <f>IF(RFM_Customers[NetSpending]&lt;=RFM_Thresholds!$B$2,1, IF(RFM_Customers[NetSpending]&lt;=RFM_Thresholds!$C$2,2,IF(RFM_Customers[NetSpending]&lt;=RFM_Thresholds!$D$2,3,IF(RFM_Customers[NetSpending]&lt;=RFM_Thresholds!$E$2,4,5))))</f>
        <v>4</v>
      </c>
      <c r="K5780">
        <f t="shared" si="90"/>
        <v>9</v>
      </c>
    </row>
    <row r="5781" spans="1:11" x14ac:dyDescent="0.25">
      <c r="A5781">
        <v>15435</v>
      </c>
      <c r="B5781">
        <v>149.29000000000005</v>
      </c>
      <c r="C5781">
        <v>0</v>
      </c>
      <c r="D5781">
        <v>149.29000000000005</v>
      </c>
      <c r="E5781">
        <v>1</v>
      </c>
      <c r="F5781" s="1">
        <v>40864</v>
      </c>
      <c r="G5781">
        <v>23</v>
      </c>
      <c r="H5781">
        <f>IF(RFM_Customers[Recency]&lt;=RFM_Thresholds!$B$2,5, IF(RFM_Customers[Recency]&lt;=RFM_Thresholds!$C$2,4,IF(RFM_Customers[Recency]&lt;=RFM_Thresholds!$D$2,3,IF(RFM_Customers[Recency]&lt;=RFM_Thresholds!$E$2,2,1))))</f>
        <v>4</v>
      </c>
      <c r="I5781">
        <f>IF(RFM_Customers[Frequency]&lt;=RFM_Thresholds!$B$2,1, IF(RFM_Customers[Frequency]&lt;=RFM_Thresholds!$C$2,2,IF(RFM_Customers[Frequency]&lt;=RFM_Thresholds!$D$2,3,IF(RFM_Customers[Frequency]&lt;=RFM_Thresholds!$E$2,4,5))))</f>
        <v>1</v>
      </c>
      <c r="J5781">
        <f>IF(RFM_Customers[NetSpending]&lt;=RFM_Thresholds!$B$2,1, IF(RFM_Customers[NetSpending]&lt;=RFM_Thresholds!$C$2,2,IF(RFM_Customers[NetSpending]&lt;=RFM_Thresholds!$D$2,3,IF(RFM_Customers[NetSpending]&lt;=RFM_Thresholds!$E$2,4,5))))</f>
        <v>3</v>
      </c>
      <c r="K5781">
        <f t="shared" si="90"/>
        <v>8</v>
      </c>
    </row>
    <row r="5782" spans="1:11" x14ac:dyDescent="0.25">
      <c r="A5782">
        <v>14641</v>
      </c>
      <c r="B5782">
        <v>110.46</v>
      </c>
      <c r="C5782">
        <v>0</v>
      </c>
      <c r="D5782">
        <v>110.46</v>
      </c>
      <c r="E5782">
        <v>1</v>
      </c>
      <c r="F5782" s="1">
        <v>40865</v>
      </c>
      <c r="G5782">
        <v>22</v>
      </c>
      <c r="H5782">
        <f>IF(RFM_Customers[Recency]&lt;=RFM_Thresholds!$B$2,5, IF(RFM_Customers[Recency]&lt;=RFM_Thresholds!$C$2,4,IF(RFM_Customers[Recency]&lt;=RFM_Thresholds!$D$2,3,IF(RFM_Customers[Recency]&lt;=RFM_Thresholds!$E$2,2,1))))</f>
        <v>4</v>
      </c>
      <c r="I5782">
        <f>IF(RFM_Customers[Frequency]&lt;=RFM_Thresholds!$B$2,1, IF(RFM_Customers[Frequency]&lt;=RFM_Thresholds!$C$2,2,IF(RFM_Customers[Frequency]&lt;=RFM_Thresholds!$D$2,3,IF(RFM_Customers[Frequency]&lt;=RFM_Thresholds!$E$2,4,5))))</f>
        <v>1</v>
      </c>
      <c r="J5782">
        <f>IF(RFM_Customers[NetSpending]&lt;=RFM_Thresholds!$B$2,1, IF(RFM_Customers[NetSpending]&lt;=RFM_Thresholds!$C$2,2,IF(RFM_Customers[NetSpending]&lt;=RFM_Thresholds!$D$2,3,IF(RFM_Customers[NetSpending]&lt;=RFM_Thresholds!$E$2,4,5))))</f>
        <v>3</v>
      </c>
      <c r="K5782">
        <f t="shared" si="90"/>
        <v>8</v>
      </c>
    </row>
    <row r="5783" spans="1:11" x14ac:dyDescent="0.25">
      <c r="A5783">
        <v>12603</v>
      </c>
      <c r="B5783">
        <v>739.19999999999993</v>
      </c>
      <c r="C5783">
        <v>0</v>
      </c>
      <c r="D5783">
        <v>739.19999999999993</v>
      </c>
      <c r="E5783">
        <v>1</v>
      </c>
      <c r="F5783" s="1">
        <v>40865</v>
      </c>
      <c r="G5783">
        <v>22</v>
      </c>
      <c r="H5783">
        <f>IF(RFM_Customers[Recency]&lt;=RFM_Thresholds!$B$2,5, IF(RFM_Customers[Recency]&lt;=RFM_Thresholds!$C$2,4,IF(RFM_Customers[Recency]&lt;=RFM_Thresholds!$D$2,3,IF(RFM_Customers[Recency]&lt;=RFM_Thresholds!$E$2,2,1))))</f>
        <v>4</v>
      </c>
      <c r="I5783">
        <f>IF(RFM_Customers[Frequency]&lt;=RFM_Thresholds!$B$2,1, IF(RFM_Customers[Frequency]&lt;=RFM_Thresholds!$C$2,2,IF(RFM_Customers[Frequency]&lt;=RFM_Thresholds!$D$2,3,IF(RFM_Customers[Frequency]&lt;=RFM_Thresholds!$E$2,4,5))))</f>
        <v>1</v>
      </c>
      <c r="J5783">
        <f>IF(RFM_Customers[NetSpending]&lt;=RFM_Thresholds!$B$2,1, IF(RFM_Customers[NetSpending]&lt;=RFM_Thresholds!$C$2,2,IF(RFM_Customers[NetSpending]&lt;=RFM_Thresholds!$D$2,3,IF(RFM_Customers[NetSpending]&lt;=RFM_Thresholds!$E$2,4,5))))</f>
        <v>5</v>
      </c>
      <c r="K5783">
        <f t="shared" si="90"/>
        <v>10</v>
      </c>
    </row>
    <row r="5784" spans="1:11" x14ac:dyDescent="0.25">
      <c r="A5784">
        <v>12618</v>
      </c>
      <c r="B5784">
        <v>177.31</v>
      </c>
      <c r="C5784">
        <v>0</v>
      </c>
      <c r="D5784">
        <v>177.31</v>
      </c>
      <c r="E5784">
        <v>1</v>
      </c>
      <c r="F5784" s="1">
        <v>40865</v>
      </c>
      <c r="G5784">
        <v>22</v>
      </c>
      <c r="H5784">
        <f>IF(RFM_Customers[Recency]&lt;=RFM_Thresholds!$B$2,5, IF(RFM_Customers[Recency]&lt;=RFM_Thresholds!$C$2,4,IF(RFM_Customers[Recency]&lt;=RFM_Thresholds!$D$2,3,IF(RFM_Customers[Recency]&lt;=RFM_Thresholds!$E$2,2,1))))</f>
        <v>4</v>
      </c>
      <c r="I5784">
        <f>IF(RFM_Customers[Frequency]&lt;=RFM_Thresholds!$B$2,1, IF(RFM_Customers[Frequency]&lt;=RFM_Thresholds!$C$2,2,IF(RFM_Customers[Frequency]&lt;=RFM_Thresholds!$D$2,3,IF(RFM_Customers[Frequency]&lt;=RFM_Thresholds!$E$2,4,5))))</f>
        <v>1</v>
      </c>
      <c r="J5784">
        <f>IF(RFM_Customers[NetSpending]&lt;=RFM_Thresholds!$B$2,1, IF(RFM_Customers[NetSpending]&lt;=RFM_Thresholds!$C$2,2,IF(RFM_Customers[NetSpending]&lt;=RFM_Thresholds!$D$2,3,IF(RFM_Customers[NetSpending]&lt;=RFM_Thresholds!$E$2,4,5))))</f>
        <v>3</v>
      </c>
      <c r="K5784">
        <f t="shared" si="90"/>
        <v>8</v>
      </c>
    </row>
    <row r="5785" spans="1:11" x14ac:dyDescent="0.25">
      <c r="A5785">
        <v>15621</v>
      </c>
      <c r="B5785">
        <v>1293.0300000000002</v>
      </c>
      <c r="C5785">
        <v>134.26000000000002</v>
      </c>
      <c r="D5785">
        <v>1158.7700000000002</v>
      </c>
      <c r="E5785">
        <v>4</v>
      </c>
      <c r="F5785" s="1">
        <v>40882</v>
      </c>
      <c r="G5785">
        <v>5</v>
      </c>
      <c r="H5785">
        <f>IF(RFM_Customers[Recency]&lt;=RFM_Thresholds!$B$2,5, IF(RFM_Customers[Recency]&lt;=RFM_Thresholds!$C$2,4,IF(RFM_Customers[Recency]&lt;=RFM_Thresholds!$D$2,3,IF(RFM_Customers[Recency]&lt;=RFM_Thresholds!$E$2,2,1))))</f>
        <v>5</v>
      </c>
      <c r="I5785">
        <f>IF(RFM_Customers[Frequency]&lt;=RFM_Thresholds!$B$2,1, IF(RFM_Customers[Frequency]&lt;=RFM_Thresholds!$C$2,2,IF(RFM_Customers[Frequency]&lt;=RFM_Thresholds!$D$2,3,IF(RFM_Customers[Frequency]&lt;=RFM_Thresholds!$E$2,4,5))))</f>
        <v>1</v>
      </c>
      <c r="J5785">
        <f>IF(RFM_Customers[NetSpending]&lt;=RFM_Thresholds!$B$2,1, IF(RFM_Customers[NetSpending]&lt;=RFM_Thresholds!$C$2,2,IF(RFM_Customers[NetSpending]&lt;=RFM_Thresholds!$D$2,3,IF(RFM_Customers[NetSpending]&lt;=RFM_Thresholds!$E$2,4,5))))</f>
        <v>5</v>
      </c>
      <c r="K5785">
        <f t="shared" si="90"/>
        <v>11</v>
      </c>
    </row>
    <row r="5786" spans="1:11" x14ac:dyDescent="0.25">
      <c r="A5786">
        <v>17904</v>
      </c>
      <c r="B5786">
        <v>181.06999999999996</v>
      </c>
      <c r="C5786">
        <v>12.75</v>
      </c>
      <c r="D5786">
        <v>168.31999999999996</v>
      </c>
      <c r="E5786">
        <v>1</v>
      </c>
      <c r="F5786" s="1">
        <v>40865</v>
      </c>
      <c r="G5786">
        <v>22</v>
      </c>
      <c r="H5786">
        <f>IF(RFM_Customers[Recency]&lt;=RFM_Thresholds!$B$2,5, IF(RFM_Customers[Recency]&lt;=RFM_Thresholds!$C$2,4,IF(RFM_Customers[Recency]&lt;=RFM_Thresholds!$D$2,3,IF(RFM_Customers[Recency]&lt;=RFM_Thresholds!$E$2,2,1))))</f>
        <v>4</v>
      </c>
      <c r="I5786">
        <f>IF(RFM_Customers[Frequency]&lt;=RFM_Thresholds!$B$2,1, IF(RFM_Customers[Frequency]&lt;=RFM_Thresholds!$C$2,2,IF(RFM_Customers[Frequency]&lt;=RFM_Thresholds!$D$2,3,IF(RFM_Customers[Frequency]&lt;=RFM_Thresholds!$E$2,4,5))))</f>
        <v>1</v>
      </c>
      <c r="J5786">
        <f>IF(RFM_Customers[NetSpending]&lt;=RFM_Thresholds!$B$2,1, IF(RFM_Customers[NetSpending]&lt;=RFM_Thresholds!$C$2,2,IF(RFM_Customers[NetSpending]&lt;=RFM_Thresholds!$D$2,3,IF(RFM_Customers[NetSpending]&lt;=RFM_Thresholds!$E$2,4,5))))</f>
        <v>3</v>
      </c>
      <c r="K5786">
        <f t="shared" si="90"/>
        <v>8</v>
      </c>
    </row>
    <row r="5787" spans="1:11" x14ac:dyDescent="0.25">
      <c r="A5787">
        <v>17650</v>
      </c>
      <c r="B5787">
        <v>166.07999999999998</v>
      </c>
      <c r="C5787">
        <v>0</v>
      </c>
      <c r="D5787">
        <v>166.07999999999998</v>
      </c>
      <c r="E5787">
        <v>1</v>
      </c>
      <c r="F5787" s="1">
        <v>40865</v>
      </c>
      <c r="G5787">
        <v>22</v>
      </c>
      <c r="H5787">
        <f>IF(RFM_Customers[Recency]&lt;=RFM_Thresholds!$B$2,5, IF(RFM_Customers[Recency]&lt;=RFM_Thresholds!$C$2,4,IF(RFM_Customers[Recency]&lt;=RFM_Thresholds!$D$2,3,IF(RFM_Customers[Recency]&lt;=RFM_Thresholds!$E$2,2,1))))</f>
        <v>4</v>
      </c>
      <c r="I5787">
        <f>IF(RFM_Customers[Frequency]&lt;=RFM_Thresholds!$B$2,1, IF(RFM_Customers[Frequency]&lt;=RFM_Thresholds!$C$2,2,IF(RFM_Customers[Frequency]&lt;=RFM_Thresholds!$D$2,3,IF(RFM_Customers[Frequency]&lt;=RFM_Thresholds!$E$2,4,5))))</f>
        <v>1</v>
      </c>
      <c r="J5787">
        <f>IF(RFM_Customers[NetSpending]&lt;=RFM_Thresholds!$B$2,1, IF(RFM_Customers[NetSpending]&lt;=RFM_Thresholds!$C$2,2,IF(RFM_Customers[NetSpending]&lt;=RFM_Thresholds!$D$2,3,IF(RFM_Customers[NetSpending]&lt;=RFM_Thresholds!$E$2,4,5))))</f>
        <v>3</v>
      </c>
      <c r="K5787">
        <f t="shared" si="90"/>
        <v>8</v>
      </c>
    </row>
    <row r="5788" spans="1:11" x14ac:dyDescent="0.25">
      <c r="A5788">
        <v>12702</v>
      </c>
      <c r="B5788">
        <v>219</v>
      </c>
      <c r="C5788">
        <v>0</v>
      </c>
      <c r="D5788">
        <v>219</v>
      </c>
      <c r="E5788">
        <v>1</v>
      </c>
      <c r="F5788" s="1">
        <v>40867</v>
      </c>
      <c r="G5788">
        <v>20</v>
      </c>
      <c r="H5788">
        <f>IF(RFM_Customers[Recency]&lt;=RFM_Thresholds!$B$2,5, IF(RFM_Customers[Recency]&lt;=RFM_Thresholds!$C$2,4,IF(RFM_Customers[Recency]&lt;=RFM_Thresholds!$D$2,3,IF(RFM_Customers[Recency]&lt;=RFM_Thresholds!$E$2,2,1))))</f>
        <v>5</v>
      </c>
      <c r="I5788">
        <f>IF(RFM_Customers[Frequency]&lt;=RFM_Thresholds!$B$2,1, IF(RFM_Customers[Frequency]&lt;=RFM_Thresholds!$C$2,2,IF(RFM_Customers[Frequency]&lt;=RFM_Thresholds!$D$2,3,IF(RFM_Customers[Frequency]&lt;=RFM_Thresholds!$E$2,4,5))))</f>
        <v>1</v>
      </c>
      <c r="J5788">
        <f>IF(RFM_Customers[NetSpending]&lt;=RFM_Thresholds!$B$2,1, IF(RFM_Customers[NetSpending]&lt;=RFM_Thresholds!$C$2,2,IF(RFM_Customers[NetSpending]&lt;=RFM_Thresholds!$D$2,3,IF(RFM_Customers[NetSpending]&lt;=RFM_Thresholds!$E$2,4,5))))</f>
        <v>4</v>
      </c>
      <c r="K5788">
        <f t="shared" si="90"/>
        <v>10</v>
      </c>
    </row>
    <row r="5789" spans="1:11" x14ac:dyDescent="0.25">
      <c r="A5789">
        <v>14881</v>
      </c>
      <c r="B5789">
        <v>255.4</v>
      </c>
      <c r="C5789">
        <v>0</v>
      </c>
      <c r="D5789">
        <v>255.4</v>
      </c>
      <c r="E5789">
        <v>1</v>
      </c>
      <c r="F5789" s="1">
        <v>40867</v>
      </c>
      <c r="G5789">
        <v>20</v>
      </c>
      <c r="H5789">
        <f>IF(RFM_Customers[Recency]&lt;=RFM_Thresholds!$B$2,5, IF(RFM_Customers[Recency]&lt;=RFM_Thresholds!$C$2,4,IF(RFM_Customers[Recency]&lt;=RFM_Thresholds!$D$2,3,IF(RFM_Customers[Recency]&lt;=RFM_Thresholds!$E$2,2,1))))</f>
        <v>5</v>
      </c>
      <c r="I5789">
        <f>IF(RFM_Customers[Frequency]&lt;=RFM_Thresholds!$B$2,1, IF(RFM_Customers[Frequency]&lt;=RFM_Thresholds!$C$2,2,IF(RFM_Customers[Frequency]&lt;=RFM_Thresholds!$D$2,3,IF(RFM_Customers[Frequency]&lt;=RFM_Thresholds!$E$2,4,5))))</f>
        <v>1</v>
      </c>
      <c r="J5789">
        <f>IF(RFM_Customers[NetSpending]&lt;=RFM_Thresholds!$B$2,1, IF(RFM_Customers[NetSpending]&lt;=RFM_Thresholds!$C$2,2,IF(RFM_Customers[NetSpending]&lt;=RFM_Thresholds!$D$2,3,IF(RFM_Customers[NetSpending]&lt;=RFM_Thresholds!$E$2,4,5))))</f>
        <v>4</v>
      </c>
      <c r="K5789">
        <f t="shared" si="90"/>
        <v>10</v>
      </c>
    </row>
    <row r="5790" spans="1:11" x14ac:dyDescent="0.25">
      <c r="A5790">
        <v>17523</v>
      </c>
      <c r="B5790">
        <v>652.74000000000012</v>
      </c>
      <c r="C5790">
        <v>0</v>
      </c>
      <c r="D5790">
        <v>652.74000000000012</v>
      </c>
      <c r="E5790">
        <v>4</v>
      </c>
      <c r="F5790" s="1">
        <v>40875</v>
      </c>
      <c r="G5790">
        <v>12</v>
      </c>
      <c r="H5790">
        <f>IF(RFM_Customers[Recency]&lt;=RFM_Thresholds!$B$2,5, IF(RFM_Customers[Recency]&lt;=RFM_Thresholds!$C$2,4,IF(RFM_Customers[Recency]&lt;=RFM_Thresholds!$D$2,3,IF(RFM_Customers[Recency]&lt;=RFM_Thresholds!$E$2,2,1))))</f>
        <v>5</v>
      </c>
      <c r="I5790">
        <f>IF(RFM_Customers[Frequency]&lt;=RFM_Thresholds!$B$2,1, IF(RFM_Customers[Frequency]&lt;=RFM_Thresholds!$C$2,2,IF(RFM_Customers[Frequency]&lt;=RFM_Thresholds!$D$2,3,IF(RFM_Customers[Frequency]&lt;=RFM_Thresholds!$E$2,4,5))))</f>
        <v>1</v>
      </c>
      <c r="J5790">
        <f>IF(RFM_Customers[NetSpending]&lt;=RFM_Thresholds!$B$2,1, IF(RFM_Customers[NetSpending]&lt;=RFM_Thresholds!$C$2,2,IF(RFM_Customers[NetSpending]&lt;=RFM_Thresholds!$D$2,3,IF(RFM_Customers[NetSpending]&lt;=RFM_Thresholds!$E$2,4,5))))</f>
        <v>5</v>
      </c>
      <c r="K5790">
        <f t="shared" si="90"/>
        <v>11</v>
      </c>
    </row>
    <row r="5791" spans="1:11" x14ac:dyDescent="0.25">
      <c r="A5791">
        <v>14950</v>
      </c>
      <c r="B5791">
        <v>371.2</v>
      </c>
      <c r="C5791">
        <v>9.9499999999999993</v>
      </c>
      <c r="D5791">
        <v>361.25</v>
      </c>
      <c r="E5791">
        <v>1</v>
      </c>
      <c r="F5791" s="1">
        <v>40867</v>
      </c>
      <c r="G5791">
        <v>20</v>
      </c>
      <c r="H5791">
        <f>IF(RFM_Customers[Recency]&lt;=RFM_Thresholds!$B$2,5, IF(RFM_Customers[Recency]&lt;=RFM_Thresholds!$C$2,4,IF(RFM_Customers[Recency]&lt;=RFM_Thresholds!$D$2,3,IF(RFM_Customers[Recency]&lt;=RFM_Thresholds!$E$2,2,1))))</f>
        <v>5</v>
      </c>
      <c r="I5791">
        <f>IF(RFM_Customers[Frequency]&lt;=RFM_Thresholds!$B$2,1, IF(RFM_Customers[Frequency]&lt;=RFM_Thresholds!$C$2,2,IF(RFM_Customers[Frequency]&lt;=RFM_Thresholds!$D$2,3,IF(RFM_Customers[Frequency]&lt;=RFM_Thresholds!$E$2,4,5))))</f>
        <v>1</v>
      </c>
      <c r="J5791">
        <f>IF(RFM_Customers[NetSpending]&lt;=RFM_Thresholds!$B$2,1, IF(RFM_Customers[NetSpending]&lt;=RFM_Thresholds!$C$2,2,IF(RFM_Customers[NetSpending]&lt;=RFM_Thresholds!$D$2,3,IF(RFM_Customers[NetSpending]&lt;=RFM_Thresholds!$E$2,4,5))))</f>
        <v>4</v>
      </c>
      <c r="K5791">
        <f t="shared" si="90"/>
        <v>10</v>
      </c>
    </row>
    <row r="5792" spans="1:11" x14ac:dyDescent="0.25">
      <c r="A5792">
        <v>14860</v>
      </c>
      <c r="B5792">
        <v>170.32000000000002</v>
      </c>
      <c r="C5792">
        <v>1.7</v>
      </c>
      <c r="D5792">
        <v>168.62000000000003</v>
      </c>
      <c r="E5792">
        <v>1</v>
      </c>
      <c r="F5792" s="1">
        <v>40867</v>
      </c>
      <c r="G5792">
        <v>20</v>
      </c>
      <c r="H5792">
        <f>IF(RFM_Customers[Recency]&lt;=RFM_Thresholds!$B$2,5, IF(RFM_Customers[Recency]&lt;=RFM_Thresholds!$C$2,4,IF(RFM_Customers[Recency]&lt;=RFM_Thresholds!$D$2,3,IF(RFM_Customers[Recency]&lt;=RFM_Thresholds!$E$2,2,1))))</f>
        <v>5</v>
      </c>
      <c r="I5792">
        <f>IF(RFM_Customers[Frequency]&lt;=RFM_Thresholds!$B$2,1, IF(RFM_Customers[Frequency]&lt;=RFM_Thresholds!$C$2,2,IF(RFM_Customers[Frequency]&lt;=RFM_Thresholds!$D$2,3,IF(RFM_Customers[Frequency]&lt;=RFM_Thresholds!$E$2,4,5))))</f>
        <v>1</v>
      </c>
      <c r="J5792">
        <f>IF(RFM_Customers[NetSpending]&lt;=RFM_Thresholds!$B$2,1, IF(RFM_Customers[NetSpending]&lt;=RFM_Thresholds!$C$2,2,IF(RFM_Customers[NetSpending]&lt;=RFM_Thresholds!$D$2,3,IF(RFM_Customers[NetSpending]&lt;=RFM_Thresholds!$E$2,4,5))))</f>
        <v>3</v>
      </c>
      <c r="K5792">
        <f t="shared" si="90"/>
        <v>9</v>
      </c>
    </row>
    <row r="5793" spans="1:11" x14ac:dyDescent="0.25">
      <c r="A5793">
        <v>17636</v>
      </c>
      <c r="B5793">
        <v>285.56</v>
      </c>
      <c r="C5793">
        <v>19.630000000000003</v>
      </c>
      <c r="D5793">
        <v>265.93000000000006</v>
      </c>
      <c r="E5793">
        <v>1</v>
      </c>
      <c r="F5793" s="1">
        <v>40867</v>
      </c>
      <c r="G5793">
        <v>20</v>
      </c>
      <c r="H5793">
        <f>IF(RFM_Customers[Recency]&lt;=RFM_Thresholds!$B$2,5, IF(RFM_Customers[Recency]&lt;=RFM_Thresholds!$C$2,4,IF(RFM_Customers[Recency]&lt;=RFM_Thresholds!$D$2,3,IF(RFM_Customers[Recency]&lt;=RFM_Thresholds!$E$2,2,1))))</f>
        <v>5</v>
      </c>
      <c r="I5793">
        <f>IF(RFM_Customers[Frequency]&lt;=RFM_Thresholds!$B$2,1, IF(RFM_Customers[Frequency]&lt;=RFM_Thresholds!$C$2,2,IF(RFM_Customers[Frequency]&lt;=RFM_Thresholds!$D$2,3,IF(RFM_Customers[Frequency]&lt;=RFM_Thresholds!$E$2,4,5))))</f>
        <v>1</v>
      </c>
      <c r="J5793">
        <f>IF(RFM_Customers[NetSpending]&lt;=RFM_Thresholds!$B$2,1, IF(RFM_Customers[NetSpending]&lt;=RFM_Thresholds!$C$2,2,IF(RFM_Customers[NetSpending]&lt;=RFM_Thresholds!$D$2,3,IF(RFM_Customers[NetSpending]&lt;=RFM_Thresholds!$E$2,4,5))))</f>
        <v>4</v>
      </c>
      <c r="K5793">
        <f t="shared" si="90"/>
        <v>10</v>
      </c>
    </row>
    <row r="5794" spans="1:11" x14ac:dyDescent="0.25">
      <c r="A5794">
        <v>13142</v>
      </c>
      <c r="B5794">
        <v>307.08999999999992</v>
      </c>
      <c r="C5794">
        <v>0</v>
      </c>
      <c r="D5794">
        <v>307.08999999999992</v>
      </c>
      <c r="E5794">
        <v>1</v>
      </c>
      <c r="F5794" s="1">
        <v>40867</v>
      </c>
      <c r="G5794">
        <v>20</v>
      </c>
      <c r="H5794">
        <f>IF(RFM_Customers[Recency]&lt;=RFM_Thresholds!$B$2,5, IF(RFM_Customers[Recency]&lt;=RFM_Thresholds!$C$2,4,IF(RFM_Customers[Recency]&lt;=RFM_Thresholds!$D$2,3,IF(RFM_Customers[Recency]&lt;=RFM_Thresholds!$E$2,2,1))))</f>
        <v>5</v>
      </c>
      <c r="I5794">
        <f>IF(RFM_Customers[Frequency]&lt;=RFM_Thresholds!$B$2,1, IF(RFM_Customers[Frequency]&lt;=RFM_Thresholds!$C$2,2,IF(RFM_Customers[Frequency]&lt;=RFM_Thresholds!$D$2,3,IF(RFM_Customers[Frequency]&lt;=RFM_Thresholds!$E$2,4,5))))</f>
        <v>1</v>
      </c>
      <c r="J5794">
        <f>IF(RFM_Customers[NetSpending]&lt;=RFM_Thresholds!$B$2,1, IF(RFM_Customers[NetSpending]&lt;=RFM_Thresholds!$C$2,2,IF(RFM_Customers[NetSpending]&lt;=RFM_Thresholds!$D$2,3,IF(RFM_Customers[NetSpending]&lt;=RFM_Thresholds!$E$2,4,5))))</f>
        <v>4</v>
      </c>
      <c r="K5794">
        <f t="shared" si="90"/>
        <v>10</v>
      </c>
    </row>
    <row r="5795" spans="1:11" x14ac:dyDescent="0.25">
      <c r="A5795">
        <v>14300</v>
      </c>
      <c r="B5795">
        <v>43.2</v>
      </c>
      <c r="C5795">
        <v>0</v>
      </c>
      <c r="D5795">
        <v>43.2</v>
      </c>
      <c r="E5795">
        <v>1</v>
      </c>
      <c r="F5795" s="1">
        <v>40868</v>
      </c>
      <c r="G5795">
        <v>19</v>
      </c>
      <c r="H5795">
        <f>IF(RFM_Customers[Recency]&lt;=RFM_Thresholds!$B$2,5, IF(RFM_Customers[Recency]&lt;=RFM_Thresholds!$C$2,4,IF(RFM_Customers[Recency]&lt;=RFM_Thresholds!$D$2,3,IF(RFM_Customers[Recency]&lt;=RFM_Thresholds!$E$2,2,1))))</f>
        <v>5</v>
      </c>
      <c r="I5795">
        <f>IF(RFM_Customers[Frequency]&lt;=RFM_Thresholds!$B$2,1, IF(RFM_Customers[Frequency]&lt;=RFM_Thresholds!$C$2,2,IF(RFM_Customers[Frequency]&lt;=RFM_Thresholds!$D$2,3,IF(RFM_Customers[Frequency]&lt;=RFM_Thresholds!$E$2,4,5))))</f>
        <v>1</v>
      </c>
      <c r="J5795">
        <f>IF(RFM_Customers[NetSpending]&lt;=RFM_Thresholds!$B$2,1, IF(RFM_Customers[NetSpending]&lt;=RFM_Thresholds!$C$2,2,IF(RFM_Customers[NetSpending]&lt;=RFM_Thresholds!$D$2,3,IF(RFM_Customers[NetSpending]&lt;=RFM_Thresholds!$E$2,4,5))))</f>
        <v>2</v>
      </c>
      <c r="K5795">
        <f t="shared" si="90"/>
        <v>8</v>
      </c>
    </row>
    <row r="5796" spans="1:11" x14ac:dyDescent="0.25">
      <c r="A5796">
        <v>12658</v>
      </c>
      <c r="B5796">
        <v>686.05000000000007</v>
      </c>
      <c r="C5796">
        <v>0</v>
      </c>
      <c r="D5796">
        <v>686.05000000000007</v>
      </c>
      <c r="E5796">
        <v>1</v>
      </c>
      <c r="F5796" s="1">
        <v>40868</v>
      </c>
      <c r="G5796">
        <v>19</v>
      </c>
      <c r="H5796">
        <f>IF(RFM_Customers[Recency]&lt;=RFM_Thresholds!$B$2,5, IF(RFM_Customers[Recency]&lt;=RFM_Thresholds!$C$2,4,IF(RFM_Customers[Recency]&lt;=RFM_Thresholds!$D$2,3,IF(RFM_Customers[Recency]&lt;=RFM_Thresholds!$E$2,2,1))))</f>
        <v>5</v>
      </c>
      <c r="I5796">
        <f>IF(RFM_Customers[Frequency]&lt;=RFM_Thresholds!$B$2,1, IF(RFM_Customers[Frequency]&lt;=RFM_Thresholds!$C$2,2,IF(RFM_Customers[Frequency]&lt;=RFM_Thresholds!$D$2,3,IF(RFM_Customers[Frequency]&lt;=RFM_Thresholds!$E$2,4,5))))</f>
        <v>1</v>
      </c>
      <c r="J5796">
        <f>IF(RFM_Customers[NetSpending]&lt;=RFM_Thresholds!$B$2,1, IF(RFM_Customers[NetSpending]&lt;=RFM_Thresholds!$C$2,2,IF(RFM_Customers[NetSpending]&lt;=RFM_Thresholds!$D$2,3,IF(RFM_Customers[NetSpending]&lt;=RFM_Thresholds!$E$2,4,5))))</f>
        <v>5</v>
      </c>
      <c r="K5796">
        <f t="shared" si="90"/>
        <v>11</v>
      </c>
    </row>
    <row r="5797" spans="1:11" x14ac:dyDescent="0.25">
      <c r="A5797">
        <v>12795</v>
      </c>
      <c r="B5797">
        <v>430.48000000000008</v>
      </c>
      <c r="C5797">
        <v>0</v>
      </c>
      <c r="D5797">
        <v>430.48000000000008</v>
      </c>
      <c r="E5797">
        <v>1</v>
      </c>
      <c r="F5797" s="1">
        <v>40868</v>
      </c>
      <c r="G5797">
        <v>19</v>
      </c>
      <c r="H5797">
        <f>IF(RFM_Customers[Recency]&lt;=RFM_Thresholds!$B$2,5, IF(RFM_Customers[Recency]&lt;=RFM_Thresholds!$C$2,4,IF(RFM_Customers[Recency]&lt;=RFM_Thresholds!$D$2,3,IF(RFM_Customers[Recency]&lt;=RFM_Thresholds!$E$2,2,1))))</f>
        <v>5</v>
      </c>
      <c r="I5797">
        <f>IF(RFM_Customers[Frequency]&lt;=RFM_Thresholds!$B$2,1, IF(RFM_Customers[Frequency]&lt;=RFM_Thresholds!$C$2,2,IF(RFM_Customers[Frequency]&lt;=RFM_Thresholds!$D$2,3,IF(RFM_Customers[Frequency]&lt;=RFM_Thresholds!$E$2,4,5))))</f>
        <v>1</v>
      </c>
      <c r="J5797">
        <f>IF(RFM_Customers[NetSpending]&lt;=RFM_Thresholds!$B$2,1, IF(RFM_Customers[NetSpending]&lt;=RFM_Thresholds!$C$2,2,IF(RFM_Customers[NetSpending]&lt;=RFM_Thresholds!$D$2,3,IF(RFM_Customers[NetSpending]&lt;=RFM_Thresholds!$E$2,4,5))))</f>
        <v>5</v>
      </c>
      <c r="K5797">
        <f t="shared" si="90"/>
        <v>11</v>
      </c>
    </row>
    <row r="5798" spans="1:11" x14ac:dyDescent="0.25">
      <c r="A5798">
        <v>15567</v>
      </c>
      <c r="B5798">
        <v>186.01000000000002</v>
      </c>
      <c r="C5798">
        <v>0</v>
      </c>
      <c r="D5798">
        <v>186.01000000000002</v>
      </c>
      <c r="E5798">
        <v>1</v>
      </c>
      <c r="F5798" s="1">
        <v>40868</v>
      </c>
      <c r="G5798">
        <v>19</v>
      </c>
      <c r="H5798">
        <f>IF(RFM_Customers[Recency]&lt;=RFM_Thresholds!$B$2,5, IF(RFM_Customers[Recency]&lt;=RFM_Thresholds!$C$2,4,IF(RFM_Customers[Recency]&lt;=RFM_Thresholds!$D$2,3,IF(RFM_Customers[Recency]&lt;=RFM_Thresholds!$E$2,2,1))))</f>
        <v>5</v>
      </c>
      <c r="I5798">
        <f>IF(RFM_Customers[Frequency]&lt;=RFM_Thresholds!$B$2,1, IF(RFM_Customers[Frequency]&lt;=RFM_Thresholds!$C$2,2,IF(RFM_Customers[Frequency]&lt;=RFM_Thresholds!$D$2,3,IF(RFM_Customers[Frequency]&lt;=RFM_Thresholds!$E$2,4,5))))</f>
        <v>1</v>
      </c>
      <c r="J5798">
        <f>IF(RFM_Customers[NetSpending]&lt;=RFM_Thresholds!$B$2,1, IF(RFM_Customers[NetSpending]&lt;=RFM_Thresholds!$C$2,2,IF(RFM_Customers[NetSpending]&lt;=RFM_Thresholds!$D$2,3,IF(RFM_Customers[NetSpending]&lt;=RFM_Thresholds!$E$2,4,5))))</f>
        <v>3</v>
      </c>
      <c r="K5798">
        <f t="shared" si="90"/>
        <v>9</v>
      </c>
    </row>
    <row r="5799" spans="1:11" x14ac:dyDescent="0.25">
      <c r="A5799">
        <v>12984</v>
      </c>
      <c r="B5799">
        <v>97.5</v>
      </c>
      <c r="C5799">
        <v>0</v>
      </c>
      <c r="D5799">
        <v>97.5</v>
      </c>
      <c r="E5799">
        <v>1</v>
      </c>
      <c r="F5799" s="1">
        <v>40868</v>
      </c>
      <c r="G5799">
        <v>19</v>
      </c>
      <c r="H5799">
        <f>IF(RFM_Customers[Recency]&lt;=RFM_Thresholds!$B$2,5, IF(RFM_Customers[Recency]&lt;=RFM_Thresholds!$C$2,4,IF(RFM_Customers[Recency]&lt;=RFM_Thresholds!$D$2,3,IF(RFM_Customers[Recency]&lt;=RFM_Thresholds!$E$2,2,1))))</f>
        <v>5</v>
      </c>
      <c r="I5799">
        <f>IF(RFM_Customers[Frequency]&lt;=RFM_Thresholds!$B$2,1, IF(RFM_Customers[Frequency]&lt;=RFM_Thresholds!$C$2,2,IF(RFM_Customers[Frequency]&lt;=RFM_Thresholds!$D$2,3,IF(RFM_Customers[Frequency]&lt;=RFM_Thresholds!$E$2,4,5))))</f>
        <v>1</v>
      </c>
      <c r="J5799">
        <f>IF(RFM_Customers[NetSpending]&lt;=RFM_Thresholds!$B$2,1, IF(RFM_Customers[NetSpending]&lt;=RFM_Thresholds!$C$2,2,IF(RFM_Customers[NetSpending]&lt;=RFM_Thresholds!$D$2,3,IF(RFM_Customers[NetSpending]&lt;=RFM_Thresholds!$E$2,4,5))))</f>
        <v>3</v>
      </c>
      <c r="K5799">
        <f t="shared" si="90"/>
        <v>9</v>
      </c>
    </row>
    <row r="5800" spans="1:11" x14ac:dyDescent="0.25">
      <c r="A5800">
        <v>17253</v>
      </c>
      <c r="B5800">
        <v>178.26</v>
      </c>
      <c r="C5800">
        <v>0</v>
      </c>
      <c r="D5800">
        <v>178.26</v>
      </c>
      <c r="E5800">
        <v>1</v>
      </c>
      <c r="F5800" s="1">
        <v>40868</v>
      </c>
      <c r="G5800">
        <v>19</v>
      </c>
      <c r="H5800">
        <f>IF(RFM_Customers[Recency]&lt;=RFM_Thresholds!$B$2,5, IF(RFM_Customers[Recency]&lt;=RFM_Thresholds!$C$2,4,IF(RFM_Customers[Recency]&lt;=RFM_Thresholds!$D$2,3,IF(RFM_Customers[Recency]&lt;=RFM_Thresholds!$E$2,2,1))))</f>
        <v>5</v>
      </c>
      <c r="I5800">
        <f>IF(RFM_Customers[Frequency]&lt;=RFM_Thresholds!$B$2,1, IF(RFM_Customers[Frequency]&lt;=RFM_Thresholds!$C$2,2,IF(RFM_Customers[Frequency]&lt;=RFM_Thresholds!$D$2,3,IF(RFM_Customers[Frequency]&lt;=RFM_Thresholds!$E$2,4,5))))</f>
        <v>1</v>
      </c>
      <c r="J5800">
        <f>IF(RFM_Customers[NetSpending]&lt;=RFM_Thresholds!$B$2,1, IF(RFM_Customers[NetSpending]&lt;=RFM_Thresholds!$C$2,2,IF(RFM_Customers[NetSpending]&lt;=RFM_Thresholds!$D$2,3,IF(RFM_Customers[NetSpending]&lt;=RFM_Thresholds!$E$2,4,5))))</f>
        <v>3</v>
      </c>
      <c r="K5800">
        <f t="shared" si="90"/>
        <v>9</v>
      </c>
    </row>
    <row r="5801" spans="1:11" x14ac:dyDescent="0.25">
      <c r="A5801">
        <v>18139</v>
      </c>
      <c r="B5801">
        <v>8438.3399999999965</v>
      </c>
      <c r="C5801">
        <v>45.120000000000005</v>
      </c>
      <c r="D5801">
        <v>8393.2199999999957</v>
      </c>
      <c r="E5801">
        <v>6</v>
      </c>
      <c r="F5801" s="1">
        <v>40869</v>
      </c>
      <c r="G5801">
        <v>18</v>
      </c>
      <c r="H5801">
        <f>IF(RFM_Customers[Recency]&lt;=RFM_Thresholds!$B$2,5, IF(RFM_Customers[Recency]&lt;=RFM_Thresholds!$C$2,4,IF(RFM_Customers[Recency]&lt;=RFM_Thresholds!$D$2,3,IF(RFM_Customers[Recency]&lt;=RFM_Thresholds!$E$2,2,1))))</f>
        <v>5</v>
      </c>
      <c r="I5801">
        <f>IF(RFM_Customers[Frequency]&lt;=RFM_Thresholds!$B$2,1, IF(RFM_Customers[Frequency]&lt;=RFM_Thresholds!$C$2,2,IF(RFM_Customers[Frequency]&lt;=RFM_Thresholds!$D$2,3,IF(RFM_Customers[Frequency]&lt;=RFM_Thresholds!$E$2,4,5))))</f>
        <v>1</v>
      </c>
      <c r="J5801">
        <f>IF(RFM_Customers[NetSpending]&lt;=RFM_Thresholds!$B$2,1, IF(RFM_Customers[NetSpending]&lt;=RFM_Thresholds!$C$2,2,IF(RFM_Customers[NetSpending]&lt;=RFM_Thresholds!$D$2,3,IF(RFM_Customers[NetSpending]&lt;=RFM_Thresholds!$E$2,4,5))))</f>
        <v>5</v>
      </c>
      <c r="K5801">
        <f t="shared" si="90"/>
        <v>11</v>
      </c>
    </row>
    <row r="5802" spans="1:11" x14ac:dyDescent="0.25">
      <c r="A5802">
        <v>15274</v>
      </c>
      <c r="B5802">
        <v>716.57000000000028</v>
      </c>
      <c r="C5802">
        <v>0</v>
      </c>
      <c r="D5802">
        <v>716.57000000000028</v>
      </c>
      <c r="E5802">
        <v>2</v>
      </c>
      <c r="F5802" s="1">
        <v>40882</v>
      </c>
      <c r="G5802">
        <v>5</v>
      </c>
      <c r="H5802">
        <f>IF(RFM_Customers[Recency]&lt;=RFM_Thresholds!$B$2,5, IF(RFM_Customers[Recency]&lt;=RFM_Thresholds!$C$2,4,IF(RFM_Customers[Recency]&lt;=RFM_Thresholds!$D$2,3,IF(RFM_Customers[Recency]&lt;=RFM_Thresholds!$E$2,2,1))))</f>
        <v>5</v>
      </c>
      <c r="I5802">
        <f>IF(RFM_Customers[Frequency]&lt;=RFM_Thresholds!$B$2,1, IF(RFM_Customers[Frequency]&lt;=RFM_Thresholds!$C$2,2,IF(RFM_Customers[Frequency]&lt;=RFM_Thresholds!$D$2,3,IF(RFM_Customers[Frequency]&lt;=RFM_Thresholds!$E$2,4,5))))</f>
        <v>1</v>
      </c>
      <c r="J5802">
        <f>IF(RFM_Customers[NetSpending]&lt;=RFM_Thresholds!$B$2,1, IF(RFM_Customers[NetSpending]&lt;=RFM_Thresholds!$C$2,2,IF(RFM_Customers[NetSpending]&lt;=RFM_Thresholds!$D$2,3,IF(RFM_Customers[NetSpending]&lt;=RFM_Thresholds!$E$2,4,5))))</f>
        <v>5</v>
      </c>
      <c r="K5802">
        <f t="shared" si="90"/>
        <v>11</v>
      </c>
    </row>
    <row r="5803" spans="1:11" x14ac:dyDescent="0.25">
      <c r="A5803">
        <v>17010</v>
      </c>
      <c r="B5803">
        <v>195.36</v>
      </c>
      <c r="C5803">
        <v>9.9</v>
      </c>
      <c r="D5803">
        <v>185.46</v>
      </c>
      <c r="E5803">
        <v>1</v>
      </c>
      <c r="F5803" s="1">
        <v>40868</v>
      </c>
      <c r="G5803">
        <v>19</v>
      </c>
      <c r="H5803">
        <f>IF(RFM_Customers[Recency]&lt;=RFM_Thresholds!$B$2,5, IF(RFM_Customers[Recency]&lt;=RFM_Thresholds!$C$2,4,IF(RFM_Customers[Recency]&lt;=RFM_Thresholds!$D$2,3,IF(RFM_Customers[Recency]&lt;=RFM_Thresholds!$E$2,2,1))))</f>
        <v>5</v>
      </c>
      <c r="I5803">
        <f>IF(RFM_Customers[Frequency]&lt;=RFM_Thresholds!$B$2,1, IF(RFM_Customers[Frequency]&lt;=RFM_Thresholds!$C$2,2,IF(RFM_Customers[Frequency]&lt;=RFM_Thresholds!$D$2,3,IF(RFM_Customers[Frequency]&lt;=RFM_Thresholds!$E$2,4,5))))</f>
        <v>1</v>
      </c>
      <c r="J5803">
        <f>IF(RFM_Customers[NetSpending]&lt;=RFM_Thresholds!$B$2,1, IF(RFM_Customers[NetSpending]&lt;=RFM_Thresholds!$C$2,2,IF(RFM_Customers[NetSpending]&lt;=RFM_Thresholds!$D$2,3,IF(RFM_Customers[NetSpending]&lt;=RFM_Thresholds!$E$2,4,5))))</f>
        <v>3</v>
      </c>
      <c r="K5803">
        <f t="shared" si="90"/>
        <v>9</v>
      </c>
    </row>
    <row r="5804" spans="1:11" x14ac:dyDescent="0.25">
      <c r="A5804">
        <v>17100</v>
      </c>
      <c r="B5804">
        <v>971.74</v>
      </c>
      <c r="C5804">
        <v>0</v>
      </c>
      <c r="D5804">
        <v>971.74</v>
      </c>
      <c r="E5804">
        <v>2</v>
      </c>
      <c r="F5804" s="1">
        <v>40868</v>
      </c>
      <c r="G5804">
        <v>19</v>
      </c>
      <c r="H5804">
        <f>IF(RFM_Customers[Recency]&lt;=RFM_Thresholds!$B$2,5, IF(RFM_Customers[Recency]&lt;=RFM_Thresholds!$C$2,4,IF(RFM_Customers[Recency]&lt;=RFM_Thresholds!$D$2,3,IF(RFM_Customers[Recency]&lt;=RFM_Thresholds!$E$2,2,1))))</f>
        <v>5</v>
      </c>
      <c r="I5804">
        <f>IF(RFM_Customers[Frequency]&lt;=RFM_Thresholds!$B$2,1, IF(RFM_Customers[Frequency]&lt;=RFM_Thresholds!$C$2,2,IF(RFM_Customers[Frequency]&lt;=RFM_Thresholds!$D$2,3,IF(RFM_Customers[Frequency]&lt;=RFM_Thresholds!$E$2,4,5))))</f>
        <v>1</v>
      </c>
      <c r="J5804">
        <f>IF(RFM_Customers[NetSpending]&lt;=RFM_Thresholds!$B$2,1, IF(RFM_Customers[NetSpending]&lt;=RFM_Thresholds!$C$2,2,IF(RFM_Customers[NetSpending]&lt;=RFM_Thresholds!$D$2,3,IF(RFM_Customers[NetSpending]&lt;=RFM_Thresholds!$E$2,4,5))))</f>
        <v>5</v>
      </c>
      <c r="K5804">
        <f t="shared" si="90"/>
        <v>11</v>
      </c>
    </row>
    <row r="5805" spans="1:11" x14ac:dyDescent="0.25">
      <c r="A5805">
        <v>15699</v>
      </c>
      <c r="B5805">
        <v>309.64999999999992</v>
      </c>
      <c r="C5805">
        <v>0</v>
      </c>
      <c r="D5805">
        <v>309.64999999999992</v>
      </c>
      <c r="E5805">
        <v>1</v>
      </c>
      <c r="F5805" s="1">
        <v>40869</v>
      </c>
      <c r="G5805">
        <v>18</v>
      </c>
      <c r="H5805">
        <f>IF(RFM_Customers[Recency]&lt;=RFM_Thresholds!$B$2,5, IF(RFM_Customers[Recency]&lt;=RFM_Thresholds!$C$2,4,IF(RFM_Customers[Recency]&lt;=RFM_Thresholds!$D$2,3,IF(RFM_Customers[Recency]&lt;=RFM_Thresholds!$E$2,2,1))))</f>
        <v>5</v>
      </c>
      <c r="I5805">
        <f>IF(RFM_Customers[Frequency]&lt;=RFM_Thresholds!$B$2,1, IF(RFM_Customers[Frequency]&lt;=RFM_Thresholds!$C$2,2,IF(RFM_Customers[Frequency]&lt;=RFM_Thresholds!$D$2,3,IF(RFM_Customers[Frequency]&lt;=RFM_Thresholds!$E$2,4,5))))</f>
        <v>1</v>
      </c>
      <c r="J5805">
        <f>IF(RFM_Customers[NetSpending]&lt;=RFM_Thresholds!$B$2,1, IF(RFM_Customers[NetSpending]&lt;=RFM_Thresholds!$C$2,2,IF(RFM_Customers[NetSpending]&lt;=RFM_Thresholds!$D$2,3,IF(RFM_Customers[NetSpending]&lt;=RFM_Thresholds!$E$2,4,5))))</f>
        <v>4</v>
      </c>
      <c r="K5805">
        <f t="shared" si="90"/>
        <v>10</v>
      </c>
    </row>
    <row r="5806" spans="1:11" x14ac:dyDescent="0.25">
      <c r="A5806">
        <v>16956</v>
      </c>
      <c r="B5806">
        <v>308.74</v>
      </c>
      <c r="C5806">
        <v>16.399999999999999</v>
      </c>
      <c r="D5806">
        <v>292.34000000000003</v>
      </c>
      <c r="E5806">
        <v>1</v>
      </c>
      <c r="F5806" s="1">
        <v>40869</v>
      </c>
      <c r="G5806">
        <v>18</v>
      </c>
      <c r="H5806">
        <f>IF(RFM_Customers[Recency]&lt;=RFM_Thresholds!$B$2,5, IF(RFM_Customers[Recency]&lt;=RFM_Thresholds!$C$2,4,IF(RFM_Customers[Recency]&lt;=RFM_Thresholds!$D$2,3,IF(RFM_Customers[Recency]&lt;=RFM_Thresholds!$E$2,2,1))))</f>
        <v>5</v>
      </c>
      <c r="I5806">
        <f>IF(RFM_Customers[Frequency]&lt;=RFM_Thresholds!$B$2,1, IF(RFM_Customers[Frequency]&lt;=RFM_Thresholds!$C$2,2,IF(RFM_Customers[Frequency]&lt;=RFM_Thresholds!$D$2,3,IF(RFM_Customers[Frequency]&lt;=RFM_Thresholds!$E$2,4,5))))</f>
        <v>1</v>
      </c>
      <c r="J5806">
        <f>IF(RFM_Customers[NetSpending]&lt;=RFM_Thresholds!$B$2,1, IF(RFM_Customers[NetSpending]&lt;=RFM_Thresholds!$C$2,2,IF(RFM_Customers[NetSpending]&lt;=RFM_Thresholds!$D$2,3,IF(RFM_Customers[NetSpending]&lt;=RFM_Thresholds!$E$2,4,5))))</f>
        <v>4</v>
      </c>
      <c r="K5806">
        <f t="shared" si="90"/>
        <v>10</v>
      </c>
    </row>
    <row r="5807" spans="1:11" x14ac:dyDescent="0.25">
      <c r="A5807">
        <v>17600</v>
      </c>
      <c r="B5807">
        <v>161.67000000000002</v>
      </c>
      <c r="C5807">
        <v>0</v>
      </c>
      <c r="D5807">
        <v>161.67000000000002</v>
      </c>
      <c r="E5807">
        <v>1</v>
      </c>
      <c r="F5807" s="1">
        <v>40869</v>
      </c>
      <c r="G5807">
        <v>18</v>
      </c>
      <c r="H5807">
        <f>IF(RFM_Customers[Recency]&lt;=RFM_Thresholds!$B$2,5, IF(RFM_Customers[Recency]&lt;=RFM_Thresholds!$C$2,4,IF(RFM_Customers[Recency]&lt;=RFM_Thresholds!$D$2,3,IF(RFM_Customers[Recency]&lt;=RFM_Thresholds!$E$2,2,1))))</f>
        <v>5</v>
      </c>
      <c r="I5807">
        <f>IF(RFM_Customers[Frequency]&lt;=RFM_Thresholds!$B$2,1, IF(RFM_Customers[Frequency]&lt;=RFM_Thresholds!$C$2,2,IF(RFM_Customers[Frequency]&lt;=RFM_Thresholds!$D$2,3,IF(RFM_Customers[Frequency]&lt;=RFM_Thresholds!$E$2,4,5))))</f>
        <v>1</v>
      </c>
      <c r="J5807">
        <f>IF(RFM_Customers[NetSpending]&lt;=RFM_Thresholds!$B$2,1, IF(RFM_Customers[NetSpending]&lt;=RFM_Thresholds!$C$2,2,IF(RFM_Customers[NetSpending]&lt;=RFM_Thresholds!$D$2,3,IF(RFM_Customers[NetSpending]&lt;=RFM_Thresholds!$E$2,4,5))))</f>
        <v>3</v>
      </c>
      <c r="K5807">
        <f t="shared" si="90"/>
        <v>9</v>
      </c>
    </row>
    <row r="5808" spans="1:11" x14ac:dyDescent="0.25">
      <c r="A5808">
        <v>15877</v>
      </c>
      <c r="B5808">
        <v>490.33</v>
      </c>
      <c r="C5808">
        <v>52.5</v>
      </c>
      <c r="D5808">
        <v>437.83</v>
      </c>
      <c r="E5808">
        <v>2</v>
      </c>
      <c r="F5808" s="1">
        <v>40885</v>
      </c>
      <c r="G5808">
        <v>2</v>
      </c>
      <c r="H5808">
        <f>IF(RFM_Customers[Recency]&lt;=RFM_Thresholds!$B$2,5, IF(RFM_Customers[Recency]&lt;=RFM_Thresholds!$C$2,4,IF(RFM_Customers[Recency]&lt;=RFM_Thresholds!$D$2,3,IF(RFM_Customers[Recency]&lt;=RFM_Thresholds!$E$2,2,1))))</f>
        <v>5</v>
      </c>
      <c r="I5808">
        <f>IF(RFM_Customers[Frequency]&lt;=RFM_Thresholds!$B$2,1, IF(RFM_Customers[Frequency]&lt;=RFM_Thresholds!$C$2,2,IF(RFM_Customers[Frequency]&lt;=RFM_Thresholds!$D$2,3,IF(RFM_Customers[Frequency]&lt;=RFM_Thresholds!$E$2,4,5))))</f>
        <v>1</v>
      </c>
      <c r="J5808">
        <f>IF(RFM_Customers[NetSpending]&lt;=RFM_Thresholds!$B$2,1, IF(RFM_Customers[NetSpending]&lt;=RFM_Thresholds!$C$2,2,IF(RFM_Customers[NetSpending]&lt;=RFM_Thresholds!$D$2,3,IF(RFM_Customers[NetSpending]&lt;=RFM_Thresholds!$E$2,4,5))))</f>
        <v>5</v>
      </c>
      <c r="K5808">
        <f t="shared" si="90"/>
        <v>11</v>
      </c>
    </row>
    <row r="5809" spans="1:11" x14ac:dyDescent="0.25">
      <c r="A5809">
        <v>14424</v>
      </c>
      <c r="B5809">
        <v>322.08</v>
      </c>
      <c r="C5809">
        <v>0</v>
      </c>
      <c r="D5809">
        <v>322.08</v>
      </c>
      <c r="E5809">
        <v>1</v>
      </c>
      <c r="F5809" s="1">
        <v>40869</v>
      </c>
      <c r="G5809">
        <v>18</v>
      </c>
      <c r="H5809">
        <f>IF(RFM_Customers[Recency]&lt;=RFM_Thresholds!$B$2,5, IF(RFM_Customers[Recency]&lt;=RFM_Thresholds!$C$2,4,IF(RFM_Customers[Recency]&lt;=RFM_Thresholds!$D$2,3,IF(RFM_Customers[Recency]&lt;=RFM_Thresholds!$E$2,2,1))))</f>
        <v>5</v>
      </c>
      <c r="I5809">
        <f>IF(RFM_Customers[Frequency]&lt;=RFM_Thresholds!$B$2,1, IF(RFM_Customers[Frequency]&lt;=RFM_Thresholds!$C$2,2,IF(RFM_Customers[Frequency]&lt;=RFM_Thresholds!$D$2,3,IF(RFM_Customers[Frequency]&lt;=RFM_Thresholds!$E$2,4,5))))</f>
        <v>1</v>
      </c>
      <c r="J5809">
        <f>IF(RFM_Customers[NetSpending]&lt;=RFM_Thresholds!$B$2,1, IF(RFM_Customers[NetSpending]&lt;=RFM_Thresholds!$C$2,2,IF(RFM_Customers[NetSpending]&lt;=RFM_Thresholds!$D$2,3,IF(RFM_Customers[NetSpending]&lt;=RFM_Thresholds!$E$2,4,5))))</f>
        <v>4</v>
      </c>
      <c r="K5809">
        <f t="shared" si="90"/>
        <v>10</v>
      </c>
    </row>
    <row r="5810" spans="1:11" x14ac:dyDescent="0.25">
      <c r="A5810">
        <v>13322</v>
      </c>
      <c r="B5810">
        <v>199.48</v>
      </c>
      <c r="C5810">
        <v>0</v>
      </c>
      <c r="D5810">
        <v>199.48</v>
      </c>
      <c r="E5810">
        <v>1</v>
      </c>
      <c r="F5810" s="1">
        <v>40869</v>
      </c>
      <c r="G5810">
        <v>18</v>
      </c>
      <c r="H5810">
        <f>IF(RFM_Customers[Recency]&lt;=RFM_Thresholds!$B$2,5, IF(RFM_Customers[Recency]&lt;=RFM_Thresholds!$C$2,4,IF(RFM_Customers[Recency]&lt;=RFM_Thresholds!$D$2,3,IF(RFM_Customers[Recency]&lt;=RFM_Thresholds!$E$2,2,1))))</f>
        <v>5</v>
      </c>
      <c r="I5810">
        <f>IF(RFM_Customers[Frequency]&lt;=RFM_Thresholds!$B$2,1, IF(RFM_Customers[Frequency]&lt;=RFM_Thresholds!$C$2,2,IF(RFM_Customers[Frequency]&lt;=RFM_Thresholds!$D$2,3,IF(RFM_Customers[Frequency]&lt;=RFM_Thresholds!$E$2,4,5))))</f>
        <v>1</v>
      </c>
      <c r="J5810">
        <f>IF(RFM_Customers[NetSpending]&lt;=RFM_Thresholds!$B$2,1, IF(RFM_Customers[NetSpending]&lt;=RFM_Thresholds!$C$2,2,IF(RFM_Customers[NetSpending]&lt;=RFM_Thresholds!$D$2,3,IF(RFM_Customers[NetSpending]&lt;=RFM_Thresholds!$E$2,4,5))))</f>
        <v>4</v>
      </c>
      <c r="K5810">
        <f t="shared" si="90"/>
        <v>10</v>
      </c>
    </row>
    <row r="5811" spans="1:11" x14ac:dyDescent="0.25">
      <c r="A5811">
        <v>17297</v>
      </c>
      <c r="B5811">
        <v>128.18000000000004</v>
      </c>
      <c r="C5811">
        <v>0</v>
      </c>
      <c r="D5811">
        <v>128.18000000000004</v>
      </c>
      <c r="E5811">
        <v>1</v>
      </c>
      <c r="F5811" s="1">
        <v>40869</v>
      </c>
      <c r="G5811">
        <v>18</v>
      </c>
      <c r="H5811">
        <f>IF(RFM_Customers[Recency]&lt;=RFM_Thresholds!$B$2,5, IF(RFM_Customers[Recency]&lt;=RFM_Thresholds!$C$2,4,IF(RFM_Customers[Recency]&lt;=RFM_Thresholds!$D$2,3,IF(RFM_Customers[Recency]&lt;=RFM_Thresholds!$E$2,2,1))))</f>
        <v>5</v>
      </c>
      <c r="I5811">
        <f>IF(RFM_Customers[Frequency]&lt;=RFM_Thresholds!$B$2,1, IF(RFM_Customers[Frequency]&lt;=RFM_Thresholds!$C$2,2,IF(RFM_Customers[Frequency]&lt;=RFM_Thresholds!$D$2,3,IF(RFM_Customers[Frequency]&lt;=RFM_Thresholds!$E$2,4,5))))</f>
        <v>1</v>
      </c>
      <c r="J5811">
        <f>IF(RFM_Customers[NetSpending]&lt;=RFM_Thresholds!$B$2,1, IF(RFM_Customers[NetSpending]&lt;=RFM_Thresholds!$C$2,2,IF(RFM_Customers[NetSpending]&lt;=RFM_Thresholds!$D$2,3,IF(RFM_Customers[NetSpending]&lt;=RFM_Thresholds!$E$2,4,5))))</f>
        <v>3</v>
      </c>
      <c r="K5811">
        <f t="shared" si="90"/>
        <v>9</v>
      </c>
    </row>
    <row r="5812" spans="1:11" x14ac:dyDescent="0.25">
      <c r="A5812">
        <v>13986</v>
      </c>
      <c r="B5812">
        <v>320.46000000000004</v>
      </c>
      <c r="C5812">
        <v>0</v>
      </c>
      <c r="D5812">
        <v>320.46000000000004</v>
      </c>
      <c r="E5812">
        <v>1</v>
      </c>
      <c r="F5812" s="1">
        <v>40869</v>
      </c>
      <c r="G5812">
        <v>18</v>
      </c>
      <c r="H5812">
        <f>IF(RFM_Customers[Recency]&lt;=RFM_Thresholds!$B$2,5, IF(RFM_Customers[Recency]&lt;=RFM_Thresholds!$C$2,4,IF(RFM_Customers[Recency]&lt;=RFM_Thresholds!$D$2,3,IF(RFM_Customers[Recency]&lt;=RFM_Thresholds!$E$2,2,1))))</f>
        <v>5</v>
      </c>
      <c r="I5812">
        <f>IF(RFM_Customers[Frequency]&lt;=RFM_Thresholds!$B$2,1, IF(RFM_Customers[Frequency]&lt;=RFM_Thresholds!$C$2,2,IF(RFM_Customers[Frequency]&lt;=RFM_Thresholds!$D$2,3,IF(RFM_Customers[Frequency]&lt;=RFM_Thresholds!$E$2,4,5))))</f>
        <v>1</v>
      </c>
      <c r="J5812">
        <f>IF(RFM_Customers[NetSpending]&lt;=RFM_Thresholds!$B$2,1, IF(RFM_Customers[NetSpending]&lt;=RFM_Thresholds!$C$2,2,IF(RFM_Customers[NetSpending]&lt;=RFM_Thresholds!$D$2,3,IF(RFM_Customers[NetSpending]&lt;=RFM_Thresholds!$E$2,4,5))))</f>
        <v>4</v>
      </c>
      <c r="K5812">
        <f t="shared" si="90"/>
        <v>10</v>
      </c>
    </row>
    <row r="5813" spans="1:11" x14ac:dyDescent="0.25">
      <c r="A5813">
        <v>18249</v>
      </c>
      <c r="B5813">
        <v>95.34</v>
      </c>
      <c r="C5813">
        <v>0</v>
      </c>
      <c r="D5813">
        <v>95.34</v>
      </c>
      <c r="E5813">
        <v>1</v>
      </c>
      <c r="F5813" s="1">
        <v>40869</v>
      </c>
      <c r="G5813">
        <v>18</v>
      </c>
      <c r="H5813">
        <f>IF(RFM_Customers[Recency]&lt;=RFM_Thresholds!$B$2,5, IF(RFM_Customers[Recency]&lt;=RFM_Thresholds!$C$2,4,IF(RFM_Customers[Recency]&lt;=RFM_Thresholds!$D$2,3,IF(RFM_Customers[Recency]&lt;=RFM_Thresholds!$E$2,2,1))))</f>
        <v>5</v>
      </c>
      <c r="I5813">
        <f>IF(RFM_Customers[Frequency]&lt;=RFM_Thresholds!$B$2,1, IF(RFM_Customers[Frequency]&lt;=RFM_Thresholds!$C$2,2,IF(RFM_Customers[Frequency]&lt;=RFM_Thresholds!$D$2,3,IF(RFM_Customers[Frequency]&lt;=RFM_Thresholds!$E$2,4,5))))</f>
        <v>1</v>
      </c>
      <c r="J5813">
        <f>IF(RFM_Customers[NetSpending]&lt;=RFM_Thresholds!$B$2,1, IF(RFM_Customers[NetSpending]&lt;=RFM_Thresholds!$C$2,2,IF(RFM_Customers[NetSpending]&lt;=RFM_Thresholds!$D$2,3,IF(RFM_Customers[NetSpending]&lt;=RFM_Thresholds!$E$2,4,5))))</f>
        <v>3</v>
      </c>
      <c r="K5813">
        <f t="shared" si="90"/>
        <v>9</v>
      </c>
    </row>
    <row r="5814" spans="1:11" x14ac:dyDescent="0.25">
      <c r="A5814">
        <v>16376</v>
      </c>
      <c r="B5814">
        <v>974.9600000000006</v>
      </c>
      <c r="C5814">
        <v>9.49</v>
      </c>
      <c r="D5814">
        <v>965.4700000000006</v>
      </c>
      <c r="E5814">
        <v>2</v>
      </c>
      <c r="F5814" s="1">
        <v>40878</v>
      </c>
      <c r="G5814">
        <v>9</v>
      </c>
      <c r="H5814">
        <f>IF(RFM_Customers[Recency]&lt;=RFM_Thresholds!$B$2,5, IF(RFM_Customers[Recency]&lt;=RFM_Thresholds!$C$2,4,IF(RFM_Customers[Recency]&lt;=RFM_Thresholds!$D$2,3,IF(RFM_Customers[Recency]&lt;=RFM_Thresholds!$E$2,2,1))))</f>
        <v>5</v>
      </c>
      <c r="I5814">
        <f>IF(RFM_Customers[Frequency]&lt;=RFM_Thresholds!$B$2,1, IF(RFM_Customers[Frequency]&lt;=RFM_Thresholds!$C$2,2,IF(RFM_Customers[Frequency]&lt;=RFM_Thresholds!$D$2,3,IF(RFM_Customers[Frequency]&lt;=RFM_Thresholds!$E$2,4,5))))</f>
        <v>1</v>
      </c>
      <c r="J5814">
        <f>IF(RFM_Customers[NetSpending]&lt;=RFM_Thresholds!$B$2,1, IF(RFM_Customers[NetSpending]&lt;=RFM_Thresholds!$C$2,2,IF(RFM_Customers[NetSpending]&lt;=RFM_Thresholds!$D$2,3,IF(RFM_Customers[NetSpending]&lt;=RFM_Thresholds!$E$2,4,5))))</f>
        <v>5</v>
      </c>
      <c r="K5814">
        <f t="shared" si="90"/>
        <v>11</v>
      </c>
    </row>
    <row r="5815" spans="1:11" x14ac:dyDescent="0.25">
      <c r="A5815">
        <v>16811</v>
      </c>
      <c r="B5815">
        <v>547.06999999999994</v>
      </c>
      <c r="C5815">
        <v>0</v>
      </c>
      <c r="D5815">
        <v>547.06999999999994</v>
      </c>
      <c r="E5815">
        <v>2</v>
      </c>
      <c r="F5815" s="1">
        <v>40882</v>
      </c>
      <c r="G5815">
        <v>5</v>
      </c>
      <c r="H5815">
        <f>IF(RFM_Customers[Recency]&lt;=RFM_Thresholds!$B$2,5, IF(RFM_Customers[Recency]&lt;=RFM_Thresholds!$C$2,4,IF(RFM_Customers[Recency]&lt;=RFM_Thresholds!$D$2,3,IF(RFM_Customers[Recency]&lt;=RFM_Thresholds!$E$2,2,1))))</f>
        <v>5</v>
      </c>
      <c r="I5815">
        <f>IF(RFM_Customers[Frequency]&lt;=RFM_Thresholds!$B$2,1, IF(RFM_Customers[Frequency]&lt;=RFM_Thresholds!$C$2,2,IF(RFM_Customers[Frequency]&lt;=RFM_Thresholds!$D$2,3,IF(RFM_Customers[Frequency]&lt;=RFM_Thresholds!$E$2,4,5))))</f>
        <v>1</v>
      </c>
      <c r="J5815">
        <f>IF(RFM_Customers[NetSpending]&lt;=RFM_Thresholds!$B$2,1, IF(RFM_Customers[NetSpending]&lt;=RFM_Thresholds!$C$2,2,IF(RFM_Customers[NetSpending]&lt;=RFM_Thresholds!$D$2,3,IF(RFM_Customers[NetSpending]&lt;=RFM_Thresholds!$E$2,4,5))))</f>
        <v>5</v>
      </c>
      <c r="K5815">
        <f t="shared" si="90"/>
        <v>11</v>
      </c>
    </row>
    <row r="5816" spans="1:11" x14ac:dyDescent="0.25">
      <c r="A5816">
        <v>12452</v>
      </c>
      <c r="B5816">
        <v>430.57000000000005</v>
      </c>
      <c r="C5816">
        <v>2</v>
      </c>
      <c r="D5816">
        <v>428.57000000000005</v>
      </c>
      <c r="E5816">
        <v>2</v>
      </c>
      <c r="F5816" s="1">
        <v>40870</v>
      </c>
      <c r="G5816">
        <v>17</v>
      </c>
      <c r="H5816">
        <f>IF(RFM_Customers[Recency]&lt;=RFM_Thresholds!$B$2,5, IF(RFM_Customers[Recency]&lt;=RFM_Thresholds!$C$2,4,IF(RFM_Customers[Recency]&lt;=RFM_Thresholds!$D$2,3,IF(RFM_Customers[Recency]&lt;=RFM_Thresholds!$E$2,2,1))))</f>
        <v>5</v>
      </c>
      <c r="I5816">
        <f>IF(RFM_Customers[Frequency]&lt;=RFM_Thresholds!$B$2,1, IF(RFM_Customers[Frequency]&lt;=RFM_Thresholds!$C$2,2,IF(RFM_Customers[Frequency]&lt;=RFM_Thresholds!$D$2,3,IF(RFM_Customers[Frequency]&lt;=RFM_Thresholds!$E$2,4,5))))</f>
        <v>1</v>
      </c>
      <c r="J5816">
        <f>IF(RFM_Customers[NetSpending]&lt;=RFM_Thresholds!$B$2,1, IF(RFM_Customers[NetSpending]&lt;=RFM_Thresholds!$C$2,2,IF(RFM_Customers[NetSpending]&lt;=RFM_Thresholds!$D$2,3,IF(RFM_Customers[NetSpending]&lt;=RFM_Thresholds!$E$2,4,5))))</f>
        <v>5</v>
      </c>
      <c r="K5816">
        <f t="shared" si="90"/>
        <v>11</v>
      </c>
    </row>
    <row r="5817" spans="1:11" x14ac:dyDescent="0.25">
      <c r="A5817">
        <v>13638</v>
      </c>
      <c r="B5817">
        <v>122.64000000000001</v>
      </c>
      <c r="C5817">
        <v>0</v>
      </c>
      <c r="D5817">
        <v>122.64000000000001</v>
      </c>
      <c r="E5817">
        <v>1</v>
      </c>
      <c r="F5817" s="1">
        <v>40871</v>
      </c>
      <c r="G5817">
        <v>16</v>
      </c>
      <c r="H5817">
        <f>IF(RFM_Customers[Recency]&lt;=RFM_Thresholds!$B$2,5, IF(RFM_Customers[Recency]&lt;=RFM_Thresholds!$C$2,4,IF(RFM_Customers[Recency]&lt;=RFM_Thresholds!$D$2,3,IF(RFM_Customers[Recency]&lt;=RFM_Thresholds!$E$2,2,1))))</f>
        <v>5</v>
      </c>
      <c r="I5817">
        <f>IF(RFM_Customers[Frequency]&lt;=RFM_Thresholds!$B$2,1, IF(RFM_Customers[Frequency]&lt;=RFM_Thresholds!$C$2,2,IF(RFM_Customers[Frequency]&lt;=RFM_Thresholds!$D$2,3,IF(RFM_Customers[Frequency]&lt;=RFM_Thresholds!$E$2,4,5))))</f>
        <v>1</v>
      </c>
      <c r="J5817">
        <f>IF(RFM_Customers[NetSpending]&lt;=RFM_Thresholds!$B$2,1, IF(RFM_Customers[NetSpending]&lt;=RFM_Thresholds!$C$2,2,IF(RFM_Customers[NetSpending]&lt;=RFM_Thresholds!$D$2,3,IF(RFM_Customers[NetSpending]&lt;=RFM_Thresholds!$E$2,4,5))))</f>
        <v>3</v>
      </c>
      <c r="K5817">
        <f t="shared" si="90"/>
        <v>9</v>
      </c>
    </row>
    <row r="5818" spans="1:11" x14ac:dyDescent="0.25">
      <c r="A5818">
        <v>16482</v>
      </c>
      <c r="B5818">
        <v>220.61999999999998</v>
      </c>
      <c r="C5818">
        <v>0</v>
      </c>
      <c r="D5818">
        <v>220.61999999999998</v>
      </c>
      <c r="E5818">
        <v>1</v>
      </c>
      <c r="F5818" s="1">
        <v>40871</v>
      </c>
      <c r="G5818">
        <v>16</v>
      </c>
      <c r="H5818">
        <f>IF(RFM_Customers[Recency]&lt;=RFM_Thresholds!$B$2,5, IF(RFM_Customers[Recency]&lt;=RFM_Thresholds!$C$2,4,IF(RFM_Customers[Recency]&lt;=RFM_Thresholds!$D$2,3,IF(RFM_Customers[Recency]&lt;=RFM_Thresholds!$E$2,2,1))))</f>
        <v>5</v>
      </c>
      <c r="I5818">
        <f>IF(RFM_Customers[Frequency]&lt;=RFM_Thresholds!$B$2,1, IF(RFM_Customers[Frequency]&lt;=RFM_Thresholds!$C$2,2,IF(RFM_Customers[Frequency]&lt;=RFM_Thresholds!$D$2,3,IF(RFM_Customers[Frequency]&lt;=RFM_Thresholds!$E$2,4,5))))</f>
        <v>1</v>
      </c>
      <c r="J5818">
        <f>IF(RFM_Customers[NetSpending]&lt;=RFM_Thresholds!$B$2,1, IF(RFM_Customers[NetSpending]&lt;=RFM_Thresholds!$C$2,2,IF(RFM_Customers[NetSpending]&lt;=RFM_Thresholds!$D$2,3,IF(RFM_Customers[NetSpending]&lt;=RFM_Thresholds!$E$2,4,5))))</f>
        <v>4</v>
      </c>
      <c r="K5818">
        <f t="shared" si="90"/>
        <v>10</v>
      </c>
    </row>
    <row r="5819" spans="1:11" x14ac:dyDescent="0.25">
      <c r="A5819">
        <v>14785</v>
      </c>
      <c r="B5819">
        <v>77.400000000000006</v>
      </c>
      <c r="C5819">
        <v>0</v>
      </c>
      <c r="D5819">
        <v>77.400000000000006</v>
      </c>
      <c r="E5819">
        <v>2</v>
      </c>
      <c r="F5819" s="1">
        <v>40876</v>
      </c>
      <c r="G5819">
        <v>11</v>
      </c>
      <c r="H5819">
        <f>IF(RFM_Customers[Recency]&lt;=RFM_Thresholds!$B$2,5, IF(RFM_Customers[Recency]&lt;=RFM_Thresholds!$C$2,4,IF(RFM_Customers[Recency]&lt;=RFM_Thresholds!$D$2,3,IF(RFM_Customers[Recency]&lt;=RFM_Thresholds!$E$2,2,1))))</f>
        <v>5</v>
      </c>
      <c r="I5819">
        <f>IF(RFM_Customers[Frequency]&lt;=RFM_Thresholds!$B$2,1, IF(RFM_Customers[Frequency]&lt;=RFM_Thresholds!$C$2,2,IF(RFM_Customers[Frequency]&lt;=RFM_Thresholds!$D$2,3,IF(RFM_Customers[Frequency]&lt;=RFM_Thresholds!$E$2,4,5))))</f>
        <v>1</v>
      </c>
      <c r="J5819">
        <f>IF(RFM_Customers[NetSpending]&lt;=RFM_Thresholds!$B$2,1, IF(RFM_Customers[NetSpending]&lt;=RFM_Thresholds!$C$2,2,IF(RFM_Customers[NetSpending]&lt;=RFM_Thresholds!$D$2,3,IF(RFM_Customers[NetSpending]&lt;=RFM_Thresholds!$E$2,4,5))))</f>
        <v>3</v>
      </c>
      <c r="K5819">
        <f t="shared" si="90"/>
        <v>9</v>
      </c>
    </row>
    <row r="5820" spans="1:11" x14ac:dyDescent="0.25">
      <c r="A5820">
        <v>15725</v>
      </c>
      <c r="B5820">
        <v>415.25000000000011</v>
      </c>
      <c r="C5820">
        <v>0</v>
      </c>
      <c r="D5820">
        <v>415.25000000000011</v>
      </c>
      <c r="E5820">
        <v>1</v>
      </c>
      <c r="F5820" s="1">
        <v>40871</v>
      </c>
      <c r="G5820">
        <v>16</v>
      </c>
      <c r="H5820">
        <f>IF(RFM_Customers[Recency]&lt;=RFM_Thresholds!$B$2,5, IF(RFM_Customers[Recency]&lt;=RFM_Thresholds!$C$2,4,IF(RFM_Customers[Recency]&lt;=RFM_Thresholds!$D$2,3,IF(RFM_Customers[Recency]&lt;=RFM_Thresholds!$E$2,2,1))))</f>
        <v>5</v>
      </c>
      <c r="I5820">
        <f>IF(RFM_Customers[Frequency]&lt;=RFM_Thresholds!$B$2,1, IF(RFM_Customers[Frequency]&lt;=RFM_Thresholds!$C$2,2,IF(RFM_Customers[Frequency]&lt;=RFM_Thresholds!$D$2,3,IF(RFM_Customers[Frequency]&lt;=RFM_Thresholds!$E$2,4,5))))</f>
        <v>1</v>
      </c>
      <c r="J5820">
        <f>IF(RFM_Customers[NetSpending]&lt;=RFM_Thresholds!$B$2,1, IF(RFM_Customers[NetSpending]&lt;=RFM_Thresholds!$C$2,2,IF(RFM_Customers[NetSpending]&lt;=RFM_Thresholds!$D$2,3,IF(RFM_Customers[NetSpending]&lt;=RFM_Thresholds!$E$2,4,5))))</f>
        <v>5</v>
      </c>
      <c r="K5820">
        <f t="shared" si="90"/>
        <v>11</v>
      </c>
    </row>
    <row r="5821" spans="1:11" x14ac:dyDescent="0.25">
      <c r="A5821">
        <v>17247</v>
      </c>
      <c r="B5821">
        <v>280.08999999999997</v>
      </c>
      <c r="C5821">
        <v>0</v>
      </c>
      <c r="D5821">
        <v>280.08999999999997</v>
      </c>
      <c r="E5821">
        <v>1</v>
      </c>
      <c r="F5821" s="1">
        <v>40871</v>
      </c>
      <c r="G5821">
        <v>16</v>
      </c>
      <c r="H5821">
        <f>IF(RFM_Customers[Recency]&lt;=RFM_Thresholds!$B$2,5, IF(RFM_Customers[Recency]&lt;=RFM_Thresholds!$C$2,4,IF(RFM_Customers[Recency]&lt;=RFM_Thresholds!$D$2,3,IF(RFM_Customers[Recency]&lt;=RFM_Thresholds!$E$2,2,1))))</f>
        <v>5</v>
      </c>
      <c r="I5821">
        <f>IF(RFM_Customers[Frequency]&lt;=RFM_Thresholds!$B$2,1, IF(RFM_Customers[Frequency]&lt;=RFM_Thresholds!$C$2,2,IF(RFM_Customers[Frequency]&lt;=RFM_Thresholds!$D$2,3,IF(RFM_Customers[Frequency]&lt;=RFM_Thresholds!$E$2,4,5))))</f>
        <v>1</v>
      </c>
      <c r="J5821">
        <f>IF(RFM_Customers[NetSpending]&lt;=RFM_Thresholds!$B$2,1, IF(RFM_Customers[NetSpending]&lt;=RFM_Thresholds!$C$2,2,IF(RFM_Customers[NetSpending]&lt;=RFM_Thresholds!$D$2,3,IF(RFM_Customers[NetSpending]&lt;=RFM_Thresholds!$E$2,4,5))))</f>
        <v>4</v>
      </c>
      <c r="K5821">
        <f t="shared" si="90"/>
        <v>10</v>
      </c>
    </row>
    <row r="5822" spans="1:11" x14ac:dyDescent="0.25">
      <c r="A5822">
        <v>18184</v>
      </c>
      <c r="B5822">
        <v>49.8</v>
      </c>
      <c r="C5822">
        <v>0</v>
      </c>
      <c r="D5822">
        <v>49.8</v>
      </c>
      <c r="E5822">
        <v>1</v>
      </c>
      <c r="F5822" s="1">
        <v>40871</v>
      </c>
      <c r="G5822">
        <v>16</v>
      </c>
      <c r="H5822">
        <f>IF(RFM_Customers[Recency]&lt;=RFM_Thresholds!$B$2,5, IF(RFM_Customers[Recency]&lt;=RFM_Thresholds!$C$2,4,IF(RFM_Customers[Recency]&lt;=RFM_Thresholds!$D$2,3,IF(RFM_Customers[Recency]&lt;=RFM_Thresholds!$E$2,2,1))))</f>
        <v>5</v>
      </c>
      <c r="I5822">
        <f>IF(RFM_Customers[Frequency]&lt;=RFM_Thresholds!$B$2,1, IF(RFM_Customers[Frequency]&lt;=RFM_Thresholds!$C$2,2,IF(RFM_Customers[Frequency]&lt;=RFM_Thresholds!$D$2,3,IF(RFM_Customers[Frequency]&lt;=RFM_Thresholds!$E$2,4,5))))</f>
        <v>1</v>
      </c>
      <c r="J5822">
        <f>IF(RFM_Customers[NetSpending]&lt;=RFM_Thresholds!$B$2,1, IF(RFM_Customers[NetSpending]&lt;=RFM_Thresholds!$C$2,2,IF(RFM_Customers[NetSpending]&lt;=RFM_Thresholds!$D$2,3,IF(RFM_Customers[NetSpending]&lt;=RFM_Thresholds!$E$2,4,5))))</f>
        <v>2</v>
      </c>
      <c r="K5822">
        <f t="shared" si="90"/>
        <v>8</v>
      </c>
    </row>
    <row r="5823" spans="1:11" x14ac:dyDescent="0.25">
      <c r="A5823">
        <v>17727</v>
      </c>
      <c r="B5823">
        <v>1060.25</v>
      </c>
      <c r="C5823">
        <v>17.700000000000003</v>
      </c>
      <c r="D5823">
        <v>1042.55</v>
      </c>
      <c r="E5823">
        <v>1</v>
      </c>
      <c r="F5823" s="1">
        <v>40871</v>
      </c>
      <c r="G5823">
        <v>16</v>
      </c>
      <c r="H5823">
        <f>IF(RFM_Customers[Recency]&lt;=RFM_Thresholds!$B$2,5, IF(RFM_Customers[Recency]&lt;=RFM_Thresholds!$C$2,4,IF(RFM_Customers[Recency]&lt;=RFM_Thresholds!$D$2,3,IF(RFM_Customers[Recency]&lt;=RFM_Thresholds!$E$2,2,1))))</f>
        <v>5</v>
      </c>
      <c r="I5823">
        <f>IF(RFM_Customers[Frequency]&lt;=RFM_Thresholds!$B$2,1, IF(RFM_Customers[Frequency]&lt;=RFM_Thresholds!$C$2,2,IF(RFM_Customers[Frequency]&lt;=RFM_Thresholds!$D$2,3,IF(RFM_Customers[Frequency]&lt;=RFM_Thresholds!$E$2,4,5))))</f>
        <v>1</v>
      </c>
      <c r="J5823">
        <f>IF(RFM_Customers[NetSpending]&lt;=RFM_Thresholds!$B$2,1, IF(RFM_Customers[NetSpending]&lt;=RFM_Thresholds!$C$2,2,IF(RFM_Customers[NetSpending]&lt;=RFM_Thresholds!$D$2,3,IF(RFM_Customers[NetSpending]&lt;=RFM_Thresholds!$E$2,4,5))))</f>
        <v>5</v>
      </c>
      <c r="K5823">
        <f t="shared" si="90"/>
        <v>11</v>
      </c>
    </row>
    <row r="5824" spans="1:11" x14ac:dyDescent="0.25">
      <c r="A5824">
        <v>14703</v>
      </c>
      <c r="B5824">
        <v>318.1699999999999</v>
      </c>
      <c r="C5824">
        <v>0</v>
      </c>
      <c r="D5824">
        <v>318.1699999999999</v>
      </c>
      <c r="E5824">
        <v>1</v>
      </c>
      <c r="F5824" s="1">
        <v>40872</v>
      </c>
      <c r="G5824">
        <v>15</v>
      </c>
      <c r="H5824">
        <f>IF(RFM_Customers[Recency]&lt;=RFM_Thresholds!$B$2,5, IF(RFM_Customers[Recency]&lt;=RFM_Thresholds!$C$2,4,IF(RFM_Customers[Recency]&lt;=RFM_Thresholds!$D$2,3,IF(RFM_Customers[Recency]&lt;=RFM_Thresholds!$E$2,2,1))))</f>
        <v>5</v>
      </c>
      <c r="I5824">
        <f>IF(RFM_Customers[Frequency]&lt;=RFM_Thresholds!$B$2,1, IF(RFM_Customers[Frequency]&lt;=RFM_Thresholds!$C$2,2,IF(RFM_Customers[Frequency]&lt;=RFM_Thresholds!$D$2,3,IF(RFM_Customers[Frequency]&lt;=RFM_Thresholds!$E$2,4,5))))</f>
        <v>1</v>
      </c>
      <c r="J5824">
        <f>IF(RFM_Customers[NetSpending]&lt;=RFM_Thresholds!$B$2,1, IF(RFM_Customers[NetSpending]&lt;=RFM_Thresholds!$C$2,2,IF(RFM_Customers[NetSpending]&lt;=RFM_Thresholds!$D$2,3,IF(RFM_Customers[NetSpending]&lt;=RFM_Thresholds!$E$2,4,5))))</f>
        <v>4</v>
      </c>
      <c r="K5824">
        <f t="shared" si="90"/>
        <v>10</v>
      </c>
    </row>
    <row r="5825" spans="1:11" x14ac:dyDescent="0.25">
      <c r="A5825">
        <v>17385</v>
      </c>
      <c r="B5825">
        <v>256.11000000000007</v>
      </c>
      <c r="C5825">
        <v>0</v>
      </c>
      <c r="D5825">
        <v>256.11000000000007</v>
      </c>
      <c r="E5825">
        <v>1</v>
      </c>
      <c r="F5825" s="1">
        <v>40872</v>
      </c>
      <c r="G5825">
        <v>15</v>
      </c>
      <c r="H5825">
        <f>IF(RFM_Customers[Recency]&lt;=RFM_Thresholds!$B$2,5, IF(RFM_Customers[Recency]&lt;=RFM_Thresholds!$C$2,4,IF(RFM_Customers[Recency]&lt;=RFM_Thresholds!$D$2,3,IF(RFM_Customers[Recency]&lt;=RFM_Thresholds!$E$2,2,1))))</f>
        <v>5</v>
      </c>
      <c r="I5825">
        <f>IF(RFM_Customers[Frequency]&lt;=RFM_Thresholds!$B$2,1, IF(RFM_Customers[Frequency]&lt;=RFM_Thresholds!$C$2,2,IF(RFM_Customers[Frequency]&lt;=RFM_Thresholds!$D$2,3,IF(RFM_Customers[Frequency]&lt;=RFM_Thresholds!$E$2,4,5))))</f>
        <v>1</v>
      </c>
      <c r="J5825">
        <f>IF(RFM_Customers[NetSpending]&lt;=RFM_Thresholds!$B$2,1, IF(RFM_Customers[NetSpending]&lt;=RFM_Thresholds!$C$2,2,IF(RFM_Customers[NetSpending]&lt;=RFM_Thresholds!$D$2,3,IF(RFM_Customers[NetSpending]&lt;=RFM_Thresholds!$E$2,4,5))))</f>
        <v>4</v>
      </c>
      <c r="K5825">
        <f t="shared" si="90"/>
        <v>10</v>
      </c>
    </row>
    <row r="5826" spans="1:11" x14ac:dyDescent="0.25">
      <c r="A5826">
        <v>17232</v>
      </c>
      <c r="B5826">
        <v>417.7700000000001</v>
      </c>
      <c r="C5826">
        <v>0</v>
      </c>
      <c r="D5826">
        <v>417.7700000000001</v>
      </c>
      <c r="E5826">
        <v>2</v>
      </c>
      <c r="F5826" s="1">
        <v>40884</v>
      </c>
      <c r="G5826">
        <v>3</v>
      </c>
      <c r="H5826">
        <f>IF(RFM_Customers[Recency]&lt;=RFM_Thresholds!$B$2,5, IF(RFM_Customers[Recency]&lt;=RFM_Thresholds!$C$2,4,IF(RFM_Customers[Recency]&lt;=RFM_Thresholds!$D$2,3,IF(RFM_Customers[Recency]&lt;=RFM_Thresholds!$E$2,2,1))))</f>
        <v>5</v>
      </c>
      <c r="I5826">
        <f>IF(RFM_Customers[Frequency]&lt;=RFM_Thresholds!$B$2,1, IF(RFM_Customers[Frequency]&lt;=RFM_Thresholds!$C$2,2,IF(RFM_Customers[Frequency]&lt;=RFM_Thresholds!$D$2,3,IF(RFM_Customers[Frequency]&lt;=RFM_Thresholds!$E$2,4,5))))</f>
        <v>1</v>
      </c>
      <c r="J5826">
        <f>IF(RFM_Customers[NetSpending]&lt;=RFM_Thresholds!$B$2,1, IF(RFM_Customers[NetSpending]&lt;=RFM_Thresholds!$C$2,2,IF(RFM_Customers[NetSpending]&lt;=RFM_Thresholds!$D$2,3,IF(RFM_Customers[NetSpending]&lt;=RFM_Thresholds!$E$2,4,5))))</f>
        <v>5</v>
      </c>
      <c r="K5826">
        <f t="shared" ref="K5826:K5879" si="91">H5826+I5826+J5826</f>
        <v>11</v>
      </c>
    </row>
    <row r="5827" spans="1:11" x14ac:dyDescent="0.25">
      <c r="A5827">
        <v>13332</v>
      </c>
      <c r="B5827">
        <v>350.9</v>
      </c>
      <c r="C5827">
        <v>0</v>
      </c>
      <c r="D5827">
        <v>350.9</v>
      </c>
      <c r="E5827">
        <v>1</v>
      </c>
      <c r="F5827" s="1">
        <v>40872</v>
      </c>
      <c r="G5827">
        <v>15</v>
      </c>
      <c r="H5827">
        <f>IF(RFM_Customers[Recency]&lt;=RFM_Thresholds!$B$2,5, IF(RFM_Customers[Recency]&lt;=RFM_Thresholds!$C$2,4,IF(RFM_Customers[Recency]&lt;=RFM_Thresholds!$D$2,3,IF(RFM_Customers[Recency]&lt;=RFM_Thresholds!$E$2,2,1))))</f>
        <v>5</v>
      </c>
      <c r="I5827">
        <f>IF(RFM_Customers[Frequency]&lt;=RFM_Thresholds!$B$2,1, IF(RFM_Customers[Frequency]&lt;=RFM_Thresholds!$C$2,2,IF(RFM_Customers[Frequency]&lt;=RFM_Thresholds!$D$2,3,IF(RFM_Customers[Frequency]&lt;=RFM_Thresholds!$E$2,4,5))))</f>
        <v>1</v>
      </c>
      <c r="J5827">
        <f>IF(RFM_Customers[NetSpending]&lt;=RFM_Thresholds!$B$2,1, IF(RFM_Customers[NetSpending]&lt;=RFM_Thresholds!$C$2,2,IF(RFM_Customers[NetSpending]&lt;=RFM_Thresholds!$D$2,3,IF(RFM_Customers[NetSpending]&lt;=RFM_Thresholds!$E$2,4,5))))</f>
        <v>4</v>
      </c>
      <c r="K5827">
        <f t="shared" si="91"/>
        <v>10</v>
      </c>
    </row>
    <row r="5828" spans="1:11" x14ac:dyDescent="0.25">
      <c r="A5828">
        <v>14946</v>
      </c>
      <c r="B5828">
        <v>100.9</v>
      </c>
      <c r="C5828">
        <v>0</v>
      </c>
      <c r="D5828">
        <v>100.9</v>
      </c>
      <c r="E5828">
        <v>1</v>
      </c>
      <c r="F5828" s="1">
        <v>40872</v>
      </c>
      <c r="G5828">
        <v>15</v>
      </c>
      <c r="H5828">
        <f>IF(RFM_Customers[Recency]&lt;=RFM_Thresholds!$B$2,5, IF(RFM_Customers[Recency]&lt;=RFM_Thresholds!$C$2,4,IF(RFM_Customers[Recency]&lt;=RFM_Thresholds!$D$2,3,IF(RFM_Customers[Recency]&lt;=RFM_Thresholds!$E$2,2,1))))</f>
        <v>5</v>
      </c>
      <c r="I5828">
        <f>IF(RFM_Customers[Frequency]&lt;=RFM_Thresholds!$B$2,1, IF(RFM_Customers[Frequency]&lt;=RFM_Thresholds!$C$2,2,IF(RFM_Customers[Frequency]&lt;=RFM_Thresholds!$D$2,3,IF(RFM_Customers[Frequency]&lt;=RFM_Thresholds!$E$2,4,5))))</f>
        <v>1</v>
      </c>
      <c r="J5828">
        <f>IF(RFM_Customers[NetSpending]&lt;=RFM_Thresholds!$B$2,1, IF(RFM_Customers[NetSpending]&lt;=RFM_Thresholds!$C$2,2,IF(RFM_Customers[NetSpending]&lt;=RFM_Thresholds!$D$2,3,IF(RFM_Customers[NetSpending]&lt;=RFM_Thresholds!$E$2,4,5))))</f>
        <v>3</v>
      </c>
      <c r="K5828">
        <f t="shared" si="91"/>
        <v>9</v>
      </c>
    </row>
    <row r="5829" spans="1:11" x14ac:dyDescent="0.25">
      <c r="A5829">
        <v>13596</v>
      </c>
      <c r="B5829">
        <v>664.1099999999999</v>
      </c>
      <c r="C5829">
        <v>0</v>
      </c>
      <c r="D5829">
        <v>664.1099999999999</v>
      </c>
      <c r="E5829">
        <v>2</v>
      </c>
      <c r="F5829" s="1">
        <v>40881</v>
      </c>
      <c r="G5829">
        <v>6</v>
      </c>
      <c r="H5829">
        <f>IF(RFM_Customers[Recency]&lt;=RFM_Thresholds!$B$2,5, IF(RFM_Customers[Recency]&lt;=RFM_Thresholds!$C$2,4,IF(RFM_Customers[Recency]&lt;=RFM_Thresholds!$D$2,3,IF(RFM_Customers[Recency]&lt;=RFM_Thresholds!$E$2,2,1))))</f>
        <v>5</v>
      </c>
      <c r="I5829">
        <f>IF(RFM_Customers[Frequency]&lt;=RFM_Thresholds!$B$2,1, IF(RFM_Customers[Frequency]&lt;=RFM_Thresholds!$C$2,2,IF(RFM_Customers[Frequency]&lt;=RFM_Thresholds!$D$2,3,IF(RFM_Customers[Frequency]&lt;=RFM_Thresholds!$E$2,4,5))))</f>
        <v>1</v>
      </c>
      <c r="J5829">
        <f>IF(RFM_Customers[NetSpending]&lt;=RFM_Thresholds!$B$2,1, IF(RFM_Customers[NetSpending]&lt;=RFM_Thresholds!$C$2,2,IF(RFM_Customers[NetSpending]&lt;=RFM_Thresholds!$D$2,3,IF(RFM_Customers[NetSpending]&lt;=RFM_Thresholds!$E$2,4,5))))</f>
        <v>5</v>
      </c>
      <c r="K5829">
        <f t="shared" si="91"/>
        <v>11</v>
      </c>
    </row>
    <row r="5830" spans="1:11" x14ac:dyDescent="0.25">
      <c r="A5830">
        <v>17885</v>
      </c>
      <c r="B5830">
        <v>156.34</v>
      </c>
      <c r="C5830">
        <v>0</v>
      </c>
      <c r="D5830">
        <v>156.34</v>
      </c>
      <c r="E5830">
        <v>1</v>
      </c>
      <c r="F5830" s="1">
        <v>40874</v>
      </c>
      <c r="G5830">
        <v>13</v>
      </c>
      <c r="H5830">
        <f>IF(RFM_Customers[Recency]&lt;=RFM_Thresholds!$B$2,5, IF(RFM_Customers[Recency]&lt;=RFM_Thresholds!$C$2,4,IF(RFM_Customers[Recency]&lt;=RFM_Thresholds!$D$2,3,IF(RFM_Customers[Recency]&lt;=RFM_Thresholds!$E$2,2,1))))</f>
        <v>5</v>
      </c>
      <c r="I5830">
        <f>IF(RFM_Customers[Frequency]&lt;=RFM_Thresholds!$B$2,1, IF(RFM_Customers[Frequency]&lt;=RFM_Thresholds!$C$2,2,IF(RFM_Customers[Frequency]&lt;=RFM_Thresholds!$D$2,3,IF(RFM_Customers[Frequency]&lt;=RFM_Thresholds!$E$2,4,5))))</f>
        <v>1</v>
      </c>
      <c r="J5830">
        <f>IF(RFM_Customers[NetSpending]&lt;=RFM_Thresholds!$B$2,1, IF(RFM_Customers[NetSpending]&lt;=RFM_Thresholds!$C$2,2,IF(RFM_Customers[NetSpending]&lt;=RFM_Thresholds!$D$2,3,IF(RFM_Customers[NetSpending]&lt;=RFM_Thresholds!$E$2,4,5))))</f>
        <v>3</v>
      </c>
      <c r="K5830">
        <f t="shared" si="91"/>
        <v>9</v>
      </c>
    </row>
    <row r="5831" spans="1:11" x14ac:dyDescent="0.25">
      <c r="A5831">
        <v>14093</v>
      </c>
      <c r="B5831">
        <v>433.85999999999996</v>
      </c>
      <c r="C5831">
        <v>0</v>
      </c>
      <c r="D5831">
        <v>433.85999999999996</v>
      </c>
      <c r="E5831">
        <v>1</v>
      </c>
      <c r="F5831" s="1">
        <v>40874</v>
      </c>
      <c r="G5831">
        <v>13</v>
      </c>
      <c r="H5831">
        <f>IF(RFM_Customers[Recency]&lt;=RFM_Thresholds!$B$2,5, IF(RFM_Customers[Recency]&lt;=RFM_Thresholds!$C$2,4,IF(RFM_Customers[Recency]&lt;=RFM_Thresholds!$D$2,3,IF(RFM_Customers[Recency]&lt;=RFM_Thresholds!$E$2,2,1))))</f>
        <v>5</v>
      </c>
      <c r="I5831">
        <f>IF(RFM_Customers[Frequency]&lt;=RFM_Thresholds!$B$2,1, IF(RFM_Customers[Frequency]&lt;=RFM_Thresholds!$C$2,2,IF(RFM_Customers[Frequency]&lt;=RFM_Thresholds!$D$2,3,IF(RFM_Customers[Frequency]&lt;=RFM_Thresholds!$E$2,4,5))))</f>
        <v>1</v>
      </c>
      <c r="J5831">
        <f>IF(RFM_Customers[NetSpending]&lt;=RFM_Thresholds!$B$2,1, IF(RFM_Customers[NetSpending]&lt;=RFM_Thresholds!$C$2,2,IF(RFM_Customers[NetSpending]&lt;=RFM_Thresholds!$D$2,3,IF(RFM_Customers[NetSpending]&lt;=RFM_Thresholds!$E$2,4,5))))</f>
        <v>5</v>
      </c>
      <c r="K5831">
        <f t="shared" si="91"/>
        <v>11</v>
      </c>
    </row>
    <row r="5832" spans="1:11" x14ac:dyDescent="0.25">
      <c r="A5832">
        <v>15721</v>
      </c>
      <c r="B5832">
        <v>471.39999999999992</v>
      </c>
      <c r="C5832">
        <v>0</v>
      </c>
      <c r="D5832">
        <v>471.39999999999992</v>
      </c>
      <c r="E5832">
        <v>1</v>
      </c>
      <c r="F5832" s="1">
        <v>40875</v>
      </c>
      <c r="G5832">
        <v>12</v>
      </c>
      <c r="H5832">
        <f>IF(RFM_Customers[Recency]&lt;=RFM_Thresholds!$B$2,5, IF(RFM_Customers[Recency]&lt;=RFM_Thresholds!$C$2,4,IF(RFM_Customers[Recency]&lt;=RFM_Thresholds!$D$2,3,IF(RFM_Customers[Recency]&lt;=RFM_Thresholds!$E$2,2,1))))</f>
        <v>5</v>
      </c>
      <c r="I5832">
        <f>IF(RFM_Customers[Frequency]&lt;=RFM_Thresholds!$B$2,1, IF(RFM_Customers[Frequency]&lt;=RFM_Thresholds!$C$2,2,IF(RFM_Customers[Frequency]&lt;=RFM_Thresholds!$D$2,3,IF(RFM_Customers[Frequency]&lt;=RFM_Thresholds!$E$2,4,5))))</f>
        <v>1</v>
      </c>
      <c r="J5832">
        <f>IF(RFM_Customers[NetSpending]&lt;=RFM_Thresholds!$B$2,1, IF(RFM_Customers[NetSpending]&lt;=RFM_Thresholds!$C$2,2,IF(RFM_Customers[NetSpending]&lt;=RFM_Thresholds!$D$2,3,IF(RFM_Customers[NetSpending]&lt;=RFM_Thresholds!$E$2,4,5))))</f>
        <v>5</v>
      </c>
      <c r="K5832">
        <f t="shared" si="91"/>
        <v>11</v>
      </c>
    </row>
    <row r="5833" spans="1:11" x14ac:dyDescent="0.25">
      <c r="A5833">
        <v>13844</v>
      </c>
      <c r="B5833">
        <v>361.62</v>
      </c>
      <c r="C5833">
        <v>0</v>
      </c>
      <c r="D5833">
        <v>361.62</v>
      </c>
      <c r="E5833">
        <v>1</v>
      </c>
      <c r="F5833" s="1">
        <v>40875</v>
      </c>
      <c r="G5833">
        <v>12</v>
      </c>
      <c r="H5833">
        <f>IF(RFM_Customers[Recency]&lt;=RFM_Thresholds!$B$2,5, IF(RFM_Customers[Recency]&lt;=RFM_Thresholds!$C$2,4,IF(RFM_Customers[Recency]&lt;=RFM_Thresholds!$D$2,3,IF(RFM_Customers[Recency]&lt;=RFM_Thresholds!$E$2,2,1))))</f>
        <v>5</v>
      </c>
      <c r="I5833">
        <f>IF(RFM_Customers[Frequency]&lt;=RFM_Thresholds!$B$2,1, IF(RFM_Customers[Frequency]&lt;=RFM_Thresholds!$C$2,2,IF(RFM_Customers[Frequency]&lt;=RFM_Thresholds!$D$2,3,IF(RFM_Customers[Frequency]&lt;=RFM_Thresholds!$E$2,4,5))))</f>
        <v>1</v>
      </c>
      <c r="J5833">
        <f>IF(RFM_Customers[NetSpending]&lt;=RFM_Thresholds!$B$2,1, IF(RFM_Customers[NetSpending]&lt;=RFM_Thresholds!$C$2,2,IF(RFM_Customers[NetSpending]&lt;=RFM_Thresholds!$D$2,3,IF(RFM_Customers[NetSpending]&lt;=RFM_Thresholds!$E$2,4,5))))</f>
        <v>4</v>
      </c>
      <c r="K5833">
        <f t="shared" si="91"/>
        <v>10</v>
      </c>
    </row>
    <row r="5834" spans="1:11" x14ac:dyDescent="0.25">
      <c r="A5834">
        <v>12660</v>
      </c>
      <c r="B5834">
        <v>245.10000000000002</v>
      </c>
      <c r="C5834">
        <v>0</v>
      </c>
      <c r="D5834">
        <v>245.10000000000002</v>
      </c>
      <c r="E5834">
        <v>1</v>
      </c>
      <c r="F5834" s="1">
        <v>40875</v>
      </c>
      <c r="G5834">
        <v>12</v>
      </c>
      <c r="H5834">
        <f>IF(RFM_Customers[Recency]&lt;=RFM_Thresholds!$B$2,5, IF(RFM_Customers[Recency]&lt;=RFM_Thresholds!$C$2,4,IF(RFM_Customers[Recency]&lt;=RFM_Thresholds!$D$2,3,IF(RFM_Customers[Recency]&lt;=RFM_Thresholds!$E$2,2,1))))</f>
        <v>5</v>
      </c>
      <c r="I5834">
        <f>IF(RFM_Customers[Frequency]&lt;=RFM_Thresholds!$B$2,1, IF(RFM_Customers[Frequency]&lt;=RFM_Thresholds!$C$2,2,IF(RFM_Customers[Frequency]&lt;=RFM_Thresholds!$D$2,3,IF(RFM_Customers[Frequency]&lt;=RFM_Thresholds!$E$2,4,5))))</f>
        <v>1</v>
      </c>
      <c r="J5834">
        <f>IF(RFM_Customers[NetSpending]&lt;=RFM_Thresholds!$B$2,1, IF(RFM_Customers[NetSpending]&lt;=RFM_Thresholds!$C$2,2,IF(RFM_Customers[NetSpending]&lt;=RFM_Thresholds!$D$2,3,IF(RFM_Customers[NetSpending]&lt;=RFM_Thresholds!$E$2,4,5))))</f>
        <v>4</v>
      </c>
      <c r="K5834">
        <f t="shared" si="91"/>
        <v>10</v>
      </c>
    </row>
    <row r="5835" spans="1:11" x14ac:dyDescent="0.25">
      <c r="A5835">
        <v>12479</v>
      </c>
      <c r="B5835">
        <v>527.20000000000005</v>
      </c>
      <c r="C5835">
        <v>49.9</v>
      </c>
      <c r="D5835">
        <v>477.30000000000007</v>
      </c>
      <c r="E5835">
        <v>1</v>
      </c>
      <c r="F5835" s="1">
        <v>40875</v>
      </c>
      <c r="G5835">
        <v>12</v>
      </c>
      <c r="H5835">
        <f>IF(RFM_Customers[Recency]&lt;=RFM_Thresholds!$B$2,5, IF(RFM_Customers[Recency]&lt;=RFM_Thresholds!$C$2,4,IF(RFM_Customers[Recency]&lt;=RFM_Thresholds!$D$2,3,IF(RFM_Customers[Recency]&lt;=RFM_Thresholds!$E$2,2,1))))</f>
        <v>5</v>
      </c>
      <c r="I5835">
        <f>IF(RFM_Customers[Frequency]&lt;=RFM_Thresholds!$B$2,1, IF(RFM_Customers[Frequency]&lt;=RFM_Thresholds!$C$2,2,IF(RFM_Customers[Frequency]&lt;=RFM_Thresholds!$D$2,3,IF(RFM_Customers[Frequency]&lt;=RFM_Thresholds!$E$2,4,5))))</f>
        <v>1</v>
      </c>
      <c r="J5835">
        <f>IF(RFM_Customers[NetSpending]&lt;=RFM_Thresholds!$B$2,1, IF(RFM_Customers[NetSpending]&lt;=RFM_Thresholds!$C$2,2,IF(RFM_Customers[NetSpending]&lt;=RFM_Thresholds!$D$2,3,IF(RFM_Customers[NetSpending]&lt;=RFM_Thresholds!$E$2,4,5))))</f>
        <v>5</v>
      </c>
      <c r="K5835">
        <f t="shared" si="91"/>
        <v>11</v>
      </c>
    </row>
    <row r="5836" spans="1:11" x14ac:dyDescent="0.25">
      <c r="A5836">
        <v>17379</v>
      </c>
      <c r="B5836">
        <v>389.72</v>
      </c>
      <c r="C5836">
        <v>0</v>
      </c>
      <c r="D5836">
        <v>389.72</v>
      </c>
      <c r="E5836">
        <v>1</v>
      </c>
      <c r="F5836" s="1">
        <v>40875</v>
      </c>
      <c r="G5836">
        <v>12</v>
      </c>
      <c r="H5836">
        <f>IF(RFM_Customers[Recency]&lt;=RFM_Thresholds!$B$2,5, IF(RFM_Customers[Recency]&lt;=RFM_Thresholds!$C$2,4,IF(RFM_Customers[Recency]&lt;=RFM_Thresholds!$D$2,3,IF(RFM_Customers[Recency]&lt;=RFM_Thresholds!$E$2,2,1))))</f>
        <v>5</v>
      </c>
      <c r="I5836">
        <f>IF(RFM_Customers[Frequency]&lt;=RFM_Thresholds!$B$2,1, IF(RFM_Customers[Frequency]&lt;=RFM_Thresholds!$C$2,2,IF(RFM_Customers[Frequency]&lt;=RFM_Thresholds!$D$2,3,IF(RFM_Customers[Frequency]&lt;=RFM_Thresholds!$E$2,4,5))))</f>
        <v>1</v>
      </c>
      <c r="J5836">
        <f>IF(RFM_Customers[NetSpending]&lt;=RFM_Thresholds!$B$2,1, IF(RFM_Customers[NetSpending]&lt;=RFM_Thresholds!$C$2,2,IF(RFM_Customers[NetSpending]&lt;=RFM_Thresholds!$D$2,3,IF(RFM_Customers[NetSpending]&lt;=RFM_Thresholds!$E$2,4,5))))</f>
        <v>4</v>
      </c>
      <c r="K5836">
        <f t="shared" si="91"/>
        <v>10</v>
      </c>
    </row>
    <row r="5837" spans="1:11" x14ac:dyDescent="0.25">
      <c r="A5837">
        <v>16800</v>
      </c>
      <c r="B5837">
        <v>1162.6499999999999</v>
      </c>
      <c r="C5837">
        <v>0</v>
      </c>
      <c r="D5837">
        <v>1162.6499999999999</v>
      </c>
      <c r="E5837">
        <v>1</v>
      </c>
      <c r="F5837" s="1">
        <v>40875</v>
      </c>
      <c r="G5837">
        <v>12</v>
      </c>
      <c r="H5837">
        <f>IF(RFM_Customers[Recency]&lt;=RFM_Thresholds!$B$2,5, IF(RFM_Customers[Recency]&lt;=RFM_Thresholds!$C$2,4,IF(RFM_Customers[Recency]&lt;=RFM_Thresholds!$D$2,3,IF(RFM_Customers[Recency]&lt;=RFM_Thresholds!$E$2,2,1))))</f>
        <v>5</v>
      </c>
      <c r="I5837">
        <f>IF(RFM_Customers[Frequency]&lt;=RFM_Thresholds!$B$2,1, IF(RFM_Customers[Frequency]&lt;=RFM_Thresholds!$C$2,2,IF(RFM_Customers[Frequency]&lt;=RFM_Thresholds!$D$2,3,IF(RFM_Customers[Frequency]&lt;=RFM_Thresholds!$E$2,4,5))))</f>
        <v>1</v>
      </c>
      <c r="J5837">
        <f>IF(RFM_Customers[NetSpending]&lt;=RFM_Thresholds!$B$2,1, IF(RFM_Customers[NetSpending]&lt;=RFM_Thresholds!$C$2,2,IF(RFM_Customers[NetSpending]&lt;=RFM_Thresholds!$D$2,3,IF(RFM_Customers[NetSpending]&lt;=RFM_Thresholds!$E$2,4,5))))</f>
        <v>5</v>
      </c>
      <c r="K5837">
        <f t="shared" si="91"/>
        <v>11</v>
      </c>
    </row>
    <row r="5838" spans="1:11" x14ac:dyDescent="0.25">
      <c r="A5838">
        <v>17806</v>
      </c>
      <c r="B5838">
        <v>546.03999999999985</v>
      </c>
      <c r="C5838">
        <v>0</v>
      </c>
      <c r="D5838">
        <v>546.03999999999985</v>
      </c>
      <c r="E5838">
        <v>1</v>
      </c>
      <c r="F5838" s="1">
        <v>40875</v>
      </c>
      <c r="G5838">
        <v>12</v>
      </c>
      <c r="H5838">
        <f>IF(RFM_Customers[Recency]&lt;=RFM_Thresholds!$B$2,5, IF(RFM_Customers[Recency]&lt;=RFM_Thresholds!$C$2,4,IF(RFM_Customers[Recency]&lt;=RFM_Thresholds!$D$2,3,IF(RFM_Customers[Recency]&lt;=RFM_Thresholds!$E$2,2,1))))</f>
        <v>5</v>
      </c>
      <c r="I5838">
        <f>IF(RFM_Customers[Frequency]&lt;=RFM_Thresholds!$B$2,1, IF(RFM_Customers[Frequency]&lt;=RFM_Thresholds!$C$2,2,IF(RFM_Customers[Frequency]&lt;=RFM_Thresholds!$D$2,3,IF(RFM_Customers[Frequency]&lt;=RFM_Thresholds!$E$2,4,5))))</f>
        <v>1</v>
      </c>
      <c r="J5838">
        <f>IF(RFM_Customers[NetSpending]&lt;=RFM_Thresholds!$B$2,1, IF(RFM_Customers[NetSpending]&lt;=RFM_Thresholds!$C$2,2,IF(RFM_Customers[NetSpending]&lt;=RFM_Thresholds!$D$2,3,IF(RFM_Customers[NetSpending]&lt;=RFM_Thresholds!$E$2,4,5))))</f>
        <v>5</v>
      </c>
      <c r="K5838">
        <f t="shared" si="91"/>
        <v>11</v>
      </c>
    </row>
    <row r="5839" spans="1:11" x14ac:dyDescent="0.25">
      <c r="A5839">
        <v>13188</v>
      </c>
      <c r="B5839">
        <v>114.60000000000001</v>
      </c>
      <c r="C5839">
        <v>0</v>
      </c>
      <c r="D5839">
        <v>114.60000000000001</v>
      </c>
      <c r="E5839">
        <v>1</v>
      </c>
      <c r="F5839" s="1">
        <v>40875</v>
      </c>
      <c r="G5839">
        <v>12</v>
      </c>
      <c r="H5839">
        <f>IF(RFM_Customers[Recency]&lt;=RFM_Thresholds!$B$2,5, IF(RFM_Customers[Recency]&lt;=RFM_Thresholds!$C$2,4,IF(RFM_Customers[Recency]&lt;=RFM_Thresholds!$D$2,3,IF(RFM_Customers[Recency]&lt;=RFM_Thresholds!$E$2,2,1))))</f>
        <v>5</v>
      </c>
      <c r="I5839">
        <f>IF(RFM_Customers[Frequency]&lt;=RFM_Thresholds!$B$2,1, IF(RFM_Customers[Frequency]&lt;=RFM_Thresholds!$C$2,2,IF(RFM_Customers[Frequency]&lt;=RFM_Thresholds!$D$2,3,IF(RFM_Customers[Frequency]&lt;=RFM_Thresholds!$E$2,4,5))))</f>
        <v>1</v>
      </c>
      <c r="J5839">
        <f>IF(RFM_Customers[NetSpending]&lt;=RFM_Thresholds!$B$2,1, IF(RFM_Customers[NetSpending]&lt;=RFM_Thresholds!$C$2,2,IF(RFM_Customers[NetSpending]&lt;=RFM_Thresholds!$D$2,3,IF(RFM_Customers[NetSpending]&lt;=RFM_Thresholds!$E$2,4,5))))</f>
        <v>3</v>
      </c>
      <c r="K5839">
        <f t="shared" si="91"/>
        <v>9</v>
      </c>
    </row>
    <row r="5840" spans="1:11" x14ac:dyDescent="0.25">
      <c r="A5840">
        <v>13349</v>
      </c>
      <c r="B5840">
        <v>247.31999999999996</v>
      </c>
      <c r="C5840">
        <v>0</v>
      </c>
      <c r="D5840">
        <v>247.31999999999996</v>
      </c>
      <c r="E5840">
        <v>1</v>
      </c>
      <c r="F5840" s="1">
        <v>40876</v>
      </c>
      <c r="G5840">
        <v>11</v>
      </c>
      <c r="H5840">
        <f>IF(RFM_Customers[Recency]&lt;=RFM_Thresholds!$B$2,5, IF(RFM_Customers[Recency]&lt;=RFM_Thresholds!$C$2,4,IF(RFM_Customers[Recency]&lt;=RFM_Thresholds!$D$2,3,IF(RFM_Customers[Recency]&lt;=RFM_Thresholds!$E$2,2,1))))</f>
        <v>5</v>
      </c>
      <c r="I5840">
        <f>IF(RFM_Customers[Frequency]&lt;=RFM_Thresholds!$B$2,1, IF(RFM_Customers[Frequency]&lt;=RFM_Thresholds!$C$2,2,IF(RFM_Customers[Frequency]&lt;=RFM_Thresholds!$D$2,3,IF(RFM_Customers[Frequency]&lt;=RFM_Thresholds!$E$2,4,5))))</f>
        <v>1</v>
      </c>
      <c r="J5840">
        <f>IF(RFM_Customers[NetSpending]&lt;=RFM_Thresholds!$B$2,1, IF(RFM_Customers[NetSpending]&lt;=RFM_Thresholds!$C$2,2,IF(RFM_Customers[NetSpending]&lt;=RFM_Thresholds!$D$2,3,IF(RFM_Customers[NetSpending]&lt;=RFM_Thresholds!$E$2,4,5))))</f>
        <v>4</v>
      </c>
      <c r="K5840">
        <f t="shared" si="91"/>
        <v>10</v>
      </c>
    </row>
    <row r="5841" spans="1:11" x14ac:dyDescent="0.25">
      <c r="A5841">
        <v>15619</v>
      </c>
      <c r="B5841">
        <v>336.40000000000003</v>
      </c>
      <c r="C5841">
        <v>0</v>
      </c>
      <c r="D5841">
        <v>336.40000000000003</v>
      </c>
      <c r="E5841">
        <v>1</v>
      </c>
      <c r="F5841" s="1">
        <v>40876</v>
      </c>
      <c r="G5841">
        <v>11</v>
      </c>
      <c r="H5841">
        <f>IF(RFM_Customers[Recency]&lt;=RFM_Thresholds!$B$2,5, IF(RFM_Customers[Recency]&lt;=RFM_Thresholds!$C$2,4,IF(RFM_Customers[Recency]&lt;=RFM_Thresholds!$D$2,3,IF(RFM_Customers[Recency]&lt;=RFM_Thresholds!$E$2,2,1))))</f>
        <v>5</v>
      </c>
      <c r="I5841">
        <f>IF(RFM_Customers[Frequency]&lt;=RFM_Thresholds!$B$2,1, IF(RFM_Customers[Frequency]&lt;=RFM_Thresholds!$C$2,2,IF(RFM_Customers[Frequency]&lt;=RFM_Thresholds!$D$2,3,IF(RFM_Customers[Frequency]&lt;=RFM_Thresholds!$E$2,4,5))))</f>
        <v>1</v>
      </c>
      <c r="J5841">
        <f>IF(RFM_Customers[NetSpending]&lt;=RFM_Thresholds!$B$2,1, IF(RFM_Customers[NetSpending]&lt;=RFM_Thresholds!$C$2,2,IF(RFM_Customers[NetSpending]&lt;=RFM_Thresholds!$D$2,3,IF(RFM_Customers[NetSpending]&lt;=RFM_Thresholds!$E$2,4,5))))</f>
        <v>4</v>
      </c>
      <c r="K5841">
        <f t="shared" si="91"/>
        <v>10</v>
      </c>
    </row>
    <row r="5842" spans="1:11" x14ac:dyDescent="0.25">
      <c r="A5842">
        <v>15148</v>
      </c>
      <c r="B5842">
        <v>301.28999999999996</v>
      </c>
      <c r="C5842">
        <v>0</v>
      </c>
      <c r="D5842">
        <v>301.28999999999996</v>
      </c>
      <c r="E5842">
        <v>1</v>
      </c>
      <c r="F5842" s="1">
        <v>40876</v>
      </c>
      <c r="G5842">
        <v>11</v>
      </c>
      <c r="H5842">
        <f>IF(RFM_Customers[Recency]&lt;=RFM_Thresholds!$B$2,5, IF(RFM_Customers[Recency]&lt;=RFM_Thresholds!$C$2,4,IF(RFM_Customers[Recency]&lt;=RFM_Thresholds!$D$2,3,IF(RFM_Customers[Recency]&lt;=RFM_Thresholds!$E$2,2,1))))</f>
        <v>5</v>
      </c>
      <c r="I5842">
        <f>IF(RFM_Customers[Frequency]&lt;=RFM_Thresholds!$B$2,1, IF(RFM_Customers[Frequency]&lt;=RFM_Thresholds!$C$2,2,IF(RFM_Customers[Frequency]&lt;=RFM_Thresholds!$D$2,3,IF(RFM_Customers[Frequency]&lt;=RFM_Thresholds!$E$2,4,5))))</f>
        <v>1</v>
      </c>
      <c r="J5842">
        <f>IF(RFM_Customers[NetSpending]&lt;=RFM_Thresholds!$B$2,1, IF(RFM_Customers[NetSpending]&lt;=RFM_Thresholds!$C$2,2,IF(RFM_Customers[NetSpending]&lt;=RFM_Thresholds!$D$2,3,IF(RFM_Customers[NetSpending]&lt;=RFM_Thresholds!$E$2,4,5))))</f>
        <v>4</v>
      </c>
      <c r="K5842">
        <f t="shared" si="91"/>
        <v>10</v>
      </c>
    </row>
    <row r="5843" spans="1:11" x14ac:dyDescent="0.25">
      <c r="A5843">
        <v>14601</v>
      </c>
      <c r="B5843">
        <v>213.96000000000004</v>
      </c>
      <c r="C5843">
        <v>0</v>
      </c>
      <c r="D5843">
        <v>213.96000000000004</v>
      </c>
      <c r="E5843">
        <v>1</v>
      </c>
      <c r="F5843" s="1">
        <v>40876</v>
      </c>
      <c r="G5843">
        <v>11</v>
      </c>
      <c r="H5843">
        <f>IF(RFM_Customers[Recency]&lt;=RFM_Thresholds!$B$2,5, IF(RFM_Customers[Recency]&lt;=RFM_Thresholds!$C$2,4,IF(RFM_Customers[Recency]&lt;=RFM_Thresholds!$D$2,3,IF(RFM_Customers[Recency]&lt;=RFM_Thresholds!$E$2,2,1))))</f>
        <v>5</v>
      </c>
      <c r="I5843">
        <f>IF(RFM_Customers[Frequency]&lt;=RFM_Thresholds!$B$2,1, IF(RFM_Customers[Frequency]&lt;=RFM_Thresholds!$C$2,2,IF(RFM_Customers[Frequency]&lt;=RFM_Thresholds!$D$2,3,IF(RFM_Customers[Frequency]&lt;=RFM_Thresholds!$E$2,4,5))))</f>
        <v>1</v>
      </c>
      <c r="J5843">
        <f>IF(RFM_Customers[NetSpending]&lt;=RFM_Thresholds!$B$2,1, IF(RFM_Customers[NetSpending]&lt;=RFM_Thresholds!$C$2,2,IF(RFM_Customers[NetSpending]&lt;=RFM_Thresholds!$D$2,3,IF(RFM_Customers[NetSpending]&lt;=RFM_Thresholds!$E$2,4,5))))</f>
        <v>4</v>
      </c>
      <c r="K5843">
        <f t="shared" si="91"/>
        <v>10</v>
      </c>
    </row>
    <row r="5844" spans="1:11" x14ac:dyDescent="0.25">
      <c r="A5844">
        <v>15783</v>
      </c>
      <c r="B5844">
        <v>246.3</v>
      </c>
      <c r="C5844">
        <v>0</v>
      </c>
      <c r="D5844">
        <v>246.3</v>
      </c>
      <c r="E5844">
        <v>1</v>
      </c>
      <c r="F5844" s="1">
        <v>40876</v>
      </c>
      <c r="G5844">
        <v>11</v>
      </c>
      <c r="H5844">
        <f>IF(RFM_Customers[Recency]&lt;=RFM_Thresholds!$B$2,5, IF(RFM_Customers[Recency]&lt;=RFM_Thresholds!$C$2,4,IF(RFM_Customers[Recency]&lt;=RFM_Thresholds!$D$2,3,IF(RFM_Customers[Recency]&lt;=RFM_Thresholds!$E$2,2,1))))</f>
        <v>5</v>
      </c>
      <c r="I5844">
        <f>IF(RFM_Customers[Frequency]&lt;=RFM_Thresholds!$B$2,1, IF(RFM_Customers[Frequency]&lt;=RFM_Thresholds!$C$2,2,IF(RFM_Customers[Frequency]&lt;=RFM_Thresholds!$D$2,3,IF(RFM_Customers[Frequency]&lt;=RFM_Thresholds!$E$2,4,5))))</f>
        <v>1</v>
      </c>
      <c r="J5844">
        <f>IF(RFM_Customers[NetSpending]&lt;=RFM_Thresholds!$B$2,1, IF(RFM_Customers[NetSpending]&lt;=RFM_Thresholds!$C$2,2,IF(RFM_Customers[NetSpending]&lt;=RFM_Thresholds!$D$2,3,IF(RFM_Customers[NetSpending]&lt;=RFM_Thresholds!$E$2,4,5))))</f>
        <v>4</v>
      </c>
      <c r="K5844">
        <f t="shared" si="91"/>
        <v>10</v>
      </c>
    </row>
    <row r="5845" spans="1:11" x14ac:dyDescent="0.25">
      <c r="A5845">
        <v>16479</v>
      </c>
      <c r="B5845">
        <v>300.83</v>
      </c>
      <c r="C5845">
        <v>0</v>
      </c>
      <c r="D5845">
        <v>300.83</v>
      </c>
      <c r="E5845">
        <v>2</v>
      </c>
      <c r="F5845" s="1">
        <v>40876</v>
      </c>
      <c r="G5845">
        <v>11</v>
      </c>
      <c r="H5845">
        <f>IF(RFM_Customers[Recency]&lt;=RFM_Thresholds!$B$2,5, IF(RFM_Customers[Recency]&lt;=RFM_Thresholds!$C$2,4,IF(RFM_Customers[Recency]&lt;=RFM_Thresholds!$D$2,3,IF(RFM_Customers[Recency]&lt;=RFM_Thresholds!$E$2,2,1))))</f>
        <v>5</v>
      </c>
      <c r="I5845">
        <f>IF(RFM_Customers[Frequency]&lt;=RFM_Thresholds!$B$2,1, IF(RFM_Customers[Frequency]&lt;=RFM_Thresholds!$C$2,2,IF(RFM_Customers[Frequency]&lt;=RFM_Thresholds!$D$2,3,IF(RFM_Customers[Frequency]&lt;=RFM_Thresholds!$E$2,4,5))))</f>
        <v>1</v>
      </c>
      <c r="J5845">
        <f>IF(RFM_Customers[NetSpending]&lt;=RFM_Thresholds!$B$2,1, IF(RFM_Customers[NetSpending]&lt;=RFM_Thresholds!$C$2,2,IF(RFM_Customers[NetSpending]&lt;=RFM_Thresholds!$D$2,3,IF(RFM_Customers[NetSpending]&lt;=RFM_Thresholds!$E$2,4,5))))</f>
        <v>4</v>
      </c>
      <c r="K5845">
        <f t="shared" si="91"/>
        <v>10</v>
      </c>
    </row>
    <row r="5846" spans="1:11" x14ac:dyDescent="0.25">
      <c r="A5846">
        <v>15790</v>
      </c>
      <c r="B5846">
        <v>218.74999999999997</v>
      </c>
      <c r="C5846">
        <v>0</v>
      </c>
      <c r="D5846">
        <v>218.74999999999997</v>
      </c>
      <c r="E5846">
        <v>1</v>
      </c>
      <c r="F5846" s="1">
        <v>40876</v>
      </c>
      <c r="G5846">
        <v>11</v>
      </c>
      <c r="H5846">
        <f>IF(RFM_Customers[Recency]&lt;=RFM_Thresholds!$B$2,5, IF(RFM_Customers[Recency]&lt;=RFM_Thresholds!$C$2,4,IF(RFM_Customers[Recency]&lt;=RFM_Thresholds!$D$2,3,IF(RFM_Customers[Recency]&lt;=RFM_Thresholds!$E$2,2,1))))</f>
        <v>5</v>
      </c>
      <c r="I5846">
        <f>IF(RFM_Customers[Frequency]&lt;=RFM_Thresholds!$B$2,1, IF(RFM_Customers[Frequency]&lt;=RFM_Thresholds!$C$2,2,IF(RFM_Customers[Frequency]&lt;=RFM_Thresholds!$D$2,3,IF(RFM_Customers[Frequency]&lt;=RFM_Thresholds!$E$2,4,5))))</f>
        <v>1</v>
      </c>
      <c r="J5846">
        <f>IF(RFM_Customers[NetSpending]&lt;=RFM_Thresholds!$B$2,1, IF(RFM_Customers[NetSpending]&lt;=RFM_Thresholds!$C$2,2,IF(RFM_Customers[NetSpending]&lt;=RFM_Thresholds!$D$2,3,IF(RFM_Customers[NetSpending]&lt;=RFM_Thresholds!$E$2,4,5))))</f>
        <v>4</v>
      </c>
      <c r="K5846">
        <f t="shared" si="91"/>
        <v>10</v>
      </c>
    </row>
    <row r="5847" spans="1:11" x14ac:dyDescent="0.25">
      <c r="A5847">
        <v>13521</v>
      </c>
      <c r="B5847">
        <v>1071.7299999999998</v>
      </c>
      <c r="C5847">
        <v>0</v>
      </c>
      <c r="D5847">
        <v>1071.7299999999998</v>
      </c>
      <c r="E5847">
        <v>3</v>
      </c>
      <c r="F5847" s="1">
        <v>40885</v>
      </c>
      <c r="G5847">
        <v>2</v>
      </c>
      <c r="H5847">
        <f>IF(RFM_Customers[Recency]&lt;=RFM_Thresholds!$B$2,5, IF(RFM_Customers[Recency]&lt;=RFM_Thresholds!$C$2,4,IF(RFM_Customers[Recency]&lt;=RFM_Thresholds!$D$2,3,IF(RFM_Customers[Recency]&lt;=RFM_Thresholds!$E$2,2,1))))</f>
        <v>5</v>
      </c>
      <c r="I5847">
        <f>IF(RFM_Customers[Frequency]&lt;=RFM_Thresholds!$B$2,1, IF(RFM_Customers[Frequency]&lt;=RFM_Thresholds!$C$2,2,IF(RFM_Customers[Frequency]&lt;=RFM_Thresholds!$D$2,3,IF(RFM_Customers[Frequency]&lt;=RFM_Thresholds!$E$2,4,5))))</f>
        <v>1</v>
      </c>
      <c r="J5847">
        <f>IF(RFM_Customers[NetSpending]&lt;=RFM_Thresholds!$B$2,1, IF(RFM_Customers[NetSpending]&lt;=RFM_Thresholds!$C$2,2,IF(RFM_Customers[NetSpending]&lt;=RFM_Thresholds!$D$2,3,IF(RFM_Customers[NetSpending]&lt;=RFM_Thresholds!$E$2,4,5))))</f>
        <v>5</v>
      </c>
      <c r="K5847">
        <f t="shared" si="91"/>
        <v>11</v>
      </c>
    </row>
    <row r="5848" spans="1:11" x14ac:dyDescent="0.25">
      <c r="A5848">
        <v>14349</v>
      </c>
      <c r="B5848">
        <v>133.50000000000006</v>
      </c>
      <c r="C5848">
        <v>0</v>
      </c>
      <c r="D5848">
        <v>133.50000000000006</v>
      </c>
      <c r="E5848">
        <v>1</v>
      </c>
      <c r="F5848" s="1">
        <v>40876</v>
      </c>
      <c r="G5848">
        <v>11</v>
      </c>
      <c r="H5848">
        <f>IF(RFM_Customers[Recency]&lt;=RFM_Thresholds!$B$2,5, IF(RFM_Customers[Recency]&lt;=RFM_Thresholds!$C$2,4,IF(RFM_Customers[Recency]&lt;=RFM_Thresholds!$D$2,3,IF(RFM_Customers[Recency]&lt;=RFM_Thresholds!$E$2,2,1))))</f>
        <v>5</v>
      </c>
      <c r="I5848">
        <f>IF(RFM_Customers[Frequency]&lt;=RFM_Thresholds!$B$2,1, IF(RFM_Customers[Frequency]&lt;=RFM_Thresholds!$C$2,2,IF(RFM_Customers[Frequency]&lt;=RFM_Thresholds!$D$2,3,IF(RFM_Customers[Frequency]&lt;=RFM_Thresholds!$E$2,4,5))))</f>
        <v>1</v>
      </c>
      <c r="J5848">
        <f>IF(RFM_Customers[NetSpending]&lt;=RFM_Thresholds!$B$2,1, IF(RFM_Customers[NetSpending]&lt;=RFM_Thresholds!$C$2,2,IF(RFM_Customers[NetSpending]&lt;=RFM_Thresholds!$D$2,3,IF(RFM_Customers[NetSpending]&lt;=RFM_Thresholds!$E$2,4,5))))</f>
        <v>3</v>
      </c>
      <c r="K5848">
        <f t="shared" si="91"/>
        <v>9</v>
      </c>
    </row>
    <row r="5849" spans="1:11" x14ac:dyDescent="0.25">
      <c r="A5849">
        <v>12966</v>
      </c>
      <c r="B5849">
        <v>160.18</v>
      </c>
      <c r="C5849">
        <v>0</v>
      </c>
      <c r="D5849">
        <v>160.18</v>
      </c>
      <c r="E5849">
        <v>1</v>
      </c>
      <c r="F5849" s="1">
        <v>40877</v>
      </c>
      <c r="G5849">
        <v>10</v>
      </c>
      <c r="H5849">
        <f>IF(RFM_Customers[Recency]&lt;=RFM_Thresholds!$B$2,5, IF(RFM_Customers[Recency]&lt;=RFM_Thresholds!$C$2,4,IF(RFM_Customers[Recency]&lt;=RFM_Thresholds!$D$2,3,IF(RFM_Customers[Recency]&lt;=RFM_Thresholds!$E$2,2,1))))</f>
        <v>5</v>
      </c>
      <c r="I5849">
        <f>IF(RFM_Customers[Frequency]&lt;=RFM_Thresholds!$B$2,1, IF(RFM_Customers[Frequency]&lt;=RFM_Thresholds!$C$2,2,IF(RFM_Customers[Frequency]&lt;=RFM_Thresholds!$D$2,3,IF(RFM_Customers[Frequency]&lt;=RFM_Thresholds!$E$2,4,5))))</f>
        <v>1</v>
      </c>
      <c r="J5849">
        <f>IF(RFM_Customers[NetSpending]&lt;=RFM_Thresholds!$B$2,1, IF(RFM_Customers[NetSpending]&lt;=RFM_Thresholds!$C$2,2,IF(RFM_Customers[NetSpending]&lt;=RFM_Thresholds!$D$2,3,IF(RFM_Customers[NetSpending]&lt;=RFM_Thresholds!$E$2,4,5))))</f>
        <v>3</v>
      </c>
      <c r="K5849">
        <f t="shared" si="91"/>
        <v>9</v>
      </c>
    </row>
    <row r="5850" spans="1:11" x14ac:dyDescent="0.25">
      <c r="A5850">
        <v>15060</v>
      </c>
      <c r="B5850">
        <v>294.24999999999994</v>
      </c>
      <c r="C5850">
        <v>0</v>
      </c>
      <c r="D5850">
        <v>294.24999999999994</v>
      </c>
      <c r="E5850">
        <v>4</v>
      </c>
      <c r="F5850" s="1">
        <v>40878</v>
      </c>
      <c r="G5850">
        <v>9</v>
      </c>
      <c r="H5850">
        <f>IF(RFM_Customers[Recency]&lt;=RFM_Thresholds!$B$2,5, IF(RFM_Customers[Recency]&lt;=RFM_Thresholds!$C$2,4,IF(RFM_Customers[Recency]&lt;=RFM_Thresholds!$D$2,3,IF(RFM_Customers[Recency]&lt;=RFM_Thresholds!$E$2,2,1))))</f>
        <v>5</v>
      </c>
      <c r="I5850">
        <f>IF(RFM_Customers[Frequency]&lt;=RFM_Thresholds!$B$2,1, IF(RFM_Customers[Frequency]&lt;=RFM_Thresholds!$C$2,2,IF(RFM_Customers[Frequency]&lt;=RFM_Thresholds!$D$2,3,IF(RFM_Customers[Frequency]&lt;=RFM_Thresholds!$E$2,4,5))))</f>
        <v>1</v>
      </c>
      <c r="J5850">
        <f>IF(RFM_Customers[NetSpending]&lt;=RFM_Thresholds!$B$2,1, IF(RFM_Customers[NetSpending]&lt;=RFM_Thresholds!$C$2,2,IF(RFM_Customers[NetSpending]&lt;=RFM_Thresholds!$D$2,3,IF(RFM_Customers[NetSpending]&lt;=RFM_Thresholds!$E$2,4,5))))</f>
        <v>4</v>
      </c>
      <c r="K5850">
        <f t="shared" si="91"/>
        <v>10</v>
      </c>
    </row>
    <row r="5851" spans="1:11" x14ac:dyDescent="0.25">
      <c r="A5851">
        <v>17911</v>
      </c>
      <c r="B5851">
        <v>366.23</v>
      </c>
      <c r="C5851">
        <v>0</v>
      </c>
      <c r="D5851">
        <v>366.23</v>
      </c>
      <c r="E5851">
        <v>1</v>
      </c>
      <c r="F5851" s="1">
        <v>40877</v>
      </c>
      <c r="G5851">
        <v>10</v>
      </c>
      <c r="H5851">
        <f>IF(RFM_Customers[Recency]&lt;=RFM_Thresholds!$B$2,5, IF(RFM_Customers[Recency]&lt;=RFM_Thresholds!$C$2,4,IF(RFM_Customers[Recency]&lt;=RFM_Thresholds!$D$2,3,IF(RFM_Customers[Recency]&lt;=RFM_Thresholds!$E$2,2,1))))</f>
        <v>5</v>
      </c>
      <c r="I5851">
        <f>IF(RFM_Customers[Frequency]&lt;=RFM_Thresholds!$B$2,1, IF(RFM_Customers[Frequency]&lt;=RFM_Thresholds!$C$2,2,IF(RFM_Customers[Frequency]&lt;=RFM_Thresholds!$D$2,3,IF(RFM_Customers[Frequency]&lt;=RFM_Thresholds!$E$2,4,5))))</f>
        <v>1</v>
      </c>
      <c r="J5851">
        <f>IF(RFM_Customers[NetSpending]&lt;=RFM_Thresholds!$B$2,1, IF(RFM_Customers[NetSpending]&lt;=RFM_Thresholds!$C$2,2,IF(RFM_Customers[NetSpending]&lt;=RFM_Thresholds!$D$2,3,IF(RFM_Customers[NetSpending]&lt;=RFM_Thresholds!$E$2,4,5))))</f>
        <v>4</v>
      </c>
      <c r="K5851">
        <f t="shared" si="91"/>
        <v>10</v>
      </c>
    </row>
    <row r="5852" spans="1:11" x14ac:dyDescent="0.25">
      <c r="A5852">
        <v>14804</v>
      </c>
      <c r="B5852">
        <v>353.26999999999992</v>
      </c>
      <c r="C5852">
        <v>0</v>
      </c>
      <c r="D5852">
        <v>353.26999999999992</v>
      </c>
      <c r="E5852">
        <v>1</v>
      </c>
      <c r="F5852" s="1">
        <v>40878</v>
      </c>
      <c r="G5852">
        <v>9</v>
      </c>
      <c r="H5852">
        <f>IF(RFM_Customers[Recency]&lt;=RFM_Thresholds!$B$2,5, IF(RFM_Customers[Recency]&lt;=RFM_Thresholds!$C$2,4,IF(RFM_Customers[Recency]&lt;=RFM_Thresholds!$D$2,3,IF(RFM_Customers[Recency]&lt;=RFM_Thresholds!$E$2,2,1))))</f>
        <v>5</v>
      </c>
      <c r="I5852">
        <f>IF(RFM_Customers[Frequency]&lt;=RFM_Thresholds!$B$2,1, IF(RFM_Customers[Frequency]&lt;=RFM_Thresholds!$C$2,2,IF(RFM_Customers[Frequency]&lt;=RFM_Thresholds!$D$2,3,IF(RFM_Customers[Frequency]&lt;=RFM_Thresholds!$E$2,4,5))))</f>
        <v>1</v>
      </c>
      <c r="J5852">
        <f>IF(RFM_Customers[NetSpending]&lt;=RFM_Thresholds!$B$2,1, IF(RFM_Customers[NetSpending]&lt;=RFM_Thresholds!$C$2,2,IF(RFM_Customers[NetSpending]&lt;=RFM_Thresholds!$D$2,3,IF(RFM_Customers[NetSpending]&lt;=RFM_Thresholds!$E$2,4,5))))</f>
        <v>4</v>
      </c>
      <c r="K5852">
        <f t="shared" si="91"/>
        <v>10</v>
      </c>
    </row>
    <row r="5853" spans="1:11" x14ac:dyDescent="0.25">
      <c r="A5853">
        <v>15904</v>
      </c>
      <c r="B5853">
        <v>164.67999999999998</v>
      </c>
      <c r="C5853">
        <v>0</v>
      </c>
      <c r="D5853">
        <v>164.67999999999998</v>
      </c>
      <c r="E5853">
        <v>1</v>
      </c>
      <c r="F5853" s="1">
        <v>40878</v>
      </c>
      <c r="G5853">
        <v>9</v>
      </c>
      <c r="H5853">
        <f>IF(RFM_Customers[Recency]&lt;=RFM_Thresholds!$B$2,5, IF(RFM_Customers[Recency]&lt;=RFM_Thresholds!$C$2,4,IF(RFM_Customers[Recency]&lt;=RFM_Thresholds!$D$2,3,IF(RFM_Customers[Recency]&lt;=RFM_Thresholds!$E$2,2,1))))</f>
        <v>5</v>
      </c>
      <c r="I5853">
        <f>IF(RFM_Customers[Frequency]&lt;=RFM_Thresholds!$B$2,1, IF(RFM_Customers[Frequency]&lt;=RFM_Thresholds!$C$2,2,IF(RFM_Customers[Frequency]&lt;=RFM_Thresholds!$D$2,3,IF(RFM_Customers[Frequency]&lt;=RFM_Thresholds!$E$2,4,5))))</f>
        <v>1</v>
      </c>
      <c r="J5853">
        <f>IF(RFM_Customers[NetSpending]&lt;=RFM_Thresholds!$B$2,1, IF(RFM_Customers[NetSpending]&lt;=RFM_Thresholds!$C$2,2,IF(RFM_Customers[NetSpending]&lt;=RFM_Thresholds!$D$2,3,IF(RFM_Customers[NetSpending]&lt;=RFM_Thresholds!$E$2,4,5))))</f>
        <v>3</v>
      </c>
      <c r="K5853">
        <f t="shared" si="91"/>
        <v>9</v>
      </c>
    </row>
    <row r="5854" spans="1:11" x14ac:dyDescent="0.25">
      <c r="A5854">
        <v>16789</v>
      </c>
      <c r="B5854">
        <v>80.8</v>
      </c>
      <c r="C5854">
        <v>0</v>
      </c>
      <c r="D5854">
        <v>80.8</v>
      </c>
      <c r="E5854">
        <v>1</v>
      </c>
      <c r="F5854" s="1">
        <v>40878</v>
      </c>
      <c r="G5854">
        <v>9</v>
      </c>
      <c r="H5854">
        <f>IF(RFM_Customers[Recency]&lt;=RFM_Thresholds!$B$2,5, IF(RFM_Customers[Recency]&lt;=RFM_Thresholds!$C$2,4,IF(RFM_Customers[Recency]&lt;=RFM_Thresholds!$D$2,3,IF(RFM_Customers[Recency]&lt;=RFM_Thresholds!$E$2,2,1))))</f>
        <v>5</v>
      </c>
      <c r="I5854">
        <f>IF(RFM_Customers[Frequency]&lt;=RFM_Thresholds!$B$2,1, IF(RFM_Customers[Frequency]&lt;=RFM_Thresholds!$C$2,2,IF(RFM_Customers[Frequency]&lt;=RFM_Thresholds!$D$2,3,IF(RFM_Customers[Frequency]&lt;=RFM_Thresholds!$E$2,4,5))))</f>
        <v>1</v>
      </c>
      <c r="J5854">
        <f>IF(RFM_Customers[NetSpending]&lt;=RFM_Thresholds!$B$2,1, IF(RFM_Customers[NetSpending]&lt;=RFM_Thresholds!$C$2,2,IF(RFM_Customers[NetSpending]&lt;=RFM_Thresholds!$D$2,3,IF(RFM_Customers[NetSpending]&lt;=RFM_Thresholds!$E$2,4,5))))</f>
        <v>3</v>
      </c>
      <c r="K5854">
        <f t="shared" si="91"/>
        <v>9</v>
      </c>
    </row>
    <row r="5855" spans="1:11" x14ac:dyDescent="0.25">
      <c r="A5855">
        <v>12558</v>
      </c>
      <c r="B5855">
        <v>269.96000000000004</v>
      </c>
      <c r="C5855">
        <v>269.96000000000004</v>
      </c>
      <c r="D5855">
        <v>2.6645352591003757E-14</v>
      </c>
      <c r="E5855">
        <v>1</v>
      </c>
      <c r="F5855" s="1">
        <v>40879</v>
      </c>
      <c r="G5855">
        <v>8</v>
      </c>
      <c r="H5855">
        <f>IF(RFM_Customers[Recency]&lt;=RFM_Thresholds!$B$2,5, IF(RFM_Customers[Recency]&lt;=RFM_Thresholds!$C$2,4,IF(RFM_Customers[Recency]&lt;=RFM_Thresholds!$D$2,3,IF(RFM_Customers[Recency]&lt;=RFM_Thresholds!$E$2,2,1))))</f>
        <v>5</v>
      </c>
      <c r="I5855">
        <f>IF(RFM_Customers[Frequency]&lt;=RFM_Thresholds!$B$2,1, IF(RFM_Customers[Frequency]&lt;=RFM_Thresholds!$C$2,2,IF(RFM_Customers[Frequency]&lt;=RFM_Thresholds!$D$2,3,IF(RFM_Customers[Frequency]&lt;=RFM_Thresholds!$E$2,4,5))))</f>
        <v>1</v>
      </c>
      <c r="J5855">
        <f>IF(RFM_Customers[NetSpending]&lt;=RFM_Thresholds!$B$2,1, IF(RFM_Customers[NetSpending]&lt;=RFM_Thresholds!$C$2,2,IF(RFM_Customers[NetSpending]&lt;=RFM_Thresholds!$D$2,3,IF(RFM_Customers[NetSpending]&lt;=RFM_Thresholds!$E$2,4,5))))</f>
        <v>1</v>
      </c>
      <c r="K5855">
        <f t="shared" si="91"/>
        <v>7</v>
      </c>
    </row>
    <row r="5856" spans="1:11" x14ac:dyDescent="0.25">
      <c r="A5856">
        <v>17942</v>
      </c>
      <c r="B5856">
        <v>77.500000000000014</v>
      </c>
      <c r="C5856">
        <v>0</v>
      </c>
      <c r="D5856">
        <v>77.500000000000014</v>
      </c>
      <c r="E5856">
        <v>1</v>
      </c>
      <c r="F5856" s="1">
        <v>40879</v>
      </c>
      <c r="G5856">
        <v>8</v>
      </c>
      <c r="H5856">
        <f>IF(RFM_Customers[Recency]&lt;=RFM_Thresholds!$B$2,5, IF(RFM_Customers[Recency]&lt;=RFM_Thresholds!$C$2,4,IF(RFM_Customers[Recency]&lt;=RFM_Thresholds!$D$2,3,IF(RFM_Customers[Recency]&lt;=RFM_Thresholds!$E$2,2,1))))</f>
        <v>5</v>
      </c>
      <c r="I5856">
        <f>IF(RFM_Customers[Frequency]&lt;=RFM_Thresholds!$B$2,1, IF(RFM_Customers[Frequency]&lt;=RFM_Thresholds!$C$2,2,IF(RFM_Customers[Frequency]&lt;=RFM_Thresholds!$D$2,3,IF(RFM_Customers[Frequency]&lt;=RFM_Thresholds!$E$2,4,5))))</f>
        <v>1</v>
      </c>
      <c r="J5856">
        <f>IF(RFM_Customers[NetSpending]&lt;=RFM_Thresholds!$B$2,1, IF(RFM_Customers[NetSpending]&lt;=RFM_Thresholds!$C$2,2,IF(RFM_Customers[NetSpending]&lt;=RFM_Thresholds!$D$2,3,IF(RFM_Customers[NetSpending]&lt;=RFM_Thresholds!$E$2,4,5))))</f>
        <v>3</v>
      </c>
      <c r="K5856">
        <f t="shared" si="91"/>
        <v>9</v>
      </c>
    </row>
    <row r="5857" spans="1:11" x14ac:dyDescent="0.25">
      <c r="A5857">
        <v>12587</v>
      </c>
      <c r="B5857">
        <v>144</v>
      </c>
      <c r="C5857">
        <v>0</v>
      </c>
      <c r="D5857">
        <v>144</v>
      </c>
      <c r="E5857">
        <v>1</v>
      </c>
      <c r="F5857" s="1">
        <v>40879</v>
      </c>
      <c r="G5857">
        <v>8</v>
      </c>
      <c r="H5857">
        <f>IF(RFM_Customers[Recency]&lt;=RFM_Thresholds!$B$2,5, IF(RFM_Customers[Recency]&lt;=RFM_Thresholds!$C$2,4,IF(RFM_Customers[Recency]&lt;=RFM_Thresholds!$D$2,3,IF(RFM_Customers[Recency]&lt;=RFM_Thresholds!$E$2,2,1))))</f>
        <v>5</v>
      </c>
      <c r="I5857">
        <f>IF(RFM_Customers[Frequency]&lt;=RFM_Thresholds!$B$2,1, IF(RFM_Customers[Frequency]&lt;=RFM_Thresholds!$C$2,2,IF(RFM_Customers[Frequency]&lt;=RFM_Thresholds!$D$2,3,IF(RFM_Customers[Frequency]&lt;=RFM_Thresholds!$E$2,4,5))))</f>
        <v>1</v>
      </c>
      <c r="J5857">
        <f>IF(RFM_Customers[NetSpending]&lt;=RFM_Thresholds!$B$2,1, IF(RFM_Customers[NetSpending]&lt;=RFM_Thresholds!$C$2,2,IF(RFM_Customers[NetSpending]&lt;=RFM_Thresholds!$D$2,3,IF(RFM_Customers[NetSpending]&lt;=RFM_Thresholds!$E$2,4,5))))</f>
        <v>3</v>
      </c>
      <c r="K5857">
        <f t="shared" si="91"/>
        <v>9</v>
      </c>
    </row>
    <row r="5858" spans="1:11" x14ac:dyDescent="0.25">
      <c r="A5858">
        <v>13560</v>
      </c>
      <c r="B5858">
        <v>171.42000000000004</v>
      </c>
      <c r="C5858">
        <v>0</v>
      </c>
      <c r="D5858">
        <v>171.42000000000004</v>
      </c>
      <c r="E5858">
        <v>1</v>
      </c>
      <c r="F5858" s="1">
        <v>40879</v>
      </c>
      <c r="G5858">
        <v>8</v>
      </c>
      <c r="H5858">
        <f>IF(RFM_Customers[Recency]&lt;=RFM_Thresholds!$B$2,5, IF(RFM_Customers[Recency]&lt;=RFM_Thresholds!$C$2,4,IF(RFM_Customers[Recency]&lt;=RFM_Thresholds!$D$2,3,IF(RFM_Customers[Recency]&lt;=RFM_Thresholds!$E$2,2,1))))</f>
        <v>5</v>
      </c>
      <c r="I5858">
        <f>IF(RFM_Customers[Frequency]&lt;=RFM_Thresholds!$B$2,1, IF(RFM_Customers[Frequency]&lt;=RFM_Thresholds!$C$2,2,IF(RFM_Customers[Frequency]&lt;=RFM_Thresholds!$D$2,3,IF(RFM_Customers[Frequency]&lt;=RFM_Thresholds!$E$2,4,5))))</f>
        <v>1</v>
      </c>
      <c r="J5858">
        <f>IF(RFM_Customers[NetSpending]&lt;=RFM_Thresholds!$B$2,1, IF(RFM_Customers[NetSpending]&lt;=RFM_Thresholds!$C$2,2,IF(RFM_Customers[NetSpending]&lt;=RFM_Thresholds!$D$2,3,IF(RFM_Customers[NetSpending]&lt;=RFM_Thresholds!$E$2,4,5))))</f>
        <v>3</v>
      </c>
      <c r="K5858">
        <f t="shared" si="91"/>
        <v>9</v>
      </c>
    </row>
    <row r="5859" spans="1:11" x14ac:dyDescent="0.25">
      <c r="A5859">
        <v>15539</v>
      </c>
      <c r="B5859">
        <v>538.46</v>
      </c>
      <c r="C5859">
        <v>0</v>
      </c>
      <c r="D5859">
        <v>538.46</v>
      </c>
      <c r="E5859">
        <v>1</v>
      </c>
      <c r="F5859" s="1">
        <v>40879</v>
      </c>
      <c r="G5859">
        <v>8</v>
      </c>
      <c r="H5859">
        <f>IF(RFM_Customers[Recency]&lt;=RFM_Thresholds!$B$2,5, IF(RFM_Customers[Recency]&lt;=RFM_Thresholds!$C$2,4,IF(RFM_Customers[Recency]&lt;=RFM_Thresholds!$D$2,3,IF(RFM_Customers[Recency]&lt;=RFM_Thresholds!$E$2,2,1))))</f>
        <v>5</v>
      </c>
      <c r="I5859">
        <f>IF(RFM_Customers[Frequency]&lt;=RFM_Thresholds!$B$2,1, IF(RFM_Customers[Frequency]&lt;=RFM_Thresholds!$C$2,2,IF(RFM_Customers[Frequency]&lt;=RFM_Thresholds!$D$2,3,IF(RFM_Customers[Frequency]&lt;=RFM_Thresholds!$E$2,4,5))))</f>
        <v>1</v>
      </c>
      <c r="J5859">
        <f>IF(RFM_Customers[NetSpending]&lt;=RFM_Thresholds!$B$2,1, IF(RFM_Customers[NetSpending]&lt;=RFM_Thresholds!$C$2,2,IF(RFM_Customers[NetSpending]&lt;=RFM_Thresholds!$D$2,3,IF(RFM_Customers[NetSpending]&lt;=RFM_Thresholds!$E$2,4,5))))</f>
        <v>5</v>
      </c>
      <c r="K5859">
        <f t="shared" si="91"/>
        <v>11</v>
      </c>
    </row>
    <row r="5860" spans="1:11" x14ac:dyDescent="0.25">
      <c r="A5860">
        <v>13017</v>
      </c>
      <c r="B5860">
        <v>204</v>
      </c>
      <c r="C5860">
        <v>0</v>
      </c>
      <c r="D5860">
        <v>204</v>
      </c>
      <c r="E5860">
        <v>1</v>
      </c>
      <c r="F5860" s="1">
        <v>40879</v>
      </c>
      <c r="G5860">
        <v>8</v>
      </c>
      <c r="H5860">
        <f>IF(RFM_Customers[Recency]&lt;=RFM_Thresholds!$B$2,5, IF(RFM_Customers[Recency]&lt;=RFM_Thresholds!$C$2,4,IF(RFM_Customers[Recency]&lt;=RFM_Thresholds!$D$2,3,IF(RFM_Customers[Recency]&lt;=RFM_Thresholds!$E$2,2,1))))</f>
        <v>5</v>
      </c>
      <c r="I5860">
        <f>IF(RFM_Customers[Frequency]&lt;=RFM_Thresholds!$B$2,1, IF(RFM_Customers[Frequency]&lt;=RFM_Thresholds!$C$2,2,IF(RFM_Customers[Frequency]&lt;=RFM_Thresholds!$D$2,3,IF(RFM_Customers[Frequency]&lt;=RFM_Thresholds!$E$2,4,5))))</f>
        <v>1</v>
      </c>
      <c r="J5860">
        <f>IF(RFM_Customers[NetSpending]&lt;=RFM_Thresholds!$B$2,1, IF(RFM_Customers[NetSpending]&lt;=RFM_Thresholds!$C$2,2,IF(RFM_Customers[NetSpending]&lt;=RFM_Thresholds!$D$2,3,IF(RFM_Customers[NetSpending]&lt;=RFM_Thresholds!$E$2,4,5))))</f>
        <v>4</v>
      </c>
      <c r="K5860">
        <f t="shared" si="91"/>
        <v>10</v>
      </c>
    </row>
    <row r="5861" spans="1:11" x14ac:dyDescent="0.25">
      <c r="A5861">
        <v>13153</v>
      </c>
      <c r="B5861">
        <v>486.22</v>
      </c>
      <c r="C5861">
        <v>0</v>
      </c>
      <c r="D5861">
        <v>486.22</v>
      </c>
      <c r="E5861">
        <v>1</v>
      </c>
      <c r="F5861" s="1">
        <v>40881</v>
      </c>
      <c r="G5861">
        <v>6</v>
      </c>
      <c r="H5861">
        <f>IF(RFM_Customers[Recency]&lt;=RFM_Thresholds!$B$2,5, IF(RFM_Customers[Recency]&lt;=RFM_Thresholds!$C$2,4,IF(RFM_Customers[Recency]&lt;=RFM_Thresholds!$D$2,3,IF(RFM_Customers[Recency]&lt;=RFM_Thresholds!$E$2,2,1))))</f>
        <v>5</v>
      </c>
      <c r="I5861">
        <f>IF(RFM_Customers[Frequency]&lt;=RFM_Thresholds!$B$2,1, IF(RFM_Customers[Frequency]&lt;=RFM_Thresholds!$C$2,2,IF(RFM_Customers[Frequency]&lt;=RFM_Thresholds!$D$2,3,IF(RFM_Customers[Frequency]&lt;=RFM_Thresholds!$E$2,4,5))))</f>
        <v>1</v>
      </c>
      <c r="J5861">
        <f>IF(RFM_Customers[NetSpending]&lt;=RFM_Thresholds!$B$2,1, IF(RFM_Customers[NetSpending]&lt;=RFM_Thresholds!$C$2,2,IF(RFM_Customers[NetSpending]&lt;=RFM_Thresholds!$D$2,3,IF(RFM_Customers[NetSpending]&lt;=RFM_Thresholds!$E$2,4,5))))</f>
        <v>5</v>
      </c>
      <c r="K5861">
        <f t="shared" si="91"/>
        <v>11</v>
      </c>
    </row>
    <row r="5862" spans="1:11" x14ac:dyDescent="0.25">
      <c r="A5862">
        <v>17936</v>
      </c>
      <c r="B5862">
        <v>380.12999999999994</v>
      </c>
      <c r="C5862">
        <v>0</v>
      </c>
      <c r="D5862">
        <v>380.12999999999994</v>
      </c>
      <c r="E5862">
        <v>1</v>
      </c>
      <c r="F5862" s="1">
        <v>40881</v>
      </c>
      <c r="G5862">
        <v>6</v>
      </c>
      <c r="H5862">
        <f>IF(RFM_Customers[Recency]&lt;=RFM_Thresholds!$B$2,5, IF(RFM_Customers[Recency]&lt;=RFM_Thresholds!$C$2,4,IF(RFM_Customers[Recency]&lt;=RFM_Thresholds!$D$2,3,IF(RFM_Customers[Recency]&lt;=RFM_Thresholds!$E$2,2,1))))</f>
        <v>5</v>
      </c>
      <c r="I5862">
        <f>IF(RFM_Customers[Frequency]&lt;=RFM_Thresholds!$B$2,1, IF(RFM_Customers[Frequency]&lt;=RFM_Thresholds!$C$2,2,IF(RFM_Customers[Frequency]&lt;=RFM_Thresholds!$D$2,3,IF(RFM_Customers[Frequency]&lt;=RFM_Thresholds!$E$2,4,5))))</f>
        <v>1</v>
      </c>
      <c r="J5862">
        <f>IF(RFM_Customers[NetSpending]&lt;=RFM_Thresholds!$B$2,1, IF(RFM_Customers[NetSpending]&lt;=RFM_Thresholds!$C$2,2,IF(RFM_Customers[NetSpending]&lt;=RFM_Thresholds!$D$2,3,IF(RFM_Customers[NetSpending]&lt;=RFM_Thresholds!$E$2,4,5))))</f>
        <v>4</v>
      </c>
      <c r="K5862">
        <f t="shared" si="91"/>
        <v>10</v>
      </c>
    </row>
    <row r="5863" spans="1:11" x14ac:dyDescent="0.25">
      <c r="A5863">
        <v>18015</v>
      </c>
      <c r="B5863">
        <v>120.03</v>
      </c>
      <c r="C5863">
        <v>0</v>
      </c>
      <c r="D5863">
        <v>120.03</v>
      </c>
      <c r="E5863">
        <v>1</v>
      </c>
      <c r="F5863" s="1">
        <v>40882</v>
      </c>
      <c r="G5863">
        <v>5</v>
      </c>
      <c r="H5863">
        <f>IF(RFM_Customers[Recency]&lt;=RFM_Thresholds!$B$2,5, IF(RFM_Customers[Recency]&lt;=RFM_Thresholds!$C$2,4,IF(RFM_Customers[Recency]&lt;=RFM_Thresholds!$D$2,3,IF(RFM_Customers[Recency]&lt;=RFM_Thresholds!$E$2,2,1))))</f>
        <v>5</v>
      </c>
      <c r="I5863">
        <f>IF(RFM_Customers[Frequency]&lt;=RFM_Thresholds!$B$2,1, IF(RFM_Customers[Frequency]&lt;=RFM_Thresholds!$C$2,2,IF(RFM_Customers[Frequency]&lt;=RFM_Thresholds!$D$2,3,IF(RFM_Customers[Frequency]&lt;=RFM_Thresholds!$E$2,4,5))))</f>
        <v>1</v>
      </c>
      <c r="J5863">
        <f>IF(RFM_Customers[NetSpending]&lt;=RFM_Thresholds!$B$2,1, IF(RFM_Customers[NetSpending]&lt;=RFM_Thresholds!$C$2,2,IF(RFM_Customers[NetSpending]&lt;=RFM_Thresholds!$D$2,3,IF(RFM_Customers[NetSpending]&lt;=RFM_Thresholds!$E$2,4,5))))</f>
        <v>3</v>
      </c>
      <c r="K5863">
        <f t="shared" si="91"/>
        <v>9</v>
      </c>
    </row>
    <row r="5864" spans="1:11" x14ac:dyDescent="0.25">
      <c r="A5864">
        <v>16597</v>
      </c>
      <c r="B5864">
        <v>90.04000000000002</v>
      </c>
      <c r="C5864">
        <v>0</v>
      </c>
      <c r="D5864">
        <v>90.04000000000002</v>
      </c>
      <c r="E5864">
        <v>1</v>
      </c>
      <c r="F5864" s="1">
        <v>40882</v>
      </c>
      <c r="G5864">
        <v>5</v>
      </c>
      <c r="H5864">
        <f>IF(RFM_Customers[Recency]&lt;=RFM_Thresholds!$B$2,5, IF(RFM_Customers[Recency]&lt;=RFM_Thresholds!$C$2,4,IF(RFM_Customers[Recency]&lt;=RFM_Thresholds!$D$2,3,IF(RFM_Customers[Recency]&lt;=RFM_Thresholds!$E$2,2,1))))</f>
        <v>5</v>
      </c>
      <c r="I5864">
        <f>IF(RFM_Customers[Frequency]&lt;=RFM_Thresholds!$B$2,1, IF(RFM_Customers[Frequency]&lt;=RFM_Thresholds!$C$2,2,IF(RFM_Customers[Frequency]&lt;=RFM_Thresholds!$D$2,3,IF(RFM_Customers[Frequency]&lt;=RFM_Thresholds!$E$2,4,5))))</f>
        <v>1</v>
      </c>
      <c r="J5864">
        <f>IF(RFM_Customers[NetSpending]&lt;=RFM_Thresholds!$B$2,1, IF(RFM_Customers[NetSpending]&lt;=RFM_Thresholds!$C$2,2,IF(RFM_Customers[NetSpending]&lt;=RFM_Thresholds!$D$2,3,IF(RFM_Customers[NetSpending]&lt;=RFM_Thresholds!$E$2,4,5))))</f>
        <v>3</v>
      </c>
      <c r="K5864">
        <f t="shared" si="91"/>
        <v>9</v>
      </c>
    </row>
    <row r="5865" spans="1:11" x14ac:dyDescent="0.25">
      <c r="A5865">
        <v>13790</v>
      </c>
      <c r="B5865">
        <v>348.79999999999995</v>
      </c>
      <c r="C5865">
        <v>0</v>
      </c>
      <c r="D5865">
        <v>348.79999999999995</v>
      </c>
      <c r="E5865">
        <v>1</v>
      </c>
      <c r="F5865" s="1">
        <v>40882</v>
      </c>
      <c r="G5865">
        <v>5</v>
      </c>
      <c r="H5865">
        <f>IF(RFM_Customers[Recency]&lt;=RFM_Thresholds!$B$2,5, IF(RFM_Customers[Recency]&lt;=RFM_Thresholds!$C$2,4,IF(RFM_Customers[Recency]&lt;=RFM_Thresholds!$D$2,3,IF(RFM_Customers[Recency]&lt;=RFM_Thresholds!$E$2,2,1))))</f>
        <v>5</v>
      </c>
      <c r="I5865">
        <f>IF(RFM_Customers[Frequency]&lt;=RFM_Thresholds!$B$2,1, IF(RFM_Customers[Frequency]&lt;=RFM_Thresholds!$C$2,2,IF(RFM_Customers[Frequency]&lt;=RFM_Thresholds!$D$2,3,IF(RFM_Customers[Frequency]&lt;=RFM_Thresholds!$E$2,4,5))))</f>
        <v>1</v>
      </c>
      <c r="J5865">
        <f>IF(RFM_Customers[NetSpending]&lt;=RFM_Thresholds!$B$2,1, IF(RFM_Customers[NetSpending]&lt;=RFM_Thresholds!$C$2,2,IF(RFM_Customers[NetSpending]&lt;=RFM_Thresholds!$D$2,3,IF(RFM_Customers[NetSpending]&lt;=RFM_Thresholds!$E$2,4,5))))</f>
        <v>4</v>
      </c>
      <c r="K5865">
        <f t="shared" si="91"/>
        <v>10</v>
      </c>
    </row>
    <row r="5866" spans="1:11" x14ac:dyDescent="0.25">
      <c r="A5866">
        <v>12367</v>
      </c>
      <c r="B5866">
        <v>168.9</v>
      </c>
      <c r="C5866">
        <v>0</v>
      </c>
      <c r="D5866">
        <v>168.9</v>
      </c>
      <c r="E5866">
        <v>1</v>
      </c>
      <c r="F5866" s="1">
        <v>40882</v>
      </c>
      <c r="G5866">
        <v>5</v>
      </c>
      <c r="H5866">
        <f>IF(RFM_Customers[Recency]&lt;=RFM_Thresholds!$B$2,5, IF(RFM_Customers[Recency]&lt;=RFM_Thresholds!$C$2,4,IF(RFM_Customers[Recency]&lt;=RFM_Thresholds!$D$2,3,IF(RFM_Customers[Recency]&lt;=RFM_Thresholds!$E$2,2,1))))</f>
        <v>5</v>
      </c>
      <c r="I5866">
        <f>IF(RFM_Customers[Frequency]&lt;=RFM_Thresholds!$B$2,1, IF(RFM_Customers[Frequency]&lt;=RFM_Thresholds!$C$2,2,IF(RFM_Customers[Frequency]&lt;=RFM_Thresholds!$D$2,3,IF(RFM_Customers[Frequency]&lt;=RFM_Thresholds!$E$2,4,5))))</f>
        <v>1</v>
      </c>
      <c r="J5866">
        <f>IF(RFM_Customers[NetSpending]&lt;=RFM_Thresholds!$B$2,1, IF(RFM_Customers[NetSpending]&lt;=RFM_Thresholds!$C$2,2,IF(RFM_Customers[NetSpending]&lt;=RFM_Thresholds!$D$2,3,IF(RFM_Customers[NetSpending]&lt;=RFM_Thresholds!$E$2,4,5))))</f>
        <v>3</v>
      </c>
      <c r="K5866">
        <f t="shared" si="91"/>
        <v>9</v>
      </c>
    </row>
    <row r="5867" spans="1:11" x14ac:dyDescent="0.25">
      <c r="A5867">
        <v>12478</v>
      </c>
      <c r="B5867">
        <v>680.99000000000024</v>
      </c>
      <c r="C5867">
        <v>0</v>
      </c>
      <c r="D5867">
        <v>680.99000000000024</v>
      </c>
      <c r="E5867">
        <v>1</v>
      </c>
      <c r="F5867" s="1">
        <v>40883</v>
      </c>
      <c r="G5867">
        <v>4</v>
      </c>
      <c r="H5867">
        <f>IF(RFM_Customers[Recency]&lt;=RFM_Thresholds!$B$2,5, IF(RFM_Customers[Recency]&lt;=RFM_Thresholds!$C$2,4,IF(RFM_Customers[Recency]&lt;=RFM_Thresholds!$D$2,3,IF(RFM_Customers[Recency]&lt;=RFM_Thresholds!$E$2,2,1))))</f>
        <v>5</v>
      </c>
      <c r="I5867">
        <f>IF(RFM_Customers[Frequency]&lt;=RFM_Thresholds!$B$2,1, IF(RFM_Customers[Frequency]&lt;=RFM_Thresholds!$C$2,2,IF(RFM_Customers[Frequency]&lt;=RFM_Thresholds!$D$2,3,IF(RFM_Customers[Frequency]&lt;=RFM_Thresholds!$E$2,4,5))))</f>
        <v>1</v>
      </c>
      <c r="J5867">
        <f>IF(RFM_Customers[NetSpending]&lt;=RFM_Thresholds!$B$2,1, IF(RFM_Customers[NetSpending]&lt;=RFM_Thresholds!$C$2,2,IF(RFM_Customers[NetSpending]&lt;=RFM_Thresholds!$D$2,3,IF(RFM_Customers[NetSpending]&lt;=RFM_Thresholds!$E$2,4,5))))</f>
        <v>5</v>
      </c>
      <c r="K5867">
        <f t="shared" si="91"/>
        <v>11</v>
      </c>
    </row>
    <row r="5868" spans="1:11" x14ac:dyDescent="0.25">
      <c r="A5868">
        <v>15318</v>
      </c>
      <c r="B5868">
        <v>312.62</v>
      </c>
      <c r="C5868">
        <v>0</v>
      </c>
      <c r="D5868">
        <v>312.62</v>
      </c>
      <c r="E5868">
        <v>1</v>
      </c>
      <c r="F5868" s="1">
        <v>40883</v>
      </c>
      <c r="G5868">
        <v>4</v>
      </c>
      <c r="H5868">
        <f>IF(RFM_Customers[Recency]&lt;=RFM_Thresholds!$B$2,5, IF(RFM_Customers[Recency]&lt;=RFM_Thresholds!$C$2,4,IF(RFM_Customers[Recency]&lt;=RFM_Thresholds!$D$2,3,IF(RFM_Customers[Recency]&lt;=RFM_Thresholds!$E$2,2,1))))</f>
        <v>5</v>
      </c>
      <c r="I5868">
        <f>IF(RFM_Customers[Frequency]&lt;=RFM_Thresholds!$B$2,1, IF(RFM_Customers[Frequency]&lt;=RFM_Thresholds!$C$2,2,IF(RFM_Customers[Frequency]&lt;=RFM_Thresholds!$D$2,3,IF(RFM_Customers[Frequency]&lt;=RFM_Thresholds!$E$2,4,5))))</f>
        <v>1</v>
      </c>
      <c r="J5868">
        <f>IF(RFM_Customers[NetSpending]&lt;=RFM_Thresholds!$B$2,1, IF(RFM_Customers[NetSpending]&lt;=RFM_Thresholds!$C$2,2,IF(RFM_Customers[NetSpending]&lt;=RFM_Thresholds!$D$2,3,IF(RFM_Customers[NetSpending]&lt;=RFM_Thresholds!$E$2,4,5))))</f>
        <v>4</v>
      </c>
      <c r="K5868">
        <f t="shared" si="91"/>
        <v>10</v>
      </c>
    </row>
    <row r="5869" spans="1:11" x14ac:dyDescent="0.25">
      <c r="A5869">
        <v>17914</v>
      </c>
      <c r="B5869">
        <v>329.3599999999999</v>
      </c>
      <c r="C5869">
        <v>0</v>
      </c>
      <c r="D5869">
        <v>329.3599999999999</v>
      </c>
      <c r="E5869">
        <v>1</v>
      </c>
      <c r="F5869" s="1">
        <v>40883</v>
      </c>
      <c r="G5869">
        <v>4</v>
      </c>
      <c r="H5869">
        <f>IF(RFM_Customers[Recency]&lt;=RFM_Thresholds!$B$2,5, IF(RFM_Customers[Recency]&lt;=RFM_Thresholds!$C$2,4,IF(RFM_Customers[Recency]&lt;=RFM_Thresholds!$D$2,3,IF(RFM_Customers[Recency]&lt;=RFM_Thresholds!$E$2,2,1))))</f>
        <v>5</v>
      </c>
      <c r="I5869">
        <f>IF(RFM_Customers[Frequency]&lt;=RFM_Thresholds!$B$2,1, IF(RFM_Customers[Frequency]&lt;=RFM_Thresholds!$C$2,2,IF(RFM_Customers[Frequency]&lt;=RFM_Thresholds!$D$2,3,IF(RFM_Customers[Frequency]&lt;=RFM_Thresholds!$E$2,4,5))))</f>
        <v>1</v>
      </c>
      <c r="J5869">
        <f>IF(RFM_Customers[NetSpending]&lt;=RFM_Thresholds!$B$2,1, IF(RFM_Customers[NetSpending]&lt;=RFM_Thresholds!$C$2,2,IF(RFM_Customers[NetSpending]&lt;=RFM_Thresholds!$D$2,3,IF(RFM_Customers[NetSpending]&lt;=RFM_Thresholds!$E$2,4,5))))</f>
        <v>4</v>
      </c>
      <c r="K5869">
        <f t="shared" si="91"/>
        <v>10</v>
      </c>
    </row>
    <row r="5870" spans="1:11" x14ac:dyDescent="0.25">
      <c r="A5870">
        <v>16528</v>
      </c>
      <c r="B5870">
        <v>244.41</v>
      </c>
      <c r="C5870">
        <v>0</v>
      </c>
      <c r="D5870">
        <v>244.41</v>
      </c>
      <c r="E5870">
        <v>1</v>
      </c>
      <c r="F5870" s="1">
        <v>40883</v>
      </c>
      <c r="G5870">
        <v>4</v>
      </c>
      <c r="H5870">
        <f>IF(RFM_Customers[Recency]&lt;=RFM_Thresholds!$B$2,5, IF(RFM_Customers[Recency]&lt;=RFM_Thresholds!$C$2,4,IF(RFM_Customers[Recency]&lt;=RFM_Thresholds!$D$2,3,IF(RFM_Customers[Recency]&lt;=RFM_Thresholds!$E$2,2,1))))</f>
        <v>5</v>
      </c>
      <c r="I5870">
        <f>IF(RFM_Customers[Frequency]&lt;=RFM_Thresholds!$B$2,1, IF(RFM_Customers[Frequency]&lt;=RFM_Thresholds!$C$2,2,IF(RFM_Customers[Frequency]&lt;=RFM_Thresholds!$D$2,3,IF(RFM_Customers[Frequency]&lt;=RFM_Thresholds!$E$2,4,5))))</f>
        <v>1</v>
      </c>
      <c r="J5870">
        <f>IF(RFM_Customers[NetSpending]&lt;=RFM_Thresholds!$B$2,1, IF(RFM_Customers[NetSpending]&lt;=RFM_Thresholds!$C$2,2,IF(RFM_Customers[NetSpending]&lt;=RFM_Thresholds!$D$2,3,IF(RFM_Customers[NetSpending]&lt;=RFM_Thresholds!$E$2,4,5))))</f>
        <v>4</v>
      </c>
      <c r="K5870">
        <f t="shared" si="91"/>
        <v>10</v>
      </c>
    </row>
    <row r="5871" spans="1:11" x14ac:dyDescent="0.25">
      <c r="A5871">
        <v>12442</v>
      </c>
      <c r="B5871">
        <v>172.06</v>
      </c>
      <c r="C5871">
        <v>0</v>
      </c>
      <c r="D5871">
        <v>172.06</v>
      </c>
      <c r="E5871">
        <v>1</v>
      </c>
      <c r="F5871" s="1">
        <v>40883</v>
      </c>
      <c r="G5871">
        <v>4</v>
      </c>
      <c r="H5871">
        <f>IF(RFM_Customers[Recency]&lt;=RFM_Thresholds!$B$2,5, IF(RFM_Customers[Recency]&lt;=RFM_Thresholds!$C$2,4,IF(RFM_Customers[Recency]&lt;=RFM_Thresholds!$D$2,3,IF(RFM_Customers[Recency]&lt;=RFM_Thresholds!$E$2,2,1))))</f>
        <v>5</v>
      </c>
      <c r="I5871">
        <f>IF(RFM_Customers[Frequency]&lt;=RFM_Thresholds!$B$2,1, IF(RFM_Customers[Frequency]&lt;=RFM_Thresholds!$C$2,2,IF(RFM_Customers[Frequency]&lt;=RFM_Thresholds!$D$2,3,IF(RFM_Customers[Frequency]&lt;=RFM_Thresholds!$E$2,4,5))))</f>
        <v>1</v>
      </c>
      <c r="J5871">
        <f>IF(RFM_Customers[NetSpending]&lt;=RFM_Thresholds!$B$2,1, IF(RFM_Customers[NetSpending]&lt;=RFM_Thresholds!$C$2,2,IF(RFM_Customers[NetSpending]&lt;=RFM_Thresholds!$D$2,3,IF(RFM_Customers[NetSpending]&lt;=RFM_Thresholds!$E$2,4,5))))</f>
        <v>3</v>
      </c>
      <c r="K5871">
        <f t="shared" si="91"/>
        <v>9</v>
      </c>
    </row>
    <row r="5872" spans="1:11" x14ac:dyDescent="0.25">
      <c r="A5872">
        <v>12650</v>
      </c>
      <c r="B5872">
        <v>314.44</v>
      </c>
      <c r="C5872">
        <v>0</v>
      </c>
      <c r="D5872">
        <v>314.44</v>
      </c>
      <c r="E5872">
        <v>1</v>
      </c>
      <c r="F5872" s="1">
        <v>40883</v>
      </c>
      <c r="G5872">
        <v>4</v>
      </c>
      <c r="H5872">
        <f>IF(RFM_Customers[Recency]&lt;=RFM_Thresholds!$B$2,5, IF(RFM_Customers[Recency]&lt;=RFM_Thresholds!$C$2,4,IF(RFM_Customers[Recency]&lt;=RFM_Thresholds!$D$2,3,IF(RFM_Customers[Recency]&lt;=RFM_Thresholds!$E$2,2,1))))</f>
        <v>5</v>
      </c>
      <c r="I5872">
        <f>IF(RFM_Customers[Frequency]&lt;=RFM_Thresholds!$B$2,1, IF(RFM_Customers[Frequency]&lt;=RFM_Thresholds!$C$2,2,IF(RFM_Customers[Frequency]&lt;=RFM_Thresholds!$D$2,3,IF(RFM_Customers[Frequency]&lt;=RFM_Thresholds!$E$2,4,5))))</f>
        <v>1</v>
      </c>
      <c r="J5872">
        <f>IF(RFM_Customers[NetSpending]&lt;=RFM_Thresholds!$B$2,1, IF(RFM_Customers[NetSpending]&lt;=RFM_Thresholds!$C$2,2,IF(RFM_Customers[NetSpending]&lt;=RFM_Thresholds!$D$2,3,IF(RFM_Customers[NetSpending]&lt;=RFM_Thresholds!$E$2,4,5))))</f>
        <v>4</v>
      </c>
      <c r="K5872">
        <f t="shared" si="91"/>
        <v>10</v>
      </c>
    </row>
    <row r="5873" spans="1:11" x14ac:dyDescent="0.25">
      <c r="A5873">
        <v>14578</v>
      </c>
      <c r="B5873">
        <v>168.63</v>
      </c>
      <c r="C5873">
        <v>0</v>
      </c>
      <c r="D5873">
        <v>168.63</v>
      </c>
      <c r="E5873">
        <v>1</v>
      </c>
      <c r="F5873" s="1">
        <v>40883</v>
      </c>
      <c r="G5873">
        <v>4</v>
      </c>
      <c r="H5873">
        <f>IF(RFM_Customers[Recency]&lt;=RFM_Thresholds!$B$2,5, IF(RFM_Customers[Recency]&lt;=RFM_Thresholds!$C$2,4,IF(RFM_Customers[Recency]&lt;=RFM_Thresholds!$D$2,3,IF(RFM_Customers[Recency]&lt;=RFM_Thresholds!$E$2,2,1))))</f>
        <v>5</v>
      </c>
      <c r="I5873">
        <f>IF(RFM_Customers[Frequency]&lt;=RFM_Thresholds!$B$2,1, IF(RFM_Customers[Frequency]&lt;=RFM_Thresholds!$C$2,2,IF(RFM_Customers[Frequency]&lt;=RFM_Thresholds!$D$2,3,IF(RFM_Customers[Frequency]&lt;=RFM_Thresholds!$E$2,4,5))))</f>
        <v>1</v>
      </c>
      <c r="J5873">
        <f>IF(RFM_Customers[NetSpending]&lt;=RFM_Thresholds!$B$2,1, IF(RFM_Customers[NetSpending]&lt;=RFM_Thresholds!$C$2,2,IF(RFM_Customers[NetSpending]&lt;=RFM_Thresholds!$D$2,3,IF(RFM_Customers[NetSpending]&lt;=RFM_Thresholds!$E$2,4,5))))</f>
        <v>3</v>
      </c>
      <c r="K5873">
        <f t="shared" si="91"/>
        <v>9</v>
      </c>
    </row>
    <row r="5874" spans="1:11" x14ac:dyDescent="0.25">
      <c r="A5874">
        <v>16000</v>
      </c>
      <c r="B5874">
        <v>12393.7</v>
      </c>
      <c r="C5874">
        <v>0</v>
      </c>
      <c r="D5874">
        <v>12393.7</v>
      </c>
      <c r="E5874">
        <v>3</v>
      </c>
      <c r="F5874" s="1">
        <v>40884</v>
      </c>
      <c r="G5874">
        <v>3</v>
      </c>
      <c r="H5874">
        <f>IF(RFM_Customers[Recency]&lt;=RFM_Thresholds!$B$2,5, IF(RFM_Customers[Recency]&lt;=RFM_Thresholds!$C$2,4,IF(RFM_Customers[Recency]&lt;=RFM_Thresholds!$D$2,3,IF(RFM_Customers[Recency]&lt;=RFM_Thresholds!$E$2,2,1))))</f>
        <v>5</v>
      </c>
      <c r="I5874">
        <f>IF(RFM_Customers[Frequency]&lt;=RFM_Thresholds!$B$2,1, IF(RFM_Customers[Frequency]&lt;=RFM_Thresholds!$C$2,2,IF(RFM_Customers[Frequency]&lt;=RFM_Thresholds!$D$2,3,IF(RFM_Customers[Frequency]&lt;=RFM_Thresholds!$E$2,4,5))))</f>
        <v>1</v>
      </c>
      <c r="J5874">
        <f>IF(RFM_Customers[NetSpending]&lt;=RFM_Thresholds!$B$2,1, IF(RFM_Customers[NetSpending]&lt;=RFM_Thresholds!$C$2,2,IF(RFM_Customers[NetSpending]&lt;=RFM_Thresholds!$D$2,3,IF(RFM_Customers[NetSpending]&lt;=RFM_Thresholds!$E$2,4,5))))</f>
        <v>5</v>
      </c>
      <c r="K5874">
        <f t="shared" si="91"/>
        <v>11</v>
      </c>
    </row>
    <row r="5875" spans="1:11" x14ac:dyDescent="0.25">
      <c r="A5875">
        <v>15195</v>
      </c>
      <c r="B5875">
        <v>3861</v>
      </c>
      <c r="C5875">
        <v>0</v>
      </c>
      <c r="D5875">
        <v>3861</v>
      </c>
      <c r="E5875">
        <v>1</v>
      </c>
      <c r="F5875" s="1">
        <v>40884</v>
      </c>
      <c r="G5875">
        <v>3</v>
      </c>
      <c r="H5875">
        <f>IF(RFM_Customers[Recency]&lt;=RFM_Thresholds!$B$2,5, IF(RFM_Customers[Recency]&lt;=RFM_Thresholds!$C$2,4,IF(RFM_Customers[Recency]&lt;=RFM_Thresholds!$D$2,3,IF(RFM_Customers[Recency]&lt;=RFM_Thresholds!$E$2,2,1))))</f>
        <v>5</v>
      </c>
      <c r="I5875">
        <f>IF(RFM_Customers[Frequency]&lt;=RFM_Thresholds!$B$2,1, IF(RFM_Customers[Frequency]&lt;=RFM_Thresholds!$C$2,2,IF(RFM_Customers[Frequency]&lt;=RFM_Thresholds!$D$2,3,IF(RFM_Customers[Frequency]&lt;=RFM_Thresholds!$E$2,4,5))))</f>
        <v>1</v>
      </c>
      <c r="J5875">
        <f>IF(RFM_Customers[NetSpending]&lt;=RFM_Thresholds!$B$2,1, IF(RFM_Customers[NetSpending]&lt;=RFM_Thresholds!$C$2,2,IF(RFM_Customers[NetSpending]&lt;=RFM_Thresholds!$D$2,3,IF(RFM_Customers[NetSpending]&lt;=RFM_Thresholds!$E$2,4,5))))</f>
        <v>5</v>
      </c>
      <c r="K5875">
        <f t="shared" si="91"/>
        <v>11</v>
      </c>
    </row>
    <row r="5876" spans="1:11" x14ac:dyDescent="0.25">
      <c r="A5876">
        <v>13436</v>
      </c>
      <c r="B5876">
        <v>196.88999999999996</v>
      </c>
      <c r="C5876">
        <v>0</v>
      </c>
      <c r="D5876">
        <v>196.88999999999996</v>
      </c>
      <c r="E5876">
        <v>1</v>
      </c>
      <c r="F5876" s="1">
        <v>40885</v>
      </c>
      <c r="G5876">
        <v>2</v>
      </c>
      <c r="H5876">
        <f>IF(RFM_Customers[Recency]&lt;=RFM_Thresholds!$B$2,5, IF(RFM_Customers[Recency]&lt;=RFM_Thresholds!$C$2,4,IF(RFM_Customers[Recency]&lt;=RFM_Thresholds!$D$2,3,IF(RFM_Customers[Recency]&lt;=RFM_Thresholds!$E$2,2,1))))</f>
        <v>5</v>
      </c>
      <c r="I5876">
        <f>IF(RFM_Customers[Frequency]&lt;=RFM_Thresholds!$B$2,1, IF(RFM_Customers[Frequency]&lt;=RFM_Thresholds!$C$2,2,IF(RFM_Customers[Frequency]&lt;=RFM_Thresholds!$D$2,3,IF(RFM_Customers[Frequency]&lt;=RFM_Thresholds!$E$2,4,5))))</f>
        <v>1</v>
      </c>
      <c r="J5876">
        <f>IF(RFM_Customers[NetSpending]&lt;=RFM_Thresholds!$B$2,1, IF(RFM_Customers[NetSpending]&lt;=RFM_Thresholds!$C$2,2,IF(RFM_Customers[NetSpending]&lt;=RFM_Thresholds!$D$2,3,IF(RFM_Customers[NetSpending]&lt;=RFM_Thresholds!$E$2,4,5))))</f>
        <v>4</v>
      </c>
      <c r="K5876">
        <f t="shared" si="91"/>
        <v>10</v>
      </c>
    </row>
    <row r="5877" spans="1:11" x14ac:dyDescent="0.25">
      <c r="A5877">
        <v>15520</v>
      </c>
      <c r="B5877">
        <v>343.49999999999994</v>
      </c>
      <c r="C5877">
        <v>0</v>
      </c>
      <c r="D5877">
        <v>343.49999999999994</v>
      </c>
      <c r="E5877">
        <v>1</v>
      </c>
      <c r="F5877" s="1">
        <v>40885</v>
      </c>
      <c r="G5877">
        <v>2</v>
      </c>
      <c r="H5877">
        <f>IF(RFM_Customers[Recency]&lt;=RFM_Thresholds!$B$2,5, IF(RFM_Customers[Recency]&lt;=RFM_Thresholds!$C$2,4,IF(RFM_Customers[Recency]&lt;=RFM_Thresholds!$D$2,3,IF(RFM_Customers[Recency]&lt;=RFM_Thresholds!$E$2,2,1))))</f>
        <v>5</v>
      </c>
      <c r="I5877">
        <f>IF(RFM_Customers[Frequency]&lt;=RFM_Thresholds!$B$2,1, IF(RFM_Customers[Frequency]&lt;=RFM_Thresholds!$C$2,2,IF(RFM_Customers[Frequency]&lt;=RFM_Thresholds!$D$2,3,IF(RFM_Customers[Frequency]&lt;=RFM_Thresholds!$E$2,4,5))))</f>
        <v>1</v>
      </c>
      <c r="J5877">
        <f>IF(RFM_Customers[NetSpending]&lt;=RFM_Thresholds!$B$2,1, IF(RFM_Customers[NetSpending]&lt;=RFM_Thresholds!$C$2,2,IF(RFM_Customers[NetSpending]&lt;=RFM_Thresholds!$D$2,3,IF(RFM_Customers[NetSpending]&lt;=RFM_Thresholds!$E$2,4,5))))</f>
        <v>4</v>
      </c>
      <c r="K5877">
        <f t="shared" si="91"/>
        <v>10</v>
      </c>
    </row>
    <row r="5878" spans="1:11" x14ac:dyDescent="0.25">
      <c r="A5878">
        <v>13298</v>
      </c>
      <c r="B5878">
        <v>360</v>
      </c>
      <c r="C5878">
        <v>0</v>
      </c>
      <c r="D5878">
        <v>360</v>
      </c>
      <c r="E5878">
        <v>1</v>
      </c>
      <c r="F5878" s="1">
        <v>40885</v>
      </c>
      <c r="G5878">
        <v>2</v>
      </c>
      <c r="H5878">
        <f>IF(RFM_Customers[Recency]&lt;=RFM_Thresholds!$B$2,5, IF(RFM_Customers[Recency]&lt;=RFM_Thresholds!$C$2,4,IF(RFM_Customers[Recency]&lt;=RFM_Thresholds!$D$2,3,IF(RFM_Customers[Recency]&lt;=RFM_Thresholds!$E$2,2,1))))</f>
        <v>5</v>
      </c>
      <c r="I5878">
        <f>IF(RFM_Customers[Frequency]&lt;=RFM_Thresholds!$B$2,1, IF(RFM_Customers[Frequency]&lt;=RFM_Thresholds!$C$2,2,IF(RFM_Customers[Frequency]&lt;=RFM_Thresholds!$D$2,3,IF(RFM_Customers[Frequency]&lt;=RFM_Thresholds!$E$2,4,5))))</f>
        <v>1</v>
      </c>
      <c r="J5878">
        <f>IF(RFM_Customers[NetSpending]&lt;=RFM_Thresholds!$B$2,1, IF(RFM_Customers[NetSpending]&lt;=RFM_Thresholds!$C$2,2,IF(RFM_Customers[NetSpending]&lt;=RFM_Thresholds!$D$2,3,IF(RFM_Customers[NetSpending]&lt;=RFM_Thresholds!$E$2,4,5))))</f>
        <v>4</v>
      </c>
      <c r="K5878">
        <f t="shared" si="91"/>
        <v>10</v>
      </c>
    </row>
    <row r="5879" spans="1:11" x14ac:dyDescent="0.25">
      <c r="A5879">
        <v>12713</v>
      </c>
      <c r="B5879">
        <v>848.54999999999984</v>
      </c>
      <c r="C5879">
        <v>0</v>
      </c>
      <c r="D5879">
        <v>848.54999999999984</v>
      </c>
      <c r="E5879">
        <v>1</v>
      </c>
      <c r="F5879" s="1">
        <v>40886</v>
      </c>
      <c r="G5879">
        <v>1</v>
      </c>
      <c r="H5879">
        <f>IF(RFM_Customers[Recency]&lt;=RFM_Thresholds!$B$2,5, IF(RFM_Customers[Recency]&lt;=RFM_Thresholds!$C$2,4,IF(RFM_Customers[Recency]&lt;=RFM_Thresholds!$D$2,3,IF(RFM_Customers[Recency]&lt;=RFM_Thresholds!$E$2,2,1))))</f>
        <v>5</v>
      </c>
      <c r="I5879">
        <f>IF(RFM_Customers[Frequency]&lt;=RFM_Thresholds!$B$2,1, IF(RFM_Customers[Frequency]&lt;=RFM_Thresholds!$C$2,2,IF(RFM_Customers[Frequency]&lt;=RFM_Thresholds!$D$2,3,IF(RFM_Customers[Frequency]&lt;=RFM_Thresholds!$E$2,4,5))))</f>
        <v>1</v>
      </c>
      <c r="J5879">
        <f>IF(RFM_Customers[NetSpending]&lt;=RFM_Thresholds!$B$2,1, IF(RFM_Customers[NetSpending]&lt;=RFM_Thresholds!$C$2,2,IF(RFM_Customers[NetSpending]&lt;=RFM_Thresholds!$D$2,3,IF(RFM_Customers[NetSpending]&lt;=RFM_Thresholds!$E$2,4,5))))</f>
        <v>5</v>
      </c>
      <c r="K5879">
        <f t="shared" si="91"/>
        <v>11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17E1-1DC9-4C39-BED2-50948AC15E01}">
  <dimension ref="A1:E4"/>
  <sheetViews>
    <sheetView workbookViewId="0">
      <selection activeCell="E5" sqref="E5"/>
    </sheetView>
  </sheetViews>
  <sheetFormatPr defaultRowHeight="14.3" x14ac:dyDescent="0.25"/>
  <cols>
    <col min="1" max="1" width="11.125" customWidth="1"/>
  </cols>
  <sheetData>
    <row r="1" spans="1:5" s="2" customFormat="1" x14ac:dyDescent="0.25">
      <c r="A1" s="2" t="s">
        <v>7</v>
      </c>
      <c r="B1" s="3">
        <v>0.2</v>
      </c>
      <c r="C1" s="3">
        <v>0.4</v>
      </c>
      <c r="D1" s="3">
        <v>0.6</v>
      </c>
      <c r="E1" s="3">
        <v>0.8</v>
      </c>
    </row>
    <row r="2" spans="1:5" x14ac:dyDescent="0.25">
      <c r="A2" t="s">
        <v>6</v>
      </c>
      <c r="B2">
        <f>_xlfn.PERCENTILE.INC(RFM_Customers[[Recency]:[Recency]],B$1)</f>
        <v>20</v>
      </c>
      <c r="C2">
        <f>_xlfn.PERCENTILE.INC(RFM_Customers[[Recency]:[Recency]],C$1)</f>
        <v>59</v>
      </c>
      <c r="D2">
        <f>_xlfn.PERCENTILE.INC(RFM_Customers[[Recency]:[Recency]],D$1)</f>
        <v>190</v>
      </c>
      <c r="E2">
        <f>_xlfn.PERCENTILE.INC(RFM_Customers[[Recency]:[Recency]],E$1)</f>
        <v>411</v>
      </c>
    </row>
    <row r="3" spans="1:5" x14ac:dyDescent="0.25">
      <c r="A3" t="s">
        <v>4</v>
      </c>
      <c r="B3">
        <f>_xlfn.PERCENTILE.INC(RFM_Customers[[Frequency]:[Frequency]],B$1)</f>
        <v>1</v>
      </c>
      <c r="C3">
        <f>_xlfn.PERCENTILE.INC(RFM_Customers[[Frequency]:[Frequency]],C$1)</f>
        <v>2</v>
      </c>
      <c r="D3">
        <f>_xlfn.PERCENTILE.INC(RFM_Customers[[Frequency]:[Frequency]],D$1)</f>
        <v>4</v>
      </c>
      <c r="E3">
        <f>_xlfn.PERCENTILE.INC(RFM_Customers[[Frequency]:[Frequency]],E$1)</f>
        <v>8</v>
      </c>
    </row>
    <row r="4" spans="1:5" x14ac:dyDescent="0.25">
      <c r="A4" t="s">
        <v>3</v>
      </c>
      <c r="B4">
        <f>_xlfn.PERCENTILE.INC(RFM_Customers[[NetSpending]:[NetSpending]],B$1)</f>
        <v>266.79600000000005</v>
      </c>
      <c r="C4">
        <f>_xlfn.PERCENTILE.INC(RFM_Customers[[NetSpending]:[NetSpending]],C$1)</f>
        <v>589.04200000000026</v>
      </c>
      <c r="D4">
        <f>_xlfn.PERCENTILE.INC(RFM_Customers[[NetSpending]:[NetSpending]],D$1)</f>
        <v>1179.5419999999999</v>
      </c>
      <c r="E4">
        <f>_xlfn.PERCENTILE.INC(RFM_Customers[[NetSpending]:[NetSpending]],E$1)</f>
        <v>2828.0460000000085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D9F65-32AD-4A8C-9E5B-F59A6553ED61}">
  <dimension ref="A1:E5982"/>
  <sheetViews>
    <sheetView zoomScaleNormal="100" workbookViewId="0">
      <selection activeCell="H35" sqref="H35"/>
    </sheetView>
  </sheetViews>
  <sheetFormatPr defaultRowHeight="14.3" x14ac:dyDescent="0.25"/>
  <cols>
    <col min="1" max="1" width="12.625" bestFit="1" customWidth="1"/>
    <col min="2" max="2" width="16.375" bestFit="1" customWidth="1"/>
    <col min="3" max="3" width="23" bestFit="1" customWidth="1"/>
    <col min="4" max="4" width="18.125" bestFit="1" customWidth="1"/>
    <col min="5" max="5" width="15.125" style="7" customWidth="1"/>
    <col min="6" max="6" width="8.625" bestFit="1" customWidth="1"/>
    <col min="7" max="7" width="5.5" bestFit="1" customWidth="1"/>
    <col min="8" max="8" width="7.125" bestFit="1" customWidth="1"/>
    <col min="9" max="9" width="14.125" bestFit="1" customWidth="1"/>
    <col min="10" max="10" width="6.625" bestFit="1" customWidth="1"/>
    <col min="11" max="11" width="13.625" bestFit="1" customWidth="1"/>
    <col min="12" max="12" width="8.625" bestFit="1" customWidth="1"/>
    <col min="13" max="13" width="4.5" bestFit="1" customWidth="1"/>
    <col min="14" max="14" width="19.75" bestFit="1" customWidth="1"/>
    <col min="15" max="15" width="7.125" bestFit="1" customWidth="1"/>
    <col min="16" max="16" width="6.5" bestFit="1" customWidth="1"/>
    <col min="17" max="17" width="8.625" bestFit="1" customWidth="1"/>
    <col min="18" max="18" width="6.75" bestFit="1" customWidth="1"/>
    <col min="19" max="19" width="10.25" bestFit="1" customWidth="1"/>
    <col min="20" max="20" width="7" bestFit="1" customWidth="1"/>
    <col min="21" max="21" width="5.375" bestFit="1" customWidth="1"/>
    <col min="22" max="22" width="4.625" bestFit="1" customWidth="1"/>
    <col min="23" max="23" width="5.75" bestFit="1" customWidth="1"/>
    <col min="24" max="24" width="5.875" bestFit="1" customWidth="1"/>
    <col min="25" max="25" width="8.25" bestFit="1" customWidth="1"/>
    <col min="26" max="26" width="8.875" bestFit="1" customWidth="1"/>
    <col min="27" max="27" width="5.875" bestFit="1" customWidth="1"/>
    <col min="28" max="28" width="11.375" bestFit="1" customWidth="1"/>
    <col min="29" max="29" width="7" bestFit="1" customWidth="1"/>
    <col min="30" max="30" width="7.625" bestFit="1" customWidth="1"/>
    <col min="31" max="31" width="6.875" bestFit="1" customWidth="1"/>
    <col min="32" max="32" width="8.25" bestFit="1" customWidth="1"/>
    <col min="33" max="33" width="4.25" bestFit="1" customWidth="1"/>
    <col min="34" max="34" width="11.75" bestFit="1" customWidth="1"/>
    <col min="35" max="35" width="9.5" bestFit="1" customWidth="1"/>
    <col min="36" max="36" width="5.625" bestFit="1" customWidth="1"/>
    <col min="37" max="37" width="7.625" bestFit="1" customWidth="1"/>
    <col min="38" max="38" width="10.875" bestFit="1" customWidth="1"/>
    <col min="39" max="39" width="8.25" bestFit="1" customWidth="1"/>
    <col min="40" max="40" width="19.375" bestFit="1" customWidth="1"/>
    <col min="41" max="41" width="14.875" bestFit="1" customWidth="1"/>
    <col min="42" max="42" width="10.75" bestFit="1" customWidth="1"/>
    <col min="43" max="43" width="4.375" bestFit="1" customWidth="1"/>
    <col min="44" max="44" width="10.75" bestFit="1" customWidth="1"/>
    <col min="45" max="45" width="11" bestFit="1" customWidth="1"/>
    <col min="46" max="50" width="4.875" bestFit="1" customWidth="1"/>
    <col min="51" max="51" width="3.875" bestFit="1" customWidth="1"/>
    <col min="52" max="60" width="4.875" bestFit="1" customWidth="1"/>
    <col min="61" max="62" width="3.875" bestFit="1" customWidth="1"/>
    <col min="63" max="66" width="4.875" bestFit="1" customWidth="1"/>
    <col min="67" max="67" width="1.875" bestFit="1" customWidth="1"/>
    <col min="68" max="72" width="4.875" bestFit="1" customWidth="1"/>
    <col min="73" max="73" width="3.875" bestFit="1" customWidth="1"/>
    <col min="74" max="78" width="4.875" bestFit="1" customWidth="1"/>
    <col min="79" max="80" width="3.875" bestFit="1" customWidth="1"/>
    <col min="81" max="88" width="4.875" bestFit="1" customWidth="1"/>
    <col min="89" max="89" width="3.875" bestFit="1" customWidth="1"/>
    <col min="90" max="94" width="4.875" bestFit="1" customWidth="1"/>
    <col min="95" max="96" width="3.875" bestFit="1" customWidth="1"/>
    <col min="97" max="103" width="4.875" bestFit="1" customWidth="1"/>
    <col min="104" max="104" width="3.875" bestFit="1" customWidth="1"/>
    <col min="105" max="109" width="4.875" bestFit="1" customWidth="1"/>
    <col min="110" max="110" width="3.875" bestFit="1" customWidth="1"/>
    <col min="111" max="120" width="4.875" bestFit="1" customWidth="1"/>
    <col min="121" max="121" width="3.875" bestFit="1" customWidth="1"/>
    <col min="122" max="127" width="4.875" bestFit="1" customWidth="1"/>
    <col min="128" max="129" width="3.875" bestFit="1" customWidth="1"/>
    <col min="130" max="134" width="4.875" bestFit="1" customWidth="1"/>
    <col min="135" max="135" width="3.875" bestFit="1" customWidth="1"/>
    <col min="136" max="141" width="4.875" bestFit="1" customWidth="1"/>
    <col min="142" max="142" width="1.875" bestFit="1" customWidth="1"/>
    <col min="143" max="148" width="4.875" bestFit="1" customWidth="1"/>
    <col min="149" max="150" width="3.875" bestFit="1" customWidth="1"/>
    <col min="151" max="156" width="4.875" bestFit="1" customWidth="1"/>
    <col min="157" max="157" width="3.875" bestFit="1" customWidth="1"/>
    <col min="158" max="165" width="4.875" bestFit="1" customWidth="1"/>
    <col min="166" max="167" width="3.875" bestFit="1" customWidth="1"/>
    <col min="168" max="176" width="4.875" bestFit="1" customWidth="1"/>
    <col min="177" max="177" width="3.875" bestFit="1" customWidth="1"/>
    <col min="178" max="185" width="4.875" bestFit="1" customWidth="1"/>
    <col min="186" max="186" width="3.875" bestFit="1" customWidth="1"/>
    <col min="187" max="189" width="4.875" bestFit="1" customWidth="1"/>
    <col min="190" max="191" width="3.875" bestFit="1" customWidth="1"/>
    <col min="192" max="198" width="4.875" bestFit="1" customWidth="1"/>
    <col min="199" max="199" width="3.875" bestFit="1" customWidth="1"/>
    <col min="200" max="207" width="4.875" bestFit="1" customWidth="1"/>
    <col min="208" max="208" width="1.875" bestFit="1" customWidth="1"/>
    <col min="209" max="211" width="4.875" bestFit="1" customWidth="1"/>
    <col min="212" max="212" width="3.875" bestFit="1" customWidth="1"/>
    <col min="213" max="218" width="4.875" bestFit="1" customWidth="1"/>
    <col min="219" max="219" width="3.875" bestFit="1" customWidth="1"/>
    <col min="220" max="225" width="4.875" bestFit="1" customWidth="1"/>
    <col min="226" max="227" width="3.875" bestFit="1" customWidth="1"/>
    <col min="228" max="235" width="4.875" bestFit="1" customWidth="1"/>
    <col min="236" max="237" width="3.875" bestFit="1" customWidth="1"/>
    <col min="238" max="245" width="4.875" bestFit="1" customWidth="1"/>
    <col min="246" max="246" width="3.875" bestFit="1" customWidth="1"/>
    <col min="247" max="249" width="4.875" bestFit="1" customWidth="1"/>
    <col min="250" max="251" width="3.875" bestFit="1" customWidth="1"/>
    <col min="252" max="252" width="4.875" bestFit="1" customWidth="1"/>
    <col min="253" max="253" width="3.875" bestFit="1" customWidth="1"/>
    <col min="254" max="261" width="4.875" bestFit="1" customWidth="1"/>
    <col min="262" max="262" width="3.875" bestFit="1" customWidth="1"/>
    <col min="263" max="269" width="4.875" bestFit="1" customWidth="1"/>
    <col min="270" max="271" width="3.875" bestFit="1" customWidth="1"/>
    <col min="272" max="275" width="4.875" bestFit="1" customWidth="1"/>
    <col min="276" max="276" width="1.875" bestFit="1" customWidth="1"/>
    <col min="277" max="280" width="4.875" bestFit="1" customWidth="1"/>
    <col min="281" max="281" width="3.875" bestFit="1" customWidth="1"/>
    <col min="282" max="289" width="4.875" bestFit="1" customWidth="1"/>
    <col min="290" max="291" width="3.875" bestFit="1" customWidth="1"/>
    <col min="292" max="297" width="4.875" bestFit="1" customWidth="1"/>
    <col min="298" max="298" width="3.875" bestFit="1" customWidth="1"/>
    <col min="299" max="303" width="4.875" bestFit="1" customWidth="1"/>
    <col min="304" max="304" width="3.875" bestFit="1" customWidth="1"/>
    <col min="305" max="307" width="4.875" bestFit="1" customWidth="1"/>
    <col min="308" max="308" width="3.875" bestFit="1" customWidth="1"/>
    <col min="309" max="312" width="4.875" bestFit="1" customWidth="1"/>
    <col min="313" max="313" width="3.875" bestFit="1" customWidth="1"/>
    <col min="314" max="323" width="4.875" bestFit="1" customWidth="1"/>
    <col min="324" max="325" width="3.875" bestFit="1" customWidth="1"/>
    <col min="326" max="331" width="4.875" bestFit="1" customWidth="1"/>
    <col min="332" max="332" width="3.875" bestFit="1" customWidth="1"/>
    <col min="333" max="340" width="4.875" bestFit="1" customWidth="1"/>
    <col min="341" max="341" width="1.875" bestFit="1" customWidth="1"/>
    <col min="342" max="349" width="4.875" bestFit="1" customWidth="1"/>
    <col min="350" max="350" width="3.875" bestFit="1" customWidth="1"/>
    <col min="351" max="357" width="4.875" bestFit="1" customWidth="1"/>
    <col min="358" max="358" width="3.875" bestFit="1" customWidth="1"/>
    <col min="359" max="363" width="4.875" bestFit="1" customWidth="1"/>
    <col min="364" max="364" width="3.875" bestFit="1" customWidth="1"/>
    <col min="365" max="366" width="4.875" bestFit="1" customWidth="1"/>
    <col min="367" max="368" width="3.875" bestFit="1" customWidth="1"/>
    <col min="369" max="371" width="4.875" bestFit="1" customWidth="1"/>
    <col min="372" max="372" width="3.875" bestFit="1" customWidth="1"/>
    <col min="373" max="378" width="4.875" bestFit="1" customWidth="1"/>
    <col min="379" max="380" width="3.875" bestFit="1" customWidth="1"/>
    <col min="381" max="385" width="4.875" bestFit="1" customWidth="1"/>
    <col min="386" max="386" width="3.875" bestFit="1" customWidth="1"/>
    <col min="387" max="395" width="4.875" bestFit="1" customWidth="1"/>
    <col min="396" max="397" width="3.875" bestFit="1" customWidth="1"/>
    <col min="398" max="403" width="4.875" bestFit="1" customWidth="1"/>
    <col min="404" max="404" width="1.875" bestFit="1" customWidth="1"/>
    <col min="405" max="412" width="4.875" bestFit="1" customWidth="1"/>
    <col min="413" max="413" width="3.875" bestFit="1" customWidth="1"/>
    <col min="414" max="417" width="4.875" bestFit="1" customWidth="1"/>
    <col min="418" max="419" width="3.875" bestFit="1" customWidth="1"/>
    <col min="420" max="426" width="4.875" bestFit="1" customWidth="1"/>
    <col min="427" max="427" width="3.875" bestFit="1" customWidth="1"/>
    <col min="428" max="431" width="4.875" bestFit="1" customWidth="1"/>
    <col min="432" max="432" width="3.875" bestFit="1" customWidth="1"/>
    <col min="433" max="436" width="4.875" bestFit="1" customWidth="1"/>
    <col min="437" max="438" width="3.875" bestFit="1" customWidth="1"/>
    <col min="439" max="445" width="4.875" bestFit="1" customWidth="1"/>
    <col min="446" max="446" width="3.875" bestFit="1" customWidth="1"/>
    <col min="447" max="453" width="4.875" bestFit="1" customWidth="1"/>
    <col min="454" max="454" width="3.875" bestFit="1" customWidth="1"/>
    <col min="455" max="459" width="4.875" bestFit="1" customWidth="1"/>
    <col min="460" max="461" width="3.875" bestFit="1" customWidth="1"/>
    <col min="462" max="469" width="4.875" bestFit="1" customWidth="1"/>
    <col min="470" max="471" width="1.875" bestFit="1" customWidth="1"/>
    <col min="472" max="480" width="4.875" bestFit="1" customWidth="1"/>
    <col min="481" max="481" width="3.875" bestFit="1" customWidth="1"/>
    <col min="482" max="485" width="4.875" bestFit="1" customWidth="1"/>
    <col min="486" max="486" width="3.875" bestFit="1" customWidth="1"/>
    <col min="487" max="500" width="4.875" bestFit="1" customWidth="1"/>
    <col min="501" max="501" width="3.875" bestFit="1" customWidth="1"/>
    <col min="502" max="507" width="4.875" bestFit="1" customWidth="1"/>
    <col min="508" max="508" width="3.875" bestFit="1" customWidth="1"/>
    <col min="509" max="515" width="4.875" bestFit="1" customWidth="1"/>
    <col min="516" max="516" width="3.875" bestFit="1" customWidth="1"/>
    <col min="517" max="521" width="4.875" bestFit="1" customWidth="1"/>
    <col min="522" max="523" width="3.875" bestFit="1" customWidth="1"/>
    <col min="524" max="527" width="4.875" bestFit="1" customWidth="1"/>
    <col min="528" max="528" width="3.875" bestFit="1" customWidth="1"/>
    <col min="529" max="533" width="4.875" bestFit="1" customWidth="1"/>
    <col min="534" max="534" width="1.875" bestFit="1" customWidth="1"/>
    <col min="535" max="535" width="4.875" bestFit="1" customWidth="1"/>
    <col min="536" max="536" width="3.875" bestFit="1" customWidth="1"/>
    <col min="537" max="540" width="4.875" bestFit="1" customWidth="1"/>
    <col min="541" max="541" width="3.875" bestFit="1" customWidth="1"/>
    <col min="542" max="546" width="4.875" bestFit="1" customWidth="1"/>
    <col min="547" max="548" width="3.875" bestFit="1" customWidth="1"/>
    <col min="549" max="551" width="4.875" bestFit="1" customWidth="1"/>
    <col min="552" max="553" width="3.875" bestFit="1" customWidth="1"/>
    <col min="554" max="563" width="4.875" bestFit="1" customWidth="1"/>
    <col min="564" max="564" width="3.875" bestFit="1" customWidth="1"/>
    <col min="565" max="568" width="4.875" bestFit="1" customWidth="1"/>
    <col min="569" max="569" width="3.875" bestFit="1" customWidth="1"/>
    <col min="570" max="578" width="4.875" bestFit="1" customWidth="1"/>
    <col min="579" max="579" width="3.875" bestFit="1" customWidth="1"/>
    <col min="580" max="582" width="4.875" bestFit="1" customWidth="1"/>
    <col min="583" max="583" width="3.875" bestFit="1" customWidth="1"/>
    <col min="584" max="591" width="4.875" bestFit="1" customWidth="1"/>
    <col min="592" max="592" width="1.875" bestFit="1" customWidth="1"/>
    <col min="593" max="596" width="4.875" bestFit="1" customWidth="1"/>
    <col min="597" max="597" width="3.875" bestFit="1" customWidth="1"/>
    <col min="598" max="605" width="4.875" bestFit="1" customWidth="1"/>
    <col min="606" max="606" width="3.875" bestFit="1" customWidth="1"/>
    <col min="607" max="611" width="4.875" bestFit="1" customWidth="1"/>
    <col min="612" max="612" width="3.875" bestFit="1" customWidth="1"/>
    <col min="613" max="618" width="4.875" bestFit="1" customWidth="1"/>
    <col min="619" max="619" width="3.875" bestFit="1" customWidth="1"/>
    <col min="620" max="623" width="4.875" bestFit="1" customWidth="1"/>
    <col min="624" max="625" width="3.875" bestFit="1" customWidth="1"/>
    <col min="626" max="639" width="4.875" bestFit="1" customWidth="1"/>
    <col min="640" max="641" width="3.875" bestFit="1" customWidth="1"/>
    <col min="642" max="647" width="4.875" bestFit="1" customWidth="1"/>
    <col min="648" max="648" width="2.875" bestFit="1" customWidth="1"/>
    <col min="649" max="662" width="5.875" bestFit="1" customWidth="1"/>
    <col min="663" max="663" width="4.875" bestFit="1" customWidth="1"/>
    <col min="664" max="673" width="5.875" bestFit="1" customWidth="1"/>
    <col min="674" max="674" width="4.875" bestFit="1" customWidth="1"/>
    <col min="675" max="681" width="5.875" bestFit="1" customWidth="1"/>
    <col min="682" max="682" width="4.875" bestFit="1" customWidth="1"/>
    <col min="683" max="683" width="5.875" bestFit="1" customWidth="1"/>
    <col min="684" max="684" width="4.875" bestFit="1" customWidth="1"/>
    <col min="685" max="693" width="5.875" bestFit="1" customWidth="1"/>
    <col min="694" max="695" width="4.875" bestFit="1" customWidth="1"/>
    <col min="696" max="698" width="5.875" bestFit="1" customWidth="1"/>
    <col min="699" max="699" width="4.875" bestFit="1" customWidth="1"/>
    <col min="700" max="702" width="5.875" bestFit="1" customWidth="1"/>
    <col min="703" max="703" width="2.875" bestFit="1" customWidth="1"/>
    <col min="704" max="708" width="5.875" bestFit="1" customWidth="1"/>
    <col min="709" max="710" width="4.875" bestFit="1" customWidth="1"/>
    <col min="711" max="721" width="5.875" bestFit="1" customWidth="1"/>
    <col min="722" max="723" width="4.875" bestFit="1" customWidth="1"/>
    <col min="724" max="726" width="5.875" bestFit="1" customWidth="1"/>
    <col min="727" max="727" width="4.875" bestFit="1" customWidth="1"/>
    <col min="728" max="732" width="5.875" bestFit="1" customWidth="1"/>
    <col min="733" max="733" width="4.875" bestFit="1" customWidth="1"/>
    <col min="734" max="740" width="5.875" bestFit="1" customWidth="1"/>
    <col min="741" max="742" width="4.875" bestFit="1" customWidth="1"/>
    <col min="743" max="745" width="5.875" bestFit="1" customWidth="1"/>
    <col min="746" max="746" width="4.875" bestFit="1" customWidth="1"/>
    <col min="747" max="753" width="5.875" bestFit="1" customWidth="1"/>
    <col min="754" max="755" width="4.875" bestFit="1" customWidth="1"/>
    <col min="756" max="758" width="5.875" bestFit="1" customWidth="1"/>
    <col min="759" max="759" width="2.875" bestFit="1" customWidth="1"/>
    <col min="760" max="761" width="5.875" bestFit="1" customWidth="1"/>
    <col min="762" max="762" width="4.875" bestFit="1" customWidth="1"/>
    <col min="763" max="766" width="5.875" bestFit="1" customWidth="1"/>
    <col min="767" max="767" width="4.875" bestFit="1" customWidth="1"/>
    <col min="768" max="769" width="5.875" bestFit="1" customWidth="1"/>
    <col min="770" max="770" width="4.875" bestFit="1" customWidth="1"/>
    <col min="771" max="772" width="5.875" bestFit="1" customWidth="1"/>
    <col min="773" max="773" width="4.875" bestFit="1" customWidth="1"/>
    <col min="774" max="779" width="5.875" bestFit="1" customWidth="1"/>
    <col min="780" max="780" width="4.875" bestFit="1" customWidth="1"/>
    <col min="781" max="782" width="5.875" bestFit="1" customWidth="1"/>
    <col min="783" max="784" width="4.875" bestFit="1" customWidth="1"/>
    <col min="785" max="787" width="5.875" bestFit="1" customWidth="1"/>
    <col min="788" max="788" width="4.875" bestFit="1" customWidth="1"/>
    <col min="789" max="792" width="5.875" bestFit="1" customWidth="1"/>
    <col min="793" max="793" width="4.875" bestFit="1" customWidth="1"/>
    <col min="794" max="795" width="5.875" bestFit="1" customWidth="1"/>
    <col min="796" max="797" width="4.875" bestFit="1" customWidth="1"/>
    <col min="798" max="801" width="5.875" bestFit="1" customWidth="1"/>
    <col min="802" max="802" width="2.875" bestFit="1" customWidth="1"/>
    <col min="803" max="810" width="5.875" bestFit="1" customWidth="1"/>
    <col min="811" max="812" width="4.875" bestFit="1" customWidth="1"/>
    <col min="813" max="818" width="5.875" bestFit="1" customWidth="1"/>
    <col min="819" max="819" width="4.875" bestFit="1" customWidth="1"/>
    <col min="820" max="823" width="5.875" bestFit="1" customWidth="1"/>
    <col min="824" max="824" width="4.875" bestFit="1" customWidth="1"/>
    <col min="825" max="828" width="5.875" bestFit="1" customWidth="1"/>
    <col min="829" max="829" width="4.875" bestFit="1" customWidth="1"/>
    <col min="830" max="834" width="5.875" bestFit="1" customWidth="1"/>
    <col min="835" max="835" width="4.875" bestFit="1" customWidth="1"/>
    <col min="836" max="845" width="5.875" bestFit="1" customWidth="1"/>
    <col min="846" max="847" width="4.875" bestFit="1" customWidth="1"/>
    <col min="848" max="851" width="5.875" bestFit="1" customWidth="1"/>
    <col min="852" max="852" width="4.875" bestFit="1" customWidth="1"/>
    <col min="853" max="856" width="5.875" bestFit="1" customWidth="1"/>
    <col min="857" max="858" width="2.875" bestFit="1" customWidth="1"/>
    <col min="859" max="860" width="5.875" bestFit="1" customWidth="1"/>
    <col min="861" max="861" width="4.875" bestFit="1" customWidth="1"/>
    <col min="862" max="872" width="5.875" bestFit="1" customWidth="1"/>
    <col min="873" max="873" width="4.875" bestFit="1" customWidth="1"/>
    <col min="874" max="875" width="5.875" bestFit="1" customWidth="1"/>
    <col min="876" max="877" width="4.875" bestFit="1" customWidth="1"/>
    <col min="878" max="881" width="5.875" bestFit="1" customWidth="1"/>
    <col min="882" max="883" width="4.875" bestFit="1" customWidth="1"/>
    <col min="884" max="885" width="5.875" bestFit="1" customWidth="1"/>
    <col min="886" max="886" width="4.875" bestFit="1" customWidth="1"/>
    <col min="887" max="889" width="5.875" bestFit="1" customWidth="1"/>
    <col min="890" max="891" width="4.875" bestFit="1" customWidth="1"/>
    <col min="892" max="895" width="5.875" bestFit="1" customWidth="1"/>
    <col min="896" max="896" width="4.875" bestFit="1" customWidth="1"/>
    <col min="897" max="900" width="5.875" bestFit="1" customWidth="1"/>
    <col min="901" max="901" width="4.875" bestFit="1" customWidth="1"/>
    <col min="902" max="909" width="5.875" bestFit="1" customWidth="1"/>
    <col min="910" max="910" width="2.875" bestFit="1" customWidth="1"/>
    <col min="911" max="918" width="5.875" bestFit="1" customWidth="1"/>
    <col min="919" max="919" width="4.875" bestFit="1" customWidth="1"/>
    <col min="920" max="924" width="5.875" bestFit="1" customWidth="1"/>
    <col min="925" max="926" width="4.875" bestFit="1" customWidth="1"/>
    <col min="927" max="928" width="5.875" bestFit="1" customWidth="1"/>
    <col min="929" max="929" width="4.875" bestFit="1" customWidth="1"/>
    <col min="930" max="931" width="5.875" bestFit="1" customWidth="1"/>
    <col min="932" max="932" width="4.875" bestFit="1" customWidth="1"/>
    <col min="933" max="936" width="5.875" bestFit="1" customWidth="1"/>
    <col min="937" max="938" width="4.875" bestFit="1" customWidth="1"/>
    <col min="939" max="940" width="5.875" bestFit="1" customWidth="1"/>
    <col min="941" max="942" width="4.875" bestFit="1" customWidth="1"/>
    <col min="943" max="945" width="5.875" bestFit="1" customWidth="1"/>
    <col min="946" max="946" width="4.875" bestFit="1" customWidth="1"/>
    <col min="947" max="947" width="5.875" bestFit="1" customWidth="1"/>
    <col min="948" max="948" width="4.875" bestFit="1" customWidth="1"/>
    <col min="949" max="951" width="5.875" bestFit="1" customWidth="1"/>
    <col min="952" max="952" width="2.875" bestFit="1" customWidth="1"/>
    <col min="953" max="953" width="5.875" bestFit="1" customWidth="1"/>
    <col min="954" max="954" width="4.875" bestFit="1" customWidth="1"/>
    <col min="955" max="957" width="5.875" bestFit="1" customWidth="1"/>
    <col min="958" max="958" width="4.875" bestFit="1" customWidth="1"/>
    <col min="959" max="959" width="5.875" bestFit="1" customWidth="1"/>
    <col min="960" max="961" width="4.875" bestFit="1" customWidth="1"/>
    <col min="962" max="967" width="5.875" bestFit="1" customWidth="1"/>
    <col min="968" max="968" width="4.875" bestFit="1" customWidth="1"/>
    <col min="969" max="973" width="5.875" bestFit="1" customWidth="1"/>
    <col min="974" max="974" width="4.875" bestFit="1" customWidth="1"/>
    <col min="975" max="978" width="5.875" bestFit="1" customWidth="1"/>
    <col min="979" max="980" width="4.875" bestFit="1" customWidth="1"/>
    <col min="981" max="986" width="5.875" bestFit="1" customWidth="1"/>
    <col min="987" max="987" width="4.875" bestFit="1" customWidth="1"/>
    <col min="988" max="990" width="5.875" bestFit="1" customWidth="1"/>
    <col min="991" max="991" width="4.875" bestFit="1" customWidth="1"/>
    <col min="992" max="993" width="5.875" bestFit="1" customWidth="1"/>
    <col min="994" max="995" width="4.875" bestFit="1" customWidth="1"/>
    <col min="996" max="1000" width="5.875" bestFit="1" customWidth="1"/>
    <col min="1001" max="1001" width="2.875" bestFit="1" customWidth="1"/>
    <col min="1002" max="1005" width="5.875" bestFit="1" customWidth="1"/>
    <col min="1006" max="1007" width="4.875" bestFit="1" customWidth="1"/>
    <col min="1008" max="1008" width="5.875" bestFit="1" customWidth="1"/>
    <col min="1009" max="1009" width="4.875" bestFit="1" customWidth="1"/>
    <col min="1010" max="1012" width="5.875" bestFit="1" customWidth="1"/>
    <col min="1013" max="1013" width="4.875" bestFit="1" customWidth="1"/>
    <col min="1014" max="1019" width="5.875" bestFit="1" customWidth="1"/>
    <col min="1020" max="1020" width="4.875" bestFit="1" customWidth="1"/>
    <col min="1021" max="1024" width="5.875" bestFit="1" customWidth="1"/>
    <col min="1025" max="1025" width="4.875" bestFit="1" customWidth="1"/>
    <col min="1026" max="1028" width="5.875" bestFit="1" customWidth="1"/>
    <col min="1029" max="1029" width="4.875" bestFit="1" customWidth="1"/>
    <col min="1030" max="1032" width="5.875" bestFit="1" customWidth="1"/>
    <col min="1033" max="1033" width="4.875" bestFit="1" customWidth="1"/>
    <col min="1034" max="1041" width="5.875" bestFit="1" customWidth="1"/>
    <col min="1042" max="1042" width="4.875" bestFit="1" customWidth="1"/>
    <col min="1043" max="1045" width="5.875" bestFit="1" customWidth="1"/>
    <col min="1046" max="1046" width="2.875" bestFit="1" customWidth="1"/>
    <col min="1047" max="1048" width="5.875" bestFit="1" customWidth="1"/>
    <col min="1049" max="1049" width="4.875" bestFit="1" customWidth="1"/>
    <col min="1050" max="1055" width="5.875" bestFit="1" customWidth="1"/>
    <col min="1056" max="1056" width="4.875" bestFit="1" customWidth="1"/>
    <col min="1057" max="1059" width="5.875" bestFit="1" customWidth="1"/>
    <col min="1060" max="1060" width="4.875" bestFit="1" customWidth="1"/>
    <col min="1061" max="1062" width="5.875" bestFit="1" customWidth="1"/>
    <col min="1063" max="1063" width="4.875" bestFit="1" customWidth="1"/>
    <col min="1064" max="1066" width="5.875" bestFit="1" customWidth="1"/>
    <col min="1067" max="1067" width="4.875" bestFit="1" customWidth="1"/>
    <col min="1068" max="1071" width="5.875" bestFit="1" customWidth="1"/>
    <col min="1072" max="1073" width="4.875" bestFit="1" customWidth="1"/>
    <col min="1074" max="1075" width="5.875" bestFit="1" customWidth="1"/>
    <col min="1076" max="1076" width="2.875" bestFit="1" customWidth="1"/>
    <col min="1077" max="1079" width="5.875" bestFit="1" customWidth="1"/>
    <col min="1080" max="1080" width="4.875" bestFit="1" customWidth="1"/>
    <col min="1081" max="1085" width="5.875" bestFit="1" customWidth="1"/>
    <col min="1086" max="1086" width="4.875" bestFit="1" customWidth="1"/>
    <col min="1087" max="1090" width="5.875" bestFit="1" customWidth="1"/>
    <col min="1091" max="1091" width="4.875" bestFit="1" customWidth="1"/>
    <col min="1092" max="1098" width="5.875" bestFit="1" customWidth="1"/>
    <col min="1099" max="1100" width="4.875" bestFit="1" customWidth="1"/>
    <col min="1101" max="1103" width="5.875" bestFit="1" customWidth="1"/>
    <col min="1104" max="1104" width="4.875" bestFit="1" customWidth="1"/>
    <col min="1105" max="1111" width="5.875" bestFit="1" customWidth="1"/>
    <col min="1112" max="1112" width="2.875" bestFit="1" customWidth="1"/>
    <col min="1113" max="1114" width="5.875" bestFit="1" customWidth="1"/>
    <col min="1115" max="1115" width="4.875" bestFit="1" customWidth="1"/>
    <col min="1116" max="1125" width="5.875" bestFit="1" customWidth="1"/>
    <col min="1126" max="1126" width="4.875" bestFit="1" customWidth="1"/>
    <col min="1127" max="1131" width="5.875" bestFit="1" customWidth="1"/>
    <col min="1132" max="1132" width="4.875" bestFit="1" customWidth="1"/>
    <col min="1133" max="1134" width="5.875" bestFit="1" customWidth="1"/>
    <col min="1135" max="1135" width="4.875" bestFit="1" customWidth="1"/>
    <col min="1136" max="1142" width="5.875" bestFit="1" customWidth="1"/>
    <col min="1143" max="1144" width="4.875" bestFit="1" customWidth="1"/>
    <col min="1145" max="1149" width="5.875" bestFit="1" customWidth="1"/>
    <col min="1150" max="1150" width="4.875" bestFit="1" customWidth="1"/>
    <col min="1151" max="1154" width="5.875" bestFit="1" customWidth="1"/>
    <col min="1155" max="1155" width="4.875" bestFit="1" customWidth="1"/>
    <col min="1156" max="1157" width="5.875" bestFit="1" customWidth="1"/>
    <col min="1158" max="1158" width="2.875" bestFit="1" customWidth="1"/>
    <col min="1159" max="1163" width="5.875" bestFit="1" customWidth="1"/>
    <col min="1164" max="1164" width="4.875" bestFit="1" customWidth="1"/>
    <col min="1165" max="1168" width="5.875" bestFit="1" customWidth="1"/>
    <col min="1169" max="1170" width="4.875" bestFit="1" customWidth="1"/>
    <col min="1171" max="1171" width="5.875" bestFit="1" customWidth="1"/>
    <col min="1172" max="1172" width="4.875" bestFit="1" customWidth="1"/>
    <col min="1173" max="1176" width="5.875" bestFit="1" customWidth="1"/>
    <col min="1177" max="1177" width="4.875" bestFit="1" customWidth="1"/>
    <col min="1178" max="1180" width="5.875" bestFit="1" customWidth="1"/>
    <col min="1181" max="1182" width="4.875" bestFit="1" customWidth="1"/>
    <col min="1183" max="1183" width="5.875" bestFit="1" customWidth="1"/>
    <col min="1184" max="1184" width="4.875" bestFit="1" customWidth="1"/>
    <col min="1185" max="1187" width="5.875" bestFit="1" customWidth="1"/>
    <col min="1188" max="1188" width="4.875" bestFit="1" customWidth="1"/>
    <col min="1189" max="1189" width="5.875" bestFit="1" customWidth="1"/>
    <col min="1190" max="1190" width="4.875" bestFit="1" customWidth="1"/>
    <col min="1191" max="1193" width="5.875" bestFit="1" customWidth="1"/>
    <col min="1194" max="1194" width="2.875" bestFit="1" customWidth="1"/>
    <col min="1195" max="1197" width="5.875" bestFit="1" customWidth="1"/>
    <col min="1198" max="1199" width="4.875" bestFit="1" customWidth="1"/>
    <col min="1200" max="1200" width="5.875" bestFit="1" customWidth="1"/>
    <col min="1201" max="1202" width="4.875" bestFit="1" customWidth="1"/>
    <col min="1203" max="1205" width="5.875" bestFit="1" customWidth="1"/>
    <col min="1206" max="1206" width="4.875" bestFit="1" customWidth="1"/>
    <col min="1207" max="1210" width="5.875" bestFit="1" customWidth="1"/>
    <col min="1211" max="1211" width="4.875" bestFit="1" customWidth="1"/>
    <col min="1212" max="1218" width="5.875" bestFit="1" customWidth="1"/>
    <col min="1219" max="1220" width="4.875" bestFit="1" customWidth="1"/>
    <col min="1221" max="1223" width="5.875" bestFit="1" customWidth="1"/>
    <col min="1224" max="1224" width="4.875" bestFit="1" customWidth="1"/>
    <col min="1225" max="1230" width="5.875" bestFit="1" customWidth="1"/>
    <col min="1231" max="1231" width="2.875" bestFit="1" customWidth="1"/>
    <col min="1232" max="1234" width="5.875" bestFit="1" customWidth="1"/>
    <col min="1235" max="1236" width="4.875" bestFit="1" customWidth="1"/>
    <col min="1237" max="1239" width="5.875" bestFit="1" customWidth="1"/>
    <col min="1240" max="1240" width="4.875" bestFit="1" customWidth="1"/>
    <col min="1241" max="1249" width="5.875" bestFit="1" customWidth="1"/>
    <col min="1250" max="1251" width="4.875" bestFit="1" customWidth="1"/>
    <col min="1252" max="1258" width="5.875" bestFit="1" customWidth="1"/>
    <col min="1259" max="1259" width="4.875" bestFit="1" customWidth="1"/>
    <col min="1260" max="1261" width="5.875" bestFit="1" customWidth="1"/>
    <col min="1262" max="1262" width="4.875" bestFit="1" customWidth="1"/>
    <col min="1263" max="1265" width="5.875" bestFit="1" customWidth="1"/>
    <col min="1266" max="1267" width="4.875" bestFit="1" customWidth="1"/>
    <col min="1268" max="1270" width="5.875" bestFit="1" customWidth="1"/>
    <col min="1271" max="1271" width="4.875" bestFit="1" customWidth="1"/>
    <col min="1272" max="1272" width="5.875" bestFit="1" customWidth="1"/>
    <col min="1273" max="1273" width="2.875" bestFit="1" customWidth="1"/>
    <col min="1274" max="1279" width="5.875" bestFit="1" customWidth="1"/>
    <col min="1280" max="1280" width="4.875" bestFit="1" customWidth="1"/>
    <col min="1281" max="1283" width="5.875" bestFit="1" customWidth="1"/>
    <col min="1284" max="1284" width="4.875" bestFit="1" customWidth="1"/>
    <col min="1285" max="1286" width="5.875" bestFit="1" customWidth="1"/>
    <col min="1287" max="1288" width="4.875" bestFit="1" customWidth="1"/>
    <col min="1289" max="1290" width="5.875" bestFit="1" customWidth="1"/>
    <col min="1291" max="1291" width="4.875" bestFit="1" customWidth="1"/>
    <col min="1292" max="1293" width="5.875" bestFit="1" customWidth="1"/>
    <col min="1294" max="1294" width="4.875" bestFit="1" customWidth="1"/>
    <col min="1295" max="1297" width="5.875" bestFit="1" customWidth="1"/>
    <col min="1298" max="1299" width="4.875" bestFit="1" customWidth="1"/>
    <col min="1300" max="1304" width="5.875" bestFit="1" customWidth="1"/>
    <col min="1305" max="1305" width="2.875" bestFit="1" customWidth="1"/>
    <col min="1306" max="1308" width="5.875" bestFit="1" customWidth="1"/>
    <col min="1309" max="1309" width="4.875" bestFit="1" customWidth="1"/>
    <col min="1310" max="1310" width="5.875" bestFit="1" customWidth="1"/>
    <col min="1311" max="1312" width="4.875" bestFit="1" customWidth="1"/>
    <col min="1313" max="1314" width="5.875" bestFit="1" customWidth="1"/>
    <col min="1315" max="1315" width="4.875" bestFit="1" customWidth="1"/>
    <col min="1316" max="1318" width="5.875" bestFit="1" customWidth="1"/>
    <col min="1319" max="1319" width="4.875" bestFit="1" customWidth="1"/>
    <col min="1320" max="1322" width="5.875" bestFit="1" customWidth="1"/>
    <col min="1323" max="1324" width="4.875" bestFit="1" customWidth="1"/>
    <col min="1325" max="1327" width="5.875" bestFit="1" customWidth="1"/>
    <col min="1328" max="1328" width="4.875" bestFit="1" customWidth="1"/>
    <col min="1329" max="1329" width="5.875" bestFit="1" customWidth="1"/>
    <col min="1330" max="1330" width="4.875" bestFit="1" customWidth="1"/>
    <col min="1331" max="1332" width="5.875" bestFit="1" customWidth="1"/>
    <col min="1333" max="1334" width="4.875" bestFit="1" customWidth="1"/>
    <col min="1335" max="1340" width="5.875" bestFit="1" customWidth="1"/>
    <col min="1341" max="1341" width="2.875" bestFit="1" customWidth="1"/>
    <col min="1342" max="1345" width="5.875" bestFit="1" customWidth="1"/>
    <col min="1346" max="1346" width="4.875" bestFit="1" customWidth="1"/>
    <col min="1347" max="1354" width="5.875" bestFit="1" customWidth="1"/>
    <col min="1355" max="1357" width="4.875" bestFit="1" customWidth="1"/>
    <col min="1358" max="1361" width="5.875" bestFit="1" customWidth="1"/>
    <col min="1362" max="1362" width="4.875" bestFit="1" customWidth="1"/>
    <col min="1363" max="1365" width="5.875" bestFit="1" customWidth="1"/>
    <col min="1366" max="1367" width="4.875" bestFit="1" customWidth="1"/>
    <col min="1368" max="1373" width="5.875" bestFit="1" customWidth="1"/>
    <col min="1374" max="1374" width="2.875" bestFit="1" customWidth="1"/>
    <col min="1375" max="1381" width="5.875" bestFit="1" customWidth="1"/>
    <col min="1382" max="1382" width="4.875" bestFit="1" customWidth="1"/>
    <col min="1383" max="1385" width="5.875" bestFit="1" customWidth="1"/>
    <col min="1386" max="1386" width="4.875" bestFit="1" customWidth="1"/>
    <col min="1387" max="1389" width="5.875" bestFit="1" customWidth="1"/>
    <col min="1390" max="1390" width="4.875" bestFit="1" customWidth="1"/>
    <col min="1391" max="1394" width="5.875" bestFit="1" customWidth="1"/>
    <col min="1395" max="1395" width="4.875" bestFit="1" customWidth="1"/>
    <col min="1396" max="1399" width="5.875" bestFit="1" customWidth="1"/>
    <col min="1400" max="1401" width="4.875" bestFit="1" customWidth="1"/>
    <col min="1402" max="1408" width="5.875" bestFit="1" customWidth="1"/>
    <col min="1409" max="1409" width="4.875" bestFit="1" customWidth="1"/>
    <col min="1410" max="1412" width="5.875" bestFit="1" customWidth="1"/>
    <col min="1413" max="1413" width="4.875" bestFit="1" customWidth="1"/>
    <col min="1414" max="1415" width="5.875" bestFit="1" customWidth="1"/>
    <col min="1416" max="1416" width="2.875" bestFit="1" customWidth="1"/>
    <col min="1417" max="1422" width="5.875" bestFit="1" customWidth="1"/>
    <col min="1423" max="1423" width="4.875" bestFit="1" customWidth="1"/>
    <col min="1424" max="1432" width="5.875" bestFit="1" customWidth="1"/>
    <col min="1433" max="1433" width="4.875" bestFit="1" customWidth="1"/>
    <col min="1434" max="1440" width="5.875" bestFit="1" customWidth="1"/>
    <col min="1441" max="1442" width="4.875" bestFit="1" customWidth="1"/>
    <col min="1443" max="1443" width="5.875" bestFit="1" customWidth="1"/>
    <col min="1444" max="1445" width="4.875" bestFit="1" customWidth="1"/>
    <col min="1446" max="1448" width="5.875" bestFit="1" customWidth="1"/>
    <col min="1449" max="1450" width="2.875" bestFit="1" customWidth="1"/>
    <col min="1451" max="1452" width="5.875" bestFit="1" customWidth="1"/>
    <col min="1453" max="1453" width="4.875" bestFit="1" customWidth="1"/>
    <col min="1454" max="1457" width="5.875" bestFit="1" customWidth="1"/>
    <col min="1458" max="1458" width="4.875" bestFit="1" customWidth="1"/>
    <col min="1459" max="1460" width="5.875" bestFit="1" customWidth="1"/>
    <col min="1461" max="1462" width="4.875" bestFit="1" customWidth="1"/>
    <col min="1463" max="1467" width="5.875" bestFit="1" customWidth="1"/>
    <col min="1468" max="1468" width="4.875" bestFit="1" customWidth="1"/>
    <col min="1469" max="1471" width="5.875" bestFit="1" customWidth="1"/>
    <col min="1472" max="1472" width="4.875" bestFit="1" customWidth="1"/>
    <col min="1473" max="1475" width="5.875" bestFit="1" customWidth="1"/>
    <col min="1476" max="1477" width="4.875" bestFit="1" customWidth="1"/>
    <col min="1478" max="1481" width="5.875" bestFit="1" customWidth="1"/>
    <col min="1482" max="1482" width="4.875" bestFit="1" customWidth="1"/>
    <col min="1483" max="1488" width="5.875" bestFit="1" customWidth="1"/>
    <col min="1489" max="1489" width="4.875" bestFit="1" customWidth="1"/>
    <col min="1490" max="1492" width="5.875" bestFit="1" customWidth="1"/>
    <col min="1493" max="1493" width="2.875" bestFit="1" customWidth="1"/>
    <col min="1494" max="1495" width="5.875" bestFit="1" customWidth="1"/>
    <col min="1496" max="1496" width="4.875" bestFit="1" customWidth="1"/>
    <col min="1497" max="1498" width="5.875" bestFit="1" customWidth="1"/>
    <col min="1499" max="1499" width="4.875" bestFit="1" customWidth="1"/>
    <col min="1500" max="1504" width="5.875" bestFit="1" customWidth="1"/>
    <col min="1505" max="1505" width="4.875" bestFit="1" customWidth="1"/>
    <col min="1506" max="1512" width="5.875" bestFit="1" customWidth="1"/>
    <col min="1513" max="1514" width="4.875" bestFit="1" customWidth="1"/>
    <col min="1515" max="1520" width="5.875" bestFit="1" customWidth="1"/>
    <col min="1521" max="1521" width="2.875" bestFit="1" customWidth="1"/>
    <col min="1522" max="1525" width="5.875" bestFit="1" customWidth="1"/>
    <col min="1526" max="1527" width="4.875" bestFit="1" customWidth="1"/>
    <col min="1528" max="1534" width="5.875" bestFit="1" customWidth="1"/>
    <col min="1535" max="1535" width="4.875" bestFit="1" customWidth="1"/>
    <col min="1536" max="1536" width="5.875" bestFit="1" customWidth="1"/>
    <col min="1537" max="1537" width="4.875" bestFit="1" customWidth="1"/>
    <col min="1538" max="1540" width="5.875" bestFit="1" customWidth="1"/>
    <col min="1541" max="1541" width="4.875" bestFit="1" customWidth="1"/>
    <col min="1542" max="1546" width="5.875" bestFit="1" customWidth="1"/>
    <col min="1547" max="1548" width="4.875" bestFit="1" customWidth="1"/>
    <col min="1549" max="1549" width="5.875" bestFit="1" customWidth="1"/>
    <col min="1550" max="1550" width="4.875" bestFit="1" customWidth="1"/>
    <col min="1551" max="1553" width="5.875" bestFit="1" customWidth="1"/>
    <col min="1554" max="1554" width="2.875" bestFit="1" customWidth="1"/>
    <col min="1555" max="1555" width="5.875" bestFit="1" customWidth="1"/>
    <col min="1556" max="1556" width="4.875" bestFit="1" customWidth="1"/>
    <col min="1557" max="1562" width="5.875" bestFit="1" customWidth="1"/>
    <col min="1563" max="1563" width="4.875" bestFit="1" customWidth="1"/>
    <col min="1564" max="1566" width="5.875" bestFit="1" customWidth="1"/>
    <col min="1567" max="1568" width="4.875" bestFit="1" customWidth="1"/>
    <col min="1569" max="1569" width="5.875" bestFit="1" customWidth="1"/>
    <col min="1570" max="1570" width="4.875" bestFit="1" customWidth="1"/>
    <col min="1571" max="1571" width="5.875" bestFit="1" customWidth="1"/>
    <col min="1572" max="1573" width="4.875" bestFit="1" customWidth="1"/>
    <col min="1574" max="1575" width="5.875" bestFit="1" customWidth="1"/>
    <col min="1576" max="1576" width="4.875" bestFit="1" customWidth="1"/>
    <col min="1577" max="1577" width="5.875" bestFit="1" customWidth="1"/>
    <col min="1578" max="1578" width="4.875" bestFit="1" customWidth="1"/>
    <col min="1579" max="1579" width="5.875" bestFit="1" customWidth="1"/>
    <col min="1580" max="1580" width="4.875" bestFit="1" customWidth="1"/>
    <col min="1581" max="1583" width="5.875" bestFit="1" customWidth="1"/>
    <col min="1584" max="1584" width="2.875" bestFit="1" customWidth="1"/>
    <col min="1585" max="1587" width="5.875" bestFit="1" customWidth="1"/>
    <col min="1588" max="1588" width="4.875" bestFit="1" customWidth="1"/>
    <col min="1589" max="1593" width="5.875" bestFit="1" customWidth="1"/>
    <col min="1594" max="1595" width="4.875" bestFit="1" customWidth="1"/>
    <col min="1596" max="1599" width="5.875" bestFit="1" customWidth="1"/>
    <col min="1600" max="1601" width="4.875" bestFit="1" customWidth="1"/>
    <col min="1602" max="1612" width="5.875" bestFit="1" customWidth="1"/>
    <col min="1613" max="1613" width="4.875" bestFit="1" customWidth="1"/>
    <col min="1614" max="1618" width="5.875" bestFit="1" customWidth="1"/>
    <col min="1619" max="1620" width="4.875" bestFit="1" customWidth="1"/>
    <col min="1621" max="1623" width="5.875" bestFit="1" customWidth="1"/>
    <col min="1624" max="1624" width="4.875" bestFit="1" customWidth="1"/>
    <col min="1625" max="1627" width="5.875" bestFit="1" customWidth="1"/>
    <col min="1628" max="1628" width="2.875" bestFit="1" customWidth="1"/>
    <col min="1629" max="1631" width="5.875" bestFit="1" customWidth="1"/>
    <col min="1632" max="1632" width="4.875" bestFit="1" customWidth="1"/>
    <col min="1633" max="1633" width="5.875" bestFit="1" customWidth="1"/>
    <col min="1634" max="1635" width="4.875" bestFit="1" customWidth="1"/>
    <col min="1636" max="1637" width="5.875" bestFit="1" customWidth="1"/>
    <col min="1638" max="1639" width="4.875" bestFit="1" customWidth="1"/>
    <col min="1640" max="1641" width="5.875" bestFit="1" customWidth="1"/>
    <col min="1642" max="1642" width="4.875" bestFit="1" customWidth="1"/>
    <col min="1643" max="1644" width="5.875" bestFit="1" customWidth="1"/>
    <col min="1645" max="1645" width="4.875" bestFit="1" customWidth="1"/>
    <col min="1646" max="1647" width="5.875" bestFit="1" customWidth="1"/>
    <col min="1648" max="1648" width="4.875" bestFit="1" customWidth="1"/>
    <col min="1649" max="1652" width="5.875" bestFit="1" customWidth="1"/>
    <col min="1653" max="1653" width="4.875" bestFit="1" customWidth="1"/>
    <col min="1654" max="1658" width="5.875" bestFit="1" customWidth="1"/>
    <col min="1659" max="1659" width="2.875" bestFit="1" customWidth="1"/>
    <col min="1660" max="1660" width="5.875" bestFit="1" customWidth="1"/>
    <col min="1661" max="1661" width="4.875" bestFit="1" customWidth="1"/>
    <col min="1662" max="1663" width="5.875" bestFit="1" customWidth="1"/>
    <col min="1664" max="1664" width="4.875" bestFit="1" customWidth="1"/>
    <col min="1665" max="1668" width="5.875" bestFit="1" customWidth="1"/>
    <col min="1669" max="1670" width="4.875" bestFit="1" customWidth="1"/>
    <col min="1671" max="1679" width="5.875" bestFit="1" customWidth="1"/>
    <col min="1680" max="1681" width="4.875" bestFit="1" customWidth="1"/>
    <col min="1682" max="1684" width="5.875" bestFit="1" customWidth="1"/>
    <col min="1685" max="1685" width="4.875" bestFit="1" customWidth="1"/>
    <col min="1686" max="1692" width="5.875" bestFit="1" customWidth="1"/>
    <col min="1693" max="1693" width="2.875" bestFit="1" customWidth="1"/>
    <col min="1694" max="1700" width="5.875" bestFit="1" customWidth="1"/>
    <col min="1701" max="1701" width="4.875" bestFit="1" customWidth="1"/>
    <col min="1702" max="1702" width="5.875" bestFit="1" customWidth="1"/>
    <col min="1703" max="1703" width="4.875" bestFit="1" customWidth="1"/>
    <col min="1704" max="1705" width="5.875" bestFit="1" customWidth="1"/>
    <col min="1706" max="1706" width="4.875" bestFit="1" customWidth="1"/>
    <col min="1707" max="1715" width="5.875" bestFit="1" customWidth="1"/>
    <col min="1716" max="1717" width="4.875" bestFit="1" customWidth="1"/>
    <col min="1718" max="1718" width="5.875" bestFit="1" customWidth="1"/>
    <col min="1719" max="1719" width="2.875" bestFit="1" customWidth="1"/>
    <col min="1720" max="1722" width="5.875" bestFit="1" customWidth="1"/>
    <col min="1723" max="1723" width="4.875" bestFit="1" customWidth="1"/>
    <col min="1724" max="1726" width="5.875" bestFit="1" customWidth="1"/>
    <col min="1727" max="1727" width="4.875" bestFit="1" customWidth="1"/>
    <col min="1728" max="1731" width="5.875" bestFit="1" customWidth="1"/>
    <col min="1732" max="1732" width="4.875" bestFit="1" customWidth="1"/>
    <col min="1733" max="1736" width="5.875" bestFit="1" customWidth="1"/>
    <col min="1737" max="1737" width="4.875" bestFit="1" customWidth="1"/>
    <col min="1738" max="1739" width="5.875" bestFit="1" customWidth="1"/>
    <col min="1740" max="1740" width="4.875" bestFit="1" customWidth="1"/>
    <col min="1741" max="1742" width="5.875" bestFit="1" customWidth="1"/>
    <col min="1743" max="1744" width="4.875" bestFit="1" customWidth="1"/>
    <col min="1745" max="1745" width="5.875" bestFit="1" customWidth="1"/>
    <col min="1746" max="1746" width="4.875" bestFit="1" customWidth="1"/>
    <col min="1747" max="1750" width="5.875" bestFit="1" customWidth="1"/>
    <col min="1751" max="1751" width="2.875" bestFit="1" customWidth="1"/>
    <col min="1752" max="1753" width="4.875" bestFit="1" customWidth="1"/>
    <col min="1754" max="1758" width="5.875" bestFit="1" customWidth="1"/>
    <col min="1759" max="1759" width="4.875" bestFit="1" customWidth="1"/>
    <col min="1760" max="1762" width="5.875" bestFit="1" customWidth="1"/>
    <col min="1763" max="1763" width="4.875" bestFit="1" customWidth="1"/>
    <col min="1764" max="1765" width="5.875" bestFit="1" customWidth="1"/>
    <col min="1766" max="1766" width="4.875" bestFit="1" customWidth="1"/>
    <col min="1767" max="1770" width="5.875" bestFit="1" customWidth="1"/>
    <col min="1771" max="1772" width="4.875" bestFit="1" customWidth="1"/>
    <col min="1773" max="1779" width="5.875" bestFit="1" customWidth="1"/>
    <col min="1780" max="1780" width="4.875" bestFit="1" customWidth="1"/>
    <col min="1781" max="1781" width="2.875" bestFit="1" customWidth="1"/>
    <col min="1782" max="1783" width="5.875" bestFit="1" customWidth="1"/>
    <col min="1784" max="1784" width="4.875" bestFit="1" customWidth="1"/>
    <col min="1785" max="1792" width="5.875" bestFit="1" customWidth="1"/>
    <col min="1793" max="1793" width="4.875" bestFit="1" customWidth="1"/>
    <col min="1794" max="1794" width="5.875" bestFit="1" customWidth="1"/>
    <col min="1795" max="1796" width="4.875" bestFit="1" customWidth="1"/>
    <col min="1797" max="1800" width="5.875" bestFit="1" customWidth="1"/>
    <col min="1801" max="1801" width="4.875" bestFit="1" customWidth="1"/>
    <col min="1802" max="1804" width="5.875" bestFit="1" customWidth="1"/>
    <col min="1805" max="1806" width="4.875" bestFit="1" customWidth="1"/>
    <col min="1807" max="1810" width="5.875" bestFit="1" customWidth="1"/>
    <col min="1811" max="1811" width="2.875" bestFit="1" customWidth="1"/>
    <col min="1812" max="1815" width="5.875" bestFit="1" customWidth="1"/>
    <col min="1816" max="1816" width="4.875" bestFit="1" customWidth="1"/>
    <col min="1817" max="1823" width="5.875" bestFit="1" customWidth="1"/>
    <col min="1824" max="1824" width="4.875" bestFit="1" customWidth="1"/>
    <col min="1825" max="1827" width="5.875" bestFit="1" customWidth="1"/>
    <col min="1828" max="1828" width="4.875" bestFit="1" customWidth="1"/>
    <col min="1829" max="1835" width="5.875" bestFit="1" customWidth="1"/>
    <col min="1836" max="1836" width="4.875" bestFit="1" customWidth="1"/>
    <col min="1837" max="1844" width="5.875" bestFit="1" customWidth="1"/>
    <col min="1845" max="1846" width="4.875" bestFit="1" customWidth="1"/>
    <col min="1847" max="1847" width="5.875" bestFit="1" customWidth="1"/>
    <col min="1848" max="1849" width="4.875" bestFit="1" customWidth="1"/>
    <col min="1850" max="1851" width="5.875" bestFit="1" customWidth="1"/>
    <col min="1852" max="1852" width="4.875" bestFit="1" customWidth="1"/>
    <col min="1853" max="1854" width="5.875" bestFit="1" customWidth="1"/>
    <col min="1855" max="1855" width="4.875" bestFit="1" customWidth="1"/>
    <col min="1856" max="1860" width="5.875" bestFit="1" customWidth="1"/>
    <col min="1861" max="1861" width="4.875" bestFit="1" customWidth="1"/>
    <col min="1862" max="1867" width="5.875" bestFit="1" customWidth="1"/>
    <col min="1868" max="1869" width="2.875" bestFit="1" customWidth="1"/>
    <col min="1870" max="1870" width="4.875" bestFit="1" customWidth="1"/>
    <col min="1871" max="1875" width="5.875" bestFit="1" customWidth="1"/>
    <col min="1876" max="1876" width="4.875" bestFit="1" customWidth="1"/>
    <col min="1877" max="1881" width="5.875" bestFit="1" customWidth="1"/>
    <col min="1882" max="1882" width="4.875" bestFit="1" customWidth="1"/>
    <col min="1883" max="1886" width="5.875" bestFit="1" customWidth="1"/>
    <col min="1887" max="1887" width="4.875" bestFit="1" customWidth="1"/>
    <col min="1888" max="1889" width="5.875" bestFit="1" customWidth="1"/>
    <col min="1890" max="1891" width="4.875" bestFit="1" customWidth="1"/>
    <col min="1892" max="1894" width="5.875" bestFit="1" customWidth="1"/>
    <col min="1895" max="1896" width="4.875" bestFit="1" customWidth="1"/>
    <col min="1897" max="1897" width="5.875" bestFit="1" customWidth="1"/>
    <col min="1898" max="1898" width="2.875" bestFit="1" customWidth="1"/>
    <col min="1899" max="1899" width="5.875" bestFit="1" customWidth="1"/>
    <col min="1900" max="1901" width="4.875" bestFit="1" customWidth="1"/>
    <col min="1902" max="1907" width="5.875" bestFit="1" customWidth="1"/>
    <col min="1908" max="1908" width="4.875" bestFit="1" customWidth="1"/>
    <col min="1909" max="1911" width="5.875" bestFit="1" customWidth="1"/>
    <col min="1912" max="1912" width="4.875" bestFit="1" customWidth="1"/>
    <col min="1913" max="1916" width="5.875" bestFit="1" customWidth="1"/>
    <col min="1917" max="1917" width="4.875" bestFit="1" customWidth="1"/>
    <col min="1918" max="1919" width="5.875" bestFit="1" customWidth="1"/>
    <col min="1920" max="1920" width="4.875" bestFit="1" customWidth="1"/>
    <col min="1921" max="1921" width="5.875" bestFit="1" customWidth="1"/>
    <col min="1922" max="1922" width="4.875" bestFit="1" customWidth="1"/>
    <col min="1923" max="1923" width="5.875" bestFit="1" customWidth="1"/>
    <col min="1924" max="1924" width="4.875" bestFit="1" customWidth="1"/>
    <col min="1925" max="1926" width="5.875" bestFit="1" customWidth="1"/>
    <col min="1927" max="1927" width="2.875" bestFit="1" customWidth="1"/>
    <col min="1928" max="1929" width="5.875" bestFit="1" customWidth="1"/>
    <col min="1930" max="1931" width="4.875" bestFit="1" customWidth="1"/>
    <col min="1932" max="1933" width="5.875" bestFit="1" customWidth="1"/>
    <col min="1934" max="1934" width="4.875" bestFit="1" customWidth="1"/>
    <col min="1935" max="1939" width="5.875" bestFit="1" customWidth="1"/>
    <col min="1940" max="1942" width="4.875" bestFit="1" customWidth="1"/>
    <col min="1943" max="1950" width="5.875" bestFit="1" customWidth="1"/>
    <col min="1951" max="1951" width="4.875" bestFit="1" customWidth="1"/>
    <col min="1952" max="1954" width="5.875" bestFit="1" customWidth="1"/>
    <col min="1955" max="1955" width="4.875" bestFit="1" customWidth="1"/>
    <col min="1956" max="1963" width="5.875" bestFit="1" customWidth="1"/>
    <col min="1964" max="1964" width="2.875" bestFit="1" customWidth="1"/>
    <col min="1965" max="1972" width="5.875" bestFit="1" customWidth="1"/>
    <col min="1973" max="1973" width="4.875" bestFit="1" customWidth="1"/>
    <col min="1974" max="1974" width="5.875" bestFit="1" customWidth="1"/>
    <col min="1975" max="1976" width="4.875" bestFit="1" customWidth="1"/>
    <col min="1977" max="1985" width="5.875" bestFit="1" customWidth="1"/>
    <col min="1986" max="1987" width="4.875" bestFit="1" customWidth="1"/>
    <col min="1988" max="1989" width="5.875" bestFit="1" customWidth="1"/>
    <col min="1990" max="1990" width="2.875" bestFit="1" customWidth="1"/>
    <col min="1991" max="1993" width="5.875" bestFit="1" customWidth="1"/>
    <col min="1994" max="1995" width="4.875" bestFit="1" customWidth="1"/>
    <col min="1996" max="2001" width="5.875" bestFit="1" customWidth="1"/>
    <col min="2002" max="2002" width="4.875" bestFit="1" customWidth="1"/>
    <col min="2003" max="2005" width="5.875" bestFit="1" customWidth="1"/>
    <col min="2006" max="2006" width="4.875" bestFit="1" customWidth="1"/>
    <col min="2007" max="2009" width="5.875" bestFit="1" customWidth="1"/>
    <col min="2010" max="2010" width="4.875" bestFit="1" customWidth="1"/>
    <col min="2011" max="2013" width="5.875" bestFit="1" customWidth="1"/>
    <col min="2014" max="2015" width="4.875" bestFit="1" customWidth="1"/>
    <col min="2016" max="2018" width="5.875" bestFit="1" customWidth="1"/>
    <col min="2019" max="2019" width="2.875" bestFit="1" customWidth="1"/>
    <col min="2020" max="2020" width="5.875" bestFit="1" customWidth="1"/>
    <col min="2021" max="2021" width="4.875" bestFit="1" customWidth="1"/>
    <col min="2022" max="2022" width="5.875" bestFit="1" customWidth="1"/>
    <col min="2023" max="2024" width="4.875" bestFit="1" customWidth="1"/>
    <col min="2025" max="2027" width="5.875" bestFit="1" customWidth="1"/>
    <col min="2028" max="2028" width="4.875" bestFit="1" customWidth="1"/>
    <col min="2029" max="2030" width="5.875" bestFit="1" customWidth="1"/>
    <col min="2031" max="2032" width="4.875" bestFit="1" customWidth="1"/>
    <col min="2033" max="2033" width="5.875" bestFit="1" customWidth="1"/>
    <col min="2034" max="2035" width="4.875" bestFit="1" customWidth="1"/>
    <col min="2036" max="2038" width="5.875" bestFit="1" customWidth="1"/>
    <col min="2039" max="2040" width="4.875" bestFit="1" customWidth="1"/>
    <col min="2041" max="2045" width="5.875" bestFit="1" customWidth="1"/>
    <col min="2046" max="2046" width="2.875" bestFit="1" customWidth="1"/>
    <col min="2047" max="2047" width="5.875" bestFit="1" customWidth="1"/>
    <col min="2048" max="2048" width="4.875" bestFit="1" customWidth="1"/>
    <col min="2049" max="2057" width="5.875" bestFit="1" customWidth="1"/>
    <col min="2058" max="2059" width="4.875" bestFit="1" customWidth="1"/>
    <col min="2060" max="2065" width="5.875" bestFit="1" customWidth="1"/>
    <col min="2066" max="2067" width="4.875" bestFit="1" customWidth="1"/>
    <col min="2068" max="2071" width="5.875" bestFit="1" customWidth="1"/>
    <col min="2072" max="2072" width="4.875" bestFit="1" customWidth="1"/>
    <col min="2073" max="2074" width="5.875" bestFit="1" customWidth="1"/>
    <col min="2075" max="2075" width="4.875" bestFit="1" customWidth="1"/>
    <col min="2076" max="2079" width="5.875" bestFit="1" customWidth="1"/>
    <col min="2080" max="2081" width="4.875" bestFit="1" customWidth="1"/>
    <col min="2082" max="2083" width="5.875" bestFit="1" customWidth="1"/>
    <col min="2084" max="2084" width="4.875" bestFit="1" customWidth="1"/>
    <col min="2085" max="2087" width="5.875" bestFit="1" customWidth="1"/>
    <col min="2088" max="2088" width="2.875" bestFit="1" customWidth="1"/>
    <col min="2089" max="2094" width="5.875" bestFit="1" customWidth="1"/>
    <col min="2095" max="2095" width="4.875" bestFit="1" customWidth="1"/>
    <col min="2096" max="2096" width="5.875" bestFit="1" customWidth="1"/>
    <col min="2097" max="2098" width="4.875" bestFit="1" customWidth="1"/>
    <col min="2099" max="2100" width="5.875" bestFit="1" customWidth="1"/>
    <col min="2101" max="2102" width="4.875" bestFit="1" customWidth="1"/>
    <col min="2103" max="2105" width="5.875" bestFit="1" customWidth="1"/>
    <col min="2106" max="2107" width="4.875" bestFit="1" customWidth="1"/>
    <col min="2108" max="2116" width="5.875" bestFit="1" customWidth="1"/>
    <col min="2117" max="2118" width="2.875" bestFit="1" customWidth="1"/>
    <col min="2119" max="2122" width="5.875" bestFit="1" customWidth="1"/>
    <col min="2123" max="2123" width="4.875" bestFit="1" customWidth="1"/>
    <col min="2124" max="2125" width="5.875" bestFit="1" customWidth="1"/>
    <col min="2126" max="2126" width="4.875" bestFit="1" customWidth="1"/>
    <col min="2127" max="2129" width="5.875" bestFit="1" customWidth="1"/>
    <col min="2130" max="2130" width="4.875" bestFit="1" customWidth="1"/>
    <col min="2131" max="2132" width="5.875" bestFit="1" customWidth="1"/>
    <col min="2133" max="2133" width="4.875" bestFit="1" customWidth="1"/>
    <col min="2134" max="2134" width="5.875" bestFit="1" customWidth="1"/>
    <col min="2135" max="2135" width="4.875" bestFit="1" customWidth="1"/>
    <col min="2136" max="2139" width="5.875" bestFit="1" customWidth="1"/>
    <col min="2140" max="2141" width="4.875" bestFit="1" customWidth="1"/>
    <col min="2142" max="2143" width="5.875" bestFit="1" customWidth="1"/>
    <col min="2144" max="2144" width="2.875" bestFit="1" customWidth="1"/>
    <col min="2145" max="2150" width="5.875" bestFit="1" customWidth="1"/>
    <col min="2151" max="2151" width="4.875" bestFit="1" customWidth="1"/>
    <col min="2152" max="2155" width="5.875" bestFit="1" customWidth="1"/>
    <col min="2156" max="2156" width="4.875" bestFit="1" customWidth="1"/>
    <col min="2157" max="2158" width="5.875" bestFit="1" customWidth="1"/>
    <col min="2159" max="2159" width="4.875" bestFit="1" customWidth="1"/>
    <col min="2160" max="2161" width="5.875" bestFit="1" customWidth="1"/>
    <col min="2162" max="2163" width="4.875" bestFit="1" customWidth="1"/>
    <col min="2164" max="2164" width="2.875" bestFit="1" customWidth="1"/>
    <col min="2165" max="2165" width="5.875" bestFit="1" customWidth="1"/>
    <col min="2166" max="2166" width="4.875" bestFit="1" customWidth="1"/>
    <col min="2167" max="2168" width="5.875" bestFit="1" customWidth="1"/>
    <col min="2169" max="2169" width="4.875" bestFit="1" customWidth="1"/>
    <col min="2170" max="2173" width="5.875" bestFit="1" customWidth="1"/>
    <col min="2174" max="2174" width="4.875" bestFit="1" customWidth="1"/>
    <col min="2175" max="2183" width="5.875" bestFit="1" customWidth="1"/>
    <col min="2184" max="2185" width="4.875" bestFit="1" customWidth="1"/>
    <col min="2186" max="2190" width="5.875" bestFit="1" customWidth="1"/>
    <col min="2191" max="2191" width="4.875" bestFit="1" customWidth="1"/>
    <col min="2192" max="2193" width="5.875" bestFit="1" customWidth="1"/>
    <col min="2194" max="2194" width="2.875" bestFit="1" customWidth="1"/>
    <col min="2195" max="2205" width="5.875" bestFit="1" customWidth="1"/>
    <col min="2206" max="2206" width="4.875" bestFit="1" customWidth="1"/>
    <col min="2207" max="2209" width="5.875" bestFit="1" customWidth="1"/>
    <col min="2210" max="2210" width="4.875" bestFit="1" customWidth="1"/>
    <col min="2211" max="2211" width="5.875" bestFit="1" customWidth="1"/>
    <col min="2212" max="2212" width="4.875" bestFit="1" customWidth="1"/>
    <col min="2213" max="2218" width="5.875" bestFit="1" customWidth="1"/>
    <col min="2219" max="2220" width="2.875" bestFit="1" customWidth="1"/>
    <col min="2221" max="2223" width="5.875" bestFit="1" customWidth="1"/>
    <col min="2224" max="2224" width="4.875" bestFit="1" customWidth="1"/>
    <col min="2225" max="2225" width="5.875" bestFit="1" customWidth="1"/>
    <col min="2226" max="2227" width="4.875" bestFit="1" customWidth="1"/>
    <col min="2228" max="2229" width="5.875" bestFit="1" customWidth="1"/>
    <col min="2230" max="2230" width="4.875" bestFit="1" customWidth="1"/>
    <col min="2231" max="2234" width="5.875" bestFit="1" customWidth="1"/>
    <col min="2235" max="2236" width="4.875" bestFit="1" customWidth="1"/>
    <col min="2237" max="2242" width="5.875" bestFit="1" customWidth="1"/>
    <col min="2243" max="2244" width="4.875" bestFit="1" customWidth="1"/>
    <col min="2245" max="2247" width="5.875" bestFit="1" customWidth="1"/>
    <col min="2248" max="2248" width="2.875" bestFit="1" customWidth="1"/>
    <col min="2249" max="2250" width="5.875" bestFit="1" customWidth="1"/>
    <col min="2251" max="2252" width="4.875" bestFit="1" customWidth="1"/>
    <col min="2253" max="2255" width="5.875" bestFit="1" customWidth="1"/>
    <col min="2256" max="2256" width="4.875" bestFit="1" customWidth="1"/>
    <col min="2257" max="2257" width="5.875" bestFit="1" customWidth="1"/>
    <col min="2258" max="2258" width="4.875" bestFit="1" customWidth="1"/>
    <col min="2259" max="2263" width="5.875" bestFit="1" customWidth="1"/>
    <col min="2264" max="2264" width="4.875" bestFit="1" customWidth="1"/>
    <col min="2265" max="2272" width="5.875" bestFit="1" customWidth="1"/>
    <col min="2273" max="2273" width="2.875" bestFit="1" customWidth="1"/>
    <col min="2274" max="2278" width="5.875" bestFit="1" customWidth="1"/>
    <col min="2279" max="2279" width="4.875" bestFit="1" customWidth="1"/>
    <col min="2280" max="2281" width="5.875" bestFit="1" customWidth="1"/>
    <col min="2282" max="2282" width="4.875" bestFit="1" customWidth="1"/>
    <col min="2283" max="2285" width="5.875" bestFit="1" customWidth="1"/>
    <col min="2286" max="2287" width="4.875" bestFit="1" customWidth="1"/>
    <col min="2288" max="2289" width="5.875" bestFit="1" customWidth="1"/>
    <col min="2290" max="2290" width="4.875" bestFit="1" customWidth="1"/>
    <col min="2291" max="2293" width="5.875" bestFit="1" customWidth="1"/>
    <col min="2294" max="2295" width="4.875" bestFit="1" customWidth="1"/>
    <col min="2296" max="2296" width="5.875" bestFit="1" customWidth="1"/>
    <col min="2297" max="2297" width="4.875" bestFit="1" customWidth="1"/>
    <col min="2298" max="2298" width="5.875" bestFit="1" customWidth="1"/>
    <col min="2299" max="2299" width="2.875" bestFit="1" customWidth="1"/>
    <col min="2300" max="2301" width="5.875" bestFit="1" customWidth="1"/>
    <col min="2302" max="2302" width="4.875" bestFit="1" customWidth="1"/>
    <col min="2303" max="2308" width="5.875" bestFit="1" customWidth="1"/>
    <col min="2309" max="2309" width="4.875" bestFit="1" customWidth="1"/>
    <col min="2310" max="2311" width="5.875" bestFit="1" customWidth="1"/>
    <col min="2312" max="2312" width="4.875" bestFit="1" customWidth="1"/>
    <col min="2313" max="2316" width="5.875" bestFit="1" customWidth="1"/>
    <col min="2317" max="2318" width="4.875" bestFit="1" customWidth="1"/>
    <col min="2319" max="2319" width="5.875" bestFit="1" customWidth="1"/>
    <col min="2320" max="2320" width="2.875" bestFit="1" customWidth="1"/>
    <col min="2321" max="2321" width="5.875" bestFit="1" customWidth="1"/>
    <col min="2322" max="2322" width="4.875" bestFit="1" customWidth="1"/>
    <col min="2323" max="2330" width="5.875" bestFit="1" customWidth="1"/>
    <col min="2331" max="2332" width="4.875" bestFit="1" customWidth="1"/>
    <col min="2333" max="2333" width="5.875" bestFit="1" customWidth="1"/>
    <col min="2334" max="2334" width="4.875" bestFit="1" customWidth="1"/>
    <col min="2335" max="2338" width="5.875" bestFit="1" customWidth="1"/>
    <col min="2339" max="2339" width="4.875" bestFit="1" customWidth="1"/>
    <col min="2340" max="2341" width="5.875" bestFit="1" customWidth="1"/>
    <col min="2342" max="2342" width="4.875" bestFit="1" customWidth="1"/>
    <col min="2343" max="2344" width="5.875" bestFit="1" customWidth="1"/>
    <col min="2345" max="2345" width="4.875" bestFit="1" customWidth="1"/>
    <col min="2346" max="2348" width="5.875" bestFit="1" customWidth="1"/>
    <col min="2349" max="2349" width="4.875" bestFit="1" customWidth="1"/>
    <col min="2350" max="2351" width="5.875" bestFit="1" customWidth="1"/>
    <col min="2352" max="2352" width="2.875" bestFit="1" customWidth="1"/>
    <col min="2353" max="2355" width="5.875" bestFit="1" customWidth="1"/>
    <col min="2356" max="2356" width="4.875" bestFit="1" customWidth="1"/>
    <col min="2357" max="2359" width="5.875" bestFit="1" customWidth="1"/>
    <col min="2360" max="2360" width="4.875" bestFit="1" customWidth="1"/>
    <col min="2361" max="2371" width="5.875" bestFit="1" customWidth="1"/>
    <col min="2372" max="2372" width="4.875" bestFit="1" customWidth="1"/>
    <col min="2373" max="2376" width="5.875" bestFit="1" customWidth="1"/>
    <col min="2377" max="2377" width="2.875" bestFit="1" customWidth="1"/>
    <col min="2378" max="2381" width="5.875" bestFit="1" customWidth="1"/>
    <col min="2382" max="2383" width="4.875" bestFit="1" customWidth="1"/>
    <col min="2384" max="2384" width="5.875" bestFit="1" customWidth="1"/>
    <col min="2385" max="2385" width="4.875" bestFit="1" customWidth="1"/>
    <col min="2386" max="2388" width="5.875" bestFit="1" customWidth="1"/>
    <col min="2389" max="2389" width="4.875" bestFit="1" customWidth="1"/>
    <col min="2390" max="2391" width="5.875" bestFit="1" customWidth="1"/>
    <col min="2392" max="2392" width="4.875" bestFit="1" customWidth="1"/>
    <col min="2393" max="2397" width="5.875" bestFit="1" customWidth="1"/>
    <col min="2398" max="2398" width="2.875" bestFit="1" customWidth="1"/>
    <col min="2399" max="2399" width="4.875" bestFit="1" customWidth="1"/>
    <col min="2400" max="2404" width="5.875" bestFit="1" customWidth="1"/>
    <col min="2405" max="2405" width="4.875" bestFit="1" customWidth="1"/>
    <col min="2406" max="2407" width="5.875" bestFit="1" customWidth="1"/>
    <col min="2408" max="2409" width="4.875" bestFit="1" customWidth="1"/>
    <col min="2410" max="2411" width="5.875" bestFit="1" customWidth="1"/>
    <col min="2412" max="2412" width="4.875" bestFit="1" customWidth="1"/>
    <col min="2413" max="2414" width="5.875" bestFit="1" customWidth="1"/>
    <col min="2415" max="2415" width="4.875" bestFit="1" customWidth="1"/>
    <col min="2416" max="2418" width="5.875" bestFit="1" customWidth="1"/>
    <col min="2419" max="2419" width="4.875" bestFit="1" customWidth="1"/>
    <col min="2420" max="2421" width="5.875" bestFit="1" customWidth="1"/>
    <col min="2422" max="2422" width="2.875" bestFit="1" customWidth="1"/>
    <col min="2423" max="2425" width="5.875" bestFit="1" customWidth="1"/>
    <col min="2426" max="2426" width="4.875" bestFit="1" customWidth="1"/>
    <col min="2427" max="2429" width="5.875" bestFit="1" customWidth="1"/>
    <col min="2430" max="2430" width="4.875" bestFit="1" customWidth="1"/>
    <col min="2431" max="2432" width="5.875" bestFit="1" customWidth="1"/>
    <col min="2433" max="2433" width="4.875" bestFit="1" customWidth="1"/>
    <col min="2434" max="2436" width="5.875" bestFit="1" customWidth="1"/>
    <col min="2437" max="2437" width="4.875" bestFit="1" customWidth="1"/>
    <col min="2438" max="2439" width="5.875" bestFit="1" customWidth="1"/>
    <col min="2440" max="2441" width="4.875" bestFit="1" customWidth="1"/>
    <col min="2442" max="2443" width="5.875" bestFit="1" customWidth="1"/>
    <col min="2444" max="2444" width="2.875" bestFit="1" customWidth="1"/>
    <col min="2445" max="2448" width="5.875" bestFit="1" customWidth="1"/>
    <col min="2449" max="2449" width="4.875" bestFit="1" customWidth="1"/>
    <col min="2450" max="2455" width="5.875" bestFit="1" customWidth="1"/>
    <col min="2456" max="2456" width="4.875" bestFit="1" customWidth="1"/>
    <col min="2457" max="2459" width="5.875" bestFit="1" customWidth="1"/>
    <col min="2460" max="2460" width="4.875" bestFit="1" customWidth="1"/>
    <col min="2461" max="2461" width="5.875" bestFit="1" customWidth="1"/>
    <col min="2462" max="2462" width="4.875" bestFit="1" customWidth="1"/>
    <col min="2463" max="2463" width="2.875" bestFit="1" customWidth="1"/>
    <col min="2464" max="2464" width="5.875" bestFit="1" customWidth="1"/>
    <col min="2465" max="2466" width="4.875" bestFit="1" customWidth="1"/>
    <col min="2467" max="2468" width="5.875" bestFit="1" customWidth="1"/>
    <col min="2469" max="2470" width="4.875" bestFit="1" customWidth="1"/>
    <col min="2471" max="2475" width="5.875" bestFit="1" customWidth="1"/>
    <col min="2476" max="2476" width="4.875" bestFit="1" customWidth="1"/>
    <col min="2477" max="2480" width="5.875" bestFit="1" customWidth="1"/>
    <col min="2481" max="2481" width="4.875" bestFit="1" customWidth="1"/>
    <col min="2482" max="2483" width="5.875" bestFit="1" customWidth="1"/>
    <col min="2484" max="2484" width="4.875" bestFit="1" customWidth="1"/>
    <col min="2485" max="2486" width="5.875" bestFit="1" customWidth="1"/>
    <col min="2487" max="2487" width="2.875" bestFit="1" customWidth="1"/>
    <col min="2488" max="2493" width="5.875" bestFit="1" customWidth="1"/>
    <col min="2494" max="2494" width="4.875" bestFit="1" customWidth="1"/>
    <col min="2495" max="2497" width="5.875" bestFit="1" customWidth="1"/>
    <col min="2498" max="2499" width="4.875" bestFit="1" customWidth="1"/>
    <col min="2500" max="2502" width="5.875" bestFit="1" customWidth="1"/>
    <col min="2503" max="2503" width="4.875" bestFit="1" customWidth="1"/>
    <col min="2504" max="2506" width="5.875" bestFit="1" customWidth="1"/>
    <col min="2507" max="2509" width="4.875" bestFit="1" customWidth="1"/>
    <col min="2510" max="2513" width="5.875" bestFit="1" customWidth="1"/>
    <col min="2514" max="2514" width="4.875" bestFit="1" customWidth="1"/>
    <col min="2515" max="2515" width="5.875" bestFit="1" customWidth="1"/>
    <col min="2516" max="2516" width="2.875" bestFit="1" customWidth="1"/>
    <col min="2517" max="2520" width="5.875" bestFit="1" customWidth="1"/>
    <col min="2521" max="2522" width="4.875" bestFit="1" customWidth="1"/>
    <col min="2523" max="2523" width="5.875" bestFit="1" customWidth="1"/>
    <col min="2524" max="2524" width="4.875" bestFit="1" customWidth="1"/>
    <col min="2525" max="2525" width="5.875" bestFit="1" customWidth="1"/>
    <col min="2526" max="2526" width="4.875" bestFit="1" customWidth="1"/>
    <col min="2527" max="2528" width="5.875" bestFit="1" customWidth="1"/>
    <col min="2529" max="2529" width="4.875" bestFit="1" customWidth="1"/>
    <col min="2530" max="2531" width="5.875" bestFit="1" customWidth="1"/>
    <col min="2532" max="2532" width="4.875" bestFit="1" customWidth="1"/>
    <col min="2533" max="2537" width="5.875" bestFit="1" customWidth="1"/>
    <col min="2538" max="2538" width="2.875" bestFit="1" customWidth="1"/>
    <col min="2539" max="2544" width="5.875" bestFit="1" customWidth="1"/>
    <col min="2545" max="2546" width="4.875" bestFit="1" customWidth="1"/>
    <col min="2547" max="2551" width="5.875" bestFit="1" customWidth="1"/>
    <col min="2552" max="2552" width="4.875" bestFit="1" customWidth="1"/>
    <col min="2553" max="2558" width="5.875" bestFit="1" customWidth="1"/>
    <col min="2559" max="2559" width="2.875" bestFit="1" customWidth="1"/>
    <col min="2560" max="2561" width="5.875" bestFit="1" customWidth="1"/>
    <col min="2562" max="2563" width="4.875" bestFit="1" customWidth="1"/>
    <col min="2564" max="2564" width="5.875" bestFit="1" customWidth="1"/>
    <col min="2565" max="2565" width="4.875" bestFit="1" customWidth="1"/>
    <col min="2566" max="2567" width="5.875" bestFit="1" customWidth="1"/>
    <col min="2568" max="2568" width="4.875" bestFit="1" customWidth="1"/>
    <col min="2569" max="2570" width="5.875" bestFit="1" customWidth="1"/>
    <col min="2571" max="2571" width="4.875" bestFit="1" customWidth="1"/>
    <col min="2572" max="2577" width="5.875" bestFit="1" customWidth="1"/>
    <col min="2578" max="2578" width="2.875" bestFit="1" customWidth="1"/>
    <col min="2579" max="2581" width="5.875" bestFit="1" customWidth="1"/>
    <col min="2582" max="2582" width="4.875" bestFit="1" customWidth="1"/>
    <col min="2583" max="2584" width="5.875" bestFit="1" customWidth="1"/>
    <col min="2585" max="2586" width="4.875" bestFit="1" customWidth="1"/>
    <col min="2587" max="2589" width="5.875" bestFit="1" customWidth="1"/>
    <col min="2590" max="2591" width="4.875" bestFit="1" customWidth="1"/>
    <col min="2592" max="2596" width="5.875" bestFit="1" customWidth="1"/>
    <col min="2597" max="2597" width="4.875" bestFit="1" customWidth="1"/>
    <col min="2598" max="2604" width="5.875" bestFit="1" customWidth="1"/>
    <col min="2605" max="2607" width="4.875" bestFit="1" customWidth="1"/>
    <col min="2608" max="2610" width="5.875" bestFit="1" customWidth="1"/>
    <col min="2611" max="2611" width="4.875" bestFit="1" customWidth="1"/>
    <col min="2612" max="2613" width="5.875" bestFit="1" customWidth="1"/>
    <col min="2614" max="2614" width="4.875" bestFit="1" customWidth="1"/>
    <col min="2615" max="2615" width="5.875" bestFit="1" customWidth="1"/>
    <col min="2616" max="2616" width="4.875" bestFit="1" customWidth="1"/>
    <col min="2617" max="2617" width="5.875" bestFit="1" customWidth="1"/>
    <col min="2618" max="2618" width="2.875" bestFit="1" customWidth="1"/>
    <col min="2619" max="2627" width="5.875" bestFit="1" customWidth="1"/>
    <col min="2628" max="2628" width="4.875" bestFit="1" customWidth="1"/>
    <col min="2629" max="2629" width="5.875" bestFit="1" customWidth="1"/>
    <col min="2630" max="2630" width="4.875" bestFit="1" customWidth="1"/>
    <col min="2631" max="2640" width="5.875" bestFit="1" customWidth="1"/>
    <col min="2641" max="2641" width="4.875" bestFit="1" customWidth="1"/>
    <col min="2642" max="2643" width="5.875" bestFit="1" customWidth="1"/>
    <col min="2644" max="2644" width="4.875" bestFit="1" customWidth="1"/>
    <col min="2645" max="2647" width="5.875" bestFit="1" customWidth="1"/>
    <col min="2648" max="2648" width="2.875" bestFit="1" customWidth="1"/>
    <col min="2649" max="2649" width="4.875" bestFit="1" customWidth="1"/>
    <col min="2650" max="2653" width="5.875" bestFit="1" customWidth="1"/>
    <col min="2654" max="2654" width="4.875" bestFit="1" customWidth="1"/>
    <col min="2655" max="2655" width="5.875" bestFit="1" customWidth="1"/>
    <col min="2656" max="2656" width="4.875" bestFit="1" customWidth="1"/>
    <col min="2657" max="2658" width="5.875" bestFit="1" customWidth="1"/>
    <col min="2659" max="2659" width="4.875" bestFit="1" customWidth="1"/>
    <col min="2660" max="2661" width="5.875" bestFit="1" customWidth="1"/>
    <col min="2662" max="2662" width="4.875" bestFit="1" customWidth="1"/>
    <col min="2663" max="2664" width="5.875" bestFit="1" customWidth="1"/>
    <col min="2665" max="2665" width="4.875" bestFit="1" customWidth="1"/>
    <col min="2666" max="2667" width="5.875" bestFit="1" customWidth="1"/>
    <col min="2668" max="2668" width="4.875" bestFit="1" customWidth="1"/>
    <col min="2669" max="2670" width="5.875" bestFit="1" customWidth="1"/>
    <col min="2671" max="2671" width="2.875" bestFit="1" customWidth="1"/>
    <col min="2672" max="2673" width="5.875" bestFit="1" customWidth="1"/>
    <col min="2674" max="2675" width="4.875" bestFit="1" customWidth="1"/>
    <col min="2676" max="2680" width="5.875" bestFit="1" customWidth="1"/>
    <col min="2681" max="2682" width="4.875" bestFit="1" customWidth="1"/>
    <col min="2683" max="2688" width="5.875" bestFit="1" customWidth="1"/>
    <col min="2689" max="2689" width="4.875" bestFit="1" customWidth="1"/>
    <col min="2690" max="2690" width="5.875" bestFit="1" customWidth="1"/>
    <col min="2691" max="2692" width="4.875" bestFit="1" customWidth="1"/>
    <col min="2693" max="2693" width="2.875" bestFit="1" customWidth="1"/>
    <col min="2694" max="2694" width="5.875" bestFit="1" customWidth="1"/>
    <col min="2695" max="2696" width="4.875" bestFit="1" customWidth="1"/>
    <col min="2697" max="2699" width="5.875" bestFit="1" customWidth="1"/>
    <col min="2700" max="2700" width="4.875" bestFit="1" customWidth="1"/>
    <col min="2701" max="2703" width="5.875" bestFit="1" customWidth="1"/>
    <col min="2704" max="2704" width="4.875" bestFit="1" customWidth="1"/>
    <col min="2705" max="2707" width="5.875" bestFit="1" customWidth="1"/>
    <col min="2708" max="2708" width="4.875" bestFit="1" customWidth="1"/>
    <col min="2709" max="2711" width="5.875" bestFit="1" customWidth="1"/>
    <col min="2712" max="2714" width="4.875" bestFit="1" customWidth="1"/>
    <col min="2715" max="2716" width="5.875" bestFit="1" customWidth="1"/>
    <col min="2717" max="2717" width="2.875" bestFit="1" customWidth="1"/>
    <col min="2718" max="2718" width="4.875" bestFit="1" customWidth="1"/>
    <col min="2719" max="2724" width="5.875" bestFit="1" customWidth="1"/>
    <col min="2725" max="2725" width="4.875" bestFit="1" customWidth="1"/>
    <col min="2726" max="2726" width="5.875" bestFit="1" customWidth="1"/>
    <col min="2727" max="2727" width="4.875" bestFit="1" customWidth="1"/>
    <col min="2728" max="2730" width="5.875" bestFit="1" customWidth="1"/>
    <col min="2731" max="2731" width="4.875" bestFit="1" customWidth="1"/>
    <col min="2732" max="2734" width="5.875" bestFit="1" customWidth="1"/>
    <col min="2735" max="2735" width="2.875" bestFit="1" customWidth="1"/>
    <col min="2736" max="2739" width="5.875" bestFit="1" customWidth="1"/>
    <col min="2740" max="2740" width="4.875" bestFit="1" customWidth="1"/>
    <col min="2741" max="2745" width="5.875" bestFit="1" customWidth="1"/>
    <col min="2746" max="2746" width="4.875" bestFit="1" customWidth="1"/>
    <col min="2747" max="2751" width="5.875" bestFit="1" customWidth="1"/>
    <col min="2752" max="2752" width="2.875" bestFit="1" customWidth="1"/>
    <col min="2753" max="2753" width="5.875" bestFit="1" customWidth="1"/>
    <col min="2754" max="2755" width="4.875" bestFit="1" customWidth="1"/>
    <col min="2756" max="2758" width="5.875" bestFit="1" customWidth="1"/>
    <col min="2759" max="2759" width="4.875" bestFit="1" customWidth="1"/>
    <col min="2760" max="2760" width="5.875" bestFit="1" customWidth="1"/>
    <col min="2761" max="2761" width="4.875" bestFit="1" customWidth="1"/>
    <col min="2762" max="2765" width="5.875" bestFit="1" customWidth="1"/>
    <col min="2766" max="2767" width="4.875" bestFit="1" customWidth="1"/>
    <col min="2768" max="2769" width="5.875" bestFit="1" customWidth="1"/>
    <col min="2770" max="2770" width="4.875" bestFit="1" customWidth="1"/>
    <col min="2771" max="2772" width="5.875" bestFit="1" customWidth="1"/>
    <col min="2773" max="2773" width="2.875" bestFit="1" customWidth="1"/>
    <col min="2774" max="2775" width="5.875" bestFit="1" customWidth="1"/>
    <col min="2776" max="2776" width="4.875" bestFit="1" customWidth="1"/>
    <col min="2777" max="2777" width="5.875" bestFit="1" customWidth="1"/>
    <col min="2778" max="2778" width="4.875" bestFit="1" customWidth="1"/>
    <col min="2779" max="2780" width="5.875" bestFit="1" customWidth="1"/>
    <col min="2781" max="2781" width="4.875" bestFit="1" customWidth="1"/>
    <col min="2782" max="2783" width="5.875" bestFit="1" customWidth="1"/>
    <col min="2784" max="2784" width="4.875" bestFit="1" customWidth="1"/>
    <col min="2785" max="2786" width="5.875" bestFit="1" customWidth="1"/>
    <col min="2787" max="2787" width="2.875" bestFit="1" customWidth="1"/>
    <col min="2788" max="2790" width="5.875" bestFit="1" customWidth="1"/>
    <col min="2791" max="2791" width="4.875" bestFit="1" customWidth="1"/>
    <col min="2792" max="2796" width="5.875" bestFit="1" customWidth="1"/>
    <col min="2797" max="2797" width="4.875" bestFit="1" customWidth="1"/>
    <col min="2798" max="2798" width="5.875" bestFit="1" customWidth="1"/>
    <col min="2799" max="2799" width="4.875" bestFit="1" customWidth="1"/>
    <col min="2800" max="2801" width="5.875" bestFit="1" customWidth="1"/>
    <col min="2802" max="2803" width="4.875" bestFit="1" customWidth="1"/>
    <col min="2804" max="2812" width="5.875" bestFit="1" customWidth="1"/>
    <col min="2813" max="2813" width="4.875" bestFit="1" customWidth="1"/>
    <col min="2814" max="2814" width="5.875" bestFit="1" customWidth="1"/>
    <col min="2815" max="2815" width="4.875" bestFit="1" customWidth="1"/>
    <col min="2816" max="2818" width="5.875" bestFit="1" customWidth="1"/>
    <col min="2819" max="2820" width="4.875" bestFit="1" customWidth="1"/>
    <col min="2821" max="2821" width="5.875" bestFit="1" customWidth="1"/>
    <col min="2822" max="2822" width="4.875" bestFit="1" customWidth="1"/>
    <col min="2823" max="2823" width="2.875" bestFit="1" customWidth="1"/>
    <col min="2824" max="2828" width="5.875" bestFit="1" customWidth="1"/>
    <col min="2829" max="2829" width="4.875" bestFit="1" customWidth="1"/>
    <col min="2830" max="2831" width="5.875" bestFit="1" customWidth="1"/>
    <col min="2832" max="2832" width="4.875" bestFit="1" customWidth="1"/>
    <col min="2833" max="2833" width="5.875" bestFit="1" customWidth="1"/>
    <col min="2834" max="2834" width="4.875" bestFit="1" customWidth="1"/>
    <col min="2835" max="2837" width="5.875" bestFit="1" customWidth="1"/>
    <col min="2838" max="2838" width="4.875" bestFit="1" customWidth="1"/>
    <col min="2839" max="2843" width="5.875" bestFit="1" customWidth="1"/>
    <col min="2844" max="2845" width="2.875" bestFit="1" customWidth="1"/>
    <col min="2846" max="2846" width="4.875" bestFit="1" customWidth="1"/>
    <col min="2847" max="2849" width="5.875" bestFit="1" customWidth="1"/>
    <col min="2850" max="2850" width="4.875" bestFit="1" customWidth="1"/>
    <col min="2851" max="2855" width="5.875" bestFit="1" customWidth="1"/>
    <col min="2856" max="2856" width="4.875" bestFit="1" customWidth="1"/>
    <col min="2857" max="2859" width="5.875" bestFit="1" customWidth="1"/>
    <col min="2860" max="2860" width="4.875" bestFit="1" customWidth="1"/>
    <col min="2861" max="2862" width="5.875" bestFit="1" customWidth="1"/>
    <col min="2863" max="2863" width="4.875" bestFit="1" customWidth="1"/>
    <col min="2864" max="2865" width="5.875" bestFit="1" customWidth="1"/>
    <col min="2866" max="2866" width="4.875" bestFit="1" customWidth="1"/>
    <col min="2867" max="2867" width="5.875" bestFit="1" customWidth="1"/>
    <col min="2868" max="2868" width="4.875" bestFit="1" customWidth="1"/>
    <col min="2869" max="2871" width="5.875" bestFit="1" customWidth="1"/>
    <col min="2872" max="2872" width="2.875" bestFit="1" customWidth="1"/>
    <col min="2873" max="2873" width="5.875" bestFit="1" customWidth="1"/>
    <col min="2874" max="2874" width="4.875" bestFit="1" customWidth="1"/>
    <col min="2875" max="2876" width="5.875" bestFit="1" customWidth="1"/>
    <col min="2877" max="2878" width="4.875" bestFit="1" customWidth="1"/>
    <col min="2879" max="2887" width="5.875" bestFit="1" customWidth="1"/>
    <col min="2888" max="2889" width="4.875" bestFit="1" customWidth="1"/>
    <col min="2890" max="2891" width="5.875" bestFit="1" customWidth="1"/>
    <col min="2892" max="2892" width="2.875" bestFit="1" customWidth="1"/>
    <col min="2893" max="2893" width="5.875" bestFit="1" customWidth="1"/>
    <col min="2894" max="2895" width="4.875" bestFit="1" customWidth="1"/>
    <col min="2896" max="2901" width="5.875" bestFit="1" customWidth="1"/>
    <col min="2902" max="2905" width="4.875" bestFit="1" customWidth="1"/>
    <col min="2906" max="2908" width="5.875" bestFit="1" customWidth="1"/>
    <col min="2909" max="2909" width="4.875" bestFit="1" customWidth="1"/>
    <col min="2910" max="2910" width="5.875" bestFit="1" customWidth="1"/>
    <col min="2911" max="2911" width="4.875" bestFit="1" customWidth="1"/>
    <col min="2912" max="2912" width="5.875" bestFit="1" customWidth="1"/>
    <col min="2913" max="2913" width="2.875" bestFit="1" customWidth="1"/>
    <col min="2914" max="2916" width="5.875" bestFit="1" customWidth="1"/>
    <col min="2917" max="2917" width="4.875" bestFit="1" customWidth="1"/>
    <col min="2918" max="2918" width="5.875" bestFit="1" customWidth="1"/>
    <col min="2919" max="2919" width="4.875" bestFit="1" customWidth="1"/>
    <col min="2920" max="2923" width="5.875" bestFit="1" customWidth="1"/>
    <col min="2924" max="2926" width="4.875" bestFit="1" customWidth="1"/>
    <col min="2927" max="2928" width="5.875" bestFit="1" customWidth="1"/>
    <col min="2929" max="2929" width="4.875" bestFit="1" customWidth="1"/>
    <col min="2930" max="2930" width="5.875" bestFit="1" customWidth="1"/>
    <col min="2931" max="2931" width="2.875" bestFit="1" customWidth="1"/>
    <col min="2932" max="2934" width="5.875" bestFit="1" customWidth="1"/>
    <col min="2935" max="2936" width="4.875" bestFit="1" customWidth="1"/>
    <col min="2937" max="2939" width="5.875" bestFit="1" customWidth="1"/>
    <col min="2940" max="2940" width="4.875" bestFit="1" customWidth="1"/>
    <col min="2941" max="2942" width="5.875" bestFit="1" customWidth="1"/>
    <col min="2943" max="2943" width="4.875" bestFit="1" customWidth="1"/>
    <col min="2944" max="2947" width="5.875" bestFit="1" customWidth="1"/>
    <col min="2948" max="2948" width="4.875" bestFit="1" customWidth="1"/>
    <col min="2949" max="2949" width="5.875" bestFit="1" customWidth="1"/>
    <col min="2950" max="2950" width="4.875" bestFit="1" customWidth="1"/>
    <col min="2951" max="2952" width="5.875" bestFit="1" customWidth="1"/>
    <col min="2953" max="2953" width="4.875" bestFit="1" customWidth="1"/>
    <col min="2954" max="2954" width="5.875" bestFit="1" customWidth="1"/>
    <col min="2955" max="2955" width="4.875" bestFit="1" customWidth="1"/>
    <col min="2956" max="2960" width="5.875" bestFit="1" customWidth="1"/>
    <col min="2961" max="2961" width="4.875" bestFit="1" customWidth="1"/>
    <col min="2962" max="2963" width="5.875" bestFit="1" customWidth="1"/>
    <col min="2964" max="2964" width="4.875" bestFit="1" customWidth="1"/>
    <col min="2965" max="2966" width="5.875" bestFit="1" customWidth="1"/>
    <col min="2967" max="2967" width="4.875" bestFit="1" customWidth="1"/>
    <col min="2968" max="2969" width="5.875" bestFit="1" customWidth="1"/>
    <col min="2970" max="2971" width="4.875" bestFit="1" customWidth="1"/>
    <col min="2972" max="2974" width="5.875" bestFit="1" customWidth="1"/>
    <col min="2975" max="2975" width="2.875" bestFit="1" customWidth="1"/>
    <col min="2976" max="2977" width="5.875" bestFit="1" customWidth="1"/>
    <col min="2978" max="2978" width="4.875" bestFit="1" customWidth="1"/>
    <col min="2979" max="2983" width="5.875" bestFit="1" customWidth="1"/>
    <col min="2984" max="2984" width="4.875" bestFit="1" customWidth="1"/>
    <col min="2985" max="2994" width="5.875" bestFit="1" customWidth="1"/>
    <col min="2995" max="2997" width="4.875" bestFit="1" customWidth="1"/>
    <col min="2998" max="3003" width="5.875" bestFit="1" customWidth="1"/>
    <col min="3004" max="3007" width="4.875" bestFit="1" customWidth="1"/>
    <col min="3008" max="3008" width="2.875" bestFit="1" customWidth="1"/>
    <col min="3009" max="3012" width="5.875" bestFit="1" customWidth="1"/>
    <col min="3013" max="3015" width="4.875" bestFit="1" customWidth="1"/>
    <col min="3016" max="3019" width="5.875" bestFit="1" customWidth="1"/>
    <col min="3020" max="3020" width="4.875" bestFit="1" customWidth="1"/>
    <col min="3021" max="3023" width="5.875" bestFit="1" customWidth="1"/>
    <col min="3024" max="3024" width="2.875" bestFit="1" customWidth="1"/>
    <col min="3025" max="3030" width="5.875" bestFit="1" customWidth="1"/>
    <col min="3031" max="3031" width="4.875" bestFit="1" customWidth="1"/>
    <col min="3032" max="3032" width="5.875" bestFit="1" customWidth="1"/>
    <col min="3033" max="3033" width="4.875" bestFit="1" customWidth="1"/>
    <col min="3034" max="3034" width="5.875" bestFit="1" customWidth="1"/>
    <col min="3035" max="3037" width="4.875" bestFit="1" customWidth="1"/>
    <col min="3038" max="3040" width="5.875" bestFit="1" customWidth="1"/>
    <col min="3041" max="3041" width="2.875" bestFit="1" customWidth="1"/>
    <col min="3042" max="3046" width="5.875" bestFit="1" customWidth="1"/>
    <col min="3047" max="3049" width="4.875" bestFit="1" customWidth="1"/>
    <col min="3050" max="3054" width="5.875" bestFit="1" customWidth="1"/>
    <col min="3055" max="3056" width="4.875" bestFit="1" customWidth="1"/>
    <col min="3057" max="3058" width="5.875" bestFit="1" customWidth="1"/>
    <col min="3059" max="3059" width="2.875" bestFit="1" customWidth="1"/>
    <col min="3060" max="3060" width="5.875" bestFit="1" customWidth="1"/>
    <col min="3061" max="3061" width="4.875" bestFit="1" customWidth="1"/>
    <col min="3062" max="3063" width="5.875" bestFit="1" customWidth="1"/>
    <col min="3064" max="3064" width="4.875" bestFit="1" customWidth="1"/>
    <col min="3065" max="3066" width="5.875" bestFit="1" customWidth="1"/>
    <col min="3067" max="3067" width="4.875" bestFit="1" customWidth="1"/>
    <col min="3068" max="3070" width="5.875" bestFit="1" customWidth="1"/>
    <col min="3071" max="3071" width="4.875" bestFit="1" customWidth="1"/>
    <col min="3072" max="3073" width="5.875" bestFit="1" customWidth="1"/>
    <col min="3074" max="3074" width="4.875" bestFit="1" customWidth="1"/>
    <col min="3075" max="3076" width="5.875" bestFit="1" customWidth="1"/>
    <col min="3077" max="3077" width="2.875" bestFit="1" customWidth="1"/>
    <col min="3078" max="3079" width="5.875" bestFit="1" customWidth="1"/>
    <col min="3080" max="3080" width="4.875" bestFit="1" customWidth="1"/>
    <col min="3081" max="3086" width="5.875" bestFit="1" customWidth="1"/>
    <col min="3087" max="3087" width="4.875" bestFit="1" customWidth="1"/>
    <col min="3088" max="3092" width="5.875" bestFit="1" customWidth="1"/>
    <col min="3093" max="3093" width="4.875" bestFit="1" customWidth="1"/>
    <col min="3094" max="3094" width="5.875" bestFit="1" customWidth="1"/>
    <col min="3095" max="3095" width="4.875" bestFit="1" customWidth="1"/>
    <col min="3096" max="3099" width="5.875" bestFit="1" customWidth="1"/>
    <col min="3100" max="3101" width="4.875" bestFit="1" customWidth="1"/>
    <col min="3102" max="3106" width="5.875" bestFit="1" customWidth="1"/>
    <col min="3107" max="3107" width="4.875" bestFit="1" customWidth="1"/>
    <col min="3108" max="3109" width="5.875" bestFit="1" customWidth="1"/>
    <col min="3110" max="3110" width="4.875" bestFit="1" customWidth="1"/>
    <col min="3111" max="3113" width="5.875" bestFit="1" customWidth="1"/>
    <col min="3114" max="3114" width="4.875" bestFit="1" customWidth="1"/>
    <col min="3115" max="3119" width="5.875" bestFit="1" customWidth="1"/>
    <col min="3120" max="3120" width="2.875" bestFit="1" customWidth="1"/>
    <col min="3121" max="3122" width="5.875" bestFit="1" customWidth="1"/>
    <col min="3123" max="3123" width="4.875" bestFit="1" customWidth="1"/>
    <col min="3124" max="3125" width="5.875" bestFit="1" customWidth="1"/>
    <col min="3126" max="3128" width="4.875" bestFit="1" customWidth="1"/>
    <col min="3129" max="3131" width="5.875" bestFit="1" customWidth="1"/>
    <col min="3132" max="3132" width="4.875" bestFit="1" customWidth="1"/>
    <col min="3133" max="3133" width="5.875" bestFit="1" customWidth="1"/>
    <col min="3134" max="3134" width="4.875" bestFit="1" customWidth="1"/>
    <col min="3135" max="3137" width="5.875" bestFit="1" customWidth="1"/>
    <col min="3138" max="3138" width="3.875" bestFit="1" customWidth="1"/>
    <col min="3139" max="3140" width="6.875" bestFit="1" customWidth="1"/>
    <col min="3141" max="3142" width="5.875" bestFit="1" customWidth="1"/>
    <col min="3143" max="3144" width="6.875" bestFit="1" customWidth="1"/>
    <col min="3145" max="3145" width="5.875" bestFit="1" customWidth="1"/>
    <col min="3146" max="3147" width="6.875" bestFit="1" customWidth="1"/>
    <col min="3148" max="3148" width="5.875" bestFit="1" customWidth="1"/>
    <col min="3149" max="3150" width="6.875" bestFit="1" customWidth="1"/>
    <col min="3151" max="3152" width="5.875" bestFit="1" customWidth="1"/>
    <col min="3153" max="3155" width="6.875" bestFit="1" customWidth="1"/>
    <col min="3156" max="3156" width="3.875" bestFit="1" customWidth="1"/>
    <col min="3157" max="3161" width="6.875" bestFit="1" customWidth="1"/>
    <col min="3162" max="3162" width="5.875" bestFit="1" customWidth="1"/>
    <col min="3163" max="3163" width="6.875" bestFit="1" customWidth="1"/>
    <col min="3164" max="3165" width="5.875" bestFit="1" customWidth="1"/>
    <col min="3166" max="3166" width="6.875" bestFit="1" customWidth="1"/>
    <col min="3167" max="3167" width="5.875" bestFit="1" customWidth="1"/>
    <col min="3168" max="3168" width="6.875" bestFit="1" customWidth="1"/>
    <col min="3169" max="3170" width="5.875" bestFit="1" customWidth="1"/>
    <col min="3171" max="3175" width="6.875" bestFit="1" customWidth="1"/>
    <col min="3176" max="3177" width="3.875" bestFit="1" customWidth="1"/>
    <col min="3178" max="3180" width="6.875" bestFit="1" customWidth="1"/>
    <col min="3181" max="3182" width="5.875" bestFit="1" customWidth="1"/>
    <col min="3183" max="3184" width="6.875" bestFit="1" customWidth="1"/>
    <col min="3185" max="3185" width="5.875" bestFit="1" customWidth="1"/>
    <col min="3186" max="3186" width="6.875" bestFit="1" customWidth="1"/>
    <col min="3187" max="3187" width="5.875" bestFit="1" customWidth="1"/>
    <col min="3188" max="3191" width="6.875" bestFit="1" customWidth="1"/>
    <col min="3192" max="3192" width="5.875" bestFit="1" customWidth="1"/>
    <col min="3193" max="3195" width="6.875" bestFit="1" customWidth="1"/>
    <col min="3196" max="3197" width="5.875" bestFit="1" customWidth="1"/>
    <col min="3198" max="3198" width="6.875" bestFit="1" customWidth="1"/>
    <col min="3199" max="3200" width="5.875" bestFit="1" customWidth="1"/>
    <col min="3201" max="3203" width="6.875" bestFit="1" customWidth="1"/>
    <col min="3204" max="3204" width="5.875" bestFit="1" customWidth="1"/>
    <col min="3205" max="3206" width="6.875" bestFit="1" customWidth="1"/>
    <col min="3207" max="3207" width="5.875" bestFit="1" customWidth="1"/>
    <col min="3208" max="3210" width="6.875" bestFit="1" customWidth="1"/>
    <col min="3211" max="3211" width="3.875" bestFit="1" customWidth="1"/>
    <col min="3212" max="3212" width="6.875" bestFit="1" customWidth="1"/>
    <col min="3213" max="3213" width="5.875" bestFit="1" customWidth="1"/>
    <col min="3214" max="3216" width="6.875" bestFit="1" customWidth="1"/>
    <col min="3217" max="3217" width="5.875" bestFit="1" customWidth="1"/>
    <col min="3218" max="3218" width="6.875" bestFit="1" customWidth="1"/>
    <col min="3219" max="3219" width="5.875" bestFit="1" customWidth="1"/>
    <col min="3220" max="3224" width="6.875" bestFit="1" customWidth="1"/>
    <col min="3225" max="3225" width="3.875" bestFit="1" customWidth="1"/>
    <col min="3226" max="3229" width="6.875" bestFit="1" customWidth="1"/>
    <col min="3230" max="3231" width="5.875" bestFit="1" customWidth="1"/>
    <col min="3232" max="3233" width="6.875" bestFit="1" customWidth="1"/>
    <col min="3234" max="3235" width="5.875" bestFit="1" customWidth="1"/>
    <col min="3236" max="3239" width="6.875" bestFit="1" customWidth="1"/>
    <col min="3240" max="3240" width="3.875" bestFit="1" customWidth="1"/>
    <col min="3241" max="3242" width="6.875" bestFit="1" customWidth="1"/>
    <col min="3243" max="3243" width="5.875" bestFit="1" customWidth="1"/>
    <col min="3244" max="3246" width="6.875" bestFit="1" customWidth="1"/>
    <col min="3247" max="3247" width="5.875" bestFit="1" customWidth="1"/>
    <col min="3248" max="3249" width="6.875" bestFit="1" customWidth="1"/>
    <col min="3250" max="3252" width="5.875" bestFit="1" customWidth="1"/>
    <col min="3253" max="3254" width="6.875" bestFit="1" customWidth="1"/>
    <col min="3255" max="3255" width="3.875" bestFit="1" customWidth="1"/>
    <col min="3256" max="3257" width="5.875" bestFit="1" customWidth="1"/>
    <col min="3258" max="3261" width="6.875" bestFit="1" customWidth="1"/>
    <col min="3262" max="3264" width="5.875" bestFit="1" customWidth="1"/>
    <col min="3265" max="3267" width="6.875" bestFit="1" customWidth="1"/>
    <col min="3268" max="3268" width="5.875" bestFit="1" customWidth="1"/>
    <col min="3269" max="3269" width="6.875" bestFit="1" customWidth="1"/>
    <col min="3270" max="3270" width="5.875" bestFit="1" customWidth="1"/>
    <col min="3271" max="3271" width="6.875" bestFit="1" customWidth="1"/>
    <col min="3272" max="3272" width="3.875" bestFit="1" customWidth="1"/>
    <col min="3273" max="3275" width="6.875" bestFit="1" customWidth="1"/>
    <col min="3276" max="3276" width="5.875" bestFit="1" customWidth="1"/>
    <col min="3277" max="3278" width="6.875" bestFit="1" customWidth="1"/>
    <col min="3279" max="3280" width="5.875" bestFit="1" customWidth="1"/>
    <col min="3281" max="3281" width="3.875" bestFit="1" customWidth="1"/>
    <col min="3282" max="3283" width="6.875" bestFit="1" customWidth="1"/>
    <col min="3284" max="3284" width="5.875" bestFit="1" customWidth="1"/>
    <col min="3285" max="3285" width="6.875" bestFit="1" customWidth="1"/>
    <col min="3286" max="3286" width="5.875" bestFit="1" customWidth="1"/>
    <col min="3287" max="3289" width="6.875" bestFit="1" customWidth="1"/>
    <col min="3290" max="3290" width="5.875" bestFit="1" customWidth="1"/>
    <col min="3291" max="3292" width="6.875" bestFit="1" customWidth="1"/>
    <col min="3293" max="3294" width="3.875" bestFit="1" customWidth="1"/>
    <col min="3295" max="3297" width="6.875" bestFit="1" customWidth="1"/>
    <col min="3298" max="3298" width="5.875" bestFit="1" customWidth="1"/>
    <col min="3299" max="3300" width="6.875" bestFit="1" customWidth="1"/>
    <col min="3301" max="3301" width="5.875" bestFit="1" customWidth="1"/>
    <col min="3302" max="3303" width="6.875" bestFit="1" customWidth="1"/>
    <col min="3304" max="3306" width="5.875" bestFit="1" customWidth="1"/>
    <col min="3307" max="3309" width="6.875" bestFit="1" customWidth="1"/>
    <col min="3310" max="3310" width="3.875" bestFit="1" customWidth="1"/>
    <col min="3311" max="3311" width="6.875" bestFit="1" customWidth="1"/>
    <col min="3312" max="3314" width="5.875" bestFit="1" customWidth="1"/>
    <col min="3315" max="3317" width="6.875" bestFit="1" customWidth="1"/>
    <col min="3318" max="3318" width="5.875" bestFit="1" customWidth="1"/>
    <col min="3319" max="3319" width="6.875" bestFit="1" customWidth="1"/>
    <col min="3320" max="3320" width="5.875" bestFit="1" customWidth="1"/>
    <col min="3321" max="3324" width="6.875" bestFit="1" customWidth="1"/>
    <col min="3325" max="3325" width="5.875" bestFit="1" customWidth="1"/>
    <col min="3326" max="3326" width="3.875" bestFit="1" customWidth="1"/>
    <col min="3327" max="3327" width="5.875" bestFit="1" customWidth="1"/>
    <col min="3328" max="3328" width="6.875" bestFit="1" customWidth="1"/>
    <col min="3329" max="3330" width="5.875" bestFit="1" customWidth="1"/>
    <col min="3331" max="3334" width="6.875" bestFit="1" customWidth="1"/>
    <col min="3335" max="3335" width="5.875" bestFit="1" customWidth="1"/>
    <col min="3336" max="3338" width="6.875" bestFit="1" customWidth="1"/>
    <col min="3339" max="3339" width="5.875" bestFit="1" customWidth="1"/>
    <col min="3340" max="3340" width="6.875" bestFit="1" customWidth="1"/>
    <col min="3341" max="3341" width="5.875" bestFit="1" customWidth="1"/>
    <col min="3342" max="3344" width="6.875" bestFit="1" customWidth="1"/>
    <col min="3345" max="3346" width="5.875" bestFit="1" customWidth="1"/>
    <col min="3347" max="3348" width="6.875" bestFit="1" customWidth="1"/>
    <col min="3349" max="3349" width="5.875" bestFit="1" customWidth="1"/>
    <col min="3350" max="3351" width="6.875" bestFit="1" customWidth="1"/>
    <col min="3352" max="3352" width="5.875" bestFit="1" customWidth="1"/>
    <col min="3353" max="3353" width="6.875" bestFit="1" customWidth="1"/>
    <col min="3354" max="3354" width="3.875" bestFit="1" customWidth="1"/>
    <col min="3355" max="3356" width="6.875" bestFit="1" customWidth="1"/>
    <col min="3357" max="3357" width="5.875" bestFit="1" customWidth="1"/>
    <col min="3358" max="3358" width="6.875" bestFit="1" customWidth="1"/>
    <col min="3359" max="3359" width="5.875" bestFit="1" customWidth="1"/>
    <col min="3360" max="3371" width="6.875" bestFit="1" customWidth="1"/>
    <col min="3372" max="3373" width="5.875" bestFit="1" customWidth="1"/>
    <col min="3374" max="3376" width="6.875" bestFit="1" customWidth="1"/>
    <col min="3377" max="3377" width="5.875" bestFit="1" customWidth="1"/>
    <col min="3378" max="3382" width="6.875" bestFit="1" customWidth="1"/>
    <col min="3383" max="3383" width="5.875" bestFit="1" customWidth="1"/>
    <col min="3384" max="3384" width="6.875" bestFit="1" customWidth="1"/>
    <col min="3385" max="3385" width="3.875" bestFit="1" customWidth="1"/>
    <col min="3386" max="3386" width="6.875" bestFit="1" customWidth="1"/>
    <col min="3387" max="3388" width="5.875" bestFit="1" customWidth="1"/>
    <col min="3389" max="3389" width="6.875" bestFit="1" customWidth="1"/>
    <col min="3390" max="3390" width="5.875" bestFit="1" customWidth="1"/>
    <col min="3391" max="3397" width="6.875" bestFit="1" customWidth="1"/>
    <col min="3398" max="3398" width="5.875" bestFit="1" customWidth="1"/>
    <col min="3399" max="3404" width="6.875" bestFit="1" customWidth="1"/>
    <col min="3405" max="3405" width="3.875" bestFit="1" customWidth="1"/>
    <col min="3406" max="3406" width="5.875" bestFit="1" customWidth="1"/>
    <col min="3407" max="3408" width="6.875" bestFit="1" customWidth="1"/>
    <col min="3409" max="3409" width="5.875" bestFit="1" customWidth="1"/>
    <col min="3410" max="3415" width="6.875" bestFit="1" customWidth="1"/>
    <col min="3416" max="3416" width="3.875" bestFit="1" customWidth="1"/>
    <col min="3417" max="3418" width="6.875" bestFit="1" customWidth="1"/>
    <col min="3419" max="3419" width="5.875" bestFit="1" customWidth="1"/>
    <col min="3420" max="3422" width="6.875" bestFit="1" customWidth="1"/>
    <col min="3423" max="3423" width="5.875" bestFit="1" customWidth="1"/>
    <col min="3424" max="3424" width="6.875" bestFit="1" customWidth="1"/>
    <col min="3425" max="3425" width="5.875" bestFit="1" customWidth="1"/>
    <col min="3426" max="3429" width="6.875" bestFit="1" customWidth="1"/>
    <col min="3430" max="3430" width="5.875" bestFit="1" customWidth="1"/>
    <col min="3431" max="3431" width="6.875" bestFit="1" customWidth="1"/>
    <col min="3432" max="3433" width="5.875" bestFit="1" customWidth="1"/>
    <col min="3434" max="3435" width="6.875" bestFit="1" customWidth="1"/>
    <col min="3436" max="3436" width="3.875" bestFit="1" customWidth="1"/>
    <col min="3437" max="3441" width="6.875" bestFit="1" customWidth="1"/>
    <col min="3442" max="3443" width="5.875" bestFit="1" customWidth="1"/>
    <col min="3444" max="3446" width="6.875" bestFit="1" customWidth="1"/>
    <col min="3447" max="3447" width="5.875" bestFit="1" customWidth="1"/>
    <col min="3448" max="3448" width="6.875" bestFit="1" customWidth="1"/>
    <col min="3449" max="3449" width="5.875" bestFit="1" customWidth="1"/>
    <col min="3450" max="3450" width="6.875" bestFit="1" customWidth="1"/>
    <col min="3451" max="3451" width="5.875" bestFit="1" customWidth="1"/>
    <col min="3452" max="3452" width="6.875" bestFit="1" customWidth="1"/>
    <col min="3453" max="3453" width="5.875" bestFit="1" customWidth="1"/>
    <col min="3454" max="3455" width="6.875" bestFit="1" customWidth="1"/>
    <col min="3456" max="3456" width="3.875" bestFit="1" customWidth="1"/>
    <col min="3457" max="3460" width="6.875" bestFit="1" customWidth="1"/>
    <col min="3461" max="3461" width="5.875" bestFit="1" customWidth="1"/>
    <col min="3462" max="3464" width="6.875" bestFit="1" customWidth="1"/>
    <col min="3465" max="3465" width="5.875" bestFit="1" customWidth="1"/>
    <col min="3466" max="3467" width="6.875" bestFit="1" customWidth="1"/>
    <col min="3468" max="3468" width="5.875" bestFit="1" customWidth="1"/>
    <col min="3469" max="3475" width="6.875" bestFit="1" customWidth="1"/>
    <col min="3476" max="3476" width="3.875" bestFit="1" customWidth="1"/>
    <col min="3477" max="3481" width="6.875" bestFit="1" customWidth="1"/>
    <col min="3482" max="3482" width="5.875" bestFit="1" customWidth="1"/>
    <col min="3483" max="3483" width="6.875" bestFit="1" customWidth="1"/>
    <col min="3484" max="3484" width="5.875" bestFit="1" customWidth="1"/>
    <col min="3485" max="3486" width="6.875" bestFit="1" customWidth="1"/>
    <col min="3487" max="3488" width="5.875" bestFit="1" customWidth="1"/>
    <col min="3489" max="3491" width="6.875" bestFit="1" customWidth="1"/>
    <col min="3492" max="3492" width="3.875" bestFit="1" customWidth="1"/>
    <col min="3493" max="3495" width="6.875" bestFit="1" customWidth="1"/>
    <col min="3496" max="3496" width="5.875" bestFit="1" customWidth="1"/>
    <col min="3497" max="3497" width="6.875" bestFit="1" customWidth="1"/>
    <col min="3498" max="3498" width="5.875" bestFit="1" customWidth="1"/>
    <col min="3499" max="3500" width="6.875" bestFit="1" customWidth="1"/>
    <col min="3501" max="3503" width="5.875" bestFit="1" customWidth="1"/>
    <col min="3504" max="3504" width="6.875" bestFit="1" customWidth="1"/>
    <col min="3505" max="3505" width="5.875" bestFit="1" customWidth="1"/>
    <col min="3506" max="3509" width="6.875" bestFit="1" customWidth="1"/>
    <col min="3510" max="3510" width="3.875" bestFit="1" customWidth="1"/>
    <col min="3511" max="3514" width="6.875" bestFit="1" customWidth="1"/>
    <col min="3515" max="3516" width="5.875" bestFit="1" customWidth="1"/>
    <col min="3517" max="3517" width="6.875" bestFit="1" customWidth="1"/>
    <col min="3518" max="3518" width="3.875" bestFit="1" customWidth="1"/>
    <col min="3519" max="3522" width="6.875" bestFit="1" customWidth="1"/>
    <col min="3523" max="3523" width="5.875" bestFit="1" customWidth="1"/>
    <col min="3524" max="3527" width="6.875" bestFit="1" customWidth="1"/>
    <col min="3528" max="3528" width="5.875" bestFit="1" customWidth="1"/>
    <col min="3529" max="3529" width="6.875" bestFit="1" customWidth="1"/>
    <col min="3530" max="3530" width="5.875" bestFit="1" customWidth="1"/>
    <col min="3531" max="3533" width="6.875" bestFit="1" customWidth="1"/>
    <col min="3534" max="3535" width="5.875" bestFit="1" customWidth="1"/>
    <col min="3536" max="3539" width="6.875" bestFit="1" customWidth="1"/>
    <col min="3540" max="3540" width="3.875" bestFit="1" customWidth="1"/>
    <col min="3541" max="3541" width="6.875" bestFit="1" customWidth="1"/>
    <col min="3542" max="3542" width="5.875" bestFit="1" customWidth="1"/>
    <col min="3543" max="3543" width="6.875" bestFit="1" customWidth="1"/>
    <col min="3544" max="3545" width="5.875" bestFit="1" customWidth="1"/>
    <col min="3546" max="3547" width="6.875" bestFit="1" customWidth="1"/>
    <col min="3548" max="3548" width="5.875" bestFit="1" customWidth="1"/>
    <col min="3549" max="3549" width="6.875" bestFit="1" customWidth="1"/>
    <col min="3550" max="3550" width="5.875" bestFit="1" customWidth="1"/>
    <col min="3551" max="3551" width="6.875" bestFit="1" customWidth="1"/>
    <col min="3552" max="3552" width="5.875" bestFit="1" customWidth="1"/>
    <col min="3553" max="3556" width="6.875" bestFit="1" customWidth="1"/>
    <col min="3557" max="3557" width="3.875" bestFit="1" customWidth="1"/>
    <col min="3558" max="3558" width="5.875" bestFit="1" customWidth="1"/>
    <col min="3559" max="3560" width="6.875" bestFit="1" customWidth="1"/>
    <col min="3561" max="3561" width="5.875" bestFit="1" customWidth="1"/>
    <col min="3562" max="3562" width="6.875" bestFit="1" customWidth="1"/>
    <col min="3563" max="3563" width="5.875" bestFit="1" customWidth="1"/>
    <col min="3564" max="3568" width="6.875" bestFit="1" customWidth="1"/>
    <col min="3569" max="3569" width="3.875" bestFit="1" customWidth="1"/>
    <col min="3570" max="3571" width="6.875" bestFit="1" customWidth="1"/>
    <col min="3572" max="3573" width="5.875" bestFit="1" customWidth="1"/>
    <col min="3574" max="3576" width="6.875" bestFit="1" customWidth="1"/>
    <col min="3577" max="3578" width="5.875" bestFit="1" customWidth="1"/>
    <col min="3579" max="3580" width="6.875" bestFit="1" customWidth="1"/>
    <col min="3581" max="3581" width="5.875" bestFit="1" customWidth="1"/>
    <col min="3582" max="3584" width="6.875" bestFit="1" customWidth="1"/>
    <col min="3585" max="3585" width="5.875" bestFit="1" customWidth="1"/>
    <col min="3586" max="3591" width="6.875" bestFit="1" customWidth="1"/>
    <col min="3592" max="3592" width="3.875" bestFit="1" customWidth="1"/>
    <col min="3593" max="3599" width="6.875" bestFit="1" customWidth="1"/>
    <col min="3600" max="3600" width="5.875" bestFit="1" customWidth="1"/>
    <col min="3601" max="3602" width="6.875" bestFit="1" customWidth="1"/>
    <col min="3603" max="3603" width="5.875" bestFit="1" customWidth="1"/>
    <col min="3604" max="3606" width="6.875" bestFit="1" customWidth="1"/>
    <col min="3607" max="3607" width="3.875" bestFit="1" customWidth="1"/>
    <col min="3608" max="3616" width="6.875" bestFit="1" customWidth="1"/>
    <col min="3617" max="3619" width="5.875" bestFit="1" customWidth="1"/>
    <col min="3620" max="3621" width="6.875" bestFit="1" customWidth="1"/>
    <col min="3622" max="3622" width="3.875" bestFit="1" customWidth="1"/>
    <col min="3623" max="3625" width="6.875" bestFit="1" customWidth="1"/>
    <col min="3626" max="3626" width="5.875" bestFit="1" customWidth="1"/>
    <col min="3627" max="3629" width="6.875" bestFit="1" customWidth="1"/>
    <col min="3630" max="3632" width="5.875" bestFit="1" customWidth="1"/>
    <col min="3633" max="3638" width="6.875" bestFit="1" customWidth="1"/>
    <col min="3639" max="3640" width="5.875" bestFit="1" customWidth="1"/>
    <col min="3641" max="3644" width="6.875" bestFit="1" customWidth="1"/>
    <col min="3645" max="3645" width="5.875" bestFit="1" customWidth="1"/>
    <col min="3646" max="3653" width="6.875" bestFit="1" customWidth="1"/>
    <col min="3654" max="3654" width="5.875" bestFit="1" customWidth="1"/>
    <col min="3655" max="3655" width="3.875" bestFit="1" customWidth="1"/>
    <col min="3656" max="3662" width="6.875" bestFit="1" customWidth="1"/>
    <col min="3663" max="3664" width="5.875" bestFit="1" customWidth="1"/>
    <col min="3665" max="3667" width="6.875" bestFit="1" customWidth="1"/>
    <col min="3668" max="3669" width="5.875" bestFit="1" customWidth="1"/>
    <col min="3670" max="3671" width="6.875" bestFit="1" customWidth="1"/>
    <col min="3672" max="3672" width="3.875" bestFit="1" customWidth="1"/>
    <col min="3673" max="3679" width="6.875" bestFit="1" customWidth="1"/>
    <col min="3680" max="3682" width="5.875" bestFit="1" customWidth="1"/>
    <col min="3683" max="3688" width="6.875" bestFit="1" customWidth="1"/>
    <col min="3689" max="3689" width="5.875" bestFit="1" customWidth="1"/>
    <col min="3690" max="3692" width="6.875" bestFit="1" customWidth="1"/>
    <col min="3693" max="3693" width="3.875" bestFit="1" customWidth="1"/>
    <col min="3694" max="3695" width="6.875" bestFit="1" customWidth="1"/>
    <col min="3696" max="3696" width="5.875" bestFit="1" customWidth="1"/>
    <col min="3697" max="3697" width="6.875" bestFit="1" customWidth="1"/>
    <col min="3698" max="3699" width="5.875" bestFit="1" customWidth="1"/>
    <col min="3700" max="3705" width="6.875" bestFit="1" customWidth="1"/>
    <col min="3706" max="3706" width="3.875" bestFit="1" customWidth="1"/>
    <col min="3707" max="3710" width="6.875" bestFit="1" customWidth="1"/>
    <col min="3711" max="3714" width="5.875" bestFit="1" customWidth="1"/>
    <col min="3715" max="3716" width="6.875" bestFit="1" customWidth="1"/>
    <col min="3717" max="3717" width="5.875" bestFit="1" customWidth="1"/>
    <col min="3718" max="3721" width="6.875" bestFit="1" customWidth="1"/>
    <col min="3722" max="3722" width="5.875" bestFit="1" customWidth="1"/>
    <col min="3723" max="3725" width="6.875" bestFit="1" customWidth="1"/>
    <col min="3726" max="3726" width="3.875" bestFit="1" customWidth="1"/>
    <col min="3727" max="3730" width="6.875" bestFit="1" customWidth="1"/>
    <col min="3731" max="3732" width="5.875" bestFit="1" customWidth="1"/>
    <col min="3733" max="3734" width="6.875" bestFit="1" customWidth="1"/>
    <col min="3735" max="3736" width="5.875" bestFit="1" customWidth="1"/>
    <col min="3737" max="3739" width="6.875" bestFit="1" customWidth="1"/>
    <col min="3740" max="3740" width="3.875" bestFit="1" customWidth="1"/>
    <col min="3741" max="3744" width="6.875" bestFit="1" customWidth="1"/>
    <col min="3745" max="3745" width="5.875" bestFit="1" customWidth="1"/>
    <col min="3746" max="3747" width="6.875" bestFit="1" customWidth="1"/>
    <col min="3748" max="3749" width="5.875" bestFit="1" customWidth="1"/>
    <col min="3750" max="3750" width="6.875" bestFit="1" customWidth="1"/>
    <col min="3751" max="3751" width="5.875" bestFit="1" customWidth="1"/>
    <col min="3752" max="3752" width="6.875" bestFit="1" customWidth="1"/>
    <col min="3753" max="3753" width="3.875" bestFit="1" customWidth="1"/>
    <col min="3754" max="3757" width="6.875" bestFit="1" customWidth="1"/>
    <col min="3758" max="3759" width="5.875" bestFit="1" customWidth="1"/>
    <col min="3760" max="3763" width="6.875" bestFit="1" customWidth="1"/>
    <col min="3764" max="3764" width="5.875" bestFit="1" customWidth="1"/>
    <col min="3765" max="3767" width="6.875" bestFit="1" customWidth="1"/>
    <col min="3768" max="3768" width="3.875" bestFit="1" customWidth="1"/>
    <col min="3769" max="3771" width="5.875" bestFit="1" customWidth="1"/>
    <col min="3772" max="3772" width="6.875" bestFit="1" customWidth="1"/>
    <col min="3773" max="3773" width="5.875" bestFit="1" customWidth="1"/>
    <col min="3774" max="3775" width="6.875" bestFit="1" customWidth="1"/>
    <col min="3776" max="3776" width="5.875" bestFit="1" customWidth="1"/>
    <col min="3777" max="3778" width="6.875" bestFit="1" customWidth="1"/>
    <col min="3779" max="3779" width="3.875" bestFit="1" customWidth="1"/>
    <col min="3780" max="3785" width="6.875" bestFit="1" customWidth="1"/>
    <col min="3786" max="3786" width="5.875" bestFit="1" customWidth="1"/>
    <col min="3787" max="3788" width="6.875" bestFit="1" customWidth="1"/>
    <col min="3789" max="3789" width="5.875" bestFit="1" customWidth="1"/>
    <col min="3790" max="3790" width="6.875" bestFit="1" customWidth="1"/>
    <col min="3791" max="3791" width="3.875" bestFit="1" customWidth="1"/>
    <col min="3792" max="3794" width="6.875" bestFit="1" customWidth="1"/>
    <col min="3795" max="3795" width="5.875" bestFit="1" customWidth="1"/>
    <col min="3796" max="3796" width="6.875" bestFit="1" customWidth="1"/>
    <col min="3797" max="3797" width="5.875" bestFit="1" customWidth="1"/>
    <col min="3798" max="3798" width="6.875" bestFit="1" customWidth="1"/>
    <col min="3799" max="3800" width="5.875" bestFit="1" customWidth="1"/>
    <col min="3801" max="3802" width="6.875" bestFit="1" customWidth="1"/>
    <col min="3803" max="3803" width="5.875" bestFit="1" customWidth="1"/>
    <col min="3804" max="3807" width="6.875" bestFit="1" customWidth="1"/>
    <col min="3808" max="3808" width="3.875" bestFit="1" customWidth="1"/>
    <col min="3809" max="3811" width="6.875" bestFit="1" customWidth="1"/>
    <col min="3812" max="3812" width="5.875" bestFit="1" customWidth="1"/>
    <col min="3813" max="3817" width="6.875" bestFit="1" customWidth="1"/>
    <col min="3818" max="3819" width="5.875" bestFit="1" customWidth="1"/>
    <col min="3820" max="3826" width="6.875" bestFit="1" customWidth="1"/>
    <col min="3827" max="3827" width="5.875" bestFit="1" customWidth="1"/>
    <col min="3828" max="3829" width="6.875" bestFit="1" customWidth="1"/>
    <col min="3830" max="3830" width="5.875" bestFit="1" customWidth="1"/>
    <col min="3831" max="3831" width="6.875" bestFit="1" customWidth="1"/>
    <col min="3832" max="3832" width="3.875" bestFit="1" customWidth="1"/>
    <col min="3833" max="3833" width="6.875" bestFit="1" customWidth="1"/>
    <col min="3834" max="3834" width="5.875" bestFit="1" customWidth="1"/>
    <col min="3835" max="3837" width="6.875" bestFit="1" customWidth="1"/>
    <col min="3838" max="3838" width="5.875" bestFit="1" customWidth="1"/>
    <col min="3839" max="3843" width="6.875" bestFit="1" customWidth="1"/>
    <col min="3844" max="3844" width="3.875" bestFit="1" customWidth="1"/>
    <col min="3845" max="3845" width="6.875" bestFit="1" customWidth="1"/>
    <col min="3846" max="3846" width="5.875" bestFit="1" customWidth="1"/>
    <col min="3847" max="3847" width="6.875" bestFit="1" customWidth="1"/>
    <col min="3848" max="3848" width="5.875" bestFit="1" customWidth="1"/>
    <col min="3849" max="3850" width="6.875" bestFit="1" customWidth="1"/>
    <col min="3851" max="3851" width="5.875" bestFit="1" customWidth="1"/>
    <col min="3852" max="3853" width="6.875" bestFit="1" customWidth="1"/>
    <col min="3854" max="3854" width="5.875" bestFit="1" customWidth="1"/>
    <col min="3855" max="3859" width="6.875" bestFit="1" customWidth="1"/>
    <col min="3860" max="3860" width="5.875" bestFit="1" customWidth="1"/>
    <col min="3861" max="3861" width="6.875" bestFit="1" customWidth="1"/>
    <col min="3862" max="3862" width="5.875" bestFit="1" customWidth="1"/>
    <col min="3863" max="3867" width="6.875" bestFit="1" customWidth="1"/>
    <col min="3868" max="3868" width="3.875" bestFit="1" customWidth="1"/>
    <col min="3869" max="3873" width="6.875" bestFit="1" customWidth="1"/>
    <col min="3874" max="3874" width="5.875" bestFit="1" customWidth="1"/>
    <col min="3875" max="3875" width="6.875" bestFit="1" customWidth="1"/>
    <col min="3876" max="3876" width="5.875" bestFit="1" customWidth="1"/>
    <col min="3877" max="3877" width="6.875" bestFit="1" customWidth="1"/>
    <col min="3878" max="3879" width="5.875" bestFit="1" customWidth="1"/>
    <col min="3880" max="3880" width="3.875" bestFit="1" customWidth="1"/>
    <col min="3881" max="3882" width="6.875" bestFit="1" customWidth="1"/>
    <col min="3883" max="3883" width="5.875" bestFit="1" customWidth="1"/>
    <col min="3884" max="3885" width="6.875" bestFit="1" customWidth="1"/>
    <col min="3886" max="3887" width="5.875" bestFit="1" customWidth="1"/>
    <col min="3888" max="3888" width="6.875" bestFit="1" customWidth="1"/>
    <col min="3889" max="3889" width="5.875" bestFit="1" customWidth="1"/>
    <col min="3890" max="3895" width="6.875" bestFit="1" customWidth="1"/>
    <col min="3896" max="3896" width="5.875" bestFit="1" customWidth="1"/>
    <col min="3897" max="3898" width="6.875" bestFit="1" customWidth="1"/>
    <col min="3899" max="3899" width="3.875" bestFit="1" customWidth="1"/>
    <col min="3900" max="3900" width="6.875" bestFit="1" customWidth="1"/>
    <col min="3901" max="3901" width="5.875" bestFit="1" customWidth="1"/>
    <col min="3902" max="3905" width="6.875" bestFit="1" customWidth="1"/>
    <col min="3906" max="3906" width="5.875" bestFit="1" customWidth="1"/>
    <col min="3907" max="3910" width="6.875" bestFit="1" customWidth="1"/>
    <col min="3911" max="3911" width="5.875" bestFit="1" customWidth="1"/>
    <col min="3912" max="3913" width="6.875" bestFit="1" customWidth="1"/>
    <col min="3914" max="3914" width="5.875" bestFit="1" customWidth="1"/>
    <col min="3915" max="3915" width="6.875" bestFit="1" customWidth="1"/>
    <col min="3916" max="3916" width="3.875" bestFit="1" customWidth="1"/>
    <col min="3917" max="3924" width="6.875" bestFit="1" customWidth="1"/>
    <col min="3925" max="3925" width="5.875" bestFit="1" customWidth="1"/>
    <col min="3926" max="3930" width="6.875" bestFit="1" customWidth="1"/>
    <col min="3931" max="3932" width="5.875" bestFit="1" customWidth="1"/>
    <col min="3933" max="3938" width="6.875" bestFit="1" customWidth="1"/>
    <col min="3939" max="3939" width="5.875" bestFit="1" customWidth="1"/>
    <col min="3940" max="3940" width="3.875" bestFit="1" customWidth="1"/>
    <col min="3941" max="3941" width="5.875" bestFit="1" customWidth="1"/>
    <col min="3942" max="3943" width="6.875" bestFit="1" customWidth="1"/>
    <col min="3944" max="3945" width="5.875" bestFit="1" customWidth="1"/>
    <col min="3946" max="3948" width="6.875" bestFit="1" customWidth="1"/>
    <col min="3949" max="3949" width="5.875" bestFit="1" customWidth="1"/>
    <col min="3950" max="3954" width="6.875" bestFit="1" customWidth="1"/>
    <col min="3955" max="3955" width="5.875" bestFit="1" customWidth="1"/>
    <col min="3956" max="3959" width="6.875" bestFit="1" customWidth="1"/>
    <col min="3960" max="3960" width="3.875" bestFit="1" customWidth="1"/>
    <col min="3961" max="3961" width="5.875" bestFit="1" customWidth="1"/>
    <col min="3962" max="3962" width="6.875" bestFit="1" customWidth="1"/>
    <col min="3963" max="3963" width="5.875" bestFit="1" customWidth="1"/>
    <col min="3964" max="3966" width="6.875" bestFit="1" customWidth="1"/>
    <col min="3967" max="3968" width="5.875" bestFit="1" customWidth="1"/>
    <col min="3969" max="3976" width="6.875" bestFit="1" customWidth="1"/>
    <col min="3977" max="3977" width="5.875" bestFit="1" customWidth="1"/>
    <col min="3978" max="3985" width="6.875" bestFit="1" customWidth="1"/>
    <col min="3986" max="3986" width="5.875" bestFit="1" customWidth="1"/>
    <col min="3987" max="3990" width="6.875" bestFit="1" customWidth="1"/>
    <col min="3991" max="3991" width="5.875" bestFit="1" customWidth="1"/>
    <col min="3992" max="3994" width="6.875" bestFit="1" customWidth="1"/>
    <col min="3995" max="3995" width="3.875" bestFit="1" customWidth="1"/>
    <col min="3996" max="3998" width="6.875" bestFit="1" customWidth="1"/>
    <col min="3999" max="3999" width="5.875" bestFit="1" customWidth="1"/>
    <col min="4000" max="4005" width="6.875" bestFit="1" customWidth="1"/>
    <col min="4006" max="4006" width="5.875" bestFit="1" customWidth="1"/>
    <col min="4007" max="4007" width="6.875" bestFit="1" customWidth="1"/>
    <col min="4008" max="4008" width="5.875" bestFit="1" customWidth="1"/>
    <col min="4009" max="4012" width="6.875" bestFit="1" customWidth="1"/>
    <col min="4013" max="4013" width="3.875" bestFit="1" customWidth="1"/>
    <col min="4014" max="4014" width="5.875" bestFit="1" customWidth="1"/>
    <col min="4015" max="4017" width="6.875" bestFit="1" customWidth="1"/>
    <col min="4018" max="4019" width="5.875" bestFit="1" customWidth="1"/>
    <col min="4020" max="4024" width="6.875" bestFit="1" customWidth="1"/>
    <col min="4025" max="4025" width="3.875" bestFit="1" customWidth="1"/>
    <col min="4026" max="4026" width="6.875" bestFit="1" customWidth="1"/>
    <col min="4027" max="4027" width="5.875" bestFit="1" customWidth="1"/>
    <col min="4028" max="4028" width="6.875" bestFit="1" customWidth="1"/>
    <col min="4029" max="4029" width="5.875" bestFit="1" customWidth="1"/>
    <col min="4030" max="4032" width="6.875" bestFit="1" customWidth="1"/>
    <col min="4033" max="4033" width="5.875" bestFit="1" customWidth="1"/>
    <col min="4034" max="4035" width="6.875" bestFit="1" customWidth="1"/>
    <col min="4036" max="4037" width="5.875" bestFit="1" customWidth="1"/>
    <col min="4038" max="4040" width="6.875" bestFit="1" customWidth="1"/>
    <col min="4041" max="4042" width="5.875" bestFit="1" customWidth="1"/>
    <col min="4043" max="4044" width="6.875" bestFit="1" customWidth="1"/>
    <col min="4045" max="4045" width="3.875" bestFit="1" customWidth="1"/>
    <col min="4046" max="4048" width="6.875" bestFit="1" customWidth="1"/>
    <col min="4049" max="4049" width="5.875" bestFit="1" customWidth="1"/>
    <col min="4050" max="4055" width="6.875" bestFit="1" customWidth="1"/>
    <col min="4056" max="4056" width="5.875" bestFit="1" customWidth="1"/>
    <col min="4057" max="4059" width="6.875" bestFit="1" customWidth="1"/>
    <col min="4060" max="4060" width="5.875" bestFit="1" customWidth="1"/>
    <col min="4061" max="4067" width="6.875" bestFit="1" customWidth="1"/>
    <col min="4068" max="4068" width="3.875" bestFit="1" customWidth="1"/>
    <col min="4069" max="4073" width="6.875" bestFit="1" customWidth="1"/>
    <col min="4074" max="4075" width="5.875" bestFit="1" customWidth="1"/>
    <col min="4076" max="4082" width="6.875" bestFit="1" customWidth="1"/>
    <col min="4083" max="4083" width="5.875" bestFit="1" customWidth="1"/>
    <col min="4084" max="4084" width="6.875" bestFit="1" customWidth="1"/>
    <col min="4085" max="4085" width="5.875" bestFit="1" customWidth="1"/>
    <col min="4086" max="4087" width="6.875" bestFit="1" customWidth="1"/>
    <col min="4088" max="4089" width="5.875" bestFit="1" customWidth="1"/>
    <col min="4090" max="4091" width="6.875" bestFit="1" customWidth="1"/>
    <col min="4092" max="4092" width="3.875" bestFit="1" customWidth="1"/>
    <col min="4093" max="4105" width="6.875" bestFit="1" customWidth="1"/>
    <col min="4106" max="4106" width="3.875" bestFit="1" customWidth="1"/>
    <col min="4107" max="4109" width="5.875" bestFit="1" customWidth="1"/>
    <col min="4110" max="4110" width="6.875" bestFit="1" customWidth="1"/>
    <col min="4111" max="4111" width="5.875" bestFit="1" customWidth="1"/>
    <col min="4112" max="4112" width="6.875" bestFit="1" customWidth="1"/>
    <col min="4113" max="4114" width="5.875" bestFit="1" customWidth="1"/>
    <col min="4115" max="4116" width="6.875" bestFit="1" customWidth="1"/>
    <col min="4117" max="4118" width="5.875" bestFit="1" customWidth="1"/>
    <col min="4119" max="4119" width="3.875" bestFit="1" customWidth="1"/>
    <col min="4120" max="4120" width="6.875" bestFit="1" customWidth="1"/>
    <col min="4121" max="4123" width="5.875" bestFit="1" customWidth="1"/>
    <col min="4124" max="4125" width="6.875" bestFit="1" customWidth="1"/>
    <col min="4126" max="4127" width="5.875" bestFit="1" customWidth="1"/>
    <col min="4128" max="4132" width="6.875" bestFit="1" customWidth="1"/>
    <col min="4133" max="4133" width="3.875" bestFit="1" customWidth="1"/>
    <col min="4134" max="4137" width="6.875" bestFit="1" customWidth="1"/>
    <col min="4138" max="4138" width="5.875" bestFit="1" customWidth="1"/>
    <col min="4139" max="4143" width="6.875" bestFit="1" customWidth="1"/>
    <col min="4144" max="4144" width="3.875" bestFit="1" customWidth="1"/>
    <col min="4145" max="4148" width="6.875" bestFit="1" customWidth="1"/>
    <col min="4149" max="4150" width="5.875" bestFit="1" customWidth="1"/>
    <col min="4151" max="4155" width="6.875" bestFit="1" customWidth="1"/>
    <col min="4156" max="4156" width="3.875" bestFit="1" customWidth="1"/>
    <col min="4157" max="4159" width="6.875" bestFit="1" customWidth="1"/>
    <col min="4160" max="4161" width="5.875" bestFit="1" customWidth="1"/>
    <col min="4162" max="4163" width="6.875" bestFit="1" customWidth="1"/>
    <col min="4164" max="4164" width="5.875" bestFit="1" customWidth="1"/>
    <col min="4165" max="4166" width="6.875" bestFit="1" customWidth="1"/>
    <col min="4167" max="4167" width="5.875" bestFit="1" customWidth="1"/>
    <col min="4168" max="4168" width="6.875" bestFit="1" customWidth="1"/>
    <col min="4169" max="4169" width="3.875" bestFit="1" customWidth="1"/>
    <col min="4170" max="4173" width="6.875" bestFit="1" customWidth="1"/>
    <col min="4174" max="4174" width="5.875" bestFit="1" customWidth="1"/>
    <col min="4175" max="4182" width="6.875" bestFit="1" customWidth="1"/>
    <col min="4183" max="4184" width="5.875" bestFit="1" customWidth="1"/>
    <col min="4185" max="4190" width="6.875" bestFit="1" customWidth="1"/>
    <col min="4191" max="4191" width="5.875" bestFit="1" customWidth="1"/>
    <col min="4192" max="4194" width="6.875" bestFit="1" customWidth="1"/>
    <col min="4195" max="4195" width="5.875" bestFit="1" customWidth="1"/>
    <col min="4196" max="4200" width="6.875" bestFit="1" customWidth="1"/>
    <col min="4201" max="4201" width="5.875" bestFit="1" customWidth="1"/>
    <col min="4202" max="4206" width="6.875" bestFit="1" customWidth="1"/>
    <col min="4207" max="4208" width="5.875" bestFit="1" customWidth="1"/>
    <col min="4209" max="4210" width="6.875" bestFit="1" customWidth="1"/>
    <col min="4211" max="4212" width="5.875" bestFit="1" customWidth="1"/>
    <col min="4213" max="4216" width="6.875" bestFit="1" customWidth="1"/>
    <col min="4217" max="4217" width="5.875" bestFit="1" customWidth="1"/>
    <col min="4218" max="4218" width="6.875" bestFit="1" customWidth="1"/>
    <col min="4219" max="4219" width="5.875" bestFit="1" customWidth="1"/>
    <col min="4220" max="4220" width="3.875" bestFit="1" customWidth="1"/>
    <col min="4221" max="4231" width="6.875" bestFit="1" customWidth="1"/>
    <col min="4232" max="4232" width="3.875" bestFit="1" customWidth="1"/>
    <col min="4233" max="4233" width="6.875" bestFit="1" customWidth="1"/>
    <col min="4234" max="4234" width="5.875" bestFit="1" customWidth="1"/>
    <col min="4235" max="4237" width="6.875" bestFit="1" customWidth="1"/>
    <col min="4238" max="4239" width="5.875" bestFit="1" customWidth="1"/>
    <col min="4240" max="4240" width="6.875" bestFit="1" customWidth="1"/>
    <col min="4241" max="4241" width="5.875" bestFit="1" customWidth="1"/>
    <col min="4242" max="4243" width="6.875" bestFit="1" customWidth="1"/>
    <col min="4244" max="4244" width="3.875" bestFit="1" customWidth="1"/>
    <col min="4245" max="4247" width="6.875" bestFit="1" customWidth="1"/>
    <col min="4248" max="4248" width="5.875" bestFit="1" customWidth="1"/>
    <col min="4249" max="4255" width="6.875" bestFit="1" customWidth="1"/>
    <col min="4256" max="4257" width="5.875" bestFit="1" customWidth="1"/>
    <col min="4258" max="4259" width="6.875" bestFit="1" customWidth="1"/>
    <col min="4260" max="4260" width="3.875" bestFit="1" customWidth="1"/>
    <col min="4261" max="4261" width="6.875" bestFit="1" customWidth="1"/>
    <col min="4262" max="4262" width="5.875" bestFit="1" customWidth="1"/>
    <col min="4263" max="4263" width="6.875" bestFit="1" customWidth="1"/>
    <col min="4264" max="4266" width="5.875" bestFit="1" customWidth="1"/>
    <col min="4267" max="4268" width="6.875" bestFit="1" customWidth="1"/>
    <col min="4269" max="4269" width="5.875" bestFit="1" customWidth="1"/>
    <col min="4270" max="4273" width="6.875" bestFit="1" customWidth="1"/>
    <col min="4274" max="4275" width="5.875" bestFit="1" customWidth="1"/>
    <col min="4276" max="4278" width="6.875" bestFit="1" customWidth="1"/>
    <col min="4279" max="4279" width="5.875" bestFit="1" customWidth="1"/>
    <col min="4280" max="4281" width="6.875" bestFit="1" customWidth="1"/>
    <col min="4282" max="4282" width="5.875" bestFit="1" customWidth="1"/>
    <col min="4283" max="4283" width="6.875" bestFit="1" customWidth="1"/>
    <col min="4284" max="4284" width="5.875" bestFit="1" customWidth="1"/>
    <col min="4285" max="4286" width="6.875" bestFit="1" customWidth="1"/>
    <col min="4287" max="4287" width="5.875" bestFit="1" customWidth="1"/>
    <col min="4288" max="4288" width="6.875" bestFit="1" customWidth="1"/>
    <col min="4289" max="4289" width="3.875" bestFit="1" customWidth="1"/>
    <col min="4290" max="4290" width="6.875" bestFit="1" customWidth="1"/>
    <col min="4291" max="4291" width="5.875" bestFit="1" customWidth="1"/>
    <col min="4292" max="4294" width="6.875" bestFit="1" customWidth="1"/>
    <col min="4295" max="4296" width="5.875" bestFit="1" customWidth="1"/>
    <col min="4297" max="4301" width="6.875" bestFit="1" customWidth="1"/>
    <col min="4302" max="4303" width="5.875" bestFit="1" customWidth="1"/>
    <col min="4304" max="4305" width="6.875" bestFit="1" customWidth="1"/>
    <col min="4306" max="4306" width="3.875" bestFit="1" customWidth="1"/>
    <col min="4307" max="4308" width="6.875" bestFit="1" customWidth="1"/>
    <col min="4309" max="4310" width="5.875" bestFit="1" customWidth="1"/>
    <col min="4311" max="4311" width="6.875" bestFit="1" customWidth="1"/>
    <col min="4312" max="4312" width="5.875" bestFit="1" customWidth="1"/>
    <col min="4313" max="4316" width="6.875" bestFit="1" customWidth="1"/>
    <col min="4317" max="4317" width="5.875" bestFit="1" customWidth="1"/>
    <col min="4318" max="4321" width="6.875" bestFit="1" customWidth="1"/>
    <col min="4322" max="4322" width="5.875" bestFit="1" customWidth="1"/>
    <col min="4323" max="4333" width="6.875" bestFit="1" customWidth="1"/>
    <col min="4334" max="4334" width="5.875" bestFit="1" customWidth="1"/>
    <col min="4335" max="4336" width="6.875" bestFit="1" customWidth="1"/>
    <col min="4337" max="4337" width="5.875" bestFit="1" customWidth="1"/>
    <col min="4338" max="4340" width="6.875" bestFit="1" customWidth="1"/>
    <col min="4341" max="4341" width="5.875" bestFit="1" customWidth="1"/>
    <col min="4342" max="4346" width="6.875" bestFit="1" customWidth="1"/>
    <col min="4347" max="4347" width="5.875" bestFit="1" customWidth="1"/>
    <col min="4348" max="4348" width="6.875" bestFit="1" customWidth="1"/>
    <col min="4349" max="4349" width="5.875" bestFit="1" customWidth="1"/>
    <col min="4350" max="4350" width="6.875" bestFit="1" customWidth="1"/>
    <col min="4351" max="4351" width="5.875" bestFit="1" customWidth="1"/>
    <col min="4352" max="4354" width="6.875" bestFit="1" customWidth="1"/>
    <col min="4355" max="4356" width="5.875" bestFit="1" customWidth="1"/>
    <col min="4357" max="4358" width="6.875" bestFit="1" customWidth="1"/>
    <col min="4359" max="4359" width="5.875" bestFit="1" customWidth="1"/>
    <col min="4360" max="4362" width="6.875" bestFit="1" customWidth="1"/>
    <col min="4363" max="4364" width="5.875" bestFit="1" customWidth="1"/>
    <col min="4365" max="4365" width="6.875" bestFit="1" customWidth="1"/>
    <col min="4366" max="4366" width="5.875" bestFit="1" customWidth="1"/>
    <col min="4367" max="4367" width="6.875" bestFit="1" customWidth="1"/>
    <col min="4368" max="4368" width="5.875" bestFit="1" customWidth="1"/>
    <col min="4369" max="4370" width="6.875" bestFit="1" customWidth="1"/>
    <col min="4371" max="4371" width="3.875" bestFit="1" customWidth="1"/>
    <col min="4372" max="4374" width="6.875" bestFit="1" customWidth="1"/>
    <col min="4375" max="4375" width="5.875" bestFit="1" customWidth="1"/>
    <col min="4376" max="4385" width="6.875" bestFit="1" customWidth="1"/>
    <col min="4386" max="4386" width="5.875" bestFit="1" customWidth="1"/>
    <col min="4387" max="4389" width="6.875" bestFit="1" customWidth="1"/>
    <col min="4390" max="4390" width="5.875" bestFit="1" customWidth="1"/>
    <col min="4391" max="4391" width="6.875" bestFit="1" customWidth="1"/>
    <col min="4392" max="4392" width="3.875" bestFit="1" customWidth="1"/>
    <col min="4393" max="4395" width="5.875" bestFit="1" customWidth="1"/>
    <col min="4396" max="4397" width="6.875" bestFit="1" customWidth="1"/>
    <col min="4398" max="4398" width="5.875" bestFit="1" customWidth="1"/>
    <col min="4399" max="4399" width="6.875" bestFit="1" customWidth="1"/>
    <col min="4400" max="4400" width="3.875" bestFit="1" customWidth="1"/>
    <col min="4401" max="4406" width="6.875" bestFit="1" customWidth="1"/>
    <col min="4407" max="4407" width="5.875" bestFit="1" customWidth="1"/>
    <col min="4408" max="4410" width="6.875" bestFit="1" customWidth="1"/>
    <col min="4411" max="4411" width="3.875" bestFit="1" customWidth="1"/>
    <col min="4412" max="4416" width="6.875" bestFit="1" customWidth="1"/>
    <col min="4417" max="4417" width="5.875" bestFit="1" customWidth="1"/>
    <col min="4418" max="4422" width="6.875" bestFit="1" customWidth="1"/>
    <col min="4423" max="4423" width="3.875" bestFit="1" customWidth="1"/>
    <col min="4424" max="4425" width="6.875" bestFit="1" customWidth="1"/>
    <col min="4426" max="4427" width="5.875" bestFit="1" customWidth="1"/>
    <col min="4428" max="4430" width="6.875" bestFit="1" customWidth="1"/>
    <col min="4431" max="4431" width="5.875" bestFit="1" customWidth="1"/>
    <col min="4432" max="4436" width="6.875" bestFit="1" customWidth="1"/>
    <col min="4437" max="4437" width="5.875" bestFit="1" customWidth="1"/>
    <col min="4438" max="4447" width="6.875" bestFit="1" customWidth="1"/>
    <col min="4448" max="4448" width="3.875" bestFit="1" customWidth="1"/>
    <col min="4449" max="4453" width="6.875" bestFit="1" customWidth="1"/>
    <col min="4454" max="4454" width="5.875" bestFit="1" customWidth="1"/>
    <col min="4455" max="4459" width="6.875" bestFit="1" customWidth="1"/>
    <col min="4460" max="4460" width="5.875" bestFit="1" customWidth="1"/>
    <col min="4461" max="4468" width="6.875" bestFit="1" customWidth="1"/>
    <col min="4469" max="4470" width="5.875" bestFit="1" customWidth="1"/>
    <col min="4471" max="4471" width="6.875" bestFit="1" customWidth="1"/>
    <col min="4472" max="4472" width="3.875" bestFit="1" customWidth="1"/>
    <col min="4473" max="4476" width="6.875" bestFit="1" customWidth="1"/>
    <col min="4477" max="4477" width="5.875" bestFit="1" customWidth="1"/>
    <col min="4478" max="4479" width="6.875" bestFit="1" customWidth="1"/>
    <col min="4480" max="4480" width="3.875" bestFit="1" customWidth="1"/>
    <col min="4481" max="4481" width="5.875" bestFit="1" customWidth="1"/>
    <col min="4482" max="4485" width="6.875" bestFit="1" customWidth="1"/>
    <col min="4486" max="4488" width="5.875" bestFit="1" customWidth="1"/>
    <col min="4489" max="4489" width="6.875" bestFit="1" customWidth="1"/>
    <col min="4490" max="4490" width="5.875" bestFit="1" customWidth="1"/>
    <col min="4491" max="4497" width="6.875" bestFit="1" customWidth="1"/>
    <col min="4498" max="4499" width="3.875" bestFit="1" customWidth="1"/>
    <col min="4500" max="4506" width="6.875" bestFit="1" customWidth="1"/>
    <col min="4507" max="4507" width="5.875" bestFit="1" customWidth="1"/>
    <col min="4508" max="4508" width="6.875" bestFit="1" customWidth="1"/>
    <col min="4509" max="4509" width="5.875" bestFit="1" customWidth="1"/>
    <col min="4510" max="4511" width="6.875" bestFit="1" customWidth="1"/>
    <col min="4512" max="4512" width="5.875" bestFit="1" customWidth="1"/>
    <col min="4513" max="4513" width="6.875" bestFit="1" customWidth="1"/>
    <col min="4514" max="4514" width="3.875" bestFit="1" customWidth="1"/>
    <col min="4515" max="4516" width="6.875" bestFit="1" customWidth="1"/>
    <col min="4517" max="4518" width="5.875" bestFit="1" customWidth="1"/>
    <col min="4519" max="4522" width="6.875" bestFit="1" customWidth="1"/>
    <col min="4523" max="4523" width="5.875" bestFit="1" customWidth="1"/>
    <col min="4524" max="4526" width="6.875" bestFit="1" customWidth="1"/>
    <col min="4527" max="4528" width="5.875" bestFit="1" customWidth="1"/>
    <col min="4529" max="4530" width="6.875" bestFit="1" customWidth="1"/>
    <col min="4531" max="4531" width="3.875" bestFit="1" customWidth="1"/>
    <col min="4532" max="4534" width="6.875" bestFit="1" customWidth="1"/>
    <col min="4535" max="4536" width="5.875" bestFit="1" customWidth="1"/>
    <col min="4537" max="4538" width="6.875" bestFit="1" customWidth="1"/>
    <col min="4539" max="4539" width="5.875" bestFit="1" customWidth="1"/>
    <col min="4540" max="4540" width="6.875" bestFit="1" customWidth="1"/>
    <col min="4541" max="4542" width="5.875" bestFit="1" customWidth="1"/>
    <col min="4543" max="4548" width="6.875" bestFit="1" customWidth="1"/>
    <col min="4549" max="4549" width="5.875" bestFit="1" customWidth="1"/>
    <col min="4550" max="4550" width="6.875" bestFit="1" customWidth="1"/>
    <col min="4551" max="4551" width="5.875" bestFit="1" customWidth="1"/>
    <col min="4552" max="4552" width="6.875" bestFit="1" customWidth="1"/>
    <col min="4553" max="4554" width="5.875" bestFit="1" customWidth="1"/>
    <col min="4555" max="4555" width="6.875" bestFit="1" customWidth="1"/>
    <col min="4556" max="4556" width="5.875" bestFit="1" customWidth="1"/>
    <col min="4557" max="4559" width="6.875" bestFit="1" customWidth="1"/>
    <col min="4560" max="4560" width="3.875" bestFit="1" customWidth="1"/>
    <col min="4561" max="4564" width="6.875" bestFit="1" customWidth="1"/>
    <col min="4565" max="4566" width="5.875" bestFit="1" customWidth="1"/>
    <col min="4567" max="4572" width="6.875" bestFit="1" customWidth="1"/>
    <col min="4573" max="4574" width="3.875" bestFit="1" customWidth="1"/>
    <col min="4575" max="4577" width="6.875" bestFit="1" customWidth="1"/>
    <col min="4578" max="4578" width="5.875" bestFit="1" customWidth="1"/>
    <col min="4579" max="4582" width="6.875" bestFit="1" customWidth="1"/>
    <col min="4583" max="4583" width="5.875" bestFit="1" customWidth="1"/>
    <col min="4584" max="4585" width="6.875" bestFit="1" customWidth="1"/>
    <col min="4586" max="4586" width="5.875" bestFit="1" customWidth="1"/>
    <col min="4587" max="4597" width="6.875" bestFit="1" customWidth="1"/>
    <col min="4598" max="4598" width="5.875" bestFit="1" customWidth="1"/>
    <col min="4599" max="4601" width="6.875" bestFit="1" customWidth="1"/>
    <col min="4602" max="4602" width="3.875" bestFit="1" customWidth="1"/>
    <col min="4603" max="4605" width="6.875" bestFit="1" customWidth="1"/>
    <col min="4606" max="4608" width="5.875" bestFit="1" customWidth="1"/>
    <col min="4609" max="4611" width="6.875" bestFit="1" customWidth="1"/>
    <col min="4612" max="4613" width="5.875" bestFit="1" customWidth="1"/>
    <col min="4614" max="4614" width="3.875" bestFit="1" customWidth="1"/>
    <col min="4615" max="4615" width="6.875" bestFit="1" customWidth="1"/>
    <col min="4616" max="4616" width="5.875" bestFit="1" customWidth="1"/>
    <col min="4617" max="4618" width="6.875" bestFit="1" customWidth="1"/>
    <col min="4619" max="4619" width="5.875" bestFit="1" customWidth="1"/>
    <col min="4620" max="4620" width="6.875" bestFit="1" customWidth="1"/>
    <col min="4621" max="4622" width="5.875" bestFit="1" customWidth="1"/>
    <col min="4623" max="4625" width="6.875" bestFit="1" customWidth="1"/>
    <col min="4626" max="4627" width="5.875" bestFit="1" customWidth="1"/>
    <col min="4628" max="4630" width="6.875" bestFit="1" customWidth="1"/>
    <col min="4631" max="4632" width="5.875" bestFit="1" customWidth="1"/>
    <col min="4633" max="4634" width="6.875" bestFit="1" customWidth="1"/>
    <col min="4635" max="4635" width="3.875" bestFit="1" customWidth="1"/>
    <col min="4636" max="4638" width="6.875" bestFit="1" customWidth="1"/>
    <col min="4639" max="4640" width="5.875" bestFit="1" customWidth="1"/>
    <col min="4641" max="4641" width="6.875" bestFit="1" customWidth="1"/>
    <col min="4642" max="4642" width="5.875" bestFit="1" customWidth="1"/>
    <col min="4643" max="4647" width="6.875" bestFit="1" customWidth="1"/>
    <col min="4648" max="4648" width="5.875" bestFit="1" customWidth="1"/>
    <col min="4649" max="4649" width="6.875" bestFit="1" customWidth="1"/>
    <col min="4650" max="4650" width="5.875" bestFit="1" customWidth="1"/>
    <col min="4651" max="4651" width="3.875" bestFit="1" customWidth="1"/>
    <col min="4652" max="4655" width="6.875" bestFit="1" customWidth="1"/>
    <col min="4656" max="4656" width="5.875" bestFit="1" customWidth="1"/>
    <col min="4657" max="4657" width="6.875" bestFit="1" customWidth="1"/>
    <col min="4658" max="4658" width="5.875" bestFit="1" customWidth="1"/>
    <col min="4659" max="4662" width="6.875" bestFit="1" customWidth="1"/>
    <col min="4663" max="4663" width="5.875" bestFit="1" customWidth="1"/>
    <col min="4664" max="4666" width="6.875" bestFit="1" customWidth="1"/>
    <col min="4667" max="4667" width="3.875" bestFit="1" customWidth="1"/>
    <col min="4668" max="4677" width="6.875" bestFit="1" customWidth="1"/>
    <col min="4678" max="4679" width="5.875" bestFit="1" customWidth="1"/>
    <col min="4680" max="4686" width="6.875" bestFit="1" customWidth="1"/>
    <col min="4687" max="4688" width="5.875" bestFit="1" customWidth="1"/>
    <col min="4689" max="4693" width="6.875" bestFit="1" customWidth="1"/>
    <col min="4694" max="4695" width="5.875" bestFit="1" customWidth="1"/>
    <col min="4696" max="4696" width="3.875" bestFit="1" customWidth="1"/>
    <col min="4697" max="4701" width="6.875" bestFit="1" customWidth="1"/>
    <col min="4702" max="4702" width="5.875" bestFit="1" customWidth="1"/>
    <col min="4703" max="4705" width="6.875" bestFit="1" customWidth="1"/>
    <col min="4706" max="4706" width="5.875" bestFit="1" customWidth="1"/>
    <col min="4707" max="4708" width="6.875" bestFit="1" customWidth="1"/>
    <col min="4709" max="4709" width="5.875" bestFit="1" customWidth="1"/>
    <col min="4710" max="4711" width="6.875" bestFit="1" customWidth="1"/>
    <col min="4712" max="4712" width="5.875" bestFit="1" customWidth="1"/>
    <col min="4713" max="4715" width="6.875" bestFit="1" customWidth="1"/>
    <col min="4716" max="4717" width="5.875" bestFit="1" customWidth="1"/>
    <col min="4718" max="4726" width="6.875" bestFit="1" customWidth="1"/>
    <col min="4727" max="4727" width="3.875" bestFit="1" customWidth="1"/>
    <col min="4728" max="4729" width="6.875" bestFit="1" customWidth="1"/>
    <col min="4730" max="4730" width="5.875" bestFit="1" customWidth="1"/>
    <col min="4731" max="4731" width="6.875" bestFit="1" customWidth="1"/>
    <col min="4732" max="4732" width="5.875" bestFit="1" customWidth="1"/>
    <col min="4733" max="4733" width="6.875" bestFit="1" customWidth="1"/>
    <col min="4734" max="4734" width="3.875" bestFit="1" customWidth="1"/>
    <col min="4735" max="4739" width="6.875" bestFit="1" customWidth="1"/>
    <col min="4740" max="4740" width="5.875" bestFit="1" customWidth="1"/>
    <col min="4741" max="4742" width="6.875" bestFit="1" customWidth="1"/>
    <col min="4743" max="4743" width="5.875" bestFit="1" customWidth="1"/>
    <col min="4744" max="4745" width="6.875" bestFit="1" customWidth="1"/>
    <col min="4746" max="4746" width="5.875" bestFit="1" customWidth="1"/>
    <col min="4747" max="4747" width="6.875" bestFit="1" customWidth="1"/>
    <col min="4748" max="4748" width="3.875" bestFit="1" customWidth="1"/>
    <col min="4749" max="4750" width="6.875" bestFit="1" customWidth="1"/>
    <col min="4751" max="4751" width="5.875" bestFit="1" customWidth="1"/>
    <col min="4752" max="4753" width="6.875" bestFit="1" customWidth="1"/>
    <col min="4754" max="4755" width="5.875" bestFit="1" customWidth="1"/>
    <col min="4756" max="4757" width="6.875" bestFit="1" customWidth="1"/>
    <col min="4758" max="4758" width="5.875" bestFit="1" customWidth="1"/>
    <col min="4759" max="4763" width="6.875" bestFit="1" customWidth="1"/>
    <col min="4764" max="4764" width="3.875" bestFit="1" customWidth="1"/>
    <col min="4765" max="4765" width="5.875" bestFit="1" customWidth="1"/>
    <col min="4766" max="4772" width="6.875" bestFit="1" customWidth="1"/>
    <col min="4773" max="4773" width="3.875" bestFit="1" customWidth="1"/>
    <col min="4774" max="4774" width="6.875" bestFit="1" customWidth="1"/>
    <col min="4775" max="4775" width="5.875" bestFit="1" customWidth="1"/>
    <col min="4776" max="4777" width="6.875" bestFit="1" customWidth="1"/>
    <col min="4778" max="4778" width="5.875" bestFit="1" customWidth="1"/>
    <col min="4779" max="4779" width="3.875" bestFit="1" customWidth="1"/>
    <col min="4780" max="4786" width="6.875" bestFit="1" customWidth="1"/>
    <col min="4787" max="4788" width="5.875" bestFit="1" customWidth="1"/>
    <col min="4789" max="4791" width="6.875" bestFit="1" customWidth="1"/>
    <col min="4792" max="4792" width="5.875" bestFit="1" customWidth="1"/>
    <col min="4793" max="4795" width="6.875" bestFit="1" customWidth="1"/>
    <col min="4796" max="4796" width="5.875" bestFit="1" customWidth="1"/>
    <col min="4797" max="4798" width="6.875" bestFit="1" customWidth="1"/>
    <col min="4799" max="4799" width="3.875" bestFit="1" customWidth="1"/>
    <col min="4800" max="4803" width="6.875" bestFit="1" customWidth="1"/>
    <col min="4804" max="4804" width="5.875" bestFit="1" customWidth="1"/>
    <col min="4805" max="4815" width="6.875" bestFit="1" customWidth="1"/>
    <col min="4816" max="4817" width="5.875" bestFit="1" customWidth="1"/>
    <col min="4818" max="4821" width="6.875" bestFit="1" customWidth="1"/>
    <col min="4822" max="4822" width="3.875" bestFit="1" customWidth="1"/>
    <col min="4823" max="4823" width="6.875" bestFit="1" customWidth="1"/>
    <col min="4824" max="4826" width="5.875" bestFit="1" customWidth="1"/>
    <col min="4827" max="4829" width="6.875" bestFit="1" customWidth="1"/>
    <col min="4830" max="4831" width="3.875" bestFit="1" customWidth="1"/>
    <col min="4832" max="4838" width="6.875" bestFit="1" customWidth="1"/>
    <col min="4839" max="4839" width="5.875" bestFit="1" customWidth="1"/>
    <col min="4840" max="4840" width="6.875" bestFit="1" customWidth="1"/>
    <col min="4841" max="4841" width="3.875" bestFit="1" customWidth="1"/>
    <col min="4842" max="4843" width="6.875" bestFit="1" customWidth="1"/>
    <col min="4844" max="4844" width="5.875" bestFit="1" customWidth="1"/>
    <col min="4845" max="4845" width="6.875" bestFit="1" customWidth="1"/>
    <col min="4846" max="4846" width="5.875" bestFit="1" customWidth="1"/>
    <col min="4847" max="4847" width="6.875" bestFit="1" customWidth="1"/>
    <col min="4848" max="4848" width="5.875" bestFit="1" customWidth="1"/>
    <col min="4849" max="4849" width="3.875" bestFit="1" customWidth="1"/>
    <col min="4850" max="4851" width="6.875" bestFit="1" customWidth="1"/>
    <col min="4852" max="4853" width="5.875" bestFit="1" customWidth="1"/>
    <col min="4854" max="4855" width="6.875" bestFit="1" customWidth="1"/>
    <col min="4856" max="4856" width="5.875" bestFit="1" customWidth="1"/>
    <col min="4857" max="4857" width="3.875" bestFit="1" customWidth="1"/>
    <col min="4858" max="4858" width="5.875" bestFit="1" customWidth="1"/>
    <col min="4859" max="4867" width="6.875" bestFit="1" customWidth="1"/>
    <col min="4868" max="4868" width="3.875" bestFit="1" customWidth="1"/>
    <col min="4869" max="4869" width="6.875" bestFit="1" customWidth="1"/>
    <col min="4870" max="4871" width="5.875" bestFit="1" customWidth="1"/>
    <col min="4872" max="4876" width="6.875" bestFit="1" customWidth="1"/>
    <col min="4877" max="4877" width="3.875" bestFit="1" customWidth="1"/>
    <col min="4878" max="4880" width="6.875" bestFit="1" customWidth="1"/>
    <col min="4881" max="4881" width="5.875" bestFit="1" customWidth="1"/>
    <col min="4882" max="4884" width="6.875" bestFit="1" customWidth="1"/>
    <col min="4885" max="4886" width="5.875" bestFit="1" customWidth="1"/>
    <col min="4887" max="4889" width="6.875" bestFit="1" customWidth="1"/>
    <col min="4890" max="4890" width="3.875" bestFit="1" customWidth="1"/>
    <col min="4891" max="4892" width="6.875" bestFit="1" customWidth="1"/>
    <col min="4893" max="4893" width="5.875" bestFit="1" customWidth="1"/>
    <col min="4894" max="4896" width="6.875" bestFit="1" customWidth="1"/>
    <col min="4897" max="4897" width="5.875" bestFit="1" customWidth="1"/>
    <col min="4898" max="4900" width="6.875" bestFit="1" customWidth="1"/>
    <col min="4901" max="4901" width="5.875" bestFit="1" customWidth="1"/>
    <col min="4902" max="4902" width="6.875" bestFit="1" customWidth="1"/>
    <col min="4903" max="4903" width="5.875" bestFit="1" customWidth="1"/>
    <col min="4904" max="4905" width="6.875" bestFit="1" customWidth="1"/>
    <col min="4906" max="4906" width="5.875" bestFit="1" customWidth="1"/>
    <col min="4907" max="4908" width="6.875" bestFit="1" customWidth="1"/>
    <col min="4909" max="4909" width="3.875" bestFit="1" customWidth="1"/>
    <col min="4910" max="4916" width="6.875" bestFit="1" customWidth="1"/>
    <col min="4917" max="4917" width="5.875" bestFit="1" customWidth="1"/>
    <col min="4918" max="4925" width="6.875" bestFit="1" customWidth="1"/>
    <col min="4926" max="4926" width="5.875" bestFit="1" customWidth="1"/>
    <col min="4927" max="4930" width="6.875" bestFit="1" customWidth="1"/>
    <col min="4931" max="4931" width="3.875" bestFit="1" customWidth="1"/>
    <col min="4932" max="4942" width="6.875" bestFit="1" customWidth="1"/>
    <col min="4943" max="4943" width="5.875" bestFit="1" customWidth="1"/>
    <col min="4944" max="4944" width="6.875" bestFit="1" customWidth="1"/>
    <col min="4945" max="4946" width="5.875" bestFit="1" customWidth="1"/>
    <col min="4947" max="4949" width="6.875" bestFit="1" customWidth="1"/>
    <col min="4950" max="4950" width="3.875" bestFit="1" customWidth="1"/>
    <col min="4951" max="4951" width="6.875" bestFit="1" customWidth="1"/>
    <col min="4952" max="4952" width="5.875" bestFit="1" customWidth="1"/>
    <col min="4953" max="4953" width="6.875" bestFit="1" customWidth="1"/>
    <col min="4954" max="4954" width="5.875" bestFit="1" customWidth="1"/>
    <col min="4955" max="4955" width="6.875" bestFit="1" customWidth="1"/>
    <col min="4956" max="4956" width="5.875" bestFit="1" customWidth="1"/>
    <col min="4957" max="4957" width="6.875" bestFit="1" customWidth="1"/>
    <col min="4958" max="4960" width="5.875" bestFit="1" customWidth="1"/>
    <col min="4961" max="4961" width="3.875" bestFit="1" customWidth="1"/>
    <col min="4962" max="4964" width="6.875" bestFit="1" customWidth="1"/>
    <col min="4965" max="4965" width="5.875" bestFit="1" customWidth="1"/>
    <col min="4966" max="4968" width="6.875" bestFit="1" customWidth="1"/>
    <col min="4969" max="4969" width="5.875" bestFit="1" customWidth="1"/>
    <col min="4970" max="4971" width="6.875" bestFit="1" customWidth="1"/>
    <col min="4972" max="4973" width="3.875" bestFit="1" customWidth="1"/>
    <col min="4974" max="4974" width="6.875" bestFit="1" customWidth="1"/>
    <col min="4975" max="4975" width="5.875" bestFit="1" customWidth="1"/>
    <col min="4976" max="4976" width="6.875" bestFit="1" customWidth="1"/>
    <col min="4977" max="4977" width="5.875" bestFit="1" customWidth="1"/>
    <col min="4978" max="4978" width="6.875" bestFit="1" customWidth="1"/>
    <col min="4979" max="4979" width="5.875" bestFit="1" customWidth="1"/>
    <col min="4980" max="4980" width="6.875" bestFit="1" customWidth="1"/>
    <col min="4981" max="4982" width="5.875" bestFit="1" customWidth="1"/>
    <col min="4983" max="4983" width="6.875" bestFit="1" customWidth="1"/>
    <col min="4984" max="4984" width="3.875" bestFit="1" customWidth="1"/>
    <col min="4985" max="4985" width="6.875" bestFit="1" customWidth="1"/>
    <col min="4986" max="4986" width="5.875" bestFit="1" customWidth="1"/>
    <col min="4987" max="4988" width="6.875" bestFit="1" customWidth="1"/>
    <col min="4989" max="4989" width="5.875" bestFit="1" customWidth="1"/>
    <col min="4990" max="4993" width="6.875" bestFit="1" customWidth="1"/>
    <col min="4994" max="4994" width="3.875" bestFit="1" customWidth="1"/>
    <col min="4995" max="4995" width="6.875" bestFit="1" customWidth="1"/>
    <col min="4996" max="4996" width="3.875" bestFit="1" customWidth="1"/>
    <col min="4997" max="5003" width="6.875" bestFit="1" customWidth="1"/>
    <col min="5004" max="5005" width="3.875" bestFit="1" customWidth="1"/>
    <col min="5006" max="5007" width="6.875" bestFit="1" customWidth="1"/>
    <col min="5008" max="5008" width="5.875" bestFit="1" customWidth="1"/>
    <col min="5009" max="5009" width="6.875" bestFit="1" customWidth="1"/>
    <col min="5010" max="5010" width="3.875" bestFit="1" customWidth="1"/>
    <col min="5011" max="5011" width="6.875" bestFit="1" customWidth="1"/>
    <col min="5012" max="5012" width="5.875" bestFit="1" customWidth="1"/>
    <col min="5013" max="5014" width="6.875" bestFit="1" customWidth="1"/>
    <col min="5015" max="5015" width="5.875" bestFit="1" customWidth="1"/>
    <col min="5016" max="5017" width="6.875" bestFit="1" customWidth="1"/>
    <col min="5018" max="5018" width="5.875" bestFit="1" customWidth="1"/>
    <col min="5019" max="5020" width="3.875" bestFit="1" customWidth="1"/>
    <col min="5021" max="5021" width="6.875" bestFit="1" customWidth="1"/>
    <col min="5022" max="5022" width="5.875" bestFit="1" customWidth="1"/>
    <col min="5023" max="5028" width="6.875" bestFit="1" customWidth="1"/>
    <col min="5029" max="5029" width="3.875" bestFit="1" customWidth="1"/>
    <col min="5030" max="5030" width="6.875" bestFit="1" customWidth="1"/>
    <col min="5031" max="5031" width="5.875" bestFit="1" customWidth="1"/>
    <col min="5032" max="5033" width="6.875" bestFit="1" customWidth="1"/>
    <col min="5034" max="5034" width="5.875" bestFit="1" customWidth="1"/>
    <col min="5035" max="5036" width="6.875" bestFit="1" customWidth="1"/>
    <col min="5037" max="5038" width="5.875" bestFit="1" customWidth="1"/>
    <col min="5039" max="5040" width="6.875" bestFit="1" customWidth="1"/>
    <col min="5041" max="5041" width="3.875" bestFit="1" customWidth="1"/>
    <col min="5042" max="5042" width="5.875" bestFit="1" customWidth="1"/>
    <col min="5043" max="5043" width="6.875" bestFit="1" customWidth="1"/>
    <col min="5044" max="5044" width="3.875" bestFit="1" customWidth="1"/>
    <col min="5045" max="5045" width="6.875" bestFit="1" customWidth="1"/>
    <col min="5046" max="5046" width="5.875" bestFit="1" customWidth="1"/>
    <col min="5047" max="5048" width="6.875" bestFit="1" customWidth="1"/>
    <col min="5049" max="5049" width="5.875" bestFit="1" customWidth="1"/>
    <col min="5050" max="5051" width="6.875" bestFit="1" customWidth="1"/>
    <col min="5052" max="5052" width="5.875" bestFit="1" customWidth="1"/>
    <col min="5053" max="5054" width="6.875" bestFit="1" customWidth="1"/>
    <col min="5055" max="5056" width="5.875" bestFit="1" customWidth="1"/>
    <col min="5057" max="5058" width="6.875" bestFit="1" customWidth="1"/>
    <col min="5059" max="5059" width="3.875" bestFit="1" customWidth="1"/>
    <col min="5060" max="5063" width="6.875" bestFit="1" customWidth="1"/>
    <col min="5064" max="5064" width="5.875" bestFit="1" customWidth="1"/>
    <col min="5065" max="5067" width="6.875" bestFit="1" customWidth="1"/>
    <col min="5068" max="5068" width="3.875" bestFit="1" customWidth="1"/>
    <col min="5069" max="5070" width="6.875" bestFit="1" customWidth="1"/>
    <col min="5071" max="5072" width="5.875" bestFit="1" customWidth="1"/>
    <col min="5073" max="5074" width="6.875" bestFit="1" customWidth="1"/>
    <col min="5075" max="5075" width="3.875" bestFit="1" customWidth="1"/>
    <col min="5076" max="5078" width="6.875" bestFit="1" customWidth="1"/>
    <col min="5079" max="5080" width="5.875" bestFit="1" customWidth="1"/>
    <col min="5081" max="5083" width="6.875" bestFit="1" customWidth="1"/>
    <col min="5084" max="5085" width="5.875" bestFit="1" customWidth="1"/>
    <col min="5086" max="5089" width="6.875" bestFit="1" customWidth="1"/>
    <col min="5090" max="5090" width="5.875" bestFit="1" customWidth="1"/>
    <col min="5091" max="5092" width="6.875" bestFit="1" customWidth="1"/>
    <col min="5093" max="5093" width="5.875" bestFit="1" customWidth="1"/>
    <col min="5094" max="5095" width="6.875" bestFit="1" customWidth="1"/>
    <col min="5096" max="5097" width="5.875" bestFit="1" customWidth="1"/>
    <col min="5098" max="5099" width="6.875" bestFit="1" customWidth="1"/>
    <col min="5100" max="5100" width="3.875" bestFit="1" customWidth="1"/>
    <col min="5101" max="5103" width="5.875" bestFit="1" customWidth="1"/>
    <col min="5104" max="5106" width="6.875" bestFit="1" customWidth="1"/>
    <col min="5107" max="5108" width="5.875" bestFit="1" customWidth="1"/>
    <col min="5109" max="5110" width="6.875" bestFit="1" customWidth="1"/>
    <col min="5111" max="5111" width="3.875" bestFit="1" customWidth="1"/>
    <col min="5112" max="5114" width="6.875" bestFit="1" customWidth="1"/>
    <col min="5115" max="5115" width="5.875" bestFit="1" customWidth="1"/>
    <col min="5116" max="5116" width="6.875" bestFit="1" customWidth="1"/>
    <col min="5117" max="5117" width="3.875" bestFit="1" customWidth="1"/>
    <col min="5118" max="5120" width="6.875" bestFit="1" customWidth="1"/>
    <col min="5121" max="5121" width="5.875" bestFit="1" customWidth="1"/>
    <col min="5122" max="5122" width="6.875" bestFit="1" customWidth="1"/>
    <col min="5123" max="5123" width="5.875" bestFit="1" customWidth="1"/>
    <col min="5124" max="5125" width="6.875" bestFit="1" customWidth="1"/>
    <col min="5126" max="5126" width="5.875" bestFit="1" customWidth="1"/>
    <col min="5127" max="5129" width="6.875" bestFit="1" customWidth="1"/>
    <col min="5130" max="5130" width="3.875" bestFit="1" customWidth="1"/>
    <col min="5131" max="5132" width="6.875" bestFit="1" customWidth="1"/>
    <col min="5133" max="5134" width="5.875" bestFit="1" customWidth="1"/>
    <col min="5135" max="5137" width="6.875" bestFit="1" customWidth="1"/>
    <col min="5138" max="5138" width="3.875" bestFit="1" customWidth="1"/>
    <col min="5139" max="5139" width="5.875" bestFit="1" customWidth="1"/>
    <col min="5140" max="5141" width="6.875" bestFit="1" customWidth="1"/>
    <col min="5142" max="5142" width="3.875" bestFit="1" customWidth="1"/>
    <col min="5143" max="5144" width="5.875" bestFit="1" customWidth="1"/>
    <col min="5145" max="5145" width="6.875" bestFit="1" customWidth="1"/>
    <col min="5146" max="5146" width="5.875" bestFit="1" customWidth="1"/>
    <col min="5147" max="5147" width="6.875" bestFit="1" customWidth="1"/>
    <col min="5148" max="5148" width="5.875" bestFit="1" customWidth="1"/>
    <col min="5149" max="5150" width="6.875" bestFit="1" customWidth="1"/>
    <col min="5151" max="5151" width="3.875" bestFit="1" customWidth="1"/>
    <col min="5152" max="5152" width="5.875" bestFit="1" customWidth="1"/>
    <col min="5153" max="5155" width="6.875" bestFit="1" customWidth="1"/>
    <col min="5156" max="5156" width="3.875" bestFit="1" customWidth="1"/>
    <col min="5157" max="5159" width="6.875" bestFit="1" customWidth="1"/>
    <col min="5160" max="5161" width="5.875" bestFit="1" customWidth="1"/>
    <col min="5162" max="5162" width="6.875" bestFit="1" customWidth="1"/>
    <col min="5163" max="5163" width="3.875" bestFit="1" customWidth="1"/>
    <col min="5164" max="5167" width="6.875" bestFit="1" customWidth="1"/>
    <col min="5168" max="5168" width="5.875" bestFit="1" customWidth="1"/>
    <col min="5169" max="5169" width="6.875" bestFit="1" customWidth="1"/>
    <col min="5170" max="5170" width="5.875" bestFit="1" customWidth="1"/>
    <col min="5171" max="5173" width="6.875" bestFit="1" customWidth="1"/>
    <col min="5174" max="5174" width="3.875" bestFit="1" customWidth="1"/>
    <col min="5175" max="5175" width="5.875" bestFit="1" customWidth="1"/>
    <col min="5176" max="5181" width="6.875" bestFit="1" customWidth="1"/>
    <col min="5182" max="5182" width="3.875" bestFit="1" customWidth="1"/>
    <col min="5183" max="5184" width="6.875" bestFit="1" customWidth="1"/>
    <col min="5185" max="5186" width="5.875" bestFit="1" customWidth="1"/>
    <col min="5187" max="5189" width="6.875" bestFit="1" customWidth="1"/>
    <col min="5190" max="5190" width="5.875" bestFit="1" customWidth="1"/>
    <col min="5191" max="5192" width="6.875" bestFit="1" customWidth="1"/>
    <col min="5193" max="5193" width="3.875" bestFit="1" customWidth="1"/>
    <col min="5194" max="5194" width="6.875" bestFit="1" customWidth="1"/>
    <col min="5195" max="5197" width="5.875" bestFit="1" customWidth="1"/>
    <col min="5198" max="5200" width="6.875" bestFit="1" customWidth="1"/>
    <col min="5201" max="5201" width="5.875" bestFit="1" customWidth="1"/>
    <col min="5202" max="5207" width="6.875" bestFit="1" customWidth="1"/>
    <col min="5208" max="5208" width="3.875" bestFit="1" customWidth="1"/>
    <col min="5209" max="5209" width="6.875" bestFit="1" customWidth="1"/>
    <col min="5210" max="5210" width="5.875" bestFit="1" customWidth="1"/>
    <col min="5211" max="5213" width="6.875" bestFit="1" customWidth="1"/>
    <col min="5214" max="5214" width="3.875" bestFit="1" customWidth="1"/>
    <col min="5215" max="5217" width="6.875" bestFit="1" customWidth="1"/>
    <col min="5218" max="5218" width="5.875" bestFit="1" customWidth="1"/>
    <col min="5219" max="5222" width="6.875" bestFit="1" customWidth="1"/>
    <col min="5223" max="5223" width="5.875" bestFit="1" customWidth="1"/>
    <col min="5224" max="5225" width="6.875" bestFit="1" customWidth="1"/>
    <col min="5226" max="5226" width="5.875" bestFit="1" customWidth="1"/>
    <col min="5227" max="5227" width="6.875" bestFit="1" customWidth="1"/>
    <col min="5228" max="5228" width="5.875" bestFit="1" customWidth="1"/>
    <col min="5229" max="5229" width="3.875" bestFit="1" customWidth="1"/>
    <col min="5230" max="5230" width="5.875" bestFit="1" customWidth="1"/>
    <col min="5231" max="5234" width="6.875" bestFit="1" customWidth="1"/>
    <col min="5235" max="5235" width="3.875" bestFit="1" customWidth="1"/>
    <col min="5236" max="5236" width="5.875" bestFit="1" customWidth="1"/>
    <col min="5237" max="5242" width="6.875" bestFit="1" customWidth="1"/>
    <col min="5243" max="5243" width="5.875" bestFit="1" customWidth="1"/>
    <col min="5244" max="5244" width="3.875" bestFit="1" customWidth="1"/>
    <col min="5245" max="5245" width="5.875" bestFit="1" customWidth="1"/>
    <col min="5246" max="5246" width="6.875" bestFit="1" customWidth="1"/>
    <col min="5247" max="5247" width="5.875" bestFit="1" customWidth="1"/>
    <col min="5248" max="5248" width="6.875" bestFit="1" customWidth="1"/>
    <col min="5249" max="5249" width="3.875" bestFit="1" customWidth="1"/>
    <col min="5250" max="5254" width="6.875" bestFit="1" customWidth="1"/>
    <col min="5255" max="5255" width="5.875" bestFit="1" customWidth="1"/>
    <col min="5256" max="5256" width="6.875" bestFit="1" customWidth="1"/>
    <col min="5257" max="5257" width="5.875" bestFit="1" customWidth="1"/>
    <col min="5258" max="5258" width="6.875" bestFit="1" customWidth="1"/>
    <col min="5259" max="5259" width="3.875" bestFit="1" customWidth="1"/>
    <col min="5260" max="5260" width="5.875" bestFit="1" customWidth="1"/>
    <col min="5261" max="5261" width="6.875" bestFit="1" customWidth="1"/>
    <col min="5262" max="5262" width="5.875" bestFit="1" customWidth="1"/>
    <col min="5263" max="5265" width="6.875" bestFit="1" customWidth="1"/>
    <col min="5266" max="5266" width="3.875" bestFit="1" customWidth="1"/>
    <col min="5267" max="5267" width="6.875" bestFit="1" customWidth="1"/>
    <col min="5268" max="5268" width="5.875" bestFit="1" customWidth="1"/>
    <col min="5269" max="5269" width="6.875" bestFit="1" customWidth="1"/>
    <col min="5270" max="5270" width="5.875" bestFit="1" customWidth="1"/>
    <col min="5271" max="5275" width="6.875" bestFit="1" customWidth="1"/>
    <col min="5276" max="5276" width="5.875" bestFit="1" customWidth="1"/>
    <col min="5277" max="5278" width="6.875" bestFit="1" customWidth="1"/>
    <col min="5279" max="5280" width="5.875" bestFit="1" customWidth="1"/>
    <col min="5281" max="5282" width="6.875" bestFit="1" customWidth="1"/>
    <col min="5283" max="5283" width="3.875" bestFit="1" customWidth="1"/>
    <col min="5284" max="5284" width="5.875" bestFit="1" customWidth="1"/>
    <col min="5285" max="5288" width="6.875" bestFit="1" customWidth="1"/>
    <col min="5289" max="5290" width="5.875" bestFit="1" customWidth="1"/>
    <col min="5291" max="5291" width="6.875" bestFit="1" customWidth="1"/>
    <col min="5292" max="5293" width="5.875" bestFit="1" customWidth="1"/>
    <col min="5294" max="5297" width="6.875" bestFit="1" customWidth="1"/>
    <col min="5298" max="5298" width="5.875" bestFit="1" customWidth="1"/>
    <col min="5299" max="5301" width="6.875" bestFit="1" customWidth="1"/>
    <col min="5302" max="5302" width="3.875" bestFit="1" customWidth="1"/>
    <col min="5303" max="5305" width="6.875" bestFit="1" customWidth="1"/>
    <col min="5306" max="5306" width="5.875" bestFit="1" customWidth="1"/>
    <col min="5307" max="5307" width="6.875" bestFit="1" customWidth="1"/>
    <col min="5308" max="5309" width="5.875" bestFit="1" customWidth="1"/>
    <col min="5310" max="5310" width="6.875" bestFit="1" customWidth="1"/>
    <col min="5311" max="5314" width="5.875" bestFit="1" customWidth="1"/>
    <col min="5315" max="5317" width="6.875" bestFit="1" customWidth="1"/>
    <col min="5318" max="5318" width="5.875" bestFit="1" customWidth="1"/>
    <col min="5319" max="5323" width="6.875" bestFit="1" customWidth="1"/>
    <col min="5324" max="5324" width="5.875" bestFit="1" customWidth="1"/>
    <col min="5325" max="5328" width="6.875" bestFit="1" customWidth="1"/>
    <col min="5329" max="5329" width="5.875" bestFit="1" customWidth="1"/>
    <col min="5330" max="5332" width="6.875" bestFit="1" customWidth="1"/>
    <col min="5333" max="5333" width="5.875" bestFit="1" customWidth="1"/>
    <col min="5334" max="5339" width="6.875" bestFit="1" customWidth="1"/>
    <col min="5340" max="5340" width="3.875" bestFit="1" customWidth="1"/>
    <col min="5341" max="5341" width="6.875" bestFit="1" customWidth="1"/>
    <col min="5342" max="5342" width="5.875" bestFit="1" customWidth="1"/>
    <col min="5343" max="5343" width="6.875" bestFit="1" customWidth="1"/>
    <col min="5344" max="5344" width="5.875" bestFit="1" customWidth="1"/>
    <col min="5345" max="5351" width="6.875" bestFit="1" customWidth="1"/>
    <col min="5352" max="5352" width="5.875" bestFit="1" customWidth="1"/>
    <col min="5353" max="5353" width="6.875" bestFit="1" customWidth="1"/>
    <col min="5354" max="5354" width="3.875" bestFit="1" customWidth="1"/>
    <col min="5355" max="5356" width="6.875" bestFit="1" customWidth="1"/>
    <col min="5357" max="5357" width="3.875" bestFit="1" customWidth="1"/>
    <col min="5358" max="5359" width="5.875" bestFit="1" customWidth="1"/>
    <col min="5360" max="5361" width="6.875" bestFit="1" customWidth="1"/>
    <col min="5362" max="5362" width="5.875" bestFit="1" customWidth="1"/>
    <col min="5363" max="5363" width="6.875" bestFit="1" customWidth="1"/>
    <col min="5364" max="5364" width="3.875" bestFit="1" customWidth="1"/>
    <col min="5365" max="5365" width="6.875" bestFit="1" customWidth="1"/>
    <col min="5366" max="5366" width="5.875" bestFit="1" customWidth="1"/>
    <col min="5367" max="5367" width="6.875" bestFit="1" customWidth="1"/>
    <col min="5368" max="5369" width="5.875" bestFit="1" customWidth="1"/>
    <col min="5370" max="5370" width="6.875" bestFit="1" customWidth="1"/>
    <col min="5371" max="5371" width="5.875" bestFit="1" customWidth="1"/>
    <col min="5372" max="5373" width="6.875" bestFit="1" customWidth="1"/>
    <col min="5374" max="5374" width="3.875" bestFit="1" customWidth="1"/>
    <col min="5375" max="5376" width="6.875" bestFit="1" customWidth="1"/>
    <col min="5377" max="5378" width="5.875" bestFit="1" customWidth="1"/>
    <col min="5379" max="5383" width="6.875" bestFit="1" customWidth="1"/>
    <col min="5384" max="5384" width="5.875" bestFit="1" customWidth="1"/>
    <col min="5385" max="5387" width="6.875" bestFit="1" customWidth="1"/>
    <col min="5388" max="5388" width="5.875" bestFit="1" customWidth="1"/>
    <col min="5389" max="5389" width="6.875" bestFit="1" customWidth="1"/>
    <col min="5390" max="5390" width="5.875" bestFit="1" customWidth="1"/>
    <col min="5391" max="5391" width="6.875" bestFit="1" customWidth="1"/>
    <col min="5392" max="5392" width="5.875" bestFit="1" customWidth="1"/>
    <col min="5393" max="5393" width="6.875" bestFit="1" customWidth="1"/>
    <col min="5394" max="5394" width="3.875" bestFit="1" customWidth="1"/>
    <col min="5395" max="5399" width="6.875" bestFit="1" customWidth="1"/>
    <col min="5400" max="5400" width="3.875" bestFit="1" customWidth="1"/>
    <col min="5401" max="5403" width="5.875" bestFit="1" customWidth="1"/>
    <col min="5404" max="5406" width="6.875" bestFit="1" customWidth="1"/>
    <col min="5407" max="5407" width="5.875" bestFit="1" customWidth="1"/>
    <col min="5408" max="5410" width="6.875" bestFit="1" customWidth="1"/>
    <col min="5411" max="5411" width="5.875" bestFit="1" customWidth="1"/>
    <col min="5412" max="5412" width="6.875" bestFit="1" customWidth="1"/>
    <col min="5413" max="5413" width="5.875" bestFit="1" customWidth="1"/>
    <col min="5414" max="5415" width="6.875" bestFit="1" customWidth="1"/>
    <col min="5416" max="5416" width="3.875" bestFit="1" customWidth="1"/>
    <col min="5417" max="5417" width="6.875" bestFit="1" customWidth="1"/>
    <col min="5418" max="5418" width="5.875" bestFit="1" customWidth="1"/>
    <col min="5419" max="5419" width="6.875" bestFit="1" customWidth="1"/>
    <col min="5420" max="5421" width="5.875" bestFit="1" customWidth="1"/>
    <col min="5422" max="5423" width="6.875" bestFit="1" customWidth="1"/>
    <col min="5424" max="5424" width="5.875" bestFit="1" customWidth="1"/>
    <col min="5425" max="5425" width="6.875" bestFit="1" customWidth="1"/>
    <col min="5426" max="5426" width="3.875" bestFit="1" customWidth="1"/>
    <col min="5427" max="5427" width="6.875" bestFit="1" customWidth="1"/>
    <col min="5428" max="5428" width="5.875" bestFit="1" customWidth="1"/>
    <col min="5429" max="5429" width="6.875" bestFit="1" customWidth="1"/>
    <col min="5430" max="5430" width="3.875" bestFit="1" customWidth="1"/>
    <col min="5431" max="5431" width="5.875" bestFit="1" customWidth="1"/>
    <col min="5432" max="5432" width="6.875" bestFit="1" customWidth="1"/>
    <col min="5433" max="5434" width="5.875" bestFit="1" customWidth="1"/>
    <col min="5435" max="5437" width="6.875" bestFit="1" customWidth="1"/>
    <col min="5438" max="5438" width="5.875" bestFit="1" customWidth="1"/>
    <col min="5439" max="5439" width="6.875" bestFit="1" customWidth="1"/>
    <col min="5440" max="5440" width="5.875" bestFit="1" customWidth="1"/>
    <col min="5441" max="5442" width="6.875" bestFit="1" customWidth="1"/>
    <col min="5443" max="5443" width="3.875" bestFit="1" customWidth="1"/>
    <col min="5444" max="5444" width="6.875" bestFit="1" customWidth="1"/>
    <col min="5445" max="5447" width="5.875" bestFit="1" customWidth="1"/>
    <col min="5448" max="5449" width="6.875" bestFit="1" customWidth="1"/>
    <col min="5450" max="5450" width="5.875" bestFit="1" customWidth="1"/>
    <col min="5451" max="5451" width="6.875" bestFit="1" customWidth="1"/>
    <col min="5452" max="5452" width="3.875" bestFit="1" customWidth="1"/>
    <col min="5453" max="5455" width="5.875" bestFit="1" customWidth="1"/>
    <col min="5456" max="5456" width="6.875" bestFit="1" customWidth="1"/>
    <col min="5457" max="5457" width="3.875" bestFit="1" customWidth="1"/>
    <col min="5458" max="5458" width="6.875" bestFit="1" customWidth="1"/>
    <col min="5459" max="5459" width="5.875" bestFit="1" customWidth="1"/>
    <col min="5460" max="5463" width="6.875" bestFit="1" customWidth="1"/>
    <col min="5464" max="5464" width="3.875" bestFit="1" customWidth="1"/>
    <col min="5465" max="5466" width="5.875" bestFit="1" customWidth="1"/>
    <col min="5467" max="5468" width="6.875" bestFit="1" customWidth="1"/>
    <col min="5469" max="5469" width="3.875" bestFit="1" customWidth="1"/>
    <col min="5470" max="5470" width="5.875" bestFit="1" customWidth="1"/>
    <col min="5471" max="5471" width="3.875" bestFit="1" customWidth="1"/>
    <col min="5472" max="5481" width="6.875" bestFit="1" customWidth="1"/>
    <col min="5482" max="5483" width="5.875" bestFit="1" customWidth="1"/>
    <col min="5484" max="5485" width="6.875" bestFit="1" customWidth="1"/>
    <col min="5486" max="5486" width="5.875" bestFit="1" customWidth="1"/>
    <col min="5487" max="5490" width="6.875" bestFit="1" customWidth="1"/>
    <col min="5491" max="5491" width="5.875" bestFit="1" customWidth="1"/>
    <col min="5492" max="5492" width="6.875" bestFit="1" customWidth="1"/>
    <col min="5493" max="5493" width="3.875" bestFit="1" customWidth="1"/>
    <col min="5494" max="5494" width="5.875" bestFit="1" customWidth="1"/>
    <col min="5495" max="5496" width="6.875" bestFit="1" customWidth="1"/>
    <col min="5497" max="5497" width="5.875" bestFit="1" customWidth="1"/>
    <col min="5498" max="5500" width="6.875" bestFit="1" customWidth="1"/>
    <col min="5501" max="5501" width="5.875" bestFit="1" customWidth="1"/>
    <col min="5502" max="5502" width="3.875" bestFit="1" customWidth="1"/>
    <col min="5503" max="5503" width="5.875" bestFit="1" customWidth="1"/>
    <col min="5504" max="5507" width="6.875" bestFit="1" customWidth="1"/>
    <col min="5508" max="5508" width="3.875" bestFit="1" customWidth="1"/>
    <col min="5509" max="5511" width="6.875" bestFit="1" customWidth="1"/>
    <col min="5512" max="5512" width="3.875" bestFit="1" customWidth="1"/>
    <col min="5513" max="5513" width="6.875" bestFit="1" customWidth="1"/>
    <col min="5514" max="5514" width="3.875" bestFit="1" customWidth="1"/>
    <col min="5515" max="5517" width="5.875" bestFit="1" customWidth="1"/>
    <col min="5518" max="5519" width="6.875" bestFit="1" customWidth="1"/>
    <col min="5520" max="5522" width="5.875" bestFit="1" customWidth="1"/>
    <col min="5523" max="5523" width="6.875" bestFit="1" customWidth="1"/>
    <col min="5524" max="5524" width="3.875" bestFit="1" customWidth="1"/>
    <col min="5525" max="5525" width="5.875" bestFit="1" customWidth="1"/>
    <col min="5526" max="5526" width="3.875" bestFit="1" customWidth="1"/>
    <col min="5527" max="5527" width="5.875" bestFit="1" customWidth="1"/>
    <col min="5528" max="5531" width="6.875" bestFit="1" customWidth="1"/>
    <col min="5532" max="5532" width="5.875" bestFit="1" customWidth="1"/>
    <col min="5533" max="5536" width="6.875" bestFit="1" customWidth="1"/>
    <col min="5537" max="5537" width="5.875" bestFit="1" customWidth="1"/>
    <col min="5538" max="5538" width="6.875" bestFit="1" customWidth="1"/>
    <col min="5539" max="5539" width="5.875" bestFit="1" customWidth="1"/>
    <col min="5540" max="5540" width="3.875" bestFit="1" customWidth="1"/>
    <col min="5541" max="5541" width="6.875" bestFit="1" customWidth="1"/>
    <col min="5542" max="5544" width="5.875" bestFit="1" customWidth="1"/>
    <col min="5545" max="5545" width="6.875" bestFit="1" customWidth="1"/>
    <col min="5546" max="5546" width="3.875" bestFit="1" customWidth="1"/>
    <col min="5547" max="5548" width="6.875" bestFit="1" customWidth="1"/>
    <col min="5549" max="5549" width="5.875" bestFit="1" customWidth="1"/>
    <col min="5550" max="5550" width="6.875" bestFit="1" customWidth="1"/>
    <col min="5551" max="5552" width="5.875" bestFit="1" customWidth="1"/>
    <col min="5553" max="5554" width="6.875" bestFit="1" customWidth="1"/>
    <col min="5555" max="5556" width="5.875" bestFit="1" customWidth="1"/>
    <col min="5557" max="5559" width="6.875" bestFit="1" customWidth="1"/>
    <col min="5560" max="5562" width="5.875" bestFit="1" customWidth="1"/>
    <col min="5563" max="5563" width="3.875" bestFit="1" customWidth="1"/>
    <col min="5564" max="5570" width="6.875" bestFit="1" customWidth="1"/>
    <col min="5571" max="5571" width="3.875" bestFit="1" customWidth="1"/>
    <col min="5572" max="5575" width="6.875" bestFit="1" customWidth="1"/>
    <col min="5576" max="5576" width="5.875" bestFit="1" customWidth="1"/>
    <col min="5577" max="5579" width="6.875" bestFit="1" customWidth="1"/>
    <col min="5580" max="5581" width="5.875" bestFit="1" customWidth="1"/>
    <col min="5582" max="5585" width="6.875" bestFit="1" customWidth="1"/>
    <col min="5586" max="5586" width="5.875" bestFit="1" customWidth="1"/>
    <col min="5587" max="5587" width="6.875" bestFit="1" customWidth="1"/>
    <col min="5588" max="5588" width="3.875" bestFit="1" customWidth="1"/>
    <col min="5589" max="5590" width="6.875" bestFit="1" customWidth="1"/>
    <col min="5591" max="5591" width="5.875" bestFit="1" customWidth="1"/>
    <col min="5592" max="5593" width="6.875" bestFit="1" customWidth="1"/>
    <col min="5594" max="5595" width="5.875" bestFit="1" customWidth="1"/>
    <col min="5596" max="5596" width="3.875" bestFit="1" customWidth="1"/>
    <col min="5597" max="5597" width="6.875" bestFit="1" customWidth="1"/>
    <col min="5598" max="5598" width="5.875" bestFit="1" customWidth="1"/>
    <col min="5599" max="5599" width="6.875" bestFit="1" customWidth="1"/>
    <col min="5600" max="5600" width="5.875" bestFit="1" customWidth="1"/>
    <col min="5601" max="5601" width="3.875" bestFit="1" customWidth="1"/>
    <col min="5602" max="5602" width="6.875" bestFit="1" customWidth="1"/>
    <col min="5603" max="5605" width="5.875" bestFit="1" customWidth="1"/>
    <col min="5606" max="5606" width="3.875" bestFit="1" customWidth="1"/>
    <col min="5607" max="5607" width="6.875" bestFit="1" customWidth="1"/>
    <col min="5608" max="5608" width="5.875" bestFit="1" customWidth="1"/>
    <col min="5609" max="5609" width="3.875" bestFit="1" customWidth="1"/>
    <col min="5610" max="5610" width="5.875" bestFit="1" customWidth="1"/>
    <col min="5611" max="5611" width="6.875" bestFit="1" customWidth="1"/>
    <col min="5612" max="5613" width="5.875" bestFit="1" customWidth="1"/>
    <col min="5614" max="5614" width="6.875" bestFit="1" customWidth="1"/>
    <col min="5615" max="5615" width="5.875" bestFit="1" customWidth="1"/>
    <col min="5616" max="5616" width="3.875" bestFit="1" customWidth="1"/>
    <col min="5617" max="5620" width="6.875" bestFit="1" customWidth="1"/>
    <col min="5621" max="5621" width="5.875" bestFit="1" customWidth="1"/>
    <col min="5622" max="5624" width="6.875" bestFit="1" customWidth="1"/>
    <col min="5625" max="5625" width="5.875" bestFit="1" customWidth="1"/>
    <col min="5626" max="5626" width="6.875" bestFit="1" customWidth="1"/>
    <col min="5627" max="5627" width="5.875" bestFit="1" customWidth="1"/>
    <col min="5628" max="5629" width="6.875" bestFit="1" customWidth="1"/>
    <col min="5630" max="5630" width="5.875" bestFit="1" customWidth="1"/>
    <col min="5631" max="5631" width="6.875" bestFit="1" customWidth="1"/>
    <col min="5632" max="5632" width="5.875" bestFit="1" customWidth="1"/>
    <col min="5633" max="5635" width="6.875" bestFit="1" customWidth="1"/>
    <col min="5636" max="5636" width="3.875" bestFit="1" customWidth="1"/>
    <col min="5637" max="5637" width="6.875" bestFit="1" customWidth="1"/>
    <col min="5638" max="5638" width="5.875" bestFit="1" customWidth="1"/>
    <col min="5639" max="5641" width="6.875" bestFit="1" customWidth="1"/>
    <col min="5642" max="5642" width="3.875" bestFit="1" customWidth="1"/>
    <col min="5643" max="5644" width="5.875" bestFit="1" customWidth="1"/>
    <col min="5645" max="5645" width="6.875" bestFit="1" customWidth="1"/>
    <col min="5646" max="5648" width="5.875" bestFit="1" customWidth="1"/>
    <col min="5649" max="5649" width="6.875" bestFit="1" customWidth="1"/>
    <col min="5650" max="5650" width="5.875" bestFit="1" customWidth="1"/>
    <col min="5651" max="5652" width="6.875" bestFit="1" customWidth="1"/>
    <col min="5653" max="5654" width="3.875" bestFit="1" customWidth="1"/>
    <col min="5655" max="5656" width="5.875" bestFit="1" customWidth="1"/>
    <col min="5657" max="5657" width="6.875" bestFit="1" customWidth="1"/>
    <col min="5658" max="5658" width="5.875" bestFit="1" customWidth="1"/>
    <col min="5659" max="5659" width="6.875" bestFit="1" customWidth="1"/>
    <col min="5660" max="5661" width="5.875" bestFit="1" customWidth="1"/>
    <col min="5662" max="5662" width="3.875" bestFit="1" customWidth="1"/>
    <col min="5663" max="5663" width="6.875" bestFit="1" customWidth="1"/>
    <col min="5664" max="5665" width="5.875" bestFit="1" customWidth="1"/>
    <col min="5666" max="5667" width="6.875" bestFit="1" customWidth="1"/>
    <col min="5668" max="5668" width="5.875" bestFit="1" customWidth="1"/>
    <col min="5669" max="5669" width="6.875" bestFit="1" customWidth="1"/>
    <col min="5670" max="5670" width="3.875" bestFit="1" customWidth="1"/>
    <col min="5671" max="5672" width="6.875" bestFit="1" customWidth="1"/>
    <col min="5673" max="5676" width="5.875" bestFit="1" customWidth="1"/>
    <col min="5677" max="5680" width="6.875" bestFit="1" customWidth="1"/>
    <col min="5681" max="5681" width="3.875" bestFit="1" customWidth="1"/>
    <col min="5682" max="5683" width="5.875" bestFit="1" customWidth="1"/>
    <col min="5684" max="5684" width="6.875" bestFit="1" customWidth="1"/>
    <col min="5685" max="5685" width="5.875" bestFit="1" customWidth="1"/>
    <col min="5686" max="5690" width="6.875" bestFit="1" customWidth="1"/>
    <col min="5691" max="5691" width="3.875" bestFit="1" customWidth="1"/>
    <col min="5692" max="5693" width="5.875" bestFit="1" customWidth="1"/>
    <col min="5694" max="5694" width="6.875" bestFit="1" customWidth="1"/>
    <col min="5695" max="5695" width="5.875" bestFit="1" customWidth="1"/>
    <col min="5696" max="5698" width="6.875" bestFit="1" customWidth="1"/>
    <col min="5699" max="5699" width="3.875" bestFit="1" customWidth="1"/>
    <col min="5700" max="5700" width="5.875" bestFit="1" customWidth="1"/>
    <col min="5701" max="5701" width="6.875" bestFit="1" customWidth="1"/>
    <col min="5702" max="5702" width="5.875" bestFit="1" customWidth="1"/>
    <col min="5703" max="5704" width="3.875" bestFit="1" customWidth="1"/>
    <col min="5705" max="5706" width="6.875" bestFit="1" customWidth="1"/>
    <col min="5707" max="5707" width="3.875" bestFit="1" customWidth="1"/>
    <col min="5708" max="5708" width="5.875" bestFit="1" customWidth="1"/>
    <col min="5709" max="5709" width="3.875" bestFit="1" customWidth="1"/>
    <col min="5710" max="5711" width="6.875" bestFit="1" customWidth="1"/>
    <col min="5712" max="5712" width="5.875" bestFit="1" customWidth="1"/>
    <col min="5713" max="5713" width="3.875" bestFit="1" customWidth="1"/>
    <col min="5714" max="5716" width="5.875" bestFit="1" customWidth="1"/>
    <col min="5717" max="5717" width="6.875" bestFit="1" customWidth="1"/>
    <col min="5718" max="5718" width="5.875" bestFit="1" customWidth="1"/>
    <col min="5719" max="5719" width="3.875" bestFit="1" customWidth="1"/>
    <col min="5720" max="5720" width="6.875" bestFit="1" customWidth="1"/>
    <col min="5721" max="5721" width="5.875" bestFit="1" customWidth="1"/>
    <col min="5722" max="5722" width="6.875" bestFit="1" customWidth="1"/>
    <col min="5723" max="5723" width="5.875" bestFit="1" customWidth="1"/>
    <col min="5724" max="5724" width="3.875" bestFit="1" customWidth="1"/>
    <col min="5725" max="5725" width="6.875" bestFit="1" customWidth="1"/>
    <col min="5726" max="5727" width="5.875" bestFit="1" customWidth="1"/>
    <col min="5728" max="5729" width="6.875" bestFit="1" customWidth="1"/>
    <col min="5730" max="5730" width="3.875" bestFit="1" customWidth="1"/>
    <col min="5731" max="5732" width="6.875" bestFit="1" customWidth="1"/>
    <col min="5733" max="5734" width="5.875" bestFit="1" customWidth="1"/>
    <col min="5735" max="5735" width="3.875" bestFit="1" customWidth="1"/>
    <col min="5736" max="5736" width="5.875" bestFit="1" customWidth="1"/>
    <col min="5737" max="5738" width="6.875" bestFit="1" customWidth="1"/>
    <col min="5739" max="5739" width="5.875" bestFit="1" customWidth="1"/>
    <col min="5740" max="5741" width="6.875" bestFit="1" customWidth="1"/>
    <col min="5742" max="5743" width="5.875" bestFit="1" customWidth="1"/>
    <col min="5744" max="5746" width="6.875" bestFit="1" customWidth="1"/>
    <col min="5747" max="5748" width="5.875" bestFit="1" customWidth="1"/>
    <col min="5749" max="5749" width="3.875" bestFit="1" customWidth="1"/>
    <col min="5750" max="5750" width="5.875" bestFit="1" customWidth="1"/>
    <col min="5751" max="5751" width="6.875" bestFit="1" customWidth="1"/>
    <col min="5752" max="5754" width="5.875" bestFit="1" customWidth="1"/>
    <col min="5755" max="5755" width="6.875" bestFit="1" customWidth="1"/>
    <col min="5756" max="5756" width="3.875" bestFit="1" customWidth="1"/>
    <col min="5757" max="5761" width="6.875" bestFit="1" customWidth="1"/>
    <col min="5762" max="5762" width="3.875" bestFit="1" customWidth="1"/>
    <col min="5763" max="5764" width="6.875" bestFit="1" customWidth="1"/>
    <col min="5765" max="5765" width="5.875" bestFit="1" customWidth="1"/>
    <col min="5766" max="5767" width="6.875" bestFit="1" customWidth="1"/>
    <col min="5768" max="5768" width="3.875" bestFit="1" customWidth="1"/>
    <col min="5769" max="5771" width="6.875" bestFit="1" customWidth="1"/>
    <col min="5772" max="5772" width="5.875" bestFit="1" customWidth="1"/>
    <col min="5773" max="5773" width="3.875" bestFit="1" customWidth="1"/>
    <col min="5774" max="5774" width="6.875" bestFit="1" customWidth="1"/>
    <col min="5775" max="5776" width="5.875" bestFit="1" customWidth="1"/>
    <col min="5777" max="5777" width="3.875" bestFit="1" customWidth="1"/>
    <col min="5778" max="5778" width="6.875" bestFit="1" customWidth="1"/>
    <col min="5779" max="5779" width="5.875" bestFit="1" customWidth="1"/>
    <col min="5780" max="5780" width="6.875" bestFit="1" customWidth="1"/>
    <col min="5781" max="5781" width="3.875" bestFit="1" customWidth="1"/>
    <col min="5782" max="5783" width="5.875" bestFit="1" customWidth="1"/>
    <col min="5784" max="5786" width="6.875" bestFit="1" customWidth="1"/>
    <col min="5787" max="5787" width="5.875" bestFit="1" customWidth="1"/>
    <col min="5788" max="5788" width="6.875" bestFit="1" customWidth="1"/>
    <col min="5789" max="5789" width="5.875" bestFit="1" customWidth="1"/>
    <col min="5790" max="5790" width="6.875" bestFit="1" customWidth="1"/>
    <col min="5791" max="5792" width="5.875" bestFit="1" customWidth="1"/>
    <col min="5793" max="5793" width="6.875" bestFit="1" customWidth="1"/>
    <col min="5794" max="5794" width="3.875" bestFit="1" customWidth="1"/>
    <col min="5795" max="5797" width="5.875" bestFit="1" customWidth="1"/>
    <col min="5798" max="5800" width="6.875" bestFit="1" customWidth="1"/>
    <col min="5801" max="5801" width="3.875" bestFit="1" customWidth="1"/>
    <col min="5802" max="5802" width="5.875" bestFit="1" customWidth="1"/>
    <col min="5803" max="5804" width="6.875" bestFit="1" customWidth="1"/>
    <col min="5805" max="5806" width="5.875" bestFit="1" customWidth="1"/>
    <col min="5807" max="5807" width="6.875" bestFit="1" customWidth="1"/>
    <col min="5808" max="5808" width="5.875" bestFit="1" customWidth="1"/>
    <col min="5809" max="5812" width="6.875" bestFit="1" customWidth="1"/>
    <col min="5813" max="5813" width="5.875" bestFit="1" customWidth="1"/>
    <col min="5814" max="5814" width="6.875" bestFit="1" customWidth="1"/>
    <col min="5815" max="5815" width="3.875" bestFit="1" customWidth="1"/>
    <col min="5816" max="5816" width="6.875" bestFit="1" customWidth="1"/>
    <col min="5817" max="5817" width="5.875" bestFit="1" customWidth="1"/>
    <col min="5818" max="5818" width="6.875" bestFit="1" customWidth="1"/>
    <col min="5819" max="5819" width="3.875" bestFit="1" customWidth="1"/>
    <col min="5820" max="5823" width="5.875" bestFit="1" customWidth="1"/>
    <col min="5824" max="5824" width="6.875" bestFit="1" customWidth="1"/>
    <col min="5825" max="5825" width="3.875" bestFit="1" customWidth="1"/>
    <col min="5826" max="5827" width="5.875" bestFit="1" customWidth="1"/>
    <col min="5828" max="5829" width="6.875" bestFit="1" customWidth="1"/>
    <col min="5830" max="5831" width="3.875" bestFit="1" customWidth="1"/>
    <col min="5832" max="5835" width="5.875" bestFit="1" customWidth="1"/>
    <col min="5836" max="5836" width="3.875" bestFit="1" customWidth="1"/>
    <col min="5837" max="5839" width="6.875" bestFit="1" customWidth="1"/>
    <col min="5840" max="5840" width="5.875" bestFit="1" customWidth="1"/>
    <col min="5841" max="5841" width="6.875" bestFit="1" customWidth="1"/>
    <col min="5842" max="5842" width="3.875" bestFit="1" customWidth="1"/>
    <col min="5843" max="5843" width="6.875" bestFit="1" customWidth="1"/>
    <col min="5844" max="5846" width="5.875" bestFit="1" customWidth="1"/>
    <col min="5847" max="5847" width="3.875" bestFit="1" customWidth="1"/>
    <col min="5848" max="5848" width="6.875" bestFit="1" customWidth="1"/>
    <col min="5849" max="5849" width="5.875" bestFit="1" customWidth="1"/>
    <col min="5850" max="5852" width="6.875" bestFit="1" customWidth="1"/>
    <col min="5853" max="5854" width="5.875" bestFit="1" customWidth="1"/>
    <col min="5855" max="5855" width="6.875" bestFit="1" customWidth="1"/>
    <col min="5856" max="5856" width="5.875" bestFit="1" customWidth="1"/>
    <col min="5857" max="5858" width="6.875" bestFit="1" customWidth="1"/>
    <col min="5859" max="5859" width="3.875" bestFit="1" customWidth="1"/>
    <col min="5860" max="5860" width="6.875" bestFit="1" customWidth="1"/>
    <col min="5861" max="5861" width="5.875" bestFit="1" customWidth="1"/>
    <col min="5862" max="5862" width="6.875" bestFit="1" customWidth="1"/>
    <col min="5863" max="5863" width="5.875" bestFit="1" customWidth="1"/>
    <col min="5864" max="5866" width="6.875" bestFit="1" customWidth="1"/>
    <col min="5867" max="5868" width="5.875" bestFit="1" customWidth="1"/>
    <col min="5869" max="5869" width="6.875" bestFit="1" customWidth="1"/>
    <col min="5870" max="5870" width="3.875" bestFit="1" customWidth="1"/>
    <col min="5871" max="5871" width="5.875" bestFit="1" customWidth="1"/>
    <col min="5872" max="5872" width="6.875" bestFit="1" customWidth="1"/>
    <col min="5873" max="5873" width="3.875" bestFit="1" customWidth="1"/>
    <col min="5874" max="5875" width="6.875" bestFit="1" customWidth="1"/>
    <col min="5876" max="5877" width="5.875" bestFit="1" customWidth="1"/>
    <col min="5878" max="5878" width="6.875" bestFit="1" customWidth="1"/>
    <col min="5879" max="5881" width="5.875" bestFit="1" customWidth="1"/>
    <col min="5882" max="5883" width="6.875" bestFit="1" customWidth="1"/>
    <col min="5884" max="5884" width="3.875" bestFit="1" customWidth="1"/>
    <col min="5885" max="5887" width="6.875" bestFit="1" customWidth="1"/>
    <col min="5888" max="5888" width="5.875" bestFit="1" customWidth="1"/>
    <col min="5889" max="5891" width="6.875" bestFit="1" customWidth="1"/>
    <col min="5892" max="5893" width="5.875" bestFit="1" customWidth="1"/>
    <col min="5894" max="5897" width="6.875" bestFit="1" customWidth="1"/>
    <col min="5898" max="5898" width="5.875" bestFit="1" customWidth="1"/>
    <col min="5899" max="5899" width="6.875" bestFit="1" customWidth="1"/>
    <col min="5900" max="5900" width="3.875" bestFit="1" customWidth="1"/>
    <col min="5901" max="5902" width="6.875" bestFit="1" customWidth="1"/>
    <col min="5903" max="5903" width="5.875" bestFit="1" customWidth="1"/>
    <col min="5904" max="5908" width="6.875" bestFit="1" customWidth="1"/>
    <col min="5909" max="5909" width="3.875" bestFit="1" customWidth="1"/>
    <col min="5910" max="5911" width="5.875" bestFit="1" customWidth="1"/>
    <col min="5912" max="5913" width="6.875" bestFit="1" customWidth="1"/>
    <col min="5914" max="5914" width="5.875" bestFit="1" customWidth="1"/>
    <col min="5915" max="5920" width="6.875" bestFit="1" customWidth="1"/>
    <col min="5921" max="5921" width="3.875" bestFit="1" customWidth="1"/>
    <col min="5922" max="5923" width="6.875" bestFit="1" customWidth="1"/>
    <col min="5924" max="5924" width="5.875" bestFit="1" customWidth="1"/>
    <col min="5925" max="5925" width="6.875" bestFit="1" customWidth="1"/>
    <col min="5926" max="5928" width="5.875" bestFit="1" customWidth="1"/>
    <col min="5929" max="5929" width="3.875" bestFit="1" customWidth="1"/>
    <col min="5930" max="5933" width="6.875" bestFit="1" customWidth="1"/>
    <col min="5934" max="5934" width="5.875" bestFit="1" customWidth="1"/>
    <col min="5935" max="5935" width="6.875" bestFit="1" customWidth="1"/>
    <col min="5936" max="5936" width="3.875" bestFit="1" customWidth="1"/>
    <col min="5937" max="5937" width="6.875" bestFit="1" customWidth="1"/>
    <col min="5938" max="5938" width="5.875" bestFit="1" customWidth="1"/>
    <col min="5939" max="5940" width="6.875" bestFit="1" customWidth="1"/>
    <col min="5941" max="5942" width="5.875" bestFit="1" customWidth="1"/>
    <col min="5943" max="5943" width="6.875" bestFit="1" customWidth="1"/>
    <col min="5944" max="5944" width="5.875" bestFit="1" customWidth="1"/>
    <col min="5945" max="5945" width="3.875" bestFit="1" customWidth="1"/>
    <col min="5946" max="5946" width="6.875" bestFit="1" customWidth="1"/>
    <col min="5947" max="5947" width="5.875" bestFit="1" customWidth="1"/>
    <col min="5948" max="5949" width="6.875" bestFit="1" customWidth="1"/>
    <col min="5950" max="5951" width="5.875" bestFit="1" customWidth="1"/>
    <col min="5952" max="5952" width="3.875" bestFit="1" customWidth="1"/>
    <col min="5953" max="5953" width="6.875" bestFit="1" customWidth="1"/>
    <col min="5954" max="5954" width="5.875" bestFit="1" customWidth="1"/>
    <col min="5955" max="5955" width="3.875" bestFit="1" customWidth="1"/>
    <col min="5956" max="5958" width="5.875" bestFit="1" customWidth="1"/>
    <col min="5959" max="5960" width="6.875" bestFit="1" customWidth="1"/>
    <col min="5961" max="5962" width="3.875" bestFit="1" customWidth="1"/>
    <col min="5963" max="5963" width="5.875" bestFit="1" customWidth="1"/>
    <col min="5964" max="5969" width="6.875" bestFit="1" customWidth="1"/>
    <col min="5970" max="5971" width="3.875" bestFit="1" customWidth="1"/>
    <col min="5972" max="5973" width="6.875" bestFit="1" customWidth="1"/>
    <col min="5974" max="5974" width="5.875" bestFit="1" customWidth="1"/>
    <col min="5975" max="5975" width="6.875" bestFit="1" customWidth="1"/>
    <col min="5976" max="5976" width="3.875" bestFit="1" customWidth="1"/>
    <col min="5977" max="5977" width="6.875" bestFit="1" customWidth="1"/>
    <col min="5978" max="5978" width="5.875" bestFit="1" customWidth="1"/>
    <col min="5979" max="5980" width="6.875" bestFit="1" customWidth="1"/>
    <col min="5981" max="5981" width="5.875" bestFit="1" customWidth="1"/>
    <col min="5982" max="5982" width="6.875" bestFit="1" customWidth="1"/>
    <col min="5983" max="5983" width="3.875" bestFit="1" customWidth="1"/>
    <col min="5984" max="5984" width="5.875" bestFit="1" customWidth="1"/>
    <col min="5985" max="5986" width="6.875" bestFit="1" customWidth="1"/>
    <col min="5987" max="5987" width="5.875" bestFit="1" customWidth="1"/>
    <col min="5988" max="5988" width="6.875" bestFit="1" customWidth="1"/>
    <col min="5989" max="5989" width="3.875" bestFit="1" customWidth="1"/>
    <col min="5990" max="5990" width="6.875" bestFit="1" customWidth="1"/>
    <col min="5991" max="5991" width="5.875" bestFit="1" customWidth="1"/>
    <col min="5992" max="5992" width="6.875" bestFit="1" customWidth="1"/>
    <col min="5993" max="5993" width="5.875" bestFit="1" customWidth="1"/>
    <col min="5994" max="5994" width="3.875" bestFit="1" customWidth="1"/>
    <col min="5995" max="5995" width="5.875" bestFit="1" customWidth="1"/>
    <col min="5996" max="5998" width="6.875" bestFit="1" customWidth="1"/>
    <col min="5999" max="5999" width="3.875" bestFit="1" customWidth="1"/>
    <col min="6000" max="6000" width="5.875" bestFit="1" customWidth="1"/>
    <col min="6001" max="6002" width="6.875" bestFit="1" customWidth="1"/>
    <col min="6003" max="6003" width="5.875" bestFit="1" customWidth="1"/>
    <col min="6004" max="6004" width="6.875" bestFit="1" customWidth="1"/>
    <col min="6005" max="6005" width="3.875" bestFit="1" customWidth="1"/>
    <col min="6006" max="6007" width="6.875" bestFit="1" customWidth="1"/>
    <col min="6008" max="6008" width="5.875" bestFit="1" customWidth="1"/>
    <col min="6009" max="6009" width="3.875" bestFit="1" customWidth="1"/>
    <col min="6010" max="6010" width="6.875" bestFit="1" customWidth="1"/>
    <col min="6011" max="6011" width="5.875" bestFit="1" customWidth="1"/>
    <col min="6012" max="6012" width="6.875" bestFit="1" customWidth="1"/>
    <col min="6013" max="6013" width="3.875" bestFit="1" customWidth="1"/>
    <col min="6014" max="6014" width="6.875" bestFit="1" customWidth="1"/>
    <col min="6015" max="6018" width="5.875" bestFit="1" customWidth="1"/>
    <col min="6019" max="6020" width="6.875" bestFit="1" customWidth="1"/>
    <col min="6021" max="6022" width="5.875" bestFit="1" customWidth="1"/>
    <col min="6023" max="6023" width="6.875" bestFit="1" customWidth="1"/>
    <col min="6024" max="6026" width="5.875" bestFit="1" customWidth="1"/>
    <col min="6027" max="6027" width="3.875" bestFit="1" customWidth="1"/>
    <col min="6028" max="6028" width="5.875" bestFit="1" customWidth="1"/>
    <col min="6029" max="6029" width="6.875" bestFit="1" customWidth="1"/>
    <col min="6030" max="6031" width="5.875" bestFit="1" customWidth="1"/>
    <col min="6032" max="6033" width="6.875" bestFit="1" customWidth="1"/>
    <col min="6034" max="6034" width="3.875" bestFit="1" customWidth="1"/>
    <col min="6035" max="6035" width="5.875" bestFit="1" customWidth="1"/>
    <col min="6036" max="6036" width="6.875" bestFit="1" customWidth="1"/>
    <col min="6037" max="6039" width="5.875" bestFit="1" customWidth="1"/>
    <col min="6040" max="6041" width="6.875" bestFit="1" customWidth="1"/>
    <col min="6042" max="6042" width="3.875" bestFit="1" customWidth="1"/>
    <col min="6043" max="6048" width="6.875" bestFit="1" customWidth="1"/>
    <col min="6049" max="6049" width="5.875" bestFit="1" customWidth="1"/>
    <col min="6050" max="6054" width="6.875" bestFit="1" customWidth="1"/>
    <col min="6055" max="6055" width="5.875" bestFit="1" customWidth="1"/>
    <col min="6056" max="6056" width="6.875" bestFit="1" customWidth="1"/>
    <col min="6057" max="6057" width="3.875" bestFit="1" customWidth="1"/>
    <col min="6058" max="6058" width="6.875" bestFit="1" customWidth="1"/>
    <col min="6059" max="6060" width="5.875" bestFit="1" customWidth="1"/>
    <col min="6061" max="6061" width="6.875" bestFit="1" customWidth="1"/>
    <col min="6062" max="6062" width="5.875" bestFit="1" customWidth="1"/>
    <col min="6063" max="6063" width="3.875" bestFit="1" customWidth="1"/>
    <col min="6064" max="6064" width="6.875" bestFit="1" customWidth="1"/>
    <col min="6065" max="6065" width="3.875" bestFit="1" customWidth="1"/>
    <col min="6066" max="6067" width="5.875" bestFit="1" customWidth="1"/>
    <col min="6068" max="6068" width="6.875" bestFit="1" customWidth="1"/>
    <col min="6069" max="6069" width="3.875" bestFit="1" customWidth="1"/>
    <col min="6070" max="6070" width="6.875" bestFit="1" customWidth="1"/>
    <col min="6071" max="6071" width="5.875" bestFit="1" customWidth="1"/>
    <col min="6072" max="6072" width="3.875" bestFit="1" customWidth="1"/>
    <col min="6073" max="6075" width="6.875" bestFit="1" customWidth="1"/>
    <col min="6076" max="6076" width="3.875" bestFit="1" customWidth="1"/>
    <col min="6077" max="6077" width="5.875" bestFit="1" customWidth="1"/>
    <col min="6078" max="6080" width="6.875" bestFit="1" customWidth="1"/>
    <col min="6081" max="6082" width="5.875" bestFit="1" customWidth="1"/>
    <col min="6083" max="6083" width="6.875" bestFit="1" customWidth="1"/>
    <col min="6084" max="6085" width="5.875" bestFit="1" customWidth="1"/>
    <col min="6086" max="6086" width="3.875" bestFit="1" customWidth="1"/>
    <col min="6087" max="6089" width="6.875" bestFit="1" customWidth="1"/>
    <col min="6090" max="6090" width="5.875" bestFit="1" customWidth="1"/>
    <col min="6091" max="6093" width="6.875" bestFit="1" customWidth="1"/>
    <col min="6094" max="6094" width="5.875" bestFit="1" customWidth="1"/>
    <col min="6095" max="6095" width="3.875" bestFit="1" customWidth="1"/>
    <col min="6096" max="6097" width="6.875" bestFit="1" customWidth="1"/>
    <col min="6098" max="6098" width="5.875" bestFit="1" customWidth="1"/>
    <col min="6099" max="6099" width="6.875" bestFit="1" customWidth="1"/>
    <col min="6100" max="6100" width="5.875" bestFit="1" customWidth="1"/>
    <col min="6101" max="6101" width="6.875" bestFit="1" customWidth="1"/>
    <col min="6102" max="6103" width="5.875" bestFit="1" customWidth="1"/>
    <col min="6104" max="6104" width="6.875" bestFit="1" customWidth="1"/>
    <col min="6105" max="6105" width="5.875" bestFit="1" customWidth="1"/>
    <col min="6106" max="6106" width="6.875" bestFit="1" customWidth="1"/>
    <col min="6107" max="6107" width="3.875" bestFit="1" customWidth="1"/>
    <col min="6108" max="6108" width="6.875" bestFit="1" customWidth="1"/>
    <col min="6109" max="6109" width="5.875" bestFit="1" customWidth="1"/>
    <col min="6110" max="6110" width="6.875" bestFit="1" customWidth="1"/>
    <col min="6111" max="6112" width="5.875" bestFit="1" customWidth="1"/>
    <col min="6113" max="6113" width="3.875" bestFit="1" customWidth="1"/>
    <col min="6114" max="6114" width="5.875" bestFit="1" customWidth="1"/>
    <col min="6115" max="6116" width="6.875" bestFit="1" customWidth="1"/>
    <col min="6117" max="6117" width="5.875" bestFit="1" customWidth="1"/>
    <col min="6118" max="6118" width="3.875" bestFit="1" customWidth="1"/>
    <col min="6119" max="6120" width="6.875" bestFit="1" customWidth="1"/>
    <col min="6121" max="6122" width="5.875" bestFit="1" customWidth="1"/>
    <col min="6123" max="6125" width="6.875" bestFit="1" customWidth="1"/>
    <col min="6126" max="6126" width="3.875" bestFit="1" customWidth="1"/>
    <col min="6127" max="6129" width="6.875" bestFit="1" customWidth="1"/>
    <col min="6130" max="6130" width="3.875" bestFit="1" customWidth="1"/>
    <col min="6131" max="6132" width="6.875" bestFit="1" customWidth="1"/>
    <col min="6133" max="6133" width="3.875" bestFit="1" customWidth="1"/>
    <col min="6134" max="6134" width="6.875" bestFit="1" customWidth="1"/>
    <col min="6135" max="6135" width="5.875" bestFit="1" customWidth="1"/>
    <col min="6136" max="6136" width="6.875" bestFit="1" customWidth="1"/>
    <col min="6137" max="6138" width="5.875" bestFit="1" customWidth="1"/>
    <col min="6139" max="6139" width="6.875" bestFit="1" customWidth="1"/>
    <col min="6140" max="6140" width="5.875" bestFit="1" customWidth="1"/>
    <col min="6141" max="6142" width="3.875" bestFit="1" customWidth="1"/>
    <col min="6143" max="6144" width="5.875" bestFit="1" customWidth="1"/>
    <col min="6145" max="6145" width="3.875" bestFit="1" customWidth="1"/>
    <col min="6146" max="6146" width="5.875" bestFit="1" customWidth="1"/>
    <col min="6147" max="6147" width="6.875" bestFit="1" customWidth="1"/>
    <col min="6148" max="6148" width="5.875" bestFit="1" customWidth="1"/>
    <col min="6149" max="6149" width="6.875" bestFit="1" customWidth="1"/>
    <col min="6150" max="6151" width="5.875" bestFit="1" customWidth="1"/>
    <col min="6152" max="6152" width="3.875" bestFit="1" customWidth="1"/>
    <col min="6153" max="6153" width="5.875" bestFit="1" customWidth="1"/>
    <col min="6154" max="6157" width="6.875" bestFit="1" customWidth="1"/>
    <col min="6158" max="6158" width="5.875" bestFit="1" customWidth="1"/>
    <col min="6159" max="6160" width="6.875" bestFit="1" customWidth="1"/>
    <col min="6161" max="6162" width="5.875" bestFit="1" customWidth="1"/>
    <col min="6163" max="6163" width="3.875" bestFit="1" customWidth="1"/>
    <col min="6164" max="6165" width="6.875" bestFit="1" customWidth="1"/>
    <col min="6166" max="6166" width="3.875" bestFit="1" customWidth="1"/>
    <col min="6167" max="6167" width="5.875" bestFit="1" customWidth="1"/>
    <col min="6168" max="6168" width="6.875" bestFit="1" customWidth="1"/>
    <col min="6169" max="6170" width="5.875" bestFit="1" customWidth="1"/>
    <col min="6171" max="6173" width="6.875" bestFit="1" customWidth="1"/>
    <col min="6174" max="6174" width="3.875" bestFit="1" customWidth="1"/>
    <col min="6175" max="6175" width="6.875" bestFit="1" customWidth="1"/>
    <col min="6176" max="6178" width="5.875" bestFit="1" customWidth="1"/>
    <col min="6179" max="6179" width="3.875" bestFit="1" customWidth="1"/>
    <col min="6180" max="6180" width="6.875" bestFit="1" customWidth="1"/>
    <col min="6181" max="6182" width="5.875" bestFit="1" customWidth="1"/>
    <col min="6183" max="6184" width="6.875" bestFit="1" customWidth="1"/>
    <col min="6185" max="6185" width="5.875" bestFit="1" customWidth="1"/>
    <col min="6186" max="6186" width="6.875" bestFit="1" customWidth="1"/>
    <col min="6187" max="6187" width="5.875" bestFit="1" customWidth="1"/>
    <col min="6188" max="6188" width="3.875" bestFit="1" customWidth="1"/>
    <col min="6189" max="6189" width="5.875" bestFit="1" customWidth="1"/>
    <col min="6190" max="6190" width="6.875" bestFit="1" customWidth="1"/>
    <col min="6191" max="6191" width="3.875" bestFit="1" customWidth="1"/>
    <col min="6192" max="6192" width="6.875" bestFit="1" customWidth="1"/>
    <col min="6193" max="6193" width="3.875" bestFit="1" customWidth="1"/>
    <col min="6194" max="6194" width="6.875" bestFit="1" customWidth="1"/>
    <col min="6195" max="6196" width="5.875" bestFit="1" customWidth="1"/>
    <col min="6197" max="6199" width="6.875" bestFit="1" customWidth="1"/>
    <col min="6200" max="6200" width="5.875" bestFit="1" customWidth="1"/>
    <col min="6201" max="6201" width="3.875" bestFit="1" customWidth="1"/>
    <col min="6202" max="6203" width="6.875" bestFit="1" customWidth="1"/>
    <col min="6204" max="6204" width="5.875" bestFit="1" customWidth="1"/>
    <col min="6205" max="6206" width="6.875" bestFit="1" customWidth="1"/>
    <col min="6207" max="6208" width="5.875" bestFit="1" customWidth="1"/>
    <col min="6209" max="6214" width="6.875" bestFit="1" customWidth="1"/>
    <col min="6215" max="6215" width="3.875" bestFit="1" customWidth="1"/>
    <col min="6216" max="6216" width="6.875" bestFit="1" customWidth="1"/>
    <col min="6217" max="6217" width="5.875" bestFit="1" customWidth="1"/>
    <col min="6218" max="6218" width="6.875" bestFit="1" customWidth="1"/>
    <col min="6219" max="6219" width="5.875" bestFit="1" customWidth="1"/>
    <col min="6220" max="6220" width="6.875" bestFit="1" customWidth="1"/>
    <col min="6221" max="6223" width="5.875" bestFit="1" customWidth="1"/>
    <col min="6224" max="6224" width="6.875" bestFit="1" customWidth="1"/>
    <col min="6225" max="6225" width="5.875" bestFit="1" customWidth="1"/>
    <col min="6226" max="6226" width="6.875" bestFit="1" customWidth="1"/>
    <col min="6227" max="6227" width="3.875" bestFit="1" customWidth="1"/>
    <col min="6228" max="6229" width="5.875" bestFit="1" customWidth="1"/>
    <col min="6230" max="6231" width="6.875" bestFit="1" customWidth="1"/>
    <col min="6232" max="6232" width="3.875" bestFit="1" customWidth="1"/>
    <col min="6233" max="6233" width="5.875" bestFit="1" customWidth="1"/>
    <col min="6234" max="6236" width="6.875" bestFit="1" customWidth="1"/>
    <col min="6237" max="6237" width="5.875" bestFit="1" customWidth="1"/>
    <col min="6238" max="6238" width="3.875" bestFit="1" customWidth="1"/>
    <col min="6239" max="6242" width="6.875" bestFit="1" customWidth="1"/>
    <col min="6243" max="6243" width="3.875" bestFit="1" customWidth="1"/>
    <col min="6244" max="6246" width="6.875" bestFit="1" customWidth="1"/>
    <col min="6247" max="6247" width="5.875" bestFit="1" customWidth="1"/>
    <col min="6248" max="6251" width="6.875" bestFit="1" customWidth="1"/>
    <col min="6252" max="6252" width="5.875" bestFit="1" customWidth="1"/>
    <col min="6253" max="6253" width="3.875" bestFit="1" customWidth="1"/>
    <col min="6254" max="6257" width="5.875" bestFit="1" customWidth="1"/>
    <col min="6258" max="6258" width="3.875" bestFit="1" customWidth="1"/>
    <col min="6259" max="6259" width="6.875" bestFit="1" customWidth="1"/>
    <col min="6260" max="6260" width="3.875" bestFit="1" customWidth="1"/>
    <col min="6261" max="6261" width="6.875" bestFit="1" customWidth="1"/>
    <col min="6262" max="6262" width="3.875" bestFit="1" customWidth="1"/>
    <col min="6263" max="6266" width="6.875" bestFit="1" customWidth="1"/>
    <col min="6267" max="6267" width="5.875" bestFit="1" customWidth="1"/>
    <col min="6268" max="6268" width="3.875" bestFit="1" customWidth="1"/>
    <col min="6269" max="6269" width="5.875" bestFit="1" customWidth="1"/>
    <col min="6270" max="6270" width="6.875" bestFit="1" customWidth="1"/>
    <col min="6271" max="6271" width="5.875" bestFit="1" customWidth="1"/>
    <col min="6272" max="6272" width="6.875" bestFit="1" customWidth="1"/>
    <col min="6273" max="6273" width="3.875" bestFit="1" customWidth="1"/>
    <col min="6274" max="6274" width="5.875" bestFit="1" customWidth="1"/>
    <col min="6275" max="6275" width="6.875" bestFit="1" customWidth="1"/>
    <col min="6276" max="6276" width="3.875" bestFit="1" customWidth="1"/>
    <col min="6277" max="6277" width="6.875" bestFit="1" customWidth="1"/>
    <col min="6278" max="6278" width="3.875" bestFit="1" customWidth="1"/>
    <col min="6279" max="6279" width="6.875" bestFit="1" customWidth="1"/>
    <col min="6280" max="6280" width="3.875" bestFit="1" customWidth="1"/>
    <col min="6281" max="6282" width="5.875" bestFit="1" customWidth="1"/>
    <col min="6283" max="6283" width="6.875" bestFit="1" customWidth="1"/>
    <col min="6284" max="6284" width="3.875" bestFit="1" customWidth="1"/>
    <col min="6285" max="6285" width="6.875" bestFit="1" customWidth="1"/>
    <col min="6286" max="6286" width="5.875" bestFit="1" customWidth="1"/>
    <col min="6287" max="6287" width="6.875" bestFit="1" customWidth="1"/>
    <col min="6288" max="6288" width="3.875" bestFit="1" customWidth="1"/>
    <col min="6289" max="6290" width="6.875" bestFit="1" customWidth="1"/>
    <col min="6291" max="6292" width="5.875" bestFit="1" customWidth="1"/>
    <col min="6293" max="6293" width="3.875" bestFit="1" customWidth="1"/>
    <col min="6294" max="6295" width="5.875" bestFit="1" customWidth="1"/>
    <col min="6296" max="6296" width="3.875" bestFit="1" customWidth="1"/>
    <col min="6297" max="6299" width="6.875" bestFit="1" customWidth="1"/>
    <col min="6300" max="6300" width="5.875" bestFit="1" customWidth="1"/>
    <col min="6301" max="6301" width="6.875" bestFit="1" customWidth="1"/>
    <col min="6302" max="6302" width="3.875" bestFit="1" customWidth="1"/>
    <col min="6303" max="6307" width="6.875" bestFit="1" customWidth="1"/>
    <col min="6308" max="6308" width="3.875" bestFit="1" customWidth="1"/>
    <col min="6309" max="6309" width="5.875" bestFit="1" customWidth="1"/>
    <col min="6310" max="6310" width="6.875" bestFit="1" customWidth="1"/>
    <col min="6311" max="6312" width="5.875" bestFit="1" customWidth="1"/>
    <col min="6313" max="6313" width="3.875" bestFit="1" customWidth="1"/>
    <col min="6314" max="6315" width="5.875" bestFit="1" customWidth="1"/>
    <col min="6316" max="6316" width="3.875" bestFit="1" customWidth="1"/>
    <col min="6317" max="6317" width="5.875" bestFit="1" customWidth="1"/>
    <col min="6318" max="6319" width="6.875" bestFit="1" customWidth="1"/>
    <col min="6320" max="6320" width="5.875" bestFit="1" customWidth="1"/>
    <col min="6321" max="6322" width="6.875" bestFit="1" customWidth="1"/>
    <col min="6323" max="6325" width="5.875" bestFit="1" customWidth="1"/>
    <col min="6326" max="6326" width="6.875" bestFit="1" customWidth="1"/>
    <col min="6327" max="6327" width="3.875" bestFit="1" customWidth="1"/>
    <col min="6328" max="6328" width="5.875" bestFit="1" customWidth="1"/>
    <col min="6329" max="6331" width="6.875" bestFit="1" customWidth="1"/>
    <col min="6332" max="6333" width="5.875" bestFit="1" customWidth="1"/>
    <col min="6334" max="6334" width="6.875" bestFit="1" customWidth="1"/>
    <col min="6335" max="6335" width="5.875" bestFit="1" customWidth="1"/>
    <col min="6336" max="6336" width="3.875" bestFit="1" customWidth="1"/>
    <col min="6337" max="6337" width="6.875" bestFit="1" customWidth="1"/>
    <col min="6338" max="6338" width="5.875" bestFit="1" customWidth="1"/>
    <col min="6339" max="6339" width="3.875" bestFit="1" customWidth="1"/>
    <col min="6340" max="6341" width="5.875" bestFit="1" customWidth="1"/>
    <col min="6342" max="6344" width="6.875" bestFit="1" customWidth="1"/>
    <col min="6345" max="6345" width="3.875" bestFit="1" customWidth="1"/>
    <col min="6346" max="6346" width="6.875" bestFit="1" customWidth="1"/>
    <col min="6347" max="6348" width="5.875" bestFit="1" customWidth="1"/>
    <col min="6349" max="6350" width="6.875" bestFit="1" customWidth="1"/>
    <col min="6351" max="6351" width="5.875" bestFit="1" customWidth="1"/>
    <col min="6352" max="6360" width="6.875" bestFit="1" customWidth="1"/>
    <col min="6361" max="6361" width="5.875" bestFit="1" customWidth="1"/>
    <col min="6362" max="6363" width="6.875" bestFit="1" customWidth="1"/>
    <col min="6364" max="6364" width="3.875" bestFit="1" customWidth="1"/>
    <col min="6365" max="6366" width="5.875" bestFit="1" customWidth="1"/>
    <col min="6367" max="6367" width="6.875" bestFit="1" customWidth="1"/>
    <col min="6368" max="6368" width="3.875" bestFit="1" customWidth="1"/>
    <col min="6369" max="6370" width="6.875" bestFit="1" customWidth="1"/>
    <col min="6371" max="6371" width="5.875" bestFit="1" customWidth="1"/>
    <col min="6372" max="6373" width="3.875" bestFit="1" customWidth="1"/>
    <col min="6374" max="6377" width="6.875" bestFit="1" customWidth="1"/>
    <col min="6378" max="6378" width="3.875" bestFit="1" customWidth="1"/>
    <col min="6379" max="6379" width="5.875" bestFit="1" customWidth="1"/>
    <col min="6380" max="6380" width="6.875" bestFit="1" customWidth="1"/>
    <col min="6381" max="6381" width="3.875" bestFit="1" customWidth="1"/>
    <col min="6382" max="6383" width="6.875" bestFit="1" customWidth="1"/>
    <col min="6384" max="6385" width="5.875" bestFit="1" customWidth="1"/>
    <col min="6386" max="6386" width="3.875" bestFit="1" customWidth="1"/>
    <col min="6387" max="6387" width="6.875" bestFit="1" customWidth="1"/>
    <col min="6388" max="6388" width="5.875" bestFit="1" customWidth="1"/>
    <col min="6389" max="6389" width="6.875" bestFit="1" customWidth="1"/>
    <col min="6390" max="6390" width="5.875" bestFit="1" customWidth="1"/>
    <col min="6391" max="6391" width="6.875" bestFit="1" customWidth="1"/>
    <col min="6392" max="6394" width="5.875" bestFit="1" customWidth="1"/>
    <col min="6395" max="6397" width="6.875" bestFit="1" customWidth="1"/>
    <col min="6398" max="6398" width="5.875" bestFit="1" customWidth="1"/>
    <col min="6399" max="6399" width="6.875" bestFit="1" customWidth="1"/>
    <col min="6400" max="6401" width="5.875" bestFit="1" customWidth="1"/>
    <col min="6402" max="6402" width="3.875" bestFit="1" customWidth="1"/>
    <col min="6403" max="6403" width="6.875" bestFit="1" customWidth="1"/>
    <col min="6404" max="6404" width="5.875" bestFit="1" customWidth="1"/>
    <col min="6405" max="6405" width="3.875" bestFit="1" customWidth="1"/>
    <col min="6406" max="6406" width="5.875" bestFit="1" customWidth="1"/>
    <col min="6407" max="6407" width="6.875" bestFit="1" customWidth="1"/>
    <col min="6408" max="6408" width="5.875" bestFit="1" customWidth="1"/>
    <col min="6409" max="6410" width="6.875" bestFit="1" customWidth="1"/>
    <col min="6411" max="6411" width="5.875" bestFit="1" customWidth="1"/>
    <col min="6412" max="6413" width="6.875" bestFit="1" customWidth="1"/>
    <col min="6414" max="6414" width="3.875" bestFit="1" customWidth="1"/>
    <col min="6415" max="6416" width="5.875" bestFit="1" customWidth="1"/>
    <col min="6417" max="6417" width="6.875" bestFit="1" customWidth="1"/>
    <col min="6418" max="6418" width="3.875" bestFit="1" customWidth="1"/>
    <col min="6419" max="6420" width="6.875" bestFit="1" customWidth="1"/>
    <col min="6421" max="6422" width="5.875" bestFit="1" customWidth="1"/>
    <col min="6423" max="6423" width="6.875" bestFit="1" customWidth="1"/>
    <col min="6424" max="6427" width="5.875" bestFit="1" customWidth="1"/>
    <col min="6428" max="6429" width="3.875" bestFit="1" customWidth="1"/>
    <col min="6430" max="6430" width="5.875" bestFit="1" customWidth="1"/>
    <col min="6431" max="6431" width="6.875" bestFit="1" customWidth="1"/>
    <col min="6432" max="6433" width="5.875" bestFit="1" customWidth="1"/>
    <col min="6434" max="6434" width="3.875" bestFit="1" customWidth="1"/>
    <col min="6435" max="6435" width="5.875" bestFit="1" customWidth="1"/>
    <col min="6436" max="6436" width="3.875" bestFit="1" customWidth="1"/>
    <col min="6437" max="6437" width="5.875" bestFit="1" customWidth="1"/>
    <col min="6438" max="6442" width="6.875" bestFit="1" customWidth="1"/>
    <col min="6443" max="6443" width="5.875" bestFit="1" customWidth="1"/>
    <col min="6444" max="6444" width="6.875" bestFit="1" customWidth="1"/>
    <col min="6445" max="6445" width="3.875" bestFit="1" customWidth="1"/>
    <col min="6446" max="6446" width="6.875" bestFit="1" customWidth="1"/>
    <col min="6447" max="6447" width="3.875" bestFit="1" customWidth="1"/>
    <col min="6448" max="6448" width="6.875" bestFit="1" customWidth="1"/>
    <col min="6449" max="6450" width="5.875" bestFit="1" customWidth="1"/>
    <col min="6451" max="6453" width="6.875" bestFit="1" customWidth="1"/>
    <col min="6454" max="6454" width="3.875" bestFit="1" customWidth="1"/>
    <col min="6455" max="6458" width="6.875" bestFit="1" customWidth="1"/>
    <col min="6459" max="6459" width="3.875" bestFit="1" customWidth="1"/>
    <col min="6460" max="6460" width="5.875" bestFit="1" customWidth="1"/>
    <col min="6461" max="6461" width="3.875" bestFit="1" customWidth="1"/>
    <col min="6462" max="6462" width="6.875" bestFit="1" customWidth="1"/>
    <col min="6463" max="6464" width="3.875" bestFit="1" customWidth="1"/>
    <col min="6465" max="6465" width="6.875" bestFit="1" customWidth="1"/>
    <col min="6466" max="6466" width="5.875" bestFit="1" customWidth="1"/>
    <col min="6467" max="6467" width="3.875" bestFit="1" customWidth="1"/>
    <col min="6468" max="6469" width="6.875" bestFit="1" customWidth="1"/>
    <col min="6470" max="6470" width="3.875" bestFit="1" customWidth="1"/>
    <col min="6471" max="6471" width="5.875" bestFit="1" customWidth="1"/>
    <col min="6472" max="6473" width="6.875" bestFit="1" customWidth="1"/>
    <col min="6474" max="6474" width="5.875" bestFit="1" customWidth="1"/>
    <col min="6475" max="6475" width="3.875" bestFit="1" customWidth="1"/>
    <col min="6476" max="6477" width="6.875" bestFit="1" customWidth="1"/>
    <col min="6478" max="6479" width="5.875" bestFit="1" customWidth="1"/>
    <col min="6480" max="6480" width="6.875" bestFit="1" customWidth="1"/>
    <col min="6481" max="6483" width="5.875" bestFit="1" customWidth="1"/>
    <col min="6484" max="6484" width="6.875" bestFit="1" customWidth="1"/>
    <col min="6485" max="6485" width="3.875" bestFit="1" customWidth="1"/>
    <col min="6486" max="6486" width="6.875" bestFit="1" customWidth="1"/>
    <col min="6487" max="6487" width="3.875" bestFit="1" customWidth="1"/>
    <col min="6488" max="6488" width="6.875" bestFit="1" customWidth="1"/>
    <col min="6489" max="6489" width="5.875" bestFit="1" customWidth="1"/>
    <col min="6490" max="6490" width="3.875" bestFit="1" customWidth="1"/>
    <col min="6491" max="6491" width="5.875" bestFit="1" customWidth="1"/>
    <col min="6492" max="6492" width="6.875" bestFit="1" customWidth="1"/>
    <col min="6493" max="6493" width="5.875" bestFit="1" customWidth="1"/>
    <col min="6494" max="6495" width="6.875" bestFit="1" customWidth="1"/>
    <col min="6496" max="6498" width="5.875" bestFit="1" customWidth="1"/>
    <col min="6499" max="6500" width="6.875" bestFit="1" customWidth="1"/>
    <col min="6501" max="6501" width="5.875" bestFit="1" customWidth="1"/>
    <col min="6502" max="6505" width="6.875" bestFit="1" customWidth="1"/>
    <col min="6506" max="6506" width="5.875" bestFit="1" customWidth="1"/>
    <col min="6507" max="6507" width="3.875" bestFit="1" customWidth="1"/>
    <col min="6508" max="6509" width="6.875" bestFit="1" customWidth="1"/>
    <col min="6510" max="6510" width="3.875" bestFit="1" customWidth="1"/>
    <col min="6511" max="6514" width="6.875" bestFit="1" customWidth="1"/>
    <col min="6515" max="6515" width="3.875" bestFit="1" customWidth="1"/>
    <col min="6516" max="6519" width="6.875" bestFit="1" customWidth="1"/>
    <col min="6520" max="6520" width="3.875" bestFit="1" customWidth="1"/>
    <col min="6521" max="6527" width="6.875" bestFit="1" customWidth="1"/>
    <col min="6528" max="6528" width="5.875" bestFit="1" customWidth="1"/>
    <col min="6529" max="6530" width="6.875" bestFit="1" customWidth="1"/>
    <col min="6531" max="6531" width="3.875" bestFit="1" customWidth="1"/>
    <col min="6532" max="6533" width="6.875" bestFit="1" customWidth="1"/>
    <col min="6534" max="6534" width="3.875" bestFit="1" customWidth="1"/>
    <col min="6535" max="6537" width="6.875" bestFit="1" customWidth="1"/>
    <col min="6538" max="6538" width="5.875" bestFit="1" customWidth="1"/>
    <col min="6539" max="6539" width="3.875" bestFit="1" customWidth="1"/>
    <col min="6540" max="6540" width="5.875" bestFit="1" customWidth="1"/>
    <col min="6541" max="6541" width="3.875" bestFit="1" customWidth="1"/>
    <col min="6542" max="6542" width="6.875" bestFit="1" customWidth="1"/>
    <col min="6543" max="6543" width="5.875" bestFit="1" customWidth="1"/>
    <col min="6544" max="6544" width="3.875" bestFit="1" customWidth="1"/>
    <col min="6545" max="6545" width="5.875" bestFit="1" customWidth="1"/>
    <col min="6546" max="6547" width="6.875" bestFit="1" customWidth="1"/>
    <col min="6548" max="6548" width="3.875" bestFit="1" customWidth="1"/>
    <col min="6549" max="6549" width="6.875" bestFit="1" customWidth="1"/>
    <col min="6550" max="6550" width="5.875" bestFit="1" customWidth="1"/>
    <col min="6551" max="6553" width="6.875" bestFit="1" customWidth="1"/>
    <col min="6554" max="6554" width="5.875" bestFit="1" customWidth="1"/>
    <col min="6555" max="6557" width="6.875" bestFit="1" customWidth="1"/>
    <col min="6558" max="6558" width="5.875" bestFit="1" customWidth="1"/>
    <col min="6559" max="6561" width="6.875" bestFit="1" customWidth="1"/>
    <col min="6562" max="6563" width="3.875" bestFit="1" customWidth="1"/>
    <col min="6564" max="6567" width="6.875" bestFit="1" customWidth="1"/>
    <col min="6568" max="6568" width="3.875" bestFit="1" customWidth="1"/>
    <col min="6569" max="6569" width="6.875" bestFit="1" customWidth="1"/>
    <col min="6570" max="6570" width="3.875" bestFit="1" customWidth="1"/>
    <col min="6571" max="6571" width="6.875" bestFit="1" customWidth="1"/>
    <col min="6572" max="6573" width="5.875" bestFit="1" customWidth="1"/>
    <col min="6574" max="6577" width="6.875" bestFit="1" customWidth="1"/>
    <col min="6578" max="6578" width="3.875" bestFit="1" customWidth="1"/>
    <col min="6579" max="6579" width="6.875" bestFit="1" customWidth="1"/>
    <col min="6580" max="6580" width="5.875" bestFit="1" customWidth="1"/>
    <col min="6581" max="6582" width="6.875" bestFit="1" customWidth="1"/>
    <col min="6583" max="6583" width="3.875" bestFit="1" customWidth="1"/>
    <col min="6584" max="6585" width="6.875" bestFit="1" customWidth="1"/>
    <col min="6586" max="6587" width="5.875" bestFit="1" customWidth="1"/>
    <col min="6588" max="6588" width="6.875" bestFit="1" customWidth="1"/>
    <col min="6589" max="6589" width="3.875" bestFit="1" customWidth="1"/>
    <col min="6590" max="6591" width="6.875" bestFit="1" customWidth="1"/>
    <col min="6592" max="6593" width="5.875" bestFit="1" customWidth="1"/>
    <col min="6594" max="6595" width="3.875" bestFit="1" customWidth="1"/>
    <col min="6596" max="6596" width="6.875" bestFit="1" customWidth="1"/>
    <col min="6597" max="6597" width="5.875" bestFit="1" customWidth="1"/>
    <col min="6598" max="6599" width="6.875" bestFit="1" customWidth="1"/>
    <col min="6600" max="6600" width="5.875" bestFit="1" customWidth="1"/>
    <col min="6601" max="6601" width="3.875" bestFit="1" customWidth="1"/>
    <col min="6602" max="6603" width="6.875" bestFit="1" customWidth="1"/>
    <col min="6604" max="6604" width="5.875" bestFit="1" customWidth="1"/>
    <col min="6605" max="6607" width="6.875" bestFit="1" customWidth="1"/>
    <col min="6608" max="6609" width="5.875" bestFit="1" customWidth="1"/>
    <col min="6610" max="6610" width="3.875" bestFit="1" customWidth="1"/>
    <col min="6611" max="6611" width="6.875" bestFit="1" customWidth="1"/>
    <col min="6612" max="6612" width="3.875" bestFit="1" customWidth="1"/>
    <col min="6613" max="6614" width="6.875" bestFit="1" customWidth="1"/>
    <col min="6615" max="6615" width="5.875" bestFit="1" customWidth="1"/>
    <col min="6616" max="6617" width="3.875" bestFit="1" customWidth="1"/>
    <col min="6618" max="6618" width="6.875" bestFit="1" customWidth="1"/>
    <col min="6619" max="6619" width="5.875" bestFit="1" customWidth="1"/>
    <col min="6620" max="6620" width="4.875" bestFit="1" customWidth="1"/>
    <col min="6621" max="6621" width="7.875" bestFit="1" customWidth="1"/>
    <col min="6622" max="6622" width="6.875" bestFit="1" customWidth="1"/>
    <col min="6623" max="6623" width="4.875" bestFit="1" customWidth="1"/>
    <col min="6624" max="6626" width="6.875" bestFit="1" customWidth="1"/>
    <col min="6627" max="6627" width="4.875" bestFit="1" customWidth="1"/>
    <col min="6628" max="6628" width="7.875" bestFit="1" customWidth="1"/>
    <col min="6629" max="6629" width="4.875" bestFit="1" customWidth="1"/>
    <col min="6630" max="6630" width="6.875" bestFit="1" customWidth="1"/>
    <col min="6631" max="6631" width="7.875" bestFit="1" customWidth="1"/>
    <col min="6632" max="6632" width="4.875" bestFit="1" customWidth="1"/>
    <col min="6633" max="6633" width="6.875" bestFit="1" customWidth="1"/>
    <col min="6634" max="6635" width="4.875" bestFit="1" customWidth="1"/>
    <col min="6636" max="6636" width="6.875" bestFit="1" customWidth="1"/>
    <col min="6637" max="6637" width="4.875" bestFit="1" customWidth="1"/>
    <col min="6638" max="6640" width="7.875" bestFit="1" customWidth="1"/>
    <col min="6641" max="6641" width="6.875" bestFit="1" customWidth="1"/>
    <col min="6642" max="6642" width="7.875" bestFit="1" customWidth="1"/>
    <col min="6643" max="6643" width="6.875" bestFit="1" customWidth="1"/>
    <col min="6644" max="6644" width="4.875" bestFit="1" customWidth="1"/>
    <col min="6645" max="6645" width="6.875" bestFit="1" customWidth="1"/>
    <col min="6646" max="6646" width="7.875" bestFit="1" customWidth="1"/>
    <col min="6647" max="6647" width="4.875" bestFit="1" customWidth="1"/>
    <col min="6648" max="6648" width="7.875" bestFit="1" customWidth="1"/>
    <col min="6649" max="6649" width="6.875" bestFit="1" customWidth="1"/>
    <col min="6650" max="6652" width="7.875" bestFit="1" customWidth="1"/>
    <col min="6653" max="6653" width="4.875" bestFit="1" customWidth="1"/>
    <col min="6654" max="6655" width="6.875" bestFit="1" customWidth="1"/>
    <col min="6656" max="6656" width="7.875" bestFit="1" customWidth="1"/>
    <col min="6657" max="6657" width="4.875" bestFit="1" customWidth="1"/>
    <col min="6658" max="6658" width="7.875" bestFit="1" customWidth="1"/>
    <col min="6659" max="6659" width="4.875" bestFit="1" customWidth="1"/>
    <col min="6660" max="6661" width="6.875" bestFit="1" customWidth="1"/>
    <col min="6662" max="6662" width="4.875" bestFit="1" customWidth="1"/>
    <col min="6663" max="6663" width="7.875" bestFit="1" customWidth="1"/>
    <col min="6664" max="6664" width="6.875" bestFit="1" customWidth="1"/>
    <col min="6665" max="6666" width="4.875" bestFit="1" customWidth="1"/>
    <col min="6667" max="6667" width="6.875" bestFit="1" customWidth="1"/>
    <col min="6668" max="6668" width="7.875" bestFit="1" customWidth="1"/>
    <col min="6669" max="6669" width="6.875" bestFit="1" customWidth="1"/>
    <col min="6670" max="6670" width="7.875" bestFit="1" customWidth="1"/>
    <col min="6671" max="6671" width="6.875" bestFit="1" customWidth="1"/>
    <col min="6672" max="6675" width="7.875" bestFit="1" customWidth="1"/>
    <col min="6676" max="6676" width="4.875" bestFit="1" customWidth="1"/>
    <col min="6677" max="6680" width="7.875" bestFit="1" customWidth="1"/>
    <col min="6681" max="6681" width="4.875" bestFit="1" customWidth="1"/>
    <col min="6682" max="6682" width="7.875" bestFit="1" customWidth="1"/>
    <col min="6683" max="6683" width="4.875" bestFit="1" customWidth="1"/>
    <col min="6684" max="6684" width="7.875" bestFit="1" customWidth="1"/>
    <col min="6685" max="6685" width="6.875" bestFit="1" customWidth="1"/>
    <col min="6686" max="6686" width="7.875" bestFit="1" customWidth="1"/>
    <col min="6687" max="6687" width="6.875" bestFit="1" customWidth="1"/>
    <col min="6688" max="6689" width="7.875" bestFit="1" customWidth="1"/>
    <col min="6690" max="6690" width="4.875" bestFit="1" customWidth="1"/>
    <col min="6691" max="6691" width="7.875" bestFit="1" customWidth="1"/>
    <col min="6692" max="6692" width="4.875" bestFit="1" customWidth="1"/>
    <col min="6693" max="6694" width="6.875" bestFit="1" customWidth="1"/>
    <col min="6695" max="6695" width="7.875" bestFit="1" customWidth="1"/>
    <col min="6696" max="6696" width="4.875" bestFit="1" customWidth="1"/>
    <col min="6697" max="6697" width="6.875" bestFit="1" customWidth="1"/>
    <col min="6698" max="6699" width="7.875" bestFit="1" customWidth="1"/>
    <col min="6700" max="6700" width="6.875" bestFit="1" customWidth="1"/>
    <col min="6701" max="6701" width="4.875" bestFit="1" customWidth="1"/>
    <col min="6702" max="6704" width="7.875" bestFit="1" customWidth="1"/>
    <col min="6705" max="6705" width="6.875" bestFit="1" customWidth="1"/>
    <col min="6706" max="6706" width="4.875" bestFit="1" customWidth="1"/>
    <col min="6707" max="6707" width="7.875" bestFit="1" customWidth="1"/>
    <col min="6708" max="6708" width="6.875" bestFit="1" customWidth="1"/>
    <col min="6709" max="6709" width="7.875" bestFit="1" customWidth="1"/>
    <col min="6710" max="6710" width="4.875" bestFit="1" customWidth="1"/>
    <col min="6711" max="6711" width="6.875" bestFit="1" customWidth="1"/>
    <col min="6712" max="6712" width="7.875" bestFit="1" customWidth="1"/>
    <col min="6713" max="6714" width="4.875" bestFit="1" customWidth="1"/>
    <col min="6715" max="6715" width="7.875" bestFit="1" customWidth="1"/>
    <col min="6716" max="6716" width="6.875" bestFit="1" customWidth="1"/>
    <col min="6717" max="6717" width="4.875" bestFit="1" customWidth="1"/>
    <col min="6718" max="6719" width="6.875" bestFit="1" customWidth="1"/>
    <col min="6720" max="6721" width="4.875" bestFit="1" customWidth="1"/>
    <col min="6722" max="6722" width="6.875" bestFit="1" customWidth="1"/>
    <col min="6723" max="6723" width="7.875" bestFit="1" customWidth="1"/>
    <col min="6724" max="6726" width="6.875" bestFit="1" customWidth="1"/>
    <col min="6727" max="6727" width="4.875" bestFit="1" customWidth="1"/>
    <col min="6728" max="6728" width="7.875" bestFit="1" customWidth="1"/>
    <col min="6729" max="6729" width="6.875" bestFit="1" customWidth="1"/>
    <col min="6730" max="6732" width="7.875" bestFit="1" customWidth="1"/>
    <col min="6733" max="6733" width="4.875" bestFit="1" customWidth="1"/>
    <col min="6734" max="6735" width="6.875" bestFit="1" customWidth="1"/>
    <col min="6736" max="6736" width="7.875" bestFit="1" customWidth="1"/>
    <col min="6737" max="6738" width="6.875" bestFit="1" customWidth="1"/>
    <col min="6739" max="6741" width="7.875" bestFit="1" customWidth="1"/>
    <col min="6742" max="6743" width="6.875" bestFit="1" customWidth="1"/>
    <col min="6744" max="6744" width="7.875" bestFit="1" customWidth="1"/>
    <col min="6745" max="6745" width="6.875" bestFit="1" customWidth="1"/>
    <col min="6746" max="6746" width="7.875" bestFit="1" customWidth="1"/>
    <col min="6747" max="6747" width="4.875" bestFit="1" customWidth="1"/>
    <col min="6748" max="6748" width="6.875" bestFit="1" customWidth="1"/>
    <col min="6749" max="6753" width="7.875" bestFit="1" customWidth="1"/>
    <col min="6754" max="6754" width="4.875" bestFit="1" customWidth="1"/>
    <col min="6755" max="6755" width="6.875" bestFit="1" customWidth="1"/>
    <col min="6756" max="6756" width="4.875" bestFit="1" customWidth="1"/>
    <col min="6757" max="6757" width="7.875" bestFit="1" customWidth="1"/>
    <col min="6758" max="6758" width="4.875" bestFit="1" customWidth="1"/>
    <col min="6759" max="6759" width="6.875" bestFit="1" customWidth="1"/>
    <col min="6760" max="6760" width="4.875" bestFit="1" customWidth="1"/>
    <col min="6761" max="6761" width="7.875" bestFit="1" customWidth="1"/>
    <col min="6762" max="6762" width="6.875" bestFit="1" customWidth="1"/>
    <col min="6763" max="6763" width="7.875" bestFit="1" customWidth="1"/>
    <col min="6764" max="6764" width="6.875" bestFit="1" customWidth="1"/>
    <col min="6765" max="6765" width="4.875" bestFit="1" customWidth="1"/>
    <col min="6766" max="6766" width="7.875" bestFit="1" customWidth="1"/>
    <col min="6767" max="6767" width="6.875" bestFit="1" customWidth="1"/>
    <col min="6768" max="6768" width="4.875" bestFit="1" customWidth="1"/>
    <col min="6769" max="6769" width="7.875" bestFit="1" customWidth="1"/>
    <col min="6770" max="6770" width="4.875" bestFit="1" customWidth="1"/>
    <col min="6771" max="6771" width="6.875" bestFit="1" customWidth="1"/>
    <col min="6772" max="6772" width="7.875" bestFit="1" customWidth="1"/>
    <col min="6773" max="6773" width="6.875" bestFit="1" customWidth="1"/>
    <col min="6774" max="6774" width="4.875" bestFit="1" customWidth="1"/>
    <col min="6775" max="6775" width="6.875" bestFit="1" customWidth="1"/>
    <col min="6776" max="6776" width="4.875" bestFit="1" customWidth="1"/>
    <col min="6777" max="6777" width="6.875" bestFit="1" customWidth="1"/>
    <col min="6778" max="6778" width="7.875" bestFit="1" customWidth="1"/>
    <col min="6779" max="6781" width="6.875" bestFit="1" customWidth="1"/>
    <col min="6782" max="6782" width="4.875" bestFit="1" customWidth="1"/>
    <col min="6783" max="6783" width="7.875" bestFit="1" customWidth="1"/>
    <col min="6784" max="6784" width="4.875" bestFit="1" customWidth="1"/>
    <col min="6785" max="6785" width="7.875" bestFit="1" customWidth="1"/>
    <col min="6786" max="6787" width="4.875" bestFit="1" customWidth="1"/>
    <col min="6788" max="6788" width="7.875" bestFit="1" customWidth="1"/>
    <col min="6789" max="6789" width="4.875" bestFit="1" customWidth="1"/>
    <col min="6790" max="6790" width="6.875" bestFit="1" customWidth="1"/>
    <col min="6791" max="6791" width="4.875" bestFit="1" customWidth="1"/>
    <col min="6792" max="6792" width="7.875" bestFit="1" customWidth="1"/>
    <col min="6793" max="6793" width="4.875" bestFit="1" customWidth="1"/>
    <col min="6794" max="6794" width="7.875" bestFit="1" customWidth="1"/>
    <col min="6795" max="6795" width="4.875" bestFit="1" customWidth="1"/>
    <col min="6796" max="6797" width="7.875" bestFit="1" customWidth="1"/>
    <col min="6798" max="6799" width="4.875" bestFit="1" customWidth="1"/>
    <col min="6800" max="6800" width="6.875" bestFit="1" customWidth="1"/>
    <col min="6801" max="6801" width="7.875" bestFit="1" customWidth="1"/>
    <col min="6802" max="6804" width="4.875" bestFit="1" customWidth="1"/>
    <col min="6805" max="6805" width="7.875" bestFit="1" customWidth="1"/>
    <col min="6806" max="6806" width="4.875" bestFit="1" customWidth="1"/>
    <col min="6807" max="6808" width="7.875" bestFit="1" customWidth="1"/>
    <col min="6809" max="6810" width="4.875" bestFit="1" customWidth="1"/>
    <col min="6811" max="6811" width="7.875" bestFit="1" customWidth="1"/>
    <col min="6812" max="6814" width="6.875" bestFit="1" customWidth="1"/>
    <col min="6815" max="6815" width="7.875" bestFit="1" customWidth="1"/>
    <col min="6816" max="6816" width="4.875" bestFit="1" customWidth="1"/>
    <col min="6817" max="6818" width="7.875" bestFit="1" customWidth="1"/>
    <col min="6819" max="6819" width="6.875" bestFit="1" customWidth="1"/>
    <col min="6820" max="6820" width="4.875" bestFit="1" customWidth="1"/>
    <col min="6821" max="6822" width="7.875" bestFit="1" customWidth="1"/>
    <col min="6823" max="6823" width="4.875" bestFit="1" customWidth="1"/>
    <col min="6824" max="6824" width="7.875" bestFit="1" customWidth="1"/>
    <col min="6825" max="6826" width="6.875" bestFit="1" customWidth="1"/>
    <col min="6827" max="6828" width="7.875" bestFit="1" customWidth="1"/>
    <col min="6829" max="6832" width="4.875" bestFit="1" customWidth="1"/>
    <col min="6833" max="6835" width="7.875" bestFit="1" customWidth="1"/>
    <col min="6836" max="6836" width="6.875" bestFit="1" customWidth="1"/>
    <col min="6837" max="6838" width="4.875" bestFit="1" customWidth="1"/>
    <col min="6839" max="6839" width="6.875" bestFit="1" customWidth="1"/>
    <col min="6840" max="6842" width="7.875" bestFit="1" customWidth="1"/>
    <col min="6843" max="6843" width="4.875" bestFit="1" customWidth="1"/>
    <col min="6844" max="6844" width="6.875" bestFit="1" customWidth="1"/>
    <col min="6845" max="6845" width="7.875" bestFit="1" customWidth="1"/>
    <col min="6846" max="6846" width="6.875" bestFit="1" customWidth="1"/>
    <col min="6847" max="6847" width="4.875" bestFit="1" customWidth="1"/>
    <col min="6848" max="6849" width="6.875" bestFit="1" customWidth="1"/>
    <col min="6850" max="6850" width="7.875" bestFit="1" customWidth="1"/>
    <col min="6851" max="6851" width="6.875" bestFit="1" customWidth="1"/>
    <col min="6852" max="6852" width="4.875" bestFit="1" customWidth="1"/>
    <col min="6853" max="6854" width="7.875" bestFit="1" customWidth="1"/>
    <col min="6855" max="6855" width="6.875" bestFit="1" customWidth="1"/>
    <col min="6856" max="6856" width="7.875" bestFit="1" customWidth="1"/>
    <col min="6857" max="6857" width="6.875" bestFit="1" customWidth="1"/>
    <col min="6858" max="6858" width="7.875" bestFit="1" customWidth="1"/>
    <col min="6859" max="6859" width="4.875" bestFit="1" customWidth="1"/>
    <col min="6860" max="6862" width="7.875" bestFit="1" customWidth="1"/>
    <col min="6863" max="6865" width="4.875" bestFit="1" customWidth="1"/>
    <col min="6866" max="6866" width="6.875" bestFit="1" customWidth="1"/>
    <col min="6867" max="6867" width="4.875" bestFit="1" customWidth="1"/>
    <col min="6868" max="6868" width="6.875" bestFit="1" customWidth="1"/>
    <col min="6869" max="6869" width="7.875" bestFit="1" customWidth="1"/>
    <col min="6870" max="6870" width="6.875" bestFit="1" customWidth="1"/>
    <col min="6871" max="6872" width="7.875" bestFit="1" customWidth="1"/>
    <col min="6873" max="6874" width="4.875" bestFit="1" customWidth="1"/>
    <col min="6875" max="6875" width="7.875" bestFit="1" customWidth="1"/>
    <col min="6876" max="6877" width="6.875" bestFit="1" customWidth="1"/>
    <col min="6878" max="6878" width="7.875" bestFit="1" customWidth="1"/>
    <col min="6879" max="6879" width="4.875" bestFit="1" customWidth="1"/>
    <col min="6880" max="6880" width="7.875" bestFit="1" customWidth="1"/>
    <col min="6881" max="6881" width="4.875" bestFit="1" customWidth="1"/>
    <col min="6882" max="6882" width="7.875" bestFit="1" customWidth="1"/>
    <col min="6883" max="6883" width="4.875" bestFit="1" customWidth="1"/>
    <col min="6884" max="6884" width="6.875" bestFit="1" customWidth="1"/>
    <col min="6885" max="6885" width="4.875" bestFit="1" customWidth="1"/>
    <col min="6886" max="6886" width="6.875" bestFit="1" customWidth="1"/>
    <col min="6887" max="6887" width="7.875" bestFit="1" customWidth="1"/>
    <col min="6888" max="6888" width="6.875" bestFit="1" customWidth="1"/>
    <col min="6889" max="6892" width="4.875" bestFit="1" customWidth="1"/>
    <col min="6893" max="6894" width="6.875" bestFit="1" customWidth="1"/>
    <col min="6895" max="6897" width="4.875" bestFit="1" customWidth="1"/>
    <col min="6898" max="6899" width="7.875" bestFit="1" customWidth="1"/>
    <col min="6900" max="6900" width="4.875" bestFit="1" customWidth="1"/>
    <col min="6901" max="6901" width="7.875" bestFit="1" customWidth="1"/>
    <col min="6902" max="6903" width="4.875" bestFit="1" customWidth="1"/>
    <col min="6904" max="6904" width="6.875" bestFit="1" customWidth="1"/>
    <col min="6905" max="6905" width="4.875" bestFit="1" customWidth="1"/>
    <col min="6906" max="6906" width="7.875" bestFit="1" customWidth="1"/>
    <col min="6907" max="6907" width="4.875" bestFit="1" customWidth="1"/>
    <col min="6908" max="6908" width="7.875" bestFit="1" customWidth="1"/>
    <col min="6909" max="6910" width="4.875" bestFit="1" customWidth="1"/>
    <col min="6911" max="6911" width="7.875" bestFit="1" customWidth="1"/>
    <col min="6912" max="6912" width="6.875" bestFit="1" customWidth="1"/>
    <col min="6913" max="6913" width="7.875" bestFit="1" customWidth="1"/>
    <col min="6914" max="6915" width="4.875" bestFit="1" customWidth="1"/>
    <col min="6916" max="6921" width="7.875" bestFit="1" customWidth="1"/>
    <col min="6922" max="6922" width="4.875" bestFit="1" customWidth="1"/>
    <col min="6923" max="6923" width="6.875" bestFit="1" customWidth="1"/>
    <col min="6924" max="6924" width="4.875" bestFit="1" customWidth="1"/>
    <col min="6925" max="6925" width="7.875" bestFit="1" customWidth="1"/>
    <col min="6926" max="6926" width="6.875" bestFit="1" customWidth="1"/>
    <col min="6927" max="6927" width="4.875" bestFit="1" customWidth="1"/>
    <col min="6928" max="6929" width="6.875" bestFit="1" customWidth="1"/>
    <col min="6930" max="6930" width="7.875" bestFit="1" customWidth="1"/>
    <col min="6931" max="6932" width="6.875" bestFit="1" customWidth="1"/>
    <col min="6933" max="6933" width="7.875" bestFit="1" customWidth="1"/>
    <col min="6934" max="6934" width="4.875" bestFit="1" customWidth="1"/>
    <col min="6935" max="6935" width="7.875" bestFit="1" customWidth="1"/>
    <col min="6936" max="6937" width="4.875" bestFit="1" customWidth="1"/>
    <col min="6938" max="6939" width="6.875" bestFit="1" customWidth="1"/>
    <col min="6940" max="6940" width="7.875" bestFit="1" customWidth="1"/>
    <col min="6941" max="6941" width="6.875" bestFit="1" customWidth="1"/>
    <col min="6942" max="6944" width="7.875" bestFit="1" customWidth="1"/>
    <col min="6945" max="6945" width="6.875" bestFit="1" customWidth="1"/>
    <col min="6946" max="6946" width="4.875" bestFit="1" customWidth="1"/>
    <col min="6947" max="6947" width="7.875" bestFit="1" customWidth="1"/>
    <col min="6948" max="6948" width="4.875" bestFit="1" customWidth="1"/>
    <col min="6949" max="6952" width="6.875" bestFit="1" customWidth="1"/>
    <col min="6953" max="6953" width="7.875" bestFit="1" customWidth="1"/>
    <col min="6954" max="6954" width="6.875" bestFit="1" customWidth="1"/>
    <col min="6955" max="6955" width="4.875" bestFit="1" customWidth="1"/>
    <col min="6956" max="6956" width="7.875" bestFit="1" customWidth="1"/>
    <col min="6957" max="6958" width="6.875" bestFit="1" customWidth="1"/>
    <col min="6959" max="6959" width="4.875" bestFit="1" customWidth="1"/>
    <col min="6960" max="6962" width="7.875" bestFit="1" customWidth="1"/>
    <col min="6963" max="6963" width="4.875" bestFit="1" customWidth="1"/>
    <col min="6964" max="6964" width="6.875" bestFit="1" customWidth="1"/>
    <col min="6965" max="6966" width="7.875" bestFit="1" customWidth="1"/>
    <col min="6967" max="6967" width="4.875" bestFit="1" customWidth="1"/>
    <col min="6968" max="6968" width="7.875" bestFit="1" customWidth="1"/>
    <col min="6969" max="6969" width="4.875" bestFit="1" customWidth="1"/>
    <col min="6970" max="6971" width="7.875" bestFit="1" customWidth="1"/>
    <col min="6972" max="6972" width="4.875" bestFit="1" customWidth="1"/>
    <col min="6973" max="6973" width="6.875" bestFit="1" customWidth="1"/>
    <col min="6974" max="6975" width="7.875" bestFit="1" customWidth="1"/>
    <col min="6976" max="6976" width="4.875" bestFit="1" customWidth="1"/>
    <col min="6977" max="6978" width="7.875" bestFit="1" customWidth="1"/>
    <col min="6979" max="6980" width="6.875" bestFit="1" customWidth="1"/>
    <col min="6981" max="6982" width="7.875" bestFit="1" customWidth="1"/>
    <col min="6983" max="6983" width="6.875" bestFit="1" customWidth="1"/>
    <col min="6984" max="6984" width="7.875" bestFit="1" customWidth="1"/>
    <col min="6985" max="6986" width="6.875" bestFit="1" customWidth="1"/>
    <col min="6987" max="6987" width="7.875" bestFit="1" customWidth="1"/>
    <col min="6988" max="6988" width="6.875" bestFit="1" customWidth="1"/>
    <col min="6989" max="6989" width="4.875" bestFit="1" customWidth="1"/>
    <col min="6990" max="6990" width="7.875" bestFit="1" customWidth="1"/>
    <col min="6991" max="6991" width="4.875" bestFit="1" customWidth="1"/>
    <col min="6992" max="6992" width="6.875" bestFit="1" customWidth="1"/>
    <col min="6993" max="6993" width="4.875" bestFit="1" customWidth="1"/>
    <col min="6994" max="6994" width="6.875" bestFit="1" customWidth="1"/>
    <col min="6995" max="6996" width="7.875" bestFit="1" customWidth="1"/>
    <col min="6997" max="6997" width="6.875" bestFit="1" customWidth="1"/>
    <col min="6998" max="6999" width="7.875" bestFit="1" customWidth="1"/>
    <col min="7000" max="7000" width="4.875" bestFit="1" customWidth="1"/>
    <col min="7001" max="7001" width="7.875" bestFit="1" customWidth="1"/>
    <col min="7002" max="7002" width="4.875" bestFit="1" customWidth="1"/>
    <col min="7003" max="7004" width="7.875" bestFit="1" customWidth="1"/>
    <col min="7005" max="7005" width="6.875" bestFit="1" customWidth="1"/>
    <col min="7006" max="7006" width="7.875" bestFit="1" customWidth="1"/>
    <col min="7007" max="7009" width="4.875" bestFit="1" customWidth="1"/>
    <col min="7010" max="7010" width="7.875" bestFit="1" customWidth="1"/>
    <col min="7011" max="7011" width="4.875" bestFit="1" customWidth="1"/>
    <col min="7012" max="7012" width="7.875" bestFit="1" customWidth="1"/>
    <col min="7013" max="7016" width="6.875" bestFit="1" customWidth="1"/>
    <col min="7017" max="7017" width="4.875" bestFit="1" customWidth="1"/>
    <col min="7018" max="7018" width="6.875" bestFit="1" customWidth="1"/>
    <col min="7019" max="7020" width="7.875" bestFit="1" customWidth="1"/>
    <col min="7021" max="7021" width="6.875" bestFit="1" customWidth="1"/>
    <col min="7022" max="7022" width="4.875" bestFit="1" customWidth="1"/>
    <col min="7023" max="7023" width="7.875" bestFit="1" customWidth="1"/>
    <col min="7024" max="7024" width="6.875" bestFit="1" customWidth="1"/>
    <col min="7025" max="7025" width="4.875" bestFit="1" customWidth="1"/>
    <col min="7026" max="7027" width="6.875" bestFit="1" customWidth="1"/>
    <col min="7028" max="7029" width="7.875" bestFit="1" customWidth="1"/>
    <col min="7030" max="7030" width="4.875" bestFit="1" customWidth="1"/>
    <col min="7031" max="7031" width="7.875" bestFit="1" customWidth="1"/>
    <col min="7032" max="7033" width="6.875" bestFit="1" customWidth="1"/>
    <col min="7034" max="7037" width="7.875" bestFit="1" customWidth="1"/>
    <col min="7038" max="7039" width="6.875" bestFit="1" customWidth="1"/>
    <col min="7040" max="7040" width="4.875" bestFit="1" customWidth="1"/>
    <col min="7041" max="7041" width="7.875" bestFit="1" customWidth="1"/>
    <col min="7042" max="7042" width="4.875" bestFit="1" customWidth="1"/>
    <col min="7043" max="7043" width="6.875" bestFit="1" customWidth="1"/>
    <col min="7044" max="7044" width="4.875" bestFit="1" customWidth="1"/>
    <col min="7045" max="7045" width="6.875" bestFit="1" customWidth="1"/>
    <col min="7046" max="7046" width="4.875" bestFit="1" customWidth="1"/>
    <col min="7047" max="7047" width="6.875" bestFit="1" customWidth="1"/>
    <col min="7048" max="7048" width="7.875" bestFit="1" customWidth="1"/>
    <col min="7049" max="7049" width="4.875" bestFit="1" customWidth="1"/>
    <col min="7050" max="7050" width="6.875" bestFit="1" customWidth="1"/>
    <col min="7051" max="7051" width="7.875" bestFit="1" customWidth="1"/>
    <col min="7052" max="7053" width="6.875" bestFit="1" customWidth="1"/>
    <col min="7054" max="7054" width="4.875" bestFit="1" customWidth="1"/>
    <col min="7055" max="7056" width="6.875" bestFit="1" customWidth="1"/>
    <col min="7057" max="7057" width="7.875" bestFit="1" customWidth="1"/>
    <col min="7058" max="7059" width="4.875" bestFit="1" customWidth="1"/>
    <col min="7060" max="7060" width="7.875" bestFit="1" customWidth="1"/>
    <col min="7061" max="7062" width="4.875" bestFit="1" customWidth="1"/>
    <col min="7063" max="7065" width="7.875" bestFit="1" customWidth="1"/>
    <col min="7066" max="7066" width="4.875" bestFit="1" customWidth="1"/>
    <col min="7067" max="7067" width="7.875" bestFit="1" customWidth="1"/>
    <col min="7068" max="7068" width="6.875" bestFit="1" customWidth="1"/>
    <col min="7069" max="7069" width="7.875" bestFit="1" customWidth="1"/>
    <col min="7070" max="7070" width="4.875" bestFit="1" customWidth="1"/>
    <col min="7071" max="7072" width="7.875" bestFit="1" customWidth="1"/>
    <col min="7073" max="7073" width="6.875" bestFit="1" customWidth="1"/>
    <col min="7074" max="7074" width="7.875" bestFit="1" customWidth="1"/>
    <col min="7075" max="7075" width="4.875" bestFit="1" customWidth="1"/>
    <col min="7076" max="7077" width="6.875" bestFit="1" customWidth="1"/>
    <col min="7078" max="7078" width="4.875" bestFit="1" customWidth="1"/>
    <col min="7079" max="7079" width="7.875" bestFit="1" customWidth="1"/>
    <col min="7080" max="7080" width="6.875" bestFit="1" customWidth="1"/>
    <col min="7081" max="7082" width="7.875" bestFit="1" customWidth="1"/>
    <col min="7083" max="7083" width="6.875" bestFit="1" customWidth="1"/>
    <col min="7084" max="7084" width="7.875" bestFit="1" customWidth="1"/>
    <col min="7085" max="7085" width="6.875" bestFit="1" customWidth="1"/>
    <col min="7086" max="7090" width="7.875" bestFit="1" customWidth="1"/>
    <col min="7091" max="7091" width="4.875" bestFit="1" customWidth="1"/>
    <col min="7092" max="7092" width="6.875" bestFit="1" customWidth="1"/>
    <col min="7093" max="7094" width="7.875" bestFit="1" customWidth="1"/>
    <col min="7095" max="7096" width="8.875" bestFit="1" customWidth="1"/>
    <col min="7097" max="7097" width="7.875" bestFit="1" customWidth="1"/>
    <col min="7098" max="7098" width="8.875" bestFit="1" customWidth="1"/>
    <col min="7099" max="7099" width="5.875" bestFit="1" customWidth="1"/>
    <col min="7100" max="7100" width="7.875" bestFit="1" customWidth="1"/>
    <col min="7101" max="7101" width="8.875" bestFit="1" customWidth="1"/>
    <col min="7102" max="7102" width="11" bestFit="1" customWidth="1"/>
  </cols>
  <sheetData>
    <row r="1" spans="1:5" x14ac:dyDescent="0.25">
      <c r="A1" s="4" t="s">
        <v>38</v>
      </c>
      <c r="B1" t="s">
        <v>42</v>
      </c>
      <c r="C1" t="s">
        <v>39</v>
      </c>
      <c r="D1" t="s">
        <v>40</v>
      </c>
      <c r="E1" s="10" t="s">
        <v>43</v>
      </c>
    </row>
    <row r="2" spans="1:5" x14ac:dyDescent="0.25">
      <c r="A2" s="5" t="s">
        <v>23</v>
      </c>
    </row>
    <row r="3" spans="1:5" x14ac:dyDescent="0.25">
      <c r="A3" s="6" t="s">
        <v>26</v>
      </c>
      <c r="B3">
        <v>822483.94999996596</v>
      </c>
      <c r="C3">
        <v>25835.450000000128</v>
      </c>
      <c r="D3">
        <v>796648.49999997392</v>
      </c>
      <c r="E3" s="7">
        <f>C3/(C3+B3)</f>
        <v>3.0454861694782835E-2</v>
      </c>
    </row>
    <row r="4" spans="1:5" x14ac:dyDescent="0.25">
      <c r="A4" s="5" t="s">
        <v>24</v>
      </c>
    </row>
    <row r="5" spans="1:5" x14ac:dyDescent="0.25">
      <c r="A5" s="6" t="s">
        <v>27</v>
      </c>
      <c r="B5">
        <v>651155.11199999577</v>
      </c>
      <c r="C5">
        <v>28675.610000000022</v>
      </c>
      <c r="D5">
        <v>622479.50199999742</v>
      </c>
      <c r="E5" s="7">
        <f t="shared" ref="E5:E30" si="0">C5/(C5+B5)</f>
        <v>4.2180515048862707E-2</v>
      </c>
    </row>
    <row r="6" spans="1:5" x14ac:dyDescent="0.25">
      <c r="A6" s="6" t="s">
        <v>28</v>
      </c>
      <c r="B6">
        <v>551504.72599999653</v>
      </c>
      <c r="C6">
        <v>20986.50000000004</v>
      </c>
      <c r="D6">
        <v>530518.22599999909</v>
      </c>
      <c r="E6" s="7">
        <f t="shared" si="0"/>
        <v>3.6658203736383843E-2</v>
      </c>
    </row>
    <row r="7" spans="1:5" x14ac:dyDescent="0.25">
      <c r="A7" s="6" t="s">
        <v>29</v>
      </c>
      <c r="B7">
        <v>830915.2609999933</v>
      </c>
      <c r="C7">
        <v>67668.020000000019</v>
      </c>
      <c r="D7">
        <v>763247.24099999398</v>
      </c>
      <c r="E7" s="7">
        <f t="shared" si="0"/>
        <v>7.5305229276795907E-2</v>
      </c>
    </row>
    <row r="8" spans="1:5" x14ac:dyDescent="0.25">
      <c r="A8" s="6" t="s">
        <v>30</v>
      </c>
      <c r="B8">
        <v>678875.25199998822</v>
      </c>
      <c r="C8">
        <v>37354.199999999997</v>
      </c>
      <c r="D8">
        <v>641521.05199998862</v>
      </c>
      <c r="E8" s="7">
        <f t="shared" si="0"/>
        <v>5.2153956941721258E-2</v>
      </c>
    </row>
    <row r="9" spans="1:5" x14ac:dyDescent="0.25">
      <c r="A9" s="6" t="s">
        <v>31</v>
      </c>
      <c r="B9">
        <v>657705.49999999395</v>
      </c>
      <c r="C9">
        <v>44434.779999999926</v>
      </c>
      <c r="D9">
        <v>613270.7199999959</v>
      </c>
      <c r="E9" s="7">
        <f t="shared" si="0"/>
        <v>6.3284761273061152E-2</v>
      </c>
    </row>
    <row r="10" spans="1:5" x14ac:dyDescent="0.25">
      <c r="A10" s="6" t="s">
        <v>32</v>
      </c>
      <c r="B10">
        <v>749537.30999999621</v>
      </c>
      <c r="C10">
        <v>72463.440000000031</v>
      </c>
      <c r="D10">
        <v>677073.86999999743</v>
      </c>
      <c r="E10" s="7">
        <f t="shared" si="0"/>
        <v>8.8154956062996725E-2</v>
      </c>
    </row>
    <row r="11" spans="1:5" x14ac:dyDescent="0.25">
      <c r="A11" s="6" t="s">
        <v>33</v>
      </c>
      <c r="B11">
        <v>648810.26999999408</v>
      </c>
      <c r="C11">
        <v>31444.790000000015</v>
      </c>
      <c r="D11">
        <v>617365.47999999509</v>
      </c>
      <c r="E11" s="7">
        <f t="shared" si="0"/>
        <v>4.6224999781699951E-2</v>
      </c>
    </row>
    <row r="12" spans="1:5" x14ac:dyDescent="0.25">
      <c r="A12" s="6" t="s">
        <v>34</v>
      </c>
      <c r="B12">
        <v>695251.90999999398</v>
      </c>
      <c r="C12">
        <v>40477.520000000004</v>
      </c>
      <c r="D12">
        <v>654774.38999999431</v>
      </c>
      <c r="E12" s="7">
        <f t="shared" si="0"/>
        <v>5.5016855856915133E-2</v>
      </c>
    </row>
    <row r="13" spans="1:5" x14ac:dyDescent="0.25">
      <c r="A13" s="6" t="s">
        <v>35</v>
      </c>
      <c r="B13">
        <v>921696.99099998712</v>
      </c>
      <c r="C13">
        <v>70591.030000000028</v>
      </c>
      <c r="D13">
        <v>851105.96099998849</v>
      </c>
      <c r="E13" s="7">
        <f t="shared" si="0"/>
        <v>7.1139657545055607E-2</v>
      </c>
    </row>
    <row r="14" spans="1:5" x14ac:dyDescent="0.25">
      <c r="A14" s="6" t="s">
        <v>36</v>
      </c>
      <c r="B14">
        <v>1161902.2199999918</v>
      </c>
      <c r="C14">
        <v>81290.740000000093</v>
      </c>
      <c r="D14">
        <v>1080611.4799999993</v>
      </c>
      <c r="E14" s="7">
        <f t="shared" si="0"/>
        <v>6.5388674659162024E-2</v>
      </c>
    </row>
    <row r="15" spans="1:5" x14ac:dyDescent="0.25">
      <c r="A15" s="6" t="s">
        <v>37</v>
      </c>
      <c r="B15">
        <v>1464293.1419999988</v>
      </c>
      <c r="C15">
        <v>47595.939999999879</v>
      </c>
      <c r="D15">
        <v>1416697.2020000087</v>
      </c>
      <c r="E15" s="7">
        <f t="shared" si="0"/>
        <v>3.1481105701906188E-2</v>
      </c>
    </row>
    <row r="16" spans="1:5" x14ac:dyDescent="0.25">
      <c r="A16" s="6" t="s">
        <v>26</v>
      </c>
      <c r="B16">
        <v>821452.72999999125</v>
      </c>
      <c r="C16">
        <v>74729.12000000001</v>
      </c>
      <c r="D16">
        <v>746723.60999999172</v>
      </c>
      <c r="E16" s="7">
        <f t="shared" si="0"/>
        <v>8.3386111870041482E-2</v>
      </c>
    </row>
    <row r="17" spans="1:5" x14ac:dyDescent="0.25">
      <c r="A17" s="5" t="s">
        <v>25</v>
      </c>
    </row>
    <row r="18" spans="1:5" x14ac:dyDescent="0.25">
      <c r="A18" s="6" t="s">
        <v>27</v>
      </c>
      <c r="B18">
        <v>689811.60999999393</v>
      </c>
      <c r="C18">
        <v>131363.0499999999</v>
      </c>
      <c r="D18">
        <v>558448.5599999968</v>
      </c>
      <c r="E18" s="7">
        <f t="shared" si="0"/>
        <v>0.15996968294175187</v>
      </c>
    </row>
    <row r="19" spans="1:5" x14ac:dyDescent="0.25">
      <c r="A19" s="6" t="s">
        <v>28</v>
      </c>
      <c r="B19">
        <v>522545.55999999697</v>
      </c>
      <c r="C19">
        <v>25519.150000000005</v>
      </c>
      <c r="D19">
        <v>497026.40999999677</v>
      </c>
      <c r="E19" s="7">
        <f t="shared" si="0"/>
        <v>4.6562293711631508E-2</v>
      </c>
    </row>
    <row r="20" spans="1:5" x14ac:dyDescent="0.25">
      <c r="A20" s="6" t="s">
        <v>29</v>
      </c>
      <c r="B20">
        <v>716215.25999999128</v>
      </c>
      <c r="C20">
        <v>34201.280000000072</v>
      </c>
      <c r="D20">
        <v>682013.97999999439</v>
      </c>
      <c r="E20" s="7">
        <f t="shared" si="0"/>
        <v>4.5576394145044385E-2</v>
      </c>
    </row>
    <row r="21" spans="1:5" x14ac:dyDescent="0.25">
      <c r="A21" s="6" t="s">
        <v>30</v>
      </c>
      <c r="B21">
        <v>536968.49099999643</v>
      </c>
      <c r="C21">
        <v>44600.649999999921</v>
      </c>
      <c r="D21">
        <v>492367.84099999623</v>
      </c>
      <c r="E21" s="7">
        <f t="shared" si="0"/>
        <v>7.66901935740779E-2</v>
      </c>
    </row>
    <row r="22" spans="1:5" x14ac:dyDescent="0.25">
      <c r="A22" s="6" t="s">
        <v>31</v>
      </c>
      <c r="B22">
        <v>769296.60999999125</v>
      </c>
      <c r="C22">
        <v>47202.510000000046</v>
      </c>
      <c r="D22">
        <v>722094.09999999346</v>
      </c>
      <c r="E22" s="7">
        <f t="shared" si="0"/>
        <v>5.7810852263993316E-2</v>
      </c>
    </row>
    <row r="23" spans="1:5" x14ac:dyDescent="0.25">
      <c r="A23" s="6" t="s">
        <v>32</v>
      </c>
      <c r="B23">
        <v>760547.00999999908</v>
      </c>
      <c r="C23">
        <v>70569.77999999997</v>
      </c>
      <c r="D23">
        <v>689977.22999999952</v>
      </c>
      <c r="E23" s="7">
        <f t="shared" si="0"/>
        <v>8.4909582923959517E-2</v>
      </c>
    </row>
    <row r="24" spans="1:5" x14ac:dyDescent="0.25">
      <c r="A24" s="6" t="s">
        <v>33</v>
      </c>
      <c r="B24">
        <v>718076.1209999962</v>
      </c>
      <c r="C24">
        <v>37919.130000000005</v>
      </c>
      <c r="D24">
        <v>680156.99099999666</v>
      </c>
      <c r="E24" s="7">
        <f t="shared" si="0"/>
        <v>5.0157894444234012E-2</v>
      </c>
    </row>
    <row r="25" spans="1:5" x14ac:dyDescent="0.25">
      <c r="A25" s="6" t="s">
        <v>34</v>
      </c>
      <c r="B25">
        <v>757841.37999999616</v>
      </c>
      <c r="C25">
        <v>54330.800000000054</v>
      </c>
      <c r="D25">
        <v>703510.5799999974</v>
      </c>
      <c r="E25" s="7">
        <f t="shared" si="0"/>
        <v>6.6895667369449061E-2</v>
      </c>
    </row>
    <row r="26" spans="1:5" x14ac:dyDescent="0.25">
      <c r="A26" s="6" t="s">
        <v>35</v>
      </c>
      <c r="B26">
        <v>1056435.1919999942</v>
      </c>
      <c r="C26">
        <v>38838.510000000031</v>
      </c>
      <c r="D26">
        <v>1017596.6819999963</v>
      </c>
      <c r="E26" s="7">
        <f t="shared" si="0"/>
        <v>3.5460095434666279E-2</v>
      </c>
    </row>
    <row r="27" spans="1:5" x14ac:dyDescent="0.25">
      <c r="A27" s="6" t="s">
        <v>36</v>
      </c>
      <c r="B27">
        <v>1151263.7299999981</v>
      </c>
      <c r="C27">
        <v>81895.499999999796</v>
      </c>
      <c r="D27">
        <v>1069368.2300000032</v>
      </c>
      <c r="E27" s="7">
        <f t="shared" si="0"/>
        <v>6.6411131675185156E-2</v>
      </c>
    </row>
    <row r="28" spans="1:5" x14ac:dyDescent="0.25">
      <c r="A28" s="6" t="s">
        <v>37</v>
      </c>
      <c r="B28">
        <v>1503866.779999997</v>
      </c>
      <c r="C28">
        <v>47720.98000000001</v>
      </c>
      <c r="D28">
        <v>1456145.800000004</v>
      </c>
      <c r="E28" s="7">
        <f t="shared" si="0"/>
        <v>3.0756223547419647E-2</v>
      </c>
    </row>
    <row r="29" spans="1:5" x14ac:dyDescent="0.25">
      <c r="A29" s="6" t="s">
        <v>26</v>
      </c>
      <c r="B29">
        <v>637808.33000000322</v>
      </c>
      <c r="C29">
        <v>205089.27000000005</v>
      </c>
      <c r="D29">
        <v>432719.06000000314</v>
      </c>
      <c r="E29" s="7">
        <f t="shared" si="0"/>
        <v>0.24331457344284674</v>
      </c>
    </row>
    <row r="30" spans="1:5" x14ac:dyDescent="0.25">
      <c r="A30" s="5" t="s">
        <v>22</v>
      </c>
      <c r="B30">
        <v>20476260.447999988</v>
      </c>
      <c r="C30">
        <v>1462797.74999999</v>
      </c>
      <c r="D30">
        <v>19013462.697999991</v>
      </c>
      <c r="E30" s="11">
        <f t="shared" si="0"/>
        <v>6.667550342399578E-2</v>
      </c>
    </row>
    <row r="37" spans="5:5" x14ac:dyDescent="0.25">
      <c r="E37"/>
    </row>
    <row r="38" spans="5:5" x14ac:dyDescent="0.25">
      <c r="E38"/>
    </row>
    <row r="39" spans="5:5" x14ac:dyDescent="0.25">
      <c r="E39"/>
    </row>
    <row r="40" spans="5:5" x14ac:dyDescent="0.25">
      <c r="E40"/>
    </row>
    <row r="41" spans="5:5" x14ac:dyDescent="0.25">
      <c r="E41"/>
    </row>
    <row r="42" spans="5:5" x14ac:dyDescent="0.25">
      <c r="E42"/>
    </row>
    <row r="43" spans="5:5" x14ac:dyDescent="0.25">
      <c r="E43"/>
    </row>
    <row r="44" spans="5:5" x14ac:dyDescent="0.25">
      <c r="E44"/>
    </row>
    <row r="45" spans="5:5" x14ac:dyDescent="0.25">
      <c r="E45"/>
    </row>
    <row r="46" spans="5:5" x14ac:dyDescent="0.25">
      <c r="E46"/>
    </row>
    <row r="47" spans="5:5" x14ac:dyDescent="0.25">
      <c r="E47"/>
    </row>
    <row r="48" spans="5:5" x14ac:dyDescent="0.25">
      <c r="E48"/>
    </row>
    <row r="49" spans="5:5" x14ac:dyDescent="0.25">
      <c r="E49"/>
    </row>
    <row r="50" spans="5:5" x14ac:dyDescent="0.25">
      <c r="E50"/>
    </row>
    <row r="51" spans="5:5" x14ac:dyDescent="0.25">
      <c r="E51"/>
    </row>
    <row r="52" spans="5:5" x14ac:dyDescent="0.25">
      <c r="E52"/>
    </row>
    <row r="53" spans="5:5" x14ac:dyDescent="0.25">
      <c r="E53"/>
    </row>
    <row r="54" spans="5:5" x14ac:dyDescent="0.25">
      <c r="E54"/>
    </row>
    <row r="55" spans="5:5" x14ac:dyDescent="0.25">
      <c r="E55"/>
    </row>
    <row r="56" spans="5:5" x14ac:dyDescent="0.25">
      <c r="E56"/>
    </row>
    <row r="57" spans="5:5" x14ac:dyDescent="0.25">
      <c r="E57"/>
    </row>
    <row r="58" spans="5:5" x14ac:dyDescent="0.25">
      <c r="E58"/>
    </row>
    <row r="59" spans="5:5" x14ac:dyDescent="0.25">
      <c r="E59"/>
    </row>
    <row r="60" spans="5:5" x14ac:dyDescent="0.25">
      <c r="E60"/>
    </row>
    <row r="61" spans="5:5" x14ac:dyDescent="0.25">
      <c r="E61"/>
    </row>
    <row r="62" spans="5:5" x14ac:dyDescent="0.25">
      <c r="E62"/>
    </row>
    <row r="63" spans="5:5" x14ac:dyDescent="0.25">
      <c r="E63"/>
    </row>
    <row r="64" spans="5:5" x14ac:dyDescent="0.25">
      <c r="E64"/>
    </row>
    <row r="65" spans="5:5" x14ac:dyDescent="0.25">
      <c r="E65"/>
    </row>
    <row r="66" spans="5:5" x14ac:dyDescent="0.25">
      <c r="E66"/>
    </row>
    <row r="67" spans="5:5" x14ac:dyDescent="0.25">
      <c r="E67"/>
    </row>
    <row r="68" spans="5:5" x14ac:dyDescent="0.25">
      <c r="E68"/>
    </row>
    <row r="69" spans="5:5" x14ac:dyDescent="0.25">
      <c r="E69"/>
    </row>
    <row r="70" spans="5:5" x14ac:dyDescent="0.25">
      <c r="E70"/>
    </row>
    <row r="71" spans="5:5" x14ac:dyDescent="0.25">
      <c r="E71"/>
    </row>
    <row r="72" spans="5:5" x14ac:dyDescent="0.25">
      <c r="E72"/>
    </row>
    <row r="73" spans="5:5" x14ac:dyDescent="0.25">
      <c r="E73"/>
    </row>
    <row r="74" spans="5:5" x14ac:dyDescent="0.25">
      <c r="E74"/>
    </row>
    <row r="75" spans="5:5" x14ac:dyDescent="0.25">
      <c r="E75"/>
    </row>
    <row r="76" spans="5:5" x14ac:dyDescent="0.25">
      <c r="E76"/>
    </row>
    <row r="77" spans="5:5" x14ac:dyDescent="0.25">
      <c r="E77"/>
    </row>
    <row r="78" spans="5:5" x14ac:dyDescent="0.25">
      <c r="E78"/>
    </row>
    <row r="79" spans="5:5" x14ac:dyDescent="0.25">
      <c r="E79"/>
    </row>
    <row r="80" spans="5:5" x14ac:dyDescent="0.25">
      <c r="E80"/>
    </row>
    <row r="81" spans="5:5" x14ac:dyDescent="0.25">
      <c r="E81"/>
    </row>
    <row r="82" spans="5:5" x14ac:dyDescent="0.25">
      <c r="E82"/>
    </row>
    <row r="83" spans="5:5" x14ac:dyDescent="0.25">
      <c r="E83"/>
    </row>
    <row r="84" spans="5:5" x14ac:dyDescent="0.25">
      <c r="E84"/>
    </row>
    <row r="85" spans="5:5" x14ac:dyDescent="0.25">
      <c r="E85"/>
    </row>
    <row r="86" spans="5:5" x14ac:dyDescent="0.25">
      <c r="E86"/>
    </row>
    <row r="87" spans="5:5" x14ac:dyDescent="0.25">
      <c r="E87"/>
    </row>
    <row r="88" spans="5:5" x14ac:dyDescent="0.25">
      <c r="E88"/>
    </row>
    <row r="89" spans="5:5" x14ac:dyDescent="0.25">
      <c r="E89"/>
    </row>
    <row r="90" spans="5:5" x14ac:dyDescent="0.25">
      <c r="E90"/>
    </row>
    <row r="91" spans="5:5" x14ac:dyDescent="0.25">
      <c r="E91"/>
    </row>
    <row r="92" spans="5:5" x14ac:dyDescent="0.25">
      <c r="E92"/>
    </row>
    <row r="93" spans="5:5" x14ac:dyDescent="0.25">
      <c r="E93"/>
    </row>
    <row r="94" spans="5:5" x14ac:dyDescent="0.25">
      <c r="E94"/>
    </row>
    <row r="95" spans="5:5" x14ac:dyDescent="0.25">
      <c r="E95"/>
    </row>
    <row r="96" spans="5:5" x14ac:dyDescent="0.25">
      <c r="E96"/>
    </row>
    <row r="97" spans="5:5" x14ac:dyDescent="0.25">
      <c r="E97"/>
    </row>
    <row r="98" spans="5:5" x14ac:dyDescent="0.25">
      <c r="E98"/>
    </row>
    <row r="99" spans="5:5" x14ac:dyDescent="0.25">
      <c r="E99"/>
    </row>
    <row r="100" spans="5:5" x14ac:dyDescent="0.25">
      <c r="E100"/>
    </row>
    <row r="101" spans="5:5" x14ac:dyDescent="0.25">
      <c r="E101"/>
    </row>
    <row r="102" spans="5:5" x14ac:dyDescent="0.25">
      <c r="E102"/>
    </row>
    <row r="103" spans="5:5" x14ac:dyDescent="0.25">
      <c r="E103"/>
    </row>
    <row r="104" spans="5:5" x14ac:dyDescent="0.25">
      <c r="E104"/>
    </row>
    <row r="105" spans="5:5" x14ac:dyDescent="0.25">
      <c r="E105"/>
    </row>
    <row r="106" spans="5:5" x14ac:dyDescent="0.25">
      <c r="E106"/>
    </row>
    <row r="107" spans="5:5" x14ac:dyDescent="0.25">
      <c r="E107"/>
    </row>
    <row r="108" spans="5:5" x14ac:dyDescent="0.25">
      <c r="E108"/>
    </row>
    <row r="109" spans="5:5" x14ac:dyDescent="0.25">
      <c r="E109"/>
    </row>
    <row r="110" spans="5:5" x14ac:dyDescent="0.25">
      <c r="E110"/>
    </row>
    <row r="111" spans="5:5" x14ac:dyDescent="0.25">
      <c r="E111"/>
    </row>
    <row r="112" spans="5:5" x14ac:dyDescent="0.25">
      <c r="E112"/>
    </row>
    <row r="113" spans="5:5" x14ac:dyDescent="0.25">
      <c r="E113"/>
    </row>
    <row r="114" spans="5:5" x14ac:dyDescent="0.25">
      <c r="E114"/>
    </row>
    <row r="115" spans="5:5" x14ac:dyDescent="0.25">
      <c r="E115"/>
    </row>
    <row r="116" spans="5:5" x14ac:dyDescent="0.25">
      <c r="E116"/>
    </row>
    <row r="117" spans="5:5" x14ac:dyDescent="0.25">
      <c r="E117"/>
    </row>
    <row r="118" spans="5:5" x14ac:dyDescent="0.25">
      <c r="E118"/>
    </row>
    <row r="119" spans="5:5" x14ac:dyDescent="0.25">
      <c r="E119"/>
    </row>
    <row r="120" spans="5:5" x14ac:dyDescent="0.25">
      <c r="E120"/>
    </row>
    <row r="121" spans="5:5" x14ac:dyDescent="0.25">
      <c r="E121"/>
    </row>
    <row r="122" spans="5:5" x14ac:dyDescent="0.25">
      <c r="E122"/>
    </row>
    <row r="123" spans="5:5" x14ac:dyDescent="0.25">
      <c r="E123"/>
    </row>
    <row r="124" spans="5:5" x14ac:dyDescent="0.25">
      <c r="E124"/>
    </row>
    <row r="125" spans="5:5" x14ac:dyDescent="0.25">
      <c r="E125"/>
    </row>
    <row r="126" spans="5:5" x14ac:dyDescent="0.25">
      <c r="E126"/>
    </row>
    <row r="127" spans="5:5" x14ac:dyDescent="0.25">
      <c r="E127"/>
    </row>
    <row r="128" spans="5:5" x14ac:dyDescent="0.25">
      <c r="E128"/>
    </row>
    <row r="129" spans="5:5" x14ac:dyDescent="0.25">
      <c r="E129"/>
    </row>
    <row r="130" spans="5:5" x14ac:dyDescent="0.25">
      <c r="E130"/>
    </row>
    <row r="131" spans="5:5" x14ac:dyDescent="0.25">
      <c r="E131"/>
    </row>
    <row r="132" spans="5:5" x14ac:dyDescent="0.25">
      <c r="E132"/>
    </row>
    <row r="133" spans="5:5" x14ac:dyDescent="0.25">
      <c r="E133"/>
    </row>
    <row r="134" spans="5:5" x14ac:dyDescent="0.25">
      <c r="E134"/>
    </row>
    <row r="135" spans="5:5" x14ac:dyDescent="0.25">
      <c r="E135"/>
    </row>
    <row r="136" spans="5:5" x14ac:dyDescent="0.25">
      <c r="E136"/>
    </row>
    <row r="137" spans="5:5" x14ac:dyDescent="0.25">
      <c r="E137"/>
    </row>
    <row r="138" spans="5:5" x14ac:dyDescent="0.25">
      <c r="E138"/>
    </row>
    <row r="139" spans="5:5" x14ac:dyDescent="0.25">
      <c r="E139"/>
    </row>
    <row r="140" spans="5:5" x14ac:dyDescent="0.25">
      <c r="E140"/>
    </row>
    <row r="141" spans="5:5" x14ac:dyDescent="0.25">
      <c r="E141"/>
    </row>
    <row r="142" spans="5:5" x14ac:dyDescent="0.25">
      <c r="E142"/>
    </row>
    <row r="143" spans="5:5" x14ac:dyDescent="0.25">
      <c r="E143"/>
    </row>
    <row r="144" spans="5:5" x14ac:dyDescent="0.25">
      <c r="E144"/>
    </row>
    <row r="145" spans="5:5" x14ac:dyDescent="0.25">
      <c r="E145"/>
    </row>
    <row r="146" spans="5:5" x14ac:dyDescent="0.25">
      <c r="E146"/>
    </row>
    <row r="147" spans="5:5" x14ac:dyDescent="0.25">
      <c r="E147"/>
    </row>
    <row r="148" spans="5:5" x14ac:dyDescent="0.25">
      <c r="E148"/>
    </row>
    <row r="149" spans="5:5" x14ac:dyDescent="0.25">
      <c r="E149"/>
    </row>
    <row r="150" spans="5:5" x14ac:dyDescent="0.25">
      <c r="E150"/>
    </row>
    <row r="151" spans="5:5" x14ac:dyDescent="0.25">
      <c r="E151"/>
    </row>
    <row r="152" spans="5:5" x14ac:dyDescent="0.25">
      <c r="E152"/>
    </row>
    <row r="153" spans="5:5" x14ac:dyDescent="0.25">
      <c r="E153"/>
    </row>
    <row r="154" spans="5:5" x14ac:dyDescent="0.25">
      <c r="E154"/>
    </row>
    <row r="155" spans="5:5" x14ac:dyDescent="0.25">
      <c r="E155"/>
    </row>
    <row r="156" spans="5:5" x14ac:dyDescent="0.25">
      <c r="E156"/>
    </row>
    <row r="157" spans="5:5" x14ac:dyDescent="0.25">
      <c r="E157"/>
    </row>
    <row r="158" spans="5:5" x14ac:dyDescent="0.25">
      <c r="E158"/>
    </row>
    <row r="159" spans="5:5" x14ac:dyDescent="0.25">
      <c r="E159"/>
    </row>
    <row r="160" spans="5:5" x14ac:dyDescent="0.25">
      <c r="E160"/>
    </row>
    <row r="161" spans="5:5" x14ac:dyDescent="0.25">
      <c r="E161"/>
    </row>
    <row r="162" spans="5:5" x14ac:dyDescent="0.25">
      <c r="E162"/>
    </row>
    <row r="163" spans="5:5" x14ac:dyDescent="0.25">
      <c r="E163"/>
    </row>
    <row r="164" spans="5:5" x14ac:dyDescent="0.25">
      <c r="E164"/>
    </row>
    <row r="165" spans="5:5" x14ac:dyDescent="0.25">
      <c r="E165"/>
    </row>
    <row r="166" spans="5:5" x14ac:dyDescent="0.25">
      <c r="E166"/>
    </row>
    <row r="167" spans="5:5" x14ac:dyDescent="0.25">
      <c r="E167"/>
    </row>
    <row r="168" spans="5:5" x14ac:dyDescent="0.25">
      <c r="E168"/>
    </row>
    <row r="169" spans="5:5" x14ac:dyDescent="0.25">
      <c r="E169"/>
    </row>
    <row r="170" spans="5:5" x14ac:dyDescent="0.25">
      <c r="E170"/>
    </row>
    <row r="171" spans="5:5" x14ac:dyDescent="0.25">
      <c r="E171"/>
    </row>
    <row r="172" spans="5:5" x14ac:dyDescent="0.25">
      <c r="E172"/>
    </row>
    <row r="173" spans="5:5" x14ac:dyDescent="0.25">
      <c r="E173"/>
    </row>
    <row r="174" spans="5:5" x14ac:dyDescent="0.25">
      <c r="E174"/>
    </row>
    <row r="175" spans="5:5" x14ac:dyDescent="0.25">
      <c r="E175"/>
    </row>
    <row r="176" spans="5:5" x14ac:dyDescent="0.25">
      <c r="E176"/>
    </row>
    <row r="177" spans="5:5" x14ac:dyDescent="0.25">
      <c r="E177"/>
    </row>
    <row r="178" spans="5:5" x14ac:dyDescent="0.25">
      <c r="E178"/>
    </row>
    <row r="179" spans="5:5" x14ac:dyDescent="0.25">
      <c r="E179"/>
    </row>
    <row r="180" spans="5:5" x14ac:dyDescent="0.25">
      <c r="E180"/>
    </row>
    <row r="181" spans="5:5" x14ac:dyDescent="0.25">
      <c r="E181"/>
    </row>
    <row r="182" spans="5:5" x14ac:dyDescent="0.25">
      <c r="E182"/>
    </row>
    <row r="183" spans="5:5" x14ac:dyDescent="0.25">
      <c r="E183"/>
    </row>
    <row r="184" spans="5:5" x14ac:dyDescent="0.25">
      <c r="E184"/>
    </row>
    <row r="185" spans="5:5" x14ac:dyDescent="0.25">
      <c r="E185"/>
    </row>
    <row r="186" spans="5:5" x14ac:dyDescent="0.25">
      <c r="E186"/>
    </row>
    <row r="187" spans="5:5" x14ac:dyDescent="0.25">
      <c r="E187"/>
    </row>
    <row r="188" spans="5:5" x14ac:dyDescent="0.25">
      <c r="E188"/>
    </row>
    <row r="189" spans="5:5" x14ac:dyDescent="0.25">
      <c r="E189"/>
    </row>
    <row r="190" spans="5:5" x14ac:dyDescent="0.25">
      <c r="E190"/>
    </row>
    <row r="191" spans="5:5" x14ac:dyDescent="0.25">
      <c r="E191"/>
    </row>
    <row r="192" spans="5:5" x14ac:dyDescent="0.25">
      <c r="E192"/>
    </row>
    <row r="193" spans="5:5" x14ac:dyDescent="0.25">
      <c r="E193"/>
    </row>
    <row r="194" spans="5:5" x14ac:dyDescent="0.25">
      <c r="E194"/>
    </row>
    <row r="195" spans="5:5" x14ac:dyDescent="0.25">
      <c r="E195"/>
    </row>
    <row r="196" spans="5:5" x14ac:dyDescent="0.25">
      <c r="E196"/>
    </row>
    <row r="197" spans="5:5" x14ac:dyDescent="0.25">
      <c r="E197"/>
    </row>
    <row r="198" spans="5:5" x14ac:dyDescent="0.25">
      <c r="E198"/>
    </row>
    <row r="199" spans="5:5" x14ac:dyDescent="0.25">
      <c r="E199"/>
    </row>
    <row r="200" spans="5:5" x14ac:dyDescent="0.25">
      <c r="E200"/>
    </row>
    <row r="201" spans="5:5" x14ac:dyDescent="0.25">
      <c r="E201"/>
    </row>
    <row r="202" spans="5:5" x14ac:dyDescent="0.25">
      <c r="E202"/>
    </row>
    <row r="203" spans="5:5" x14ac:dyDescent="0.25">
      <c r="E203"/>
    </row>
    <row r="204" spans="5:5" x14ac:dyDescent="0.25">
      <c r="E204"/>
    </row>
    <row r="205" spans="5:5" x14ac:dyDescent="0.25">
      <c r="E205"/>
    </row>
    <row r="206" spans="5:5" x14ac:dyDescent="0.25">
      <c r="E206"/>
    </row>
    <row r="207" spans="5:5" x14ac:dyDescent="0.25">
      <c r="E207"/>
    </row>
    <row r="208" spans="5:5" x14ac:dyDescent="0.25">
      <c r="E208"/>
    </row>
    <row r="209" spans="5:5" x14ac:dyDescent="0.25">
      <c r="E209"/>
    </row>
    <row r="210" spans="5:5" x14ac:dyDescent="0.25">
      <c r="E210"/>
    </row>
    <row r="211" spans="5:5" x14ac:dyDescent="0.25">
      <c r="E211"/>
    </row>
    <row r="212" spans="5:5" x14ac:dyDescent="0.25">
      <c r="E212"/>
    </row>
    <row r="213" spans="5:5" x14ac:dyDescent="0.25">
      <c r="E213"/>
    </row>
    <row r="214" spans="5:5" x14ac:dyDescent="0.25">
      <c r="E214"/>
    </row>
    <row r="215" spans="5:5" x14ac:dyDescent="0.25">
      <c r="E215"/>
    </row>
    <row r="216" spans="5:5" x14ac:dyDescent="0.25">
      <c r="E216"/>
    </row>
    <row r="217" spans="5:5" x14ac:dyDescent="0.25">
      <c r="E217"/>
    </row>
    <row r="218" spans="5:5" x14ac:dyDescent="0.25">
      <c r="E218"/>
    </row>
    <row r="219" spans="5:5" x14ac:dyDescent="0.25">
      <c r="E219"/>
    </row>
    <row r="220" spans="5:5" x14ac:dyDescent="0.25">
      <c r="E220"/>
    </row>
    <row r="221" spans="5:5" x14ac:dyDescent="0.25">
      <c r="E221"/>
    </row>
    <row r="222" spans="5:5" x14ac:dyDescent="0.25">
      <c r="E222"/>
    </row>
    <row r="223" spans="5:5" x14ac:dyDescent="0.25">
      <c r="E223"/>
    </row>
    <row r="224" spans="5:5" x14ac:dyDescent="0.25">
      <c r="E224"/>
    </row>
    <row r="225" spans="5:5" x14ac:dyDescent="0.25">
      <c r="E225"/>
    </row>
    <row r="226" spans="5:5" x14ac:dyDescent="0.25">
      <c r="E226"/>
    </row>
    <row r="227" spans="5:5" x14ac:dyDescent="0.25">
      <c r="E227"/>
    </row>
    <row r="228" spans="5:5" x14ac:dyDescent="0.25">
      <c r="E228"/>
    </row>
    <row r="229" spans="5:5" x14ac:dyDescent="0.25">
      <c r="E229"/>
    </row>
    <row r="230" spans="5:5" x14ac:dyDescent="0.25">
      <c r="E230"/>
    </row>
    <row r="231" spans="5:5" x14ac:dyDescent="0.25">
      <c r="E231"/>
    </row>
    <row r="232" spans="5:5" x14ac:dyDescent="0.25">
      <c r="E232"/>
    </row>
    <row r="233" spans="5:5" x14ac:dyDescent="0.25">
      <c r="E233"/>
    </row>
    <row r="234" spans="5:5" x14ac:dyDescent="0.25">
      <c r="E234"/>
    </row>
    <row r="235" spans="5:5" x14ac:dyDescent="0.25">
      <c r="E235"/>
    </row>
    <row r="236" spans="5:5" x14ac:dyDescent="0.25">
      <c r="E236"/>
    </row>
    <row r="237" spans="5:5" x14ac:dyDescent="0.25">
      <c r="E237"/>
    </row>
    <row r="238" spans="5:5" x14ac:dyDescent="0.25">
      <c r="E238"/>
    </row>
    <row r="239" spans="5:5" x14ac:dyDescent="0.25">
      <c r="E239"/>
    </row>
    <row r="240" spans="5:5" x14ac:dyDescent="0.25">
      <c r="E240"/>
    </row>
    <row r="241" spans="5:5" x14ac:dyDescent="0.25">
      <c r="E241"/>
    </row>
    <row r="242" spans="5:5" x14ac:dyDescent="0.25">
      <c r="E242"/>
    </row>
    <row r="243" spans="5:5" x14ac:dyDescent="0.25">
      <c r="E243"/>
    </row>
    <row r="244" spans="5:5" x14ac:dyDescent="0.25">
      <c r="E244"/>
    </row>
    <row r="245" spans="5:5" x14ac:dyDescent="0.25">
      <c r="E245"/>
    </row>
    <row r="246" spans="5:5" x14ac:dyDescent="0.25">
      <c r="E246"/>
    </row>
    <row r="247" spans="5:5" x14ac:dyDescent="0.25">
      <c r="E247"/>
    </row>
    <row r="248" spans="5:5" x14ac:dyDescent="0.25">
      <c r="E248"/>
    </row>
    <row r="249" spans="5:5" x14ac:dyDescent="0.25">
      <c r="E249"/>
    </row>
    <row r="250" spans="5:5" x14ac:dyDescent="0.25">
      <c r="E250"/>
    </row>
    <row r="251" spans="5:5" x14ac:dyDescent="0.25">
      <c r="E251"/>
    </row>
    <row r="252" spans="5:5" x14ac:dyDescent="0.25">
      <c r="E252"/>
    </row>
    <row r="253" spans="5:5" x14ac:dyDescent="0.25">
      <c r="E253"/>
    </row>
    <row r="254" spans="5:5" x14ac:dyDescent="0.25">
      <c r="E254"/>
    </row>
    <row r="255" spans="5:5" x14ac:dyDescent="0.25">
      <c r="E255"/>
    </row>
    <row r="256" spans="5:5" x14ac:dyDescent="0.25">
      <c r="E256"/>
    </row>
    <row r="257" spans="5:5" x14ac:dyDescent="0.25">
      <c r="E257"/>
    </row>
    <row r="258" spans="5:5" x14ac:dyDescent="0.25">
      <c r="E258"/>
    </row>
    <row r="259" spans="5:5" x14ac:dyDescent="0.25">
      <c r="E259"/>
    </row>
    <row r="260" spans="5:5" x14ac:dyDescent="0.25">
      <c r="E260"/>
    </row>
    <row r="261" spans="5:5" x14ac:dyDescent="0.25">
      <c r="E261"/>
    </row>
    <row r="262" spans="5:5" x14ac:dyDescent="0.25">
      <c r="E262"/>
    </row>
    <row r="263" spans="5:5" x14ac:dyDescent="0.25">
      <c r="E263"/>
    </row>
    <row r="264" spans="5:5" x14ac:dyDescent="0.25">
      <c r="E264"/>
    </row>
    <row r="265" spans="5:5" x14ac:dyDescent="0.25">
      <c r="E265"/>
    </row>
    <row r="266" spans="5:5" x14ac:dyDescent="0.25">
      <c r="E266"/>
    </row>
    <row r="267" spans="5:5" x14ac:dyDescent="0.25">
      <c r="E267"/>
    </row>
    <row r="268" spans="5:5" x14ac:dyDescent="0.25">
      <c r="E268"/>
    </row>
    <row r="269" spans="5:5" x14ac:dyDescent="0.25">
      <c r="E269"/>
    </row>
    <row r="270" spans="5:5" x14ac:dyDescent="0.25">
      <c r="E270"/>
    </row>
    <row r="271" spans="5:5" x14ac:dyDescent="0.25">
      <c r="E271"/>
    </row>
    <row r="272" spans="5:5" x14ac:dyDescent="0.25">
      <c r="E272"/>
    </row>
    <row r="273" spans="5:5" x14ac:dyDescent="0.25">
      <c r="E273"/>
    </row>
    <row r="274" spans="5:5" x14ac:dyDescent="0.25">
      <c r="E274"/>
    </row>
    <row r="275" spans="5:5" x14ac:dyDescent="0.25">
      <c r="E275"/>
    </row>
    <row r="276" spans="5:5" x14ac:dyDescent="0.25">
      <c r="E276"/>
    </row>
    <row r="277" spans="5:5" x14ac:dyDescent="0.25">
      <c r="E277"/>
    </row>
    <row r="278" spans="5:5" x14ac:dyDescent="0.25">
      <c r="E278"/>
    </row>
    <row r="279" spans="5:5" x14ac:dyDescent="0.25">
      <c r="E279"/>
    </row>
    <row r="280" spans="5:5" x14ac:dyDescent="0.25">
      <c r="E280"/>
    </row>
    <row r="281" spans="5:5" x14ac:dyDescent="0.25">
      <c r="E281"/>
    </row>
    <row r="282" spans="5:5" x14ac:dyDescent="0.25">
      <c r="E282"/>
    </row>
    <row r="283" spans="5:5" x14ac:dyDescent="0.25">
      <c r="E283"/>
    </row>
    <row r="284" spans="5:5" x14ac:dyDescent="0.25">
      <c r="E284"/>
    </row>
    <row r="285" spans="5:5" x14ac:dyDescent="0.25">
      <c r="E285"/>
    </row>
    <row r="286" spans="5:5" x14ac:dyDescent="0.25">
      <c r="E286"/>
    </row>
    <row r="287" spans="5:5" x14ac:dyDescent="0.25">
      <c r="E287"/>
    </row>
    <row r="288" spans="5:5" x14ac:dyDescent="0.25">
      <c r="E288"/>
    </row>
    <row r="289" spans="5:5" x14ac:dyDescent="0.25">
      <c r="E289"/>
    </row>
    <row r="290" spans="5:5" x14ac:dyDescent="0.25">
      <c r="E290"/>
    </row>
    <row r="291" spans="5:5" x14ac:dyDescent="0.25">
      <c r="E291"/>
    </row>
    <row r="292" spans="5:5" x14ac:dyDescent="0.25">
      <c r="E292"/>
    </row>
    <row r="293" spans="5:5" x14ac:dyDescent="0.25">
      <c r="E293"/>
    </row>
    <row r="294" spans="5:5" x14ac:dyDescent="0.25">
      <c r="E294"/>
    </row>
    <row r="295" spans="5:5" x14ac:dyDescent="0.25">
      <c r="E295"/>
    </row>
    <row r="296" spans="5:5" x14ac:dyDescent="0.25">
      <c r="E296"/>
    </row>
    <row r="297" spans="5:5" x14ac:dyDescent="0.25">
      <c r="E297"/>
    </row>
    <row r="298" spans="5:5" x14ac:dyDescent="0.25">
      <c r="E298"/>
    </row>
    <row r="299" spans="5:5" x14ac:dyDescent="0.25">
      <c r="E299"/>
    </row>
    <row r="300" spans="5:5" x14ac:dyDescent="0.25">
      <c r="E300"/>
    </row>
    <row r="301" spans="5:5" x14ac:dyDescent="0.25">
      <c r="E301"/>
    </row>
    <row r="302" spans="5:5" x14ac:dyDescent="0.25">
      <c r="E302"/>
    </row>
    <row r="303" spans="5:5" x14ac:dyDescent="0.25">
      <c r="E303"/>
    </row>
    <row r="304" spans="5:5" x14ac:dyDescent="0.25">
      <c r="E304"/>
    </row>
    <row r="305" spans="5:5" x14ac:dyDescent="0.25">
      <c r="E305"/>
    </row>
    <row r="306" spans="5:5" x14ac:dyDescent="0.25">
      <c r="E306"/>
    </row>
    <row r="307" spans="5:5" x14ac:dyDescent="0.25">
      <c r="E307"/>
    </row>
    <row r="308" spans="5:5" x14ac:dyDescent="0.25">
      <c r="E308"/>
    </row>
    <row r="309" spans="5:5" x14ac:dyDescent="0.25">
      <c r="E309"/>
    </row>
    <row r="310" spans="5:5" x14ac:dyDescent="0.25">
      <c r="E310"/>
    </row>
    <row r="311" spans="5:5" x14ac:dyDescent="0.25">
      <c r="E311"/>
    </row>
    <row r="312" spans="5:5" x14ac:dyDescent="0.25">
      <c r="E312"/>
    </row>
    <row r="313" spans="5:5" x14ac:dyDescent="0.25">
      <c r="E313"/>
    </row>
    <row r="314" spans="5:5" x14ac:dyDescent="0.25">
      <c r="E314"/>
    </row>
    <row r="315" spans="5:5" x14ac:dyDescent="0.25">
      <c r="E315"/>
    </row>
    <row r="316" spans="5:5" x14ac:dyDescent="0.25">
      <c r="E316"/>
    </row>
    <row r="317" spans="5:5" x14ac:dyDescent="0.25">
      <c r="E317"/>
    </row>
    <row r="318" spans="5:5" x14ac:dyDescent="0.25">
      <c r="E318"/>
    </row>
    <row r="319" spans="5:5" x14ac:dyDescent="0.25">
      <c r="E319"/>
    </row>
    <row r="320" spans="5:5" x14ac:dyDescent="0.25">
      <c r="E320"/>
    </row>
    <row r="321" spans="5:5" x14ac:dyDescent="0.25">
      <c r="E321"/>
    </row>
    <row r="322" spans="5:5" x14ac:dyDescent="0.25">
      <c r="E322"/>
    </row>
    <row r="323" spans="5:5" x14ac:dyDescent="0.25">
      <c r="E323"/>
    </row>
    <row r="324" spans="5:5" x14ac:dyDescent="0.25">
      <c r="E324"/>
    </row>
    <row r="325" spans="5:5" x14ac:dyDescent="0.25">
      <c r="E325"/>
    </row>
    <row r="326" spans="5:5" x14ac:dyDescent="0.25">
      <c r="E326"/>
    </row>
    <row r="327" spans="5:5" x14ac:dyDescent="0.25">
      <c r="E327"/>
    </row>
    <row r="328" spans="5:5" x14ac:dyDescent="0.25">
      <c r="E328"/>
    </row>
    <row r="329" spans="5:5" x14ac:dyDescent="0.25">
      <c r="E329"/>
    </row>
    <row r="330" spans="5:5" x14ac:dyDescent="0.25">
      <c r="E330"/>
    </row>
    <row r="331" spans="5:5" x14ac:dyDescent="0.25">
      <c r="E331"/>
    </row>
    <row r="332" spans="5:5" x14ac:dyDescent="0.25">
      <c r="E332"/>
    </row>
    <row r="333" spans="5:5" x14ac:dyDescent="0.25">
      <c r="E333"/>
    </row>
    <row r="334" spans="5:5" x14ac:dyDescent="0.25">
      <c r="E334"/>
    </row>
    <row r="335" spans="5:5" x14ac:dyDescent="0.25">
      <c r="E335"/>
    </row>
    <row r="336" spans="5:5" x14ac:dyDescent="0.25">
      <c r="E336"/>
    </row>
    <row r="337" spans="5:5" x14ac:dyDescent="0.25">
      <c r="E337"/>
    </row>
    <row r="338" spans="5:5" x14ac:dyDescent="0.25">
      <c r="E338"/>
    </row>
    <row r="339" spans="5:5" x14ac:dyDescent="0.25">
      <c r="E339"/>
    </row>
    <row r="340" spans="5:5" x14ac:dyDescent="0.25">
      <c r="E340"/>
    </row>
    <row r="341" spans="5:5" x14ac:dyDescent="0.25">
      <c r="E341"/>
    </row>
    <row r="342" spans="5:5" x14ac:dyDescent="0.25">
      <c r="E342"/>
    </row>
    <row r="343" spans="5:5" x14ac:dyDescent="0.25">
      <c r="E343"/>
    </row>
    <row r="344" spans="5:5" x14ac:dyDescent="0.25">
      <c r="E344"/>
    </row>
    <row r="345" spans="5:5" x14ac:dyDescent="0.25">
      <c r="E345"/>
    </row>
    <row r="346" spans="5:5" x14ac:dyDescent="0.25">
      <c r="E346"/>
    </row>
    <row r="347" spans="5:5" x14ac:dyDescent="0.25">
      <c r="E347"/>
    </row>
    <row r="348" spans="5:5" x14ac:dyDescent="0.25">
      <c r="E348"/>
    </row>
    <row r="349" spans="5:5" x14ac:dyDescent="0.25">
      <c r="E349"/>
    </row>
    <row r="350" spans="5:5" x14ac:dyDescent="0.25">
      <c r="E350"/>
    </row>
    <row r="351" spans="5:5" x14ac:dyDescent="0.25">
      <c r="E351"/>
    </row>
    <row r="352" spans="5:5" x14ac:dyDescent="0.25">
      <c r="E352"/>
    </row>
    <row r="353" spans="5:5" x14ac:dyDescent="0.25">
      <c r="E353"/>
    </row>
    <row r="354" spans="5:5" x14ac:dyDescent="0.25">
      <c r="E354"/>
    </row>
    <row r="355" spans="5:5" x14ac:dyDescent="0.25">
      <c r="E355"/>
    </row>
    <row r="356" spans="5:5" x14ac:dyDescent="0.25">
      <c r="E356"/>
    </row>
    <row r="357" spans="5:5" x14ac:dyDescent="0.25">
      <c r="E357"/>
    </row>
    <row r="358" spans="5:5" x14ac:dyDescent="0.25">
      <c r="E358"/>
    </row>
    <row r="359" spans="5:5" x14ac:dyDescent="0.25">
      <c r="E359"/>
    </row>
    <row r="360" spans="5:5" x14ac:dyDescent="0.25">
      <c r="E360"/>
    </row>
    <row r="361" spans="5:5" x14ac:dyDescent="0.25">
      <c r="E361"/>
    </row>
    <row r="362" spans="5:5" x14ac:dyDescent="0.25">
      <c r="E362"/>
    </row>
    <row r="363" spans="5:5" x14ac:dyDescent="0.25">
      <c r="E363"/>
    </row>
    <row r="364" spans="5:5" x14ac:dyDescent="0.25">
      <c r="E364"/>
    </row>
    <row r="365" spans="5:5" x14ac:dyDescent="0.25">
      <c r="E365"/>
    </row>
    <row r="366" spans="5:5" x14ac:dyDescent="0.25">
      <c r="E366"/>
    </row>
    <row r="367" spans="5:5" x14ac:dyDescent="0.25">
      <c r="E367"/>
    </row>
    <row r="368" spans="5:5" x14ac:dyDescent="0.25">
      <c r="E368"/>
    </row>
    <row r="369" spans="5:5" x14ac:dyDescent="0.25">
      <c r="E369"/>
    </row>
    <row r="370" spans="5:5" x14ac:dyDescent="0.25">
      <c r="E370"/>
    </row>
    <row r="371" spans="5:5" x14ac:dyDescent="0.25">
      <c r="E371"/>
    </row>
    <row r="372" spans="5:5" x14ac:dyDescent="0.25">
      <c r="E372"/>
    </row>
    <row r="373" spans="5:5" x14ac:dyDescent="0.25">
      <c r="E373"/>
    </row>
    <row r="374" spans="5:5" x14ac:dyDescent="0.25">
      <c r="E374"/>
    </row>
    <row r="375" spans="5:5" x14ac:dyDescent="0.25">
      <c r="E375"/>
    </row>
    <row r="376" spans="5:5" x14ac:dyDescent="0.25">
      <c r="E376"/>
    </row>
    <row r="377" spans="5:5" x14ac:dyDescent="0.25">
      <c r="E377"/>
    </row>
    <row r="378" spans="5:5" x14ac:dyDescent="0.25">
      <c r="E378"/>
    </row>
    <row r="379" spans="5:5" x14ac:dyDescent="0.25">
      <c r="E379"/>
    </row>
    <row r="380" spans="5:5" x14ac:dyDescent="0.25">
      <c r="E380"/>
    </row>
    <row r="381" spans="5:5" x14ac:dyDescent="0.25">
      <c r="E381"/>
    </row>
    <row r="382" spans="5:5" x14ac:dyDescent="0.25">
      <c r="E382"/>
    </row>
    <row r="383" spans="5:5" x14ac:dyDescent="0.25">
      <c r="E383"/>
    </row>
    <row r="384" spans="5:5" x14ac:dyDescent="0.25">
      <c r="E384"/>
    </row>
    <row r="385" spans="5:5" x14ac:dyDescent="0.25">
      <c r="E385"/>
    </row>
    <row r="386" spans="5:5" x14ac:dyDescent="0.25">
      <c r="E386"/>
    </row>
    <row r="387" spans="5:5" x14ac:dyDescent="0.25">
      <c r="E387"/>
    </row>
    <row r="388" spans="5:5" x14ac:dyDescent="0.25">
      <c r="E388"/>
    </row>
    <row r="389" spans="5:5" x14ac:dyDescent="0.25">
      <c r="E389"/>
    </row>
    <row r="390" spans="5:5" x14ac:dyDescent="0.25">
      <c r="E390"/>
    </row>
    <row r="391" spans="5:5" x14ac:dyDescent="0.25">
      <c r="E391"/>
    </row>
    <row r="392" spans="5:5" x14ac:dyDescent="0.25">
      <c r="E392"/>
    </row>
    <row r="393" spans="5:5" x14ac:dyDescent="0.25">
      <c r="E393"/>
    </row>
    <row r="394" spans="5:5" x14ac:dyDescent="0.25">
      <c r="E394"/>
    </row>
    <row r="395" spans="5:5" x14ac:dyDescent="0.25">
      <c r="E395"/>
    </row>
    <row r="396" spans="5:5" x14ac:dyDescent="0.25">
      <c r="E396"/>
    </row>
    <row r="397" spans="5:5" x14ac:dyDescent="0.25">
      <c r="E397"/>
    </row>
    <row r="398" spans="5:5" x14ac:dyDescent="0.25">
      <c r="E398"/>
    </row>
    <row r="399" spans="5:5" x14ac:dyDescent="0.25">
      <c r="E399"/>
    </row>
    <row r="400" spans="5:5" x14ac:dyDescent="0.25">
      <c r="E400"/>
    </row>
    <row r="401" spans="5:5" x14ac:dyDescent="0.25">
      <c r="E401"/>
    </row>
    <row r="402" spans="5:5" x14ac:dyDescent="0.25">
      <c r="E402"/>
    </row>
    <row r="403" spans="5:5" x14ac:dyDescent="0.25">
      <c r="E403"/>
    </row>
    <row r="404" spans="5:5" x14ac:dyDescent="0.25">
      <c r="E404"/>
    </row>
    <row r="405" spans="5:5" x14ac:dyDescent="0.25">
      <c r="E405"/>
    </row>
    <row r="406" spans="5:5" x14ac:dyDescent="0.25">
      <c r="E406"/>
    </row>
    <row r="407" spans="5:5" x14ac:dyDescent="0.25">
      <c r="E407"/>
    </row>
    <row r="408" spans="5:5" x14ac:dyDescent="0.25">
      <c r="E408"/>
    </row>
    <row r="409" spans="5:5" x14ac:dyDescent="0.25">
      <c r="E409"/>
    </row>
    <row r="410" spans="5:5" x14ac:dyDescent="0.25">
      <c r="E410"/>
    </row>
    <row r="411" spans="5:5" x14ac:dyDescent="0.25">
      <c r="E411"/>
    </row>
    <row r="412" spans="5:5" x14ac:dyDescent="0.25">
      <c r="E412"/>
    </row>
    <row r="413" spans="5:5" x14ac:dyDescent="0.25">
      <c r="E413"/>
    </row>
    <row r="414" spans="5:5" x14ac:dyDescent="0.25">
      <c r="E414"/>
    </row>
    <row r="415" spans="5:5" x14ac:dyDescent="0.25">
      <c r="E415"/>
    </row>
    <row r="416" spans="5:5" x14ac:dyDescent="0.25">
      <c r="E416"/>
    </row>
    <row r="417" spans="5:5" x14ac:dyDescent="0.25">
      <c r="E417"/>
    </row>
    <row r="418" spans="5:5" x14ac:dyDescent="0.25">
      <c r="E418"/>
    </row>
    <row r="419" spans="5:5" x14ac:dyDescent="0.25">
      <c r="E419"/>
    </row>
    <row r="420" spans="5:5" x14ac:dyDescent="0.25">
      <c r="E420"/>
    </row>
    <row r="421" spans="5:5" x14ac:dyDescent="0.25">
      <c r="E421"/>
    </row>
    <row r="422" spans="5:5" x14ac:dyDescent="0.25">
      <c r="E422"/>
    </row>
    <row r="423" spans="5:5" x14ac:dyDescent="0.25">
      <c r="E423"/>
    </row>
    <row r="424" spans="5:5" x14ac:dyDescent="0.25">
      <c r="E424"/>
    </row>
    <row r="425" spans="5:5" x14ac:dyDescent="0.25">
      <c r="E425"/>
    </row>
    <row r="426" spans="5:5" x14ac:dyDescent="0.25">
      <c r="E426"/>
    </row>
    <row r="427" spans="5:5" x14ac:dyDescent="0.25">
      <c r="E427"/>
    </row>
    <row r="428" spans="5:5" x14ac:dyDescent="0.25">
      <c r="E428"/>
    </row>
    <row r="429" spans="5:5" x14ac:dyDescent="0.25">
      <c r="E429"/>
    </row>
    <row r="430" spans="5:5" x14ac:dyDescent="0.25">
      <c r="E430"/>
    </row>
    <row r="431" spans="5:5" x14ac:dyDescent="0.25">
      <c r="E431"/>
    </row>
    <row r="432" spans="5:5" x14ac:dyDescent="0.25">
      <c r="E432"/>
    </row>
    <row r="433" spans="5:5" x14ac:dyDescent="0.25">
      <c r="E433"/>
    </row>
    <row r="434" spans="5:5" x14ac:dyDescent="0.25">
      <c r="E434"/>
    </row>
    <row r="435" spans="5:5" x14ac:dyDescent="0.25">
      <c r="E435"/>
    </row>
    <row r="436" spans="5:5" x14ac:dyDescent="0.25">
      <c r="E436"/>
    </row>
    <row r="437" spans="5:5" x14ac:dyDescent="0.25">
      <c r="E437"/>
    </row>
    <row r="438" spans="5:5" x14ac:dyDescent="0.25">
      <c r="E438"/>
    </row>
    <row r="439" spans="5:5" x14ac:dyDescent="0.25">
      <c r="E439"/>
    </row>
    <row r="440" spans="5:5" x14ac:dyDescent="0.25">
      <c r="E440"/>
    </row>
    <row r="441" spans="5:5" x14ac:dyDescent="0.25">
      <c r="E441"/>
    </row>
    <row r="442" spans="5:5" x14ac:dyDescent="0.25">
      <c r="E442"/>
    </row>
    <row r="443" spans="5:5" x14ac:dyDescent="0.25">
      <c r="E443"/>
    </row>
    <row r="444" spans="5:5" x14ac:dyDescent="0.25">
      <c r="E444"/>
    </row>
    <row r="445" spans="5:5" x14ac:dyDescent="0.25">
      <c r="E445"/>
    </row>
    <row r="446" spans="5:5" x14ac:dyDescent="0.25">
      <c r="E446"/>
    </row>
    <row r="447" spans="5:5" x14ac:dyDescent="0.25">
      <c r="E447"/>
    </row>
    <row r="448" spans="5:5" x14ac:dyDescent="0.25">
      <c r="E448"/>
    </row>
    <row r="449" spans="5:5" x14ac:dyDescent="0.25">
      <c r="E449"/>
    </row>
    <row r="450" spans="5:5" x14ac:dyDescent="0.25">
      <c r="E450"/>
    </row>
    <row r="451" spans="5:5" x14ac:dyDescent="0.25">
      <c r="E451"/>
    </row>
    <row r="452" spans="5:5" x14ac:dyDescent="0.25">
      <c r="E452"/>
    </row>
    <row r="453" spans="5:5" x14ac:dyDescent="0.25">
      <c r="E453"/>
    </row>
    <row r="454" spans="5:5" x14ac:dyDescent="0.25">
      <c r="E454"/>
    </row>
    <row r="455" spans="5:5" x14ac:dyDescent="0.25">
      <c r="E455"/>
    </row>
    <row r="456" spans="5:5" x14ac:dyDescent="0.25">
      <c r="E456"/>
    </row>
    <row r="457" spans="5:5" x14ac:dyDescent="0.25">
      <c r="E457"/>
    </row>
    <row r="458" spans="5:5" x14ac:dyDescent="0.25">
      <c r="E458"/>
    </row>
    <row r="459" spans="5:5" x14ac:dyDescent="0.25">
      <c r="E459"/>
    </row>
    <row r="460" spans="5:5" x14ac:dyDescent="0.25">
      <c r="E460"/>
    </row>
    <row r="461" spans="5:5" x14ac:dyDescent="0.25">
      <c r="E461"/>
    </row>
    <row r="462" spans="5:5" x14ac:dyDescent="0.25">
      <c r="E462"/>
    </row>
    <row r="463" spans="5:5" x14ac:dyDescent="0.25">
      <c r="E463"/>
    </row>
    <row r="464" spans="5:5" x14ac:dyDescent="0.25">
      <c r="E464"/>
    </row>
    <row r="465" spans="5:5" x14ac:dyDescent="0.25">
      <c r="E465"/>
    </row>
    <row r="466" spans="5:5" x14ac:dyDescent="0.25">
      <c r="E466"/>
    </row>
    <row r="467" spans="5:5" x14ac:dyDescent="0.25">
      <c r="E467"/>
    </row>
    <row r="468" spans="5:5" x14ac:dyDescent="0.25">
      <c r="E468"/>
    </row>
    <row r="469" spans="5:5" x14ac:dyDescent="0.25">
      <c r="E469"/>
    </row>
    <row r="470" spans="5:5" x14ac:dyDescent="0.25">
      <c r="E470"/>
    </row>
    <row r="471" spans="5:5" x14ac:dyDescent="0.25">
      <c r="E471"/>
    </row>
    <row r="472" spans="5:5" x14ac:dyDescent="0.25">
      <c r="E472"/>
    </row>
    <row r="473" spans="5:5" x14ac:dyDescent="0.25">
      <c r="E473"/>
    </row>
    <row r="474" spans="5:5" x14ac:dyDescent="0.25">
      <c r="E474"/>
    </row>
    <row r="475" spans="5:5" x14ac:dyDescent="0.25">
      <c r="E475"/>
    </row>
    <row r="476" spans="5:5" x14ac:dyDescent="0.25">
      <c r="E476"/>
    </row>
    <row r="477" spans="5:5" x14ac:dyDescent="0.25">
      <c r="E477"/>
    </row>
    <row r="478" spans="5:5" x14ac:dyDescent="0.25">
      <c r="E478"/>
    </row>
    <row r="479" spans="5:5" x14ac:dyDescent="0.25">
      <c r="E479"/>
    </row>
    <row r="480" spans="5:5" x14ac:dyDescent="0.25">
      <c r="E480"/>
    </row>
    <row r="481" spans="5:5" x14ac:dyDescent="0.25">
      <c r="E481"/>
    </row>
    <row r="482" spans="5:5" x14ac:dyDescent="0.25">
      <c r="E482"/>
    </row>
    <row r="483" spans="5:5" x14ac:dyDescent="0.25">
      <c r="E483"/>
    </row>
    <row r="484" spans="5:5" x14ac:dyDescent="0.25">
      <c r="E484"/>
    </row>
    <row r="485" spans="5:5" x14ac:dyDescent="0.25">
      <c r="E485"/>
    </row>
    <row r="486" spans="5:5" x14ac:dyDescent="0.25">
      <c r="E486"/>
    </row>
    <row r="487" spans="5:5" x14ac:dyDescent="0.25">
      <c r="E487"/>
    </row>
    <row r="488" spans="5:5" x14ac:dyDescent="0.25">
      <c r="E488"/>
    </row>
    <row r="489" spans="5:5" x14ac:dyDescent="0.25">
      <c r="E489"/>
    </row>
    <row r="490" spans="5:5" x14ac:dyDescent="0.25">
      <c r="E490"/>
    </row>
    <row r="491" spans="5:5" x14ac:dyDescent="0.25">
      <c r="E491"/>
    </row>
    <row r="492" spans="5:5" x14ac:dyDescent="0.25">
      <c r="E492"/>
    </row>
    <row r="493" spans="5:5" x14ac:dyDescent="0.25">
      <c r="E493"/>
    </row>
    <row r="494" spans="5:5" x14ac:dyDescent="0.25">
      <c r="E494"/>
    </row>
    <row r="495" spans="5:5" x14ac:dyDescent="0.25">
      <c r="E495"/>
    </row>
    <row r="496" spans="5:5" x14ac:dyDescent="0.25">
      <c r="E496"/>
    </row>
    <row r="497" spans="5:5" x14ac:dyDescent="0.25">
      <c r="E497"/>
    </row>
    <row r="498" spans="5:5" x14ac:dyDescent="0.25">
      <c r="E498"/>
    </row>
    <row r="499" spans="5:5" x14ac:dyDescent="0.25">
      <c r="E499"/>
    </row>
    <row r="500" spans="5:5" x14ac:dyDescent="0.25">
      <c r="E500"/>
    </row>
    <row r="501" spans="5:5" x14ac:dyDescent="0.25">
      <c r="E501"/>
    </row>
    <row r="502" spans="5:5" x14ac:dyDescent="0.25">
      <c r="E502"/>
    </row>
    <row r="503" spans="5:5" x14ac:dyDescent="0.25">
      <c r="E503"/>
    </row>
    <row r="504" spans="5:5" x14ac:dyDescent="0.25">
      <c r="E504"/>
    </row>
    <row r="505" spans="5:5" x14ac:dyDescent="0.25">
      <c r="E505"/>
    </row>
    <row r="506" spans="5:5" x14ac:dyDescent="0.25">
      <c r="E506"/>
    </row>
    <row r="507" spans="5:5" x14ac:dyDescent="0.25">
      <c r="E507"/>
    </row>
    <row r="508" spans="5:5" x14ac:dyDescent="0.25">
      <c r="E508"/>
    </row>
    <row r="509" spans="5:5" x14ac:dyDescent="0.25">
      <c r="E509"/>
    </row>
    <row r="510" spans="5:5" x14ac:dyDescent="0.25">
      <c r="E510"/>
    </row>
    <row r="511" spans="5:5" x14ac:dyDescent="0.25">
      <c r="E511"/>
    </row>
    <row r="512" spans="5:5" x14ac:dyDescent="0.25">
      <c r="E512"/>
    </row>
    <row r="513" spans="5:5" x14ac:dyDescent="0.25">
      <c r="E513"/>
    </row>
    <row r="514" spans="5:5" x14ac:dyDescent="0.25">
      <c r="E514"/>
    </row>
    <row r="515" spans="5:5" x14ac:dyDescent="0.25">
      <c r="E515"/>
    </row>
    <row r="516" spans="5:5" x14ac:dyDescent="0.25">
      <c r="E516"/>
    </row>
    <row r="517" spans="5:5" x14ac:dyDescent="0.25">
      <c r="E517"/>
    </row>
    <row r="518" spans="5:5" x14ac:dyDescent="0.25">
      <c r="E518"/>
    </row>
    <row r="519" spans="5:5" x14ac:dyDescent="0.25">
      <c r="E519"/>
    </row>
    <row r="520" spans="5:5" x14ac:dyDescent="0.25">
      <c r="E520"/>
    </row>
    <row r="521" spans="5:5" x14ac:dyDescent="0.25">
      <c r="E521"/>
    </row>
    <row r="522" spans="5:5" x14ac:dyDescent="0.25">
      <c r="E522"/>
    </row>
    <row r="523" spans="5:5" x14ac:dyDescent="0.25">
      <c r="E523"/>
    </row>
    <row r="524" spans="5:5" x14ac:dyDescent="0.25">
      <c r="E524"/>
    </row>
    <row r="525" spans="5:5" x14ac:dyDescent="0.25">
      <c r="E525"/>
    </row>
    <row r="526" spans="5:5" x14ac:dyDescent="0.25">
      <c r="E526"/>
    </row>
    <row r="527" spans="5:5" x14ac:dyDescent="0.25">
      <c r="E527"/>
    </row>
    <row r="528" spans="5:5" x14ac:dyDescent="0.25">
      <c r="E528"/>
    </row>
    <row r="529" spans="5:5" x14ac:dyDescent="0.25">
      <c r="E529"/>
    </row>
    <row r="530" spans="5:5" x14ac:dyDescent="0.25">
      <c r="E530"/>
    </row>
    <row r="531" spans="5:5" x14ac:dyDescent="0.25">
      <c r="E531"/>
    </row>
    <row r="532" spans="5:5" x14ac:dyDescent="0.25">
      <c r="E532"/>
    </row>
    <row r="533" spans="5:5" x14ac:dyDescent="0.25">
      <c r="E533"/>
    </row>
    <row r="534" spans="5:5" x14ac:dyDescent="0.25">
      <c r="E534"/>
    </row>
    <row r="535" spans="5:5" x14ac:dyDescent="0.25">
      <c r="E535"/>
    </row>
    <row r="536" spans="5:5" x14ac:dyDescent="0.25">
      <c r="E536"/>
    </row>
    <row r="537" spans="5:5" x14ac:dyDescent="0.25">
      <c r="E537"/>
    </row>
    <row r="538" spans="5:5" x14ac:dyDescent="0.25">
      <c r="E538"/>
    </row>
    <row r="539" spans="5:5" x14ac:dyDescent="0.25">
      <c r="E539"/>
    </row>
    <row r="540" spans="5:5" x14ac:dyDescent="0.25">
      <c r="E540"/>
    </row>
    <row r="541" spans="5:5" x14ac:dyDescent="0.25">
      <c r="E541"/>
    </row>
    <row r="542" spans="5:5" x14ac:dyDescent="0.25">
      <c r="E542"/>
    </row>
    <row r="543" spans="5:5" x14ac:dyDescent="0.25">
      <c r="E543"/>
    </row>
    <row r="544" spans="5:5" x14ac:dyDescent="0.25">
      <c r="E544"/>
    </row>
    <row r="545" spans="5:5" x14ac:dyDescent="0.25">
      <c r="E545"/>
    </row>
    <row r="546" spans="5:5" x14ac:dyDescent="0.25">
      <c r="E546"/>
    </row>
    <row r="547" spans="5:5" x14ac:dyDescent="0.25">
      <c r="E547"/>
    </row>
    <row r="548" spans="5:5" x14ac:dyDescent="0.25">
      <c r="E548"/>
    </row>
    <row r="549" spans="5:5" x14ac:dyDescent="0.25">
      <c r="E549"/>
    </row>
    <row r="550" spans="5:5" x14ac:dyDescent="0.25">
      <c r="E550"/>
    </row>
    <row r="551" spans="5:5" x14ac:dyDescent="0.25">
      <c r="E551"/>
    </row>
    <row r="552" spans="5:5" x14ac:dyDescent="0.25">
      <c r="E552"/>
    </row>
    <row r="553" spans="5:5" x14ac:dyDescent="0.25">
      <c r="E553"/>
    </row>
    <row r="554" spans="5:5" x14ac:dyDescent="0.25">
      <c r="E554"/>
    </row>
    <row r="555" spans="5:5" x14ac:dyDescent="0.25">
      <c r="E555"/>
    </row>
    <row r="556" spans="5:5" x14ac:dyDescent="0.25">
      <c r="E556"/>
    </row>
    <row r="557" spans="5:5" x14ac:dyDescent="0.25">
      <c r="E557"/>
    </row>
    <row r="558" spans="5:5" x14ac:dyDescent="0.25">
      <c r="E558"/>
    </row>
    <row r="559" spans="5:5" x14ac:dyDescent="0.25">
      <c r="E559"/>
    </row>
    <row r="560" spans="5:5" x14ac:dyDescent="0.25">
      <c r="E560"/>
    </row>
    <row r="561" spans="5:5" x14ac:dyDescent="0.25">
      <c r="E561"/>
    </row>
    <row r="562" spans="5:5" x14ac:dyDescent="0.25">
      <c r="E562"/>
    </row>
    <row r="563" spans="5:5" x14ac:dyDescent="0.25">
      <c r="E563"/>
    </row>
    <row r="564" spans="5:5" x14ac:dyDescent="0.25">
      <c r="E564"/>
    </row>
    <row r="565" spans="5:5" x14ac:dyDescent="0.25">
      <c r="E565"/>
    </row>
    <row r="566" spans="5:5" x14ac:dyDescent="0.25">
      <c r="E566"/>
    </row>
    <row r="567" spans="5:5" x14ac:dyDescent="0.25">
      <c r="E567"/>
    </row>
    <row r="568" spans="5:5" x14ac:dyDescent="0.25">
      <c r="E568"/>
    </row>
    <row r="569" spans="5:5" x14ac:dyDescent="0.25">
      <c r="E569"/>
    </row>
    <row r="570" spans="5:5" x14ac:dyDescent="0.25">
      <c r="E570"/>
    </row>
    <row r="571" spans="5:5" x14ac:dyDescent="0.25">
      <c r="E571"/>
    </row>
    <row r="572" spans="5:5" x14ac:dyDescent="0.25">
      <c r="E572"/>
    </row>
    <row r="573" spans="5:5" x14ac:dyDescent="0.25">
      <c r="E573"/>
    </row>
    <row r="574" spans="5:5" x14ac:dyDescent="0.25">
      <c r="E574"/>
    </row>
    <row r="575" spans="5:5" x14ac:dyDescent="0.25">
      <c r="E575"/>
    </row>
    <row r="576" spans="5:5" x14ac:dyDescent="0.25">
      <c r="E576"/>
    </row>
    <row r="577" spans="5:5" x14ac:dyDescent="0.25">
      <c r="E577"/>
    </row>
    <row r="578" spans="5:5" x14ac:dyDescent="0.25">
      <c r="E578"/>
    </row>
    <row r="579" spans="5:5" x14ac:dyDescent="0.25">
      <c r="E579"/>
    </row>
    <row r="580" spans="5:5" x14ac:dyDescent="0.25">
      <c r="E580"/>
    </row>
    <row r="581" spans="5:5" x14ac:dyDescent="0.25">
      <c r="E581"/>
    </row>
    <row r="582" spans="5:5" x14ac:dyDescent="0.25">
      <c r="E582"/>
    </row>
    <row r="583" spans="5:5" x14ac:dyDescent="0.25">
      <c r="E583"/>
    </row>
    <row r="584" spans="5:5" x14ac:dyDescent="0.25">
      <c r="E584"/>
    </row>
    <row r="585" spans="5:5" x14ac:dyDescent="0.25">
      <c r="E585"/>
    </row>
    <row r="586" spans="5:5" x14ac:dyDescent="0.25">
      <c r="E586"/>
    </row>
    <row r="587" spans="5:5" x14ac:dyDescent="0.25">
      <c r="E587"/>
    </row>
    <row r="588" spans="5:5" x14ac:dyDescent="0.25">
      <c r="E588"/>
    </row>
    <row r="589" spans="5:5" x14ac:dyDescent="0.25">
      <c r="E589"/>
    </row>
    <row r="590" spans="5:5" x14ac:dyDescent="0.25">
      <c r="E590"/>
    </row>
    <row r="591" spans="5:5" x14ac:dyDescent="0.25">
      <c r="E591"/>
    </row>
    <row r="592" spans="5:5" x14ac:dyDescent="0.25">
      <c r="E592"/>
    </row>
    <row r="593" spans="5:5" x14ac:dyDescent="0.25">
      <c r="E593"/>
    </row>
    <row r="594" spans="5:5" x14ac:dyDescent="0.25">
      <c r="E594"/>
    </row>
    <row r="595" spans="5:5" x14ac:dyDescent="0.25">
      <c r="E595"/>
    </row>
    <row r="596" spans="5:5" x14ac:dyDescent="0.25">
      <c r="E596"/>
    </row>
    <row r="597" spans="5:5" x14ac:dyDescent="0.25">
      <c r="E597"/>
    </row>
    <row r="598" spans="5:5" x14ac:dyDescent="0.25">
      <c r="E598"/>
    </row>
    <row r="599" spans="5:5" x14ac:dyDescent="0.25">
      <c r="E599"/>
    </row>
    <row r="600" spans="5:5" x14ac:dyDescent="0.25">
      <c r="E600"/>
    </row>
    <row r="601" spans="5:5" x14ac:dyDescent="0.25">
      <c r="E601"/>
    </row>
    <row r="602" spans="5:5" x14ac:dyDescent="0.25">
      <c r="E602"/>
    </row>
    <row r="603" spans="5:5" x14ac:dyDescent="0.25">
      <c r="E603"/>
    </row>
    <row r="604" spans="5:5" x14ac:dyDescent="0.25">
      <c r="E604"/>
    </row>
    <row r="605" spans="5:5" x14ac:dyDescent="0.25">
      <c r="E605"/>
    </row>
    <row r="606" spans="5:5" x14ac:dyDescent="0.25">
      <c r="E606"/>
    </row>
    <row r="607" spans="5:5" x14ac:dyDescent="0.25">
      <c r="E607"/>
    </row>
    <row r="608" spans="5:5" x14ac:dyDescent="0.25">
      <c r="E608"/>
    </row>
    <row r="609" spans="5:5" x14ac:dyDescent="0.25">
      <c r="E609"/>
    </row>
    <row r="610" spans="5:5" x14ac:dyDescent="0.25">
      <c r="E610"/>
    </row>
    <row r="611" spans="5:5" x14ac:dyDescent="0.25">
      <c r="E611"/>
    </row>
    <row r="612" spans="5:5" x14ac:dyDescent="0.25">
      <c r="E612"/>
    </row>
    <row r="613" spans="5:5" x14ac:dyDescent="0.25">
      <c r="E613"/>
    </row>
    <row r="614" spans="5:5" x14ac:dyDescent="0.25">
      <c r="E614"/>
    </row>
    <row r="615" spans="5:5" x14ac:dyDescent="0.25">
      <c r="E615"/>
    </row>
    <row r="616" spans="5:5" x14ac:dyDescent="0.25">
      <c r="E616"/>
    </row>
    <row r="617" spans="5:5" x14ac:dyDescent="0.25">
      <c r="E617"/>
    </row>
    <row r="618" spans="5:5" x14ac:dyDescent="0.25">
      <c r="E618"/>
    </row>
    <row r="619" spans="5:5" x14ac:dyDescent="0.25">
      <c r="E619"/>
    </row>
    <row r="620" spans="5:5" x14ac:dyDescent="0.25">
      <c r="E620"/>
    </row>
    <row r="621" spans="5:5" x14ac:dyDescent="0.25">
      <c r="E621"/>
    </row>
    <row r="622" spans="5:5" x14ac:dyDescent="0.25">
      <c r="E622"/>
    </row>
    <row r="623" spans="5:5" x14ac:dyDescent="0.25">
      <c r="E623"/>
    </row>
    <row r="624" spans="5:5" x14ac:dyDescent="0.25">
      <c r="E624"/>
    </row>
    <row r="625" spans="5:5" x14ac:dyDescent="0.25">
      <c r="E625"/>
    </row>
    <row r="626" spans="5:5" x14ac:dyDescent="0.25">
      <c r="E626"/>
    </row>
    <row r="627" spans="5:5" x14ac:dyDescent="0.25">
      <c r="E627"/>
    </row>
    <row r="628" spans="5:5" x14ac:dyDescent="0.25">
      <c r="E628"/>
    </row>
    <row r="629" spans="5:5" x14ac:dyDescent="0.25">
      <c r="E629"/>
    </row>
    <row r="630" spans="5:5" x14ac:dyDescent="0.25">
      <c r="E630"/>
    </row>
    <row r="631" spans="5:5" x14ac:dyDescent="0.25">
      <c r="E631"/>
    </row>
    <row r="632" spans="5:5" x14ac:dyDescent="0.25">
      <c r="E632"/>
    </row>
    <row r="633" spans="5:5" x14ac:dyDescent="0.25">
      <c r="E633"/>
    </row>
    <row r="634" spans="5:5" x14ac:dyDescent="0.25">
      <c r="E634"/>
    </row>
    <row r="635" spans="5:5" x14ac:dyDescent="0.25">
      <c r="E635"/>
    </row>
    <row r="636" spans="5:5" x14ac:dyDescent="0.25">
      <c r="E636"/>
    </row>
    <row r="637" spans="5:5" x14ac:dyDescent="0.25">
      <c r="E637"/>
    </row>
    <row r="638" spans="5:5" x14ac:dyDescent="0.25">
      <c r="E638"/>
    </row>
    <row r="639" spans="5:5" x14ac:dyDescent="0.25">
      <c r="E639"/>
    </row>
    <row r="640" spans="5:5" x14ac:dyDescent="0.25">
      <c r="E640"/>
    </row>
    <row r="641" spans="5:5" x14ac:dyDescent="0.25">
      <c r="E641"/>
    </row>
    <row r="642" spans="5:5" x14ac:dyDescent="0.25">
      <c r="E642"/>
    </row>
    <row r="643" spans="5:5" x14ac:dyDescent="0.25">
      <c r="E643"/>
    </row>
    <row r="644" spans="5:5" x14ac:dyDescent="0.25">
      <c r="E644"/>
    </row>
    <row r="645" spans="5:5" x14ac:dyDescent="0.25">
      <c r="E645"/>
    </row>
    <row r="646" spans="5:5" x14ac:dyDescent="0.25">
      <c r="E646"/>
    </row>
    <row r="647" spans="5:5" x14ac:dyDescent="0.25">
      <c r="E647"/>
    </row>
    <row r="648" spans="5:5" x14ac:dyDescent="0.25">
      <c r="E648"/>
    </row>
    <row r="649" spans="5:5" x14ac:dyDescent="0.25">
      <c r="E649"/>
    </row>
    <row r="650" spans="5:5" x14ac:dyDescent="0.25">
      <c r="E650"/>
    </row>
    <row r="651" spans="5:5" x14ac:dyDescent="0.25">
      <c r="E651"/>
    </row>
    <row r="652" spans="5:5" x14ac:dyDescent="0.25">
      <c r="E652"/>
    </row>
    <row r="653" spans="5:5" x14ac:dyDescent="0.25">
      <c r="E653"/>
    </row>
    <row r="654" spans="5:5" x14ac:dyDescent="0.25">
      <c r="E654"/>
    </row>
    <row r="655" spans="5:5" x14ac:dyDescent="0.25">
      <c r="E655"/>
    </row>
    <row r="656" spans="5:5" x14ac:dyDescent="0.25">
      <c r="E656"/>
    </row>
    <row r="657" spans="5:5" x14ac:dyDescent="0.25">
      <c r="E657"/>
    </row>
    <row r="658" spans="5:5" x14ac:dyDescent="0.25">
      <c r="E658"/>
    </row>
    <row r="659" spans="5:5" x14ac:dyDescent="0.25">
      <c r="E659"/>
    </row>
    <row r="660" spans="5:5" x14ac:dyDescent="0.25">
      <c r="E660"/>
    </row>
    <row r="661" spans="5:5" x14ac:dyDescent="0.25">
      <c r="E661"/>
    </row>
    <row r="662" spans="5:5" x14ac:dyDescent="0.25">
      <c r="E662"/>
    </row>
    <row r="663" spans="5:5" x14ac:dyDescent="0.25">
      <c r="E663"/>
    </row>
    <row r="664" spans="5:5" x14ac:dyDescent="0.25">
      <c r="E664"/>
    </row>
    <row r="665" spans="5:5" x14ac:dyDescent="0.25">
      <c r="E665"/>
    </row>
    <row r="666" spans="5:5" x14ac:dyDescent="0.25">
      <c r="E666"/>
    </row>
    <row r="667" spans="5:5" x14ac:dyDescent="0.25">
      <c r="E667"/>
    </row>
    <row r="668" spans="5:5" x14ac:dyDescent="0.25">
      <c r="E668"/>
    </row>
    <row r="669" spans="5:5" x14ac:dyDescent="0.25">
      <c r="E669"/>
    </row>
    <row r="670" spans="5:5" x14ac:dyDescent="0.25">
      <c r="E670"/>
    </row>
    <row r="671" spans="5:5" x14ac:dyDescent="0.25">
      <c r="E671"/>
    </row>
    <row r="672" spans="5:5" x14ac:dyDescent="0.25">
      <c r="E672"/>
    </row>
    <row r="673" spans="5:5" x14ac:dyDescent="0.25">
      <c r="E673"/>
    </row>
    <row r="674" spans="5:5" x14ac:dyDescent="0.25">
      <c r="E674"/>
    </row>
    <row r="675" spans="5:5" x14ac:dyDescent="0.25">
      <c r="E675"/>
    </row>
    <row r="676" spans="5:5" x14ac:dyDescent="0.25">
      <c r="E676"/>
    </row>
    <row r="677" spans="5:5" x14ac:dyDescent="0.25">
      <c r="E677"/>
    </row>
    <row r="678" spans="5:5" x14ac:dyDescent="0.25">
      <c r="E678"/>
    </row>
    <row r="679" spans="5:5" x14ac:dyDescent="0.25">
      <c r="E679"/>
    </row>
    <row r="680" spans="5:5" x14ac:dyDescent="0.25">
      <c r="E680"/>
    </row>
    <row r="681" spans="5:5" x14ac:dyDescent="0.25">
      <c r="E681"/>
    </row>
    <row r="682" spans="5:5" x14ac:dyDescent="0.25">
      <c r="E682"/>
    </row>
    <row r="683" spans="5:5" x14ac:dyDescent="0.25">
      <c r="E683"/>
    </row>
    <row r="684" spans="5:5" x14ac:dyDescent="0.25">
      <c r="E684"/>
    </row>
    <row r="685" spans="5:5" x14ac:dyDescent="0.25">
      <c r="E685"/>
    </row>
    <row r="686" spans="5:5" x14ac:dyDescent="0.25">
      <c r="E686"/>
    </row>
    <row r="687" spans="5:5" x14ac:dyDescent="0.25">
      <c r="E687"/>
    </row>
    <row r="688" spans="5:5" x14ac:dyDescent="0.25">
      <c r="E688"/>
    </row>
    <row r="689" spans="5:5" x14ac:dyDescent="0.25">
      <c r="E689"/>
    </row>
    <row r="690" spans="5:5" x14ac:dyDescent="0.25">
      <c r="E690"/>
    </row>
    <row r="691" spans="5:5" x14ac:dyDescent="0.25">
      <c r="E691"/>
    </row>
    <row r="692" spans="5:5" x14ac:dyDescent="0.25">
      <c r="E692"/>
    </row>
    <row r="693" spans="5:5" x14ac:dyDescent="0.25">
      <c r="E693"/>
    </row>
    <row r="694" spans="5:5" x14ac:dyDescent="0.25">
      <c r="E694"/>
    </row>
    <row r="695" spans="5:5" x14ac:dyDescent="0.25">
      <c r="E695"/>
    </row>
    <row r="696" spans="5:5" x14ac:dyDescent="0.25">
      <c r="E696"/>
    </row>
    <row r="697" spans="5:5" x14ac:dyDescent="0.25">
      <c r="E697"/>
    </row>
    <row r="698" spans="5:5" x14ac:dyDescent="0.25">
      <c r="E698"/>
    </row>
    <row r="699" spans="5:5" x14ac:dyDescent="0.25">
      <c r="E699"/>
    </row>
    <row r="700" spans="5:5" x14ac:dyDescent="0.25">
      <c r="E700"/>
    </row>
    <row r="701" spans="5:5" x14ac:dyDescent="0.25">
      <c r="E701"/>
    </row>
    <row r="702" spans="5:5" x14ac:dyDescent="0.25">
      <c r="E702"/>
    </row>
    <row r="703" spans="5:5" x14ac:dyDescent="0.25">
      <c r="E703"/>
    </row>
    <row r="704" spans="5:5" x14ac:dyDescent="0.25">
      <c r="E704"/>
    </row>
    <row r="705" spans="5:5" x14ac:dyDescent="0.25">
      <c r="E705"/>
    </row>
    <row r="706" spans="5:5" x14ac:dyDescent="0.25">
      <c r="E706"/>
    </row>
    <row r="707" spans="5:5" x14ac:dyDescent="0.25">
      <c r="E707"/>
    </row>
    <row r="708" spans="5:5" x14ac:dyDescent="0.25">
      <c r="E708"/>
    </row>
    <row r="709" spans="5:5" x14ac:dyDescent="0.25">
      <c r="E709"/>
    </row>
    <row r="710" spans="5:5" x14ac:dyDescent="0.25">
      <c r="E710"/>
    </row>
    <row r="711" spans="5:5" x14ac:dyDescent="0.25">
      <c r="E711"/>
    </row>
    <row r="712" spans="5:5" x14ac:dyDescent="0.25">
      <c r="E712"/>
    </row>
    <row r="713" spans="5:5" x14ac:dyDescent="0.25">
      <c r="E713"/>
    </row>
    <row r="714" spans="5:5" x14ac:dyDescent="0.25">
      <c r="E714"/>
    </row>
    <row r="715" spans="5:5" x14ac:dyDescent="0.25">
      <c r="E715"/>
    </row>
    <row r="716" spans="5:5" x14ac:dyDescent="0.25">
      <c r="E716"/>
    </row>
    <row r="717" spans="5:5" x14ac:dyDescent="0.25">
      <c r="E717"/>
    </row>
    <row r="718" spans="5:5" x14ac:dyDescent="0.25">
      <c r="E718"/>
    </row>
    <row r="719" spans="5:5" x14ac:dyDescent="0.25">
      <c r="E719"/>
    </row>
    <row r="720" spans="5:5" x14ac:dyDescent="0.25">
      <c r="E720"/>
    </row>
    <row r="721" spans="5:5" x14ac:dyDescent="0.25">
      <c r="E721"/>
    </row>
    <row r="722" spans="5:5" x14ac:dyDescent="0.25">
      <c r="E722"/>
    </row>
    <row r="723" spans="5:5" x14ac:dyDescent="0.25">
      <c r="E723"/>
    </row>
    <row r="724" spans="5:5" x14ac:dyDescent="0.25">
      <c r="E724"/>
    </row>
    <row r="725" spans="5:5" x14ac:dyDescent="0.25">
      <c r="E725"/>
    </row>
    <row r="726" spans="5:5" x14ac:dyDescent="0.25">
      <c r="E726"/>
    </row>
    <row r="727" spans="5:5" x14ac:dyDescent="0.25">
      <c r="E727"/>
    </row>
    <row r="728" spans="5:5" x14ac:dyDescent="0.25">
      <c r="E728"/>
    </row>
    <row r="729" spans="5:5" x14ac:dyDescent="0.25">
      <c r="E729"/>
    </row>
    <row r="730" spans="5:5" x14ac:dyDescent="0.25">
      <c r="E730"/>
    </row>
    <row r="731" spans="5:5" x14ac:dyDescent="0.25">
      <c r="E731"/>
    </row>
    <row r="732" spans="5:5" x14ac:dyDescent="0.25">
      <c r="E732"/>
    </row>
    <row r="733" spans="5:5" x14ac:dyDescent="0.25">
      <c r="E733"/>
    </row>
    <row r="734" spans="5:5" x14ac:dyDescent="0.25">
      <c r="E734"/>
    </row>
    <row r="735" spans="5:5" x14ac:dyDescent="0.25">
      <c r="E735"/>
    </row>
    <row r="736" spans="5:5" x14ac:dyDescent="0.25">
      <c r="E736"/>
    </row>
    <row r="737" spans="5:5" x14ac:dyDescent="0.25">
      <c r="E737"/>
    </row>
    <row r="738" spans="5:5" x14ac:dyDescent="0.25">
      <c r="E738"/>
    </row>
    <row r="739" spans="5:5" x14ac:dyDescent="0.25">
      <c r="E739"/>
    </row>
    <row r="740" spans="5:5" x14ac:dyDescent="0.25">
      <c r="E740"/>
    </row>
    <row r="741" spans="5:5" x14ac:dyDescent="0.25">
      <c r="E741"/>
    </row>
    <row r="742" spans="5:5" x14ac:dyDescent="0.25">
      <c r="E742"/>
    </row>
    <row r="743" spans="5:5" x14ac:dyDescent="0.25">
      <c r="E743"/>
    </row>
    <row r="744" spans="5:5" x14ac:dyDescent="0.25">
      <c r="E744"/>
    </row>
    <row r="745" spans="5:5" x14ac:dyDescent="0.25">
      <c r="E745"/>
    </row>
    <row r="746" spans="5:5" x14ac:dyDescent="0.25">
      <c r="E746"/>
    </row>
    <row r="747" spans="5:5" x14ac:dyDescent="0.25">
      <c r="E747"/>
    </row>
    <row r="748" spans="5:5" x14ac:dyDescent="0.25">
      <c r="E748"/>
    </row>
    <row r="749" spans="5:5" x14ac:dyDescent="0.25">
      <c r="E749"/>
    </row>
    <row r="750" spans="5:5" x14ac:dyDescent="0.25">
      <c r="E750"/>
    </row>
    <row r="751" spans="5:5" x14ac:dyDescent="0.25">
      <c r="E751"/>
    </row>
    <row r="752" spans="5:5" x14ac:dyDescent="0.25">
      <c r="E752"/>
    </row>
    <row r="753" spans="5:5" x14ac:dyDescent="0.25">
      <c r="E753"/>
    </row>
    <row r="754" spans="5:5" x14ac:dyDescent="0.25">
      <c r="E754"/>
    </row>
    <row r="755" spans="5:5" x14ac:dyDescent="0.25">
      <c r="E755"/>
    </row>
    <row r="756" spans="5:5" x14ac:dyDescent="0.25">
      <c r="E756"/>
    </row>
    <row r="757" spans="5:5" x14ac:dyDescent="0.25">
      <c r="E757"/>
    </row>
    <row r="758" spans="5:5" x14ac:dyDescent="0.25">
      <c r="E758"/>
    </row>
    <row r="759" spans="5:5" x14ac:dyDescent="0.25">
      <c r="E759"/>
    </row>
    <row r="760" spans="5:5" x14ac:dyDescent="0.25">
      <c r="E760"/>
    </row>
    <row r="761" spans="5:5" x14ac:dyDescent="0.25">
      <c r="E761"/>
    </row>
    <row r="762" spans="5:5" x14ac:dyDescent="0.25">
      <c r="E762"/>
    </row>
    <row r="763" spans="5:5" x14ac:dyDescent="0.25">
      <c r="E763"/>
    </row>
    <row r="764" spans="5:5" x14ac:dyDescent="0.25">
      <c r="E764"/>
    </row>
    <row r="765" spans="5:5" x14ac:dyDescent="0.25">
      <c r="E765"/>
    </row>
    <row r="766" spans="5:5" x14ac:dyDescent="0.25">
      <c r="E766"/>
    </row>
    <row r="767" spans="5:5" x14ac:dyDescent="0.25">
      <c r="E767"/>
    </row>
    <row r="768" spans="5:5" x14ac:dyDescent="0.25">
      <c r="E768"/>
    </row>
    <row r="769" spans="5:5" x14ac:dyDescent="0.25">
      <c r="E769"/>
    </row>
    <row r="770" spans="5:5" x14ac:dyDescent="0.25">
      <c r="E770"/>
    </row>
    <row r="771" spans="5:5" x14ac:dyDescent="0.25">
      <c r="E771"/>
    </row>
    <row r="772" spans="5:5" x14ac:dyDescent="0.25">
      <c r="E772"/>
    </row>
    <row r="773" spans="5:5" x14ac:dyDescent="0.25">
      <c r="E773"/>
    </row>
    <row r="774" spans="5:5" x14ac:dyDescent="0.25">
      <c r="E774"/>
    </row>
    <row r="775" spans="5:5" x14ac:dyDescent="0.25">
      <c r="E775"/>
    </row>
    <row r="776" spans="5:5" x14ac:dyDescent="0.25">
      <c r="E776"/>
    </row>
    <row r="777" spans="5:5" x14ac:dyDescent="0.25">
      <c r="E777"/>
    </row>
    <row r="778" spans="5:5" x14ac:dyDescent="0.25">
      <c r="E778"/>
    </row>
    <row r="779" spans="5:5" x14ac:dyDescent="0.25">
      <c r="E779"/>
    </row>
    <row r="780" spans="5:5" x14ac:dyDescent="0.25">
      <c r="E780"/>
    </row>
    <row r="781" spans="5:5" x14ac:dyDescent="0.25">
      <c r="E781"/>
    </row>
    <row r="782" spans="5:5" x14ac:dyDescent="0.25">
      <c r="E782"/>
    </row>
    <row r="783" spans="5:5" x14ac:dyDescent="0.25">
      <c r="E783"/>
    </row>
    <row r="784" spans="5:5" x14ac:dyDescent="0.25">
      <c r="E784"/>
    </row>
    <row r="785" spans="5:5" x14ac:dyDescent="0.25">
      <c r="E785"/>
    </row>
    <row r="786" spans="5:5" x14ac:dyDescent="0.25">
      <c r="E786"/>
    </row>
    <row r="787" spans="5:5" x14ac:dyDescent="0.25">
      <c r="E787"/>
    </row>
    <row r="788" spans="5:5" x14ac:dyDescent="0.25">
      <c r="E788"/>
    </row>
    <row r="789" spans="5:5" x14ac:dyDescent="0.25">
      <c r="E789"/>
    </row>
    <row r="790" spans="5:5" x14ac:dyDescent="0.25">
      <c r="E790"/>
    </row>
    <row r="791" spans="5:5" x14ac:dyDescent="0.25">
      <c r="E791"/>
    </row>
    <row r="792" spans="5:5" x14ac:dyDescent="0.25">
      <c r="E792"/>
    </row>
    <row r="793" spans="5:5" x14ac:dyDescent="0.25">
      <c r="E793"/>
    </row>
    <row r="794" spans="5:5" x14ac:dyDescent="0.25">
      <c r="E794"/>
    </row>
    <row r="795" spans="5:5" x14ac:dyDescent="0.25">
      <c r="E795"/>
    </row>
    <row r="796" spans="5:5" x14ac:dyDescent="0.25">
      <c r="E796"/>
    </row>
    <row r="797" spans="5:5" x14ac:dyDescent="0.25">
      <c r="E797"/>
    </row>
    <row r="798" spans="5:5" x14ac:dyDescent="0.25">
      <c r="E798"/>
    </row>
    <row r="799" spans="5:5" x14ac:dyDescent="0.25">
      <c r="E799"/>
    </row>
    <row r="800" spans="5:5" x14ac:dyDescent="0.25">
      <c r="E800"/>
    </row>
    <row r="801" spans="5:5" x14ac:dyDescent="0.25">
      <c r="E801"/>
    </row>
    <row r="802" spans="5:5" x14ac:dyDescent="0.25">
      <c r="E802"/>
    </row>
    <row r="803" spans="5:5" x14ac:dyDescent="0.25">
      <c r="E803"/>
    </row>
    <row r="804" spans="5:5" x14ac:dyDescent="0.25">
      <c r="E804"/>
    </row>
    <row r="805" spans="5:5" x14ac:dyDescent="0.25">
      <c r="E805"/>
    </row>
    <row r="806" spans="5:5" x14ac:dyDescent="0.25">
      <c r="E806"/>
    </row>
    <row r="807" spans="5:5" x14ac:dyDescent="0.25">
      <c r="E807"/>
    </row>
    <row r="808" spans="5:5" x14ac:dyDescent="0.25">
      <c r="E808"/>
    </row>
    <row r="809" spans="5:5" x14ac:dyDescent="0.25">
      <c r="E809"/>
    </row>
    <row r="810" spans="5:5" x14ac:dyDescent="0.25">
      <c r="E810"/>
    </row>
    <row r="811" spans="5:5" x14ac:dyDescent="0.25">
      <c r="E811"/>
    </row>
    <row r="812" spans="5:5" x14ac:dyDescent="0.25">
      <c r="E812"/>
    </row>
    <row r="813" spans="5:5" x14ac:dyDescent="0.25">
      <c r="E813"/>
    </row>
    <row r="814" spans="5:5" x14ac:dyDescent="0.25">
      <c r="E814"/>
    </row>
    <row r="815" spans="5:5" x14ac:dyDescent="0.25">
      <c r="E815"/>
    </row>
    <row r="816" spans="5:5" x14ac:dyDescent="0.25">
      <c r="E816"/>
    </row>
    <row r="817" spans="5:5" x14ac:dyDescent="0.25">
      <c r="E817"/>
    </row>
    <row r="818" spans="5:5" x14ac:dyDescent="0.25">
      <c r="E818"/>
    </row>
    <row r="819" spans="5:5" x14ac:dyDescent="0.25">
      <c r="E819"/>
    </row>
    <row r="820" spans="5:5" x14ac:dyDescent="0.25">
      <c r="E820"/>
    </row>
    <row r="821" spans="5:5" x14ac:dyDescent="0.25">
      <c r="E821"/>
    </row>
    <row r="822" spans="5:5" x14ac:dyDescent="0.25">
      <c r="E822"/>
    </row>
    <row r="823" spans="5:5" x14ac:dyDescent="0.25">
      <c r="E823"/>
    </row>
    <row r="824" spans="5:5" x14ac:dyDescent="0.25">
      <c r="E824"/>
    </row>
    <row r="825" spans="5:5" x14ac:dyDescent="0.25">
      <c r="E825"/>
    </row>
    <row r="826" spans="5:5" x14ac:dyDescent="0.25">
      <c r="E826"/>
    </row>
    <row r="827" spans="5:5" x14ac:dyDescent="0.25">
      <c r="E827"/>
    </row>
    <row r="828" spans="5:5" x14ac:dyDescent="0.25">
      <c r="E828"/>
    </row>
    <row r="829" spans="5:5" x14ac:dyDescent="0.25">
      <c r="E829"/>
    </row>
    <row r="830" spans="5:5" x14ac:dyDescent="0.25">
      <c r="E830"/>
    </row>
    <row r="831" spans="5:5" x14ac:dyDescent="0.25">
      <c r="E831"/>
    </row>
    <row r="832" spans="5:5" x14ac:dyDescent="0.25">
      <c r="E832"/>
    </row>
    <row r="833" spans="5:5" x14ac:dyDescent="0.25">
      <c r="E833"/>
    </row>
    <row r="834" spans="5:5" x14ac:dyDescent="0.25">
      <c r="E834"/>
    </row>
    <row r="835" spans="5:5" x14ac:dyDescent="0.25">
      <c r="E835"/>
    </row>
    <row r="836" spans="5:5" x14ac:dyDescent="0.25">
      <c r="E836"/>
    </row>
    <row r="837" spans="5:5" x14ac:dyDescent="0.25">
      <c r="E837"/>
    </row>
    <row r="838" spans="5:5" x14ac:dyDescent="0.25">
      <c r="E838"/>
    </row>
    <row r="839" spans="5:5" x14ac:dyDescent="0.25">
      <c r="E839"/>
    </row>
    <row r="840" spans="5:5" x14ac:dyDescent="0.25">
      <c r="E840"/>
    </row>
    <row r="841" spans="5:5" x14ac:dyDescent="0.25">
      <c r="E841"/>
    </row>
    <row r="842" spans="5:5" x14ac:dyDescent="0.25">
      <c r="E842"/>
    </row>
    <row r="843" spans="5:5" x14ac:dyDescent="0.25">
      <c r="E843"/>
    </row>
    <row r="844" spans="5:5" x14ac:dyDescent="0.25">
      <c r="E844"/>
    </row>
    <row r="845" spans="5:5" x14ac:dyDescent="0.25">
      <c r="E845"/>
    </row>
    <row r="846" spans="5:5" x14ac:dyDescent="0.25">
      <c r="E846"/>
    </row>
    <row r="847" spans="5:5" x14ac:dyDescent="0.25">
      <c r="E847"/>
    </row>
    <row r="848" spans="5:5" x14ac:dyDescent="0.25">
      <c r="E848"/>
    </row>
    <row r="849" spans="5:5" x14ac:dyDescent="0.25">
      <c r="E849"/>
    </row>
    <row r="850" spans="5:5" x14ac:dyDescent="0.25">
      <c r="E850"/>
    </row>
    <row r="851" spans="5:5" x14ac:dyDescent="0.25">
      <c r="E851"/>
    </row>
    <row r="852" spans="5:5" x14ac:dyDescent="0.25">
      <c r="E852"/>
    </row>
    <row r="853" spans="5:5" x14ac:dyDescent="0.25">
      <c r="E853"/>
    </row>
    <row r="854" spans="5:5" x14ac:dyDescent="0.25">
      <c r="E854"/>
    </row>
    <row r="855" spans="5:5" x14ac:dyDescent="0.25">
      <c r="E855"/>
    </row>
    <row r="856" spans="5:5" x14ac:dyDescent="0.25">
      <c r="E856"/>
    </row>
    <row r="857" spans="5:5" x14ac:dyDescent="0.25">
      <c r="E857"/>
    </row>
    <row r="858" spans="5:5" x14ac:dyDescent="0.25">
      <c r="E858"/>
    </row>
    <row r="859" spans="5:5" x14ac:dyDescent="0.25">
      <c r="E859"/>
    </row>
    <row r="860" spans="5:5" x14ac:dyDescent="0.25">
      <c r="E860"/>
    </row>
    <row r="861" spans="5:5" x14ac:dyDescent="0.25">
      <c r="E861"/>
    </row>
    <row r="862" spans="5:5" x14ac:dyDescent="0.25">
      <c r="E862"/>
    </row>
    <row r="863" spans="5:5" x14ac:dyDescent="0.25">
      <c r="E863"/>
    </row>
    <row r="864" spans="5:5" x14ac:dyDescent="0.25">
      <c r="E864"/>
    </row>
    <row r="865" spans="5:5" x14ac:dyDescent="0.25">
      <c r="E865"/>
    </row>
    <row r="866" spans="5:5" x14ac:dyDescent="0.25">
      <c r="E866"/>
    </row>
    <row r="867" spans="5:5" x14ac:dyDescent="0.25">
      <c r="E867"/>
    </row>
    <row r="868" spans="5:5" x14ac:dyDescent="0.25">
      <c r="E868"/>
    </row>
    <row r="869" spans="5:5" x14ac:dyDescent="0.25">
      <c r="E869"/>
    </row>
    <row r="870" spans="5:5" x14ac:dyDescent="0.25">
      <c r="E870"/>
    </row>
    <row r="871" spans="5:5" x14ac:dyDescent="0.25">
      <c r="E871"/>
    </row>
    <row r="872" spans="5:5" x14ac:dyDescent="0.25">
      <c r="E872"/>
    </row>
    <row r="873" spans="5:5" x14ac:dyDescent="0.25">
      <c r="E873"/>
    </row>
    <row r="874" spans="5:5" x14ac:dyDescent="0.25">
      <c r="E874"/>
    </row>
    <row r="875" spans="5:5" x14ac:dyDescent="0.25">
      <c r="E875"/>
    </row>
    <row r="876" spans="5:5" x14ac:dyDescent="0.25">
      <c r="E876"/>
    </row>
    <row r="877" spans="5:5" x14ac:dyDescent="0.25">
      <c r="E877"/>
    </row>
    <row r="878" spans="5:5" x14ac:dyDescent="0.25">
      <c r="E878"/>
    </row>
    <row r="879" spans="5:5" x14ac:dyDescent="0.25">
      <c r="E879"/>
    </row>
    <row r="880" spans="5:5" x14ac:dyDescent="0.25">
      <c r="E880"/>
    </row>
    <row r="881" spans="5:5" x14ac:dyDescent="0.25">
      <c r="E881"/>
    </row>
    <row r="882" spans="5:5" x14ac:dyDescent="0.25">
      <c r="E882"/>
    </row>
    <row r="883" spans="5:5" x14ac:dyDescent="0.25">
      <c r="E883"/>
    </row>
    <row r="884" spans="5:5" x14ac:dyDescent="0.25">
      <c r="E884"/>
    </row>
    <row r="885" spans="5:5" x14ac:dyDescent="0.25">
      <c r="E885"/>
    </row>
    <row r="886" spans="5:5" x14ac:dyDescent="0.25">
      <c r="E886"/>
    </row>
    <row r="887" spans="5:5" x14ac:dyDescent="0.25">
      <c r="E887"/>
    </row>
    <row r="888" spans="5:5" x14ac:dyDescent="0.25">
      <c r="E888"/>
    </row>
    <row r="889" spans="5:5" x14ac:dyDescent="0.25">
      <c r="E889"/>
    </row>
    <row r="890" spans="5:5" x14ac:dyDescent="0.25">
      <c r="E890"/>
    </row>
    <row r="891" spans="5:5" x14ac:dyDescent="0.25">
      <c r="E891"/>
    </row>
    <row r="892" spans="5:5" x14ac:dyDescent="0.25">
      <c r="E892"/>
    </row>
    <row r="893" spans="5:5" x14ac:dyDescent="0.25">
      <c r="E893"/>
    </row>
    <row r="894" spans="5:5" x14ac:dyDescent="0.25">
      <c r="E894"/>
    </row>
    <row r="895" spans="5:5" x14ac:dyDescent="0.25">
      <c r="E895"/>
    </row>
    <row r="896" spans="5:5" x14ac:dyDescent="0.25">
      <c r="E896"/>
    </row>
    <row r="897" spans="5:5" x14ac:dyDescent="0.25">
      <c r="E897"/>
    </row>
    <row r="898" spans="5:5" x14ac:dyDescent="0.25">
      <c r="E898"/>
    </row>
    <row r="899" spans="5:5" x14ac:dyDescent="0.25">
      <c r="E899"/>
    </row>
    <row r="900" spans="5:5" x14ac:dyDescent="0.25">
      <c r="E900"/>
    </row>
    <row r="901" spans="5:5" x14ac:dyDescent="0.25">
      <c r="E901"/>
    </row>
    <row r="902" spans="5:5" x14ac:dyDescent="0.25">
      <c r="E902"/>
    </row>
    <row r="903" spans="5:5" x14ac:dyDescent="0.25">
      <c r="E903"/>
    </row>
    <row r="904" spans="5:5" x14ac:dyDescent="0.25">
      <c r="E904"/>
    </row>
    <row r="905" spans="5:5" x14ac:dyDescent="0.25">
      <c r="E905"/>
    </row>
    <row r="906" spans="5:5" x14ac:dyDescent="0.25">
      <c r="E906"/>
    </row>
    <row r="907" spans="5:5" x14ac:dyDescent="0.25">
      <c r="E907"/>
    </row>
    <row r="908" spans="5:5" x14ac:dyDescent="0.25">
      <c r="E908"/>
    </row>
    <row r="909" spans="5:5" x14ac:dyDescent="0.25">
      <c r="E909"/>
    </row>
    <row r="910" spans="5:5" x14ac:dyDescent="0.25">
      <c r="E910"/>
    </row>
    <row r="911" spans="5:5" x14ac:dyDescent="0.25">
      <c r="E911"/>
    </row>
    <row r="912" spans="5:5" x14ac:dyDescent="0.25">
      <c r="E912"/>
    </row>
    <row r="913" spans="5:5" x14ac:dyDescent="0.25">
      <c r="E913"/>
    </row>
    <row r="914" spans="5:5" x14ac:dyDescent="0.25">
      <c r="E914"/>
    </row>
    <row r="915" spans="5:5" x14ac:dyDescent="0.25">
      <c r="E915"/>
    </row>
    <row r="916" spans="5:5" x14ac:dyDescent="0.25">
      <c r="E916"/>
    </row>
    <row r="917" spans="5:5" x14ac:dyDescent="0.25">
      <c r="E917"/>
    </row>
    <row r="918" spans="5:5" x14ac:dyDescent="0.25">
      <c r="E918"/>
    </row>
    <row r="919" spans="5:5" x14ac:dyDescent="0.25">
      <c r="E919"/>
    </row>
    <row r="920" spans="5:5" x14ac:dyDescent="0.25">
      <c r="E920"/>
    </row>
    <row r="921" spans="5:5" x14ac:dyDescent="0.25">
      <c r="E921"/>
    </row>
    <row r="922" spans="5:5" x14ac:dyDescent="0.25">
      <c r="E922"/>
    </row>
    <row r="923" spans="5:5" x14ac:dyDescent="0.25">
      <c r="E923"/>
    </row>
    <row r="924" spans="5:5" x14ac:dyDescent="0.25">
      <c r="E924"/>
    </row>
    <row r="925" spans="5:5" x14ac:dyDescent="0.25">
      <c r="E925"/>
    </row>
    <row r="926" spans="5:5" x14ac:dyDescent="0.25">
      <c r="E926"/>
    </row>
    <row r="927" spans="5:5" x14ac:dyDescent="0.25">
      <c r="E927"/>
    </row>
    <row r="928" spans="5:5" x14ac:dyDescent="0.25">
      <c r="E928"/>
    </row>
    <row r="929" spans="5:5" x14ac:dyDescent="0.25">
      <c r="E929"/>
    </row>
    <row r="930" spans="5:5" x14ac:dyDescent="0.25">
      <c r="E930"/>
    </row>
    <row r="931" spans="5:5" x14ac:dyDescent="0.25">
      <c r="E931"/>
    </row>
    <row r="932" spans="5:5" x14ac:dyDescent="0.25">
      <c r="E932"/>
    </row>
    <row r="933" spans="5:5" x14ac:dyDescent="0.25">
      <c r="E933"/>
    </row>
    <row r="934" spans="5:5" x14ac:dyDescent="0.25">
      <c r="E934"/>
    </row>
    <row r="935" spans="5:5" x14ac:dyDescent="0.25">
      <c r="E935"/>
    </row>
    <row r="936" spans="5:5" x14ac:dyDescent="0.25">
      <c r="E936"/>
    </row>
    <row r="937" spans="5:5" x14ac:dyDescent="0.25">
      <c r="E937"/>
    </row>
    <row r="938" spans="5:5" x14ac:dyDescent="0.25">
      <c r="E938"/>
    </row>
    <row r="939" spans="5:5" x14ac:dyDescent="0.25">
      <c r="E939"/>
    </row>
    <row r="940" spans="5:5" x14ac:dyDescent="0.25">
      <c r="E940"/>
    </row>
    <row r="941" spans="5:5" x14ac:dyDescent="0.25">
      <c r="E941"/>
    </row>
    <row r="942" spans="5:5" x14ac:dyDescent="0.25">
      <c r="E942"/>
    </row>
    <row r="943" spans="5:5" x14ac:dyDescent="0.25">
      <c r="E943"/>
    </row>
    <row r="944" spans="5:5" x14ac:dyDescent="0.25">
      <c r="E944"/>
    </row>
    <row r="945" spans="5:5" x14ac:dyDescent="0.25">
      <c r="E945"/>
    </row>
    <row r="946" spans="5:5" x14ac:dyDescent="0.25">
      <c r="E946"/>
    </row>
    <row r="947" spans="5:5" x14ac:dyDescent="0.25">
      <c r="E947"/>
    </row>
    <row r="948" spans="5:5" x14ac:dyDescent="0.25">
      <c r="E948"/>
    </row>
    <row r="949" spans="5:5" x14ac:dyDescent="0.25">
      <c r="E949"/>
    </row>
    <row r="950" spans="5:5" x14ac:dyDescent="0.25">
      <c r="E950"/>
    </row>
    <row r="951" spans="5:5" x14ac:dyDescent="0.25">
      <c r="E951"/>
    </row>
    <row r="952" spans="5:5" x14ac:dyDescent="0.25">
      <c r="E952"/>
    </row>
    <row r="953" spans="5:5" x14ac:dyDescent="0.25">
      <c r="E953"/>
    </row>
    <row r="954" spans="5:5" x14ac:dyDescent="0.25">
      <c r="E954"/>
    </row>
    <row r="955" spans="5:5" x14ac:dyDescent="0.25">
      <c r="E955"/>
    </row>
    <row r="956" spans="5:5" x14ac:dyDescent="0.25">
      <c r="E956"/>
    </row>
    <row r="957" spans="5:5" x14ac:dyDescent="0.25">
      <c r="E957"/>
    </row>
    <row r="958" spans="5:5" x14ac:dyDescent="0.25">
      <c r="E958"/>
    </row>
    <row r="959" spans="5:5" x14ac:dyDescent="0.25">
      <c r="E959"/>
    </row>
    <row r="960" spans="5:5" x14ac:dyDescent="0.25">
      <c r="E960"/>
    </row>
    <row r="961" spans="5:5" x14ac:dyDescent="0.25">
      <c r="E961"/>
    </row>
    <row r="962" spans="5:5" x14ac:dyDescent="0.25">
      <c r="E962"/>
    </row>
    <row r="963" spans="5:5" x14ac:dyDescent="0.25">
      <c r="E963"/>
    </row>
    <row r="964" spans="5:5" x14ac:dyDescent="0.25">
      <c r="E964"/>
    </row>
    <row r="965" spans="5:5" x14ac:dyDescent="0.25">
      <c r="E965"/>
    </row>
    <row r="966" spans="5:5" x14ac:dyDescent="0.25">
      <c r="E966"/>
    </row>
    <row r="967" spans="5:5" x14ac:dyDescent="0.25">
      <c r="E967"/>
    </row>
    <row r="968" spans="5:5" x14ac:dyDescent="0.25">
      <c r="E968"/>
    </row>
    <row r="969" spans="5:5" x14ac:dyDescent="0.25">
      <c r="E969"/>
    </row>
    <row r="970" spans="5:5" x14ac:dyDescent="0.25">
      <c r="E970"/>
    </row>
    <row r="971" spans="5:5" x14ac:dyDescent="0.25">
      <c r="E971"/>
    </row>
    <row r="972" spans="5:5" x14ac:dyDescent="0.25">
      <c r="E972"/>
    </row>
    <row r="973" spans="5:5" x14ac:dyDescent="0.25">
      <c r="E973"/>
    </row>
    <row r="974" spans="5:5" x14ac:dyDescent="0.25">
      <c r="E974"/>
    </row>
    <row r="975" spans="5:5" x14ac:dyDescent="0.25">
      <c r="E975"/>
    </row>
    <row r="976" spans="5:5" x14ac:dyDescent="0.25">
      <c r="E976"/>
    </row>
    <row r="977" spans="5:5" x14ac:dyDescent="0.25">
      <c r="E977"/>
    </row>
    <row r="978" spans="5:5" x14ac:dyDescent="0.25">
      <c r="E978"/>
    </row>
    <row r="979" spans="5:5" x14ac:dyDescent="0.25">
      <c r="E979"/>
    </row>
    <row r="980" spans="5:5" x14ac:dyDescent="0.25">
      <c r="E980"/>
    </row>
    <row r="981" spans="5:5" x14ac:dyDescent="0.25">
      <c r="E981"/>
    </row>
    <row r="982" spans="5:5" x14ac:dyDescent="0.25">
      <c r="E982"/>
    </row>
    <row r="983" spans="5:5" x14ac:dyDescent="0.25">
      <c r="E983"/>
    </row>
    <row r="984" spans="5:5" x14ac:dyDescent="0.25">
      <c r="E984"/>
    </row>
    <row r="985" spans="5:5" x14ac:dyDescent="0.25">
      <c r="E985"/>
    </row>
    <row r="986" spans="5:5" x14ac:dyDescent="0.25">
      <c r="E986"/>
    </row>
    <row r="987" spans="5:5" x14ac:dyDescent="0.25">
      <c r="E987"/>
    </row>
    <row r="988" spans="5:5" x14ac:dyDescent="0.25">
      <c r="E988"/>
    </row>
    <row r="989" spans="5:5" x14ac:dyDescent="0.25">
      <c r="E989"/>
    </row>
    <row r="990" spans="5:5" x14ac:dyDescent="0.25">
      <c r="E990"/>
    </row>
    <row r="991" spans="5:5" x14ac:dyDescent="0.25">
      <c r="E991"/>
    </row>
    <row r="992" spans="5:5" x14ac:dyDescent="0.25">
      <c r="E992"/>
    </row>
    <row r="993" spans="5:5" x14ac:dyDescent="0.25">
      <c r="E993"/>
    </row>
    <row r="994" spans="5:5" x14ac:dyDescent="0.25">
      <c r="E994"/>
    </row>
    <row r="995" spans="5:5" x14ac:dyDescent="0.25">
      <c r="E995"/>
    </row>
    <row r="996" spans="5:5" x14ac:dyDescent="0.25">
      <c r="E996"/>
    </row>
    <row r="997" spans="5:5" x14ac:dyDescent="0.25">
      <c r="E997"/>
    </row>
    <row r="998" spans="5:5" x14ac:dyDescent="0.25">
      <c r="E998"/>
    </row>
    <row r="999" spans="5:5" x14ac:dyDescent="0.25">
      <c r="E999"/>
    </row>
    <row r="1000" spans="5:5" x14ac:dyDescent="0.25">
      <c r="E1000"/>
    </row>
    <row r="1001" spans="5:5" x14ac:dyDescent="0.25">
      <c r="E1001"/>
    </row>
    <row r="1002" spans="5:5" x14ac:dyDescent="0.25">
      <c r="E1002"/>
    </row>
    <row r="1003" spans="5:5" x14ac:dyDescent="0.25">
      <c r="E1003"/>
    </row>
    <row r="1004" spans="5:5" x14ac:dyDescent="0.25">
      <c r="E1004"/>
    </row>
    <row r="1005" spans="5:5" x14ac:dyDescent="0.25">
      <c r="E1005"/>
    </row>
    <row r="1006" spans="5:5" x14ac:dyDescent="0.25">
      <c r="E1006"/>
    </row>
    <row r="1007" spans="5:5" x14ac:dyDescent="0.25">
      <c r="E1007"/>
    </row>
    <row r="1008" spans="5:5" x14ac:dyDescent="0.25">
      <c r="E1008"/>
    </row>
    <row r="1009" spans="5:5" x14ac:dyDescent="0.25">
      <c r="E1009"/>
    </row>
    <row r="1010" spans="5:5" x14ac:dyDescent="0.25">
      <c r="E1010"/>
    </row>
    <row r="1011" spans="5:5" x14ac:dyDescent="0.25">
      <c r="E1011"/>
    </row>
    <row r="1012" spans="5:5" x14ac:dyDescent="0.25">
      <c r="E1012"/>
    </row>
    <row r="1013" spans="5:5" x14ac:dyDescent="0.25">
      <c r="E1013"/>
    </row>
    <row r="1014" spans="5:5" x14ac:dyDescent="0.25">
      <c r="E1014"/>
    </row>
    <row r="1015" spans="5:5" x14ac:dyDescent="0.25">
      <c r="E1015"/>
    </row>
    <row r="1016" spans="5:5" x14ac:dyDescent="0.25">
      <c r="E1016"/>
    </row>
    <row r="1017" spans="5:5" x14ac:dyDescent="0.25">
      <c r="E1017"/>
    </row>
    <row r="1018" spans="5:5" x14ac:dyDescent="0.25">
      <c r="E1018"/>
    </row>
    <row r="1019" spans="5:5" x14ac:dyDescent="0.25">
      <c r="E1019"/>
    </row>
    <row r="1020" spans="5:5" x14ac:dyDescent="0.25">
      <c r="E1020"/>
    </row>
    <row r="1021" spans="5:5" x14ac:dyDescent="0.25">
      <c r="E1021"/>
    </row>
    <row r="1022" spans="5:5" x14ac:dyDescent="0.25">
      <c r="E1022"/>
    </row>
    <row r="1023" spans="5:5" x14ac:dyDescent="0.25">
      <c r="E1023"/>
    </row>
    <row r="1024" spans="5:5" x14ac:dyDescent="0.25">
      <c r="E1024"/>
    </row>
    <row r="1025" spans="5:5" x14ac:dyDescent="0.25">
      <c r="E1025"/>
    </row>
    <row r="1026" spans="5:5" x14ac:dyDescent="0.25">
      <c r="E1026"/>
    </row>
    <row r="1027" spans="5:5" x14ac:dyDescent="0.25">
      <c r="E1027"/>
    </row>
    <row r="1028" spans="5:5" x14ac:dyDescent="0.25">
      <c r="E1028"/>
    </row>
    <row r="1029" spans="5:5" x14ac:dyDescent="0.25">
      <c r="E1029"/>
    </row>
    <row r="1030" spans="5:5" x14ac:dyDescent="0.25">
      <c r="E1030"/>
    </row>
    <row r="1031" spans="5:5" x14ac:dyDescent="0.25">
      <c r="E1031"/>
    </row>
    <row r="1032" spans="5:5" x14ac:dyDescent="0.25">
      <c r="E1032"/>
    </row>
    <row r="1033" spans="5:5" x14ac:dyDescent="0.25">
      <c r="E1033"/>
    </row>
    <row r="1034" spans="5:5" x14ac:dyDescent="0.25">
      <c r="E1034"/>
    </row>
    <row r="1035" spans="5:5" x14ac:dyDescent="0.25">
      <c r="E1035"/>
    </row>
    <row r="1036" spans="5:5" x14ac:dyDescent="0.25">
      <c r="E1036"/>
    </row>
    <row r="1037" spans="5:5" x14ac:dyDescent="0.25">
      <c r="E1037"/>
    </row>
    <row r="1038" spans="5:5" x14ac:dyDescent="0.25">
      <c r="E1038"/>
    </row>
    <row r="1039" spans="5:5" x14ac:dyDescent="0.25">
      <c r="E1039"/>
    </row>
    <row r="1040" spans="5:5" x14ac:dyDescent="0.25">
      <c r="E1040"/>
    </row>
    <row r="1041" spans="5:5" x14ac:dyDescent="0.25">
      <c r="E1041"/>
    </row>
    <row r="1042" spans="5:5" x14ac:dyDescent="0.25">
      <c r="E1042"/>
    </row>
    <row r="1043" spans="5:5" x14ac:dyDescent="0.25">
      <c r="E1043"/>
    </row>
    <row r="1044" spans="5:5" x14ac:dyDescent="0.25">
      <c r="E1044"/>
    </row>
    <row r="1045" spans="5:5" x14ac:dyDescent="0.25">
      <c r="E1045"/>
    </row>
    <row r="1046" spans="5:5" x14ac:dyDescent="0.25">
      <c r="E1046"/>
    </row>
    <row r="1047" spans="5:5" x14ac:dyDescent="0.25">
      <c r="E1047"/>
    </row>
    <row r="1048" spans="5:5" x14ac:dyDescent="0.25">
      <c r="E1048"/>
    </row>
    <row r="1049" spans="5:5" x14ac:dyDescent="0.25">
      <c r="E1049"/>
    </row>
    <row r="1050" spans="5:5" x14ac:dyDescent="0.25">
      <c r="E1050"/>
    </row>
    <row r="1051" spans="5:5" x14ac:dyDescent="0.25">
      <c r="E1051"/>
    </row>
    <row r="1052" spans="5:5" x14ac:dyDescent="0.25">
      <c r="E1052"/>
    </row>
    <row r="1053" spans="5:5" x14ac:dyDescent="0.25">
      <c r="E1053"/>
    </row>
    <row r="1054" spans="5:5" x14ac:dyDescent="0.25">
      <c r="E1054"/>
    </row>
    <row r="1055" spans="5:5" x14ac:dyDescent="0.25">
      <c r="E1055"/>
    </row>
    <row r="1056" spans="5:5" x14ac:dyDescent="0.25">
      <c r="E1056"/>
    </row>
    <row r="1057" spans="5:5" x14ac:dyDescent="0.25">
      <c r="E1057"/>
    </row>
    <row r="1058" spans="5:5" x14ac:dyDescent="0.25">
      <c r="E1058"/>
    </row>
    <row r="1059" spans="5:5" x14ac:dyDescent="0.25">
      <c r="E1059"/>
    </row>
    <row r="1060" spans="5:5" x14ac:dyDescent="0.25">
      <c r="E1060"/>
    </row>
    <row r="1061" spans="5:5" x14ac:dyDescent="0.25">
      <c r="E1061"/>
    </row>
    <row r="1062" spans="5:5" x14ac:dyDescent="0.25">
      <c r="E1062"/>
    </row>
    <row r="1063" spans="5:5" x14ac:dyDescent="0.25">
      <c r="E1063"/>
    </row>
    <row r="1064" spans="5:5" x14ac:dyDescent="0.25">
      <c r="E1064"/>
    </row>
    <row r="1065" spans="5:5" x14ac:dyDescent="0.25">
      <c r="E1065"/>
    </row>
    <row r="1066" spans="5:5" x14ac:dyDescent="0.25">
      <c r="E1066"/>
    </row>
    <row r="1067" spans="5:5" x14ac:dyDescent="0.25">
      <c r="E1067"/>
    </row>
    <row r="1068" spans="5:5" x14ac:dyDescent="0.25">
      <c r="E1068"/>
    </row>
    <row r="1069" spans="5:5" x14ac:dyDescent="0.25">
      <c r="E1069"/>
    </row>
    <row r="1070" spans="5:5" x14ac:dyDescent="0.25">
      <c r="E1070"/>
    </row>
    <row r="1071" spans="5:5" x14ac:dyDescent="0.25">
      <c r="E1071"/>
    </row>
    <row r="1072" spans="5:5" x14ac:dyDescent="0.25">
      <c r="E1072"/>
    </row>
    <row r="1073" spans="5:5" x14ac:dyDescent="0.25">
      <c r="E1073"/>
    </row>
    <row r="1074" spans="5:5" x14ac:dyDescent="0.25">
      <c r="E1074"/>
    </row>
    <row r="1075" spans="5:5" x14ac:dyDescent="0.25">
      <c r="E1075"/>
    </row>
    <row r="1076" spans="5:5" x14ac:dyDescent="0.25">
      <c r="E1076"/>
    </row>
    <row r="1077" spans="5:5" x14ac:dyDescent="0.25">
      <c r="E1077"/>
    </row>
    <row r="1078" spans="5:5" x14ac:dyDescent="0.25">
      <c r="E1078"/>
    </row>
    <row r="1079" spans="5:5" x14ac:dyDescent="0.25">
      <c r="E1079"/>
    </row>
    <row r="1080" spans="5:5" x14ac:dyDescent="0.25">
      <c r="E1080"/>
    </row>
    <row r="1081" spans="5:5" x14ac:dyDescent="0.25">
      <c r="E1081"/>
    </row>
    <row r="1082" spans="5:5" x14ac:dyDescent="0.25">
      <c r="E1082"/>
    </row>
    <row r="1083" spans="5:5" x14ac:dyDescent="0.25">
      <c r="E1083"/>
    </row>
    <row r="1084" spans="5:5" x14ac:dyDescent="0.25">
      <c r="E1084"/>
    </row>
    <row r="1085" spans="5:5" x14ac:dyDescent="0.25">
      <c r="E1085"/>
    </row>
    <row r="1086" spans="5:5" x14ac:dyDescent="0.25">
      <c r="E1086"/>
    </row>
    <row r="1087" spans="5:5" x14ac:dyDescent="0.25">
      <c r="E1087"/>
    </row>
    <row r="1088" spans="5:5" x14ac:dyDescent="0.25">
      <c r="E1088"/>
    </row>
    <row r="1089" spans="5:5" x14ac:dyDescent="0.25">
      <c r="E1089"/>
    </row>
    <row r="1090" spans="5:5" x14ac:dyDescent="0.25">
      <c r="E1090"/>
    </row>
    <row r="1091" spans="5:5" x14ac:dyDescent="0.25">
      <c r="E1091"/>
    </row>
    <row r="1092" spans="5:5" x14ac:dyDescent="0.25">
      <c r="E1092"/>
    </row>
    <row r="1093" spans="5:5" x14ac:dyDescent="0.25">
      <c r="E1093"/>
    </row>
    <row r="1094" spans="5:5" x14ac:dyDescent="0.25">
      <c r="E1094"/>
    </row>
    <row r="1095" spans="5:5" x14ac:dyDescent="0.25">
      <c r="E1095"/>
    </row>
    <row r="1096" spans="5:5" x14ac:dyDescent="0.25">
      <c r="E1096"/>
    </row>
    <row r="1097" spans="5:5" x14ac:dyDescent="0.25">
      <c r="E1097"/>
    </row>
    <row r="1098" spans="5:5" x14ac:dyDescent="0.25">
      <c r="E1098"/>
    </row>
    <row r="1099" spans="5:5" x14ac:dyDescent="0.25">
      <c r="E1099"/>
    </row>
    <row r="1100" spans="5:5" x14ac:dyDescent="0.25">
      <c r="E1100"/>
    </row>
    <row r="1101" spans="5:5" x14ac:dyDescent="0.25">
      <c r="E1101"/>
    </row>
    <row r="1102" spans="5:5" x14ac:dyDescent="0.25">
      <c r="E1102"/>
    </row>
    <row r="1103" spans="5:5" x14ac:dyDescent="0.25">
      <c r="E1103"/>
    </row>
    <row r="1104" spans="5:5" x14ac:dyDescent="0.25">
      <c r="E1104"/>
    </row>
    <row r="1105" spans="5:5" x14ac:dyDescent="0.25">
      <c r="E1105"/>
    </row>
    <row r="1106" spans="5:5" x14ac:dyDescent="0.25">
      <c r="E1106"/>
    </row>
    <row r="1107" spans="5:5" x14ac:dyDescent="0.25">
      <c r="E1107"/>
    </row>
    <row r="1108" spans="5:5" x14ac:dyDescent="0.25">
      <c r="E1108"/>
    </row>
    <row r="1109" spans="5:5" x14ac:dyDescent="0.25">
      <c r="E1109"/>
    </row>
    <row r="1110" spans="5:5" x14ac:dyDescent="0.25">
      <c r="E1110"/>
    </row>
    <row r="1111" spans="5:5" x14ac:dyDescent="0.25">
      <c r="E1111"/>
    </row>
    <row r="1112" spans="5:5" x14ac:dyDescent="0.25">
      <c r="E1112"/>
    </row>
    <row r="1113" spans="5:5" x14ac:dyDescent="0.25">
      <c r="E1113"/>
    </row>
    <row r="1114" spans="5:5" x14ac:dyDescent="0.25">
      <c r="E1114"/>
    </row>
    <row r="1115" spans="5:5" x14ac:dyDescent="0.25">
      <c r="E1115"/>
    </row>
    <row r="1116" spans="5:5" x14ac:dyDescent="0.25">
      <c r="E1116"/>
    </row>
    <row r="1117" spans="5:5" x14ac:dyDescent="0.25">
      <c r="E1117"/>
    </row>
    <row r="1118" spans="5:5" x14ac:dyDescent="0.25">
      <c r="E1118"/>
    </row>
    <row r="1119" spans="5:5" x14ac:dyDescent="0.25">
      <c r="E1119"/>
    </row>
    <row r="1120" spans="5:5" x14ac:dyDescent="0.25">
      <c r="E1120"/>
    </row>
    <row r="1121" spans="5:5" x14ac:dyDescent="0.25">
      <c r="E1121"/>
    </row>
    <row r="1122" spans="5:5" x14ac:dyDescent="0.25">
      <c r="E1122"/>
    </row>
    <row r="1123" spans="5:5" x14ac:dyDescent="0.25">
      <c r="E1123"/>
    </row>
    <row r="1124" spans="5:5" x14ac:dyDescent="0.25">
      <c r="E1124"/>
    </row>
    <row r="1125" spans="5:5" x14ac:dyDescent="0.25">
      <c r="E1125"/>
    </row>
    <row r="1126" spans="5:5" x14ac:dyDescent="0.25">
      <c r="E1126"/>
    </row>
    <row r="1127" spans="5:5" x14ac:dyDescent="0.25">
      <c r="E1127"/>
    </row>
    <row r="1128" spans="5:5" x14ac:dyDescent="0.25">
      <c r="E1128"/>
    </row>
    <row r="1129" spans="5:5" x14ac:dyDescent="0.25">
      <c r="E1129"/>
    </row>
    <row r="1130" spans="5:5" x14ac:dyDescent="0.25">
      <c r="E1130"/>
    </row>
    <row r="1131" spans="5:5" x14ac:dyDescent="0.25">
      <c r="E1131"/>
    </row>
    <row r="1132" spans="5:5" x14ac:dyDescent="0.25">
      <c r="E1132"/>
    </row>
    <row r="1133" spans="5:5" x14ac:dyDescent="0.25">
      <c r="E1133"/>
    </row>
    <row r="1134" spans="5:5" x14ac:dyDescent="0.25">
      <c r="E1134"/>
    </row>
    <row r="1135" spans="5:5" x14ac:dyDescent="0.25">
      <c r="E1135"/>
    </row>
    <row r="1136" spans="5:5" x14ac:dyDescent="0.25">
      <c r="E1136"/>
    </row>
    <row r="1137" spans="5:5" x14ac:dyDescent="0.25">
      <c r="E1137"/>
    </row>
    <row r="1138" spans="5:5" x14ac:dyDescent="0.25">
      <c r="E1138"/>
    </row>
    <row r="1139" spans="5:5" x14ac:dyDescent="0.25">
      <c r="E1139"/>
    </row>
    <row r="1140" spans="5:5" x14ac:dyDescent="0.25">
      <c r="E1140"/>
    </row>
    <row r="1141" spans="5:5" x14ac:dyDescent="0.25">
      <c r="E1141"/>
    </row>
    <row r="1142" spans="5:5" x14ac:dyDescent="0.25">
      <c r="E1142"/>
    </row>
    <row r="1143" spans="5:5" x14ac:dyDescent="0.25">
      <c r="E1143"/>
    </row>
    <row r="1144" spans="5:5" x14ac:dyDescent="0.25">
      <c r="E1144"/>
    </row>
    <row r="1145" spans="5:5" x14ac:dyDescent="0.25">
      <c r="E1145"/>
    </row>
    <row r="1146" spans="5:5" x14ac:dyDescent="0.25">
      <c r="E1146"/>
    </row>
    <row r="1147" spans="5:5" x14ac:dyDescent="0.25">
      <c r="E1147"/>
    </row>
    <row r="1148" spans="5:5" x14ac:dyDescent="0.25">
      <c r="E1148"/>
    </row>
    <row r="1149" spans="5:5" x14ac:dyDescent="0.25">
      <c r="E1149"/>
    </row>
    <row r="1150" spans="5:5" x14ac:dyDescent="0.25">
      <c r="E1150"/>
    </row>
    <row r="1151" spans="5:5" x14ac:dyDescent="0.25">
      <c r="E1151"/>
    </row>
    <row r="1152" spans="5:5" x14ac:dyDescent="0.25">
      <c r="E1152"/>
    </row>
    <row r="1153" spans="5:5" x14ac:dyDescent="0.25">
      <c r="E1153"/>
    </row>
    <row r="1154" spans="5:5" x14ac:dyDescent="0.25">
      <c r="E1154"/>
    </row>
    <row r="1155" spans="5:5" x14ac:dyDescent="0.25">
      <c r="E1155"/>
    </row>
    <row r="1156" spans="5:5" x14ac:dyDescent="0.25">
      <c r="E1156"/>
    </row>
    <row r="1157" spans="5:5" x14ac:dyDescent="0.25">
      <c r="E1157"/>
    </row>
    <row r="1158" spans="5:5" x14ac:dyDescent="0.25">
      <c r="E1158"/>
    </row>
    <row r="1159" spans="5:5" x14ac:dyDescent="0.25">
      <c r="E1159"/>
    </row>
    <row r="1160" spans="5:5" x14ac:dyDescent="0.25">
      <c r="E1160"/>
    </row>
    <row r="1161" spans="5:5" x14ac:dyDescent="0.25">
      <c r="E1161"/>
    </row>
    <row r="1162" spans="5:5" x14ac:dyDescent="0.25">
      <c r="E1162"/>
    </row>
    <row r="1163" spans="5:5" x14ac:dyDescent="0.25">
      <c r="E1163"/>
    </row>
    <row r="1164" spans="5:5" x14ac:dyDescent="0.25">
      <c r="E1164"/>
    </row>
    <row r="1165" spans="5:5" x14ac:dyDescent="0.25">
      <c r="E1165"/>
    </row>
    <row r="1166" spans="5:5" x14ac:dyDescent="0.25">
      <c r="E1166"/>
    </row>
    <row r="1167" spans="5:5" x14ac:dyDescent="0.25">
      <c r="E1167"/>
    </row>
    <row r="1168" spans="5:5" x14ac:dyDescent="0.25">
      <c r="E1168"/>
    </row>
    <row r="1169" spans="5:5" x14ac:dyDescent="0.25">
      <c r="E1169"/>
    </row>
    <row r="1170" spans="5:5" x14ac:dyDescent="0.25">
      <c r="E1170"/>
    </row>
    <row r="1171" spans="5:5" x14ac:dyDescent="0.25">
      <c r="E1171"/>
    </row>
    <row r="1172" spans="5:5" x14ac:dyDescent="0.25">
      <c r="E1172"/>
    </row>
    <row r="1173" spans="5:5" x14ac:dyDescent="0.25">
      <c r="E1173"/>
    </row>
    <row r="1174" spans="5:5" x14ac:dyDescent="0.25">
      <c r="E1174"/>
    </row>
    <row r="1175" spans="5:5" x14ac:dyDescent="0.25">
      <c r="E1175"/>
    </row>
    <row r="1176" spans="5:5" x14ac:dyDescent="0.25">
      <c r="E1176"/>
    </row>
    <row r="1177" spans="5:5" x14ac:dyDescent="0.25">
      <c r="E1177"/>
    </row>
    <row r="1178" spans="5:5" x14ac:dyDescent="0.25">
      <c r="E1178"/>
    </row>
    <row r="1179" spans="5:5" x14ac:dyDescent="0.25">
      <c r="E1179"/>
    </row>
    <row r="1180" spans="5:5" x14ac:dyDescent="0.25">
      <c r="E1180"/>
    </row>
    <row r="1181" spans="5:5" x14ac:dyDescent="0.25">
      <c r="E1181"/>
    </row>
    <row r="1182" spans="5:5" x14ac:dyDescent="0.25">
      <c r="E1182"/>
    </row>
    <row r="1183" spans="5:5" x14ac:dyDescent="0.25">
      <c r="E1183"/>
    </row>
    <row r="1184" spans="5:5" x14ac:dyDescent="0.25">
      <c r="E1184"/>
    </row>
    <row r="1185" spans="5:5" x14ac:dyDescent="0.25">
      <c r="E1185"/>
    </row>
    <row r="1186" spans="5:5" x14ac:dyDescent="0.25">
      <c r="E1186"/>
    </row>
    <row r="1187" spans="5:5" x14ac:dyDescent="0.25">
      <c r="E1187"/>
    </row>
    <row r="1188" spans="5:5" x14ac:dyDescent="0.25">
      <c r="E1188"/>
    </row>
    <row r="1189" spans="5:5" x14ac:dyDescent="0.25">
      <c r="E1189"/>
    </row>
    <row r="1190" spans="5:5" x14ac:dyDescent="0.25">
      <c r="E1190"/>
    </row>
    <row r="1191" spans="5:5" x14ac:dyDescent="0.25">
      <c r="E1191"/>
    </row>
    <row r="1192" spans="5:5" x14ac:dyDescent="0.25">
      <c r="E1192"/>
    </row>
    <row r="1193" spans="5:5" x14ac:dyDescent="0.25">
      <c r="E1193"/>
    </row>
    <row r="1194" spans="5:5" x14ac:dyDescent="0.25">
      <c r="E1194"/>
    </row>
    <row r="1195" spans="5:5" x14ac:dyDescent="0.25">
      <c r="E1195"/>
    </row>
    <row r="1196" spans="5:5" x14ac:dyDescent="0.25">
      <c r="E1196"/>
    </row>
    <row r="1197" spans="5:5" x14ac:dyDescent="0.25">
      <c r="E1197"/>
    </row>
    <row r="1198" spans="5:5" x14ac:dyDescent="0.25">
      <c r="E1198"/>
    </row>
    <row r="1199" spans="5:5" x14ac:dyDescent="0.25">
      <c r="E1199"/>
    </row>
    <row r="1200" spans="5:5" x14ac:dyDescent="0.25">
      <c r="E1200"/>
    </row>
    <row r="1201" spans="5:5" x14ac:dyDescent="0.25">
      <c r="E1201"/>
    </row>
    <row r="1202" spans="5:5" x14ac:dyDescent="0.25">
      <c r="E1202"/>
    </row>
    <row r="1203" spans="5:5" x14ac:dyDescent="0.25">
      <c r="E1203"/>
    </row>
    <row r="1204" spans="5:5" x14ac:dyDescent="0.25">
      <c r="E1204"/>
    </row>
    <row r="1205" spans="5:5" x14ac:dyDescent="0.25">
      <c r="E1205"/>
    </row>
    <row r="1206" spans="5:5" x14ac:dyDescent="0.25">
      <c r="E1206"/>
    </row>
    <row r="1207" spans="5:5" x14ac:dyDescent="0.25">
      <c r="E1207"/>
    </row>
    <row r="1208" spans="5:5" x14ac:dyDescent="0.25">
      <c r="E1208"/>
    </row>
    <row r="1209" spans="5:5" x14ac:dyDescent="0.25">
      <c r="E1209"/>
    </row>
    <row r="1210" spans="5:5" x14ac:dyDescent="0.25">
      <c r="E1210"/>
    </row>
    <row r="1211" spans="5:5" x14ac:dyDescent="0.25">
      <c r="E1211"/>
    </row>
    <row r="1212" spans="5:5" x14ac:dyDescent="0.25">
      <c r="E1212"/>
    </row>
    <row r="1213" spans="5:5" x14ac:dyDescent="0.25">
      <c r="E1213"/>
    </row>
    <row r="1214" spans="5:5" x14ac:dyDescent="0.25">
      <c r="E1214"/>
    </row>
    <row r="1215" spans="5:5" x14ac:dyDescent="0.25">
      <c r="E1215"/>
    </row>
    <row r="1216" spans="5:5" x14ac:dyDescent="0.25">
      <c r="E1216"/>
    </row>
    <row r="1217" spans="5:5" x14ac:dyDescent="0.25">
      <c r="E1217"/>
    </row>
    <row r="1218" spans="5:5" x14ac:dyDescent="0.25">
      <c r="E1218"/>
    </row>
    <row r="1219" spans="5:5" x14ac:dyDescent="0.25">
      <c r="E1219"/>
    </row>
    <row r="1220" spans="5:5" x14ac:dyDescent="0.25">
      <c r="E1220"/>
    </row>
    <row r="1221" spans="5:5" x14ac:dyDescent="0.25">
      <c r="E1221"/>
    </row>
    <row r="1222" spans="5:5" x14ac:dyDescent="0.25">
      <c r="E1222"/>
    </row>
    <row r="1223" spans="5:5" x14ac:dyDescent="0.25">
      <c r="E1223"/>
    </row>
    <row r="1224" spans="5:5" x14ac:dyDescent="0.25">
      <c r="E1224"/>
    </row>
    <row r="1225" spans="5:5" x14ac:dyDescent="0.25">
      <c r="E1225"/>
    </row>
    <row r="1226" spans="5:5" x14ac:dyDescent="0.25">
      <c r="E1226"/>
    </row>
    <row r="1227" spans="5:5" x14ac:dyDescent="0.25">
      <c r="E1227"/>
    </row>
    <row r="1228" spans="5:5" x14ac:dyDescent="0.25">
      <c r="E1228"/>
    </row>
    <row r="1229" spans="5:5" x14ac:dyDescent="0.25">
      <c r="E1229"/>
    </row>
    <row r="1230" spans="5:5" x14ac:dyDescent="0.25">
      <c r="E1230"/>
    </row>
    <row r="1231" spans="5:5" x14ac:dyDescent="0.25">
      <c r="E1231"/>
    </row>
    <row r="1232" spans="5:5" x14ac:dyDescent="0.25">
      <c r="E1232"/>
    </row>
    <row r="1233" spans="5:5" x14ac:dyDescent="0.25">
      <c r="E1233"/>
    </row>
    <row r="1234" spans="5:5" x14ac:dyDescent="0.25">
      <c r="E1234"/>
    </row>
    <row r="1235" spans="5:5" x14ac:dyDescent="0.25">
      <c r="E1235"/>
    </row>
    <row r="1236" spans="5:5" x14ac:dyDescent="0.25">
      <c r="E1236"/>
    </row>
    <row r="1237" spans="5:5" x14ac:dyDescent="0.25">
      <c r="E1237"/>
    </row>
    <row r="1238" spans="5:5" x14ac:dyDescent="0.25">
      <c r="E1238"/>
    </row>
    <row r="1239" spans="5:5" x14ac:dyDescent="0.25">
      <c r="E1239"/>
    </row>
    <row r="1240" spans="5:5" x14ac:dyDescent="0.25">
      <c r="E1240"/>
    </row>
    <row r="1241" spans="5:5" x14ac:dyDescent="0.25">
      <c r="E1241"/>
    </row>
    <row r="1242" spans="5:5" x14ac:dyDescent="0.25">
      <c r="E1242"/>
    </row>
    <row r="1243" spans="5:5" x14ac:dyDescent="0.25">
      <c r="E1243"/>
    </row>
    <row r="1244" spans="5:5" x14ac:dyDescent="0.25">
      <c r="E1244"/>
    </row>
    <row r="1245" spans="5:5" x14ac:dyDescent="0.25">
      <c r="E1245"/>
    </row>
    <row r="1246" spans="5:5" x14ac:dyDescent="0.25">
      <c r="E1246"/>
    </row>
    <row r="1247" spans="5:5" x14ac:dyDescent="0.25">
      <c r="E1247"/>
    </row>
    <row r="1248" spans="5:5" x14ac:dyDescent="0.25">
      <c r="E1248"/>
    </row>
    <row r="1249" spans="5:5" x14ac:dyDescent="0.25">
      <c r="E1249"/>
    </row>
    <row r="1250" spans="5:5" x14ac:dyDescent="0.25">
      <c r="E1250"/>
    </row>
    <row r="1251" spans="5:5" x14ac:dyDescent="0.25">
      <c r="E1251"/>
    </row>
    <row r="1252" spans="5:5" x14ac:dyDescent="0.25">
      <c r="E1252"/>
    </row>
    <row r="1253" spans="5:5" x14ac:dyDescent="0.25">
      <c r="E1253"/>
    </row>
    <row r="1254" spans="5:5" x14ac:dyDescent="0.25">
      <c r="E1254"/>
    </row>
    <row r="1255" spans="5:5" x14ac:dyDescent="0.25">
      <c r="E1255"/>
    </row>
    <row r="1256" spans="5:5" x14ac:dyDescent="0.25">
      <c r="E1256"/>
    </row>
    <row r="1257" spans="5:5" x14ac:dyDescent="0.25">
      <c r="E1257"/>
    </row>
    <row r="1258" spans="5:5" x14ac:dyDescent="0.25">
      <c r="E1258"/>
    </row>
    <row r="1259" spans="5:5" x14ac:dyDescent="0.25">
      <c r="E1259"/>
    </row>
    <row r="1260" spans="5:5" x14ac:dyDescent="0.25">
      <c r="E1260"/>
    </row>
    <row r="1261" spans="5:5" x14ac:dyDescent="0.25">
      <c r="E1261"/>
    </row>
    <row r="1262" spans="5:5" x14ac:dyDescent="0.25">
      <c r="E1262"/>
    </row>
    <row r="1263" spans="5:5" x14ac:dyDescent="0.25">
      <c r="E1263"/>
    </row>
    <row r="1264" spans="5:5" x14ac:dyDescent="0.25">
      <c r="E1264"/>
    </row>
    <row r="1265" spans="5:5" x14ac:dyDescent="0.25">
      <c r="E1265"/>
    </row>
    <row r="1266" spans="5:5" x14ac:dyDescent="0.25">
      <c r="E1266"/>
    </row>
    <row r="1267" spans="5:5" x14ac:dyDescent="0.25">
      <c r="E1267"/>
    </row>
    <row r="1268" spans="5:5" x14ac:dyDescent="0.25">
      <c r="E1268"/>
    </row>
    <row r="1269" spans="5:5" x14ac:dyDescent="0.25">
      <c r="E1269"/>
    </row>
    <row r="1270" spans="5:5" x14ac:dyDescent="0.25">
      <c r="E1270"/>
    </row>
    <row r="1271" spans="5:5" x14ac:dyDescent="0.25">
      <c r="E1271"/>
    </row>
    <row r="1272" spans="5:5" x14ac:dyDescent="0.25">
      <c r="E1272"/>
    </row>
    <row r="1273" spans="5:5" x14ac:dyDescent="0.25">
      <c r="E1273"/>
    </row>
    <row r="1274" spans="5:5" x14ac:dyDescent="0.25">
      <c r="E1274"/>
    </row>
    <row r="1275" spans="5:5" x14ac:dyDescent="0.25">
      <c r="E1275"/>
    </row>
    <row r="1276" spans="5:5" x14ac:dyDescent="0.25">
      <c r="E1276"/>
    </row>
    <row r="1277" spans="5:5" x14ac:dyDescent="0.25">
      <c r="E1277"/>
    </row>
    <row r="1278" spans="5:5" x14ac:dyDescent="0.25">
      <c r="E1278"/>
    </row>
    <row r="1279" spans="5:5" x14ac:dyDescent="0.25">
      <c r="E1279"/>
    </row>
    <row r="1280" spans="5:5" x14ac:dyDescent="0.25">
      <c r="E1280"/>
    </row>
    <row r="1281" spans="5:5" x14ac:dyDescent="0.25">
      <c r="E1281"/>
    </row>
    <row r="1282" spans="5:5" x14ac:dyDescent="0.25">
      <c r="E1282"/>
    </row>
    <row r="1283" spans="5:5" x14ac:dyDescent="0.25">
      <c r="E1283"/>
    </row>
    <row r="1284" spans="5:5" x14ac:dyDescent="0.25">
      <c r="E1284"/>
    </row>
    <row r="1285" spans="5:5" x14ac:dyDescent="0.25">
      <c r="E1285"/>
    </row>
    <row r="1286" spans="5:5" x14ac:dyDescent="0.25">
      <c r="E1286"/>
    </row>
    <row r="1287" spans="5:5" x14ac:dyDescent="0.25">
      <c r="E1287"/>
    </row>
    <row r="1288" spans="5:5" x14ac:dyDescent="0.25">
      <c r="E1288"/>
    </row>
    <row r="1289" spans="5:5" x14ac:dyDescent="0.25">
      <c r="E1289"/>
    </row>
    <row r="1290" spans="5:5" x14ac:dyDescent="0.25">
      <c r="E1290"/>
    </row>
    <row r="1291" spans="5:5" x14ac:dyDescent="0.25">
      <c r="E1291"/>
    </row>
    <row r="1292" spans="5:5" x14ac:dyDescent="0.25">
      <c r="E1292"/>
    </row>
    <row r="1293" spans="5:5" x14ac:dyDescent="0.25">
      <c r="E1293"/>
    </row>
    <row r="1294" spans="5:5" x14ac:dyDescent="0.25">
      <c r="E1294"/>
    </row>
    <row r="1295" spans="5:5" x14ac:dyDescent="0.25">
      <c r="E1295"/>
    </row>
    <row r="1296" spans="5:5" x14ac:dyDescent="0.25">
      <c r="E1296"/>
    </row>
    <row r="1297" spans="5:5" x14ac:dyDescent="0.25">
      <c r="E1297"/>
    </row>
    <row r="1298" spans="5:5" x14ac:dyDescent="0.25">
      <c r="E1298"/>
    </row>
    <row r="1299" spans="5:5" x14ac:dyDescent="0.25">
      <c r="E1299"/>
    </row>
    <row r="1300" spans="5:5" x14ac:dyDescent="0.25">
      <c r="E1300"/>
    </row>
    <row r="1301" spans="5:5" x14ac:dyDescent="0.25">
      <c r="E1301"/>
    </row>
    <row r="1302" spans="5:5" x14ac:dyDescent="0.25">
      <c r="E1302"/>
    </row>
    <row r="1303" spans="5:5" x14ac:dyDescent="0.25">
      <c r="E1303"/>
    </row>
    <row r="1304" spans="5:5" x14ac:dyDescent="0.25">
      <c r="E1304"/>
    </row>
    <row r="1305" spans="5:5" x14ac:dyDescent="0.25">
      <c r="E1305"/>
    </row>
    <row r="1306" spans="5:5" x14ac:dyDescent="0.25">
      <c r="E1306"/>
    </row>
    <row r="1307" spans="5:5" x14ac:dyDescent="0.25">
      <c r="E1307"/>
    </row>
    <row r="1308" spans="5:5" x14ac:dyDescent="0.25">
      <c r="E1308"/>
    </row>
    <row r="1309" spans="5:5" x14ac:dyDescent="0.25">
      <c r="E1309"/>
    </row>
    <row r="1310" spans="5:5" x14ac:dyDescent="0.25">
      <c r="E1310"/>
    </row>
    <row r="1311" spans="5:5" x14ac:dyDescent="0.25">
      <c r="E1311"/>
    </row>
    <row r="1312" spans="5:5" x14ac:dyDescent="0.25">
      <c r="E1312"/>
    </row>
    <row r="1313" spans="5:5" x14ac:dyDescent="0.25">
      <c r="E1313"/>
    </row>
    <row r="1314" spans="5:5" x14ac:dyDescent="0.25">
      <c r="E1314"/>
    </row>
    <row r="1315" spans="5:5" x14ac:dyDescent="0.25">
      <c r="E1315"/>
    </row>
    <row r="1316" spans="5:5" x14ac:dyDescent="0.25">
      <c r="E1316"/>
    </row>
    <row r="1317" spans="5:5" x14ac:dyDescent="0.25">
      <c r="E1317"/>
    </row>
    <row r="1318" spans="5:5" x14ac:dyDescent="0.25">
      <c r="E1318"/>
    </row>
    <row r="1319" spans="5:5" x14ac:dyDescent="0.25">
      <c r="E1319"/>
    </row>
    <row r="1320" spans="5:5" x14ac:dyDescent="0.25">
      <c r="E1320"/>
    </row>
    <row r="1321" spans="5:5" x14ac:dyDescent="0.25">
      <c r="E1321"/>
    </row>
    <row r="1322" spans="5:5" x14ac:dyDescent="0.25">
      <c r="E1322"/>
    </row>
    <row r="1323" spans="5:5" x14ac:dyDescent="0.25">
      <c r="E1323"/>
    </row>
    <row r="1324" spans="5:5" x14ac:dyDescent="0.25">
      <c r="E1324"/>
    </row>
    <row r="1325" spans="5:5" x14ac:dyDescent="0.25">
      <c r="E1325"/>
    </row>
    <row r="1326" spans="5:5" x14ac:dyDescent="0.25">
      <c r="E1326"/>
    </row>
    <row r="1327" spans="5:5" x14ac:dyDescent="0.25">
      <c r="E1327"/>
    </row>
    <row r="1328" spans="5:5" x14ac:dyDescent="0.25">
      <c r="E1328"/>
    </row>
    <row r="1329" spans="5:5" x14ac:dyDescent="0.25">
      <c r="E1329"/>
    </row>
    <row r="1330" spans="5:5" x14ac:dyDescent="0.25">
      <c r="E1330"/>
    </row>
    <row r="1331" spans="5:5" x14ac:dyDescent="0.25">
      <c r="E1331"/>
    </row>
    <row r="1332" spans="5:5" x14ac:dyDescent="0.25">
      <c r="E1332"/>
    </row>
    <row r="1333" spans="5:5" x14ac:dyDescent="0.25">
      <c r="E1333"/>
    </row>
    <row r="1334" spans="5:5" x14ac:dyDescent="0.25">
      <c r="E1334"/>
    </row>
    <row r="1335" spans="5:5" x14ac:dyDescent="0.25">
      <c r="E1335"/>
    </row>
    <row r="1336" spans="5:5" x14ac:dyDescent="0.25">
      <c r="E1336"/>
    </row>
    <row r="1337" spans="5:5" x14ac:dyDescent="0.25">
      <c r="E1337"/>
    </row>
    <row r="1338" spans="5:5" x14ac:dyDescent="0.25">
      <c r="E1338"/>
    </row>
    <row r="1339" spans="5:5" x14ac:dyDescent="0.25">
      <c r="E1339"/>
    </row>
    <row r="1340" spans="5:5" x14ac:dyDescent="0.25">
      <c r="E1340"/>
    </row>
    <row r="1341" spans="5:5" x14ac:dyDescent="0.25">
      <c r="E1341"/>
    </row>
    <row r="1342" spans="5:5" x14ac:dyDescent="0.25">
      <c r="E1342"/>
    </row>
    <row r="1343" spans="5:5" x14ac:dyDescent="0.25">
      <c r="E1343"/>
    </row>
    <row r="1344" spans="5:5" x14ac:dyDescent="0.25">
      <c r="E1344"/>
    </row>
    <row r="1345" spans="5:5" x14ac:dyDescent="0.25">
      <c r="E1345"/>
    </row>
    <row r="1346" spans="5:5" x14ac:dyDescent="0.25">
      <c r="E1346"/>
    </row>
    <row r="1347" spans="5:5" x14ac:dyDescent="0.25">
      <c r="E1347"/>
    </row>
    <row r="1348" spans="5:5" x14ac:dyDescent="0.25">
      <c r="E1348"/>
    </row>
    <row r="1349" spans="5:5" x14ac:dyDescent="0.25">
      <c r="E1349"/>
    </row>
    <row r="1350" spans="5:5" x14ac:dyDescent="0.25">
      <c r="E1350"/>
    </row>
    <row r="1351" spans="5:5" x14ac:dyDescent="0.25">
      <c r="E1351"/>
    </row>
    <row r="1352" spans="5:5" x14ac:dyDescent="0.25">
      <c r="E1352"/>
    </row>
    <row r="1353" spans="5:5" x14ac:dyDescent="0.25">
      <c r="E1353"/>
    </row>
    <row r="1354" spans="5:5" x14ac:dyDescent="0.25">
      <c r="E1354"/>
    </row>
    <row r="1355" spans="5:5" x14ac:dyDescent="0.25">
      <c r="E1355"/>
    </row>
    <row r="1356" spans="5:5" x14ac:dyDescent="0.25">
      <c r="E1356"/>
    </row>
    <row r="1357" spans="5:5" x14ac:dyDescent="0.25">
      <c r="E1357"/>
    </row>
    <row r="1358" spans="5:5" x14ac:dyDescent="0.25">
      <c r="E1358"/>
    </row>
    <row r="1359" spans="5:5" x14ac:dyDescent="0.25">
      <c r="E1359"/>
    </row>
    <row r="1360" spans="5:5" x14ac:dyDescent="0.25">
      <c r="E1360"/>
    </row>
    <row r="1361" spans="5:5" x14ac:dyDescent="0.25">
      <c r="E1361"/>
    </row>
    <row r="1362" spans="5:5" x14ac:dyDescent="0.25">
      <c r="E1362"/>
    </row>
    <row r="1363" spans="5:5" x14ac:dyDescent="0.25">
      <c r="E1363"/>
    </row>
    <row r="1364" spans="5:5" x14ac:dyDescent="0.25">
      <c r="E1364"/>
    </row>
    <row r="1365" spans="5:5" x14ac:dyDescent="0.25">
      <c r="E1365"/>
    </row>
    <row r="1366" spans="5:5" x14ac:dyDescent="0.25">
      <c r="E1366"/>
    </row>
    <row r="1367" spans="5:5" x14ac:dyDescent="0.25">
      <c r="E1367"/>
    </row>
    <row r="1368" spans="5:5" x14ac:dyDescent="0.25">
      <c r="E1368"/>
    </row>
    <row r="1369" spans="5:5" x14ac:dyDescent="0.25">
      <c r="E1369"/>
    </row>
    <row r="1370" spans="5:5" x14ac:dyDescent="0.25">
      <c r="E1370"/>
    </row>
    <row r="1371" spans="5:5" x14ac:dyDescent="0.25">
      <c r="E1371"/>
    </row>
    <row r="1372" spans="5:5" x14ac:dyDescent="0.25">
      <c r="E1372"/>
    </row>
    <row r="1373" spans="5:5" x14ac:dyDescent="0.25">
      <c r="E1373"/>
    </row>
    <row r="1374" spans="5:5" x14ac:dyDescent="0.25">
      <c r="E1374"/>
    </row>
    <row r="1375" spans="5:5" x14ac:dyDescent="0.25">
      <c r="E1375"/>
    </row>
    <row r="1376" spans="5:5" x14ac:dyDescent="0.25">
      <c r="E1376"/>
    </row>
    <row r="1377" spans="5:5" x14ac:dyDescent="0.25">
      <c r="E1377"/>
    </row>
    <row r="1378" spans="5:5" x14ac:dyDescent="0.25">
      <c r="E1378"/>
    </row>
    <row r="1379" spans="5:5" x14ac:dyDescent="0.25">
      <c r="E1379"/>
    </row>
    <row r="1380" spans="5:5" x14ac:dyDescent="0.25">
      <c r="E1380"/>
    </row>
    <row r="1381" spans="5:5" x14ac:dyDescent="0.25">
      <c r="E1381"/>
    </row>
    <row r="1382" spans="5:5" x14ac:dyDescent="0.25">
      <c r="E1382"/>
    </row>
    <row r="1383" spans="5:5" x14ac:dyDescent="0.25">
      <c r="E1383"/>
    </row>
    <row r="1384" spans="5:5" x14ac:dyDescent="0.25">
      <c r="E1384"/>
    </row>
    <row r="1385" spans="5:5" x14ac:dyDescent="0.25">
      <c r="E1385"/>
    </row>
    <row r="1386" spans="5:5" x14ac:dyDescent="0.25">
      <c r="E1386"/>
    </row>
    <row r="1387" spans="5:5" x14ac:dyDescent="0.25">
      <c r="E1387"/>
    </row>
    <row r="1388" spans="5:5" x14ac:dyDescent="0.25">
      <c r="E1388"/>
    </row>
    <row r="1389" spans="5:5" x14ac:dyDescent="0.25">
      <c r="E1389"/>
    </row>
    <row r="1390" spans="5:5" x14ac:dyDescent="0.25">
      <c r="E1390"/>
    </row>
    <row r="1391" spans="5:5" x14ac:dyDescent="0.25">
      <c r="E1391"/>
    </row>
    <row r="1392" spans="5:5" x14ac:dyDescent="0.25">
      <c r="E1392"/>
    </row>
    <row r="1393" spans="5:5" x14ac:dyDescent="0.25">
      <c r="E1393"/>
    </row>
    <row r="1394" spans="5:5" x14ac:dyDescent="0.25">
      <c r="E1394"/>
    </row>
    <row r="1395" spans="5:5" x14ac:dyDescent="0.25">
      <c r="E1395"/>
    </row>
    <row r="1396" spans="5:5" x14ac:dyDescent="0.25">
      <c r="E1396"/>
    </row>
    <row r="1397" spans="5:5" x14ac:dyDescent="0.25">
      <c r="E1397"/>
    </row>
    <row r="1398" spans="5:5" x14ac:dyDescent="0.25">
      <c r="E1398"/>
    </row>
    <row r="1399" spans="5:5" x14ac:dyDescent="0.25">
      <c r="E1399"/>
    </row>
    <row r="1400" spans="5:5" x14ac:dyDescent="0.25">
      <c r="E1400"/>
    </row>
    <row r="1401" spans="5:5" x14ac:dyDescent="0.25">
      <c r="E1401"/>
    </row>
    <row r="1402" spans="5:5" x14ac:dyDescent="0.25">
      <c r="E1402"/>
    </row>
    <row r="1403" spans="5:5" x14ac:dyDescent="0.25">
      <c r="E1403"/>
    </row>
    <row r="1404" spans="5:5" x14ac:dyDescent="0.25">
      <c r="E1404"/>
    </row>
    <row r="1405" spans="5:5" x14ac:dyDescent="0.25">
      <c r="E1405"/>
    </row>
    <row r="1406" spans="5:5" x14ac:dyDescent="0.25">
      <c r="E1406"/>
    </row>
    <row r="1407" spans="5:5" x14ac:dyDescent="0.25">
      <c r="E1407"/>
    </row>
    <row r="1408" spans="5:5" x14ac:dyDescent="0.25">
      <c r="E1408"/>
    </row>
    <row r="1409" spans="5:5" x14ac:dyDescent="0.25">
      <c r="E1409"/>
    </row>
    <row r="1410" spans="5:5" x14ac:dyDescent="0.25">
      <c r="E1410"/>
    </row>
    <row r="1411" spans="5:5" x14ac:dyDescent="0.25">
      <c r="E1411"/>
    </row>
    <row r="1412" spans="5:5" x14ac:dyDescent="0.25">
      <c r="E1412"/>
    </row>
    <row r="1413" spans="5:5" x14ac:dyDescent="0.25">
      <c r="E1413"/>
    </row>
    <row r="1414" spans="5:5" x14ac:dyDescent="0.25">
      <c r="E1414"/>
    </row>
    <row r="1415" spans="5:5" x14ac:dyDescent="0.25">
      <c r="E1415"/>
    </row>
    <row r="1416" spans="5:5" x14ac:dyDescent="0.25">
      <c r="E1416"/>
    </row>
    <row r="1417" spans="5:5" x14ac:dyDescent="0.25">
      <c r="E1417"/>
    </row>
    <row r="1418" spans="5:5" x14ac:dyDescent="0.25">
      <c r="E1418"/>
    </row>
    <row r="1419" spans="5:5" x14ac:dyDescent="0.25">
      <c r="E1419"/>
    </row>
    <row r="1420" spans="5:5" x14ac:dyDescent="0.25">
      <c r="E1420"/>
    </row>
    <row r="1421" spans="5:5" x14ac:dyDescent="0.25">
      <c r="E1421"/>
    </row>
    <row r="1422" spans="5:5" x14ac:dyDescent="0.25">
      <c r="E1422"/>
    </row>
    <row r="1423" spans="5:5" x14ac:dyDescent="0.25">
      <c r="E1423"/>
    </row>
    <row r="1424" spans="5:5" x14ac:dyDescent="0.25">
      <c r="E1424"/>
    </row>
    <row r="1425" spans="5:5" x14ac:dyDescent="0.25">
      <c r="E1425"/>
    </row>
    <row r="1426" spans="5:5" x14ac:dyDescent="0.25">
      <c r="E1426"/>
    </row>
    <row r="1427" spans="5:5" x14ac:dyDescent="0.25">
      <c r="E1427"/>
    </row>
    <row r="1428" spans="5:5" x14ac:dyDescent="0.25">
      <c r="E1428"/>
    </row>
    <row r="1429" spans="5:5" x14ac:dyDescent="0.25">
      <c r="E1429"/>
    </row>
    <row r="1430" spans="5:5" x14ac:dyDescent="0.25">
      <c r="E1430"/>
    </row>
    <row r="1431" spans="5:5" x14ac:dyDescent="0.25">
      <c r="E1431"/>
    </row>
    <row r="1432" spans="5:5" x14ac:dyDescent="0.25">
      <c r="E1432"/>
    </row>
    <row r="1433" spans="5:5" x14ac:dyDescent="0.25">
      <c r="E1433"/>
    </row>
    <row r="1434" spans="5:5" x14ac:dyDescent="0.25">
      <c r="E1434"/>
    </row>
    <row r="1435" spans="5:5" x14ac:dyDescent="0.25">
      <c r="E1435"/>
    </row>
    <row r="1436" spans="5:5" x14ac:dyDescent="0.25">
      <c r="E1436"/>
    </row>
    <row r="1437" spans="5:5" x14ac:dyDescent="0.25">
      <c r="E1437"/>
    </row>
    <row r="1438" spans="5:5" x14ac:dyDescent="0.25">
      <c r="E1438"/>
    </row>
    <row r="1439" spans="5:5" x14ac:dyDescent="0.25">
      <c r="E1439"/>
    </row>
    <row r="1440" spans="5:5" x14ac:dyDescent="0.25">
      <c r="E1440"/>
    </row>
    <row r="1441" spans="5:5" x14ac:dyDescent="0.25">
      <c r="E1441"/>
    </row>
    <row r="1442" spans="5:5" x14ac:dyDescent="0.25">
      <c r="E1442"/>
    </row>
    <row r="1443" spans="5:5" x14ac:dyDescent="0.25">
      <c r="E1443"/>
    </row>
    <row r="1444" spans="5:5" x14ac:dyDescent="0.25">
      <c r="E1444"/>
    </row>
    <row r="1445" spans="5:5" x14ac:dyDescent="0.25">
      <c r="E1445"/>
    </row>
    <row r="1446" spans="5:5" x14ac:dyDescent="0.25">
      <c r="E1446"/>
    </row>
    <row r="1447" spans="5:5" x14ac:dyDescent="0.25">
      <c r="E1447"/>
    </row>
    <row r="1448" spans="5:5" x14ac:dyDescent="0.25">
      <c r="E1448"/>
    </row>
    <row r="1449" spans="5:5" x14ac:dyDescent="0.25">
      <c r="E1449"/>
    </row>
    <row r="1450" spans="5:5" x14ac:dyDescent="0.25">
      <c r="E1450"/>
    </row>
    <row r="1451" spans="5:5" x14ac:dyDescent="0.25">
      <c r="E1451"/>
    </row>
    <row r="1452" spans="5:5" x14ac:dyDescent="0.25">
      <c r="E1452"/>
    </row>
    <row r="1453" spans="5:5" x14ac:dyDescent="0.25">
      <c r="E1453"/>
    </row>
    <row r="1454" spans="5:5" x14ac:dyDescent="0.25">
      <c r="E1454"/>
    </row>
    <row r="1455" spans="5:5" x14ac:dyDescent="0.25">
      <c r="E1455"/>
    </row>
    <row r="1456" spans="5:5" x14ac:dyDescent="0.25">
      <c r="E1456"/>
    </row>
    <row r="1457" spans="5:5" x14ac:dyDescent="0.25">
      <c r="E1457"/>
    </row>
    <row r="1458" spans="5:5" x14ac:dyDescent="0.25">
      <c r="E1458"/>
    </row>
    <row r="1459" spans="5:5" x14ac:dyDescent="0.25">
      <c r="E1459"/>
    </row>
    <row r="1460" spans="5:5" x14ac:dyDescent="0.25">
      <c r="E1460"/>
    </row>
    <row r="1461" spans="5:5" x14ac:dyDescent="0.25">
      <c r="E1461"/>
    </row>
    <row r="1462" spans="5:5" x14ac:dyDescent="0.25">
      <c r="E1462"/>
    </row>
    <row r="1463" spans="5:5" x14ac:dyDescent="0.25">
      <c r="E1463"/>
    </row>
    <row r="1464" spans="5:5" x14ac:dyDescent="0.25">
      <c r="E1464"/>
    </row>
    <row r="1465" spans="5:5" x14ac:dyDescent="0.25">
      <c r="E1465"/>
    </row>
    <row r="1466" spans="5:5" x14ac:dyDescent="0.25">
      <c r="E1466"/>
    </row>
    <row r="1467" spans="5:5" x14ac:dyDescent="0.25">
      <c r="E1467"/>
    </row>
    <row r="1468" spans="5:5" x14ac:dyDescent="0.25">
      <c r="E1468"/>
    </row>
    <row r="1469" spans="5:5" x14ac:dyDescent="0.25">
      <c r="E1469"/>
    </row>
    <row r="1470" spans="5:5" x14ac:dyDescent="0.25">
      <c r="E1470"/>
    </row>
    <row r="1471" spans="5:5" x14ac:dyDescent="0.25">
      <c r="E1471"/>
    </row>
    <row r="1472" spans="5:5" x14ac:dyDescent="0.25">
      <c r="E1472"/>
    </row>
    <row r="1473" spans="5:5" x14ac:dyDescent="0.25">
      <c r="E1473"/>
    </row>
    <row r="1474" spans="5:5" x14ac:dyDescent="0.25">
      <c r="E1474"/>
    </row>
    <row r="1475" spans="5:5" x14ac:dyDescent="0.25">
      <c r="E1475"/>
    </row>
    <row r="1476" spans="5:5" x14ac:dyDescent="0.25">
      <c r="E1476"/>
    </row>
    <row r="1477" spans="5:5" x14ac:dyDescent="0.25">
      <c r="E1477"/>
    </row>
    <row r="1478" spans="5:5" x14ac:dyDescent="0.25">
      <c r="E1478"/>
    </row>
    <row r="1479" spans="5:5" x14ac:dyDescent="0.25">
      <c r="E1479"/>
    </row>
    <row r="1480" spans="5:5" x14ac:dyDescent="0.25">
      <c r="E1480"/>
    </row>
    <row r="1481" spans="5:5" x14ac:dyDescent="0.25">
      <c r="E1481"/>
    </row>
    <row r="1482" spans="5:5" x14ac:dyDescent="0.25">
      <c r="E1482"/>
    </row>
    <row r="1483" spans="5:5" x14ac:dyDescent="0.25">
      <c r="E1483"/>
    </row>
    <row r="1484" spans="5:5" x14ac:dyDescent="0.25">
      <c r="E1484"/>
    </row>
    <row r="1485" spans="5:5" x14ac:dyDescent="0.25">
      <c r="E1485"/>
    </row>
    <row r="1486" spans="5:5" x14ac:dyDescent="0.25">
      <c r="E1486"/>
    </row>
    <row r="1487" spans="5:5" x14ac:dyDescent="0.25">
      <c r="E1487"/>
    </row>
    <row r="1488" spans="5:5" x14ac:dyDescent="0.25">
      <c r="E1488"/>
    </row>
    <row r="1489" spans="5:5" x14ac:dyDescent="0.25">
      <c r="E1489"/>
    </row>
    <row r="1490" spans="5:5" x14ac:dyDescent="0.25">
      <c r="E1490"/>
    </row>
    <row r="1491" spans="5:5" x14ac:dyDescent="0.25">
      <c r="E1491"/>
    </row>
    <row r="1492" spans="5:5" x14ac:dyDescent="0.25">
      <c r="E1492"/>
    </row>
    <row r="1493" spans="5:5" x14ac:dyDescent="0.25">
      <c r="E1493"/>
    </row>
    <row r="1494" spans="5:5" x14ac:dyDescent="0.25">
      <c r="E1494"/>
    </row>
    <row r="1495" spans="5:5" x14ac:dyDescent="0.25">
      <c r="E1495"/>
    </row>
    <row r="1496" spans="5:5" x14ac:dyDescent="0.25">
      <c r="E1496"/>
    </row>
    <row r="1497" spans="5:5" x14ac:dyDescent="0.25">
      <c r="E1497"/>
    </row>
    <row r="1498" spans="5:5" x14ac:dyDescent="0.25">
      <c r="E1498"/>
    </row>
    <row r="1499" spans="5:5" x14ac:dyDescent="0.25">
      <c r="E1499"/>
    </row>
    <row r="1500" spans="5:5" x14ac:dyDescent="0.25">
      <c r="E1500"/>
    </row>
    <row r="1501" spans="5:5" x14ac:dyDescent="0.25">
      <c r="E1501"/>
    </row>
    <row r="1502" spans="5:5" x14ac:dyDescent="0.25">
      <c r="E1502"/>
    </row>
    <row r="1503" spans="5:5" x14ac:dyDescent="0.25">
      <c r="E1503"/>
    </row>
    <row r="1504" spans="5:5" x14ac:dyDescent="0.25">
      <c r="E1504"/>
    </row>
    <row r="1505" spans="5:5" x14ac:dyDescent="0.25">
      <c r="E1505"/>
    </row>
    <row r="1506" spans="5:5" x14ac:dyDescent="0.25">
      <c r="E1506"/>
    </row>
    <row r="1507" spans="5:5" x14ac:dyDescent="0.25">
      <c r="E1507"/>
    </row>
    <row r="1508" spans="5:5" x14ac:dyDescent="0.25">
      <c r="E1508"/>
    </row>
    <row r="1509" spans="5:5" x14ac:dyDescent="0.25">
      <c r="E1509"/>
    </row>
    <row r="1510" spans="5:5" x14ac:dyDescent="0.25">
      <c r="E1510"/>
    </row>
    <row r="1511" spans="5:5" x14ac:dyDescent="0.25">
      <c r="E1511"/>
    </row>
    <row r="1512" spans="5:5" x14ac:dyDescent="0.25">
      <c r="E1512"/>
    </row>
    <row r="1513" spans="5:5" x14ac:dyDescent="0.25">
      <c r="E1513"/>
    </row>
    <row r="1514" spans="5:5" x14ac:dyDescent="0.25">
      <c r="E1514"/>
    </row>
    <row r="1515" spans="5:5" x14ac:dyDescent="0.25">
      <c r="E1515"/>
    </row>
    <row r="1516" spans="5:5" x14ac:dyDescent="0.25">
      <c r="E1516"/>
    </row>
    <row r="1517" spans="5:5" x14ac:dyDescent="0.25">
      <c r="E1517"/>
    </row>
    <row r="1518" spans="5:5" x14ac:dyDescent="0.25">
      <c r="E1518"/>
    </row>
    <row r="1519" spans="5:5" x14ac:dyDescent="0.25">
      <c r="E1519"/>
    </row>
    <row r="1520" spans="5:5" x14ac:dyDescent="0.25">
      <c r="E1520"/>
    </row>
    <row r="1521" spans="5:5" x14ac:dyDescent="0.25">
      <c r="E1521"/>
    </row>
    <row r="1522" spans="5:5" x14ac:dyDescent="0.25">
      <c r="E1522"/>
    </row>
    <row r="1523" spans="5:5" x14ac:dyDescent="0.25">
      <c r="E1523"/>
    </row>
    <row r="1524" spans="5:5" x14ac:dyDescent="0.25">
      <c r="E1524"/>
    </row>
    <row r="1525" spans="5:5" x14ac:dyDescent="0.25">
      <c r="E1525"/>
    </row>
    <row r="1526" spans="5:5" x14ac:dyDescent="0.25">
      <c r="E1526"/>
    </row>
    <row r="1527" spans="5:5" x14ac:dyDescent="0.25">
      <c r="E1527"/>
    </row>
    <row r="1528" spans="5:5" x14ac:dyDescent="0.25">
      <c r="E1528"/>
    </row>
    <row r="1529" spans="5:5" x14ac:dyDescent="0.25">
      <c r="E1529"/>
    </row>
    <row r="1530" spans="5:5" x14ac:dyDescent="0.25">
      <c r="E1530"/>
    </row>
    <row r="1531" spans="5:5" x14ac:dyDescent="0.25">
      <c r="E1531"/>
    </row>
    <row r="1532" spans="5:5" x14ac:dyDescent="0.25">
      <c r="E1532"/>
    </row>
    <row r="1533" spans="5:5" x14ac:dyDescent="0.25">
      <c r="E1533"/>
    </row>
    <row r="1534" spans="5:5" x14ac:dyDescent="0.25">
      <c r="E1534"/>
    </row>
    <row r="1535" spans="5:5" x14ac:dyDescent="0.25">
      <c r="E1535"/>
    </row>
    <row r="1536" spans="5:5" x14ac:dyDescent="0.25">
      <c r="E1536"/>
    </row>
    <row r="1537" spans="5:5" x14ac:dyDescent="0.25">
      <c r="E1537"/>
    </row>
    <row r="1538" spans="5:5" x14ac:dyDescent="0.25">
      <c r="E1538"/>
    </row>
    <row r="1539" spans="5:5" x14ac:dyDescent="0.25">
      <c r="E1539"/>
    </row>
    <row r="1540" spans="5:5" x14ac:dyDescent="0.25">
      <c r="E1540"/>
    </row>
    <row r="1541" spans="5:5" x14ac:dyDescent="0.25">
      <c r="E1541"/>
    </row>
    <row r="1542" spans="5:5" x14ac:dyDescent="0.25">
      <c r="E1542"/>
    </row>
    <row r="1543" spans="5:5" x14ac:dyDescent="0.25">
      <c r="E1543"/>
    </row>
    <row r="1544" spans="5:5" x14ac:dyDescent="0.25">
      <c r="E1544"/>
    </row>
    <row r="1545" spans="5:5" x14ac:dyDescent="0.25">
      <c r="E1545"/>
    </row>
    <row r="1546" spans="5:5" x14ac:dyDescent="0.25">
      <c r="E1546"/>
    </row>
    <row r="1547" spans="5:5" x14ac:dyDescent="0.25">
      <c r="E1547"/>
    </row>
    <row r="1548" spans="5:5" x14ac:dyDescent="0.25">
      <c r="E1548"/>
    </row>
    <row r="1549" spans="5:5" x14ac:dyDescent="0.25">
      <c r="E1549"/>
    </row>
    <row r="1550" spans="5:5" x14ac:dyDescent="0.25">
      <c r="E1550"/>
    </row>
    <row r="1551" spans="5:5" x14ac:dyDescent="0.25">
      <c r="E1551"/>
    </row>
    <row r="1552" spans="5:5" x14ac:dyDescent="0.25">
      <c r="E1552"/>
    </row>
    <row r="1553" spans="5:5" x14ac:dyDescent="0.25">
      <c r="E1553"/>
    </row>
    <row r="1554" spans="5:5" x14ac:dyDescent="0.25">
      <c r="E1554"/>
    </row>
    <row r="1555" spans="5:5" x14ac:dyDescent="0.25">
      <c r="E1555"/>
    </row>
    <row r="1556" spans="5:5" x14ac:dyDescent="0.25">
      <c r="E1556"/>
    </row>
    <row r="1557" spans="5:5" x14ac:dyDescent="0.25">
      <c r="E1557"/>
    </row>
    <row r="1558" spans="5:5" x14ac:dyDescent="0.25">
      <c r="E1558"/>
    </row>
    <row r="1559" spans="5:5" x14ac:dyDescent="0.25">
      <c r="E1559"/>
    </row>
    <row r="1560" spans="5:5" x14ac:dyDescent="0.25">
      <c r="E1560"/>
    </row>
    <row r="1561" spans="5:5" x14ac:dyDescent="0.25">
      <c r="E1561"/>
    </row>
    <row r="1562" spans="5:5" x14ac:dyDescent="0.25">
      <c r="E1562"/>
    </row>
    <row r="1563" spans="5:5" x14ac:dyDescent="0.25">
      <c r="E1563"/>
    </row>
    <row r="1564" spans="5:5" x14ac:dyDescent="0.25">
      <c r="E1564"/>
    </row>
    <row r="1565" spans="5:5" x14ac:dyDescent="0.25">
      <c r="E1565"/>
    </row>
    <row r="1566" spans="5:5" x14ac:dyDescent="0.25">
      <c r="E1566"/>
    </row>
    <row r="1567" spans="5:5" x14ac:dyDescent="0.25">
      <c r="E1567"/>
    </row>
    <row r="1568" spans="5:5" x14ac:dyDescent="0.25">
      <c r="E1568"/>
    </row>
    <row r="1569" spans="5:5" x14ac:dyDescent="0.25">
      <c r="E1569"/>
    </row>
    <row r="1570" spans="5:5" x14ac:dyDescent="0.25">
      <c r="E1570"/>
    </row>
    <row r="1571" spans="5:5" x14ac:dyDescent="0.25">
      <c r="E1571"/>
    </row>
    <row r="1572" spans="5:5" x14ac:dyDescent="0.25">
      <c r="E1572"/>
    </row>
    <row r="1573" spans="5:5" x14ac:dyDescent="0.25">
      <c r="E1573"/>
    </row>
    <row r="1574" spans="5:5" x14ac:dyDescent="0.25">
      <c r="E1574"/>
    </row>
    <row r="1575" spans="5:5" x14ac:dyDescent="0.25">
      <c r="E1575"/>
    </row>
    <row r="1576" spans="5:5" x14ac:dyDescent="0.25">
      <c r="E1576"/>
    </row>
    <row r="1577" spans="5:5" x14ac:dyDescent="0.25">
      <c r="E1577"/>
    </row>
    <row r="1578" spans="5:5" x14ac:dyDescent="0.25">
      <c r="E1578"/>
    </row>
    <row r="1579" spans="5:5" x14ac:dyDescent="0.25">
      <c r="E1579"/>
    </row>
    <row r="1580" spans="5:5" x14ac:dyDescent="0.25">
      <c r="E1580"/>
    </row>
    <row r="1581" spans="5:5" x14ac:dyDescent="0.25">
      <c r="E1581"/>
    </row>
    <row r="1582" spans="5:5" x14ac:dyDescent="0.25">
      <c r="E1582"/>
    </row>
    <row r="1583" spans="5:5" x14ac:dyDescent="0.25">
      <c r="E1583"/>
    </row>
    <row r="1584" spans="5:5" x14ac:dyDescent="0.25">
      <c r="E1584"/>
    </row>
    <row r="1585" spans="5:5" x14ac:dyDescent="0.25">
      <c r="E1585"/>
    </row>
    <row r="1586" spans="5:5" x14ac:dyDescent="0.25">
      <c r="E1586"/>
    </row>
    <row r="1587" spans="5:5" x14ac:dyDescent="0.25">
      <c r="E1587"/>
    </row>
    <row r="1588" spans="5:5" x14ac:dyDescent="0.25">
      <c r="E1588"/>
    </row>
    <row r="1589" spans="5:5" x14ac:dyDescent="0.25">
      <c r="E1589"/>
    </row>
    <row r="1590" spans="5:5" x14ac:dyDescent="0.25">
      <c r="E1590"/>
    </row>
    <row r="1591" spans="5:5" x14ac:dyDescent="0.25">
      <c r="E1591"/>
    </row>
    <row r="1592" spans="5:5" x14ac:dyDescent="0.25">
      <c r="E1592"/>
    </row>
    <row r="1593" spans="5:5" x14ac:dyDescent="0.25">
      <c r="E1593"/>
    </row>
    <row r="1594" spans="5:5" x14ac:dyDescent="0.25">
      <c r="E1594"/>
    </row>
    <row r="1595" spans="5:5" x14ac:dyDescent="0.25">
      <c r="E1595"/>
    </row>
    <row r="1596" spans="5:5" x14ac:dyDescent="0.25">
      <c r="E1596"/>
    </row>
    <row r="1597" spans="5:5" x14ac:dyDescent="0.25">
      <c r="E1597"/>
    </row>
    <row r="1598" spans="5:5" x14ac:dyDescent="0.25">
      <c r="E1598"/>
    </row>
    <row r="1599" spans="5:5" x14ac:dyDescent="0.25">
      <c r="E1599"/>
    </row>
    <row r="1600" spans="5:5" x14ac:dyDescent="0.25">
      <c r="E1600"/>
    </row>
    <row r="1601" spans="5:5" x14ac:dyDescent="0.25">
      <c r="E1601"/>
    </row>
    <row r="1602" spans="5:5" x14ac:dyDescent="0.25">
      <c r="E1602"/>
    </row>
    <row r="1603" spans="5:5" x14ac:dyDescent="0.25">
      <c r="E1603"/>
    </row>
    <row r="1604" spans="5:5" x14ac:dyDescent="0.25">
      <c r="E1604"/>
    </row>
    <row r="1605" spans="5:5" x14ac:dyDescent="0.25">
      <c r="E1605"/>
    </row>
    <row r="1606" spans="5:5" x14ac:dyDescent="0.25">
      <c r="E1606"/>
    </row>
    <row r="1607" spans="5:5" x14ac:dyDescent="0.25">
      <c r="E1607"/>
    </row>
    <row r="1608" spans="5:5" x14ac:dyDescent="0.25">
      <c r="E1608"/>
    </row>
    <row r="1609" spans="5:5" x14ac:dyDescent="0.25">
      <c r="E1609"/>
    </row>
    <row r="1610" spans="5:5" x14ac:dyDescent="0.25">
      <c r="E1610"/>
    </row>
    <row r="1611" spans="5:5" x14ac:dyDescent="0.25">
      <c r="E1611"/>
    </row>
    <row r="1612" spans="5:5" x14ac:dyDescent="0.25">
      <c r="E1612"/>
    </row>
    <row r="1613" spans="5:5" x14ac:dyDescent="0.25">
      <c r="E1613"/>
    </row>
    <row r="1614" spans="5:5" x14ac:dyDescent="0.25">
      <c r="E1614"/>
    </row>
    <row r="1615" spans="5:5" x14ac:dyDescent="0.25">
      <c r="E1615"/>
    </row>
    <row r="1616" spans="5:5" x14ac:dyDescent="0.25">
      <c r="E1616"/>
    </row>
    <row r="1617" spans="5:5" x14ac:dyDescent="0.25">
      <c r="E1617"/>
    </row>
    <row r="1618" spans="5:5" x14ac:dyDescent="0.25">
      <c r="E1618"/>
    </row>
    <row r="1619" spans="5:5" x14ac:dyDescent="0.25">
      <c r="E1619"/>
    </row>
    <row r="1620" spans="5:5" x14ac:dyDescent="0.25">
      <c r="E1620"/>
    </row>
    <row r="1621" spans="5:5" x14ac:dyDescent="0.25">
      <c r="E1621"/>
    </row>
    <row r="1622" spans="5:5" x14ac:dyDescent="0.25">
      <c r="E1622"/>
    </row>
    <row r="1623" spans="5:5" x14ac:dyDescent="0.25">
      <c r="E1623"/>
    </row>
    <row r="1624" spans="5:5" x14ac:dyDescent="0.25">
      <c r="E1624"/>
    </row>
    <row r="1625" spans="5:5" x14ac:dyDescent="0.25">
      <c r="E1625"/>
    </row>
    <row r="1626" spans="5:5" x14ac:dyDescent="0.25">
      <c r="E1626"/>
    </row>
    <row r="1627" spans="5:5" x14ac:dyDescent="0.25">
      <c r="E1627"/>
    </row>
    <row r="1628" spans="5:5" x14ac:dyDescent="0.25">
      <c r="E1628"/>
    </row>
    <row r="1629" spans="5:5" x14ac:dyDescent="0.25">
      <c r="E1629"/>
    </row>
    <row r="1630" spans="5:5" x14ac:dyDescent="0.25">
      <c r="E1630"/>
    </row>
    <row r="1631" spans="5:5" x14ac:dyDescent="0.25">
      <c r="E1631"/>
    </row>
    <row r="1632" spans="5:5" x14ac:dyDescent="0.25">
      <c r="E1632"/>
    </row>
    <row r="1633" spans="5:5" x14ac:dyDescent="0.25">
      <c r="E1633"/>
    </row>
    <row r="1634" spans="5:5" x14ac:dyDescent="0.25">
      <c r="E1634"/>
    </row>
    <row r="1635" spans="5:5" x14ac:dyDescent="0.25">
      <c r="E1635"/>
    </row>
    <row r="1636" spans="5:5" x14ac:dyDescent="0.25">
      <c r="E1636"/>
    </row>
    <row r="1637" spans="5:5" x14ac:dyDescent="0.25">
      <c r="E1637"/>
    </row>
    <row r="1638" spans="5:5" x14ac:dyDescent="0.25">
      <c r="E1638"/>
    </row>
    <row r="1639" spans="5:5" x14ac:dyDescent="0.25">
      <c r="E1639"/>
    </row>
    <row r="1640" spans="5:5" x14ac:dyDescent="0.25">
      <c r="E1640"/>
    </row>
    <row r="1641" spans="5:5" x14ac:dyDescent="0.25">
      <c r="E1641"/>
    </row>
    <row r="1642" spans="5:5" x14ac:dyDescent="0.25">
      <c r="E1642"/>
    </row>
    <row r="1643" spans="5:5" x14ac:dyDescent="0.25">
      <c r="E1643"/>
    </row>
    <row r="1644" spans="5:5" x14ac:dyDescent="0.25">
      <c r="E1644"/>
    </row>
    <row r="1645" spans="5:5" x14ac:dyDescent="0.25">
      <c r="E1645"/>
    </row>
    <row r="1646" spans="5:5" x14ac:dyDescent="0.25">
      <c r="E1646"/>
    </row>
    <row r="1647" spans="5:5" x14ac:dyDescent="0.25">
      <c r="E1647"/>
    </row>
    <row r="1648" spans="5:5" x14ac:dyDescent="0.25">
      <c r="E1648"/>
    </row>
    <row r="1649" spans="5:5" x14ac:dyDescent="0.25">
      <c r="E1649"/>
    </row>
    <row r="1650" spans="5:5" x14ac:dyDescent="0.25">
      <c r="E1650"/>
    </row>
    <row r="1651" spans="5:5" x14ac:dyDescent="0.25">
      <c r="E1651"/>
    </row>
    <row r="1652" spans="5:5" x14ac:dyDescent="0.25">
      <c r="E1652"/>
    </row>
    <row r="1653" spans="5:5" x14ac:dyDescent="0.25">
      <c r="E1653"/>
    </row>
    <row r="1654" spans="5:5" x14ac:dyDescent="0.25">
      <c r="E1654"/>
    </row>
    <row r="1655" spans="5:5" x14ac:dyDescent="0.25">
      <c r="E1655"/>
    </row>
    <row r="1656" spans="5:5" x14ac:dyDescent="0.25">
      <c r="E1656"/>
    </row>
    <row r="1657" spans="5:5" x14ac:dyDescent="0.25">
      <c r="E1657"/>
    </row>
    <row r="1658" spans="5:5" x14ac:dyDescent="0.25">
      <c r="E1658"/>
    </row>
    <row r="1659" spans="5:5" x14ac:dyDescent="0.25">
      <c r="E1659"/>
    </row>
    <row r="1660" spans="5:5" x14ac:dyDescent="0.25">
      <c r="E1660"/>
    </row>
    <row r="1661" spans="5:5" x14ac:dyDescent="0.25">
      <c r="E1661"/>
    </row>
    <row r="1662" spans="5:5" x14ac:dyDescent="0.25">
      <c r="E1662"/>
    </row>
    <row r="1663" spans="5:5" x14ac:dyDescent="0.25">
      <c r="E1663"/>
    </row>
    <row r="1664" spans="5:5" x14ac:dyDescent="0.25">
      <c r="E1664"/>
    </row>
    <row r="1665" spans="5:5" x14ac:dyDescent="0.25">
      <c r="E1665"/>
    </row>
    <row r="1666" spans="5:5" x14ac:dyDescent="0.25">
      <c r="E1666"/>
    </row>
    <row r="1667" spans="5:5" x14ac:dyDescent="0.25">
      <c r="E1667"/>
    </row>
    <row r="1668" spans="5:5" x14ac:dyDescent="0.25">
      <c r="E1668"/>
    </row>
    <row r="1669" spans="5:5" x14ac:dyDescent="0.25">
      <c r="E1669"/>
    </row>
    <row r="1670" spans="5:5" x14ac:dyDescent="0.25">
      <c r="E1670"/>
    </row>
    <row r="1671" spans="5:5" x14ac:dyDescent="0.25">
      <c r="E1671"/>
    </row>
    <row r="1672" spans="5:5" x14ac:dyDescent="0.25">
      <c r="E1672"/>
    </row>
    <row r="1673" spans="5:5" x14ac:dyDescent="0.25">
      <c r="E1673"/>
    </row>
    <row r="1674" spans="5:5" x14ac:dyDescent="0.25">
      <c r="E1674"/>
    </row>
    <row r="1675" spans="5:5" x14ac:dyDescent="0.25">
      <c r="E1675"/>
    </row>
    <row r="1676" spans="5:5" x14ac:dyDescent="0.25">
      <c r="E1676"/>
    </row>
    <row r="1677" spans="5:5" x14ac:dyDescent="0.25">
      <c r="E1677"/>
    </row>
    <row r="1678" spans="5:5" x14ac:dyDescent="0.25">
      <c r="E1678"/>
    </row>
    <row r="1679" spans="5:5" x14ac:dyDescent="0.25">
      <c r="E1679"/>
    </row>
    <row r="1680" spans="5:5" x14ac:dyDescent="0.25">
      <c r="E1680"/>
    </row>
    <row r="1681" spans="5:5" x14ac:dyDescent="0.25">
      <c r="E1681"/>
    </row>
    <row r="1682" spans="5:5" x14ac:dyDescent="0.25">
      <c r="E1682"/>
    </row>
    <row r="1683" spans="5:5" x14ac:dyDescent="0.25">
      <c r="E1683"/>
    </row>
    <row r="1684" spans="5:5" x14ac:dyDescent="0.25">
      <c r="E1684"/>
    </row>
    <row r="1685" spans="5:5" x14ac:dyDescent="0.25">
      <c r="E1685"/>
    </row>
    <row r="1686" spans="5:5" x14ac:dyDescent="0.25">
      <c r="E1686"/>
    </row>
    <row r="1687" spans="5:5" x14ac:dyDescent="0.25">
      <c r="E1687"/>
    </row>
    <row r="1688" spans="5:5" x14ac:dyDescent="0.25">
      <c r="E1688"/>
    </row>
    <row r="1689" spans="5:5" x14ac:dyDescent="0.25">
      <c r="E1689"/>
    </row>
    <row r="1690" spans="5:5" x14ac:dyDescent="0.25">
      <c r="E1690"/>
    </row>
    <row r="1691" spans="5:5" x14ac:dyDescent="0.25">
      <c r="E1691"/>
    </row>
    <row r="1692" spans="5:5" x14ac:dyDescent="0.25">
      <c r="E1692"/>
    </row>
    <row r="1693" spans="5:5" x14ac:dyDescent="0.25">
      <c r="E1693"/>
    </row>
    <row r="1694" spans="5:5" x14ac:dyDescent="0.25">
      <c r="E1694"/>
    </row>
    <row r="1695" spans="5:5" x14ac:dyDescent="0.25">
      <c r="E1695"/>
    </row>
    <row r="1696" spans="5:5" x14ac:dyDescent="0.25">
      <c r="E1696"/>
    </row>
    <row r="1697" spans="5:5" x14ac:dyDescent="0.25">
      <c r="E1697"/>
    </row>
    <row r="1698" spans="5:5" x14ac:dyDescent="0.25">
      <c r="E1698"/>
    </row>
    <row r="1699" spans="5:5" x14ac:dyDescent="0.25">
      <c r="E1699"/>
    </row>
    <row r="1700" spans="5:5" x14ac:dyDescent="0.25">
      <c r="E1700"/>
    </row>
    <row r="1701" spans="5:5" x14ac:dyDescent="0.25">
      <c r="E1701"/>
    </row>
    <row r="1702" spans="5:5" x14ac:dyDescent="0.25">
      <c r="E1702"/>
    </row>
    <row r="1703" spans="5:5" x14ac:dyDescent="0.25">
      <c r="E1703"/>
    </row>
    <row r="1704" spans="5:5" x14ac:dyDescent="0.25">
      <c r="E1704"/>
    </row>
    <row r="1705" spans="5:5" x14ac:dyDescent="0.25">
      <c r="E1705"/>
    </row>
    <row r="1706" spans="5:5" x14ac:dyDescent="0.25">
      <c r="E1706"/>
    </row>
    <row r="1707" spans="5:5" x14ac:dyDescent="0.25">
      <c r="E1707"/>
    </row>
    <row r="1708" spans="5:5" x14ac:dyDescent="0.25">
      <c r="E1708"/>
    </row>
    <row r="1709" spans="5:5" x14ac:dyDescent="0.25">
      <c r="E1709"/>
    </row>
    <row r="1710" spans="5:5" x14ac:dyDescent="0.25">
      <c r="E1710"/>
    </row>
    <row r="1711" spans="5:5" x14ac:dyDescent="0.25">
      <c r="E1711"/>
    </row>
    <row r="1712" spans="5:5" x14ac:dyDescent="0.25">
      <c r="E1712"/>
    </row>
    <row r="1713" spans="5:5" x14ac:dyDescent="0.25">
      <c r="E1713"/>
    </row>
    <row r="1714" spans="5:5" x14ac:dyDescent="0.25">
      <c r="E1714"/>
    </row>
    <row r="1715" spans="5:5" x14ac:dyDescent="0.25">
      <c r="E1715"/>
    </row>
    <row r="1716" spans="5:5" x14ac:dyDescent="0.25">
      <c r="E1716"/>
    </row>
    <row r="1717" spans="5:5" x14ac:dyDescent="0.25">
      <c r="E1717"/>
    </row>
    <row r="1718" spans="5:5" x14ac:dyDescent="0.25">
      <c r="E1718"/>
    </row>
    <row r="1719" spans="5:5" x14ac:dyDescent="0.25">
      <c r="E1719"/>
    </row>
    <row r="1720" spans="5:5" x14ac:dyDescent="0.25">
      <c r="E1720"/>
    </row>
    <row r="1721" spans="5:5" x14ac:dyDescent="0.25">
      <c r="E1721"/>
    </row>
    <row r="1722" spans="5:5" x14ac:dyDescent="0.25">
      <c r="E1722"/>
    </row>
    <row r="1723" spans="5:5" x14ac:dyDescent="0.25">
      <c r="E1723"/>
    </row>
    <row r="1724" spans="5:5" x14ac:dyDescent="0.25">
      <c r="E1724"/>
    </row>
    <row r="1725" spans="5:5" x14ac:dyDescent="0.25">
      <c r="E1725"/>
    </row>
    <row r="1726" spans="5:5" x14ac:dyDescent="0.25">
      <c r="E1726"/>
    </row>
    <row r="1727" spans="5:5" x14ac:dyDescent="0.25">
      <c r="E1727"/>
    </row>
    <row r="1728" spans="5:5" x14ac:dyDescent="0.25">
      <c r="E1728"/>
    </row>
    <row r="1729" spans="5:5" x14ac:dyDescent="0.25">
      <c r="E1729"/>
    </row>
    <row r="1730" spans="5:5" x14ac:dyDescent="0.25">
      <c r="E1730"/>
    </row>
    <row r="1731" spans="5:5" x14ac:dyDescent="0.25">
      <c r="E1731"/>
    </row>
    <row r="1732" spans="5:5" x14ac:dyDescent="0.25">
      <c r="E1732"/>
    </row>
    <row r="1733" spans="5:5" x14ac:dyDescent="0.25">
      <c r="E1733"/>
    </row>
    <row r="1734" spans="5:5" x14ac:dyDescent="0.25">
      <c r="E1734"/>
    </row>
    <row r="1735" spans="5:5" x14ac:dyDescent="0.25">
      <c r="E1735"/>
    </row>
    <row r="1736" spans="5:5" x14ac:dyDescent="0.25">
      <c r="E1736"/>
    </row>
    <row r="1737" spans="5:5" x14ac:dyDescent="0.25">
      <c r="E1737"/>
    </row>
    <row r="1738" spans="5:5" x14ac:dyDescent="0.25">
      <c r="E1738"/>
    </row>
    <row r="1739" spans="5:5" x14ac:dyDescent="0.25">
      <c r="E1739"/>
    </row>
    <row r="1740" spans="5:5" x14ac:dyDescent="0.25">
      <c r="E1740"/>
    </row>
    <row r="1741" spans="5:5" x14ac:dyDescent="0.25">
      <c r="E1741"/>
    </row>
    <row r="1742" spans="5:5" x14ac:dyDescent="0.25">
      <c r="E1742"/>
    </row>
    <row r="1743" spans="5:5" x14ac:dyDescent="0.25">
      <c r="E1743"/>
    </row>
    <row r="1744" spans="5:5" x14ac:dyDescent="0.25">
      <c r="E1744"/>
    </row>
    <row r="1745" spans="5:5" x14ac:dyDescent="0.25">
      <c r="E1745"/>
    </row>
    <row r="1746" spans="5:5" x14ac:dyDescent="0.25">
      <c r="E1746"/>
    </row>
    <row r="1747" spans="5:5" x14ac:dyDescent="0.25">
      <c r="E1747"/>
    </row>
    <row r="1748" spans="5:5" x14ac:dyDescent="0.25">
      <c r="E1748"/>
    </row>
    <row r="1749" spans="5:5" x14ac:dyDescent="0.25">
      <c r="E1749"/>
    </row>
    <row r="1750" spans="5:5" x14ac:dyDescent="0.25">
      <c r="E1750"/>
    </row>
    <row r="1751" spans="5:5" x14ac:dyDescent="0.25">
      <c r="E1751"/>
    </row>
    <row r="1752" spans="5:5" x14ac:dyDescent="0.25">
      <c r="E1752"/>
    </row>
    <row r="1753" spans="5:5" x14ac:dyDescent="0.25">
      <c r="E1753"/>
    </row>
    <row r="1754" spans="5:5" x14ac:dyDescent="0.25">
      <c r="E1754"/>
    </row>
    <row r="1755" spans="5:5" x14ac:dyDescent="0.25">
      <c r="E1755"/>
    </row>
    <row r="1756" spans="5:5" x14ac:dyDescent="0.25">
      <c r="E1756"/>
    </row>
    <row r="1757" spans="5:5" x14ac:dyDescent="0.25">
      <c r="E1757"/>
    </row>
    <row r="1758" spans="5:5" x14ac:dyDescent="0.25">
      <c r="E1758"/>
    </row>
    <row r="1759" spans="5:5" x14ac:dyDescent="0.25">
      <c r="E1759"/>
    </row>
    <row r="1760" spans="5:5" x14ac:dyDescent="0.25">
      <c r="E1760"/>
    </row>
    <row r="1761" spans="5:5" x14ac:dyDescent="0.25">
      <c r="E1761"/>
    </row>
    <row r="1762" spans="5:5" x14ac:dyDescent="0.25">
      <c r="E1762"/>
    </row>
    <row r="1763" spans="5:5" x14ac:dyDescent="0.25">
      <c r="E1763"/>
    </row>
    <row r="1764" spans="5:5" x14ac:dyDescent="0.25">
      <c r="E1764"/>
    </row>
    <row r="1765" spans="5:5" x14ac:dyDescent="0.25">
      <c r="E1765"/>
    </row>
    <row r="1766" spans="5:5" x14ac:dyDescent="0.25">
      <c r="E1766"/>
    </row>
    <row r="1767" spans="5:5" x14ac:dyDescent="0.25">
      <c r="E1767"/>
    </row>
    <row r="1768" spans="5:5" x14ac:dyDescent="0.25">
      <c r="E1768"/>
    </row>
    <row r="1769" spans="5:5" x14ac:dyDescent="0.25">
      <c r="E1769"/>
    </row>
    <row r="1770" spans="5:5" x14ac:dyDescent="0.25">
      <c r="E1770"/>
    </row>
    <row r="1771" spans="5:5" x14ac:dyDescent="0.25">
      <c r="E1771"/>
    </row>
    <row r="1772" spans="5:5" x14ac:dyDescent="0.25">
      <c r="E1772"/>
    </row>
    <row r="1773" spans="5:5" x14ac:dyDescent="0.25">
      <c r="E1773"/>
    </row>
    <row r="1774" spans="5:5" x14ac:dyDescent="0.25">
      <c r="E1774"/>
    </row>
    <row r="1775" spans="5:5" x14ac:dyDescent="0.25">
      <c r="E1775"/>
    </row>
    <row r="1776" spans="5:5" x14ac:dyDescent="0.25">
      <c r="E1776"/>
    </row>
    <row r="1777" spans="5:5" x14ac:dyDescent="0.25">
      <c r="E1777"/>
    </row>
    <row r="1778" spans="5:5" x14ac:dyDescent="0.25">
      <c r="E1778"/>
    </row>
    <row r="1779" spans="5:5" x14ac:dyDescent="0.25">
      <c r="E1779"/>
    </row>
    <row r="1780" spans="5:5" x14ac:dyDescent="0.25">
      <c r="E1780"/>
    </row>
    <row r="1781" spans="5:5" x14ac:dyDescent="0.25">
      <c r="E1781"/>
    </row>
    <row r="1782" spans="5:5" x14ac:dyDescent="0.25">
      <c r="E1782"/>
    </row>
    <row r="1783" spans="5:5" x14ac:dyDescent="0.25">
      <c r="E1783"/>
    </row>
    <row r="1784" spans="5:5" x14ac:dyDescent="0.25">
      <c r="E1784"/>
    </row>
    <row r="1785" spans="5:5" x14ac:dyDescent="0.25">
      <c r="E1785"/>
    </row>
    <row r="1786" spans="5:5" x14ac:dyDescent="0.25">
      <c r="E1786"/>
    </row>
    <row r="1787" spans="5:5" x14ac:dyDescent="0.25">
      <c r="E1787"/>
    </row>
    <row r="1788" spans="5:5" x14ac:dyDescent="0.25">
      <c r="E1788"/>
    </row>
    <row r="1789" spans="5:5" x14ac:dyDescent="0.25">
      <c r="E1789"/>
    </row>
    <row r="1790" spans="5:5" x14ac:dyDescent="0.25">
      <c r="E1790"/>
    </row>
    <row r="1791" spans="5:5" x14ac:dyDescent="0.25">
      <c r="E1791"/>
    </row>
    <row r="1792" spans="5:5" x14ac:dyDescent="0.25">
      <c r="E1792"/>
    </row>
    <row r="1793" spans="5:5" x14ac:dyDescent="0.25">
      <c r="E1793"/>
    </row>
    <row r="1794" spans="5:5" x14ac:dyDescent="0.25">
      <c r="E1794"/>
    </row>
    <row r="1795" spans="5:5" x14ac:dyDescent="0.25">
      <c r="E1795"/>
    </row>
    <row r="1796" spans="5:5" x14ac:dyDescent="0.25">
      <c r="E1796"/>
    </row>
    <row r="1797" spans="5:5" x14ac:dyDescent="0.25">
      <c r="E1797"/>
    </row>
    <row r="1798" spans="5:5" x14ac:dyDescent="0.25">
      <c r="E1798"/>
    </row>
    <row r="1799" spans="5:5" x14ac:dyDescent="0.25">
      <c r="E1799"/>
    </row>
    <row r="1800" spans="5:5" x14ac:dyDescent="0.25">
      <c r="E1800"/>
    </row>
    <row r="1801" spans="5:5" x14ac:dyDescent="0.25">
      <c r="E1801"/>
    </row>
    <row r="1802" spans="5:5" x14ac:dyDescent="0.25">
      <c r="E1802"/>
    </row>
    <row r="1803" spans="5:5" x14ac:dyDescent="0.25">
      <c r="E1803"/>
    </row>
    <row r="1804" spans="5:5" x14ac:dyDescent="0.25">
      <c r="E1804"/>
    </row>
    <row r="1805" spans="5:5" x14ac:dyDescent="0.25">
      <c r="E1805"/>
    </row>
    <row r="1806" spans="5:5" x14ac:dyDescent="0.25">
      <c r="E1806"/>
    </row>
    <row r="1807" spans="5:5" x14ac:dyDescent="0.25">
      <c r="E1807"/>
    </row>
    <row r="1808" spans="5:5" x14ac:dyDescent="0.25">
      <c r="E1808"/>
    </row>
    <row r="1809" spans="5:5" x14ac:dyDescent="0.25">
      <c r="E1809"/>
    </row>
    <row r="1810" spans="5:5" x14ac:dyDescent="0.25">
      <c r="E1810"/>
    </row>
    <row r="1811" spans="5:5" x14ac:dyDescent="0.25">
      <c r="E1811"/>
    </row>
    <row r="1812" spans="5:5" x14ac:dyDescent="0.25">
      <c r="E1812"/>
    </row>
    <row r="1813" spans="5:5" x14ac:dyDescent="0.25">
      <c r="E1813"/>
    </row>
    <row r="1814" spans="5:5" x14ac:dyDescent="0.25">
      <c r="E1814"/>
    </row>
    <row r="1815" spans="5:5" x14ac:dyDescent="0.25">
      <c r="E1815"/>
    </row>
    <row r="1816" spans="5:5" x14ac:dyDescent="0.25">
      <c r="E1816"/>
    </row>
    <row r="1817" spans="5:5" x14ac:dyDescent="0.25">
      <c r="E1817"/>
    </row>
    <row r="1818" spans="5:5" x14ac:dyDescent="0.25">
      <c r="E1818"/>
    </row>
    <row r="1819" spans="5:5" x14ac:dyDescent="0.25">
      <c r="E1819"/>
    </row>
    <row r="1820" spans="5:5" x14ac:dyDescent="0.25">
      <c r="E1820"/>
    </row>
    <row r="1821" spans="5:5" x14ac:dyDescent="0.25">
      <c r="E1821"/>
    </row>
    <row r="1822" spans="5:5" x14ac:dyDescent="0.25">
      <c r="E1822"/>
    </row>
    <row r="1823" spans="5:5" x14ac:dyDescent="0.25">
      <c r="E1823"/>
    </row>
    <row r="1824" spans="5:5" x14ac:dyDescent="0.25">
      <c r="E1824"/>
    </row>
    <row r="1825" spans="5:5" x14ac:dyDescent="0.25">
      <c r="E1825"/>
    </row>
    <row r="1826" spans="5:5" x14ac:dyDescent="0.25">
      <c r="E1826"/>
    </row>
    <row r="1827" spans="5:5" x14ac:dyDescent="0.25">
      <c r="E1827"/>
    </row>
    <row r="1828" spans="5:5" x14ac:dyDescent="0.25">
      <c r="E1828"/>
    </row>
    <row r="1829" spans="5:5" x14ac:dyDescent="0.25">
      <c r="E1829"/>
    </row>
    <row r="1830" spans="5:5" x14ac:dyDescent="0.25">
      <c r="E1830"/>
    </row>
    <row r="1831" spans="5:5" x14ac:dyDescent="0.25">
      <c r="E1831"/>
    </row>
    <row r="1832" spans="5:5" x14ac:dyDescent="0.25">
      <c r="E1832"/>
    </row>
    <row r="1833" spans="5:5" x14ac:dyDescent="0.25">
      <c r="E1833"/>
    </row>
    <row r="1834" spans="5:5" x14ac:dyDescent="0.25">
      <c r="E1834"/>
    </row>
    <row r="1835" spans="5:5" x14ac:dyDescent="0.25">
      <c r="E1835"/>
    </row>
    <row r="1836" spans="5:5" x14ac:dyDescent="0.25">
      <c r="E1836"/>
    </row>
    <row r="1837" spans="5:5" x14ac:dyDescent="0.25">
      <c r="E1837"/>
    </row>
    <row r="1838" spans="5:5" x14ac:dyDescent="0.25">
      <c r="E1838"/>
    </row>
    <row r="1839" spans="5:5" x14ac:dyDescent="0.25">
      <c r="E1839"/>
    </row>
    <row r="1840" spans="5:5" x14ac:dyDescent="0.25">
      <c r="E1840"/>
    </row>
    <row r="1841" spans="5:5" x14ac:dyDescent="0.25">
      <c r="E1841"/>
    </row>
    <row r="1842" spans="5:5" x14ac:dyDescent="0.25">
      <c r="E1842"/>
    </row>
    <row r="1843" spans="5:5" x14ac:dyDescent="0.25">
      <c r="E1843"/>
    </row>
    <row r="1844" spans="5:5" x14ac:dyDescent="0.25">
      <c r="E1844"/>
    </row>
    <row r="1845" spans="5:5" x14ac:dyDescent="0.25">
      <c r="E1845"/>
    </row>
    <row r="1846" spans="5:5" x14ac:dyDescent="0.25">
      <c r="E1846"/>
    </row>
    <row r="1847" spans="5:5" x14ac:dyDescent="0.25">
      <c r="E1847"/>
    </row>
    <row r="1848" spans="5:5" x14ac:dyDescent="0.25">
      <c r="E1848"/>
    </row>
    <row r="1849" spans="5:5" x14ac:dyDescent="0.25">
      <c r="E1849"/>
    </row>
    <row r="1850" spans="5:5" x14ac:dyDescent="0.25">
      <c r="E1850"/>
    </row>
    <row r="1851" spans="5:5" x14ac:dyDescent="0.25">
      <c r="E1851"/>
    </row>
    <row r="1852" spans="5:5" x14ac:dyDescent="0.25">
      <c r="E1852"/>
    </row>
    <row r="1853" spans="5:5" x14ac:dyDescent="0.25">
      <c r="E1853"/>
    </row>
    <row r="1854" spans="5:5" x14ac:dyDescent="0.25">
      <c r="E1854"/>
    </row>
    <row r="1855" spans="5:5" x14ac:dyDescent="0.25">
      <c r="E1855"/>
    </row>
    <row r="1856" spans="5:5" x14ac:dyDescent="0.25">
      <c r="E1856"/>
    </row>
    <row r="1857" spans="5:5" x14ac:dyDescent="0.25">
      <c r="E1857"/>
    </row>
    <row r="1858" spans="5:5" x14ac:dyDescent="0.25">
      <c r="E1858"/>
    </row>
    <row r="1859" spans="5:5" x14ac:dyDescent="0.25">
      <c r="E1859"/>
    </row>
    <row r="1860" spans="5:5" x14ac:dyDescent="0.25">
      <c r="E1860"/>
    </row>
    <row r="1861" spans="5:5" x14ac:dyDescent="0.25">
      <c r="E1861"/>
    </row>
    <row r="1862" spans="5:5" x14ac:dyDescent="0.25">
      <c r="E1862"/>
    </row>
    <row r="1863" spans="5:5" x14ac:dyDescent="0.25">
      <c r="E1863"/>
    </row>
    <row r="1864" spans="5:5" x14ac:dyDescent="0.25">
      <c r="E1864"/>
    </row>
    <row r="1865" spans="5:5" x14ac:dyDescent="0.25">
      <c r="E1865"/>
    </row>
    <row r="1866" spans="5:5" x14ac:dyDescent="0.25">
      <c r="E1866"/>
    </row>
    <row r="1867" spans="5:5" x14ac:dyDescent="0.25">
      <c r="E1867"/>
    </row>
    <row r="1868" spans="5:5" x14ac:dyDescent="0.25">
      <c r="E1868"/>
    </row>
    <row r="1869" spans="5:5" x14ac:dyDescent="0.25">
      <c r="E1869"/>
    </row>
    <row r="1870" spans="5:5" x14ac:dyDescent="0.25">
      <c r="E1870"/>
    </row>
    <row r="1871" spans="5:5" x14ac:dyDescent="0.25">
      <c r="E1871"/>
    </row>
    <row r="1872" spans="5:5" x14ac:dyDescent="0.25">
      <c r="E1872"/>
    </row>
    <row r="1873" spans="5:5" x14ac:dyDescent="0.25">
      <c r="E1873"/>
    </row>
    <row r="1874" spans="5:5" x14ac:dyDescent="0.25">
      <c r="E1874"/>
    </row>
    <row r="1875" spans="5:5" x14ac:dyDescent="0.25">
      <c r="E1875"/>
    </row>
    <row r="1876" spans="5:5" x14ac:dyDescent="0.25">
      <c r="E1876"/>
    </row>
    <row r="1877" spans="5:5" x14ac:dyDescent="0.25">
      <c r="E1877"/>
    </row>
    <row r="1878" spans="5:5" x14ac:dyDescent="0.25">
      <c r="E1878"/>
    </row>
    <row r="1879" spans="5:5" x14ac:dyDescent="0.25">
      <c r="E1879"/>
    </row>
    <row r="1880" spans="5:5" x14ac:dyDescent="0.25">
      <c r="E1880"/>
    </row>
    <row r="1881" spans="5:5" x14ac:dyDescent="0.25">
      <c r="E1881"/>
    </row>
    <row r="1882" spans="5:5" x14ac:dyDescent="0.25">
      <c r="E1882"/>
    </row>
    <row r="1883" spans="5:5" x14ac:dyDescent="0.25">
      <c r="E1883"/>
    </row>
    <row r="1884" spans="5:5" x14ac:dyDescent="0.25">
      <c r="E1884"/>
    </row>
    <row r="1885" spans="5:5" x14ac:dyDescent="0.25">
      <c r="E1885"/>
    </row>
    <row r="1886" spans="5:5" x14ac:dyDescent="0.25">
      <c r="E1886"/>
    </row>
    <row r="1887" spans="5:5" x14ac:dyDescent="0.25">
      <c r="E1887"/>
    </row>
    <row r="1888" spans="5:5" x14ac:dyDescent="0.25">
      <c r="E1888"/>
    </row>
    <row r="1889" spans="5:5" x14ac:dyDescent="0.25">
      <c r="E1889"/>
    </row>
    <row r="1890" spans="5:5" x14ac:dyDescent="0.25">
      <c r="E1890"/>
    </row>
    <row r="1891" spans="5:5" x14ac:dyDescent="0.25">
      <c r="E1891"/>
    </row>
    <row r="1892" spans="5:5" x14ac:dyDescent="0.25">
      <c r="E1892"/>
    </row>
    <row r="1893" spans="5:5" x14ac:dyDescent="0.25">
      <c r="E1893"/>
    </row>
    <row r="1894" spans="5:5" x14ac:dyDescent="0.25">
      <c r="E1894"/>
    </row>
    <row r="1895" spans="5:5" x14ac:dyDescent="0.25">
      <c r="E1895"/>
    </row>
    <row r="1896" spans="5:5" x14ac:dyDescent="0.25">
      <c r="E1896"/>
    </row>
    <row r="1897" spans="5:5" x14ac:dyDescent="0.25">
      <c r="E1897"/>
    </row>
    <row r="1898" spans="5:5" x14ac:dyDescent="0.25">
      <c r="E1898"/>
    </row>
    <row r="1899" spans="5:5" x14ac:dyDescent="0.25">
      <c r="E1899"/>
    </row>
    <row r="1900" spans="5:5" x14ac:dyDescent="0.25">
      <c r="E1900"/>
    </row>
    <row r="1901" spans="5:5" x14ac:dyDescent="0.25">
      <c r="E1901"/>
    </row>
    <row r="1902" spans="5:5" x14ac:dyDescent="0.25">
      <c r="E1902"/>
    </row>
    <row r="1903" spans="5:5" x14ac:dyDescent="0.25">
      <c r="E1903"/>
    </row>
    <row r="1904" spans="5:5" x14ac:dyDescent="0.25">
      <c r="E1904"/>
    </row>
    <row r="1905" spans="5:5" x14ac:dyDescent="0.25">
      <c r="E1905"/>
    </row>
    <row r="1906" spans="5:5" x14ac:dyDescent="0.25">
      <c r="E1906"/>
    </row>
    <row r="1907" spans="5:5" x14ac:dyDescent="0.25">
      <c r="E1907"/>
    </row>
    <row r="1908" spans="5:5" x14ac:dyDescent="0.25">
      <c r="E1908"/>
    </row>
    <row r="1909" spans="5:5" x14ac:dyDescent="0.25">
      <c r="E1909"/>
    </row>
    <row r="1910" spans="5:5" x14ac:dyDescent="0.25">
      <c r="E1910"/>
    </row>
    <row r="1911" spans="5:5" x14ac:dyDescent="0.25">
      <c r="E1911"/>
    </row>
    <row r="1912" spans="5:5" x14ac:dyDescent="0.25">
      <c r="E1912"/>
    </row>
    <row r="1913" spans="5:5" x14ac:dyDescent="0.25">
      <c r="E1913"/>
    </row>
    <row r="1914" spans="5:5" x14ac:dyDescent="0.25">
      <c r="E1914"/>
    </row>
    <row r="1915" spans="5:5" x14ac:dyDescent="0.25">
      <c r="E1915"/>
    </row>
    <row r="1916" spans="5:5" x14ac:dyDescent="0.25">
      <c r="E1916"/>
    </row>
    <row r="1917" spans="5:5" x14ac:dyDescent="0.25">
      <c r="E1917"/>
    </row>
    <row r="1918" spans="5:5" x14ac:dyDescent="0.25">
      <c r="E1918"/>
    </row>
    <row r="1919" spans="5:5" x14ac:dyDescent="0.25">
      <c r="E1919"/>
    </row>
    <row r="1920" spans="5:5" x14ac:dyDescent="0.25">
      <c r="E1920"/>
    </row>
    <row r="1921" spans="5:5" x14ac:dyDescent="0.25">
      <c r="E1921"/>
    </row>
    <row r="1922" spans="5:5" x14ac:dyDescent="0.25">
      <c r="E1922"/>
    </row>
    <row r="1923" spans="5:5" x14ac:dyDescent="0.25">
      <c r="E1923"/>
    </row>
    <row r="1924" spans="5:5" x14ac:dyDescent="0.25">
      <c r="E1924"/>
    </row>
    <row r="1925" spans="5:5" x14ac:dyDescent="0.25">
      <c r="E1925"/>
    </row>
    <row r="1926" spans="5:5" x14ac:dyDescent="0.25">
      <c r="E1926"/>
    </row>
    <row r="1927" spans="5:5" x14ac:dyDescent="0.25">
      <c r="E1927"/>
    </row>
    <row r="1928" spans="5:5" x14ac:dyDescent="0.25">
      <c r="E1928"/>
    </row>
    <row r="1929" spans="5:5" x14ac:dyDescent="0.25">
      <c r="E1929"/>
    </row>
    <row r="1930" spans="5:5" x14ac:dyDescent="0.25">
      <c r="E1930"/>
    </row>
    <row r="1931" spans="5:5" x14ac:dyDescent="0.25">
      <c r="E1931"/>
    </row>
    <row r="1932" spans="5:5" x14ac:dyDescent="0.25">
      <c r="E1932"/>
    </row>
    <row r="1933" spans="5:5" x14ac:dyDescent="0.25">
      <c r="E1933"/>
    </row>
    <row r="1934" spans="5:5" x14ac:dyDescent="0.25">
      <c r="E1934"/>
    </row>
    <row r="1935" spans="5:5" x14ac:dyDescent="0.25">
      <c r="E1935"/>
    </row>
    <row r="1936" spans="5:5" x14ac:dyDescent="0.25">
      <c r="E1936"/>
    </row>
    <row r="1937" spans="5:5" x14ac:dyDescent="0.25">
      <c r="E1937"/>
    </row>
    <row r="1938" spans="5:5" x14ac:dyDescent="0.25">
      <c r="E1938"/>
    </row>
    <row r="1939" spans="5:5" x14ac:dyDescent="0.25">
      <c r="E1939"/>
    </row>
    <row r="1940" spans="5:5" x14ac:dyDescent="0.25">
      <c r="E1940"/>
    </row>
    <row r="1941" spans="5:5" x14ac:dyDescent="0.25">
      <c r="E1941"/>
    </row>
    <row r="1942" spans="5:5" x14ac:dyDescent="0.25">
      <c r="E1942"/>
    </row>
    <row r="1943" spans="5:5" x14ac:dyDescent="0.25">
      <c r="E1943"/>
    </row>
    <row r="1944" spans="5:5" x14ac:dyDescent="0.25">
      <c r="E1944"/>
    </row>
    <row r="1945" spans="5:5" x14ac:dyDescent="0.25">
      <c r="E1945"/>
    </row>
    <row r="1946" spans="5:5" x14ac:dyDescent="0.25">
      <c r="E1946"/>
    </row>
    <row r="1947" spans="5:5" x14ac:dyDescent="0.25">
      <c r="E1947"/>
    </row>
    <row r="1948" spans="5:5" x14ac:dyDescent="0.25">
      <c r="E1948"/>
    </row>
    <row r="1949" spans="5:5" x14ac:dyDescent="0.25">
      <c r="E1949"/>
    </row>
    <row r="1950" spans="5:5" x14ac:dyDescent="0.25">
      <c r="E1950"/>
    </row>
    <row r="1951" spans="5:5" x14ac:dyDescent="0.25">
      <c r="E1951"/>
    </row>
    <row r="1952" spans="5:5" x14ac:dyDescent="0.25">
      <c r="E1952"/>
    </row>
    <row r="1953" spans="5:5" x14ac:dyDescent="0.25">
      <c r="E1953"/>
    </row>
    <row r="1954" spans="5:5" x14ac:dyDescent="0.25">
      <c r="E1954"/>
    </row>
    <row r="1955" spans="5:5" x14ac:dyDescent="0.25">
      <c r="E1955"/>
    </row>
    <row r="1956" spans="5:5" x14ac:dyDescent="0.25">
      <c r="E1956"/>
    </row>
    <row r="1957" spans="5:5" x14ac:dyDescent="0.25">
      <c r="E1957"/>
    </row>
    <row r="1958" spans="5:5" x14ac:dyDescent="0.25">
      <c r="E1958"/>
    </row>
    <row r="1959" spans="5:5" x14ac:dyDescent="0.25">
      <c r="E1959"/>
    </row>
    <row r="1960" spans="5:5" x14ac:dyDescent="0.25">
      <c r="E1960"/>
    </row>
    <row r="1961" spans="5:5" x14ac:dyDescent="0.25">
      <c r="E1961"/>
    </row>
    <row r="1962" spans="5:5" x14ac:dyDescent="0.25">
      <c r="E1962"/>
    </row>
    <row r="1963" spans="5:5" x14ac:dyDescent="0.25">
      <c r="E1963"/>
    </row>
    <row r="1964" spans="5:5" x14ac:dyDescent="0.25">
      <c r="E1964"/>
    </row>
    <row r="1965" spans="5:5" x14ac:dyDescent="0.25">
      <c r="E1965"/>
    </row>
    <row r="1966" spans="5:5" x14ac:dyDescent="0.25">
      <c r="E1966"/>
    </row>
    <row r="1967" spans="5:5" x14ac:dyDescent="0.25">
      <c r="E1967"/>
    </row>
    <row r="1968" spans="5:5" x14ac:dyDescent="0.25">
      <c r="E1968"/>
    </row>
    <row r="1969" spans="5:5" x14ac:dyDescent="0.25">
      <c r="E1969"/>
    </row>
    <row r="1970" spans="5:5" x14ac:dyDescent="0.25">
      <c r="E1970"/>
    </row>
    <row r="1971" spans="5:5" x14ac:dyDescent="0.25">
      <c r="E1971"/>
    </row>
    <row r="1972" spans="5:5" x14ac:dyDescent="0.25">
      <c r="E1972"/>
    </row>
    <row r="1973" spans="5:5" x14ac:dyDescent="0.25">
      <c r="E1973"/>
    </row>
    <row r="1974" spans="5:5" x14ac:dyDescent="0.25">
      <c r="E1974"/>
    </row>
    <row r="1975" spans="5:5" x14ac:dyDescent="0.25">
      <c r="E1975"/>
    </row>
    <row r="1976" spans="5:5" x14ac:dyDescent="0.25">
      <c r="E1976"/>
    </row>
    <row r="1977" spans="5:5" x14ac:dyDescent="0.25">
      <c r="E1977"/>
    </row>
    <row r="1978" spans="5:5" x14ac:dyDescent="0.25">
      <c r="E1978"/>
    </row>
    <row r="1979" spans="5:5" x14ac:dyDescent="0.25">
      <c r="E1979"/>
    </row>
    <row r="1980" spans="5:5" x14ac:dyDescent="0.25">
      <c r="E1980"/>
    </row>
    <row r="1981" spans="5:5" x14ac:dyDescent="0.25">
      <c r="E1981"/>
    </row>
    <row r="1982" spans="5:5" x14ac:dyDescent="0.25">
      <c r="E1982"/>
    </row>
    <row r="1983" spans="5:5" x14ac:dyDescent="0.25">
      <c r="E1983"/>
    </row>
    <row r="1984" spans="5:5" x14ac:dyDescent="0.25">
      <c r="E1984"/>
    </row>
    <row r="1985" spans="5:5" x14ac:dyDescent="0.25">
      <c r="E1985"/>
    </row>
    <row r="1986" spans="5:5" x14ac:dyDescent="0.25">
      <c r="E1986"/>
    </row>
    <row r="1987" spans="5:5" x14ac:dyDescent="0.25">
      <c r="E1987"/>
    </row>
    <row r="1988" spans="5:5" x14ac:dyDescent="0.25">
      <c r="E1988"/>
    </row>
    <row r="1989" spans="5:5" x14ac:dyDescent="0.25">
      <c r="E1989"/>
    </row>
    <row r="1990" spans="5:5" x14ac:dyDescent="0.25">
      <c r="E1990"/>
    </row>
    <row r="1991" spans="5:5" x14ac:dyDescent="0.25">
      <c r="E1991"/>
    </row>
    <row r="1992" spans="5:5" x14ac:dyDescent="0.25">
      <c r="E1992"/>
    </row>
    <row r="1993" spans="5:5" x14ac:dyDescent="0.25">
      <c r="E1993"/>
    </row>
    <row r="1994" spans="5:5" x14ac:dyDescent="0.25">
      <c r="E1994"/>
    </row>
    <row r="1995" spans="5:5" x14ac:dyDescent="0.25">
      <c r="E1995"/>
    </row>
    <row r="1996" spans="5:5" x14ac:dyDescent="0.25">
      <c r="E1996"/>
    </row>
    <row r="1997" spans="5:5" x14ac:dyDescent="0.25">
      <c r="E1997"/>
    </row>
    <row r="1998" spans="5:5" x14ac:dyDescent="0.25">
      <c r="E1998"/>
    </row>
    <row r="1999" spans="5:5" x14ac:dyDescent="0.25">
      <c r="E1999"/>
    </row>
    <row r="2000" spans="5:5" x14ac:dyDescent="0.25">
      <c r="E2000"/>
    </row>
    <row r="2001" spans="5:5" x14ac:dyDescent="0.25">
      <c r="E2001"/>
    </row>
    <row r="2002" spans="5:5" x14ac:dyDescent="0.25">
      <c r="E2002"/>
    </row>
    <row r="2003" spans="5:5" x14ac:dyDescent="0.25">
      <c r="E2003"/>
    </row>
    <row r="2004" spans="5:5" x14ac:dyDescent="0.25">
      <c r="E2004"/>
    </row>
    <row r="2005" spans="5:5" x14ac:dyDescent="0.25">
      <c r="E2005"/>
    </row>
    <row r="2006" spans="5:5" x14ac:dyDescent="0.25">
      <c r="E2006"/>
    </row>
    <row r="2007" spans="5:5" x14ac:dyDescent="0.25">
      <c r="E2007"/>
    </row>
    <row r="2008" spans="5:5" x14ac:dyDescent="0.25">
      <c r="E2008"/>
    </row>
    <row r="2009" spans="5:5" x14ac:dyDescent="0.25">
      <c r="E2009"/>
    </row>
    <row r="2010" spans="5:5" x14ac:dyDescent="0.25">
      <c r="E2010"/>
    </row>
    <row r="2011" spans="5:5" x14ac:dyDescent="0.25">
      <c r="E2011"/>
    </row>
    <row r="2012" spans="5:5" x14ac:dyDescent="0.25">
      <c r="E2012"/>
    </row>
    <row r="2013" spans="5:5" x14ac:dyDescent="0.25">
      <c r="E2013"/>
    </row>
    <row r="2014" spans="5:5" x14ac:dyDescent="0.25">
      <c r="E2014"/>
    </row>
    <row r="2015" spans="5:5" x14ac:dyDescent="0.25">
      <c r="E2015"/>
    </row>
    <row r="2016" spans="5:5" x14ac:dyDescent="0.25">
      <c r="E2016"/>
    </row>
    <row r="2017" spans="5:5" x14ac:dyDescent="0.25">
      <c r="E2017"/>
    </row>
    <row r="2018" spans="5:5" x14ac:dyDescent="0.25">
      <c r="E2018"/>
    </row>
    <row r="2019" spans="5:5" x14ac:dyDescent="0.25">
      <c r="E2019"/>
    </row>
    <row r="2020" spans="5:5" x14ac:dyDescent="0.25">
      <c r="E2020"/>
    </row>
    <row r="2021" spans="5:5" x14ac:dyDescent="0.25">
      <c r="E2021"/>
    </row>
    <row r="2022" spans="5:5" x14ac:dyDescent="0.25">
      <c r="E2022"/>
    </row>
    <row r="2023" spans="5:5" x14ac:dyDescent="0.25">
      <c r="E2023"/>
    </row>
    <row r="2024" spans="5:5" x14ac:dyDescent="0.25">
      <c r="E2024"/>
    </row>
    <row r="2025" spans="5:5" x14ac:dyDescent="0.25">
      <c r="E2025"/>
    </row>
    <row r="2026" spans="5:5" x14ac:dyDescent="0.25">
      <c r="E2026"/>
    </row>
    <row r="2027" spans="5:5" x14ac:dyDescent="0.25">
      <c r="E2027"/>
    </row>
    <row r="2028" spans="5:5" x14ac:dyDescent="0.25">
      <c r="E2028"/>
    </row>
    <row r="2029" spans="5:5" x14ac:dyDescent="0.25">
      <c r="E2029"/>
    </row>
    <row r="2030" spans="5:5" x14ac:dyDescent="0.25">
      <c r="E2030"/>
    </row>
    <row r="2031" spans="5:5" x14ac:dyDescent="0.25">
      <c r="E2031"/>
    </row>
    <row r="2032" spans="5:5" x14ac:dyDescent="0.25">
      <c r="E2032"/>
    </row>
    <row r="2033" spans="5:5" x14ac:dyDescent="0.25">
      <c r="E2033"/>
    </row>
    <row r="2034" spans="5:5" x14ac:dyDescent="0.25">
      <c r="E2034"/>
    </row>
    <row r="2035" spans="5:5" x14ac:dyDescent="0.25">
      <c r="E2035"/>
    </row>
    <row r="2036" spans="5:5" x14ac:dyDescent="0.25">
      <c r="E2036"/>
    </row>
    <row r="2037" spans="5:5" x14ac:dyDescent="0.25">
      <c r="E2037"/>
    </row>
    <row r="2038" spans="5:5" x14ac:dyDescent="0.25">
      <c r="E2038"/>
    </row>
    <row r="2039" spans="5:5" x14ac:dyDescent="0.25">
      <c r="E2039"/>
    </row>
    <row r="2040" spans="5:5" x14ac:dyDescent="0.25">
      <c r="E2040"/>
    </row>
    <row r="2041" spans="5:5" x14ac:dyDescent="0.25">
      <c r="E2041"/>
    </row>
    <row r="2042" spans="5:5" x14ac:dyDescent="0.25">
      <c r="E2042"/>
    </row>
    <row r="2043" spans="5:5" x14ac:dyDescent="0.25">
      <c r="E2043"/>
    </row>
    <row r="2044" spans="5:5" x14ac:dyDescent="0.25">
      <c r="E2044"/>
    </row>
    <row r="2045" spans="5:5" x14ac:dyDescent="0.25">
      <c r="E2045"/>
    </row>
    <row r="2046" spans="5:5" x14ac:dyDescent="0.25">
      <c r="E2046"/>
    </row>
    <row r="2047" spans="5:5" x14ac:dyDescent="0.25">
      <c r="E2047"/>
    </row>
    <row r="2048" spans="5:5" x14ac:dyDescent="0.25">
      <c r="E2048"/>
    </row>
    <row r="2049" spans="5:5" x14ac:dyDescent="0.25">
      <c r="E2049"/>
    </row>
    <row r="2050" spans="5:5" x14ac:dyDescent="0.25">
      <c r="E2050"/>
    </row>
    <row r="2051" spans="5:5" x14ac:dyDescent="0.25">
      <c r="E2051"/>
    </row>
    <row r="2052" spans="5:5" x14ac:dyDescent="0.25">
      <c r="E2052"/>
    </row>
    <row r="2053" spans="5:5" x14ac:dyDescent="0.25">
      <c r="E2053"/>
    </row>
    <row r="2054" spans="5:5" x14ac:dyDescent="0.25">
      <c r="E2054"/>
    </row>
    <row r="2055" spans="5:5" x14ac:dyDescent="0.25">
      <c r="E2055"/>
    </row>
    <row r="2056" spans="5:5" x14ac:dyDescent="0.25">
      <c r="E2056"/>
    </row>
    <row r="2057" spans="5:5" x14ac:dyDescent="0.25">
      <c r="E2057"/>
    </row>
    <row r="2058" spans="5:5" x14ac:dyDescent="0.25">
      <c r="E2058"/>
    </row>
    <row r="2059" spans="5:5" x14ac:dyDescent="0.25">
      <c r="E2059"/>
    </row>
    <row r="2060" spans="5:5" x14ac:dyDescent="0.25">
      <c r="E2060"/>
    </row>
    <row r="2061" spans="5:5" x14ac:dyDescent="0.25">
      <c r="E2061"/>
    </row>
    <row r="2062" spans="5:5" x14ac:dyDescent="0.25">
      <c r="E2062"/>
    </row>
    <row r="2063" spans="5:5" x14ac:dyDescent="0.25">
      <c r="E2063"/>
    </row>
    <row r="2064" spans="5:5" x14ac:dyDescent="0.25">
      <c r="E2064"/>
    </row>
    <row r="2065" spans="5:5" x14ac:dyDescent="0.25">
      <c r="E2065"/>
    </row>
    <row r="2066" spans="5:5" x14ac:dyDescent="0.25">
      <c r="E2066"/>
    </row>
    <row r="2067" spans="5:5" x14ac:dyDescent="0.25">
      <c r="E2067"/>
    </row>
    <row r="2068" spans="5:5" x14ac:dyDescent="0.25">
      <c r="E2068"/>
    </row>
    <row r="2069" spans="5:5" x14ac:dyDescent="0.25">
      <c r="E2069"/>
    </row>
    <row r="2070" spans="5:5" x14ac:dyDescent="0.25">
      <c r="E2070"/>
    </row>
    <row r="2071" spans="5:5" x14ac:dyDescent="0.25">
      <c r="E2071"/>
    </row>
    <row r="2072" spans="5:5" x14ac:dyDescent="0.25">
      <c r="E2072"/>
    </row>
    <row r="2073" spans="5:5" x14ac:dyDescent="0.25">
      <c r="E2073"/>
    </row>
    <row r="2074" spans="5:5" x14ac:dyDescent="0.25">
      <c r="E2074"/>
    </row>
    <row r="2075" spans="5:5" x14ac:dyDescent="0.25">
      <c r="E2075"/>
    </row>
    <row r="2076" spans="5:5" x14ac:dyDescent="0.25">
      <c r="E2076"/>
    </row>
    <row r="2077" spans="5:5" x14ac:dyDescent="0.25">
      <c r="E2077"/>
    </row>
    <row r="2078" spans="5:5" x14ac:dyDescent="0.25">
      <c r="E2078"/>
    </row>
    <row r="2079" spans="5:5" x14ac:dyDescent="0.25">
      <c r="E2079"/>
    </row>
    <row r="2080" spans="5:5" x14ac:dyDescent="0.25">
      <c r="E2080"/>
    </row>
    <row r="2081" spans="5:5" x14ac:dyDescent="0.25">
      <c r="E2081"/>
    </row>
    <row r="2082" spans="5:5" x14ac:dyDescent="0.25">
      <c r="E2082"/>
    </row>
    <row r="2083" spans="5:5" x14ac:dyDescent="0.25">
      <c r="E2083"/>
    </row>
    <row r="2084" spans="5:5" x14ac:dyDescent="0.25">
      <c r="E2084"/>
    </row>
    <row r="2085" spans="5:5" x14ac:dyDescent="0.25">
      <c r="E2085"/>
    </row>
    <row r="2086" spans="5:5" x14ac:dyDescent="0.25">
      <c r="E2086"/>
    </row>
    <row r="2087" spans="5:5" x14ac:dyDescent="0.25">
      <c r="E2087"/>
    </row>
    <row r="2088" spans="5:5" x14ac:dyDescent="0.25">
      <c r="E2088"/>
    </row>
    <row r="2089" spans="5:5" x14ac:dyDescent="0.25">
      <c r="E2089"/>
    </row>
    <row r="2090" spans="5:5" x14ac:dyDescent="0.25">
      <c r="E2090"/>
    </row>
    <row r="2091" spans="5:5" x14ac:dyDescent="0.25">
      <c r="E2091"/>
    </row>
    <row r="2092" spans="5:5" x14ac:dyDescent="0.25">
      <c r="E2092"/>
    </row>
    <row r="2093" spans="5:5" x14ac:dyDescent="0.25">
      <c r="E2093"/>
    </row>
    <row r="2094" spans="5:5" x14ac:dyDescent="0.25">
      <c r="E2094"/>
    </row>
    <row r="2095" spans="5:5" x14ac:dyDescent="0.25">
      <c r="E2095"/>
    </row>
    <row r="2096" spans="5:5" x14ac:dyDescent="0.25">
      <c r="E2096"/>
    </row>
    <row r="2097" spans="5:5" x14ac:dyDescent="0.25">
      <c r="E2097"/>
    </row>
    <row r="2098" spans="5:5" x14ac:dyDescent="0.25">
      <c r="E2098"/>
    </row>
    <row r="2099" spans="5:5" x14ac:dyDescent="0.25">
      <c r="E2099"/>
    </row>
    <row r="2100" spans="5:5" x14ac:dyDescent="0.25">
      <c r="E2100"/>
    </row>
    <row r="2101" spans="5:5" x14ac:dyDescent="0.25">
      <c r="E2101"/>
    </row>
    <row r="2102" spans="5:5" x14ac:dyDescent="0.25">
      <c r="E2102"/>
    </row>
    <row r="2103" spans="5:5" x14ac:dyDescent="0.25">
      <c r="E2103"/>
    </row>
    <row r="2104" spans="5:5" x14ac:dyDescent="0.25">
      <c r="E2104"/>
    </row>
    <row r="2105" spans="5:5" x14ac:dyDescent="0.25">
      <c r="E2105"/>
    </row>
    <row r="2106" spans="5:5" x14ac:dyDescent="0.25">
      <c r="E2106"/>
    </row>
    <row r="2107" spans="5:5" x14ac:dyDescent="0.25">
      <c r="E2107"/>
    </row>
    <row r="2108" spans="5:5" x14ac:dyDescent="0.25">
      <c r="E2108"/>
    </row>
    <row r="2109" spans="5:5" x14ac:dyDescent="0.25">
      <c r="E2109"/>
    </row>
    <row r="2110" spans="5:5" x14ac:dyDescent="0.25">
      <c r="E2110"/>
    </row>
    <row r="2111" spans="5:5" x14ac:dyDescent="0.25">
      <c r="E2111"/>
    </row>
    <row r="2112" spans="5:5" x14ac:dyDescent="0.25">
      <c r="E2112"/>
    </row>
    <row r="2113" spans="5:5" x14ac:dyDescent="0.25">
      <c r="E2113"/>
    </row>
    <row r="2114" spans="5:5" x14ac:dyDescent="0.25">
      <c r="E2114"/>
    </row>
    <row r="2115" spans="5:5" x14ac:dyDescent="0.25">
      <c r="E2115"/>
    </row>
    <row r="2116" spans="5:5" x14ac:dyDescent="0.25">
      <c r="E2116"/>
    </row>
    <row r="2117" spans="5:5" x14ac:dyDescent="0.25">
      <c r="E2117"/>
    </row>
    <row r="2118" spans="5:5" x14ac:dyDescent="0.25">
      <c r="E2118"/>
    </row>
    <row r="2119" spans="5:5" x14ac:dyDescent="0.25">
      <c r="E2119"/>
    </row>
    <row r="2120" spans="5:5" x14ac:dyDescent="0.25">
      <c r="E2120"/>
    </row>
    <row r="2121" spans="5:5" x14ac:dyDescent="0.25">
      <c r="E2121"/>
    </row>
    <row r="2122" spans="5:5" x14ac:dyDescent="0.25">
      <c r="E2122"/>
    </row>
    <row r="2123" spans="5:5" x14ac:dyDescent="0.25">
      <c r="E2123"/>
    </row>
    <row r="2124" spans="5:5" x14ac:dyDescent="0.25">
      <c r="E2124"/>
    </row>
    <row r="2125" spans="5:5" x14ac:dyDescent="0.25">
      <c r="E2125"/>
    </row>
    <row r="2126" spans="5:5" x14ac:dyDescent="0.25">
      <c r="E2126"/>
    </row>
    <row r="2127" spans="5:5" x14ac:dyDescent="0.25">
      <c r="E2127"/>
    </row>
    <row r="2128" spans="5:5" x14ac:dyDescent="0.25">
      <c r="E2128"/>
    </row>
    <row r="2129" spans="5:5" x14ac:dyDescent="0.25">
      <c r="E2129"/>
    </row>
    <row r="2130" spans="5:5" x14ac:dyDescent="0.25">
      <c r="E2130"/>
    </row>
    <row r="2131" spans="5:5" x14ac:dyDescent="0.25">
      <c r="E2131"/>
    </row>
    <row r="2132" spans="5:5" x14ac:dyDescent="0.25">
      <c r="E2132"/>
    </row>
    <row r="2133" spans="5:5" x14ac:dyDescent="0.25">
      <c r="E2133"/>
    </row>
    <row r="2134" spans="5:5" x14ac:dyDescent="0.25">
      <c r="E2134"/>
    </row>
    <row r="2135" spans="5:5" x14ac:dyDescent="0.25">
      <c r="E2135"/>
    </row>
    <row r="2136" spans="5:5" x14ac:dyDescent="0.25">
      <c r="E2136"/>
    </row>
    <row r="2137" spans="5:5" x14ac:dyDescent="0.25">
      <c r="E2137"/>
    </row>
    <row r="2138" spans="5:5" x14ac:dyDescent="0.25">
      <c r="E2138"/>
    </row>
    <row r="2139" spans="5:5" x14ac:dyDescent="0.25">
      <c r="E2139"/>
    </row>
    <row r="2140" spans="5:5" x14ac:dyDescent="0.25">
      <c r="E2140"/>
    </row>
    <row r="2141" spans="5:5" x14ac:dyDescent="0.25">
      <c r="E2141"/>
    </row>
    <row r="2142" spans="5:5" x14ac:dyDescent="0.25">
      <c r="E2142"/>
    </row>
    <row r="2143" spans="5:5" x14ac:dyDescent="0.25">
      <c r="E2143"/>
    </row>
    <row r="2144" spans="5:5" x14ac:dyDescent="0.25">
      <c r="E2144"/>
    </row>
    <row r="2145" spans="5:5" x14ac:dyDescent="0.25">
      <c r="E2145"/>
    </row>
    <row r="2146" spans="5:5" x14ac:dyDescent="0.25">
      <c r="E2146"/>
    </row>
    <row r="2147" spans="5:5" x14ac:dyDescent="0.25">
      <c r="E2147"/>
    </row>
    <row r="2148" spans="5:5" x14ac:dyDescent="0.25">
      <c r="E2148"/>
    </row>
    <row r="2149" spans="5:5" x14ac:dyDescent="0.25">
      <c r="E2149"/>
    </row>
    <row r="2150" spans="5:5" x14ac:dyDescent="0.25">
      <c r="E2150"/>
    </row>
    <row r="2151" spans="5:5" x14ac:dyDescent="0.25">
      <c r="E2151"/>
    </row>
    <row r="2152" spans="5:5" x14ac:dyDescent="0.25">
      <c r="E2152"/>
    </row>
    <row r="2153" spans="5:5" x14ac:dyDescent="0.25">
      <c r="E2153"/>
    </row>
    <row r="2154" spans="5:5" x14ac:dyDescent="0.25">
      <c r="E2154"/>
    </row>
    <row r="2155" spans="5:5" x14ac:dyDescent="0.25">
      <c r="E2155"/>
    </row>
    <row r="2156" spans="5:5" x14ac:dyDescent="0.25">
      <c r="E2156"/>
    </row>
    <row r="2157" spans="5:5" x14ac:dyDescent="0.25">
      <c r="E2157"/>
    </row>
    <row r="2158" spans="5:5" x14ac:dyDescent="0.25">
      <c r="E2158"/>
    </row>
    <row r="2159" spans="5:5" x14ac:dyDescent="0.25">
      <c r="E2159"/>
    </row>
    <row r="2160" spans="5:5" x14ac:dyDescent="0.25">
      <c r="E2160"/>
    </row>
    <row r="2161" spans="5:5" x14ac:dyDescent="0.25">
      <c r="E2161"/>
    </row>
    <row r="2162" spans="5:5" x14ac:dyDescent="0.25">
      <c r="E2162"/>
    </row>
    <row r="2163" spans="5:5" x14ac:dyDescent="0.25">
      <c r="E2163"/>
    </row>
    <row r="2164" spans="5:5" x14ac:dyDescent="0.25">
      <c r="E2164"/>
    </row>
    <row r="2165" spans="5:5" x14ac:dyDescent="0.25">
      <c r="E2165"/>
    </row>
    <row r="2166" spans="5:5" x14ac:dyDescent="0.25">
      <c r="E2166"/>
    </row>
    <row r="2167" spans="5:5" x14ac:dyDescent="0.25">
      <c r="E2167"/>
    </row>
    <row r="2168" spans="5:5" x14ac:dyDescent="0.25">
      <c r="E2168"/>
    </row>
    <row r="2169" spans="5:5" x14ac:dyDescent="0.25">
      <c r="E2169"/>
    </row>
    <row r="2170" spans="5:5" x14ac:dyDescent="0.25">
      <c r="E2170"/>
    </row>
    <row r="2171" spans="5:5" x14ac:dyDescent="0.25">
      <c r="E2171"/>
    </row>
    <row r="2172" spans="5:5" x14ac:dyDescent="0.25">
      <c r="E2172"/>
    </row>
    <row r="2173" spans="5:5" x14ac:dyDescent="0.25">
      <c r="E2173"/>
    </row>
    <row r="2174" spans="5:5" x14ac:dyDescent="0.25">
      <c r="E2174"/>
    </row>
    <row r="2175" spans="5:5" x14ac:dyDescent="0.25">
      <c r="E2175"/>
    </row>
    <row r="2176" spans="5:5" x14ac:dyDescent="0.25">
      <c r="E2176"/>
    </row>
    <row r="2177" spans="5:5" x14ac:dyDescent="0.25">
      <c r="E2177"/>
    </row>
    <row r="2178" spans="5:5" x14ac:dyDescent="0.25">
      <c r="E2178"/>
    </row>
    <row r="2179" spans="5:5" x14ac:dyDescent="0.25">
      <c r="E2179"/>
    </row>
    <row r="2180" spans="5:5" x14ac:dyDescent="0.25">
      <c r="E2180"/>
    </row>
    <row r="2181" spans="5:5" x14ac:dyDescent="0.25">
      <c r="E2181"/>
    </row>
    <row r="2182" spans="5:5" x14ac:dyDescent="0.25">
      <c r="E2182"/>
    </row>
    <row r="2183" spans="5:5" x14ac:dyDescent="0.25">
      <c r="E2183"/>
    </row>
    <row r="2184" spans="5:5" x14ac:dyDescent="0.25">
      <c r="E2184"/>
    </row>
    <row r="2185" spans="5:5" x14ac:dyDescent="0.25">
      <c r="E2185"/>
    </row>
    <row r="2186" spans="5:5" x14ac:dyDescent="0.25">
      <c r="E2186"/>
    </row>
    <row r="2187" spans="5:5" x14ac:dyDescent="0.25">
      <c r="E2187"/>
    </row>
    <row r="2188" spans="5:5" x14ac:dyDescent="0.25">
      <c r="E2188"/>
    </row>
    <row r="2189" spans="5:5" x14ac:dyDescent="0.25">
      <c r="E2189"/>
    </row>
    <row r="2190" spans="5:5" x14ac:dyDescent="0.25">
      <c r="E2190"/>
    </row>
    <row r="2191" spans="5:5" x14ac:dyDescent="0.25">
      <c r="E2191"/>
    </row>
    <row r="2192" spans="5:5" x14ac:dyDescent="0.25">
      <c r="E2192"/>
    </row>
    <row r="2193" spans="5:5" x14ac:dyDescent="0.25">
      <c r="E2193"/>
    </row>
    <row r="2194" spans="5:5" x14ac:dyDescent="0.25">
      <c r="E2194"/>
    </row>
    <row r="2195" spans="5:5" x14ac:dyDescent="0.25">
      <c r="E2195"/>
    </row>
    <row r="2196" spans="5:5" x14ac:dyDescent="0.25">
      <c r="E2196"/>
    </row>
    <row r="2197" spans="5:5" x14ac:dyDescent="0.25">
      <c r="E2197"/>
    </row>
    <row r="2198" spans="5:5" x14ac:dyDescent="0.25">
      <c r="E2198"/>
    </row>
    <row r="2199" spans="5:5" x14ac:dyDescent="0.25">
      <c r="E2199"/>
    </row>
    <row r="2200" spans="5:5" x14ac:dyDescent="0.25">
      <c r="E2200"/>
    </row>
    <row r="2201" spans="5:5" x14ac:dyDescent="0.25">
      <c r="E2201"/>
    </row>
    <row r="2202" spans="5:5" x14ac:dyDescent="0.25">
      <c r="E2202"/>
    </row>
    <row r="2203" spans="5:5" x14ac:dyDescent="0.25">
      <c r="E2203"/>
    </row>
    <row r="2204" spans="5:5" x14ac:dyDescent="0.25">
      <c r="E2204"/>
    </row>
    <row r="2205" spans="5:5" x14ac:dyDescent="0.25">
      <c r="E2205"/>
    </row>
    <row r="2206" spans="5:5" x14ac:dyDescent="0.25">
      <c r="E2206"/>
    </row>
    <row r="2207" spans="5:5" x14ac:dyDescent="0.25">
      <c r="E2207"/>
    </row>
    <row r="2208" spans="5:5" x14ac:dyDescent="0.25">
      <c r="E2208"/>
    </row>
    <row r="2209" spans="5:5" x14ac:dyDescent="0.25">
      <c r="E2209"/>
    </row>
    <row r="2210" spans="5:5" x14ac:dyDescent="0.25">
      <c r="E2210"/>
    </row>
    <row r="2211" spans="5:5" x14ac:dyDescent="0.25">
      <c r="E2211"/>
    </row>
    <row r="2212" spans="5:5" x14ac:dyDescent="0.25">
      <c r="E2212"/>
    </row>
    <row r="2213" spans="5:5" x14ac:dyDescent="0.25">
      <c r="E2213"/>
    </row>
    <row r="2214" spans="5:5" x14ac:dyDescent="0.25">
      <c r="E2214"/>
    </row>
    <row r="2215" spans="5:5" x14ac:dyDescent="0.25">
      <c r="E2215"/>
    </row>
    <row r="2216" spans="5:5" x14ac:dyDescent="0.25">
      <c r="E2216"/>
    </row>
    <row r="2217" spans="5:5" x14ac:dyDescent="0.25">
      <c r="E2217"/>
    </row>
    <row r="2218" spans="5:5" x14ac:dyDescent="0.25">
      <c r="E2218"/>
    </row>
    <row r="2219" spans="5:5" x14ac:dyDescent="0.25">
      <c r="E2219"/>
    </row>
    <row r="2220" spans="5:5" x14ac:dyDescent="0.25">
      <c r="E2220"/>
    </row>
    <row r="2221" spans="5:5" x14ac:dyDescent="0.25">
      <c r="E2221"/>
    </row>
    <row r="2222" spans="5:5" x14ac:dyDescent="0.25">
      <c r="E2222"/>
    </row>
    <row r="2223" spans="5:5" x14ac:dyDescent="0.25">
      <c r="E2223"/>
    </row>
    <row r="2224" spans="5:5" x14ac:dyDescent="0.25">
      <c r="E2224"/>
    </row>
    <row r="2225" spans="5:5" x14ac:dyDescent="0.25">
      <c r="E2225"/>
    </row>
    <row r="2226" spans="5:5" x14ac:dyDescent="0.25">
      <c r="E2226"/>
    </row>
    <row r="2227" spans="5:5" x14ac:dyDescent="0.25">
      <c r="E2227"/>
    </row>
    <row r="2228" spans="5:5" x14ac:dyDescent="0.25">
      <c r="E2228"/>
    </row>
    <row r="2229" spans="5:5" x14ac:dyDescent="0.25">
      <c r="E2229"/>
    </row>
    <row r="2230" spans="5:5" x14ac:dyDescent="0.25">
      <c r="E2230"/>
    </row>
    <row r="2231" spans="5:5" x14ac:dyDescent="0.25">
      <c r="E2231"/>
    </row>
    <row r="2232" spans="5:5" x14ac:dyDescent="0.25">
      <c r="E2232"/>
    </row>
    <row r="2233" spans="5:5" x14ac:dyDescent="0.25">
      <c r="E2233"/>
    </row>
    <row r="2234" spans="5:5" x14ac:dyDescent="0.25">
      <c r="E2234"/>
    </row>
    <row r="2235" spans="5:5" x14ac:dyDescent="0.25">
      <c r="E2235"/>
    </row>
    <row r="2236" spans="5:5" x14ac:dyDescent="0.25">
      <c r="E2236"/>
    </row>
    <row r="2237" spans="5:5" x14ac:dyDescent="0.25">
      <c r="E2237"/>
    </row>
    <row r="2238" spans="5:5" x14ac:dyDescent="0.25">
      <c r="E2238"/>
    </row>
    <row r="2239" spans="5:5" x14ac:dyDescent="0.25">
      <c r="E2239"/>
    </row>
    <row r="2240" spans="5:5" x14ac:dyDescent="0.25">
      <c r="E2240"/>
    </row>
    <row r="2241" spans="5:5" x14ac:dyDescent="0.25">
      <c r="E2241"/>
    </row>
    <row r="2242" spans="5:5" x14ac:dyDescent="0.25">
      <c r="E2242"/>
    </row>
    <row r="2243" spans="5:5" x14ac:dyDescent="0.25">
      <c r="E2243"/>
    </row>
    <row r="2244" spans="5:5" x14ac:dyDescent="0.25">
      <c r="E2244"/>
    </row>
    <row r="2245" spans="5:5" x14ac:dyDescent="0.25">
      <c r="E2245"/>
    </row>
    <row r="2246" spans="5:5" x14ac:dyDescent="0.25">
      <c r="E2246"/>
    </row>
    <row r="2247" spans="5:5" x14ac:dyDescent="0.25">
      <c r="E2247"/>
    </row>
    <row r="2248" spans="5:5" x14ac:dyDescent="0.25">
      <c r="E2248"/>
    </row>
    <row r="2249" spans="5:5" x14ac:dyDescent="0.25">
      <c r="E2249"/>
    </row>
    <row r="2250" spans="5:5" x14ac:dyDescent="0.25">
      <c r="E2250"/>
    </row>
    <row r="2251" spans="5:5" x14ac:dyDescent="0.25">
      <c r="E2251"/>
    </row>
    <row r="2252" spans="5:5" x14ac:dyDescent="0.25">
      <c r="E2252"/>
    </row>
    <row r="2253" spans="5:5" x14ac:dyDescent="0.25">
      <c r="E2253"/>
    </row>
    <row r="2254" spans="5:5" x14ac:dyDescent="0.25">
      <c r="E2254"/>
    </row>
    <row r="2255" spans="5:5" x14ac:dyDescent="0.25">
      <c r="E2255"/>
    </row>
    <row r="2256" spans="5:5" x14ac:dyDescent="0.25">
      <c r="E2256"/>
    </row>
    <row r="2257" spans="5:5" x14ac:dyDescent="0.25">
      <c r="E2257"/>
    </row>
    <row r="2258" spans="5:5" x14ac:dyDescent="0.25">
      <c r="E2258"/>
    </row>
    <row r="2259" spans="5:5" x14ac:dyDescent="0.25">
      <c r="E2259"/>
    </row>
    <row r="2260" spans="5:5" x14ac:dyDescent="0.25">
      <c r="E2260"/>
    </row>
    <row r="2261" spans="5:5" x14ac:dyDescent="0.25">
      <c r="E2261"/>
    </row>
    <row r="2262" spans="5:5" x14ac:dyDescent="0.25">
      <c r="E2262"/>
    </row>
    <row r="2263" spans="5:5" x14ac:dyDescent="0.25">
      <c r="E2263"/>
    </row>
    <row r="2264" spans="5:5" x14ac:dyDescent="0.25">
      <c r="E2264"/>
    </row>
    <row r="2265" spans="5:5" x14ac:dyDescent="0.25">
      <c r="E2265"/>
    </row>
    <row r="2266" spans="5:5" x14ac:dyDescent="0.25">
      <c r="E2266"/>
    </row>
    <row r="2267" spans="5:5" x14ac:dyDescent="0.25">
      <c r="E2267"/>
    </row>
    <row r="2268" spans="5:5" x14ac:dyDescent="0.25">
      <c r="E2268"/>
    </row>
    <row r="2269" spans="5:5" x14ac:dyDescent="0.25">
      <c r="E2269"/>
    </row>
    <row r="2270" spans="5:5" x14ac:dyDescent="0.25">
      <c r="E2270"/>
    </row>
    <row r="2271" spans="5:5" x14ac:dyDescent="0.25">
      <c r="E2271"/>
    </row>
    <row r="2272" spans="5:5" x14ac:dyDescent="0.25">
      <c r="E2272"/>
    </row>
    <row r="2273" spans="5:5" x14ac:dyDescent="0.25">
      <c r="E2273"/>
    </row>
    <row r="2274" spans="5:5" x14ac:dyDescent="0.25">
      <c r="E2274"/>
    </row>
    <row r="2275" spans="5:5" x14ac:dyDescent="0.25">
      <c r="E2275"/>
    </row>
    <row r="2276" spans="5:5" x14ac:dyDescent="0.25">
      <c r="E2276"/>
    </row>
    <row r="2277" spans="5:5" x14ac:dyDescent="0.25">
      <c r="E2277"/>
    </row>
    <row r="2278" spans="5:5" x14ac:dyDescent="0.25">
      <c r="E2278"/>
    </row>
    <row r="2279" spans="5:5" x14ac:dyDescent="0.25">
      <c r="E2279"/>
    </row>
    <row r="2280" spans="5:5" x14ac:dyDescent="0.25">
      <c r="E2280"/>
    </row>
    <row r="2281" spans="5:5" x14ac:dyDescent="0.25">
      <c r="E2281"/>
    </row>
    <row r="2282" spans="5:5" x14ac:dyDescent="0.25">
      <c r="E2282"/>
    </row>
    <row r="2283" spans="5:5" x14ac:dyDescent="0.25">
      <c r="E2283"/>
    </row>
    <row r="2284" spans="5:5" x14ac:dyDescent="0.25">
      <c r="E2284"/>
    </row>
    <row r="2285" spans="5:5" x14ac:dyDescent="0.25">
      <c r="E2285"/>
    </row>
    <row r="2286" spans="5:5" x14ac:dyDescent="0.25">
      <c r="E2286"/>
    </row>
    <row r="2287" spans="5:5" x14ac:dyDescent="0.25">
      <c r="E2287"/>
    </row>
    <row r="2288" spans="5:5" x14ac:dyDescent="0.25">
      <c r="E2288"/>
    </row>
    <row r="2289" spans="5:5" x14ac:dyDescent="0.25">
      <c r="E2289"/>
    </row>
    <row r="2290" spans="5:5" x14ac:dyDescent="0.25">
      <c r="E2290"/>
    </row>
    <row r="2291" spans="5:5" x14ac:dyDescent="0.25">
      <c r="E2291"/>
    </row>
    <row r="2292" spans="5:5" x14ac:dyDescent="0.25">
      <c r="E2292"/>
    </row>
    <row r="2293" spans="5:5" x14ac:dyDescent="0.25">
      <c r="E2293"/>
    </row>
    <row r="2294" spans="5:5" x14ac:dyDescent="0.25">
      <c r="E2294"/>
    </row>
    <row r="2295" spans="5:5" x14ac:dyDescent="0.25">
      <c r="E2295"/>
    </row>
    <row r="2296" spans="5:5" x14ac:dyDescent="0.25">
      <c r="E2296"/>
    </row>
    <row r="2297" spans="5:5" x14ac:dyDescent="0.25">
      <c r="E2297"/>
    </row>
    <row r="2298" spans="5:5" x14ac:dyDescent="0.25">
      <c r="E2298"/>
    </row>
    <row r="2299" spans="5:5" x14ac:dyDescent="0.25">
      <c r="E2299"/>
    </row>
    <row r="2300" spans="5:5" x14ac:dyDescent="0.25">
      <c r="E2300"/>
    </row>
    <row r="2301" spans="5:5" x14ac:dyDescent="0.25">
      <c r="E2301"/>
    </row>
    <row r="2302" spans="5:5" x14ac:dyDescent="0.25">
      <c r="E2302"/>
    </row>
    <row r="2303" spans="5:5" x14ac:dyDescent="0.25">
      <c r="E2303"/>
    </row>
    <row r="2304" spans="5:5" x14ac:dyDescent="0.25">
      <c r="E2304"/>
    </row>
    <row r="2305" spans="5:5" x14ac:dyDescent="0.25">
      <c r="E2305"/>
    </row>
    <row r="2306" spans="5:5" x14ac:dyDescent="0.25">
      <c r="E2306"/>
    </row>
    <row r="2307" spans="5:5" x14ac:dyDescent="0.25">
      <c r="E2307"/>
    </row>
    <row r="2308" spans="5:5" x14ac:dyDescent="0.25">
      <c r="E2308"/>
    </row>
    <row r="2309" spans="5:5" x14ac:dyDescent="0.25">
      <c r="E2309"/>
    </row>
    <row r="2310" spans="5:5" x14ac:dyDescent="0.25">
      <c r="E2310"/>
    </row>
    <row r="2311" spans="5:5" x14ac:dyDescent="0.25">
      <c r="E2311"/>
    </row>
    <row r="2312" spans="5:5" x14ac:dyDescent="0.25">
      <c r="E2312"/>
    </row>
    <row r="2313" spans="5:5" x14ac:dyDescent="0.25">
      <c r="E2313"/>
    </row>
    <row r="2314" spans="5:5" x14ac:dyDescent="0.25">
      <c r="E2314"/>
    </row>
    <row r="2315" spans="5:5" x14ac:dyDescent="0.25">
      <c r="E2315"/>
    </row>
    <row r="2316" spans="5:5" x14ac:dyDescent="0.25">
      <c r="E2316"/>
    </row>
    <row r="2317" spans="5:5" x14ac:dyDescent="0.25">
      <c r="E2317"/>
    </row>
    <row r="2318" spans="5:5" x14ac:dyDescent="0.25">
      <c r="E2318"/>
    </row>
    <row r="2319" spans="5:5" x14ac:dyDescent="0.25">
      <c r="E2319"/>
    </row>
    <row r="2320" spans="5:5" x14ac:dyDescent="0.25">
      <c r="E2320"/>
    </row>
    <row r="2321" spans="5:5" x14ac:dyDescent="0.25">
      <c r="E2321"/>
    </row>
    <row r="2322" spans="5:5" x14ac:dyDescent="0.25">
      <c r="E2322"/>
    </row>
    <row r="2323" spans="5:5" x14ac:dyDescent="0.25">
      <c r="E2323"/>
    </row>
    <row r="2324" spans="5:5" x14ac:dyDescent="0.25">
      <c r="E2324"/>
    </row>
    <row r="2325" spans="5:5" x14ac:dyDescent="0.25">
      <c r="E2325"/>
    </row>
    <row r="2326" spans="5:5" x14ac:dyDescent="0.25">
      <c r="E2326"/>
    </row>
    <row r="2327" spans="5:5" x14ac:dyDescent="0.25">
      <c r="E2327"/>
    </row>
    <row r="2328" spans="5:5" x14ac:dyDescent="0.25">
      <c r="E2328"/>
    </row>
    <row r="2329" spans="5:5" x14ac:dyDescent="0.25">
      <c r="E2329"/>
    </row>
    <row r="2330" spans="5:5" x14ac:dyDescent="0.25">
      <c r="E2330"/>
    </row>
    <row r="2331" spans="5:5" x14ac:dyDescent="0.25">
      <c r="E2331"/>
    </row>
    <row r="2332" spans="5:5" x14ac:dyDescent="0.25">
      <c r="E2332"/>
    </row>
    <row r="2333" spans="5:5" x14ac:dyDescent="0.25">
      <c r="E2333"/>
    </row>
    <row r="2334" spans="5:5" x14ac:dyDescent="0.25">
      <c r="E2334"/>
    </row>
    <row r="2335" spans="5:5" x14ac:dyDescent="0.25">
      <c r="E2335"/>
    </row>
    <row r="2336" spans="5:5" x14ac:dyDescent="0.25">
      <c r="E2336"/>
    </row>
    <row r="2337" spans="5:5" x14ac:dyDescent="0.25">
      <c r="E2337"/>
    </row>
    <row r="2338" spans="5:5" x14ac:dyDescent="0.25">
      <c r="E2338"/>
    </row>
    <row r="2339" spans="5:5" x14ac:dyDescent="0.25">
      <c r="E2339"/>
    </row>
    <row r="2340" spans="5:5" x14ac:dyDescent="0.25">
      <c r="E2340"/>
    </row>
    <row r="2341" spans="5:5" x14ac:dyDescent="0.25">
      <c r="E2341"/>
    </row>
    <row r="2342" spans="5:5" x14ac:dyDescent="0.25">
      <c r="E2342"/>
    </row>
    <row r="2343" spans="5:5" x14ac:dyDescent="0.25">
      <c r="E2343"/>
    </row>
    <row r="2344" spans="5:5" x14ac:dyDescent="0.25">
      <c r="E2344"/>
    </row>
    <row r="2345" spans="5:5" x14ac:dyDescent="0.25">
      <c r="E2345"/>
    </row>
    <row r="2346" spans="5:5" x14ac:dyDescent="0.25">
      <c r="E2346"/>
    </row>
    <row r="2347" spans="5:5" x14ac:dyDescent="0.25">
      <c r="E2347"/>
    </row>
    <row r="2348" spans="5:5" x14ac:dyDescent="0.25">
      <c r="E2348"/>
    </row>
    <row r="2349" spans="5:5" x14ac:dyDescent="0.25">
      <c r="E2349"/>
    </row>
    <row r="2350" spans="5:5" x14ac:dyDescent="0.25">
      <c r="E2350"/>
    </row>
    <row r="2351" spans="5:5" x14ac:dyDescent="0.25">
      <c r="E2351"/>
    </row>
    <row r="2352" spans="5:5" x14ac:dyDescent="0.25">
      <c r="E2352"/>
    </row>
    <row r="2353" spans="5:5" x14ac:dyDescent="0.25">
      <c r="E2353"/>
    </row>
    <row r="2354" spans="5:5" x14ac:dyDescent="0.25">
      <c r="E2354"/>
    </row>
    <row r="2355" spans="5:5" x14ac:dyDescent="0.25">
      <c r="E2355"/>
    </row>
    <row r="2356" spans="5:5" x14ac:dyDescent="0.25">
      <c r="E2356"/>
    </row>
    <row r="2357" spans="5:5" x14ac:dyDescent="0.25">
      <c r="E2357"/>
    </row>
    <row r="2358" spans="5:5" x14ac:dyDescent="0.25">
      <c r="E2358"/>
    </row>
    <row r="2359" spans="5:5" x14ac:dyDescent="0.25">
      <c r="E2359"/>
    </row>
    <row r="2360" spans="5:5" x14ac:dyDescent="0.25">
      <c r="E2360"/>
    </row>
    <row r="2361" spans="5:5" x14ac:dyDescent="0.25">
      <c r="E2361"/>
    </row>
    <row r="2362" spans="5:5" x14ac:dyDescent="0.25">
      <c r="E2362"/>
    </row>
    <row r="2363" spans="5:5" x14ac:dyDescent="0.25">
      <c r="E2363"/>
    </row>
    <row r="2364" spans="5:5" x14ac:dyDescent="0.25">
      <c r="E2364"/>
    </row>
    <row r="2365" spans="5:5" x14ac:dyDescent="0.25">
      <c r="E2365"/>
    </row>
    <row r="2366" spans="5:5" x14ac:dyDescent="0.25">
      <c r="E2366"/>
    </row>
    <row r="2367" spans="5:5" x14ac:dyDescent="0.25">
      <c r="E2367"/>
    </row>
    <row r="2368" spans="5:5" x14ac:dyDescent="0.25">
      <c r="E2368"/>
    </row>
    <row r="2369" spans="5:5" x14ac:dyDescent="0.25">
      <c r="E2369"/>
    </row>
    <row r="2370" spans="5:5" x14ac:dyDescent="0.25">
      <c r="E2370"/>
    </row>
    <row r="2371" spans="5:5" x14ac:dyDescent="0.25">
      <c r="E2371"/>
    </row>
    <row r="2372" spans="5:5" x14ac:dyDescent="0.25">
      <c r="E2372"/>
    </row>
    <row r="2373" spans="5:5" x14ac:dyDescent="0.25">
      <c r="E2373"/>
    </row>
    <row r="2374" spans="5:5" x14ac:dyDescent="0.25">
      <c r="E2374"/>
    </row>
    <row r="2375" spans="5:5" x14ac:dyDescent="0.25">
      <c r="E2375"/>
    </row>
    <row r="2376" spans="5:5" x14ac:dyDescent="0.25">
      <c r="E2376"/>
    </row>
    <row r="2377" spans="5:5" x14ac:dyDescent="0.25">
      <c r="E2377"/>
    </row>
    <row r="2378" spans="5:5" x14ac:dyDescent="0.25">
      <c r="E2378"/>
    </row>
    <row r="2379" spans="5:5" x14ac:dyDescent="0.25">
      <c r="E2379"/>
    </row>
    <row r="2380" spans="5:5" x14ac:dyDescent="0.25">
      <c r="E2380"/>
    </row>
    <row r="2381" spans="5:5" x14ac:dyDescent="0.25">
      <c r="E2381"/>
    </row>
    <row r="2382" spans="5:5" x14ac:dyDescent="0.25">
      <c r="E2382"/>
    </row>
    <row r="2383" spans="5:5" x14ac:dyDescent="0.25">
      <c r="E2383"/>
    </row>
    <row r="2384" spans="5:5" x14ac:dyDescent="0.25">
      <c r="E2384"/>
    </row>
    <row r="2385" spans="5:5" x14ac:dyDescent="0.25">
      <c r="E2385"/>
    </row>
    <row r="2386" spans="5:5" x14ac:dyDescent="0.25">
      <c r="E2386"/>
    </row>
    <row r="2387" spans="5:5" x14ac:dyDescent="0.25">
      <c r="E2387"/>
    </row>
    <row r="2388" spans="5:5" x14ac:dyDescent="0.25">
      <c r="E2388"/>
    </row>
    <row r="2389" spans="5:5" x14ac:dyDescent="0.25">
      <c r="E2389"/>
    </row>
    <row r="2390" spans="5:5" x14ac:dyDescent="0.25">
      <c r="E2390"/>
    </row>
    <row r="2391" spans="5:5" x14ac:dyDescent="0.25">
      <c r="E2391"/>
    </row>
    <row r="2392" spans="5:5" x14ac:dyDescent="0.25">
      <c r="E2392"/>
    </row>
    <row r="2393" spans="5:5" x14ac:dyDescent="0.25">
      <c r="E2393"/>
    </row>
    <row r="2394" spans="5:5" x14ac:dyDescent="0.25">
      <c r="E2394"/>
    </row>
    <row r="2395" spans="5:5" x14ac:dyDescent="0.25">
      <c r="E2395"/>
    </row>
    <row r="2396" spans="5:5" x14ac:dyDescent="0.25">
      <c r="E2396"/>
    </row>
    <row r="2397" spans="5:5" x14ac:dyDescent="0.25">
      <c r="E2397"/>
    </row>
    <row r="2398" spans="5:5" x14ac:dyDescent="0.25">
      <c r="E2398"/>
    </row>
    <row r="2399" spans="5:5" x14ac:dyDescent="0.25">
      <c r="E2399"/>
    </row>
    <row r="2400" spans="5:5" x14ac:dyDescent="0.25">
      <c r="E2400"/>
    </row>
    <row r="2401" spans="5:5" x14ac:dyDescent="0.25">
      <c r="E2401"/>
    </row>
    <row r="2402" spans="5:5" x14ac:dyDescent="0.25">
      <c r="E2402"/>
    </row>
    <row r="2403" spans="5:5" x14ac:dyDescent="0.25">
      <c r="E2403"/>
    </row>
    <row r="2404" spans="5:5" x14ac:dyDescent="0.25">
      <c r="E2404"/>
    </row>
    <row r="2405" spans="5:5" x14ac:dyDescent="0.25">
      <c r="E2405"/>
    </row>
    <row r="2406" spans="5:5" x14ac:dyDescent="0.25">
      <c r="E2406"/>
    </row>
    <row r="2407" spans="5:5" x14ac:dyDescent="0.25">
      <c r="E2407"/>
    </row>
    <row r="2408" spans="5:5" x14ac:dyDescent="0.25">
      <c r="E2408"/>
    </row>
    <row r="2409" spans="5:5" x14ac:dyDescent="0.25">
      <c r="E2409"/>
    </row>
    <row r="2410" spans="5:5" x14ac:dyDescent="0.25">
      <c r="E2410"/>
    </row>
    <row r="2411" spans="5:5" x14ac:dyDescent="0.25">
      <c r="E2411"/>
    </row>
    <row r="2412" spans="5:5" x14ac:dyDescent="0.25">
      <c r="E2412"/>
    </row>
    <row r="2413" spans="5:5" x14ac:dyDescent="0.25">
      <c r="E2413"/>
    </row>
    <row r="2414" spans="5:5" x14ac:dyDescent="0.25">
      <c r="E2414"/>
    </row>
    <row r="2415" spans="5:5" x14ac:dyDescent="0.25">
      <c r="E2415"/>
    </row>
    <row r="2416" spans="5:5" x14ac:dyDescent="0.25">
      <c r="E2416"/>
    </row>
    <row r="2417" spans="5:5" x14ac:dyDescent="0.25">
      <c r="E2417"/>
    </row>
    <row r="2418" spans="5:5" x14ac:dyDescent="0.25">
      <c r="E2418"/>
    </row>
    <row r="2419" spans="5:5" x14ac:dyDescent="0.25">
      <c r="E2419"/>
    </row>
    <row r="2420" spans="5:5" x14ac:dyDescent="0.25">
      <c r="E2420"/>
    </row>
    <row r="2421" spans="5:5" x14ac:dyDescent="0.25">
      <c r="E2421"/>
    </row>
    <row r="2422" spans="5:5" x14ac:dyDescent="0.25">
      <c r="E2422"/>
    </row>
    <row r="2423" spans="5:5" x14ac:dyDescent="0.25">
      <c r="E2423"/>
    </row>
    <row r="2424" spans="5:5" x14ac:dyDescent="0.25">
      <c r="E2424"/>
    </row>
    <row r="2425" spans="5:5" x14ac:dyDescent="0.25">
      <c r="E2425"/>
    </row>
    <row r="2426" spans="5:5" x14ac:dyDescent="0.25">
      <c r="E2426"/>
    </row>
    <row r="2427" spans="5:5" x14ac:dyDescent="0.25">
      <c r="E2427"/>
    </row>
    <row r="2428" spans="5:5" x14ac:dyDescent="0.25">
      <c r="E2428"/>
    </row>
    <row r="2429" spans="5:5" x14ac:dyDescent="0.25">
      <c r="E2429"/>
    </row>
    <row r="2430" spans="5:5" x14ac:dyDescent="0.25">
      <c r="E2430"/>
    </row>
    <row r="2431" spans="5:5" x14ac:dyDescent="0.25">
      <c r="E2431"/>
    </row>
    <row r="2432" spans="5:5" x14ac:dyDescent="0.25">
      <c r="E2432"/>
    </row>
    <row r="2433" spans="5:5" x14ac:dyDescent="0.25">
      <c r="E2433"/>
    </row>
    <row r="2434" spans="5:5" x14ac:dyDescent="0.25">
      <c r="E2434"/>
    </row>
    <row r="2435" spans="5:5" x14ac:dyDescent="0.25">
      <c r="E2435"/>
    </row>
    <row r="2436" spans="5:5" x14ac:dyDescent="0.25">
      <c r="E2436"/>
    </row>
    <row r="2437" spans="5:5" x14ac:dyDescent="0.25">
      <c r="E2437"/>
    </row>
    <row r="2438" spans="5:5" x14ac:dyDescent="0.25">
      <c r="E2438"/>
    </row>
    <row r="2439" spans="5:5" x14ac:dyDescent="0.25">
      <c r="E2439"/>
    </row>
    <row r="2440" spans="5:5" x14ac:dyDescent="0.25">
      <c r="E2440"/>
    </row>
    <row r="2441" spans="5:5" x14ac:dyDescent="0.25">
      <c r="E2441"/>
    </row>
    <row r="2442" spans="5:5" x14ac:dyDescent="0.25">
      <c r="E2442"/>
    </row>
    <row r="2443" spans="5:5" x14ac:dyDescent="0.25">
      <c r="E2443"/>
    </row>
    <row r="2444" spans="5:5" x14ac:dyDescent="0.25">
      <c r="E2444"/>
    </row>
    <row r="2445" spans="5:5" x14ac:dyDescent="0.25">
      <c r="E2445"/>
    </row>
    <row r="2446" spans="5:5" x14ac:dyDescent="0.25">
      <c r="E2446"/>
    </row>
    <row r="2447" spans="5:5" x14ac:dyDescent="0.25">
      <c r="E2447"/>
    </row>
    <row r="2448" spans="5:5" x14ac:dyDescent="0.25">
      <c r="E2448"/>
    </row>
    <row r="2449" spans="5:5" x14ac:dyDescent="0.25">
      <c r="E2449"/>
    </row>
    <row r="2450" spans="5:5" x14ac:dyDescent="0.25">
      <c r="E2450"/>
    </row>
    <row r="2451" spans="5:5" x14ac:dyDescent="0.25">
      <c r="E2451"/>
    </row>
    <row r="2452" spans="5:5" x14ac:dyDescent="0.25">
      <c r="E2452"/>
    </row>
    <row r="2453" spans="5:5" x14ac:dyDescent="0.25">
      <c r="E2453"/>
    </row>
    <row r="2454" spans="5:5" x14ac:dyDescent="0.25">
      <c r="E2454"/>
    </row>
    <row r="2455" spans="5:5" x14ac:dyDescent="0.25">
      <c r="E2455"/>
    </row>
    <row r="2456" spans="5:5" x14ac:dyDescent="0.25">
      <c r="E2456"/>
    </row>
    <row r="2457" spans="5:5" x14ac:dyDescent="0.25">
      <c r="E2457"/>
    </row>
    <row r="2458" spans="5:5" x14ac:dyDescent="0.25">
      <c r="E2458"/>
    </row>
    <row r="2459" spans="5:5" x14ac:dyDescent="0.25">
      <c r="E2459"/>
    </row>
    <row r="2460" spans="5:5" x14ac:dyDescent="0.25">
      <c r="E2460"/>
    </row>
    <row r="2461" spans="5:5" x14ac:dyDescent="0.25">
      <c r="E2461"/>
    </row>
    <row r="2462" spans="5:5" x14ac:dyDescent="0.25">
      <c r="E2462"/>
    </row>
    <row r="2463" spans="5:5" x14ac:dyDescent="0.25">
      <c r="E2463"/>
    </row>
    <row r="2464" spans="5:5" x14ac:dyDescent="0.25">
      <c r="E2464"/>
    </row>
    <row r="2465" spans="5:5" x14ac:dyDescent="0.25">
      <c r="E2465"/>
    </row>
    <row r="2466" spans="5:5" x14ac:dyDescent="0.25">
      <c r="E2466"/>
    </row>
    <row r="2467" spans="5:5" x14ac:dyDescent="0.25">
      <c r="E2467"/>
    </row>
    <row r="2468" spans="5:5" x14ac:dyDescent="0.25">
      <c r="E2468"/>
    </row>
    <row r="2469" spans="5:5" x14ac:dyDescent="0.25">
      <c r="E2469"/>
    </row>
    <row r="2470" spans="5:5" x14ac:dyDescent="0.25">
      <c r="E2470"/>
    </row>
    <row r="2471" spans="5:5" x14ac:dyDescent="0.25">
      <c r="E2471"/>
    </row>
    <row r="2472" spans="5:5" x14ac:dyDescent="0.25">
      <c r="E2472"/>
    </row>
    <row r="2473" spans="5:5" x14ac:dyDescent="0.25">
      <c r="E2473"/>
    </row>
    <row r="2474" spans="5:5" x14ac:dyDescent="0.25">
      <c r="E2474"/>
    </row>
    <row r="2475" spans="5:5" x14ac:dyDescent="0.25">
      <c r="E2475"/>
    </row>
    <row r="2476" spans="5:5" x14ac:dyDescent="0.25">
      <c r="E2476"/>
    </row>
    <row r="2477" spans="5:5" x14ac:dyDescent="0.25">
      <c r="E2477"/>
    </row>
    <row r="2478" spans="5:5" x14ac:dyDescent="0.25">
      <c r="E2478"/>
    </row>
    <row r="2479" spans="5:5" x14ac:dyDescent="0.25">
      <c r="E2479"/>
    </row>
    <row r="2480" spans="5:5" x14ac:dyDescent="0.25">
      <c r="E2480"/>
    </row>
    <row r="2481" spans="5:5" x14ac:dyDescent="0.25">
      <c r="E2481"/>
    </row>
    <row r="2482" spans="5:5" x14ac:dyDescent="0.25">
      <c r="E2482"/>
    </row>
    <row r="2483" spans="5:5" x14ac:dyDescent="0.25">
      <c r="E2483"/>
    </row>
    <row r="2484" spans="5:5" x14ac:dyDescent="0.25">
      <c r="E2484"/>
    </row>
    <row r="2485" spans="5:5" x14ac:dyDescent="0.25">
      <c r="E2485"/>
    </row>
    <row r="2486" spans="5:5" x14ac:dyDescent="0.25">
      <c r="E2486"/>
    </row>
    <row r="2487" spans="5:5" x14ac:dyDescent="0.25">
      <c r="E2487"/>
    </row>
    <row r="2488" spans="5:5" x14ac:dyDescent="0.25">
      <c r="E2488"/>
    </row>
    <row r="2489" spans="5:5" x14ac:dyDescent="0.25">
      <c r="E2489"/>
    </row>
    <row r="2490" spans="5:5" x14ac:dyDescent="0.25">
      <c r="E2490"/>
    </row>
    <row r="2491" spans="5:5" x14ac:dyDescent="0.25">
      <c r="E2491"/>
    </row>
    <row r="2492" spans="5:5" x14ac:dyDescent="0.25">
      <c r="E2492"/>
    </row>
    <row r="2493" spans="5:5" x14ac:dyDescent="0.25">
      <c r="E2493"/>
    </row>
    <row r="2494" spans="5:5" x14ac:dyDescent="0.25">
      <c r="E2494"/>
    </row>
    <row r="2495" spans="5:5" x14ac:dyDescent="0.25">
      <c r="E2495"/>
    </row>
    <row r="2496" spans="5:5" x14ac:dyDescent="0.25">
      <c r="E2496"/>
    </row>
    <row r="2497" spans="5:5" x14ac:dyDescent="0.25">
      <c r="E2497"/>
    </row>
    <row r="2498" spans="5:5" x14ac:dyDescent="0.25">
      <c r="E2498"/>
    </row>
    <row r="2499" spans="5:5" x14ac:dyDescent="0.25">
      <c r="E2499"/>
    </row>
    <row r="2500" spans="5:5" x14ac:dyDescent="0.25">
      <c r="E2500"/>
    </row>
    <row r="2501" spans="5:5" x14ac:dyDescent="0.25">
      <c r="E2501"/>
    </row>
    <row r="2502" spans="5:5" x14ac:dyDescent="0.25">
      <c r="E2502"/>
    </row>
    <row r="2503" spans="5:5" x14ac:dyDescent="0.25">
      <c r="E2503"/>
    </row>
    <row r="2504" spans="5:5" x14ac:dyDescent="0.25">
      <c r="E2504"/>
    </row>
    <row r="2505" spans="5:5" x14ac:dyDescent="0.25">
      <c r="E2505"/>
    </row>
    <row r="2506" spans="5:5" x14ac:dyDescent="0.25">
      <c r="E2506"/>
    </row>
    <row r="2507" spans="5:5" x14ac:dyDescent="0.25">
      <c r="E2507"/>
    </row>
    <row r="2508" spans="5:5" x14ac:dyDescent="0.25">
      <c r="E2508"/>
    </row>
    <row r="2509" spans="5:5" x14ac:dyDescent="0.25">
      <c r="E2509"/>
    </row>
    <row r="2510" spans="5:5" x14ac:dyDescent="0.25">
      <c r="E2510"/>
    </row>
    <row r="2511" spans="5:5" x14ac:dyDescent="0.25">
      <c r="E2511"/>
    </row>
    <row r="2512" spans="5:5" x14ac:dyDescent="0.25">
      <c r="E2512"/>
    </row>
    <row r="2513" spans="5:5" x14ac:dyDescent="0.25">
      <c r="E2513"/>
    </row>
    <row r="2514" spans="5:5" x14ac:dyDescent="0.25">
      <c r="E2514"/>
    </row>
    <row r="2515" spans="5:5" x14ac:dyDescent="0.25">
      <c r="E2515"/>
    </row>
    <row r="2516" spans="5:5" x14ac:dyDescent="0.25">
      <c r="E2516"/>
    </row>
    <row r="2517" spans="5:5" x14ac:dyDescent="0.25">
      <c r="E2517"/>
    </row>
    <row r="2518" spans="5:5" x14ac:dyDescent="0.25">
      <c r="E2518"/>
    </row>
    <row r="2519" spans="5:5" x14ac:dyDescent="0.25">
      <c r="E2519"/>
    </row>
    <row r="2520" spans="5:5" x14ac:dyDescent="0.25">
      <c r="E2520"/>
    </row>
    <row r="2521" spans="5:5" x14ac:dyDescent="0.25">
      <c r="E2521"/>
    </row>
    <row r="2522" spans="5:5" x14ac:dyDescent="0.25">
      <c r="E2522"/>
    </row>
    <row r="2523" spans="5:5" x14ac:dyDescent="0.25">
      <c r="E2523"/>
    </row>
    <row r="2524" spans="5:5" x14ac:dyDescent="0.25">
      <c r="E2524"/>
    </row>
    <row r="2525" spans="5:5" x14ac:dyDescent="0.25">
      <c r="E2525"/>
    </row>
    <row r="2526" spans="5:5" x14ac:dyDescent="0.25">
      <c r="E2526"/>
    </row>
    <row r="2527" spans="5:5" x14ac:dyDescent="0.25">
      <c r="E2527"/>
    </row>
    <row r="2528" spans="5:5" x14ac:dyDescent="0.25">
      <c r="E2528"/>
    </row>
    <row r="2529" spans="5:5" x14ac:dyDescent="0.25">
      <c r="E2529"/>
    </row>
    <row r="2530" spans="5:5" x14ac:dyDescent="0.25">
      <c r="E2530"/>
    </row>
    <row r="2531" spans="5:5" x14ac:dyDescent="0.25">
      <c r="E2531"/>
    </row>
    <row r="2532" spans="5:5" x14ac:dyDescent="0.25">
      <c r="E2532"/>
    </row>
    <row r="2533" spans="5:5" x14ac:dyDescent="0.25">
      <c r="E2533"/>
    </row>
    <row r="2534" spans="5:5" x14ac:dyDescent="0.25">
      <c r="E2534"/>
    </row>
    <row r="2535" spans="5:5" x14ac:dyDescent="0.25">
      <c r="E2535"/>
    </row>
    <row r="2536" spans="5:5" x14ac:dyDescent="0.25">
      <c r="E2536"/>
    </row>
    <row r="2537" spans="5:5" x14ac:dyDescent="0.25">
      <c r="E2537"/>
    </row>
    <row r="2538" spans="5:5" x14ac:dyDescent="0.25">
      <c r="E2538"/>
    </row>
    <row r="2539" spans="5:5" x14ac:dyDescent="0.25">
      <c r="E2539"/>
    </row>
    <row r="2540" spans="5:5" x14ac:dyDescent="0.25">
      <c r="E2540"/>
    </row>
    <row r="2541" spans="5:5" x14ac:dyDescent="0.25">
      <c r="E2541"/>
    </row>
    <row r="2542" spans="5:5" x14ac:dyDescent="0.25">
      <c r="E2542"/>
    </row>
    <row r="2543" spans="5:5" x14ac:dyDescent="0.25">
      <c r="E2543"/>
    </row>
    <row r="2544" spans="5:5" x14ac:dyDescent="0.25">
      <c r="E2544"/>
    </row>
    <row r="2545" spans="5:5" x14ac:dyDescent="0.25">
      <c r="E2545"/>
    </row>
    <row r="2546" spans="5:5" x14ac:dyDescent="0.25">
      <c r="E2546"/>
    </row>
    <row r="2547" spans="5:5" x14ac:dyDescent="0.25">
      <c r="E2547"/>
    </row>
    <row r="2548" spans="5:5" x14ac:dyDescent="0.25">
      <c r="E2548"/>
    </row>
    <row r="2549" spans="5:5" x14ac:dyDescent="0.25">
      <c r="E2549"/>
    </row>
    <row r="2550" spans="5:5" x14ac:dyDescent="0.25">
      <c r="E2550"/>
    </row>
    <row r="2551" spans="5:5" x14ac:dyDescent="0.25">
      <c r="E2551"/>
    </row>
    <row r="2552" spans="5:5" x14ac:dyDescent="0.25">
      <c r="E2552"/>
    </row>
    <row r="2553" spans="5:5" x14ac:dyDescent="0.25">
      <c r="E2553"/>
    </row>
    <row r="2554" spans="5:5" x14ac:dyDescent="0.25">
      <c r="E2554"/>
    </row>
    <row r="2555" spans="5:5" x14ac:dyDescent="0.25">
      <c r="E2555"/>
    </row>
    <row r="2556" spans="5:5" x14ac:dyDescent="0.25">
      <c r="E2556"/>
    </row>
    <row r="2557" spans="5:5" x14ac:dyDescent="0.25">
      <c r="E2557"/>
    </row>
    <row r="2558" spans="5:5" x14ac:dyDescent="0.25">
      <c r="E2558"/>
    </row>
    <row r="2559" spans="5:5" x14ac:dyDescent="0.25">
      <c r="E2559"/>
    </row>
    <row r="2560" spans="5:5" x14ac:dyDescent="0.25">
      <c r="E2560"/>
    </row>
    <row r="2561" spans="5:5" x14ac:dyDescent="0.25">
      <c r="E2561"/>
    </row>
    <row r="2562" spans="5:5" x14ac:dyDescent="0.25">
      <c r="E2562"/>
    </row>
    <row r="2563" spans="5:5" x14ac:dyDescent="0.25">
      <c r="E2563"/>
    </row>
    <row r="2564" spans="5:5" x14ac:dyDescent="0.25">
      <c r="E2564"/>
    </row>
    <row r="2565" spans="5:5" x14ac:dyDescent="0.25">
      <c r="E2565"/>
    </row>
    <row r="2566" spans="5:5" x14ac:dyDescent="0.25">
      <c r="E2566"/>
    </row>
    <row r="2567" spans="5:5" x14ac:dyDescent="0.25">
      <c r="E2567"/>
    </row>
    <row r="2568" spans="5:5" x14ac:dyDescent="0.25">
      <c r="E2568"/>
    </row>
    <row r="2569" spans="5:5" x14ac:dyDescent="0.25">
      <c r="E2569"/>
    </row>
    <row r="2570" spans="5:5" x14ac:dyDescent="0.25">
      <c r="E2570"/>
    </row>
    <row r="2571" spans="5:5" x14ac:dyDescent="0.25">
      <c r="E2571"/>
    </row>
    <row r="2572" spans="5:5" x14ac:dyDescent="0.25">
      <c r="E2572"/>
    </row>
    <row r="2573" spans="5:5" x14ac:dyDescent="0.25">
      <c r="E2573"/>
    </row>
    <row r="2574" spans="5:5" x14ac:dyDescent="0.25">
      <c r="E2574"/>
    </row>
    <row r="2575" spans="5:5" x14ac:dyDescent="0.25">
      <c r="E2575"/>
    </row>
    <row r="2576" spans="5:5" x14ac:dyDescent="0.25">
      <c r="E2576"/>
    </row>
    <row r="2577" spans="5:5" x14ac:dyDescent="0.25">
      <c r="E2577"/>
    </row>
    <row r="2578" spans="5:5" x14ac:dyDescent="0.25">
      <c r="E2578"/>
    </row>
    <row r="2579" spans="5:5" x14ac:dyDescent="0.25">
      <c r="E2579"/>
    </row>
    <row r="2580" spans="5:5" x14ac:dyDescent="0.25">
      <c r="E2580"/>
    </row>
    <row r="2581" spans="5:5" x14ac:dyDescent="0.25">
      <c r="E2581"/>
    </row>
    <row r="2582" spans="5:5" x14ac:dyDescent="0.25">
      <c r="E2582"/>
    </row>
    <row r="2583" spans="5:5" x14ac:dyDescent="0.25">
      <c r="E2583"/>
    </row>
    <row r="2584" spans="5:5" x14ac:dyDescent="0.25">
      <c r="E2584"/>
    </row>
    <row r="2585" spans="5:5" x14ac:dyDescent="0.25">
      <c r="E2585"/>
    </row>
    <row r="2586" spans="5:5" x14ac:dyDescent="0.25">
      <c r="E2586"/>
    </row>
    <row r="2587" spans="5:5" x14ac:dyDescent="0.25">
      <c r="E2587"/>
    </row>
    <row r="2588" spans="5:5" x14ac:dyDescent="0.25">
      <c r="E2588"/>
    </row>
    <row r="2589" spans="5:5" x14ac:dyDescent="0.25">
      <c r="E2589"/>
    </row>
    <row r="2590" spans="5:5" x14ac:dyDescent="0.25">
      <c r="E2590"/>
    </row>
    <row r="2591" spans="5:5" x14ac:dyDescent="0.25">
      <c r="E2591"/>
    </row>
    <row r="2592" spans="5:5" x14ac:dyDescent="0.25">
      <c r="E2592"/>
    </row>
    <row r="2593" spans="5:5" x14ac:dyDescent="0.25">
      <c r="E2593"/>
    </row>
    <row r="2594" spans="5:5" x14ac:dyDescent="0.25">
      <c r="E2594"/>
    </row>
    <row r="2595" spans="5:5" x14ac:dyDescent="0.25">
      <c r="E2595"/>
    </row>
    <row r="2596" spans="5:5" x14ac:dyDescent="0.25">
      <c r="E2596"/>
    </row>
    <row r="2597" spans="5:5" x14ac:dyDescent="0.25">
      <c r="E2597"/>
    </row>
    <row r="2598" spans="5:5" x14ac:dyDescent="0.25">
      <c r="E2598"/>
    </row>
    <row r="2599" spans="5:5" x14ac:dyDescent="0.25">
      <c r="E2599"/>
    </row>
    <row r="2600" spans="5:5" x14ac:dyDescent="0.25">
      <c r="E2600"/>
    </row>
    <row r="2601" spans="5:5" x14ac:dyDescent="0.25">
      <c r="E2601"/>
    </row>
    <row r="2602" spans="5:5" x14ac:dyDescent="0.25">
      <c r="E2602"/>
    </row>
    <row r="2603" spans="5:5" x14ac:dyDescent="0.25">
      <c r="E2603"/>
    </row>
    <row r="2604" spans="5:5" x14ac:dyDescent="0.25">
      <c r="E2604"/>
    </row>
    <row r="2605" spans="5:5" x14ac:dyDescent="0.25">
      <c r="E2605"/>
    </row>
    <row r="2606" spans="5:5" x14ac:dyDescent="0.25">
      <c r="E2606"/>
    </row>
    <row r="2607" spans="5:5" x14ac:dyDescent="0.25">
      <c r="E2607"/>
    </row>
    <row r="2608" spans="5:5" x14ac:dyDescent="0.25">
      <c r="E2608"/>
    </row>
    <row r="2609" spans="5:5" x14ac:dyDescent="0.25">
      <c r="E2609"/>
    </row>
    <row r="2610" spans="5:5" x14ac:dyDescent="0.25">
      <c r="E2610"/>
    </row>
    <row r="2611" spans="5:5" x14ac:dyDescent="0.25">
      <c r="E2611"/>
    </row>
    <row r="2612" spans="5:5" x14ac:dyDescent="0.25">
      <c r="E2612"/>
    </row>
    <row r="2613" spans="5:5" x14ac:dyDescent="0.25">
      <c r="E2613"/>
    </row>
    <row r="2614" spans="5:5" x14ac:dyDescent="0.25">
      <c r="E2614"/>
    </row>
    <row r="2615" spans="5:5" x14ac:dyDescent="0.25">
      <c r="E2615"/>
    </row>
    <row r="2616" spans="5:5" x14ac:dyDescent="0.25">
      <c r="E2616"/>
    </row>
    <row r="2617" spans="5:5" x14ac:dyDescent="0.25">
      <c r="E2617"/>
    </row>
    <row r="2618" spans="5:5" x14ac:dyDescent="0.25">
      <c r="E2618"/>
    </row>
    <row r="2619" spans="5:5" x14ac:dyDescent="0.25">
      <c r="E2619"/>
    </row>
    <row r="2620" spans="5:5" x14ac:dyDescent="0.25">
      <c r="E2620"/>
    </row>
    <row r="2621" spans="5:5" x14ac:dyDescent="0.25">
      <c r="E2621"/>
    </row>
    <row r="2622" spans="5:5" x14ac:dyDescent="0.25">
      <c r="E2622"/>
    </row>
    <row r="2623" spans="5:5" x14ac:dyDescent="0.25">
      <c r="E2623"/>
    </row>
    <row r="2624" spans="5:5" x14ac:dyDescent="0.25">
      <c r="E2624"/>
    </row>
    <row r="2625" spans="5:5" x14ac:dyDescent="0.25">
      <c r="E2625"/>
    </row>
    <row r="2626" spans="5:5" x14ac:dyDescent="0.25">
      <c r="E2626"/>
    </row>
    <row r="2627" spans="5:5" x14ac:dyDescent="0.25">
      <c r="E2627"/>
    </row>
    <row r="2628" spans="5:5" x14ac:dyDescent="0.25">
      <c r="E2628"/>
    </row>
    <row r="2629" spans="5:5" x14ac:dyDescent="0.25">
      <c r="E2629"/>
    </row>
    <row r="2630" spans="5:5" x14ac:dyDescent="0.25">
      <c r="E2630"/>
    </row>
    <row r="2631" spans="5:5" x14ac:dyDescent="0.25">
      <c r="E2631"/>
    </row>
    <row r="2632" spans="5:5" x14ac:dyDescent="0.25">
      <c r="E2632"/>
    </row>
    <row r="2633" spans="5:5" x14ac:dyDescent="0.25">
      <c r="E2633"/>
    </row>
    <row r="2634" spans="5:5" x14ac:dyDescent="0.25">
      <c r="E2634"/>
    </row>
    <row r="2635" spans="5:5" x14ac:dyDescent="0.25">
      <c r="E2635"/>
    </row>
    <row r="2636" spans="5:5" x14ac:dyDescent="0.25">
      <c r="E2636"/>
    </row>
    <row r="2637" spans="5:5" x14ac:dyDescent="0.25">
      <c r="E2637"/>
    </row>
    <row r="2638" spans="5:5" x14ac:dyDescent="0.25">
      <c r="E2638"/>
    </row>
    <row r="2639" spans="5:5" x14ac:dyDescent="0.25">
      <c r="E2639"/>
    </row>
    <row r="2640" spans="5:5" x14ac:dyDescent="0.25">
      <c r="E2640"/>
    </row>
    <row r="2641" spans="5:5" x14ac:dyDescent="0.25">
      <c r="E2641"/>
    </row>
    <row r="2642" spans="5:5" x14ac:dyDescent="0.25">
      <c r="E2642"/>
    </row>
    <row r="2643" spans="5:5" x14ac:dyDescent="0.25">
      <c r="E2643"/>
    </row>
    <row r="2644" spans="5:5" x14ac:dyDescent="0.25">
      <c r="E2644"/>
    </row>
    <row r="2645" spans="5:5" x14ac:dyDescent="0.25">
      <c r="E2645"/>
    </row>
    <row r="2646" spans="5:5" x14ac:dyDescent="0.25">
      <c r="E2646"/>
    </row>
    <row r="2647" spans="5:5" x14ac:dyDescent="0.25">
      <c r="E2647"/>
    </row>
    <row r="2648" spans="5:5" x14ac:dyDescent="0.25">
      <c r="E2648"/>
    </row>
    <row r="2649" spans="5:5" x14ac:dyDescent="0.25">
      <c r="E2649"/>
    </row>
    <row r="2650" spans="5:5" x14ac:dyDescent="0.25">
      <c r="E2650"/>
    </row>
    <row r="2651" spans="5:5" x14ac:dyDescent="0.25">
      <c r="E2651"/>
    </row>
    <row r="2652" spans="5:5" x14ac:dyDescent="0.25">
      <c r="E2652"/>
    </row>
    <row r="2653" spans="5:5" x14ac:dyDescent="0.25">
      <c r="E2653"/>
    </row>
    <row r="2654" spans="5:5" x14ac:dyDescent="0.25">
      <c r="E2654"/>
    </row>
    <row r="2655" spans="5:5" x14ac:dyDescent="0.25">
      <c r="E2655"/>
    </row>
    <row r="2656" spans="5:5" x14ac:dyDescent="0.25">
      <c r="E2656"/>
    </row>
    <row r="2657" spans="5:5" x14ac:dyDescent="0.25">
      <c r="E2657"/>
    </row>
    <row r="2658" spans="5:5" x14ac:dyDescent="0.25">
      <c r="E2658"/>
    </row>
    <row r="2659" spans="5:5" x14ac:dyDescent="0.25">
      <c r="E2659"/>
    </row>
    <row r="2660" spans="5:5" x14ac:dyDescent="0.25">
      <c r="E2660"/>
    </row>
    <row r="2661" spans="5:5" x14ac:dyDescent="0.25">
      <c r="E2661"/>
    </row>
    <row r="2662" spans="5:5" x14ac:dyDescent="0.25">
      <c r="E2662"/>
    </row>
    <row r="2663" spans="5:5" x14ac:dyDescent="0.25">
      <c r="E2663"/>
    </row>
    <row r="2664" spans="5:5" x14ac:dyDescent="0.25">
      <c r="E2664"/>
    </row>
    <row r="2665" spans="5:5" x14ac:dyDescent="0.25">
      <c r="E2665"/>
    </row>
    <row r="2666" spans="5:5" x14ac:dyDescent="0.25">
      <c r="E2666"/>
    </row>
    <row r="2667" spans="5:5" x14ac:dyDescent="0.25">
      <c r="E2667"/>
    </row>
    <row r="2668" spans="5:5" x14ac:dyDescent="0.25">
      <c r="E2668"/>
    </row>
    <row r="2669" spans="5:5" x14ac:dyDescent="0.25">
      <c r="E2669"/>
    </row>
    <row r="2670" spans="5:5" x14ac:dyDescent="0.25">
      <c r="E2670"/>
    </row>
    <row r="2671" spans="5:5" x14ac:dyDescent="0.25">
      <c r="E2671"/>
    </row>
    <row r="2672" spans="5:5" x14ac:dyDescent="0.25">
      <c r="E2672"/>
    </row>
    <row r="2673" spans="5:5" x14ac:dyDescent="0.25">
      <c r="E2673"/>
    </row>
    <row r="2674" spans="5:5" x14ac:dyDescent="0.25">
      <c r="E2674"/>
    </row>
    <row r="2675" spans="5:5" x14ac:dyDescent="0.25">
      <c r="E2675"/>
    </row>
    <row r="2676" spans="5:5" x14ac:dyDescent="0.25">
      <c r="E2676"/>
    </row>
    <row r="2677" spans="5:5" x14ac:dyDescent="0.25">
      <c r="E2677"/>
    </row>
    <row r="2678" spans="5:5" x14ac:dyDescent="0.25">
      <c r="E2678"/>
    </row>
    <row r="2679" spans="5:5" x14ac:dyDescent="0.25">
      <c r="E2679"/>
    </row>
    <row r="2680" spans="5:5" x14ac:dyDescent="0.25">
      <c r="E2680"/>
    </row>
    <row r="2681" spans="5:5" x14ac:dyDescent="0.25">
      <c r="E2681"/>
    </row>
    <row r="2682" spans="5:5" x14ac:dyDescent="0.25">
      <c r="E2682"/>
    </row>
    <row r="2683" spans="5:5" x14ac:dyDescent="0.25">
      <c r="E2683"/>
    </row>
    <row r="2684" spans="5:5" x14ac:dyDescent="0.25">
      <c r="E2684"/>
    </row>
    <row r="2685" spans="5:5" x14ac:dyDescent="0.25">
      <c r="E2685"/>
    </row>
    <row r="2686" spans="5:5" x14ac:dyDescent="0.25">
      <c r="E2686"/>
    </row>
    <row r="2687" spans="5:5" x14ac:dyDescent="0.25">
      <c r="E2687"/>
    </row>
    <row r="2688" spans="5:5" x14ac:dyDescent="0.25">
      <c r="E2688"/>
    </row>
    <row r="2689" spans="5:5" x14ac:dyDescent="0.25">
      <c r="E2689"/>
    </row>
    <row r="2690" spans="5:5" x14ac:dyDescent="0.25">
      <c r="E2690"/>
    </row>
    <row r="2691" spans="5:5" x14ac:dyDescent="0.25">
      <c r="E2691"/>
    </row>
    <row r="2692" spans="5:5" x14ac:dyDescent="0.25">
      <c r="E2692"/>
    </row>
    <row r="2693" spans="5:5" x14ac:dyDescent="0.25">
      <c r="E2693"/>
    </row>
    <row r="2694" spans="5:5" x14ac:dyDescent="0.25">
      <c r="E2694"/>
    </row>
    <row r="2695" spans="5:5" x14ac:dyDescent="0.25">
      <c r="E2695"/>
    </row>
    <row r="2696" spans="5:5" x14ac:dyDescent="0.25">
      <c r="E2696"/>
    </row>
    <row r="2697" spans="5:5" x14ac:dyDescent="0.25">
      <c r="E2697"/>
    </row>
    <row r="2698" spans="5:5" x14ac:dyDescent="0.25">
      <c r="E2698"/>
    </row>
    <row r="2699" spans="5:5" x14ac:dyDescent="0.25">
      <c r="E2699"/>
    </row>
    <row r="2700" spans="5:5" x14ac:dyDescent="0.25">
      <c r="E2700"/>
    </row>
    <row r="2701" spans="5:5" x14ac:dyDescent="0.25">
      <c r="E2701"/>
    </row>
    <row r="2702" spans="5:5" x14ac:dyDescent="0.25">
      <c r="E2702"/>
    </row>
    <row r="2703" spans="5:5" x14ac:dyDescent="0.25">
      <c r="E2703"/>
    </row>
    <row r="2704" spans="5:5" x14ac:dyDescent="0.25">
      <c r="E2704"/>
    </row>
    <row r="2705" spans="5:5" x14ac:dyDescent="0.25">
      <c r="E2705"/>
    </row>
    <row r="2706" spans="5:5" x14ac:dyDescent="0.25">
      <c r="E2706"/>
    </row>
    <row r="2707" spans="5:5" x14ac:dyDescent="0.25">
      <c r="E2707"/>
    </row>
    <row r="2708" spans="5:5" x14ac:dyDescent="0.25">
      <c r="E2708"/>
    </row>
    <row r="2709" spans="5:5" x14ac:dyDescent="0.25">
      <c r="E2709"/>
    </row>
    <row r="2710" spans="5:5" x14ac:dyDescent="0.25">
      <c r="E2710"/>
    </row>
    <row r="2711" spans="5:5" x14ac:dyDescent="0.25">
      <c r="E2711"/>
    </row>
    <row r="2712" spans="5:5" x14ac:dyDescent="0.25">
      <c r="E2712"/>
    </row>
    <row r="2713" spans="5:5" x14ac:dyDescent="0.25">
      <c r="E2713"/>
    </row>
    <row r="2714" spans="5:5" x14ac:dyDescent="0.25">
      <c r="E2714"/>
    </row>
    <row r="2715" spans="5:5" x14ac:dyDescent="0.25">
      <c r="E2715"/>
    </row>
    <row r="2716" spans="5:5" x14ac:dyDescent="0.25">
      <c r="E2716"/>
    </row>
    <row r="2717" spans="5:5" x14ac:dyDescent="0.25">
      <c r="E2717"/>
    </row>
    <row r="2718" spans="5:5" x14ac:dyDescent="0.25">
      <c r="E2718"/>
    </row>
    <row r="2719" spans="5:5" x14ac:dyDescent="0.25">
      <c r="E2719"/>
    </row>
    <row r="2720" spans="5:5" x14ac:dyDescent="0.25">
      <c r="E2720"/>
    </row>
    <row r="2721" spans="5:5" x14ac:dyDescent="0.25">
      <c r="E2721"/>
    </row>
    <row r="2722" spans="5:5" x14ac:dyDescent="0.25">
      <c r="E2722"/>
    </row>
    <row r="2723" spans="5:5" x14ac:dyDescent="0.25">
      <c r="E2723"/>
    </row>
    <row r="2724" spans="5:5" x14ac:dyDescent="0.25">
      <c r="E2724"/>
    </row>
    <row r="2725" spans="5:5" x14ac:dyDescent="0.25">
      <c r="E2725"/>
    </row>
    <row r="2726" spans="5:5" x14ac:dyDescent="0.25">
      <c r="E2726"/>
    </row>
    <row r="2727" spans="5:5" x14ac:dyDescent="0.25">
      <c r="E2727"/>
    </row>
    <row r="2728" spans="5:5" x14ac:dyDescent="0.25">
      <c r="E2728"/>
    </row>
    <row r="2729" spans="5:5" x14ac:dyDescent="0.25">
      <c r="E2729"/>
    </row>
    <row r="2730" spans="5:5" x14ac:dyDescent="0.25">
      <c r="E2730"/>
    </row>
    <row r="2731" spans="5:5" x14ac:dyDescent="0.25">
      <c r="E2731"/>
    </row>
    <row r="2732" spans="5:5" x14ac:dyDescent="0.25">
      <c r="E2732"/>
    </row>
    <row r="2733" spans="5:5" x14ac:dyDescent="0.25">
      <c r="E2733"/>
    </row>
    <row r="2734" spans="5:5" x14ac:dyDescent="0.25">
      <c r="E2734"/>
    </row>
    <row r="2735" spans="5:5" x14ac:dyDescent="0.25">
      <c r="E2735"/>
    </row>
    <row r="2736" spans="5:5" x14ac:dyDescent="0.25">
      <c r="E2736"/>
    </row>
    <row r="2737" spans="5:5" x14ac:dyDescent="0.25">
      <c r="E2737"/>
    </row>
    <row r="2738" spans="5:5" x14ac:dyDescent="0.25">
      <c r="E2738"/>
    </row>
    <row r="2739" spans="5:5" x14ac:dyDescent="0.25">
      <c r="E2739"/>
    </row>
    <row r="2740" spans="5:5" x14ac:dyDescent="0.25">
      <c r="E2740"/>
    </row>
    <row r="2741" spans="5:5" x14ac:dyDescent="0.25">
      <c r="E2741"/>
    </row>
    <row r="2742" spans="5:5" x14ac:dyDescent="0.25">
      <c r="E2742"/>
    </row>
    <row r="2743" spans="5:5" x14ac:dyDescent="0.25">
      <c r="E2743"/>
    </row>
    <row r="2744" spans="5:5" x14ac:dyDescent="0.25">
      <c r="E2744"/>
    </row>
    <row r="2745" spans="5:5" x14ac:dyDescent="0.25">
      <c r="E2745"/>
    </row>
    <row r="2746" spans="5:5" x14ac:dyDescent="0.25">
      <c r="E2746"/>
    </row>
    <row r="2747" spans="5:5" x14ac:dyDescent="0.25">
      <c r="E2747"/>
    </row>
    <row r="2748" spans="5:5" x14ac:dyDescent="0.25">
      <c r="E2748"/>
    </row>
    <row r="2749" spans="5:5" x14ac:dyDescent="0.25">
      <c r="E2749"/>
    </row>
    <row r="2750" spans="5:5" x14ac:dyDescent="0.25">
      <c r="E2750"/>
    </row>
    <row r="2751" spans="5:5" x14ac:dyDescent="0.25">
      <c r="E2751"/>
    </row>
    <row r="2752" spans="5:5" x14ac:dyDescent="0.25">
      <c r="E2752"/>
    </row>
    <row r="2753" spans="5:5" x14ac:dyDescent="0.25">
      <c r="E2753"/>
    </row>
    <row r="2754" spans="5:5" x14ac:dyDescent="0.25">
      <c r="E2754"/>
    </row>
    <row r="2755" spans="5:5" x14ac:dyDescent="0.25">
      <c r="E2755"/>
    </row>
    <row r="2756" spans="5:5" x14ac:dyDescent="0.25">
      <c r="E2756"/>
    </row>
    <row r="2757" spans="5:5" x14ac:dyDescent="0.25">
      <c r="E2757"/>
    </row>
    <row r="2758" spans="5:5" x14ac:dyDescent="0.25">
      <c r="E2758"/>
    </row>
    <row r="2759" spans="5:5" x14ac:dyDescent="0.25">
      <c r="E2759"/>
    </row>
    <row r="2760" spans="5:5" x14ac:dyDescent="0.25">
      <c r="E2760"/>
    </row>
    <row r="2761" spans="5:5" x14ac:dyDescent="0.25">
      <c r="E2761"/>
    </row>
    <row r="2762" spans="5:5" x14ac:dyDescent="0.25">
      <c r="E2762"/>
    </row>
    <row r="2763" spans="5:5" x14ac:dyDescent="0.25">
      <c r="E2763"/>
    </row>
    <row r="2764" spans="5:5" x14ac:dyDescent="0.25">
      <c r="E2764"/>
    </row>
    <row r="2765" spans="5:5" x14ac:dyDescent="0.25">
      <c r="E2765"/>
    </row>
    <row r="2766" spans="5:5" x14ac:dyDescent="0.25">
      <c r="E2766"/>
    </row>
    <row r="2767" spans="5:5" x14ac:dyDescent="0.25">
      <c r="E2767"/>
    </row>
    <row r="2768" spans="5:5" x14ac:dyDescent="0.25">
      <c r="E2768"/>
    </row>
    <row r="2769" spans="5:5" x14ac:dyDescent="0.25">
      <c r="E2769"/>
    </row>
    <row r="2770" spans="5:5" x14ac:dyDescent="0.25">
      <c r="E2770"/>
    </row>
    <row r="2771" spans="5:5" x14ac:dyDescent="0.25">
      <c r="E2771"/>
    </row>
    <row r="2772" spans="5:5" x14ac:dyDescent="0.25">
      <c r="E2772"/>
    </row>
    <row r="2773" spans="5:5" x14ac:dyDescent="0.25">
      <c r="E2773"/>
    </row>
    <row r="2774" spans="5:5" x14ac:dyDescent="0.25">
      <c r="E2774"/>
    </row>
    <row r="2775" spans="5:5" x14ac:dyDescent="0.25">
      <c r="E2775"/>
    </row>
    <row r="2776" spans="5:5" x14ac:dyDescent="0.25">
      <c r="E2776"/>
    </row>
    <row r="2777" spans="5:5" x14ac:dyDescent="0.25">
      <c r="E2777"/>
    </row>
    <row r="2778" spans="5:5" x14ac:dyDescent="0.25">
      <c r="E2778"/>
    </row>
    <row r="2779" spans="5:5" x14ac:dyDescent="0.25">
      <c r="E2779"/>
    </row>
    <row r="2780" spans="5:5" x14ac:dyDescent="0.25">
      <c r="E2780"/>
    </row>
    <row r="2781" spans="5:5" x14ac:dyDescent="0.25">
      <c r="E2781"/>
    </row>
    <row r="2782" spans="5:5" x14ac:dyDescent="0.25">
      <c r="E2782"/>
    </row>
    <row r="2783" spans="5:5" x14ac:dyDescent="0.25">
      <c r="E2783"/>
    </row>
    <row r="2784" spans="5:5" x14ac:dyDescent="0.25">
      <c r="E2784"/>
    </row>
    <row r="2785" spans="5:5" x14ac:dyDescent="0.25">
      <c r="E2785"/>
    </row>
    <row r="2786" spans="5:5" x14ac:dyDescent="0.25">
      <c r="E2786"/>
    </row>
    <row r="2787" spans="5:5" x14ac:dyDescent="0.25">
      <c r="E2787"/>
    </row>
    <row r="2788" spans="5:5" x14ac:dyDescent="0.25">
      <c r="E2788"/>
    </row>
    <row r="2789" spans="5:5" x14ac:dyDescent="0.25">
      <c r="E2789"/>
    </row>
    <row r="2790" spans="5:5" x14ac:dyDescent="0.25">
      <c r="E2790"/>
    </row>
    <row r="2791" spans="5:5" x14ac:dyDescent="0.25">
      <c r="E2791"/>
    </row>
    <row r="2792" spans="5:5" x14ac:dyDescent="0.25">
      <c r="E2792"/>
    </row>
    <row r="2793" spans="5:5" x14ac:dyDescent="0.25">
      <c r="E2793"/>
    </row>
    <row r="2794" spans="5:5" x14ac:dyDescent="0.25">
      <c r="E2794"/>
    </row>
    <row r="2795" spans="5:5" x14ac:dyDescent="0.25">
      <c r="E2795"/>
    </row>
    <row r="2796" spans="5:5" x14ac:dyDescent="0.25">
      <c r="E2796"/>
    </row>
    <row r="2797" spans="5:5" x14ac:dyDescent="0.25">
      <c r="E2797"/>
    </row>
    <row r="2798" spans="5:5" x14ac:dyDescent="0.25">
      <c r="E2798"/>
    </row>
    <row r="2799" spans="5:5" x14ac:dyDescent="0.25">
      <c r="E2799"/>
    </row>
    <row r="2800" spans="5:5" x14ac:dyDescent="0.25">
      <c r="E2800"/>
    </row>
    <row r="2801" spans="5:5" x14ac:dyDescent="0.25">
      <c r="E2801"/>
    </row>
    <row r="2802" spans="5:5" x14ac:dyDescent="0.25">
      <c r="E2802"/>
    </row>
    <row r="2803" spans="5:5" x14ac:dyDescent="0.25">
      <c r="E2803"/>
    </row>
    <row r="2804" spans="5:5" x14ac:dyDescent="0.25">
      <c r="E2804"/>
    </row>
    <row r="2805" spans="5:5" x14ac:dyDescent="0.25">
      <c r="E2805"/>
    </row>
    <row r="2806" spans="5:5" x14ac:dyDescent="0.25">
      <c r="E2806"/>
    </row>
    <row r="2807" spans="5:5" x14ac:dyDescent="0.25">
      <c r="E2807"/>
    </row>
    <row r="2808" spans="5:5" x14ac:dyDescent="0.25">
      <c r="E2808"/>
    </row>
    <row r="2809" spans="5:5" x14ac:dyDescent="0.25">
      <c r="E2809"/>
    </row>
    <row r="2810" spans="5:5" x14ac:dyDescent="0.25">
      <c r="E2810"/>
    </row>
    <row r="2811" spans="5:5" x14ac:dyDescent="0.25">
      <c r="E2811"/>
    </row>
    <row r="2812" spans="5:5" x14ac:dyDescent="0.25">
      <c r="E2812"/>
    </row>
    <row r="2813" spans="5:5" x14ac:dyDescent="0.25">
      <c r="E2813"/>
    </row>
    <row r="2814" spans="5:5" x14ac:dyDescent="0.25">
      <c r="E2814"/>
    </row>
    <row r="2815" spans="5:5" x14ac:dyDescent="0.25">
      <c r="E2815"/>
    </row>
    <row r="2816" spans="5:5" x14ac:dyDescent="0.25">
      <c r="E2816"/>
    </row>
    <row r="2817" spans="5:5" x14ac:dyDescent="0.25">
      <c r="E2817"/>
    </row>
    <row r="2818" spans="5:5" x14ac:dyDescent="0.25">
      <c r="E2818"/>
    </row>
    <row r="2819" spans="5:5" x14ac:dyDescent="0.25">
      <c r="E2819"/>
    </row>
    <row r="2820" spans="5:5" x14ac:dyDescent="0.25">
      <c r="E2820"/>
    </row>
    <row r="2821" spans="5:5" x14ac:dyDescent="0.25">
      <c r="E2821"/>
    </row>
    <row r="2822" spans="5:5" x14ac:dyDescent="0.25">
      <c r="E2822"/>
    </row>
    <row r="2823" spans="5:5" x14ac:dyDescent="0.25">
      <c r="E2823"/>
    </row>
    <row r="2824" spans="5:5" x14ac:dyDescent="0.25">
      <c r="E2824"/>
    </row>
    <row r="2825" spans="5:5" x14ac:dyDescent="0.25">
      <c r="E2825"/>
    </row>
    <row r="2826" spans="5:5" x14ac:dyDescent="0.25">
      <c r="E2826"/>
    </row>
    <row r="2827" spans="5:5" x14ac:dyDescent="0.25">
      <c r="E2827"/>
    </row>
    <row r="2828" spans="5:5" x14ac:dyDescent="0.25">
      <c r="E2828"/>
    </row>
    <row r="2829" spans="5:5" x14ac:dyDescent="0.25">
      <c r="E2829"/>
    </row>
    <row r="2830" spans="5:5" x14ac:dyDescent="0.25">
      <c r="E2830"/>
    </row>
    <row r="2831" spans="5:5" x14ac:dyDescent="0.25">
      <c r="E2831"/>
    </row>
    <row r="2832" spans="5:5" x14ac:dyDescent="0.25">
      <c r="E2832"/>
    </row>
    <row r="2833" spans="5:5" x14ac:dyDescent="0.25">
      <c r="E2833"/>
    </row>
    <row r="2834" spans="5:5" x14ac:dyDescent="0.25">
      <c r="E2834"/>
    </row>
    <row r="2835" spans="5:5" x14ac:dyDescent="0.25">
      <c r="E2835"/>
    </row>
    <row r="2836" spans="5:5" x14ac:dyDescent="0.25">
      <c r="E2836"/>
    </row>
    <row r="2837" spans="5:5" x14ac:dyDescent="0.25">
      <c r="E2837"/>
    </row>
    <row r="2838" spans="5:5" x14ac:dyDescent="0.25">
      <c r="E2838"/>
    </row>
    <row r="2839" spans="5:5" x14ac:dyDescent="0.25">
      <c r="E2839"/>
    </row>
    <row r="2840" spans="5:5" x14ac:dyDescent="0.25">
      <c r="E2840"/>
    </row>
    <row r="2841" spans="5:5" x14ac:dyDescent="0.25">
      <c r="E2841"/>
    </row>
    <row r="2842" spans="5:5" x14ac:dyDescent="0.25">
      <c r="E2842"/>
    </row>
    <row r="2843" spans="5:5" x14ac:dyDescent="0.25">
      <c r="E2843"/>
    </row>
    <row r="2844" spans="5:5" x14ac:dyDescent="0.25">
      <c r="E2844"/>
    </row>
    <row r="2845" spans="5:5" x14ac:dyDescent="0.25">
      <c r="E2845"/>
    </row>
    <row r="2846" spans="5:5" x14ac:dyDescent="0.25">
      <c r="E2846"/>
    </row>
    <row r="2847" spans="5:5" x14ac:dyDescent="0.25">
      <c r="E2847"/>
    </row>
    <row r="2848" spans="5:5" x14ac:dyDescent="0.25">
      <c r="E2848"/>
    </row>
    <row r="2849" spans="5:5" x14ac:dyDescent="0.25">
      <c r="E2849"/>
    </row>
    <row r="2850" spans="5:5" x14ac:dyDescent="0.25">
      <c r="E2850"/>
    </row>
    <row r="2851" spans="5:5" x14ac:dyDescent="0.25">
      <c r="E2851"/>
    </row>
    <row r="2852" spans="5:5" x14ac:dyDescent="0.25">
      <c r="E2852"/>
    </row>
    <row r="2853" spans="5:5" x14ac:dyDescent="0.25">
      <c r="E2853"/>
    </row>
    <row r="2854" spans="5:5" x14ac:dyDescent="0.25">
      <c r="E2854"/>
    </row>
    <row r="2855" spans="5:5" x14ac:dyDescent="0.25">
      <c r="E2855"/>
    </row>
    <row r="2856" spans="5:5" x14ac:dyDescent="0.25">
      <c r="E2856"/>
    </row>
    <row r="2857" spans="5:5" x14ac:dyDescent="0.25">
      <c r="E2857"/>
    </row>
    <row r="2858" spans="5:5" x14ac:dyDescent="0.25">
      <c r="E2858"/>
    </row>
    <row r="2859" spans="5:5" x14ac:dyDescent="0.25">
      <c r="E2859"/>
    </row>
    <row r="2860" spans="5:5" x14ac:dyDescent="0.25">
      <c r="E2860"/>
    </row>
    <row r="2861" spans="5:5" x14ac:dyDescent="0.25">
      <c r="E2861"/>
    </row>
    <row r="2862" spans="5:5" x14ac:dyDescent="0.25">
      <c r="E2862"/>
    </row>
    <row r="2863" spans="5:5" x14ac:dyDescent="0.25">
      <c r="E2863"/>
    </row>
    <row r="2864" spans="5:5" x14ac:dyDescent="0.25">
      <c r="E2864"/>
    </row>
    <row r="2865" spans="5:5" x14ac:dyDescent="0.25">
      <c r="E2865"/>
    </row>
    <row r="2866" spans="5:5" x14ac:dyDescent="0.25">
      <c r="E2866"/>
    </row>
    <row r="2867" spans="5:5" x14ac:dyDescent="0.25">
      <c r="E2867"/>
    </row>
    <row r="2868" spans="5:5" x14ac:dyDescent="0.25">
      <c r="E2868"/>
    </row>
    <row r="2869" spans="5:5" x14ac:dyDescent="0.25">
      <c r="E2869"/>
    </row>
    <row r="2870" spans="5:5" x14ac:dyDescent="0.25">
      <c r="E2870"/>
    </row>
    <row r="2871" spans="5:5" x14ac:dyDescent="0.25">
      <c r="E2871"/>
    </row>
    <row r="2872" spans="5:5" x14ac:dyDescent="0.25">
      <c r="E2872"/>
    </row>
    <row r="2873" spans="5:5" x14ac:dyDescent="0.25">
      <c r="E2873"/>
    </row>
    <row r="2874" spans="5:5" x14ac:dyDescent="0.25">
      <c r="E2874"/>
    </row>
    <row r="2875" spans="5:5" x14ac:dyDescent="0.25">
      <c r="E2875"/>
    </row>
    <row r="2876" spans="5:5" x14ac:dyDescent="0.25">
      <c r="E2876"/>
    </row>
    <row r="2877" spans="5:5" x14ac:dyDescent="0.25">
      <c r="E2877"/>
    </row>
    <row r="2878" spans="5:5" x14ac:dyDescent="0.25">
      <c r="E2878"/>
    </row>
    <row r="2879" spans="5:5" x14ac:dyDescent="0.25">
      <c r="E2879"/>
    </row>
    <row r="2880" spans="5:5" x14ac:dyDescent="0.25">
      <c r="E2880"/>
    </row>
    <row r="2881" spans="5:5" x14ac:dyDescent="0.25">
      <c r="E2881"/>
    </row>
    <row r="2882" spans="5:5" x14ac:dyDescent="0.25">
      <c r="E2882"/>
    </row>
    <row r="2883" spans="5:5" x14ac:dyDescent="0.25">
      <c r="E2883"/>
    </row>
    <row r="2884" spans="5:5" x14ac:dyDescent="0.25">
      <c r="E2884"/>
    </row>
    <row r="2885" spans="5:5" x14ac:dyDescent="0.25">
      <c r="E2885"/>
    </row>
    <row r="2886" spans="5:5" x14ac:dyDescent="0.25">
      <c r="E2886"/>
    </row>
    <row r="2887" spans="5:5" x14ac:dyDescent="0.25">
      <c r="E2887"/>
    </row>
    <row r="2888" spans="5:5" x14ac:dyDescent="0.25">
      <c r="E2888"/>
    </row>
    <row r="2889" spans="5:5" x14ac:dyDescent="0.25">
      <c r="E2889"/>
    </row>
    <row r="2890" spans="5:5" x14ac:dyDescent="0.25">
      <c r="E2890"/>
    </row>
    <row r="2891" spans="5:5" x14ac:dyDescent="0.25">
      <c r="E2891"/>
    </row>
    <row r="2892" spans="5:5" x14ac:dyDescent="0.25">
      <c r="E2892"/>
    </row>
    <row r="2893" spans="5:5" x14ac:dyDescent="0.25">
      <c r="E2893"/>
    </row>
    <row r="2894" spans="5:5" x14ac:dyDescent="0.25">
      <c r="E2894"/>
    </row>
    <row r="2895" spans="5:5" x14ac:dyDescent="0.25">
      <c r="E2895"/>
    </row>
    <row r="2896" spans="5:5" x14ac:dyDescent="0.25">
      <c r="E2896"/>
    </row>
    <row r="2897" spans="5:5" x14ac:dyDescent="0.25">
      <c r="E2897"/>
    </row>
    <row r="2898" spans="5:5" x14ac:dyDescent="0.25">
      <c r="E2898"/>
    </row>
    <row r="2899" spans="5:5" x14ac:dyDescent="0.25">
      <c r="E2899"/>
    </row>
    <row r="2900" spans="5:5" x14ac:dyDescent="0.25">
      <c r="E2900"/>
    </row>
    <row r="2901" spans="5:5" x14ac:dyDescent="0.25">
      <c r="E2901"/>
    </row>
    <row r="2902" spans="5:5" x14ac:dyDescent="0.25">
      <c r="E2902"/>
    </row>
    <row r="2903" spans="5:5" x14ac:dyDescent="0.25">
      <c r="E2903"/>
    </row>
    <row r="2904" spans="5:5" x14ac:dyDescent="0.25">
      <c r="E2904"/>
    </row>
    <row r="2905" spans="5:5" x14ac:dyDescent="0.25">
      <c r="E2905"/>
    </row>
    <row r="2906" spans="5:5" x14ac:dyDescent="0.25">
      <c r="E2906"/>
    </row>
    <row r="2907" spans="5:5" x14ac:dyDescent="0.25">
      <c r="E2907"/>
    </row>
    <row r="2908" spans="5:5" x14ac:dyDescent="0.25">
      <c r="E2908"/>
    </row>
    <row r="2909" spans="5:5" x14ac:dyDescent="0.25">
      <c r="E2909"/>
    </row>
    <row r="2910" spans="5:5" x14ac:dyDescent="0.25">
      <c r="E2910"/>
    </row>
    <row r="2911" spans="5:5" x14ac:dyDescent="0.25">
      <c r="E2911"/>
    </row>
    <row r="2912" spans="5:5" x14ac:dyDescent="0.25">
      <c r="E2912"/>
    </row>
    <row r="2913" spans="5:5" x14ac:dyDescent="0.25">
      <c r="E2913"/>
    </row>
    <row r="2914" spans="5:5" x14ac:dyDescent="0.25">
      <c r="E2914"/>
    </row>
    <row r="2915" spans="5:5" x14ac:dyDescent="0.25">
      <c r="E2915"/>
    </row>
    <row r="2916" spans="5:5" x14ac:dyDescent="0.25">
      <c r="E2916"/>
    </row>
    <row r="2917" spans="5:5" x14ac:dyDescent="0.25">
      <c r="E2917"/>
    </row>
    <row r="2918" spans="5:5" x14ac:dyDescent="0.25">
      <c r="E2918"/>
    </row>
    <row r="2919" spans="5:5" x14ac:dyDescent="0.25">
      <c r="E2919"/>
    </row>
    <row r="2920" spans="5:5" x14ac:dyDescent="0.25">
      <c r="E2920"/>
    </row>
    <row r="2921" spans="5:5" x14ac:dyDescent="0.25">
      <c r="E2921"/>
    </row>
    <row r="2922" spans="5:5" x14ac:dyDescent="0.25">
      <c r="E2922"/>
    </row>
    <row r="2923" spans="5:5" x14ac:dyDescent="0.25">
      <c r="E2923"/>
    </row>
    <row r="2924" spans="5:5" x14ac:dyDescent="0.25">
      <c r="E2924"/>
    </row>
    <row r="2925" spans="5:5" x14ac:dyDescent="0.25">
      <c r="E2925"/>
    </row>
    <row r="2926" spans="5:5" x14ac:dyDescent="0.25">
      <c r="E2926"/>
    </row>
    <row r="2927" spans="5:5" x14ac:dyDescent="0.25">
      <c r="E2927"/>
    </row>
    <row r="2928" spans="5:5" x14ac:dyDescent="0.25">
      <c r="E2928"/>
    </row>
    <row r="2929" spans="5:5" x14ac:dyDescent="0.25">
      <c r="E2929"/>
    </row>
    <row r="2930" spans="5:5" x14ac:dyDescent="0.25">
      <c r="E2930"/>
    </row>
    <row r="2931" spans="5:5" x14ac:dyDescent="0.25">
      <c r="E2931"/>
    </row>
    <row r="2932" spans="5:5" x14ac:dyDescent="0.25">
      <c r="E2932"/>
    </row>
    <row r="2933" spans="5:5" x14ac:dyDescent="0.25">
      <c r="E2933"/>
    </row>
    <row r="2934" spans="5:5" x14ac:dyDescent="0.25">
      <c r="E2934"/>
    </row>
    <row r="2935" spans="5:5" x14ac:dyDescent="0.25">
      <c r="E2935"/>
    </row>
    <row r="2936" spans="5:5" x14ac:dyDescent="0.25">
      <c r="E2936"/>
    </row>
    <row r="2937" spans="5:5" x14ac:dyDescent="0.25">
      <c r="E2937"/>
    </row>
    <row r="2938" spans="5:5" x14ac:dyDescent="0.25">
      <c r="E2938"/>
    </row>
    <row r="2939" spans="5:5" x14ac:dyDescent="0.25">
      <c r="E2939"/>
    </row>
    <row r="2940" spans="5:5" x14ac:dyDescent="0.25">
      <c r="E2940"/>
    </row>
    <row r="2941" spans="5:5" x14ac:dyDescent="0.25">
      <c r="E2941"/>
    </row>
    <row r="2942" spans="5:5" x14ac:dyDescent="0.25">
      <c r="E2942"/>
    </row>
    <row r="2943" spans="5:5" x14ac:dyDescent="0.25">
      <c r="E2943"/>
    </row>
    <row r="2944" spans="5:5" x14ac:dyDescent="0.25">
      <c r="E2944"/>
    </row>
    <row r="2945" spans="5:5" x14ac:dyDescent="0.25">
      <c r="E2945"/>
    </row>
    <row r="2946" spans="5:5" x14ac:dyDescent="0.25">
      <c r="E2946"/>
    </row>
    <row r="2947" spans="5:5" x14ac:dyDescent="0.25">
      <c r="E2947"/>
    </row>
    <row r="2948" spans="5:5" x14ac:dyDescent="0.25">
      <c r="E2948"/>
    </row>
    <row r="2949" spans="5:5" x14ac:dyDescent="0.25">
      <c r="E2949"/>
    </row>
    <row r="2950" spans="5:5" x14ac:dyDescent="0.25">
      <c r="E2950"/>
    </row>
    <row r="2951" spans="5:5" x14ac:dyDescent="0.25">
      <c r="E2951"/>
    </row>
    <row r="2952" spans="5:5" x14ac:dyDescent="0.25">
      <c r="E2952"/>
    </row>
    <row r="2953" spans="5:5" x14ac:dyDescent="0.25">
      <c r="E2953"/>
    </row>
    <row r="2954" spans="5:5" x14ac:dyDescent="0.25">
      <c r="E2954"/>
    </row>
    <row r="2955" spans="5:5" x14ac:dyDescent="0.25">
      <c r="E2955"/>
    </row>
    <row r="2956" spans="5:5" x14ac:dyDescent="0.25">
      <c r="E2956"/>
    </row>
    <row r="2957" spans="5:5" x14ac:dyDescent="0.25">
      <c r="E2957"/>
    </row>
    <row r="2958" spans="5:5" x14ac:dyDescent="0.25">
      <c r="E2958"/>
    </row>
    <row r="2959" spans="5:5" x14ac:dyDescent="0.25">
      <c r="E2959"/>
    </row>
    <row r="2960" spans="5:5" x14ac:dyDescent="0.25">
      <c r="E2960"/>
    </row>
    <row r="2961" spans="5:5" x14ac:dyDescent="0.25">
      <c r="E2961"/>
    </row>
    <row r="2962" spans="5:5" x14ac:dyDescent="0.25">
      <c r="E2962"/>
    </row>
    <row r="2963" spans="5:5" x14ac:dyDescent="0.25">
      <c r="E2963"/>
    </row>
    <row r="2964" spans="5:5" x14ac:dyDescent="0.25">
      <c r="E2964"/>
    </row>
    <row r="2965" spans="5:5" x14ac:dyDescent="0.25">
      <c r="E2965"/>
    </row>
    <row r="2966" spans="5:5" x14ac:dyDescent="0.25">
      <c r="E2966"/>
    </row>
    <row r="2967" spans="5:5" x14ac:dyDescent="0.25">
      <c r="E2967"/>
    </row>
    <row r="2968" spans="5:5" x14ac:dyDescent="0.25">
      <c r="E2968"/>
    </row>
    <row r="2969" spans="5:5" x14ac:dyDescent="0.25">
      <c r="E2969"/>
    </row>
    <row r="2970" spans="5:5" x14ac:dyDescent="0.25">
      <c r="E2970"/>
    </row>
    <row r="2971" spans="5:5" x14ac:dyDescent="0.25">
      <c r="E2971"/>
    </row>
    <row r="2972" spans="5:5" x14ac:dyDescent="0.25">
      <c r="E2972"/>
    </row>
    <row r="2973" spans="5:5" x14ac:dyDescent="0.25">
      <c r="E2973"/>
    </row>
    <row r="2974" spans="5:5" x14ac:dyDescent="0.25">
      <c r="E2974"/>
    </row>
    <row r="2975" spans="5:5" x14ac:dyDescent="0.25">
      <c r="E2975"/>
    </row>
    <row r="2976" spans="5:5" x14ac:dyDescent="0.25">
      <c r="E2976"/>
    </row>
    <row r="2977" spans="5:5" x14ac:dyDescent="0.25">
      <c r="E2977"/>
    </row>
    <row r="2978" spans="5:5" x14ac:dyDescent="0.25">
      <c r="E2978"/>
    </row>
    <row r="2979" spans="5:5" x14ac:dyDescent="0.25">
      <c r="E2979"/>
    </row>
    <row r="2980" spans="5:5" x14ac:dyDescent="0.25">
      <c r="E2980"/>
    </row>
    <row r="2981" spans="5:5" x14ac:dyDescent="0.25">
      <c r="E2981"/>
    </row>
    <row r="2982" spans="5:5" x14ac:dyDescent="0.25">
      <c r="E2982"/>
    </row>
    <row r="2983" spans="5:5" x14ac:dyDescent="0.25">
      <c r="E2983"/>
    </row>
    <row r="2984" spans="5:5" x14ac:dyDescent="0.25">
      <c r="E2984"/>
    </row>
    <row r="2985" spans="5:5" x14ac:dyDescent="0.25">
      <c r="E2985"/>
    </row>
    <row r="2986" spans="5:5" x14ac:dyDescent="0.25">
      <c r="E2986"/>
    </row>
    <row r="2987" spans="5:5" x14ac:dyDescent="0.25">
      <c r="E2987"/>
    </row>
    <row r="2988" spans="5:5" x14ac:dyDescent="0.25">
      <c r="E2988"/>
    </row>
    <row r="2989" spans="5:5" x14ac:dyDescent="0.25">
      <c r="E2989"/>
    </row>
    <row r="2990" spans="5:5" x14ac:dyDescent="0.25">
      <c r="E2990"/>
    </row>
    <row r="2991" spans="5:5" x14ac:dyDescent="0.25">
      <c r="E2991"/>
    </row>
    <row r="2992" spans="5:5" x14ac:dyDescent="0.25">
      <c r="E2992"/>
    </row>
    <row r="2993" spans="5:5" x14ac:dyDescent="0.25">
      <c r="E2993"/>
    </row>
    <row r="2994" spans="5:5" x14ac:dyDescent="0.25">
      <c r="E2994"/>
    </row>
    <row r="2995" spans="5:5" x14ac:dyDescent="0.25">
      <c r="E2995"/>
    </row>
    <row r="2996" spans="5:5" x14ac:dyDescent="0.25">
      <c r="E2996"/>
    </row>
    <row r="2997" spans="5:5" x14ac:dyDescent="0.25">
      <c r="E2997"/>
    </row>
    <row r="2998" spans="5:5" x14ac:dyDescent="0.25">
      <c r="E2998"/>
    </row>
    <row r="2999" spans="5:5" x14ac:dyDescent="0.25">
      <c r="E2999"/>
    </row>
    <row r="3000" spans="5:5" x14ac:dyDescent="0.25">
      <c r="E3000"/>
    </row>
    <row r="3001" spans="5:5" x14ac:dyDescent="0.25">
      <c r="E3001"/>
    </row>
    <row r="3002" spans="5:5" x14ac:dyDescent="0.25">
      <c r="E3002"/>
    </row>
    <row r="3003" spans="5:5" x14ac:dyDescent="0.25">
      <c r="E3003"/>
    </row>
    <row r="3004" spans="5:5" x14ac:dyDescent="0.25">
      <c r="E3004"/>
    </row>
    <row r="3005" spans="5:5" x14ac:dyDescent="0.25">
      <c r="E3005"/>
    </row>
    <row r="3006" spans="5:5" x14ac:dyDescent="0.25">
      <c r="E3006"/>
    </row>
    <row r="3007" spans="5:5" x14ac:dyDescent="0.25">
      <c r="E3007"/>
    </row>
    <row r="3008" spans="5:5" x14ac:dyDescent="0.25">
      <c r="E3008"/>
    </row>
    <row r="3009" spans="5:5" x14ac:dyDescent="0.25">
      <c r="E3009"/>
    </row>
    <row r="3010" spans="5:5" x14ac:dyDescent="0.25">
      <c r="E3010"/>
    </row>
    <row r="3011" spans="5:5" x14ac:dyDescent="0.25">
      <c r="E3011"/>
    </row>
    <row r="3012" spans="5:5" x14ac:dyDescent="0.25">
      <c r="E3012"/>
    </row>
    <row r="3013" spans="5:5" x14ac:dyDescent="0.25">
      <c r="E3013"/>
    </row>
    <row r="3014" spans="5:5" x14ac:dyDescent="0.25">
      <c r="E3014"/>
    </row>
    <row r="3015" spans="5:5" x14ac:dyDescent="0.25">
      <c r="E3015"/>
    </row>
    <row r="3016" spans="5:5" x14ac:dyDescent="0.25">
      <c r="E3016"/>
    </row>
    <row r="3017" spans="5:5" x14ac:dyDescent="0.25">
      <c r="E3017"/>
    </row>
    <row r="3018" spans="5:5" x14ac:dyDescent="0.25">
      <c r="E3018"/>
    </row>
    <row r="3019" spans="5:5" x14ac:dyDescent="0.25">
      <c r="E3019"/>
    </row>
    <row r="3020" spans="5:5" x14ac:dyDescent="0.25">
      <c r="E3020"/>
    </row>
    <row r="3021" spans="5:5" x14ac:dyDescent="0.25">
      <c r="E3021"/>
    </row>
    <row r="3022" spans="5:5" x14ac:dyDescent="0.25">
      <c r="E3022"/>
    </row>
    <row r="3023" spans="5:5" x14ac:dyDescent="0.25">
      <c r="E3023"/>
    </row>
    <row r="3024" spans="5:5" x14ac:dyDescent="0.25">
      <c r="E3024"/>
    </row>
    <row r="3025" spans="5:5" x14ac:dyDescent="0.25">
      <c r="E3025"/>
    </row>
    <row r="3026" spans="5:5" x14ac:dyDescent="0.25">
      <c r="E3026"/>
    </row>
    <row r="3027" spans="5:5" x14ac:dyDescent="0.25">
      <c r="E3027"/>
    </row>
    <row r="3028" spans="5:5" x14ac:dyDescent="0.25">
      <c r="E3028"/>
    </row>
    <row r="3029" spans="5:5" x14ac:dyDescent="0.25">
      <c r="E3029"/>
    </row>
    <row r="3030" spans="5:5" x14ac:dyDescent="0.25">
      <c r="E3030"/>
    </row>
    <row r="3031" spans="5:5" x14ac:dyDescent="0.25">
      <c r="E3031"/>
    </row>
    <row r="3032" spans="5:5" x14ac:dyDescent="0.25">
      <c r="E3032"/>
    </row>
    <row r="3033" spans="5:5" x14ac:dyDescent="0.25">
      <c r="E3033"/>
    </row>
    <row r="3034" spans="5:5" x14ac:dyDescent="0.25">
      <c r="E3034"/>
    </row>
    <row r="3035" spans="5:5" x14ac:dyDescent="0.25">
      <c r="E3035"/>
    </row>
    <row r="3036" spans="5:5" x14ac:dyDescent="0.25">
      <c r="E3036"/>
    </row>
    <row r="3037" spans="5:5" x14ac:dyDescent="0.25">
      <c r="E3037"/>
    </row>
    <row r="3038" spans="5:5" x14ac:dyDescent="0.25">
      <c r="E3038"/>
    </row>
    <row r="3039" spans="5:5" x14ac:dyDescent="0.25">
      <c r="E3039"/>
    </row>
    <row r="3040" spans="5:5" x14ac:dyDescent="0.25">
      <c r="E3040"/>
    </row>
    <row r="3041" spans="5:5" x14ac:dyDescent="0.25">
      <c r="E3041"/>
    </row>
    <row r="3042" spans="5:5" x14ac:dyDescent="0.25">
      <c r="E3042"/>
    </row>
    <row r="3043" spans="5:5" x14ac:dyDescent="0.25">
      <c r="E3043"/>
    </row>
    <row r="3044" spans="5:5" x14ac:dyDescent="0.25">
      <c r="E3044"/>
    </row>
    <row r="3045" spans="5:5" x14ac:dyDescent="0.25">
      <c r="E3045"/>
    </row>
    <row r="3046" spans="5:5" x14ac:dyDescent="0.25">
      <c r="E3046"/>
    </row>
    <row r="3047" spans="5:5" x14ac:dyDescent="0.25">
      <c r="E3047"/>
    </row>
    <row r="3048" spans="5:5" x14ac:dyDescent="0.25">
      <c r="E3048"/>
    </row>
    <row r="3049" spans="5:5" x14ac:dyDescent="0.25">
      <c r="E3049"/>
    </row>
    <row r="3050" spans="5:5" x14ac:dyDescent="0.25">
      <c r="E3050"/>
    </row>
    <row r="3051" spans="5:5" x14ac:dyDescent="0.25">
      <c r="E3051"/>
    </row>
    <row r="3052" spans="5:5" x14ac:dyDescent="0.25">
      <c r="E3052"/>
    </row>
    <row r="3053" spans="5:5" x14ac:dyDescent="0.25">
      <c r="E3053"/>
    </row>
    <row r="3054" spans="5:5" x14ac:dyDescent="0.25">
      <c r="E3054"/>
    </row>
    <row r="3055" spans="5:5" x14ac:dyDescent="0.25">
      <c r="E3055"/>
    </row>
    <row r="3056" spans="5:5" x14ac:dyDescent="0.25">
      <c r="E3056"/>
    </row>
    <row r="3057" spans="5:5" x14ac:dyDescent="0.25">
      <c r="E3057"/>
    </row>
    <row r="3058" spans="5:5" x14ac:dyDescent="0.25">
      <c r="E3058"/>
    </row>
    <row r="3059" spans="5:5" x14ac:dyDescent="0.25">
      <c r="E3059"/>
    </row>
    <row r="3060" spans="5:5" x14ac:dyDescent="0.25">
      <c r="E3060"/>
    </row>
    <row r="3061" spans="5:5" x14ac:dyDescent="0.25">
      <c r="E3061"/>
    </row>
    <row r="3062" spans="5:5" x14ac:dyDescent="0.25">
      <c r="E3062"/>
    </row>
    <row r="3063" spans="5:5" x14ac:dyDescent="0.25">
      <c r="E3063"/>
    </row>
    <row r="3064" spans="5:5" x14ac:dyDescent="0.25">
      <c r="E3064"/>
    </row>
    <row r="3065" spans="5:5" x14ac:dyDescent="0.25">
      <c r="E3065"/>
    </row>
    <row r="3066" spans="5:5" x14ac:dyDescent="0.25">
      <c r="E3066"/>
    </row>
    <row r="3067" spans="5:5" x14ac:dyDescent="0.25">
      <c r="E3067"/>
    </row>
    <row r="3068" spans="5:5" x14ac:dyDescent="0.25">
      <c r="E3068"/>
    </row>
    <row r="3069" spans="5:5" x14ac:dyDescent="0.25">
      <c r="E3069"/>
    </row>
    <row r="3070" spans="5:5" x14ac:dyDescent="0.25">
      <c r="E3070"/>
    </row>
    <row r="3071" spans="5:5" x14ac:dyDescent="0.25">
      <c r="E3071"/>
    </row>
    <row r="3072" spans="5:5" x14ac:dyDescent="0.25">
      <c r="E3072"/>
    </row>
    <row r="3073" spans="5:5" x14ac:dyDescent="0.25">
      <c r="E3073"/>
    </row>
    <row r="3074" spans="5:5" x14ac:dyDescent="0.25">
      <c r="E3074"/>
    </row>
    <row r="3075" spans="5:5" x14ac:dyDescent="0.25">
      <c r="E3075"/>
    </row>
    <row r="3076" spans="5:5" x14ac:dyDescent="0.25">
      <c r="E3076"/>
    </row>
    <row r="3077" spans="5:5" x14ac:dyDescent="0.25">
      <c r="E3077"/>
    </row>
    <row r="3078" spans="5:5" x14ac:dyDescent="0.25">
      <c r="E3078"/>
    </row>
    <row r="3079" spans="5:5" x14ac:dyDescent="0.25">
      <c r="E3079"/>
    </row>
    <row r="3080" spans="5:5" x14ac:dyDescent="0.25">
      <c r="E3080"/>
    </row>
    <row r="3081" spans="5:5" x14ac:dyDescent="0.25">
      <c r="E3081"/>
    </row>
    <row r="3082" spans="5:5" x14ac:dyDescent="0.25">
      <c r="E3082"/>
    </row>
    <row r="3083" spans="5:5" x14ac:dyDescent="0.25">
      <c r="E3083"/>
    </row>
    <row r="3084" spans="5:5" x14ac:dyDescent="0.25">
      <c r="E3084"/>
    </row>
    <row r="3085" spans="5:5" x14ac:dyDescent="0.25">
      <c r="E3085"/>
    </row>
    <row r="3086" spans="5:5" x14ac:dyDescent="0.25">
      <c r="E3086"/>
    </row>
    <row r="3087" spans="5:5" x14ac:dyDescent="0.25">
      <c r="E3087"/>
    </row>
    <row r="3088" spans="5:5" x14ac:dyDescent="0.25">
      <c r="E3088"/>
    </row>
    <row r="3089" spans="5:5" x14ac:dyDescent="0.25">
      <c r="E3089"/>
    </row>
    <row r="3090" spans="5:5" x14ac:dyDescent="0.25">
      <c r="E3090"/>
    </row>
    <row r="3091" spans="5:5" x14ac:dyDescent="0.25">
      <c r="E3091"/>
    </row>
    <row r="3092" spans="5:5" x14ac:dyDescent="0.25">
      <c r="E3092"/>
    </row>
    <row r="3093" spans="5:5" x14ac:dyDescent="0.25">
      <c r="E3093"/>
    </row>
    <row r="3094" spans="5:5" x14ac:dyDescent="0.25">
      <c r="E3094"/>
    </row>
    <row r="3095" spans="5:5" x14ac:dyDescent="0.25">
      <c r="E3095"/>
    </row>
    <row r="3096" spans="5:5" x14ac:dyDescent="0.25">
      <c r="E3096"/>
    </row>
    <row r="3097" spans="5:5" x14ac:dyDescent="0.25">
      <c r="E3097"/>
    </row>
    <row r="3098" spans="5:5" x14ac:dyDescent="0.25">
      <c r="E3098"/>
    </row>
    <row r="3099" spans="5:5" x14ac:dyDescent="0.25">
      <c r="E3099"/>
    </row>
    <row r="3100" spans="5:5" x14ac:dyDescent="0.25">
      <c r="E3100"/>
    </row>
    <row r="3101" spans="5:5" x14ac:dyDescent="0.25">
      <c r="E3101"/>
    </row>
    <row r="3102" spans="5:5" x14ac:dyDescent="0.25">
      <c r="E3102"/>
    </row>
    <row r="3103" spans="5:5" x14ac:dyDescent="0.25">
      <c r="E3103"/>
    </row>
    <row r="3104" spans="5:5" x14ac:dyDescent="0.25">
      <c r="E3104"/>
    </row>
    <row r="3105" spans="5:5" x14ac:dyDescent="0.25">
      <c r="E3105"/>
    </row>
    <row r="3106" spans="5:5" x14ac:dyDescent="0.25">
      <c r="E3106"/>
    </row>
    <row r="3107" spans="5:5" x14ac:dyDescent="0.25">
      <c r="E3107"/>
    </row>
    <row r="3108" spans="5:5" x14ac:dyDescent="0.25">
      <c r="E3108"/>
    </row>
    <row r="3109" spans="5:5" x14ac:dyDescent="0.25">
      <c r="E3109"/>
    </row>
    <row r="3110" spans="5:5" x14ac:dyDescent="0.25">
      <c r="E3110"/>
    </row>
    <row r="3111" spans="5:5" x14ac:dyDescent="0.25">
      <c r="E3111"/>
    </row>
    <row r="3112" spans="5:5" x14ac:dyDescent="0.25">
      <c r="E3112"/>
    </row>
    <row r="3113" spans="5:5" x14ac:dyDescent="0.25">
      <c r="E3113"/>
    </row>
    <row r="3114" spans="5:5" x14ac:dyDescent="0.25">
      <c r="E3114"/>
    </row>
    <row r="3115" spans="5:5" x14ac:dyDescent="0.25">
      <c r="E3115"/>
    </row>
    <row r="3116" spans="5:5" x14ac:dyDescent="0.25">
      <c r="E3116"/>
    </row>
    <row r="3117" spans="5:5" x14ac:dyDescent="0.25">
      <c r="E3117"/>
    </row>
    <row r="3118" spans="5:5" x14ac:dyDescent="0.25">
      <c r="E3118"/>
    </row>
    <row r="3119" spans="5:5" x14ac:dyDescent="0.25">
      <c r="E3119"/>
    </row>
    <row r="3120" spans="5:5" x14ac:dyDescent="0.25">
      <c r="E3120"/>
    </row>
    <row r="3121" spans="5:5" x14ac:dyDescent="0.25">
      <c r="E3121"/>
    </row>
    <row r="3122" spans="5:5" x14ac:dyDescent="0.25">
      <c r="E3122"/>
    </row>
    <row r="3123" spans="5:5" x14ac:dyDescent="0.25">
      <c r="E3123"/>
    </row>
    <row r="3124" spans="5:5" x14ac:dyDescent="0.25">
      <c r="E3124"/>
    </row>
    <row r="3125" spans="5:5" x14ac:dyDescent="0.25">
      <c r="E3125"/>
    </row>
    <row r="3126" spans="5:5" x14ac:dyDescent="0.25">
      <c r="E3126"/>
    </row>
    <row r="3127" spans="5:5" x14ac:dyDescent="0.25">
      <c r="E3127"/>
    </row>
    <row r="3128" spans="5:5" x14ac:dyDescent="0.25">
      <c r="E3128"/>
    </row>
    <row r="3129" spans="5:5" x14ac:dyDescent="0.25">
      <c r="E3129"/>
    </row>
    <row r="3130" spans="5:5" x14ac:dyDescent="0.25">
      <c r="E3130"/>
    </row>
    <row r="3131" spans="5:5" x14ac:dyDescent="0.25">
      <c r="E3131"/>
    </row>
    <row r="3132" spans="5:5" x14ac:dyDescent="0.25">
      <c r="E3132"/>
    </row>
    <row r="3133" spans="5:5" x14ac:dyDescent="0.25">
      <c r="E3133"/>
    </row>
    <row r="3134" spans="5:5" x14ac:dyDescent="0.25">
      <c r="E3134"/>
    </row>
    <row r="3135" spans="5:5" x14ac:dyDescent="0.25">
      <c r="E3135"/>
    </row>
    <row r="3136" spans="5:5" x14ac:dyDescent="0.25">
      <c r="E3136"/>
    </row>
    <row r="3137" spans="5:5" x14ac:dyDescent="0.25">
      <c r="E3137"/>
    </row>
    <row r="3138" spans="5:5" x14ac:dyDescent="0.25">
      <c r="E3138"/>
    </row>
    <row r="3139" spans="5:5" x14ac:dyDescent="0.25">
      <c r="E3139"/>
    </row>
    <row r="3140" spans="5:5" x14ac:dyDescent="0.25">
      <c r="E3140"/>
    </row>
    <row r="3141" spans="5:5" x14ac:dyDescent="0.25">
      <c r="E3141"/>
    </row>
    <row r="3142" spans="5:5" x14ac:dyDescent="0.25">
      <c r="E3142"/>
    </row>
    <row r="3143" spans="5:5" x14ac:dyDescent="0.25">
      <c r="E3143"/>
    </row>
    <row r="3144" spans="5:5" x14ac:dyDescent="0.25">
      <c r="E3144"/>
    </row>
    <row r="3145" spans="5:5" x14ac:dyDescent="0.25">
      <c r="E3145"/>
    </row>
    <row r="3146" spans="5:5" x14ac:dyDescent="0.25">
      <c r="E3146"/>
    </row>
    <row r="3147" spans="5:5" x14ac:dyDescent="0.25">
      <c r="E3147"/>
    </row>
    <row r="3148" spans="5:5" x14ac:dyDescent="0.25">
      <c r="E3148"/>
    </row>
    <row r="3149" spans="5:5" x14ac:dyDescent="0.25">
      <c r="E3149"/>
    </row>
    <row r="3150" spans="5:5" x14ac:dyDescent="0.25">
      <c r="E3150"/>
    </row>
    <row r="3151" spans="5:5" x14ac:dyDescent="0.25">
      <c r="E3151"/>
    </row>
    <row r="3152" spans="5:5" x14ac:dyDescent="0.25">
      <c r="E3152"/>
    </row>
    <row r="3153" spans="5:5" x14ac:dyDescent="0.25">
      <c r="E3153"/>
    </row>
    <row r="3154" spans="5:5" x14ac:dyDescent="0.25">
      <c r="E3154"/>
    </row>
    <row r="3155" spans="5:5" x14ac:dyDescent="0.25">
      <c r="E3155"/>
    </row>
    <row r="3156" spans="5:5" x14ac:dyDescent="0.25">
      <c r="E3156"/>
    </row>
    <row r="3157" spans="5:5" x14ac:dyDescent="0.25">
      <c r="E3157"/>
    </row>
    <row r="3158" spans="5:5" x14ac:dyDescent="0.25">
      <c r="E3158"/>
    </row>
    <row r="3159" spans="5:5" x14ac:dyDescent="0.25">
      <c r="E3159"/>
    </row>
    <row r="3160" spans="5:5" x14ac:dyDescent="0.25">
      <c r="E3160"/>
    </row>
    <row r="3161" spans="5:5" x14ac:dyDescent="0.25">
      <c r="E3161"/>
    </row>
    <row r="3162" spans="5:5" x14ac:dyDescent="0.25">
      <c r="E3162"/>
    </row>
    <row r="3163" spans="5:5" x14ac:dyDescent="0.25">
      <c r="E3163"/>
    </row>
    <row r="3164" spans="5:5" x14ac:dyDescent="0.25">
      <c r="E3164"/>
    </row>
    <row r="3165" spans="5:5" x14ac:dyDescent="0.25">
      <c r="E3165"/>
    </row>
    <row r="3166" spans="5:5" x14ac:dyDescent="0.25">
      <c r="E3166"/>
    </row>
    <row r="3167" spans="5:5" x14ac:dyDescent="0.25">
      <c r="E3167"/>
    </row>
    <row r="3168" spans="5:5" x14ac:dyDescent="0.25">
      <c r="E3168"/>
    </row>
    <row r="3169" spans="5:5" x14ac:dyDescent="0.25">
      <c r="E3169"/>
    </row>
    <row r="3170" spans="5:5" x14ac:dyDescent="0.25">
      <c r="E3170"/>
    </row>
    <row r="3171" spans="5:5" x14ac:dyDescent="0.25">
      <c r="E3171"/>
    </row>
    <row r="3172" spans="5:5" x14ac:dyDescent="0.25">
      <c r="E3172"/>
    </row>
    <row r="3173" spans="5:5" x14ac:dyDescent="0.25">
      <c r="E3173"/>
    </row>
    <row r="3174" spans="5:5" x14ac:dyDescent="0.25">
      <c r="E3174"/>
    </row>
    <row r="3175" spans="5:5" x14ac:dyDescent="0.25">
      <c r="E3175"/>
    </row>
    <row r="3176" spans="5:5" x14ac:dyDescent="0.25">
      <c r="E3176"/>
    </row>
    <row r="3177" spans="5:5" x14ac:dyDescent="0.25">
      <c r="E3177"/>
    </row>
    <row r="3178" spans="5:5" x14ac:dyDescent="0.25">
      <c r="E3178"/>
    </row>
    <row r="3179" spans="5:5" x14ac:dyDescent="0.25">
      <c r="E3179"/>
    </row>
    <row r="3180" spans="5:5" x14ac:dyDescent="0.25">
      <c r="E3180"/>
    </row>
    <row r="3181" spans="5:5" x14ac:dyDescent="0.25">
      <c r="E3181"/>
    </row>
    <row r="3182" spans="5:5" x14ac:dyDescent="0.25">
      <c r="E3182"/>
    </row>
    <row r="3183" spans="5:5" x14ac:dyDescent="0.25">
      <c r="E3183"/>
    </row>
    <row r="3184" spans="5:5" x14ac:dyDescent="0.25">
      <c r="E3184"/>
    </row>
    <row r="3185" spans="5:5" x14ac:dyDescent="0.25">
      <c r="E3185"/>
    </row>
    <row r="3186" spans="5:5" x14ac:dyDescent="0.25">
      <c r="E3186"/>
    </row>
    <row r="3187" spans="5:5" x14ac:dyDescent="0.25">
      <c r="E3187"/>
    </row>
    <row r="3188" spans="5:5" x14ac:dyDescent="0.25">
      <c r="E3188"/>
    </row>
    <row r="3189" spans="5:5" x14ac:dyDescent="0.25">
      <c r="E3189"/>
    </row>
    <row r="3190" spans="5:5" x14ac:dyDescent="0.25">
      <c r="E3190"/>
    </row>
    <row r="3191" spans="5:5" x14ac:dyDescent="0.25">
      <c r="E3191"/>
    </row>
    <row r="3192" spans="5:5" x14ac:dyDescent="0.25">
      <c r="E3192"/>
    </row>
    <row r="3193" spans="5:5" x14ac:dyDescent="0.25">
      <c r="E3193"/>
    </row>
    <row r="3194" spans="5:5" x14ac:dyDescent="0.25">
      <c r="E3194"/>
    </row>
    <row r="3195" spans="5:5" x14ac:dyDescent="0.25">
      <c r="E3195"/>
    </row>
    <row r="3196" spans="5:5" x14ac:dyDescent="0.25">
      <c r="E3196"/>
    </row>
    <row r="3197" spans="5:5" x14ac:dyDescent="0.25">
      <c r="E3197"/>
    </row>
    <row r="3198" spans="5:5" x14ac:dyDescent="0.25">
      <c r="E3198"/>
    </row>
    <row r="3199" spans="5:5" x14ac:dyDescent="0.25">
      <c r="E3199"/>
    </row>
    <row r="3200" spans="5:5" x14ac:dyDescent="0.25">
      <c r="E3200"/>
    </row>
    <row r="3201" spans="5:5" x14ac:dyDescent="0.25">
      <c r="E3201"/>
    </row>
    <row r="3202" spans="5:5" x14ac:dyDescent="0.25">
      <c r="E3202"/>
    </row>
    <row r="3203" spans="5:5" x14ac:dyDescent="0.25">
      <c r="E3203"/>
    </row>
    <row r="3204" spans="5:5" x14ac:dyDescent="0.25">
      <c r="E3204"/>
    </row>
    <row r="3205" spans="5:5" x14ac:dyDescent="0.25">
      <c r="E3205"/>
    </row>
    <row r="3206" spans="5:5" x14ac:dyDescent="0.25">
      <c r="E3206"/>
    </row>
    <row r="3207" spans="5:5" x14ac:dyDescent="0.25">
      <c r="E3207"/>
    </row>
    <row r="3208" spans="5:5" x14ac:dyDescent="0.25">
      <c r="E3208"/>
    </row>
    <row r="3209" spans="5:5" x14ac:dyDescent="0.25">
      <c r="E3209"/>
    </row>
    <row r="3210" spans="5:5" x14ac:dyDescent="0.25">
      <c r="E3210"/>
    </row>
    <row r="3211" spans="5:5" x14ac:dyDescent="0.25">
      <c r="E3211"/>
    </row>
    <row r="3212" spans="5:5" x14ac:dyDescent="0.25">
      <c r="E3212"/>
    </row>
    <row r="3213" spans="5:5" x14ac:dyDescent="0.25">
      <c r="E3213"/>
    </row>
    <row r="3214" spans="5:5" x14ac:dyDescent="0.25">
      <c r="E3214"/>
    </row>
    <row r="3215" spans="5:5" x14ac:dyDescent="0.25">
      <c r="E3215"/>
    </row>
    <row r="3216" spans="5:5" x14ac:dyDescent="0.25">
      <c r="E3216"/>
    </row>
    <row r="3217" spans="5:5" x14ac:dyDescent="0.25">
      <c r="E3217"/>
    </row>
    <row r="3218" spans="5:5" x14ac:dyDescent="0.25">
      <c r="E3218"/>
    </row>
    <row r="3219" spans="5:5" x14ac:dyDescent="0.25">
      <c r="E3219"/>
    </row>
    <row r="3220" spans="5:5" x14ac:dyDescent="0.25">
      <c r="E3220"/>
    </row>
    <row r="3221" spans="5:5" x14ac:dyDescent="0.25">
      <c r="E3221"/>
    </row>
    <row r="3222" spans="5:5" x14ac:dyDescent="0.25">
      <c r="E3222"/>
    </row>
    <row r="3223" spans="5:5" x14ac:dyDescent="0.25">
      <c r="E3223"/>
    </row>
    <row r="3224" spans="5:5" x14ac:dyDescent="0.25">
      <c r="E3224"/>
    </row>
    <row r="3225" spans="5:5" x14ac:dyDescent="0.25">
      <c r="E3225"/>
    </row>
    <row r="3226" spans="5:5" x14ac:dyDescent="0.25">
      <c r="E3226"/>
    </row>
    <row r="3227" spans="5:5" x14ac:dyDescent="0.25">
      <c r="E3227"/>
    </row>
    <row r="3228" spans="5:5" x14ac:dyDescent="0.25">
      <c r="E3228"/>
    </row>
    <row r="3229" spans="5:5" x14ac:dyDescent="0.25">
      <c r="E3229"/>
    </row>
    <row r="3230" spans="5:5" x14ac:dyDescent="0.25">
      <c r="E3230"/>
    </row>
    <row r="3231" spans="5:5" x14ac:dyDescent="0.25">
      <c r="E3231"/>
    </row>
    <row r="3232" spans="5:5" x14ac:dyDescent="0.25">
      <c r="E3232"/>
    </row>
    <row r="3233" spans="5:5" x14ac:dyDescent="0.25">
      <c r="E3233"/>
    </row>
    <row r="3234" spans="5:5" x14ac:dyDescent="0.25">
      <c r="E3234"/>
    </row>
    <row r="3235" spans="5:5" x14ac:dyDescent="0.25">
      <c r="E3235"/>
    </row>
    <row r="3236" spans="5:5" x14ac:dyDescent="0.25">
      <c r="E3236"/>
    </row>
    <row r="3237" spans="5:5" x14ac:dyDescent="0.25">
      <c r="E3237"/>
    </row>
    <row r="3238" spans="5:5" x14ac:dyDescent="0.25">
      <c r="E3238"/>
    </row>
    <row r="3239" spans="5:5" x14ac:dyDescent="0.25">
      <c r="E3239"/>
    </row>
    <row r="3240" spans="5:5" x14ac:dyDescent="0.25">
      <c r="E3240"/>
    </row>
    <row r="3241" spans="5:5" x14ac:dyDescent="0.25">
      <c r="E3241"/>
    </row>
    <row r="3242" spans="5:5" x14ac:dyDescent="0.25">
      <c r="E3242"/>
    </row>
    <row r="3243" spans="5:5" x14ac:dyDescent="0.25">
      <c r="E3243"/>
    </row>
    <row r="3244" spans="5:5" x14ac:dyDescent="0.25">
      <c r="E3244"/>
    </row>
    <row r="3245" spans="5:5" x14ac:dyDescent="0.25">
      <c r="E3245"/>
    </row>
    <row r="3246" spans="5:5" x14ac:dyDescent="0.25">
      <c r="E3246"/>
    </row>
    <row r="3247" spans="5:5" x14ac:dyDescent="0.25">
      <c r="E3247"/>
    </row>
    <row r="3248" spans="5:5" x14ac:dyDescent="0.25">
      <c r="E3248"/>
    </row>
    <row r="3249" spans="5:5" x14ac:dyDescent="0.25">
      <c r="E3249"/>
    </row>
    <row r="3250" spans="5:5" x14ac:dyDescent="0.25">
      <c r="E3250"/>
    </row>
    <row r="3251" spans="5:5" x14ac:dyDescent="0.25">
      <c r="E3251"/>
    </row>
    <row r="3252" spans="5:5" x14ac:dyDescent="0.25">
      <c r="E3252"/>
    </row>
    <row r="3253" spans="5:5" x14ac:dyDescent="0.25">
      <c r="E3253"/>
    </row>
    <row r="3254" spans="5:5" x14ac:dyDescent="0.25">
      <c r="E3254"/>
    </row>
    <row r="3255" spans="5:5" x14ac:dyDescent="0.25">
      <c r="E3255"/>
    </row>
    <row r="3256" spans="5:5" x14ac:dyDescent="0.25">
      <c r="E3256"/>
    </row>
    <row r="3257" spans="5:5" x14ac:dyDescent="0.25">
      <c r="E3257"/>
    </row>
    <row r="3258" spans="5:5" x14ac:dyDescent="0.25">
      <c r="E3258"/>
    </row>
    <row r="3259" spans="5:5" x14ac:dyDescent="0.25">
      <c r="E3259"/>
    </row>
    <row r="3260" spans="5:5" x14ac:dyDescent="0.25">
      <c r="E3260"/>
    </row>
    <row r="3261" spans="5:5" x14ac:dyDescent="0.25">
      <c r="E3261"/>
    </row>
    <row r="3262" spans="5:5" x14ac:dyDescent="0.25">
      <c r="E3262"/>
    </row>
    <row r="3263" spans="5:5" x14ac:dyDescent="0.25">
      <c r="E3263"/>
    </row>
    <row r="3264" spans="5:5" x14ac:dyDescent="0.25">
      <c r="E3264"/>
    </row>
    <row r="3265" spans="5:5" x14ac:dyDescent="0.25">
      <c r="E3265"/>
    </row>
    <row r="3266" spans="5:5" x14ac:dyDescent="0.25">
      <c r="E3266"/>
    </row>
    <row r="3267" spans="5:5" x14ac:dyDescent="0.25">
      <c r="E3267"/>
    </row>
    <row r="3268" spans="5:5" x14ac:dyDescent="0.25">
      <c r="E3268"/>
    </row>
    <row r="3269" spans="5:5" x14ac:dyDescent="0.25">
      <c r="E3269"/>
    </row>
    <row r="3270" spans="5:5" x14ac:dyDescent="0.25">
      <c r="E3270"/>
    </row>
    <row r="3271" spans="5:5" x14ac:dyDescent="0.25">
      <c r="E3271"/>
    </row>
    <row r="3272" spans="5:5" x14ac:dyDescent="0.25">
      <c r="E3272"/>
    </row>
    <row r="3273" spans="5:5" x14ac:dyDescent="0.25">
      <c r="E3273"/>
    </row>
    <row r="3274" spans="5:5" x14ac:dyDescent="0.25">
      <c r="E3274"/>
    </row>
    <row r="3275" spans="5:5" x14ac:dyDescent="0.25">
      <c r="E3275"/>
    </row>
    <row r="3276" spans="5:5" x14ac:dyDescent="0.25">
      <c r="E3276"/>
    </row>
    <row r="3277" spans="5:5" x14ac:dyDescent="0.25">
      <c r="E3277"/>
    </row>
    <row r="3278" spans="5:5" x14ac:dyDescent="0.25">
      <c r="E3278"/>
    </row>
    <row r="3279" spans="5:5" x14ac:dyDescent="0.25">
      <c r="E3279"/>
    </row>
    <row r="3280" spans="5:5" x14ac:dyDescent="0.25">
      <c r="E3280"/>
    </row>
    <row r="3281" spans="5:5" x14ac:dyDescent="0.25">
      <c r="E3281"/>
    </row>
    <row r="3282" spans="5:5" x14ac:dyDescent="0.25">
      <c r="E3282"/>
    </row>
    <row r="3283" spans="5:5" x14ac:dyDescent="0.25">
      <c r="E3283"/>
    </row>
    <row r="3284" spans="5:5" x14ac:dyDescent="0.25">
      <c r="E3284"/>
    </row>
    <row r="3285" spans="5:5" x14ac:dyDescent="0.25">
      <c r="E3285"/>
    </row>
    <row r="3286" spans="5:5" x14ac:dyDescent="0.25">
      <c r="E3286"/>
    </row>
    <row r="3287" spans="5:5" x14ac:dyDescent="0.25">
      <c r="E3287"/>
    </row>
    <row r="3288" spans="5:5" x14ac:dyDescent="0.25">
      <c r="E3288"/>
    </row>
    <row r="3289" spans="5:5" x14ac:dyDescent="0.25">
      <c r="E3289"/>
    </row>
    <row r="3290" spans="5:5" x14ac:dyDescent="0.25">
      <c r="E3290"/>
    </row>
    <row r="3291" spans="5:5" x14ac:dyDescent="0.25">
      <c r="E3291"/>
    </row>
    <row r="3292" spans="5:5" x14ac:dyDescent="0.25">
      <c r="E3292"/>
    </row>
    <row r="3293" spans="5:5" x14ac:dyDescent="0.25">
      <c r="E3293"/>
    </row>
    <row r="3294" spans="5:5" x14ac:dyDescent="0.25">
      <c r="E3294"/>
    </row>
    <row r="3295" spans="5:5" x14ac:dyDescent="0.25">
      <c r="E3295"/>
    </row>
    <row r="3296" spans="5:5" x14ac:dyDescent="0.25">
      <c r="E3296"/>
    </row>
    <row r="3297" spans="5:5" x14ac:dyDescent="0.25">
      <c r="E3297"/>
    </row>
    <row r="3298" spans="5:5" x14ac:dyDescent="0.25">
      <c r="E3298"/>
    </row>
    <row r="3299" spans="5:5" x14ac:dyDescent="0.25">
      <c r="E3299"/>
    </row>
    <row r="3300" spans="5:5" x14ac:dyDescent="0.25">
      <c r="E3300"/>
    </row>
    <row r="3301" spans="5:5" x14ac:dyDescent="0.25">
      <c r="E3301"/>
    </row>
    <row r="3302" spans="5:5" x14ac:dyDescent="0.25">
      <c r="E3302"/>
    </row>
    <row r="3303" spans="5:5" x14ac:dyDescent="0.25">
      <c r="E3303"/>
    </row>
    <row r="3304" spans="5:5" x14ac:dyDescent="0.25">
      <c r="E3304"/>
    </row>
    <row r="3305" spans="5:5" x14ac:dyDescent="0.25">
      <c r="E3305"/>
    </row>
    <row r="3306" spans="5:5" x14ac:dyDescent="0.25">
      <c r="E3306"/>
    </row>
    <row r="3307" spans="5:5" x14ac:dyDescent="0.25">
      <c r="E3307"/>
    </row>
    <row r="3308" spans="5:5" x14ac:dyDescent="0.25">
      <c r="E3308"/>
    </row>
    <row r="3309" spans="5:5" x14ac:dyDescent="0.25">
      <c r="E3309"/>
    </row>
    <row r="3310" spans="5:5" x14ac:dyDescent="0.25">
      <c r="E3310"/>
    </row>
    <row r="3311" spans="5:5" x14ac:dyDescent="0.25">
      <c r="E3311"/>
    </row>
    <row r="3312" spans="5:5" x14ac:dyDescent="0.25">
      <c r="E3312"/>
    </row>
    <row r="3313" spans="5:5" x14ac:dyDescent="0.25">
      <c r="E3313"/>
    </row>
    <row r="3314" spans="5:5" x14ac:dyDescent="0.25">
      <c r="E3314"/>
    </row>
    <row r="3315" spans="5:5" x14ac:dyDescent="0.25">
      <c r="E3315"/>
    </row>
    <row r="3316" spans="5:5" x14ac:dyDescent="0.25">
      <c r="E3316"/>
    </row>
    <row r="3317" spans="5:5" x14ac:dyDescent="0.25">
      <c r="E3317"/>
    </row>
    <row r="3318" spans="5:5" x14ac:dyDescent="0.25">
      <c r="E3318"/>
    </row>
    <row r="3319" spans="5:5" x14ac:dyDescent="0.25">
      <c r="E3319"/>
    </row>
    <row r="3320" spans="5:5" x14ac:dyDescent="0.25">
      <c r="E3320"/>
    </row>
    <row r="3321" spans="5:5" x14ac:dyDescent="0.25">
      <c r="E3321"/>
    </row>
    <row r="3322" spans="5:5" x14ac:dyDescent="0.25">
      <c r="E3322"/>
    </row>
    <row r="3323" spans="5:5" x14ac:dyDescent="0.25">
      <c r="E3323"/>
    </row>
    <row r="3324" spans="5:5" x14ac:dyDescent="0.25">
      <c r="E3324"/>
    </row>
    <row r="3325" spans="5:5" x14ac:dyDescent="0.25">
      <c r="E3325"/>
    </row>
    <row r="3326" spans="5:5" x14ac:dyDescent="0.25">
      <c r="E3326"/>
    </row>
    <row r="3327" spans="5:5" x14ac:dyDescent="0.25">
      <c r="E3327"/>
    </row>
    <row r="3328" spans="5:5" x14ac:dyDescent="0.25">
      <c r="E3328"/>
    </row>
    <row r="3329" spans="5:5" x14ac:dyDescent="0.25">
      <c r="E3329"/>
    </row>
    <row r="3330" spans="5:5" x14ac:dyDescent="0.25">
      <c r="E3330"/>
    </row>
    <row r="3331" spans="5:5" x14ac:dyDescent="0.25">
      <c r="E3331"/>
    </row>
    <row r="3332" spans="5:5" x14ac:dyDescent="0.25">
      <c r="E3332"/>
    </row>
    <row r="3333" spans="5:5" x14ac:dyDescent="0.25">
      <c r="E3333"/>
    </row>
    <row r="3334" spans="5:5" x14ac:dyDescent="0.25">
      <c r="E3334"/>
    </row>
    <row r="3335" spans="5:5" x14ac:dyDescent="0.25">
      <c r="E3335"/>
    </row>
    <row r="3336" spans="5:5" x14ac:dyDescent="0.25">
      <c r="E3336"/>
    </row>
    <row r="3337" spans="5:5" x14ac:dyDescent="0.25">
      <c r="E3337"/>
    </row>
    <row r="3338" spans="5:5" x14ac:dyDescent="0.25">
      <c r="E3338"/>
    </row>
    <row r="3339" spans="5:5" x14ac:dyDescent="0.25">
      <c r="E3339"/>
    </row>
    <row r="3340" spans="5:5" x14ac:dyDescent="0.25">
      <c r="E3340"/>
    </row>
    <row r="3341" spans="5:5" x14ac:dyDescent="0.25">
      <c r="E3341"/>
    </row>
    <row r="3342" spans="5:5" x14ac:dyDescent="0.25">
      <c r="E3342"/>
    </row>
    <row r="3343" spans="5:5" x14ac:dyDescent="0.25">
      <c r="E3343"/>
    </row>
    <row r="3344" spans="5:5" x14ac:dyDescent="0.25">
      <c r="E3344"/>
    </row>
    <row r="3345" spans="5:5" x14ac:dyDescent="0.25">
      <c r="E3345"/>
    </row>
    <row r="3346" spans="5:5" x14ac:dyDescent="0.25">
      <c r="E3346"/>
    </row>
    <row r="3347" spans="5:5" x14ac:dyDescent="0.25">
      <c r="E3347"/>
    </row>
    <row r="3348" spans="5:5" x14ac:dyDescent="0.25">
      <c r="E3348"/>
    </row>
    <row r="3349" spans="5:5" x14ac:dyDescent="0.25">
      <c r="E3349"/>
    </row>
    <row r="3350" spans="5:5" x14ac:dyDescent="0.25">
      <c r="E3350"/>
    </row>
    <row r="3351" spans="5:5" x14ac:dyDescent="0.25">
      <c r="E3351"/>
    </row>
    <row r="3352" spans="5:5" x14ac:dyDescent="0.25">
      <c r="E3352"/>
    </row>
    <row r="3353" spans="5:5" x14ac:dyDescent="0.25">
      <c r="E3353"/>
    </row>
    <row r="3354" spans="5:5" x14ac:dyDescent="0.25">
      <c r="E3354"/>
    </row>
    <row r="3355" spans="5:5" x14ac:dyDescent="0.25">
      <c r="E3355"/>
    </row>
    <row r="3356" spans="5:5" x14ac:dyDescent="0.25">
      <c r="E3356"/>
    </row>
    <row r="3357" spans="5:5" x14ac:dyDescent="0.25">
      <c r="E3357"/>
    </row>
    <row r="3358" spans="5:5" x14ac:dyDescent="0.25">
      <c r="E3358"/>
    </row>
    <row r="3359" spans="5:5" x14ac:dyDescent="0.25">
      <c r="E3359"/>
    </row>
    <row r="3360" spans="5:5" x14ac:dyDescent="0.25">
      <c r="E3360"/>
    </row>
    <row r="3361" spans="5:5" x14ac:dyDescent="0.25">
      <c r="E3361"/>
    </row>
    <row r="3362" spans="5:5" x14ac:dyDescent="0.25">
      <c r="E3362"/>
    </row>
    <row r="3363" spans="5:5" x14ac:dyDescent="0.25">
      <c r="E3363"/>
    </row>
    <row r="3364" spans="5:5" x14ac:dyDescent="0.25">
      <c r="E3364"/>
    </row>
    <row r="3365" spans="5:5" x14ac:dyDescent="0.25">
      <c r="E3365"/>
    </row>
    <row r="3366" spans="5:5" x14ac:dyDescent="0.25">
      <c r="E3366"/>
    </row>
    <row r="3367" spans="5:5" x14ac:dyDescent="0.25">
      <c r="E3367"/>
    </row>
    <row r="3368" spans="5:5" x14ac:dyDescent="0.25">
      <c r="E3368"/>
    </row>
    <row r="3369" spans="5:5" x14ac:dyDescent="0.25">
      <c r="E3369"/>
    </row>
    <row r="3370" spans="5:5" x14ac:dyDescent="0.25">
      <c r="E3370"/>
    </row>
    <row r="3371" spans="5:5" x14ac:dyDescent="0.25">
      <c r="E3371"/>
    </row>
    <row r="3372" spans="5:5" x14ac:dyDescent="0.25">
      <c r="E3372"/>
    </row>
    <row r="3373" spans="5:5" x14ac:dyDescent="0.25">
      <c r="E3373"/>
    </row>
    <row r="3374" spans="5:5" x14ac:dyDescent="0.25">
      <c r="E3374"/>
    </row>
    <row r="3375" spans="5:5" x14ac:dyDescent="0.25">
      <c r="E3375"/>
    </row>
    <row r="3376" spans="5:5" x14ac:dyDescent="0.25">
      <c r="E3376"/>
    </row>
    <row r="3377" spans="5:5" x14ac:dyDescent="0.25">
      <c r="E3377"/>
    </row>
    <row r="3378" spans="5:5" x14ac:dyDescent="0.25">
      <c r="E3378"/>
    </row>
    <row r="3379" spans="5:5" x14ac:dyDescent="0.25">
      <c r="E3379"/>
    </row>
    <row r="3380" spans="5:5" x14ac:dyDescent="0.25">
      <c r="E3380"/>
    </row>
    <row r="3381" spans="5:5" x14ac:dyDescent="0.25">
      <c r="E3381"/>
    </row>
    <row r="3382" spans="5:5" x14ac:dyDescent="0.25">
      <c r="E3382"/>
    </row>
    <row r="3383" spans="5:5" x14ac:dyDescent="0.25">
      <c r="E3383"/>
    </row>
    <row r="3384" spans="5:5" x14ac:dyDescent="0.25">
      <c r="E3384"/>
    </row>
    <row r="3385" spans="5:5" x14ac:dyDescent="0.25">
      <c r="E3385"/>
    </row>
    <row r="3386" spans="5:5" x14ac:dyDescent="0.25">
      <c r="E3386"/>
    </row>
    <row r="3387" spans="5:5" x14ac:dyDescent="0.25">
      <c r="E3387"/>
    </row>
    <row r="3388" spans="5:5" x14ac:dyDescent="0.25">
      <c r="E3388"/>
    </row>
    <row r="3389" spans="5:5" x14ac:dyDescent="0.25">
      <c r="E3389"/>
    </row>
    <row r="3390" spans="5:5" x14ac:dyDescent="0.25">
      <c r="E3390"/>
    </row>
    <row r="3391" spans="5:5" x14ac:dyDescent="0.25">
      <c r="E3391"/>
    </row>
    <row r="3392" spans="5:5" x14ac:dyDescent="0.25">
      <c r="E3392"/>
    </row>
    <row r="3393" spans="5:5" x14ac:dyDescent="0.25">
      <c r="E3393"/>
    </row>
    <row r="3394" spans="5:5" x14ac:dyDescent="0.25">
      <c r="E3394"/>
    </row>
    <row r="3395" spans="5:5" x14ac:dyDescent="0.25">
      <c r="E3395"/>
    </row>
    <row r="3396" spans="5:5" x14ac:dyDescent="0.25">
      <c r="E3396"/>
    </row>
    <row r="3397" spans="5:5" x14ac:dyDescent="0.25">
      <c r="E3397"/>
    </row>
    <row r="3398" spans="5:5" x14ac:dyDescent="0.25">
      <c r="E3398"/>
    </row>
    <row r="3399" spans="5:5" x14ac:dyDescent="0.25">
      <c r="E3399"/>
    </row>
    <row r="3400" spans="5:5" x14ac:dyDescent="0.25">
      <c r="E3400"/>
    </row>
    <row r="3401" spans="5:5" x14ac:dyDescent="0.25">
      <c r="E3401"/>
    </row>
    <row r="3402" spans="5:5" x14ac:dyDescent="0.25">
      <c r="E3402"/>
    </row>
    <row r="3403" spans="5:5" x14ac:dyDescent="0.25">
      <c r="E3403"/>
    </row>
    <row r="3404" spans="5:5" x14ac:dyDescent="0.25">
      <c r="E3404"/>
    </row>
    <row r="3405" spans="5:5" x14ac:dyDescent="0.25">
      <c r="E3405"/>
    </row>
    <row r="3406" spans="5:5" x14ac:dyDescent="0.25">
      <c r="E3406"/>
    </row>
    <row r="3407" spans="5:5" x14ac:dyDescent="0.25">
      <c r="E3407"/>
    </row>
    <row r="3408" spans="5:5" x14ac:dyDescent="0.25">
      <c r="E3408"/>
    </row>
    <row r="3409" spans="5:5" x14ac:dyDescent="0.25">
      <c r="E3409"/>
    </row>
    <row r="3410" spans="5:5" x14ac:dyDescent="0.25">
      <c r="E3410"/>
    </row>
    <row r="3411" spans="5:5" x14ac:dyDescent="0.25">
      <c r="E3411"/>
    </row>
    <row r="3412" spans="5:5" x14ac:dyDescent="0.25">
      <c r="E3412"/>
    </row>
    <row r="3413" spans="5:5" x14ac:dyDescent="0.25">
      <c r="E3413"/>
    </row>
    <row r="3414" spans="5:5" x14ac:dyDescent="0.25">
      <c r="E3414"/>
    </row>
    <row r="3415" spans="5:5" x14ac:dyDescent="0.25">
      <c r="E3415"/>
    </row>
    <row r="3416" spans="5:5" x14ac:dyDescent="0.25">
      <c r="E3416"/>
    </row>
    <row r="3417" spans="5:5" x14ac:dyDescent="0.25">
      <c r="E3417"/>
    </row>
    <row r="3418" spans="5:5" x14ac:dyDescent="0.25">
      <c r="E3418"/>
    </row>
    <row r="3419" spans="5:5" x14ac:dyDescent="0.25">
      <c r="E3419"/>
    </row>
    <row r="3420" spans="5:5" x14ac:dyDescent="0.25">
      <c r="E3420"/>
    </row>
    <row r="3421" spans="5:5" x14ac:dyDescent="0.25">
      <c r="E3421"/>
    </row>
    <row r="3422" spans="5:5" x14ac:dyDescent="0.25">
      <c r="E3422"/>
    </row>
    <row r="3423" spans="5:5" x14ac:dyDescent="0.25">
      <c r="E3423"/>
    </row>
    <row r="3424" spans="5:5" x14ac:dyDescent="0.25">
      <c r="E3424"/>
    </row>
    <row r="3425" spans="5:5" x14ac:dyDescent="0.25">
      <c r="E3425"/>
    </row>
    <row r="3426" spans="5:5" x14ac:dyDescent="0.25">
      <c r="E3426"/>
    </row>
    <row r="3427" spans="5:5" x14ac:dyDescent="0.25">
      <c r="E3427"/>
    </row>
    <row r="3428" spans="5:5" x14ac:dyDescent="0.25">
      <c r="E3428"/>
    </row>
    <row r="3429" spans="5:5" x14ac:dyDescent="0.25">
      <c r="E3429"/>
    </row>
    <row r="3430" spans="5:5" x14ac:dyDescent="0.25">
      <c r="E3430"/>
    </row>
    <row r="3431" spans="5:5" x14ac:dyDescent="0.25">
      <c r="E3431"/>
    </row>
    <row r="3432" spans="5:5" x14ac:dyDescent="0.25">
      <c r="E3432"/>
    </row>
    <row r="3433" spans="5:5" x14ac:dyDescent="0.25">
      <c r="E3433"/>
    </row>
    <row r="3434" spans="5:5" x14ac:dyDescent="0.25">
      <c r="E3434"/>
    </row>
    <row r="3435" spans="5:5" x14ac:dyDescent="0.25">
      <c r="E3435"/>
    </row>
    <row r="3436" spans="5:5" x14ac:dyDescent="0.25">
      <c r="E3436"/>
    </row>
    <row r="3437" spans="5:5" x14ac:dyDescent="0.25">
      <c r="E3437"/>
    </row>
    <row r="3438" spans="5:5" x14ac:dyDescent="0.25">
      <c r="E3438"/>
    </row>
    <row r="3439" spans="5:5" x14ac:dyDescent="0.25">
      <c r="E3439"/>
    </row>
    <row r="3440" spans="5:5" x14ac:dyDescent="0.25">
      <c r="E3440"/>
    </row>
    <row r="3441" spans="5:5" x14ac:dyDescent="0.25">
      <c r="E3441"/>
    </row>
    <row r="3442" spans="5:5" x14ac:dyDescent="0.25">
      <c r="E3442"/>
    </row>
    <row r="3443" spans="5:5" x14ac:dyDescent="0.25">
      <c r="E3443"/>
    </row>
    <row r="3444" spans="5:5" x14ac:dyDescent="0.25">
      <c r="E3444"/>
    </row>
    <row r="3445" spans="5:5" x14ac:dyDescent="0.25">
      <c r="E3445"/>
    </row>
    <row r="3446" spans="5:5" x14ac:dyDescent="0.25">
      <c r="E3446"/>
    </row>
    <row r="3447" spans="5:5" x14ac:dyDescent="0.25">
      <c r="E3447"/>
    </row>
    <row r="3448" spans="5:5" x14ac:dyDescent="0.25">
      <c r="E3448"/>
    </row>
    <row r="3449" spans="5:5" x14ac:dyDescent="0.25">
      <c r="E3449"/>
    </row>
    <row r="3450" spans="5:5" x14ac:dyDescent="0.25">
      <c r="E3450"/>
    </row>
    <row r="3451" spans="5:5" x14ac:dyDescent="0.25">
      <c r="E3451"/>
    </row>
    <row r="3452" spans="5:5" x14ac:dyDescent="0.25">
      <c r="E3452"/>
    </row>
    <row r="3453" spans="5:5" x14ac:dyDescent="0.25">
      <c r="E3453"/>
    </row>
    <row r="3454" spans="5:5" x14ac:dyDescent="0.25">
      <c r="E3454"/>
    </row>
    <row r="3455" spans="5:5" x14ac:dyDescent="0.25">
      <c r="E3455"/>
    </row>
    <row r="3456" spans="5:5" x14ac:dyDescent="0.25">
      <c r="E3456"/>
    </row>
    <row r="3457" spans="5:5" x14ac:dyDescent="0.25">
      <c r="E3457"/>
    </row>
    <row r="3458" spans="5:5" x14ac:dyDescent="0.25">
      <c r="E3458"/>
    </row>
    <row r="3459" spans="5:5" x14ac:dyDescent="0.25">
      <c r="E3459"/>
    </row>
    <row r="3460" spans="5:5" x14ac:dyDescent="0.25">
      <c r="E3460"/>
    </row>
    <row r="3461" spans="5:5" x14ac:dyDescent="0.25">
      <c r="E3461"/>
    </row>
    <row r="3462" spans="5:5" x14ac:dyDescent="0.25">
      <c r="E3462"/>
    </row>
    <row r="3463" spans="5:5" x14ac:dyDescent="0.25">
      <c r="E3463"/>
    </row>
    <row r="3464" spans="5:5" x14ac:dyDescent="0.25">
      <c r="E3464"/>
    </row>
    <row r="3465" spans="5:5" x14ac:dyDescent="0.25">
      <c r="E3465"/>
    </row>
    <row r="3466" spans="5:5" x14ac:dyDescent="0.25">
      <c r="E3466"/>
    </row>
    <row r="3467" spans="5:5" x14ac:dyDescent="0.25">
      <c r="E3467"/>
    </row>
    <row r="3468" spans="5:5" x14ac:dyDescent="0.25">
      <c r="E3468"/>
    </row>
    <row r="3469" spans="5:5" x14ac:dyDescent="0.25">
      <c r="E3469"/>
    </row>
    <row r="3470" spans="5:5" x14ac:dyDescent="0.25">
      <c r="E3470"/>
    </row>
    <row r="3471" spans="5:5" x14ac:dyDescent="0.25">
      <c r="E3471"/>
    </row>
    <row r="3472" spans="5:5" x14ac:dyDescent="0.25">
      <c r="E3472"/>
    </row>
    <row r="3473" spans="5:5" x14ac:dyDescent="0.25">
      <c r="E3473"/>
    </row>
    <row r="3474" spans="5:5" x14ac:dyDescent="0.25">
      <c r="E3474"/>
    </row>
    <row r="3475" spans="5:5" x14ac:dyDescent="0.25">
      <c r="E3475"/>
    </row>
    <row r="3476" spans="5:5" x14ac:dyDescent="0.25">
      <c r="E3476"/>
    </row>
    <row r="3477" spans="5:5" x14ac:dyDescent="0.25">
      <c r="E3477"/>
    </row>
    <row r="3478" spans="5:5" x14ac:dyDescent="0.25">
      <c r="E3478"/>
    </row>
    <row r="3479" spans="5:5" x14ac:dyDescent="0.25">
      <c r="E3479"/>
    </row>
    <row r="3480" spans="5:5" x14ac:dyDescent="0.25">
      <c r="E3480"/>
    </row>
    <row r="3481" spans="5:5" x14ac:dyDescent="0.25">
      <c r="E3481"/>
    </row>
    <row r="3482" spans="5:5" x14ac:dyDescent="0.25">
      <c r="E3482"/>
    </row>
    <row r="3483" spans="5:5" x14ac:dyDescent="0.25">
      <c r="E3483"/>
    </row>
    <row r="3484" spans="5:5" x14ac:dyDescent="0.25">
      <c r="E3484"/>
    </row>
    <row r="3485" spans="5:5" x14ac:dyDescent="0.25">
      <c r="E3485"/>
    </row>
    <row r="3486" spans="5:5" x14ac:dyDescent="0.25">
      <c r="E3486"/>
    </row>
    <row r="3487" spans="5:5" x14ac:dyDescent="0.25">
      <c r="E3487"/>
    </row>
    <row r="3488" spans="5:5" x14ac:dyDescent="0.25">
      <c r="E3488"/>
    </row>
    <row r="3489" spans="5:5" x14ac:dyDescent="0.25">
      <c r="E3489"/>
    </row>
    <row r="3490" spans="5:5" x14ac:dyDescent="0.25">
      <c r="E3490"/>
    </row>
    <row r="3491" spans="5:5" x14ac:dyDescent="0.25">
      <c r="E3491"/>
    </row>
    <row r="3492" spans="5:5" x14ac:dyDescent="0.25">
      <c r="E3492"/>
    </row>
    <row r="3493" spans="5:5" x14ac:dyDescent="0.25">
      <c r="E3493"/>
    </row>
    <row r="3494" spans="5:5" x14ac:dyDescent="0.25">
      <c r="E3494"/>
    </row>
    <row r="3495" spans="5:5" x14ac:dyDescent="0.25">
      <c r="E3495"/>
    </row>
    <row r="3496" spans="5:5" x14ac:dyDescent="0.25">
      <c r="E3496"/>
    </row>
    <row r="3497" spans="5:5" x14ac:dyDescent="0.25">
      <c r="E3497"/>
    </row>
    <row r="3498" spans="5:5" x14ac:dyDescent="0.25">
      <c r="E3498"/>
    </row>
    <row r="3499" spans="5:5" x14ac:dyDescent="0.25">
      <c r="E3499"/>
    </row>
    <row r="3500" spans="5:5" x14ac:dyDescent="0.25">
      <c r="E3500"/>
    </row>
    <row r="3501" spans="5:5" x14ac:dyDescent="0.25">
      <c r="E3501"/>
    </row>
    <row r="3502" spans="5:5" x14ac:dyDescent="0.25">
      <c r="E3502"/>
    </row>
    <row r="3503" spans="5:5" x14ac:dyDescent="0.25">
      <c r="E3503"/>
    </row>
    <row r="3504" spans="5:5" x14ac:dyDescent="0.25">
      <c r="E3504"/>
    </row>
    <row r="3505" spans="5:5" x14ac:dyDescent="0.25">
      <c r="E3505"/>
    </row>
    <row r="3506" spans="5:5" x14ac:dyDescent="0.25">
      <c r="E3506"/>
    </row>
    <row r="3507" spans="5:5" x14ac:dyDescent="0.25">
      <c r="E3507"/>
    </row>
    <row r="3508" spans="5:5" x14ac:dyDescent="0.25">
      <c r="E3508"/>
    </row>
    <row r="3509" spans="5:5" x14ac:dyDescent="0.25">
      <c r="E3509"/>
    </row>
    <row r="3510" spans="5:5" x14ac:dyDescent="0.25">
      <c r="E3510"/>
    </row>
    <row r="3511" spans="5:5" x14ac:dyDescent="0.25">
      <c r="E3511"/>
    </row>
    <row r="3512" spans="5:5" x14ac:dyDescent="0.25">
      <c r="E3512"/>
    </row>
    <row r="3513" spans="5:5" x14ac:dyDescent="0.25">
      <c r="E3513"/>
    </row>
    <row r="3514" spans="5:5" x14ac:dyDescent="0.25">
      <c r="E3514"/>
    </row>
    <row r="3515" spans="5:5" x14ac:dyDescent="0.25">
      <c r="E3515"/>
    </row>
    <row r="3516" spans="5:5" x14ac:dyDescent="0.25">
      <c r="E3516"/>
    </row>
    <row r="3517" spans="5:5" x14ac:dyDescent="0.25">
      <c r="E3517"/>
    </row>
    <row r="3518" spans="5:5" x14ac:dyDescent="0.25">
      <c r="E3518"/>
    </row>
    <row r="3519" spans="5:5" x14ac:dyDescent="0.25">
      <c r="E3519"/>
    </row>
    <row r="3520" spans="5:5" x14ac:dyDescent="0.25">
      <c r="E3520"/>
    </row>
    <row r="3521" spans="5:5" x14ac:dyDescent="0.25">
      <c r="E3521"/>
    </row>
    <row r="3522" spans="5:5" x14ac:dyDescent="0.25">
      <c r="E3522"/>
    </row>
    <row r="3523" spans="5:5" x14ac:dyDescent="0.25">
      <c r="E3523"/>
    </row>
    <row r="3524" spans="5:5" x14ac:dyDescent="0.25">
      <c r="E3524"/>
    </row>
    <row r="3525" spans="5:5" x14ac:dyDescent="0.25">
      <c r="E3525"/>
    </row>
    <row r="3526" spans="5:5" x14ac:dyDescent="0.25">
      <c r="E3526"/>
    </row>
    <row r="3527" spans="5:5" x14ac:dyDescent="0.25">
      <c r="E3527"/>
    </row>
    <row r="3528" spans="5:5" x14ac:dyDescent="0.25">
      <c r="E3528"/>
    </row>
    <row r="3529" spans="5:5" x14ac:dyDescent="0.25">
      <c r="E3529"/>
    </row>
    <row r="3530" spans="5:5" x14ac:dyDescent="0.25">
      <c r="E3530"/>
    </row>
    <row r="3531" spans="5:5" x14ac:dyDescent="0.25">
      <c r="E3531"/>
    </row>
    <row r="3532" spans="5:5" x14ac:dyDescent="0.25">
      <c r="E3532"/>
    </row>
    <row r="3533" spans="5:5" x14ac:dyDescent="0.25">
      <c r="E3533"/>
    </row>
    <row r="3534" spans="5:5" x14ac:dyDescent="0.25">
      <c r="E3534"/>
    </row>
    <row r="3535" spans="5:5" x14ac:dyDescent="0.25">
      <c r="E3535"/>
    </row>
    <row r="3536" spans="5:5" x14ac:dyDescent="0.25">
      <c r="E3536"/>
    </row>
    <row r="3537" spans="5:5" x14ac:dyDescent="0.25">
      <c r="E3537"/>
    </row>
    <row r="3538" spans="5:5" x14ac:dyDescent="0.25">
      <c r="E3538"/>
    </row>
    <row r="3539" spans="5:5" x14ac:dyDescent="0.25">
      <c r="E3539"/>
    </row>
    <row r="3540" spans="5:5" x14ac:dyDescent="0.25">
      <c r="E3540"/>
    </row>
    <row r="3541" spans="5:5" x14ac:dyDescent="0.25">
      <c r="E3541"/>
    </row>
    <row r="3542" spans="5:5" x14ac:dyDescent="0.25">
      <c r="E3542"/>
    </row>
    <row r="3543" spans="5:5" x14ac:dyDescent="0.25">
      <c r="E3543"/>
    </row>
    <row r="3544" spans="5:5" x14ac:dyDescent="0.25">
      <c r="E3544"/>
    </row>
    <row r="3545" spans="5:5" x14ac:dyDescent="0.25">
      <c r="E3545"/>
    </row>
    <row r="3546" spans="5:5" x14ac:dyDescent="0.25">
      <c r="E3546"/>
    </row>
    <row r="3547" spans="5:5" x14ac:dyDescent="0.25">
      <c r="E3547"/>
    </row>
    <row r="3548" spans="5:5" x14ac:dyDescent="0.25">
      <c r="E3548"/>
    </row>
    <row r="3549" spans="5:5" x14ac:dyDescent="0.25">
      <c r="E3549"/>
    </row>
    <row r="3550" spans="5:5" x14ac:dyDescent="0.25">
      <c r="E3550"/>
    </row>
    <row r="3551" spans="5:5" x14ac:dyDescent="0.25">
      <c r="E3551"/>
    </row>
    <row r="3552" spans="5:5" x14ac:dyDescent="0.25">
      <c r="E3552"/>
    </row>
    <row r="3553" spans="5:5" x14ac:dyDescent="0.25">
      <c r="E3553"/>
    </row>
    <row r="3554" spans="5:5" x14ac:dyDescent="0.25">
      <c r="E3554"/>
    </row>
    <row r="3555" spans="5:5" x14ac:dyDescent="0.25">
      <c r="E3555"/>
    </row>
    <row r="3556" spans="5:5" x14ac:dyDescent="0.25">
      <c r="E3556"/>
    </row>
    <row r="3557" spans="5:5" x14ac:dyDescent="0.25">
      <c r="E3557"/>
    </row>
    <row r="3558" spans="5:5" x14ac:dyDescent="0.25">
      <c r="E3558"/>
    </row>
    <row r="3559" spans="5:5" x14ac:dyDescent="0.25">
      <c r="E3559"/>
    </row>
    <row r="3560" spans="5:5" x14ac:dyDescent="0.25">
      <c r="E3560"/>
    </row>
    <row r="3561" spans="5:5" x14ac:dyDescent="0.25">
      <c r="E3561"/>
    </row>
    <row r="3562" spans="5:5" x14ac:dyDescent="0.25">
      <c r="E3562"/>
    </row>
    <row r="3563" spans="5:5" x14ac:dyDescent="0.25">
      <c r="E3563"/>
    </row>
    <row r="3564" spans="5:5" x14ac:dyDescent="0.25">
      <c r="E3564"/>
    </row>
    <row r="3565" spans="5:5" x14ac:dyDescent="0.25">
      <c r="E3565"/>
    </row>
    <row r="3566" spans="5:5" x14ac:dyDescent="0.25">
      <c r="E3566"/>
    </row>
    <row r="3567" spans="5:5" x14ac:dyDescent="0.25">
      <c r="E3567"/>
    </row>
    <row r="3568" spans="5:5" x14ac:dyDescent="0.25">
      <c r="E3568"/>
    </row>
    <row r="3569" spans="5:5" x14ac:dyDescent="0.25">
      <c r="E3569"/>
    </row>
    <row r="3570" spans="5:5" x14ac:dyDescent="0.25">
      <c r="E3570"/>
    </row>
    <row r="3571" spans="5:5" x14ac:dyDescent="0.25">
      <c r="E3571"/>
    </row>
    <row r="3572" spans="5:5" x14ac:dyDescent="0.25">
      <c r="E3572"/>
    </row>
    <row r="3573" spans="5:5" x14ac:dyDescent="0.25">
      <c r="E3573"/>
    </row>
    <row r="3574" spans="5:5" x14ac:dyDescent="0.25">
      <c r="E3574"/>
    </row>
    <row r="3575" spans="5:5" x14ac:dyDescent="0.25">
      <c r="E3575"/>
    </row>
    <row r="3576" spans="5:5" x14ac:dyDescent="0.25">
      <c r="E3576"/>
    </row>
    <row r="3577" spans="5:5" x14ac:dyDescent="0.25">
      <c r="E3577"/>
    </row>
    <row r="3578" spans="5:5" x14ac:dyDescent="0.25">
      <c r="E3578"/>
    </row>
    <row r="3579" spans="5:5" x14ac:dyDescent="0.25">
      <c r="E3579"/>
    </row>
    <row r="3580" spans="5:5" x14ac:dyDescent="0.25">
      <c r="E3580"/>
    </row>
    <row r="3581" spans="5:5" x14ac:dyDescent="0.25">
      <c r="E3581"/>
    </row>
    <row r="3582" spans="5:5" x14ac:dyDescent="0.25">
      <c r="E3582"/>
    </row>
    <row r="3583" spans="5:5" x14ac:dyDescent="0.25">
      <c r="E3583"/>
    </row>
    <row r="3584" spans="5:5" x14ac:dyDescent="0.25">
      <c r="E3584"/>
    </row>
    <row r="3585" spans="5:5" x14ac:dyDescent="0.25">
      <c r="E3585"/>
    </row>
    <row r="3586" spans="5:5" x14ac:dyDescent="0.25">
      <c r="E3586"/>
    </row>
    <row r="3587" spans="5:5" x14ac:dyDescent="0.25">
      <c r="E3587"/>
    </row>
    <row r="3588" spans="5:5" x14ac:dyDescent="0.25">
      <c r="E3588"/>
    </row>
    <row r="3589" spans="5:5" x14ac:dyDescent="0.25">
      <c r="E3589"/>
    </row>
    <row r="3590" spans="5:5" x14ac:dyDescent="0.25">
      <c r="E3590"/>
    </row>
    <row r="3591" spans="5:5" x14ac:dyDescent="0.25">
      <c r="E3591"/>
    </row>
    <row r="3592" spans="5:5" x14ac:dyDescent="0.25">
      <c r="E3592"/>
    </row>
    <row r="3593" spans="5:5" x14ac:dyDescent="0.25">
      <c r="E3593"/>
    </row>
    <row r="3594" spans="5:5" x14ac:dyDescent="0.25">
      <c r="E3594"/>
    </row>
    <row r="3595" spans="5:5" x14ac:dyDescent="0.25">
      <c r="E3595"/>
    </row>
    <row r="3596" spans="5:5" x14ac:dyDescent="0.25">
      <c r="E3596"/>
    </row>
    <row r="3597" spans="5:5" x14ac:dyDescent="0.25">
      <c r="E3597"/>
    </row>
    <row r="3598" spans="5:5" x14ac:dyDescent="0.25">
      <c r="E3598"/>
    </row>
    <row r="3599" spans="5:5" x14ac:dyDescent="0.25">
      <c r="E3599"/>
    </row>
    <row r="3600" spans="5:5" x14ac:dyDescent="0.25">
      <c r="E3600"/>
    </row>
    <row r="3601" spans="5:5" x14ac:dyDescent="0.25">
      <c r="E3601"/>
    </row>
    <row r="3602" spans="5:5" x14ac:dyDescent="0.25">
      <c r="E3602"/>
    </row>
    <row r="3603" spans="5:5" x14ac:dyDescent="0.25">
      <c r="E3603"/>
    </row>
    <row r="3604" spans="5:5" x14ac:dyDescent="0.25">
      <c r="E3604"/>
    </row>
    <row r="3605" spans="5:5" x14ac:dyDescent="0.25">
      <c r="E3605"/>
    </row>
    <row r="3606" spans="5:5" x14ac:dyDescent="0.25">
      <c r="E3606"/>
    </row>
    <row r="3607" spans="5:5" x14ac:dyDescent="0.25">
      <c r="E3607"/>
    </row>
    <row r="3608" spans="5:5" x14ac:dyDescent="0.25">
      <c r="E3608"/>
    </row>
    <row r="3609" spans="5:5" x14ac:dyDescent="0.25">
      <c r="E3609"/>
    </row>
    <row r="3610" spans="5:5" x14ac:dyDescent="0.25">
      <c r="E3610"/>
    </row>
    <row r="3611" spans="5:5" x14ac:dyDescent="0.25">
      <c r="E3611"/>
    </row>
    <row r="3612" spans="5:5" x14ac:dyDescent="0.25">
      <c r="E3612"/>
    </row>
    <row r="3613" spans="5:5" x14ac:dyDescent="0.25">
      <c r="E3613"/>
    </row>
    <row r="3614" spans="5:5" x14ac:dyDescent="0.25">
      <c r="E3614"/>
    </row>
    <row r="3615" spans="5:5" x14ac:dyDescent="0.25">
      <c r="E3615"/>
    </row>
    <row r="3616" spans="5:5" x14ac:dyDescent="0.25">
      <c r="E3616"/>
    </row>
    <row r="3617" spans="5:5" x14ac:dyDescent="0.25">
      <c r="E3617"/>
    </row>
    <row r="3618" spans="5:5" x14ac:dyDescent="0.25">
      <c r="E3618"/>
    </row>
    <row r="3619" spans="5:5" x14ac:dyDescent="0.25">
      <c r="E3619"/>
    </row>
    <row r="3620" spans="5:5" x14ac:dyDescent="0.25">
      <c r="E3620"/>
    </row>
    <row r="3621" spans="5:5" x14ac:dyDescent="0.25">
      <c r="E3621"/>
    </row>
    <row r="3622" spans="5:5" x14ac:dyDescent="0.25">
      <c r="E3622"/>
    </row>
    <row r="3623" spans="5:5" x14ac:dyDescent="0.25">
      <c r="E3623"/>
    </row>
    <row r="3624" spans="5:5" x14ac:dyDescent="0.25">
      <c r="E3624"/>
    </row>
    <row r="3625" spans="5:5" x14ac:dyDescent="0.25">
      <c r="E3625"/>
    </row>
    <row r="3626" spans="5:5" x14ac:dyDescent="0.25">
      <c r="E3626"/>
    </row>
    <row r="3627" spans="5:5" x14ac:dyDescent="0.25">
      <c r="E3627"/>
    </row>
    <row r="3628" spans="5:5" x14ac:dyDescent="0.25">
      <c r="E3628"/>
    </row>
    <row r="3629" spans="5:5" x14ac:dyDescent="0.25">
      <c r="E3629"/>
    </row>
    <row r="3630" spans="5:5" x14ac:dyDescent="0.25">
      <c r="E3630"/>
    </row>
    <row r="3631" spans="5:5" x14ac:dyDescent="0.25">
      <c r="E3631"/>
    </row>
    <row r="3632" spans="5:5" x14ac:dyDescent="0.25">
      <c r="E3632"/>
    </row>
    <row r="3633" spans="5:5" x14ac:dyDescent="0.25">
      <c r="E3633"/>
    </row>
    <row r="3634" spans="5:5" x14ac:dyDescent="0.25">
      <c r="E3634"/>
    </row>
    <row r="3635" spans="5:5" x14ac:dyDescent="0.25">
      <c r="E3635"/>
    </row>
    <row r="3636" spans="5:5" x14ac:dyDescent="0.25">
      <c r="E3636"/>
    </row>
    <row r="3637" spans="5:5" x14ac:dyDescent="0.25">
      <c r="E3637"/>
    </row>
    <row r="3638" spans="5:5" x14ac:dyDescent="0.25">
      <c r="E3638"/>
    </row>
    <row r="3639" spans="5:5" x14ac:dyDescent="0.25">
      <c r="E3639"/>
    </row>
    <row r="3640" spans="5:5" x14ac:dyDescent="0.25">
      <c r="E3640"/>
    </row>
    <row r="3641" spans="5:5" x14ac:dyDescent="0.25">
      <c r="E3641"/>
    </row>
    <row r="3642" spans="5:5" x14ac:dyDescent="0.25">
      <c r="E3642"/>
    </row>
    <row r="3643" spans="5:5" x14ac:dyDescent="0.25">
      <c r="E3643"/>
    </row>
    <row r="3644" spans="5:5" x14ac:dyDescent="0.25">
      <c r="E3644"/>
    </row>
    <row r="3645" spans="5:5" x14ac:dyDescent="0.25">
      <c r="E3645"/>
    </row>
    <row r="3646" spans="5:5" x14ac:dyDescent="0.25">
      <c r="E3646"/>
    </row>
    <row r="3647" spans="5:5" x14ac:dyDescent="0.25">
      <c r="E3647"/>
    </row>
    <row r="3648" spans="5:5" x14ac:dyDescent="0.25">
      <c r="E3648"/>
    </row>
    <row r="3649" spans="5:5" x14ac:dyDescent="0.25">
      <c r="E3649"/>
    </row>
    <row r="3650" spans="5:5" x14ac:dyDescent="0.25">
      <c r="E3650"/>
    </row>
    <row r="3651" spans="5:5" x14ac:dyDescent="0.25">
      <c r="E3651"/>
    </row>
    <row r="3652" spans="5:5" x14ac:dyDescent="0.25">
      <c r="E3652"/>
    </row>
    <row r="3653" spans="5:5" x14ac:dyDescent="0.25">
      <c r="E3653"/>
    </row>
    <row r="3654" spans="5:5" x14ac:dyDescent="0.25">
      <c r="E3654"/>
    </row>
    <row r="3655" spans="5:5" x14ac:dyDescent="0.25">
      <c r="E3655"/>
    </row>
    <row r="3656" spans="5:5" x14ac:dyDescent="0.25">
      <c r="E3656"/>
    </row>
    <row r="3657" spans="5:5" x14ac:dyDescent="0.25">
      <c r="E3657"/>
    </row>
    <row r="3658" spans="5:5" x14ac:dyDescent="0.25">
      <c r="E3658"/>
    </row>
    <row r="3659" spans="5:5" x14ac:dyDescent="0.25">
      <c r="E3659"/>
    </row>
    <row r="3660" spans="5:5" x14ac:dyDescent="0.25">
      <c r="E3660"/>
    </row>
    <row r="3661" spans="5:5" x14ac:dyDescent="0.25">
      <c r="E3661"/>
    </row>
    <row r="3662" spans="5:5" x14ac:dyDescent="0.25">
      <c r="E3662"/>
    </row>
    <row r="3663" spans="5:5" x14ac:dyDescent="0.25">
      <c r="E3663"/>
    </row>
    <row r="3664" spans="5:5" x14ac:dyDescent="0.25">
      <c r="E3664"/>
    </row>
    <row r="3665" spans="5:5" x14ac:dyDescent="0.25">
      <c r="E3665"/>
    </row>
    <row r="3666" spans="5:5" x14ac:dyDescent="0.25">
      <c r="E3666"/>
    </row>
    <row r="3667" spans="5:5" x14ac:dyDescent="0.25">
      <c r="E3667"/>
    </row>
    <row r="3668" spans="5:5" x14ac:dyDescent="0.25">
      <c r="E3668"/>
    </row>
    <row r="3669" spans="5:5" x14ac:dyDescent="0.25">
      <c r="E3669"/>
    </row>
    <row r="3670" spans="5:5" x14ac:dyDescent="0.25">
      <c r="E3670"/>
    </row>
    <row r="3671" spans="5:5" x14ac:dyDescent="0.25">
      <c r="E3671"/>
    </row>
    <row r="3672" spans="5:5" x14ac:dyDescent="0.25">
      <c r="E3672"/>
    </row>
    <row r="3673" spans="5:5" x14ac:dyDescent="0.25">
      <c r="E3673"/>
    </row>
    <row r="3674" spans="5:5" x14ac:dyDescent="0.25">
      <c r="E3674"/>
    </row>
    <row r="3675" spans="5:5" x14ac:dyDescent="0.25">
      <c r="E3675"/>
    </row>
    <row r="3676" spans="5:5" x14ac:dyDescent="0.25">
      <c r="E3676"/>
    </row>
    <row r="3677" spans="5:5" x14ac:dyDescent="0.25">
      <c r="E3677"/>
    </row>
    <row r="3678" spans="5:5" x14ac:dyDescent="0.25">
      <c r="E3678"/>
    </row>
    <row r="3679" spans="5:5" x14ac:dyDescent="0.25">
      <c r="E3679"/>
    </row>
    <row r="3680" spans="5:5" x14ac:dyDescent="0.25">
      <c r="E3680"/>
    </row>
    <row r="3681" spans="5:5" x14ac:dyDescent="0.25">
      <c r="E3681"/>
    </row>
    <row r="3682" spans="5:5" x14ac:dyDescent="0.25">
      <c r="E3682"/>
    </row>
    <row r="3683" spans="5:5" x14ac:dyDescent="0.25">
      <c r="E3683"/>
    </row>
    <row r="3684" spans="5:5" x14ac:dyDescent="0.25">
      <c r="E3684"/>
    </row>
    <row r="3685" spans="5:5" x14ac:dyDescent="0.25">
      <c r="E3685"/>
    </row>
    <row r="3686" spans="5:5" x14ac:dyDescent="0.25">
      <c r="E3686"/>
    </row>
    <row r="3687" spans="5:5" x14ac:dyDescent="0.25">
      <c r="E3687"/>
    </row>
    <row r="3688" spans="5:5" x14ac:dyDescent="0.25">
      <c r="E3688"/>
    </row>
    <row r="3689" spans="5:5" x14ac:dyDescent="0.25">
      <c r="E3689"/>
    </row>
    <row r="3690" spans="5:5" x14ac:dyDescent="0.25">
      <c r="E3690"/>
    </row>
    <row r="3691" spans="5:5" x14ac:dyDescent="0.25">
      <c r="E3691"/>
    </row>
    <row r="3692" spans="5:5" x14ac:dyDescent="0.25">
      <c r="E3692"/>
    </row>
    <row r="3693" spans="5:5" x14ac:dyDescent="0.25">
      <c r="E3693"/>
    </row>
    <row r="3694" spans="5:5" x14ac:dyDescent="0.25">
      <c r="E3694"/>
    </row>
    <row r="3695" spans="5:5" x14ac:dyDescent="0.25">
      <c r="E3695"/>
    </row>
    <row r="3696" spans="5:5" x14ac:dyDescent="0.25">
      <c r="E3696"/>
    </row>
    <row r="3697" spans="5:5" x14ac:dyDescent="0.25">
      <c r="E3697"/>
    </row>
    <row r="3698" spans="5:5" x14ac:dyDescent="0.25">
      <c r="E3698"/>
    </row>
    <row r="3699" spans="5:5" x14ac:dyDescent="0.25">
      <c r="E3699"/>
    </row>
    <row r="3700" spans="5:5" x14ac:dyDescent="0.25">
      <c r="E3700"/>
    </row>
    <row r="3701" spans="5:5" x14ac:dyDescent="0.25">
      <c r="E3701"/>
    </row>
    <row r="3702" spans="5:5" x14ac:dyDescent="0.25">
      <c r="E3702"/>
    </row>
    <row r="3703" spans="5:5" x14ac:dyDescent="0.25">
      <c r="E3703"/>
    </row>
    <row r="3704" spans="5:5" x14ac:dyDescent="0.25">
      <c r="E3704"/>
    </row>
    <row r="3705" spans="5:5" x14ac:dyDescent="0.25">
      <c r="E3705"/>
    </row>
    <row r="3706" spans="5:5" x14ac:dyDescent="0.25">
      <c r="E3706"/>
    </row>
    <row r="3707" spans="5:5" x14ac:dyDescent="0.25">
      <c r="E3707"/>
    </row>
    <row r="3708" spans="5:5" x14ac:dyDescent="0.25">
      <c r="E3708"/>
    </row>
    <row r="3709" spans="5:5" x14ac:dyDescent="0.25">
      <c r="E3709"/>
    </row>
    <row r="3710" spans="5:5" x14ac:dyDescent="0.25">
      <c r="E3710"/>
    </row>
    <row r="3711" spans="5:5" x14ac:dyDescent="0.25">
      <c r="E3711"/>
    </row>
    <row r="3712" spans="5:5" x14ac:dyDescent="0.25">
      <c r="E3712"/>
    </row>
    <row r="3713" spans="5:5" x14ac:dyDescent="0.25">
      <c r="E3713"/>
    </row>
    <row r="3714" spans="5:5" x14ac:dyDescent="0.25">
      <c r="E3714"/>
    </row>
    <row r="3715" spans="5:5" x14ac:dyDescent="0.25">
      <c r="E3715"/>
    </row>
    <row r="3716" spans="5:5" x14ac:dyDescent="0.25">
      <c r="E3716"/>
    </row>
    <row r="3717" spans="5:5" x14ac:dyDescent="0.25">
      <c r="E3717"/>
    </row>
    <row r="3718" spans="5:5" x14ac:dyDescent="0.25">
      <c r="E3718"/>
    </row>
    <row r="3719" spans="5:5" x14ac:dyDescent="0.25">
      <c r="E3719"/>
    </row>
    <row r="3720" spans="5:5" x14ac:dyDescent="0.25">
      <c r="E3720"/>
    </row>
    <row r="3721" spans="5:5" x14ac:dyDescent="0.25">
      <c r="E3721"/>
    </row>
    <row r="3722" spans="5:5" x14ac:dyDescent="0.25">
      <c r="E3722"/>
    </row>
    <row r="3723" spans="5:5" x14ac:dyDescent="0.25">
      <c r="E3723"/>
    </row>
    <row r="3724" spans="5:5" x14ac:dyDescent="0.25">
      <c r="E3724"/>
    </row>
    <row r="3725" spans="5:5" x14ac:dyDescent="0.25">
      <c r="E3725"/>
    </row>
    <row r="3726" spans="5:5" x14ac:dyDescent="0.25">
      <c r="E3726"/>
    </row>
    <row r="3727" spans="5:5" x14ac:dyDescent="0.25">
      <c r="E3727"/>
    </row>
    <row r="3728" spans="5:5" x14ac:dyDescent="0.25">
      <c r="E3728"/>
    </row>
    <row r="3729" spans="5:5" x14ac:dyDescent="0.25">
      <c r="E3729"/>
    </row>
    <row r="3730" spans="5:5" x14ac:dyDescent="0.25">
      <c r="E3730"/>
    </row>
    <row r="3731" spans="5:5" x14ac:dyDescent="0.25">
      <c r="E3731"/>
    </row>
    <row r="3732" spans="5:5" x14ac:dyDescent="0.25">
      <c r="E3732"/>
    </row>
    <row r="3733" spans="5:5" x14ac:dyDescent="0.25">
      <c r="E3733"/>
    </row>
    <row r="3734" spans="5:5" x14ac:dyDescent="0.25">
      <c r="E3734"/>
    </row>
    <row r="3735" spans="5:5" x14ac:dyDescent="0.25">
      <c r="E3735"/>
    </row>
    <row r="3736" spans="5:5" x14ac:dyDescent="0.25">
      <c r="E3736"/>
    </row>
    <row r="3737" spans="5:5" x14ac:dyDescent="0.25">
      <c r="E3737"/>
    </row>
    <row r="3738" spans="5:5" x14ac:dyDescent="0.25">
      <c r="E3738"/>
    </row>
    <row r="3739" spans="5:5" x14ac:dyDescent="0.25">
      <c r="E3739"/>
    </row>
    <row r="3740" spans="5:5" x14ac:dyDescent="0.25">
      <c r="E3740"/>
    </row>
    <row r="3741" spans="5:5" x14ac:dyDescent="0.25">
      <c r="E3741"/>
    </row>
    <row r="3742" spans="5:5" x14ac:dyDescent="0.25">
      <c r="E3742"/>
    </row>
    <row r="3743" spans="5:5" x14ac:dyDescent="0.25">
      <c r="E3743"/>
    </row>
    <row r="3744" spans="5:5" x14ac:dyDescent="0.25">
      <c r="E3744"/>
    </row>
    <row r="3745" spans="5:5" x14ac:dyDescent="0.25">
      <c r="E3745"/>
    </row>
    <row r="3746" spans="5:5" x14ac:dyDescent="0.25">
      <c r="E3746"/>
    </row>
    <row r="3747" spans="5:5" x14ac:dyDescent="0.25">
      <c r="E3747"/>
    </row>
    <row r="3748" spans="5:5" x14ac:dyDescent="0.25">
      <c r="E3748"/>
    </row>
    <row r="3749" spans="5:5" x14ac:dyDescent="0.25">
      <c r="E3749"/>
    </row>
    <row r="3750" spans="5:5" x14ac:dyDescent="0.25">
      <c r="E3750"/>
    </row>
    <row r="3751" spans="5:5" x14ac:dyDescent="0.25">
      <c r="E3751"/>
    </row>
    <row r="3752" spans="5:5" x14ac:dyDescent="0.25">
      <c r="E3752"/>
    </row>
    <row r="3753" spans="5:5" x14ac:dyDescent="0.25">
      <c r="E3753"/>
    </row>
    <row r="3754" spans="5:5" x14ac:dyDescent="0.25">
      <c r="E3754"/>
    </row>
    <row r="3755" spans="5:5" x14ac:dyDescent="0.25">
      <c r="E3755"/>
    </row>
    <row r="3756" spans="5:5" x14ac:dyDescent="0.25">
      <c r="E3756"/>
    </row>
    <row r="3757" spans="5:5" x14ac:dyDescent="0.25">
      <c r="E3757"/>
    </row>
    <row r="3758" spans="5:5" x14ac:dyDescent="0.25">
      <c r="E3758"/>
    </row>
    <row r="3759" spans="5:5" x14ac:dyDescent="0.25">
      <c r="E3759"/>
    </row>
    <row r="3760" spans="5:5" x14ac:dyDescent="0.25">
      <c r="E3760"/>
    </row>
    <row r="3761" spans="5:5" x14ac:dyDescent="0.25">
      <c r="E3761"/>
    </row>
    <row r="3762" spans="5:5" x14ac:dyDescent="0.25">
      <c r="E3762"/>
    </row>
    <row r="3763" spans="5:5" x14ac:dyDescent="0.25">
      <c r="E3763"/>
    </row>
    <row r="3764" spans="5:5" x14ac:dyDescent="0.25">
      <c r="E3764"/>
    </row>
    <row r="3765" spans="5:5" x14ac:dyDescent="0.25">
      <c r="E3765"/>
    </row>
    <row r="3766" spans="5:5" x14ac:dyDescent="0.25">
      <c r="E3766"/>
    </row>
    <row r="3767" spans="5:5" x14ac:dyDescent="0.25">
      <c r="E3767"/>
    </row>
    <row r="3768" spans="5:5" x14ac:dyDescent="0.25">
      <c r="E3768"/>
    </row>
    <row r="3769" spans="5:5" x14ac:dyDescent="0.25">
      <c r="E3769"/>
    </row>
    <row r="3770" spans="5:5" x14ac:dyDescent="0.25">
      <c r="E3770"/>
    </row>
    <row r="3771" spans="5:5" x14ac:dyDescent="0.25">
      <c r="E3771"/>
    </row>
    <row r="3772" spans="5:5" x14ac:dyDescent="0.25">
      <c r="E3772"/>
    </row>
    <row r="3773" spans="5:5" x14ac:dyDescent="0.25">
      <c r="E3773"/>
    </row>
    <row r="3774" spans="5:5" x14ac:dyDescent="0.25">
      <c r="E3774"/>
    </row>
    <row r="3775" spans="5:5" x14ac:dyDescent="0.25">
      <c r="E3775"/>
    </row>
    <row r="3776" spans="5:5" x14ac:dyDescent="0.25">
      <c r="E3776"/>
    </row>
    <row r="3777" spans="5:5" x14ac:dyDescent="0.25">
      <c r="E3777"/>
    </row>
    <row r="3778" spans="5:5" x14ac:dyDescent="0.25">
      <c r="E3778"/>
    </row>
    <row r="3779" spans="5:5" x14ac:dyDescent="0.25">
      <c r="E3779"/>
    </row>
    <row r="3780" spans="5:5" x14ac:dyDescent="0.25">
      <c r="E3780"/>
    </row>
    <row r="3781" spans="5:5" x14ac:dyDescent="0.25">
      <c r="E3781"/>
    </row>
    <row r="3782" spans="5:5" x14ac:dyDescent="0.25">
      <c r="E3782"/>
    </row>
    <row r="3783" spans="5:5" x14ac:dyDescent="0.25">
      <c r="E3783"/>
    </row>
    <row r="3784" spans="5:5" x14ac:dyDescent="0.25">
      <c r="E3784"/>
    </row>
    <row r="3785" spans="5:5" x14ac:dyDescent="0.25">
      <c r="E3785"/>
    </row>
    <row r="3786" spans="5:5" x14ac:dyDescent="0.25">
      <c r="E3786"/>
    </row>
    <row r="3787" spans="5:5" x14ac:dyDescent="0.25">
      <c r="E3787"/>
    </row>
    <row r="3788" spans="5:5" x14ac:dyDescent="0.25">
      <c r="E3788"/>
    </row>
    <row r="3789" spans="5:5" x14ac:dyDescent="0.25">
      <c r="E3789"/>
    </row>
    <row r="3790" spans="5:5" x14ac:dyDescent="0.25">
      <c r="E3790"/>
    </row>
    <row r="3791" spans="5:5" x14ac:dyDescent="0.25">
      <c r="E3791"/>
    </row>
    <row r="3792" spans="5:5" x14ac:dyDescent="0.25">
      <c r="E3792"/>
    </row>
    <row r="3793" spans="5:5" x14ac:dyDescent="0.25">
      <c r="E3793"/>
    </row>
    <row r="3794" spans="5:5" x14ac:dyDescent="0.25">
      <c r="E3794"/>
    </row>
    <row r="3795" spans="5:5" x14ac:dyDescent="0.25">
      <c r="E3795"/>
    </row>
    <row r="3796" spans="5:5" x14ac:dyDescent="0.25">
      <c r="E3796"/>
    </row>
    <row r="3797" spans="5:5" x14ac:dyDescent="0.25">
      <c r="E3797"/>
    </row>
    <row r="3798" spans="5:5" x14ac:dyDescent="0.25">
      <c r="E3798"/>
    </row>
    <row r="3799" spans="5:5" x14ac:dyDescent="0.25">
      <c r="E3799"/>
    </row>
    <row r="3800" spans="5:5" x14ac:dyDescent="0.25">
      <c r="E3800"/>
    </row>
    <row r="3801" spans="5:5" x14ac:dyDescent="0.25">
      <c r="E3801"/>
    </row>
    <row r="3802" spans="5:5" x14ac:dyDescent="0.25">
      <c r="E3802"/>
    </row>
    <row r="3803" spans="5:5" x14ac:dyDescent="0.25">
      <c r="E3803"/>
    </row>
    <row r="3804" spans="5:5" x14ac:dyDescent="0.25">
      <c r="E3804"/>
    </row>
    <row r="3805" spans="5:5" x14ac:dyDescent="0.25">
      <c r="E3805"/>
    </row>
    <row r="3806" spans="5:5" x14ac:dyDescent="0.25">
      <c r="E3806"/>
    </row>
    <row r="3807" spans="5:5" x14ac:dyDescent="0.25">
      <c r="E3807"/>
    </row>
    <row r="3808" spans="5:5" x14ac:dyDescent="0.25">
      <c r="E3808"/>
    </row>
    <row r="3809" spans="5:5" x14ac:dyDescent="0.25">
      <c r="E3809"/>
    </row>
    <row r="3810" spans="5:5" x14ac:dyDescent="0.25">
      <c r="E3810"/>
    </row>
    <row r="3811" spans="5:5" x14ac:dyDescent="0.25">
      <c r="E3811"/>
    </row>
    <row r="3812" spans="5:5" x14ac:dyDescent="0.25">
      <c r="E3812"/>
    </row>
    <row r="3813" spans="5:5" x14ac:dyDescent="0.25">
      <c r="E3813"/>
    </row>
    <row r="3814" spans="5:5" x14ac:dyDescent="0.25">
      <c r="E3814"/>
    </row>
    <row r="3815" spans="5:5" x14ac:dyDescent="0.25">
      <c r="E3815"/>
    </row>
    <row r="3816" spans="5:5" x14ac:dyDescent="0.25">
      <c r="E3816"/>
    </row>
    <row r="3817" spans="5:5" x14ac:dyDescent="0.25">
      <c r="E3817"/>
    </row>
    <row r="3818" spans="5:5" x14ac:dyDescent="0.25">
      <c r="E3818"/>
    </row>
    <row r="3819" spans="5:5" x14ac:dyDescent="0.25">
      <c r="E3819"/>
    </row>
    <row r="3820" spans="5:5" x14ac:dyDescent="0.25">
      <c r="E3820"/>
    </row>
    <row r="3821" spans="5:5" x14ac:dyDescent="0.25">
      <c r="E3821"/>
    </row>
    <row r="3822" spans="5:5" x14ac:dyDescent="0.25">
      <c r="E3822"/>
    </row>
    <row r="3823" spans="5:5" x14ac:dyDescent="0.25">
      <c r="E3823"/>
    </row>
    <row r="3824" spans="5:5" x14ac:dyDescent="0.25">
      <c r="E3824"/>
    </row>
    <row r="3825" spans="5:5" x14ac:dyDescent="0.25">
      <c r="E3825"/>
    </row>
    <row r="3826" spans="5:5" x14ac:dyDescent="0.25">
      <c r="E3826"/>
    </row>
    <row r="3827" spans="5:5" x14ac:dyDescent="0.25">
      <c r="E3827"/>
    </row>
    <row r="3828" spans="5:5" x14ac:dyDescent="0.25">
      <c r="E3828"/>
    </row>
    <row r="3829" spans="5:5" x14ac:dyDescent="0.25">
      <c r="E3829"/>
    </row>
    <row r="3830" spans="5:5" x14ac:dyDescent="0.25">
      <c r="E3830"/>
    </row>
    <row r="3831" spans="5:5" x14ac:dyDescent="0.25">
      <c r="E3831"/>
    </row>
    <row r="3832" spans="5:5" x14ac:dyDescent="0.25">
      <c r="E3832"/>
    </row>
    <row r="3833" spans="5:5" x14ac:dyDescent="0.25">
      <c r="E3833"/>
    </row>
    <row r="3834" spans="5:5" x14ac:dyDescent="0.25">
      <c r="E3834"/>
    </row>
    <row r="3835" spans="5:5" x14ac:dyDescent="0.25">
      <c r="E3835"/>
    </row>
    <row r="3836" spans="5:5" x14ac:dyDescent="0.25">
      <c r="E3836"/>
    </row>
    <row r="3837" spans="5:5" x14ac:dyDescent="0.25">
      <c r="E3837"/>
    </row>
    <row r="3838" spans="5:5" x14ac:dyDescent="0.25">
      <c r="E3838"/>
    </row>
    <row r="3839" spans="5:5" x14ac:dyDescent="0.25">
      <c r="E3839"/>
    </row>
    <row r="3840" spans="5:5" x14ac:dyDescent="0.25">
      <c r="E3840"/>
    </row>
    <row r="3841" spans="5:5" x14ac:dyDescent="0.25">
      <c r="E3841"/>
    </row>
    <row r="3842" spans="5:5" x14ac:dyDescent="0.25">
      <c r="E3842"/>
    </row>
    <row r="3843" spans="5:5" x14ac:dyDescent="0.25">
      <c r="E3843"/>
    </row>
    <row r="3844" spans="5:5" x14ac:dyDescent="0.25">
      <c r="E3844"/>
    </row>
    <row r="3845" spans="5:5" x14ac:dyDescent="0.25">
      <c r="E3845"/>
    </row>
    <row r="3846" spans="5:5" x14ac:dyDescent="0.25">
      <c r="E3846"/>
    </row>
    <row r="3847" spans="5:5" x14ac:dyDescent="0.25">
      <c r="E3847"/>
    </row>
    <row r="3848" spans="5:5" x14ac:dyDescent="0.25">
      <c r="E3848"/>
    </row>
    <row r="3849" spans="5:5" x14ac:dyDescent="0.25">
      <c r="E3849"/>
    </row>
    <row r="3850" spans="5:5" x14ac:dyDescent="0.25">
      <c r="E3850"/>
    </row>
    <row r="3851" spans="5:5" x14ac:dyDescent="0.25">
      <c r="E3851"/>
    </row>
    <row r="3852" spans="5:5" x14ac:dyDescent="0.25">
      <c r="E3852"/>
    </row>
    <row r="3853" spans="5:5" x14ac:dyDescent="0.25">
      <c r="E3853"/>
    </row>
    <row r="3854" spans="5:5" x14ac:dyDescent="0.25">
      <c r="E3854"/>
    </row>
    <row r="3855" spans="5:5" x14ac:dyDescent="0.25">
      <c r="E3855"/>
    </row>
    <row r="3856" spans="5:5" x14ac:dyDescent="0.25">
      <c r="E3856"/>
    </row>
    <row r="3857" spans="5:5" x14ac:dyDescent="0.25">
      <c r="E3857"/>
    </row>
    <row r="3858" spans="5:5" x14ac:dyDescent="0.25">
      <c r="E3858"/>
    </row>
    <row r="3859" spans="5:5" x14ac:dyDescent="0.25">
      <c r="E3859"/>
    </row>
    <row r="3860" spans="5:5" x14ac:dyDescent="0.25">
      <c r="E3860"/>
    </row>
    <row r="3861" spans="5:5" x14ac:dyDescent="0.25">
      <c r="E3861"/>
    </row>
    <row r="3862" spans="5:5" x14ac:dyDescent="0.25">
      <c r="E3862"/>
    </row>
    <row r="3863" spans="5:5" x14ac:dyDescent="0.25">
      <c r="E3863"/>
    </row>
    <row r="3864" spans="5:5" x14ac:dyDescent="0.25">
      <c r="E3864"/>
    </row>
    <row r="3865" spans="5:5" x14ac:dyDescent="0.25">
      <c r="E3865"/>
    </row>
    <row r="3866" spans="5:5" x14ac:dyDescent="0.25">
      <c r="E3866"/>
    </row>
    <row r="3867" spans="5:5" x14ac:dyDescent="0.25">
      <c r="E3867"/>
    </row>
    <row r="3868" spans="5:5" x14ac:dyDescent="0.25">
      <c r="E3868"/>
    </row>
    <row r="3869" spans="5:5" x14ac:dyDescent="0.25">
      <c r="E3869"/>
    </row>
    <row r="3870" spans="5:5" x14ac:dyDescent="0.25">
      <c r="E3870"/>
    </row>
    <row r="3871" spans="5:5" x14ac:dyDescent="0.25">
      <c r="E3871"/>
    </row>
    <row r="3872" spans="5:5" x14ac:dyDescent="0.25">
      <c r="E3872"/>
    </row>
    <row r="3873" spans="5:5" x14ac:dyDescent="0.25">
      <c r="E3873"/>
    </row>
    <row r="3874" spans="5:5" x14ac:dyDescent="0.25">
      <c r="E3874"/>
    </row>
    <row r="3875" spans="5:5" x14ac:dyDescent="0.25">
      <c r="E3875"/>
    </row>
    <row r="3876" spans="5:5" x14ac:dyDescent="0.25">
      <c r="E3876"/>
    </row>
    <row r="3877" spans="5:5" x14ac:dyDescent="0.25">
      <c r="E3877"/>
    </row>
    <row r="3878" spans="5:5" x14ac:dyDescent="0.25">
      <c r="E3878"/>
    </row>
    <row r="3879" spans="5:5" x14ac:dyDescent="0.25">
      <c r="E3879"/>
    </row>
    <row r="3880" spans="5:5" x14ac:dyDescent="0.25">
      <c r="E3880"/>
    </row>
    <row r="3881" spans="5:5" x14ac:dyDescent="0.25">
      <c r="E3881"/>
    </row>
    <row r="3882" spans="5:5" x14ac:dyDescent="0.25">
      <c r="E3882"/>
    </row>
    <row r="3883" spans="5:5" x14ac:dyDescent="0.25">
      <c r="E3883"/>
    </row>
    <row r="3884" spans="5:5" x14ac:dyDescent="0.25">
      <c r="E3884"/>
    </row>
    <row r="3885" spans="5:5" x14ac:dyDescent="0.25">
      <c r="E3885"/>
    </row>
    <row r="3886" spans="5:5" x14ac:dyDescent="0.25">
      <c r="E3886"/>
    </row>
    <row r="3887" spans="5:5" x14ac:dyDescent="0.25">
      <c r="E3887"/>
    </row>
    <row r="3888" spans="5:5" x14ac:dyDescent="0.25">
      <c r="E3888"/>
    </row>
    <row r="3889" spans="5:5" x14ac:dyDescent="0.25">
      <c r="E3889"/>
    </row>
    <row r="3890" spans="5:5" x14ac:dyDescent="0.25">
      <c r="E3890"/>
    </row>
    <row r="3891" spans="5:5" x14ac:dyDescent="0.25">
      <c r="E3891"/>
    </row>
    <row r="3892" spans="5:5" x14ac:dyDescent="0.25">
      <c r="E3892"/>
    </row>
    <row r="3893" spans="5:5" x14ac:dyDescent="0.25">
      <c r="E3893"/>
    </row>
    <row r="3894" spans="5:5" x14ac:dyDescent="0.25">
      <c r="E3894"/>
    </row>
    <row r="3895" spans="5:5" x14ac:dyDescent="0.25">
      <c r="E3895"/>
    </row>
    <row r="3896" spans="5:5" x14ac:dyDescent="0.25">
      <c r="E3896"/>
    </row>
    <row r="3897" spans="5:5" x14ac:dyDescent="0.25">
      <c r="E3897"/>
    </row>
    <row r="3898" spans="5:5" x14ac:dyDescent="0.25">
      <c r="E3898"/>
    </row>
    <row r="3899" spans="5:5" x14ac:dyDescent="0.25">
      <c r="E3899"/>
    </row>
    <row r="3900" spans="5:5" x14ac:dyDescent="0.25">
      <c r="E3900"/>
    </row>
    <row r="3901" spans="5:5" x14ac:dyDescent="0.25">
      <c r="E3901"/>
    </row>
    <row r="3902" spans="5:5" x14ac:dyDescent="0.25">
      <c r="E3902"/>
    </row>
    <row r="3903" spans="5:5" x14ac:dyDescent="0.25">
      <c r="E3903"/>
    </row>
    <row r="3904" spans="5:5" x14ac:dyDescent="0.25">
      <c r="E3904"/>
    </row>
    <row r="3905" spans="5:5" x14ac:dyDescent="0.25">
      <c r="E3905"/>
    </row>
    <row r="3906" spans="5:5" x14ac:dyDescent="0.25">
      <c r="E3906"/>
    </row>
    <row r="3907" spans="5:5" x14ac:dyDescent="0.25">
      <c r="E3907"/>
    </row>
    <row r="3908" spans="5:5" x14ac:dyDescent="0.25">
      <c r="E3908"/>
    </row>
    <row r="3909" spans="5:5" x14ac:dyDescent="0.25">
      <c r="E3909"/>
    </row>
    <row r="3910" spans="5:5" x14ac:dyDescent="0.25">
      <c r="E3910"/>
    </row>
    <row r="3911" spans="5:5" x14ac:dyDescent="0.25">
      <c r="E3911"/>
    </row>
    <row r="3912" spans="5:5" x14ac:dyDescent="0.25">
      <c r="E3912"/>
    </row>
    <row r="3913" spans="5:5" x14ac:dyDescent="0.25">
      <c r="E3913"/>
    </row>
    <row r="3914" spans="5:5" x14ac:dyDescent="0.25">
      <c r="E3914"/>
    </row>
    <row r="3915" spans="5:5" x14ac:dyDescent="0.25">
      <c r="E3915"/>
    </row>
    <row r="3916" spans="5:5" x14ac:dyDescent="0.25">
      <c r="E3916"/>
    </row>
    <row r="3917" spans="5:5" x14ac:dyDescent="0.25">
      <c r="E3917"/>
    </row>
    <row r="3918" spans="5:5" x14ac:dyDescent="0.25">
      <c r="E3918"/>
    </row>
    <row r="3919" spans="5:5" x14ac:dyDescent="0.25">
      <c r="E3919"/>
    </row>
    <row r="3920" spans="5:5" x14ac:dyDescent="0.25">
      <c r="E3920"/>
    </row>
    <row r="3921" spans="5:5" x14ac:dyDescent="0.25">
      <c r="E3921"/>
    </row>
    <row r="3922" spans="5:5" x14ac:dyDescent="0.25">
      <c r="E3922"/>
    </row>
    <row r="3923" spans="5:5" x14ac:dyDescent="0.25">
      <c r="E3923"/>
    </row>
    <row r="3924" spans="5:5" x14ac:dyDescent="0.25">
      <c r="E3924"/>
    </row>
    <row r="3925" spans="5:5" x14ac:dyDescent="0.25">
      <c r="E3925"/>
    </row>
    <row r="3926" spans="5:5" x14ac:dyDescent="0.25">
      <c r="E3926"/>
    </row>
    <row r="3927" spans="5:5" x14ac:dyDescent="0.25">
      <c r="E3927"/>
    </row>
    <row r="3928" spans="5:5" x14ac:dyDescent="0.25">
      <c r="E3928"/>
    </row>
    <row r="3929" spans="5:5" x14ac:dyDescent="0.25">
      <c r="E3929"/>
    </row>
    <row r="3930" spans="5:5" x14ac:dyDescent="0.25">
      <c r="E3930"/>
    </row>
    <row r="3931" spans="5:5" x14ac:dyDescent="0.25">
      <c r="E3931"/>
    </row>
    <row r="3932" spans="5:5" x14ac:dyDescent="0.25">
      <c r="E3932"/>
    </row>
    <row r="3933" spans="5:5" x14ac:dyDescent="0.25">
      <c r="E3933"/>
    </row>
    <row r="3934" spans="5:5" x14ac:dyDescent="0.25">
      <c r="E3934"/>
    </row>
    <row r="3935" spans="5:5" x14ac:dyDescent="0.25">
      <c r="E3935"/>
    </row>
    <row r="3936" spans="5:5" x14ac:dyDescent="0.25">
      <c r="E3936"/>
    </row>
    <row r="3937" spans="5:5" x14ac:dyDescent="0.25">
      <c r="E3937"/>
    </row>
    <row r="3938" spans="5:5" x14ac:dyDescent="0.25">
      <c r="E3938"/>
    </row>
    <row r="3939" spans="5:5" x14ac:dyDescent="0.25">
      <c r="E3939"/>
    </row>
    <row r="3940" spans="5:5" x14ac:dyDescent="0.25">
      <c r="E3940"/>
    </row>
    <row r="3941" spans="5:5" x14ac:dyDescent="0.25">
      <c r="E3941"/>
    </row>
    <row r="3942" spans="5:5" x14ac:dyDescent="0.25">
      <c r="E3942"/>
    </row>
    <row r="3943" spans="5:5" x14ac:dyDescent="0.25">
      <c r="E3943"/>
    </row>
    <row r="3944" spans="5:5" x14ac:dyDescent="0.25">
      <c r="E3944"/>
    </row>
    <row r="3945" spans="5:5" x14ac:dyDescent="0.25">
      <c r="E3945"/>
    </row>
    <row r="3946" spans="5:5" x14ac:dyDescent="0.25">
      <c r="E3946"/>
    </row>
    <row r="3947" spans="5:5" x14ac:dyDescent="0.25">
      <c r="E3947"/>
    </row>
    <row r="3948" spans="5:5" x14ac:dyDescent="0.25">
      <c r="E3948"/>
    </row>
    <row r="3949" spans="5:5" x14ac:dyDescent="0.25">
      <c r="E3949"/>
    </row>
    <row r="3950" spans="5:5" x14ac:dyDescent="0.25">
      <c r="E3950"/>
    </row>
    <row r="3951" spans="5:5" x14ac:dyDescent="0.25">
      <c r="E3951"/>
    </row>
    <row r="3952" spans="5:5" x14ac:dyDescent="0.25">
      <c r="E3952"/>
    </row>
    <row r="3953" spans="5:5" x14ac:dyDescent="0.25">
      <c r="E3953"/>
    </row>
    <row r="3954" spans="5:5" x14ac:dyDescent="0.25">
      <c r="E3954"/>
    </row>
    <row r="3955" spans="5:5" x14ac:dyDescent="0.25">
      <c r="E3955"/>
    </row>
    <row r="3956" spans="5:5" x14ac:dyDescent="0.25">
      <c r="E3956"/>
    </row>
    <row r="3957" spans="5:5" x14ac:dyDescent="0.25">
      <c r="E3957"/>
    </row>
    <row r="3958" spans="5:5" x14ac:dyDescent="0.25">
      <c r="E3958"/>
    </row>
    <row r="3959" spans="5:5" x14ac:dyDescent="0.25">
      <c r="E3959"/>
    </row>
    <row r="3960" spans="5:5" x14ac:dyDescent="0.25">
      <c r="E3960"/>
    </row>
    <row r="3961" spans="5:5" x14ac:dyDescent="0.25">
      <c r="E3961"/>
    </row>
    <row r="3962" spans="5:5" x14ac:dyDescent="0.25">
      <c r="E3962"/>
    </row>
    <row r="3963" spans="5:5" x14ac:dyDescent="0.25">
      <c r="E3963"/>
    </row>
    <row r="3964" spans="5:5" x14ac:dyDescent="0.25">
      <c r="E3964"/>
    </row>
    <row r="3965" spans="5:5" x14ac:dyDescent="0.25">
      <c r="E3965"/>
    </row>
    <row r="3966" spans="5:5" x14ac:dyDescent="0.25">
      <c r="E3966"/>
    </row>
    <row r="3967" spans="5:5" x14ac:dyDescent="0.25">
      <c r="E3967"/>
    </row>
    <row r="3968" spans="5:5" x14ac:dyDescent="0.25">
      <c r="E3968"/>
    </row>
    <row r="3969" spans="5:5" x14ac:dyDescent="0.25">
      <c r="E3969"/>
    </row>
    <row r="3970" spans="5:5" x14ac:dyDescent="0.25">
      <c r="E3970"/>
    </row>
    <row r="3971" spans="5:5" x14ac:dyDescent="0.25">
      <c r="E3971"/>
    </row>
    <row r="3972" spans="5:5" x14ac:dyDescent="0.25">
      <c r="E3972"/>
    </row>
    <row r="3973" spans="5:5" x14ac:dyDescent="0.25">
      <c r="E3973"/>
    </row>
    <row r="3974" spans="5:5" x14ac:dyDescent="0.25">
      <c r="E3974"/>
    </row>
    <row r="3975" spans="5:5" x14ac:dyDescent="0.25">
      <c r="E3975"/>
    </row>
    <row r="3976" spans="5:5" x14ac:dyDescent="0.25">
      <c r="E3976"/>
    </row>
    <row r="3977" spans="5:5" x14ac:dyDescent="0.25">
      <c r="E3977"/>
    </row>
    <row r="3978" spans="5:5" x14ac:dyDescent="0.25">
      <c r="E3978"/>
    </row>
    <row r="3979" spans="5:5" x14ac:dyDescent="0.25">
      <c r="E3979"/>
    </row>
    <row r="3980" spans="5:5" x14ac:dyDescent="0.25">
      <c r="E3980"/>
    </row>
    <row r="3981" spans="5:5" x14ac:dyDescent="0.25">
      <c r="E3981"/>
    </row>
    <row r="3982" spans="5:5" x14ac:dyDescent="0.25">
      <c r="E3982"/>
    </row>
    <row r="3983" spans="5:5" x14ac:dyDescent="0.25">
      <c r="E3983"/>
    </row>
    <row r="3984" spans="5:5" x14ac:dyDescent="0.25">
      <c r="E3984"/>
    </row>
    <row r="3985" spans="5:5" x14ac:dyDescent="0.25">
      <c r="E3985"/>
    </row>
    <row r="3986" spans="5:5" x14ac:dyDescent="0.25">
      <c r="E3986"/>
    </row>
    <row r="3987" spans="5:5" x14ac:dyDescent="0.25">
      <c r="E3987"/>
    </row>
    <row r="3988" spans="5:5" x14ac:dyDescent="0.25">
      <c r="E3988"/>
    </row>
    <row r="3989" spans="5:5" x14ac:dyDescent="0.25">
      <c r="E3989"/>
    </row>
    <row r="3990" spans="5:5" x14ac:dyDescent="0.25">
      <c r="E3990"/>
    </row>
    <row r="3991" spans="5:5" x14ac:dyDescent="0.25">
      <c r="E3991"/>
    </row>
    <row r="3992" spans="5:5" x14ac:dyDescent="0.25">
      <c r="E3992"/>
    </row>
    <row r="3993" spans="5:5" x14ac:dyDescent="0.25">
      <c r="E3993"/>
    </row>
    <row r="3994" spans="5:5" x14ac:dyDescent="0.25">
      <c r="E3994"/>
    </row>
    <row r="3995" spans="5:5" x14ac:dyDescent="0.25">
      <c r="E3995"/>
    </row>
    <row r="3996" spans="5:5" x14ac:dyDescent="0.25">
      <c r="E3996"/>
    </row>
    <row r="3997" spans="5:5" x14ac:dyDescent="0.25">
      <c r="E3997"/>
    </row>
    <row r="3998" spans="5:5" x14ac:dyDescent="0.25">
      <c r="E3998"/>
    </row>
    <row r="3999" spans="5:5" x14ac:dyDescent="0.25">
      <c r="E3999"/>
    </row>
    <row r="4000" spans="5:5" x14ac:dyDescent="0.25">
      <c r="E4000"/>
    </row>
    <row r="4001" spans="5:5" x14ac:dyDescent="0.25">
      <c r="E4001"/>
    </row>
    <row r="4002" spans="5:5" x14ac:dyDescent="0.25">
      <c r="E4002"/>
    </row>
    <row r="4003" spans="5:5" x14ac:dyDescent="0.25">
      <c r="E4003"/>
    </row>
    <row r="4004" spans="5:5" x14ac:dyDescent="0.25">
      <c r="E4004"/>
    </row>
    <row r="4005" spans="5:5" x14ac:dyDescent="0.25">
      <c r="E4005"/>
    </row>
    <row r="4006" spans="5:5" x14ac:dyDescent="0.25">
      <c r="E4006"/>
    </row>
    <row r="4007" spans="5:5" x14ac:dyDescent="0.25">
      <c r="E4007"/>
    </row>
    <row r="4008" spans="5:5" x14ac:dyDescent="0.25">
      <c r="E4008"/>
    </row>
    <row r="4009" spans="5:5" x14ac:dyDescent="0.25">
      <c r="E4009"/>
    </row>
    <row r="4010" spans="5:5" x14ac:dyDescent="0.25">
      <c r="E4010"/>
    </row>
    <row r="4011" spans="5:5" x14ac:dyDescent="0.25">
      <c r="E4011"/>
    </row>
    <row r="4012" spans="5:5" x14ac:dyDescent="0.25">
      <c r="E4012"/>
    </row>
    <row r="4013" spans="5:5" x14ac:dyDescent="0.25">
      <c r="E4013"/>
    </row>
    <row r="4014" spans="5:5" x14ac:dyDescent="0.25">
      <c r="E4014"/>
    </row>
    <row r="4015" spans="5:5" x14ac:dyDescent="0.25">
      <c r="E4015"/>
    </row>
    <row r="4016" spans="5:5" x14ac:dyDescent="0.25">
      <c r="E4016"/>
    </row>
    <row r="4017" spans="5:5" x14ac:dyDescent="0.25">
      <c r="E4017"/>
    </row>
    <row r="4018" spans="5:5" x14ac:dyDescent="0.25">
      <c r="E4018"/>
    </row>
    <row r="4019" spans="5:5" x14ac:dyDescent="0.25">
      <c r="E4019"/>
    </row>
    <row r="4020" spans="5:5" x14ac:dyDescent="0.25">
      <c r="E4020"/>
    </row>
    <row r="4021" spans="5:5" x14ac:dyDescent="0.25">
      <c r="E4021"/>
    </row>
    <row r="4022" spans="5:5" x14ac:dyDescent="0.25">
      <c r="E4022"/>
    </row>
    <row r="4023" spans="5:5" x14ac:dyDescent="0.25">
      <c r="E4023"/>
    </row>
    <row r="4024" spans="5:5" x14ac:dyDescent="0.25">
      <c r="E4024"/>
    </row>
    <row r="4025" spans="5:5" x14ac:dyDescent="0.25">
      <c r="E4025"/>
    </row>
    <row r="4026" spans="5:5" x14ac:dyDescent="0.25">
      <c r="E4026"/>
    </row>
    <row r="4027" spans="5:5" x14ac:dyDescent="0.25">
      <c r="E4027"/>
    </row>
    <row r="4028" spans="5:5" x14ac:dyDescent="0.25">
      <c r="E4028"/>
    </row>
    <row r="4029" spans="5:5" x14ac:dyDescent="0.25">
      <c r="E4029"/>
    </row>
    <row r="4030" spans="5:5" x14ac:dyDescent="0.25">
      <c r="E4030"/>
    </row>
    <row r="4031" spans="5:5" x14ac:dyDescent="0.25">
      <c r="E4031"/>
    </row>
    <row r="4032" spans="5:5" x14ac:dyDescent="0.25">
      <c r="E4032"/>
    </row>
    <row r="4033" spans="5:5" x14ac:dyDescent="0.25">
      <c r="E4033"/>
    </row>
    <row r="4034" spans="5:5" x14ac:dyDescent="0.25">
      <c r="E4034"/>
    </row>
    <row r="4035" spans="5:5" x14ac:dyDescent="0.25">
      <c r="E4035"/>
    </row>
    <row r="4036" spans="5:5" x14ac:dyDescent="0.25">
      <c r="E4036"/>
    </row>
    <row r="4037" spans="5:5" x14ac:dyDescent="0.25">
      <c r="E4037"/>
    </row>
    <row r="4038" spans="5:5" x14ac:dyDescent="0.25">
      <c r="E4038"/>
    </row>
    <row r="4039" spans="5:5" x14ac:dyDescent="0.25">
      <c r="E4039"/>
    </row>
    <row r="4040" spans="5:5" x14ac:dyDescent="0.25">
      <c r="E4040"/>
    </row>
    <row r="4041" spans="5:5" x14ac:dyDescent="0.25">
      <c r="E4041"/>
    </row>
    <row r="4042" spans="5:5" x14ac:dyDescent="0.25">
      <c r="E4042"/>
    </row>
    <row r="4043" spans="5:5" x14ac:dyDescent="0.25">
      <c r="E4043"/>
    </row>
    <row r="4044" spans="5:5" x14ac:dyDescent="0.25">
      <c r="E4044"/>
    </row>
    <row r="4045" spans="5:5" x14ac:dyDescent="0.25">
      <c r="E4045"/>
    </row>
    <row r="4046" spans="5:5" x14ac:dyDescent="0.25">
      <c r="E4046"/>
    </row>
    <row r="4047" spans="5:5" x14ac:dyDescent="0.25">
      <c r="E4047"/>
    </row>
    <row r="4048" spans="5:5" x14ac:dyDescent="0.25">
      <c r="E4048"/>
    </row>
    <row r="4049" spans="5:5" x14ac:dyDescent="0.25">
      <c r="E4049"/>
    </row>
    <row r="4050" spans="5:5" x14ac:dyDescent="0.25">
      <c r="E4050"/>
    </row>
    <row r="4051" spans="5:5" x14ac:dyDescent="0.25">
      <c r="E4051"/>
    </row>
    <row r="4052" spans="5:5" x14ac:dyDescent="0.25">
      <c r="E4052"/>
    </row>
    <row r="4053" spans="5:5" x14ac:dyDescent="0.25">
      <c r="E4053"/>
    </row>
    <row r="4054" spans="5:5" x14ac:dyDescent="0.25">
      <c r="E4054"/>
    </row>
    <row r="4055" spans="5:5" x14ac:dyDescent="0.25">
      <c r="E4055"/>
    </row>
    <row r="4056" spans="5:5" x14ac:dyDescent="0.25">
      <c r="E4056"/>
    </row>
    <row r="4057" spans="5:5" x14ac:dyDescent="0.25">
      <c r="E4057"/>
    </row>
    <row r="4058" spans="5:5" x14ac:dyDescent="0.25">
      <c r="E4058"/>
    </row>
    <row r="4059" spans="5:5" x14ac:dyDescent="0.25">
      <c r="E4059"/>
    </row>
    <row r="4060" spans="5:5" x14ac:dyDescent="0.25">
      <c r="E4060"/>
    </row>
    <row r="4061" spans="5:5" x14ac:dyDescent="0.25">
      <c r="E4061"/>
    </row>
    <row r="4062" spans="5:5" x14ac:dyDescent="0.25">
      <c r="E4062"/>
    </row>
    <row r="4063" spans="5:5" x14ac:dyDescent="0.25">
      <c r="E4063"/>
    </row>
    <row r="4064" spans="5:5" x14ac:dyDescent="0.25">
      <c r="E4064"/>
    </row>
    <row r="4065" spans="5:5" x14ac:dyDescent="0.25">
      <c r="E4065"/>
    </row>
    <row r="4066" spans="5:5" x14ac:dyDescent="0.25">
      <c r="E4066"/>
    </row>
    <row r="4067" spans="5:5" x14ac:dyDescent="0.25">
      <c r="E4067"/>
    </row>
    <row r="4068" spans="5:5" x14ac:dyDescent="0.25">
      <c r="E4068"/>
    </row>
    <row r="4069" spans="5:5" x14ac:dyDescent="0.25">
      <c r="E4069"/>
    </row>
    <row r="4070" spans="5:5" x14ac:dyDescent="0.25">
      <c r="E4070"/>
    </row>
    <row r="4071" spans="5:5" x14ac:dyDescent="0.25">
      <c r="E4071"/>
    </row>
    <row r="4072" spans="5:5" x14ac:dyDescent="0.25">
      <c r="E4072"/>
    </row>
    <row r="4073" spans="5:5" x14ac:dyDescent="0.25">
      <c r="E4073"/>
    </row>
    <row r="4074" spans="5:5" x14ac:dyDescent="0.25">
      <c r="E4074"/>
    </row>
    <row r="4075" spans="5:5" x14ac:dyDescent="0.25">
      <c r="E4075"/>
    </row>
    <row r="4076" spans="5:5" x14ac:dyDescent="0.25">
      <c r="E4076"/>
    </row>
    <row r="4077" spans="5:5" x14ac:dyDescent="0.25">
      <c r="E4077"/>
    </row>
    <row r="4078" spans="5:5" x14ac:dyDescent="0.25">
      <c r="E4078"/>
    </row>
    <row r="4079" spans="5:5" x14ac:dyDescent="0.25">
      <c r="E4079"/>
    </row>
    <row r="4080" spans="5:5" x14ac:dyDescent="0.25">
      <c r="E4080"/>
    </row>
    <row r="4081" spans="5:5" x14ac:dyDescent="0.25">
      <c r="E4081"/>
    </row>
    <row r="4082" spans="5:5" x14ac:dyDescent="0.25">
      <c r="E4082"/>
    </row>
    <row r="4083" spans="5:5" x14ac:dyDescent="0.25">
      <c r="E4083"/>
    </row>
    <row r="4084" spans="5:5" x14ac:dyDescent="0.25">
      <c r="E4084"/>
    </row>
    <row r="4085" spans="5:5" x14ac:dyDescent="0.25">
      <c r="E4085"/>
    </row>
    <row r="4086" spans="5:5" x14ac:dyDescent="0.25">
      <c r="E4086"/>
    </row>
    <row r="4087" spans="5:5" x14ac:dyDescent="0.25">
      <c r="E4087"/>
    </row>
    <row r="4088" spans="5:5" x14ac:dyDescent="0.25">
      <c r="E4088"/>
    </row>
    <row r="4089" spans="5:5" x14ac:dyDescent="0.25">
      <c r="E4089"/>
    </row>
    <row r="4090" spans="5:5" x14ac:dyDescent="0.25">
      <c r="E4090"/>
    </row>
    <row r="4091" spans="5:5" x14ac:dyDescent="0.25">
      <c r="E4091"/>
    </row>
    <row r="4092" spans="5:5" x14ac:dyDescent="0.25">
      <c r="E4092"/>
    </row>
    <row r="4093" spans="5:5" x14ac:dyDescent="0.25">
      <c r="E4093"/>
    </row>
    <row r="4094" spans="5:5" x14ac:dyDescent="0.25">
      <c r="E4094"/>
    </row>
    <row r="4095" spans="5:5" x14ac:dyDescent="0.25">
      <c r="E4095"/>
    </row>
    <row r="4096" spans="5:5" x14ac:dyDescent="0.25">
      <c r="E4096"/>
    </row>
    <row r="4097" spans="5:5" x14ac:dyDescent="0.25">
      <c r="E4097"/>
    </row>
    <row r="4098" spans="5:5" x14ac:dyDescent="0.25">
      <c r="E4098"/>
    </row>
    <row r="4099" spans="5:5" x14ac:dyDescent="0.25">
      <c r="E4099"/>
    </row>
    <row r="4100" spans="5:5" x14ac:dyDescent="0.25">
      <c r="E4100"/>
    </row>
    <row r="4101" spans="5:5" x14ac:dyDescent="0.25">
      <c r="E4101"/>
    </row>
    <row r="4102" spans="5:5" x14ac:dyDescent="0.25">
      <c r="E4102"/>
    </row>
    <row r="4103" spans="5:5" x14ac:dyDescent="0.25">
      <c r="E4103"/>
    </row>
    <row r="4104" spans="5:5" x14ac:dyDescent="0.25">
      <c r="E4104"/>
    </row>
    <row r="4105" spans="5:5" x14ac:dyDescent="0.25">
      <c r="E4105"/>
    </row>
    <row r="4106" spans="5:5" x14ac:dyDescent="0.25">
      <c r="E4106"/>
    </row>
    <row r="4107" spans="5:5" x14ac:dyDescent="0.25">
      <c r="E4107"/>
    </row>
    <row r="4108" spans="5:5" x14ac:dyDescent="0.25">
      <c r="E4108"/>
    </row>
    <row r="4109" spans="5:5" x14ac:dyDescent="0.25">
      <c r="E4109"/>
    </row>
    <row r="4110" spans="5:5" x14ac:dyDescent="0.25">
      <c r="E4110"/>
    </row>
    <row r="4111" spans="5:5" x14ac:dyDescent="0.25">
      <c r="E4111"/>
    </row>
    <row r="4112" spans="5:5" x14ac:dyDescent="0.25">
      <c r="E4112"/>
    </row>
    <row r="4113" spans="5:5" x14ac:dyDescent="0.25">
      <c r="E4113"/>
    </row>
    <row r="4114" spans="5:5" x14ac:dyDescent="0.25">
      <c r="E4114"/>
    </row>
    <row r="4115" spans="5:5" x14ac:dyDescent="0.25">
      <c r="E4115"/>
    </row>
    <row r="4116" spans="5:5" x14ac:dyDescent="0.25">
      <c r="E4116"/>
    </row>
    <row r="4117" spans="5:5" x14ac:dyDescent="0.25">
      <c r="E4117"/>
    </row>
    <row r="4118" spans="5:5" x14ac:dyDescent="0.25">
      <c r="E4118"/>
    </row>
    <row r="4119" spans="5:5" x14ac:dyDescent="0.25">
      <c r="E4119"/>
    </row>
    <row r="4120" spans="5:5" x14ac:dyDescent="0.25">
      <c r="E4120"/>
    </row>
    <row r="4121" spans="5:5" x14ac:dyDescent="0.25">
      <c r="E4121"/>
    </row>
    <row r="4122" spans="5:5" x14ac:dyDescent="0.25">
      <c r="E4122"/>
    </row>
    <row r="4123" spans="5:5" x14ac:dyDescent="0.25">
      <c r="E4123"/>
    </row>
    <row r="4124" spans="5:5" x14ac:dyDescent="0.25">
      <c r="E4124"/>
    </row>
    <row r="4125" spans="5:5" x14ac:dyDescent="0.25">
      <c r="E4125"/>
    </row>
    <row r="4126" spans="5:5" x14ac:dyDescent="0.25">
      <c r="E4126"/>
    </row>
    <row r="4127" spans="5:5" x14ac:dyDescent="0.25">
      <c r="E4127"/>
    </row>
    <row r="4128" spans="5:5" x14ac:dyDescent="0.25">
      <c r="E4128"/>
    </row>
    <row r="4129" spans="5:5" x14ac:dyDescent="0.25">
      <c r="E4129"/>
    </row>
    <row r="4130" spans="5:5" x14ac:dyDescent="0.25">
      <c r="E4130"/>
    </row>
    <row r="4131" spans="5:5" x14ac:dyDescent="0.25">
      <c r="E4131"/>
    </row>
    <row r="4132" spans="5:5" x14ac:dyDescent="0.25">
      <c r="E4132"/>
    </row>
    <row r="4133" spans="5:5" x14ac:dyDescent="0.25">
      <c r="E4133"/>
    </row>
    <row r="4134" spans="5:5" x14ac:dyDescent="0.25">
      <c r="E4134"/>
    </row>
    <row r="4135" spans="5:5" x14ac:dyDescent="0.25">
      <c r="E4135"/>
    </row>
    <row r="4136" spans="5:5" x14ac:dyDescent="0.25">
      <c r="E4136"/>
    </row>
    <row r="4137" spans="5:5" x14ac:dyDescent="0.25">
      <c r="E4137"/>
    </row>
    <row r="4138" spans="5:5" x14ac:dyDescent="0.25">
      <c r="E4138"/>
    </row>
    <row r="4139" spans="5:5" x14ac:dyDescent="0.25">
      <c r="E4139"/>
    </row>
    <row r="4140" spans="5:5" x14ac:dyDescent="0.25">
      <c r="E4140"/>
    </row>
    <row r="4141" spans="5:5" x14ac:dyDescent="0.25">
      <c r="E4141"/>
    </row>
    <row r="4142" spans="5:5" x14ac:dyDescent="0.25">
      <c r="E4142"/>
    </row>
    <row r="4143" spans="5:5" x14ac:dyDescent="0.25">
      <c r="E4143"/>
    </row>
    <row r="4144" spans="5:5" x14ac:dyDescent="0.25">
      <c r="E4144"/>
    </row>
    <row r="4145" spans="5:5" x14ac:dyDescent="0.25">
      <c r="E4145"/>
    </row>
    <row r="4146" spans="5:5" x14ac:dyDescent="0.25">
      <c r="E4146"/>
    </row>
    <row r="4147" spans="5:5" x14ac:dyDescent="0.25">
      <c r="E4147"/>
    </row>
    <row r="4148" spans="5:5" x14ac:dyDescent="0.25">
      <c r="E4148"/>
    </row>
    <row r="4149" spans="5:5" x14ac:dyDescent="0.25">
      <c r="E4149"/>
    </row>
    <row r="4150" spans="5:5" x14ac:dyDescent="0.25">
      <c r="E4150"/>
    </row>
    <row r="4151" spans="5:5" x14ac:dyDescent="0.25">
      <c r="E4151"/>
    </row>
    <row r="4152" spans="5:5" x14ac:dyDescent="0.25">
      <c r="E4152"/>
    </row>
    <row r="4153" spans="5:5" x14ac:dyDescent="0.25">
      <c r="E4153"/>
    </row>
    <row r="4154" spans="5:5" x14ac:dyDescent="0.25">
      <c r="E4154"/>
    </row>
    <row r="4155" spans="5:5" x14ac:dyDescent="0.25">
      <c r="E4155"/>
    </row>
    <row r="4156" spans="5:5" x14ac:dyDescent="0.25">
      <c r="E4156"/>
    </row>
    <row r="4157" spans="5:5" x14ac:dyDescent="0.25">
      <c r="E4157"/>
    </row>
    <row r="4158" spans="5:5" x14ac:dyDescent="0.25">
      <c r="E4158"/>
    </row>
    <row r="4159" spans="5:5" x14ac:dyDescent="0.25">
      <c r="E4159"/>
    </row>
    <row r="4160" spans="5:5" x14ac:dyDescent="0.25">
      <c r="E4160"/>
    </row>
    <row r="4161" spans="5:5" x14ac:dyDescent="0.25">
      <c r="E4161"/>
    </row>
    <row r="4162" spans="5:5" x14ac:dyDescent="0.25">
      <c r="E4162"/>
    </row>
    <row r="4163" spans="5:5" x14ac:dyDescent="0.25">
      <c r="E4163"/>
    </row>
    <row r="4164" spans="5:5" x14ac:dyDescent="0.25">
      <c r="E4164"/>
    </row>
    <row r="4165" spans="5:5" x14ac:dyDescent="0.25">
      <c r="E4165"/>
    </row>
    <row r="4166" spans="5:5" x14ac:dyDescent="0.25">
      <c r="E4166"/>
    </row>
    <row r="4167" spans="5:5" x14ac:dyDescent="0.25">
      <c r="E4167"/>
    </row>
    <row r="4168" spans="5:5" x14ac:dyDescent="0.25">
      <c r="E4168"/>
    </row>
    <row r="4169" spans="5:5" x14ac:dyDescent="0.25">
      <c r="E4169"/>
    </row>
    <row r="4170" spans="5:5" x14ac:dyDescent="0.25">
      <c r="E4170"/>
    </row>
    <row r="4171" spans="5:5" x14ac:dyDescent="0.25">
      <c r="E4171"/>
    </row>
    <row r="4172" spans="5:5" x14ac:dyDescent="0.25">
      <c r="E4172"/>
    </row>
    <row r="4173" spans="5:5" x14ac:dyDescent="0.25">
      <c r="E4173"/>
    </row>
    <row r="4174" spans="5:5" x14ac:dyDescent="0.25">
      <c r="E4174"/>
    </row>
    <row r="4175" spans="5:5" x14ac:dyDescent="0.25">
      <c r="E4175"/>
    </row>
    <row r="4176" spans="5:5" x14ac:dyDescent="0.25">
      <c r="E4176"/>
    </row>
    <row r="4177" spans="5:5" x14ac:dyDescent="0.25">
      <c r="E4177"/>
    </row>
    <row r="4178" spans="5:5" x14ac:dyDescent="0.25">
      <c r="E4178"/>
    </row>
    <row r="4179" spans="5:5" x14ac:dyDescent="0.25">
      <c r="E4179"/>
    </row>
    <row r="4180" spans="5:5" x14ac:dyDescent="0.25">
      <c r="E4180"/>
    </row>
    <row r="4181" spans="5:5" x14ac:dyDescent="0.25">
      <c r="E4181"/>
    </row>
    <row r="4182" spans="5:5" x14ac:dyDescent="0.25">
      <c r="E4182"/>
    </row>
    <row r="4183" spans="5:5" x14ac:dyDescent="0.25">
      <c r="E4183"/>
    </row>
    <row r="4184" spans="5:5" x14ac:dyDescent="0.25">
      <c r="E4184"/>
    </row>
    <row r="4185" spans="5:5" x14ac:dyDescent="0.25">
      <c r="E4185"/>
    </row>
    <row r="4186" spans="5:5" x14ac:dyDescent="0.25">
      <c r="E4186"/>
    </row>
    <row r="4187" spans="5:5" x14ac:dyDescent="0.25">
      <c r="E4187"/>
    </row>
    <row r="4188" spans="5:5" x14ac:dyDescent="0.25">
      <c r="E4188"/>
    </row>
    <row r="4189" spans="5:5" x14ac:dyDescent="0.25">
      <c r="E4189"/>
    </row>
    <row r="4190" spans="5:5" x14ac:dyDescent="0.25">
      <c r="E4190"/>
    </row>
    <row r="4191" spans="5:5" x14ac:dyDescent="0.25">
      <c r="E4191"/>
    </row>
    <row r="4192" spans="5:5" x14ac:dyDescent="0.25">
      <c r="E4192"/>
    </row>
    <row r="4193" spans="5:5" x14ac:dyDescent="0.25">
      <c r="E4193"/>
    </row>
    <row r="4194" spans="5:5" x14ac:dyDescent="0.25">
      <c r="E4194"/>
    </row>
    <row r="4195" spans="5:5" x14ac:dyDescent="0.25">
      <c r="E4195"/>
    </row>
    <row r="4196" spans="5:5" x14ac:dyDescent="0.25">
      <c r="E4196"/>
    </row>
    <row r="4197" spans="5:5" x14ac:dyDescent="0.25">
      <c r="E4197"/>
    </row>
    <row r="4198" spans="5:5" x14ac:dyDescent="0.25">
      <c r="E4198"/>
    </row>
    <row r="4199" spans="5:5" x14ac:dyDescent="0.25">
      <c r="E4199"/>
    </row>
    <row r="4200" spans="5:5" x14ac:dyDescent="0.25">
      <c r="E4200"/>
    </row>
    <row r="4201" spans="5:5" x14ac:dyDescent="0.25">
      <c r="E4201"/>
    </row>
    <row r="4202" spans="5:5" x14ac:dyDescent="0.25">
      <c r="E4202"/>
    </row>
    <row r="4203" spans="5:5" x14ac:dyDescent="0.25">
      <c r="E4203"/>
    </row>
    <row r="4204" spans="5:5" x14ac:dyDescent="0.25">
      <c r="E4204"/>
    </row>
    <row r="4205" spans="5:5" x14ac:dyDescent="0.25">
      <c r="E4205"/>
    </row>
    <row r="4206" spans="5:5" x14ac:dyDescent="0.25">
      <c r="E4206"/>
    </row>
    <row r="4207" spans="5:5" x14ac:dyDescent="0.25">
      <c r="E4207"/>
    </row>
    <row r="4208" spans="5:5" x14ac:dyDescent="0.25">
      <c r="E4208"/>
    </row>
    <row r="4209" spans="5:5" x14ac:dyDescent="0.25">
      <c r="E4209"/>
    </row>
    <row r="4210" spans="5:5" x14ac:dyDescent="0.25">
      <c r="E4210"/>
    </row>
    <row r="4211" spans="5:5" x14ac:dyDescent="0.25">
      <c r="E4211"/>
    </row>
    <row r="4212" spans="5:5" x14ac:dyDescent="0.25">
      <c r="E4212"/>
    </row>
    <row r="4213" spans="5:5" x14ac:dyDescent="0.25">
      <c r="E4213"/>
    </row>
    <row r="4214" spans="5:5" x14ac:dyDescent="0.25">
      <c r="E4214"/>
    </row>
    <row r="4215" spans="5:5" x14ac:dyDescent="0.25">
      <c r="E4215"/>
    </row>
    <row r="4216" spans="5:5" x14ac:dyDescent="0.25">
      <c r="E4216"/>
    </row>
    <row r="4217" spans="5:5" x14ac:dyDescent="0.25">
      <c r="E4217"/>
    </row>
    <row r="4218" spans="5:5" x14ac:dyDescent="0.25">
      <c r="E4218"/>
    </row>
    <row r="4219" spans="5:5" x14ac:dyDescent="0.25">
      <c r="E4219"/>
    </row>
    <row r="4220" spans="5:5" x14ac:dyDescent="0.25">
      <c r="E4220"/>
    </row>
    <row r="4221" spans="5:5" x14ac:dyDescent="0.25">
      <c r="E4221"/>
    </row>
    <row r="4222" spans="5:5" x14ac:dyDescent="0.25">
      <c r="E4222"/>
    </row>
    <row r="4223" spans="5:5" x14ac:dyDescent="0.25">
      <c r="E4223"/>
    </row>
    <row r="4224" spans="5:5" x14ac:dyDescent="0.25">
      <c r="E4224"/>
    </row>
    <row r="4225" spans="5:5" x14ac:dyDescent="0.25">
      <c r="E4225"/>
    </row>
    <row r="4226" spans="5:5" x14ac:dyDescent="0.25">
      <c r="E4226"/>
    </row>
    <row r="4227" spans="5:5" x14ac:dyDescent="0.25">
      <c r="E4227"/>
    </row>
    <row r="4228" spans="5:5" x14ac:dyDescent="0.25">
      <c r="E4228"/>
    </row>
    <row r="4229" spans="5:5" x14ac:dyDescent="0.25">
      <c r="E4229"/>
    </row>
    <row r="4230" spans="5:5" x14ac:dyDescent="0.25">
      <c r="E4230"/>
    </row>
    <row r="4231" spans="5:5" x14ac:dyDescent="0.25">
      <c r="E4231"/>
    </row>
    <row r="4232" spans="5:5" x14ac:dyDescent="0.25">
      <c r="E4232"/>
    </row>
    <row r="4233" spans="5:5" x14ac:dyDescent="0.25">
      <c r="E4233"/>
    </row>
    <row r="4234" spans="5:5" x14ac:dyDescent="0.25">
      <c r="E4234"/>
    </row>
    <row r="4235" spans="5:5" x14ac:dyDescent="0.25">
      <c r="E4235"/>
    </row>
    <row r="4236" spans="5:5" x14ac:dyDescent="0.25">
      <c r="E4236"/>
    </row>
    <row r="4237" spans="5:5" x14ac:dyDescent="0.25">
      <c r="E4237"/>
    </row>
    <row r="4238" spans="5:5" x14ac:dyDescent="0.25">
      <c r="E4238"/>
    </row>
    <row r="4239" spans="5:5" x14ac:dyDescent="0.25">
      <c r="E4239"/>
    </row>
    <row r="4240" spans="5:5" x14ac:dyDescent="0.25">
      <c r="E4240"/>
    </row>
    <row r="4241" spans="5:5" x14ac:dyDescent="0.25">
      <c r="E4241"/>
    </row>
    <row r="4242" spans="5:5" x14ac:dyDescent="0.25">
      <c r="E4242"/>
    </row>
    <row r="4243" spans="5:5" x14ac:dyDescent="0.25">
      <c r="E4243"/>
    </row>
    <row r="4244" spans="5:5" x14ac:dyDescent="0.25">
      <c r="E4244"/>
    </row>
    <row r="4245" spans="5:5" x14ac:dyDescent="0.25">
      <c r="E4245"/>
    </row>
    <row r="4246" spans="5:5" x14ac:dyDescent="0.25">
      <c r="E4246"/>
    </row>
    <row r="4247" spans="5:5" x14ac:dyDescent="0.25">
      <c r="E4247"/>
    </row>
    <row r="4248" spans="5:5" x14ac:dyDescent="0.25">
      <c r="E4248"/>
    </row>
    <row r="4249" spans="5:5" x14ac:dyDescent="0.25">
      <c r="E4249"/>
    </row>
    <row r="4250" spans="5:5" x14ac:dyDescent="0.25">
      <c r="E4250"/>
    </row>
    <row r="4251" spans="5:5" x14ac:dyDescent="0.25">
      <c r="E4251"/>
    </row>
    <row r="4252" spans="5:5" x14ac:dyDescent="0.25">
      <c r="E4252"/>
    </row>
    <row r="4253" spans="5:5" x14ac:dyDescent="0.25">
      <c r="E4253"/>
    </row>
    <row r="4254" spans="5:5" x14ac:dyDescent="0.25">
      <c r="E4254"/>
    </row>
    <row r="4255" spans="5:5" x14ac:dyDescent="0.25">
      <c r="E4255"/>
    </row>
    <row r="4256" spans="5:5" x14ac:dyDescent="0.25">
      <c r="E4256"/>
    </row>
    <row r="4257" spans="5:5" x14ac:dyDescent="0.25">
      <c r="E4257"/>
    </row>
    <row r="4258" spans="5:5" x14ac:dyDescent="0.25">
      <c r="E4258"/>
    </row>
    <row r="4259" spans="5:5" x14ac:dyDescent="0.25">
      <c r="E4259"/>
    </row>
    <row r="4260" spans="5:5" x14ac:dyDescent="0.25">
      <c r="E4260"/>
    </row>
    <row r="4261" spans="5:5" x14ac:dyDescent="0.25">
      <c r="E4261"/>
    </row>
    <row r="4262" spans="5:5" x14ac:dyDescent="0.25">
      <c r="E4262"/>
    </row>
    <row r="4263" spans="5:5" x14ac:dyDescent="0.25">
      <c r="E4263"/>
    </row>
    <row r="4264" spans="5:5" x14ac:dyDescent="0.25">
      <c r="E4264"/>
    </row>
    <row r="4265" spans="5:5" x14ac:dyDescent="0.25">
      <c r="E4265"/>
    </row>
    <row r="4266" spans="5:5" x14ac:dyDescent="0.25">
      <c r="E4266"/>
    </row>
    <row r="4267" spans="5:5" x14ac:dyDescent="0.25">
      <c r="E4267"/>
    </row>
    <row r="4268" spans="5:5" x14ac:dyDescent="0.25">
      <c r="E4268"/>
    </row>
    <row r="4269" spans="5:5" x14ac:dyDescent="0.25">
      <c r="E4269"/>
    </row>
    <row r="4270" spans="5:5" x14ac:dyDescent="0.25">
      <c r="E4270"/>
    </row>
    <row r="4271" spans="5:5" x14ac:dyDescent="0.25">
      <c r="E4271"/>
    </row>
    <row r="4272" spans="5:5" x14ac:dyDescent="0.25">
      <c r="E4272"/>
    </row>
    <row r="4273" spans="5:5" x14ac:dyDescent="0.25">
      <c r="E4273"/>
    </row>
    <row r="4274" spans="5:5" x14ac:dyDescent="0.25">
      <c r="E4274"/>
    </row>
    <row r="4275" spans="5:5" x14ac:dyDescent="0.25">
      <c r="E4275"/>
    </row>
    <row r="4276" spans="5:5" x14ac:dyDescent="0.25">
      <c r="E4276"/>
    </row>
    <row r="4277" spans="5:5" x14ac:dyDescent="0.25">
      <c r="E4277"/>
    </row>
    <row r="4278" spans="5:5" x14ac:dyDescent="0.25">
      <c r="E4278"/>
    </row>
    <row r="4279" spans="5:5" x14ac:dyDescent="0.25">
      <c r="E4279"/>
    </row>
    <row r="4280" spans="5:5" x14ac:dyDescent="0.25">
      <c r="E4280"/>
    </row>
    <row r="4281" spans="5:5" x14ac:dyDescent="0.25">
      <c r="E4281"/>
    </row>
    <row r="4282" spans="5:5" x14ac:dyDescent="0.25">
      <c r="E4282"/>
    </row>
    <row r="4283" spans="5:5" x14ac:dyDescent="0.25">
      <c r="E4283"/>
    </row>
    <row r="4284" spans="5:5" x14ac:dyDescent="0.25">
      <c r="E4284"/>
    </row>
    <row r="4285" spans="5:5" x14ac:dyDescent="0.25">
      <c r="E4285"/>
    </row>
    <row r="4286" spans="5:5" x14ac:dyDescent="0.25">
      <c r="E4286"/>
    </row>
    <row r="4287" spans="5:5" x14ac:dyDescent="0.25">
      <c r="E4287"/>
    </row>
    <row r="4288" spans="5:5" x14ac:dyDescent="0.25">
      <c r="E4288"/>
    </row>
    <row r="4289" spans="5:5" x14ac:dyDescent="0.25">
      <c r="E4289"/>
    </row>
    <row r="4290" spans="5:5" x14ac:dyDescent="0.25">
      <c r="E4290"/>
    </row>
    <row r="4291" spans="5:5" x14ac:dyDescent="0.25">
      <c r="E4291"/>
    </row>
    <row r="4292" spans="5:5" x14ac:dyDescent="0.25">
      <c r="E4292"/>
    </row>
    <row r="4293" spans="5:5" x14ac:dyDescent="0.25">
      <c r="E4293"/>
    </row>
    <row r="4294" spans="5:5" x14ac:dyDescent="0.25">
      <c r="E4294"/>
    </row>
    <row r="4295" spans="5:5" x14ac:dyDescent="0.25">
      <c r="E4295"/>
    </row>
    <row r="4296" spans="5:5" x14ac:dyDescent="0.25">
      <c r="E4296"/>
    </row>
    <row r="4297" spans="5:5" x14ac:dyDescent="0.25">
      <c r="E4297"/>
    </row>
    <row r="4298" spans="5:5" x14ac:dyDescent="0.25">
      <c r="E4298"/>
    </row>
    <row r="4299" spans="5:5" x14ac:dyDescent="0.25">
      <c r="E4299"/>
    </row>
    <row r="4300" spans="5:5" x14ac:dyDescent="0.25">
      <c r="E4300"/>
    </row>
    <row r="4301" spans="5:5" x14ac:dyDescent="0.25">
      <c r="E4301"/>
    </row>
    <row r="4302" spans="5:5" x14ac:dyDescent="0.25">
      <c r="E4302"/>
    </row>
    <row r="4303" spans="5:5" x14ac:dyDescent="0.25">
      <c r="E4303"/>
    </row>
    <row r="4304" spans="5:5" x14ac:dyDescent="0.25">
      <c r="E4304"/>
    </row>
    <row r="4305" spans="5:5" x14ac:dyDescent="0.25">
      <c r="E4305"/>
    </row>
    <row r="4306" spans="5:5" x14ac:dyDescent="0.25">
      <c r="E4306"/>
    </row>
    <row r="4307" spans="5:5" x14ac:dyDescent="0.25">
      <c r="E4307"/>
    </row>
    <row r="4308" spans="5:5" x14ac:dyDescent="0.25">
      <c r="E4308"/>
    </row>
    <row r="4309" spans="5:5" x14ac:dyDescent="0.25">
      <c r="E4309"/>
    </row>
    <row r="4310" spans="5:5" x14ac:dyDescent="0.25">
      <c r="E4310"/>
    </row>
    <row r="4311" spans="5:5" x14ac:dyDescent="0.25">
      <c r="E4311"/>
    </row>
    <row r="4312" spans="5:5" x14ac:dyDescent="0.25">
      <c r="E4312"/>
    </row>
    <row r="4313" spans="5:5" x14ac:dyDescent="0.25">
      <c r="E4313"/>
    </row>
    <row r="4314" spans="5:5" x14ac:dyDescent="0.25">
      <c r="E4314"/>
    </row>
    <row r="4315" spans="5:5" x14ac:dyDescent="0.25">
      <c r="E4315"/>
    </row>
    <row r="4316" spans="5:5" x14ac:dyDescent="0.25">
      <c r="E4316"/>
    </row>
    <row r="4317" spans="5:5" x14ac:dyDescent="0.25">
      <c r="E4317"/>
    </row>
    <row r="4318" spans="5:5" x14ac:dyDescent="0.25">
      <c r="E4318"/>
    </row>
    <row r="4319" spans="5:5" x14ac:dyDescent="0.25">
      <c r="E4319"/>
    </row>
    <row r="4320" spans="5:5" x14ac:dyDescent="0.25">
      <c r="E4320"/>
    </row>
    <row r="4321" spans="5:5" x14ac:dyDescent="0.25">
      <c r="E4321"/>
    </row>
    <row r="4322" spans="5:5" x14ac:dyDescent="0.25">
      <c r="E4322"/>
    </row>
    <row r="4323" spans="5:5" x14ac:dyDescent="0.25">
      <c r="E4323"/>
    </row>
    <row r="4324" spans="5:5" x14ac:dyDescent="0.25">
      <c r="E4324"/>
    </row>
    <row r="4325" spans="5:5" x14ac:dyDescent="0.25">
      <c r="E4325"/>
    </row>
    <row r="4326" spans="5:5" x14ac:dyDescent="0.25">
      <c r="E4326"/>
    </row>
    <row r="4327" spans="5:5" x14ac:dyDescent="0.25">
      <c r="E4327"/>
    </row>
    <row r="4328" spans="5:5" x14ac:dyDescent="0.25">
      <c r="E4328"/>
    </row>
    <row r="4329" spans="5:5" x14ac:dyDescent="0.25">
      <c r="E4329"/>
    </row>
    <row r="4330" spans="5:5" x14ac:dyDescent="0.25">
      <c r="E4330"/>
    </row>
    <row r="4331" spans="5:5" x14ac:dyDescent="0.25">
      <c r="E4331"/>
    </row>
    <row r="4332" spans="5:5" x14ac:dyDescent="0.25">
      <c r="E4332"/>
    </row>
    <row r="4333" spans="5:5" x14ac:dyDescent="0.25">
      <c r="E4333"/>
    </row>
    <row r="4334" spans="5:5" x14ac:dyDescent="0.25">
      <c r="E4334"/>
    </row>
    <row r="4335" spans="5:5" x14ac:dyDescent="0.25">
      <c r="E4335"/>
    </row>
    <row r="4336" spans="5:5" x14ac:dyDescent="0.25">
      <c r="E4336"/>
    </row>
    <row r="4337" spans="5:5" x14ac:dyDescent="0.25">
      <c r="E4337"/>
    </row>
    <row r="4338" spans="5:5" x14ac:dyDescent="0.25">
      <c r="E4338"/>
    </row>
    <row r="4339" spans="5:5" x14ac:dyDescent="0.25">
      <c r="E4339"/>
    </row>
    <row r="4340" spans="5:5" x14ac:dyDescent="0.25">
      <c r="E4340"/>
    </row>
    <row r="4341" spans="5:5" x14ac:dyDescent="0.25">
      <c r="E4341"/>
    </row>
    <row r="4342" spans="5:5" x14ac:dyDescent="0.25">
      <c r="E4342"/>
    </row>
    <row r="4343" spans="5:5" x14ac:dyDescent="0.25">
      <c r="E4343"/>
    </row>
    <row r="4344" spans="5:5" x14ac:dyDescent="0.25">
      <c r="E4344"/>
    </row>
    <row r="4345" spans="5:5" x14ac:dyDescent="0.25">
      <c r="E4345"/>
    </row>
    <row r="4346" spans="5:5" x14ac:dyDescent="0.25">
      <c r="E4346"/>
    </row>
    <row r="4347" spans="5:5" x14ac:dyDescent="0.25">
      <c r="E4347"/>
    </row>
    <row r="4348" spans="5:5" x14ac:dyDescent="0.25">
      <c r="E4348"/>
    </row>
    <row r="4349" spans="5:5" x14ac:dyDescent="0.25">
      <c r="E4349"/>
    </row>
    <row r="4350" spans="5:5" x14ac:dyDescent="0.25">
      <c r="E4350"/>
    </row>
    <row r="4351" spans="5:5" x14ac:dyDescent="0.25">
      <c r="E4351"/>
    </row>
    <row r="4352" spans="5:5" x14ac:dyDescent="0.25">
      <c r="E4352"/>
    </row>
    <row r="4353" spans="5:5" x14ac:dyDescent="0.25">
      <c r="E4353"/>
    </row>
    <row r="4354" spans="5:5" x14ac:dyDescent="0.25">
      <c r="E4354"/>
    </row>
    <row r="4355" spans="5:5" x14ac:dyDescent="0.25">
      <c r="E4355"/>
    </row>
    <row r="4356" spans="5:5" x14ac:dyDescent="0.25">
      <c r="E4356"/>
    </row>
    <row r="4357" spans="5:5" x14ac:dyDescent="0.25">
      <c r="E4357"/>
    </row>
    <row r="4358" spans="5:5" x14ac:dyDescent="0.25">
      <c r="E4358"/>
    </row>
    <row r="4359" spans="5:5" x14ac:dyDescent="0.25">
      <c r="E4359"/>
    </row>
    <row r="4360" spans="5:5" x14ac:dyDescent="0.25">
      <c r="E4360"/>
    </row>
    <row r="4361" spans="5:5" x14ac:dyDescent="0.25">
      <c r="E4361"/>
    </row>
    <row r="4362" spans="5:5" x14ac:dyDescent="0.25">
      <c r="E4362"/>
    </row>
    <row r="4363" spans="5:5" x14ac:dyDescent="0.25">
      <c r="E4363"/>
    </row>
    <row r="4364" spans="5:5" x14ac:dyDescent="0.25">
      <c r="E4364"/>
    </row>
    <row r="4365" spans="5:5" x14ac:dyDescent="0.25">
      <c r="E4365"/>
    </row>
    <row r="4366" spans="5:5" x14ac:dyDescent="0.25">
      <c r="E4366"/>
    </row>
    <row r="4367" spans="5:5" x14ac:dyDescent="0.25">
      <c r="E4367"/>
    </row>
    <row r="4368" spans="5:5" x14ac:dyDescent="0.25">
      <c r="E4368"/>
    </row>
    <row r="4369" spans="5:5" x14ac:dyDescent="0.25">
      <c r="E4369"/>
    </row>
    <row r="4370" spans="5:5" x14ac:dyDescent="0.25">
      <c r="E4370"/>
    </row>
    <row r="4371" spans="5:5" x14ac:dyDescent="0.25">
      <c r="E4371"/>
    </row>
    <row r="4372" spans="5:5" x14ac:dyDescent="0.25">
      <c r="E4372"/>
    </row>
    <row r="4373" spans="5:5" x14ac:dyDescent="0.25">
      <c r="E4373"/>
    </row>
    <row r="4374" spans="5:5" x14ac:dyDescent="0.25">
      <c r="E4374"/>
    </row>
    <row r="4375" spans="5:5" x14ac:dyDescent="0.25">
      <c r="E4375"/>
    </row>
    <row r="4376" spans="5:5" x14ac:dyDescent="0.25">
      <c r="E4376"/>
    </row>
    <row r="4377" spans="5:5" x14ac:dyDescent="0.25">
      <c r="E4377"/>
    </row>
    <row r="4378" spans="5:5" x14ac:dyDescent="0.25">
      <c r="E4378"/>
    </row>
    <row r="4379" spans="5:5" x14ac:dyDescent="0.25">
      <c r="E4379"/>
    </row>
    <row r="4380" spans="5:5" x14ac:dyDescent="0.25">
      <c r="E4380"/>
    </row>
    <row r="4381" spans="5:5" x14ac:dyDescent="0.25">
      <c r="E4381"/>
    </row>
    <row r="4382" spans="5:5" x14ac:dyDescent="0.25">
      <c r="E4382"/>
    </row>
    <row r="4383" spans="5:5" x14ac:dyDescent="0.25">
      <c r="E4383"/>
    </row>
    <row r="4384" spans="5:5" x14ac:dyDescent="0.25">
      <c r="E4384"/>
    </row>
    <row r="4385" spans="5:5" x14ac:dyDescent="0.25">
      <c r="E4385"/>
    </row>
    <row r="4386" spans="5:5" x14ac:dyDescent="0.25">
      <c r="E4386"/>
    </row>
    <row r="4387" spans="5:5" x14ac:dyDescent="0.25">
      <c r="E4387"/>
    </row>
    <row r="4388" spans="5:5" x14ac:dyDescent="0.25">
      <c r="E4388"/>
    </row>
    <row r="4389" spans="5:5" x14ac:dyDescent="0.25">
      <c r="E4389"/>
    </row>
    <row r="4390" spans="5:5" x14ac:dyDescent="0.25">
      <c r="E4390"/>
    </row>
    <row r="4391" spans="5:5" x14ac:dyDescent="0.25">
      <c r="E4391"/>
    </row>
    <row r="4392" spans="5:5" x14ac:dyDescent="0.25">
      <c r="E4392"/>
    </row>
    <row r="4393" spans="5:5" x14ac:dyDescent="0.25">
      <c r="E4393"/>
    </row>
    <row r="4394" spans="5:5" x14ac:dyDescent="0.25">
      <c r="E4394"/>
    </row>
    <row r="4395" spans="5:5" x14ac:dyDescent="0.25">
      <c r="E4395"/>
    </row>
    <row r="4396" spans="5:5" x14ac:dyDescent="0.25">
      <c r="E4396"/>
    </row>
    <row r="4397" spans="5:5" x14ac:dyDescent="0.25">
      <c r="E4397"/>
    </row>
    <row r="4398" spans="5:5" x14ac:dyDescent="0.25">
      <c r="E4398"/>
    </row>
    <row r="4399" spans="5:5" x14ac:dyDescent="0.25">
      <c r="E4399"/>
    </row>
    <row r="4400" spans="5:5" x14ac:dyDescent="0.25">
      <c r="E4400"/>
    </row>
    <row r="4401" spans="5:5" x14ac:dyDescent="0.25">
      <c r="E4401"/>
    </row>
    <row r="4402" spans="5:5" x14ac:dyDescent="0.25">
      <c r="E4402"/>
    </row>
    <row r="4403" spans="5:5" x14ac:dyDescent="0.25">
      <c r="E4403"/>
    </row>
    <row r="4404" spans="5:5" x14ac:dyDescent="0.25">
      <c r="E4404"/>
    </row>
    <row r="4405" spans="5:5" x14ac:dyDescent="0.25">
      <c r="E4405"/>
    </row>
    <row r="4406" spans="5:5" x14ac:dyDescent="0.25">
      <c r="E4406"/>
    </row>
    <row r="4407" spans="5:5" x14ac:dyDescent="0.25">
      <c r="E4407"/>
    </row>
    <row r="4408" spans="5:5" x14ac:dyDescent="0.25">
      <c r="E4408"/>
    </row>
    <row r="4409" spans="5:5" x14ac:dyDescent="0.25">
      <c r="E4409"/>
    </row>
    <row r="4410" spans="5:5" x14ac:dyDescent="0.25">
      <c r="E4410"/>
    </row>
    <row r="4411" spans="5:5" x14ac:dyDescent="0.25">
      <c r="E4411"/>
    </row>
    <row r="4412" spans="5:5" x14ac:dyDescent="0.25">
      <c r="E4412"/>
    </row>
    <row r="4413" spans="5:5" x14ac:dyDescent="0.25">
      <c r="E4413"/>
    </row>
    <row r="4414" spans="5:5" x14ac:dyDescent="0.25">
      <c r="E4414"/>
    </row>
    <row r="4415" spans="5:5" x14ac:dyDescent="0.25">
      <c r="E4415"/>
    </row>
    <row r="4416" spans="5:5" x14ac:dyDescent="0.25">
      <c r="E4416"/>
    </row>
    <row r="4417" spans="5:5" x14ac:dyDescent="0.25">
      <c r="E4417"/>
    </row>
    <row r="4418" spans="5:5" x14ac:dyDescent="0.25">
      <c r="E4418"/>
    </row>
    <row r="4419" spans="5:5" x14ac:dyDescent="0.25">
      <c r="E4419"/>
    </row>
    <row r="4420" spans="5:5" x14ac:dyDescent="0.25">
      <c r="E4420"/>
    </row>
    <row r="4421" spans="5:5" x14ac:dyDescent="0.25">
      <c r="E4421"/>
    </row>
    <row r="4422" spans="5:5" x14ac:dyDescent="0.25">
      <c r="E4422"/>
    </row>
    <row r="4423" spans="5:5" x14ac:dyDescent="0.25">
      <c r="E4423"/>
    </row>
    <row r="4424" spans="5:5" x14ac:dyDescent="0.25">
      <c r="E4424"/>
    </row>
    <row r="4425" spans="5:5" x14ac:dyDescent="0.25">
      <c r="E4425"/>
    </row>
    <row r="4426" spans="5:5" x14ac:dyDescent="0.25">
      <c r="E4426"/>
    </row>
    <row r="4427" spans="5:5" x14ac:dyDescent="0.25">
      <c r="E4427"/>
    </row>
    <row r="4428" spans="5:5" x14ac:dyDescent="0.25">
      <c r="E4428"/>
    </row>
    <row r="4429" spans="5:5" x14ac:dyDescent="0.25">
      <c r="E4429"/>
    </row>
    <row r="4430" spans="5:5" x14ac:dyDescent="0.25">
      <c r="E4430"/>
    </row>
    <row r="4431" spans="5:5" x14ac:dyDescent="0.25">
      <c r="E4431"/>
    </row>
    <row r="4432" spans="5:5" x14ac:dyDescent="0.25">
      <c r="E4432"/>
    </row>
    <row r="4433" spans="5:5" x14ac:dyDescent="0.25">
      <c r="E4433"/>
    </row>
    <row r="4434" spans="5:5" x14ac:dyDescent="0.25">
      <c r="E4434"/>
    </row>
    <row r="4435" spans="5:5" x14ac:dyDescent="0.25">
      <c r="E4435"/>
    </row>
    <row r="4436" spans="5:5" x14ac:dyDescent="0.25">
      <c r="E4436"/>
    </row>
    <row r="4437" spans="5:5" x14ac:dyDescent="0.25">
      <c r="E4437"/>
    </row>
    <row r="4438" spans="5:5" x14ac:dyDescent="0.25">
      <c r="E4438"/>
    </row>
    <row r="4439" spans="5:5" x14ac:dyDescent="0.25">
      <c r="E4439"/>
    </row>
    <row r="4440" spans="5:5" x14ac:dyDescent="0.25">
      <c r="E4440"/>
    </row>
    <row r="4441" spans="5:5" x14ac:dyDescent="0.25">
      <c r="E4441"/>
    </row>
    <row r="4442" spans="5:5" x14ac:dyDescent="0.25">
      <c r="E4442"/>
    </row>
    <row r="4443" spans="5:5" x14ac:dyDescent="0.25">
      <c r="E4443"/>
    </row>
    <row r="4444" spans="5:5" x14ac:dyDescent="0.25">
      <c r="E4444"/>
    </row>
    <row r="4445" spans="5:5" x14ac:dyDescent="0.25">
      <c r="E4445"/>
    </row>
    <row r="4446" spans="5:5" x14ac:dyDescent="0.25">
      <c r="E4446"/>
    </row>
    <row r="4447" spans="5:5" x14ac:dyDescent="0.25">
      <c r="E4447"/>
    </row>
    <row r="4448" spans="5:5" x14ac:dyDescent="0.25">
      <c r="E4448"/>
    </row>
    <row r="4449" spans="5:5" x14ac:dyDescent="0.25">
      <c r="E4449"/>
    </row>
    <row r="4450" spans="5:5" x14ac:dyDescent="0.25">
      <c r="E4450"/>
    </row>
    <row r="4451" spans="5:5" x14ac:dyDescent="0.25">
      <c r="E4451"/>
    </row>
    <row r="4452" spans="5:5" x14ac:dyDescent="0.25">
      <c r="E4452"/>
    </row>
    <row r="4453" spans="5:5" x14ac:dyDescent="0.25">
      <c r="E4453"/>
    </row>
    <row r="4454" spans="5:5" x14ac:dyDescent="0.25">
      <c r="E4454"/>
    </row>
    <row r="4455" spans="5:5" x14ac:dyDescent="0.25">
      <c r="E4455"/>
    </row>
    <row r="4456" spans="5:5" x14ac:dyDescent="0.25">
      <c r="E4456"/>
    </row>
    <row r="4457" spans="5:5" x14ac:dyDescent="0.25">
      <c r="E4457"/>
    </row>
    <row r="4458" spans="5:5" x14ac:dyDescent="0.25">
      <c r="E4458"/>
    </row>
    <row r="4459" spans="5:5" x14ac:dyDescent="0.25">
      <c r="E4459"/>
    </row>
    <row r="4460" spans="5:5" x14ac:dyDescent="0.25">
      <c r="E4460"/>
    </row>
    <row r="4461" spans="5:5" x14ac:dyDescent="0.25">
      <c r="E4461"/>
    </row>
    <row r="4462" spans="5:5" x14ac:dyDescent="0.25">
      <c r="E4462"/>
    </row>
    <row r="4463" spans="5:5" x14ac:dyDescent="0.25">
      <c r="E4463"/>
    </row>
    <row r="4464" spans="5:5" x14ac:dyDescent="0.25">
      <c r="E4464"/>
    </row>
    <row r="4465" spans="5:5" x14ac:dyDescent="0.25">
      <c r="E4465"/>
    </row>
    <row r="4466" spans="5:5" x14ac:dyDescent="0.25">
      <c r="E4466"/>
    </row>
    <row r="4467" spans="5:5" x14ac:dyDescent="0.25">
      <c r="E4467"/>
    </row>
    <row r="4468" spans="5:5" x14ac:dyDescent="0.25">
      <c r="E4468"/>
    </row>
    <row r="4469" spans="5:5" x14ac:dyDescent="0.25">
      <c r="E4469"/>
    </row>
    <row r="4470" spans="5:5" x14ac:dyDescent="0.25">
      <c r="E4470"/>
    </row>
    <row r="4471" spans="5:5" x14ac:dyDescent="0.25">
      <c r="E4471"/>
    </row>
    <row r="4472" spans="5:5" x14ac:dyDescent="0.25">
      <c r="E4472"/>
    </row>
    <row r="4473" spans="5:5" x14ac:dyDescent="0.25">
      <c r="E4473"/>
    </row>
    <row r="4474" spans="5:5" x14ac:dyDescent="0.25">
      <c r="E4474"/>
    </row>
    <row r="4475" spans="5:5" x14ac:dyDescent="0.25">
      <c r="E4475"/>
    </row>
    <row r="4476" spans="5:5" x14ac:dyDescent="0.25">
      <c r="E4476"/>
    </row>
    <row r="4477" spans="5:5" x14ac:dyDescent="0.25">
      <c r="E4477"/>
    </row>
    <row r="4478" spans="5:5" x14ac:dyDescent="0.25">
      <c r="E4478"/>
    </row>
    <row r="4479" spans="5:5" x14ac:dyDescent="0.25">
      <c r="E4479"/>
    </row>
    <row r="4480" spans="5:5" x14ac:dyDescent="0.25">
      <c r="E4480"/>
    </row>
    <row r="4481" spans="5:5" x14ac:dyDescent="0.25">
      <c r="E4481"/>
    </row>
    <row r="4482" spans="5:5" x14ac:dyDescent="0.25">
      <c r="E4482"/>
    </row>
    <row r="4483" spans="5:5" x14ac:dyDescent="0.25">
      <c r="E4483"/>
    </row>
    <row r="4484" spans="5:5" x14ac:dyDescent="0.25">
      <c r="E4484"/>
    </row>
    <row r="4485" spans="5:5" x14ac:dyDescent="0.25">
      <c r="E4485"/>
    </row>
    <row r="4486" spans="5:5" x14ac:dyDescent="0.25">
      <c r="E4486"/>
    </row>
    <row r="4487" spans="5:5" x14ac:dyDescent="0.25">
      <c r="E4487"/>
    </row>
    <row r="4488" spans="5:5" x14ac:dyDescent="0.25">
      <c r="E4488"/>
    </row>
    <row r="4489" spans="5:5" x14ac:dyDescent="0.25">
      <c r="E4489"/>
    </row>
    <row r="4490" spans="5:5" x14ac:dyDescent="0.25">
      <c r="E4490"/>
    </row>
    <row r="4491" spans="5:5" x14ac:dyDescent="0.25">
      <c r="E4491"/>
    </row>
    <row r="4492" spans="5:5" x14ac:dyDescent="0.25">
      <c r="E4492"/>
    </row>
    <row r="4493" spans="5:5" x14ac:dyDescent="0.25">
      <c r="E4493"/>
    </row>
    <row r="4494" spans="5:5" x14ac:dyDescent="0.25">
      <c r="E4494"/>
    </row>
    <row r="4495" spans="5:5" x14ac:dyDescent="0.25">
      <c r="E4495"/>
    </row>
    <row r="4496" spans="5:5" x14ac:dyDescent="0.25">
      <c r="E4496"/>
    </row>
    <row r="4497" spans="5:5" x14ac:dyDescent="0.25">
      <c r="E4497"/>
    </row>
    <row r="4498" spans="5:5" x14ac:dyDescent="0.25">
      <c r="E4498"/>
    </row>
    <row r="4499" spans="5:5" x14ac:dyDescent="0.25">
      <c r="E4499"/>
    </row>
    <row r="4500" spans="5:5" x14ac:dyDescent="0.25">
      <c r="E4500"/>
    </row>
    <row r="4501" spans="5:5" x14ac:dyDescent="0.25">
      <c r="E4501"/>
    </row>
    <row r="4502" spans="5:5" x14ac:dyDescent="0.25">
      <c r="E4502"/>
    </row>
    <row r="4503" spans="5:5" x14ac:dyDescent="0.25">
      <c r="E4503"/>
    </row>
    <row r="4504" spans="5:5" x14ac:dyDescent="0.25">
      <c r="E4504"/>
    </row>
    <row r="4505" spans="5:5" x14ac:dyDescent="0.25">
      <c r="E4505"/>
    </row>
    <row r="4506" spans="5:5" x14ac:dyDescent="0.25">
      <c r="E4506"/>
    </row>
    <row r="4507" spans="5:5" x14ac:dyDescent="0.25">
      <c r="E4507"/>
    </row>
    <row r="4508" spans="5:5" x14ac:dyDescent="0.25">
      <c r="E4508"/>
    </row>
    <row r="4509" spans="5:5" x14ac:dyDescent="0.25">
      <c r="E4509"/>
    </row>
    <row r="4510" spans="5:5" x14ac:dyDescent="0.25">
      <c r="E4510"/>
    </row>
    <row r="4511" spans="5:5" x14ac:dyDescent="0.25">
      <c r="E4511"/>
    </row>
    <row r="4512" spans="5:5" x14ac:dyDescent="0.25">
      <c r="E4512"/>
    </row>
    <row r="4513" spans="5:5" x14ac:dyDescent="0.25">
      <c r="E4513"/>
    </row>
    <row r="4514" spans="5:5" x14ac:dyDescent="0.25">
      <c r="E4514"/>
    </row>
    <row r="4515" spans="5:5" x14ac:dyDescent="0.25">
      <c r="E4515"/>
    </row>
    <row r="4516" spans="5:5" x14ac:dyDescent="0.25">
      <c r="E4516"/>
    </row>
    <row r="4517" spans="5:5" x14ac:dyDescent="0.25">
      <c r="E4517"/>
    </row>
    <row r="4518" spans="5:5" x14ac:dyDescent="0.25">
      <c r="E4518"/>
    </row>
    <row r="4519" spans="5:5" x14ac:dyDescent="0.25">
      <c r="E4519"/>
    </row>
    <row r="4520" spans="5:5" x14ac:dyDescent="0.25">
      <c r="E4520"/>
    </row>
    <row r="4521" spans="5:5" x14ac:dyDescent="0.25">
      <c r="E4521"/>
    </row>
    <row r="4522" spans="5:5" x14ac:dyDescent="0.25">
      <c r="E4522"/>
    </row>
    <row r="4523" spans="5:5" x14ac:dyDescent="0.25">
      <c r="E4523"/>
    </row>
    <row r="4524" spans="5:5" x14ac:dyDescent="0.25">
      <c r="E4524"/>
    </row>
    <row r="4525" spans="5:5" x14ac:dyDescent="0.25">
      <c r="E4525"/>
    </row>
    <row r="4526" spans="5:5" x14ac:dyDescent="0.25">
      <c r="E4526"/>
    </row>
    <row r="4527" spans="5:5" x14ac:dyDescent="0.25">
      <c r="E4527"/>
    </row>
    <row r="4528" spans="5:5" x14ac:dyDescent="0.25">
      <c r="E4528"/>
    </row>
    <row r="4529" spans="5:5" x14ac:dyDescent="0.25">
      <c r="E4529"/>
    </row>
    <row r="4530" spans="5:5" x14ac:dyDescent="0.25">
      <c r="E4530"/>
    </row>
    <row r="4531" spans="5:5" x14ac:dyDescent="0.25">
      <c r="E4531"/>
    </row>
    <row r="4532" spans="5:5" x14ac:dyDescent="0.25">
      <c r="E4532"/>
    </row>
    <row r="4533" spans="5:5" x14ac:dyDescent="0.25">
      <c r="E4533"/>
    </row>
    <row r="4534" spans="5:5" x14ac:dyDescent="0.25">
      <c r="E4534"/>
    </row>
    <row r="4535" spans="5:5" x14ac:dyDescent="0.25">
      <c r="E4535"/>
    </row>
    <row r="4536" spans="5:5" x14ac:dyDescent="0.25">
      <c r="E4536"/>
    </row>
    <row r="4537" spans="5:5" x14ac:dyDescent="0.25">
      <c r="E4537"/>
    </row>
    <row r="4538" spans="5:5" x14ac:dyDescent="0.25">
      <c r="E4538"/>
    </row>
    <row r="4539" spans="5:5" x14ac:dyDescent="0.25">
      <c r="E4539"/>
    </row>
    <row r="4540" spans="5:5" x14ac:dyDescent="0.25">
      <c r="E4540"/>
    </row>
    <row r="4541" spans="5:5" x14ac:dyDescent="0.25">
      <c r="E4541"/>
    </row>
    <row r="4542" spans="5:5" x14ac:dyDescent="0.25">
      <c r="E4542"/>
    </row>
    <row r="4543" spans="5:5" x14ac:dyDescent="0.25">
      <c r="E4543"/>
    </row>
    <row r="4544" spans="5:5" x14ac:dyDescent="0.25">
      <c r="E4544"/>
    </row>
    <row r="4545" spans="5:5" x14ac:dyDescent="0.25">
      <c r="E4545"/>
    </row>
    <row r="4546" spans="5:5" x14ac:dyDescent="0.25">
      <c r="E4546"/>
    </row>
    <row r="4547" spans="5:5" x14ac:dyDescent="0.25">
      <c r="E4547"/>
    </row>
    <row r="4548" spans="5:5" x14ac:dyDescent="0.25">
      <c r="E4548"/>
    </row>
    <row r="4549" spans="5:5" x14ac:dyDescent="0.25">
      <c r="E4549"/>
    </row>
    <row r="4550" spans="5:5" x14ac:dyDescent="0.25">
      <c r="E4550"/>
    </row>
    <row r="4551" spans="5:5" x14ac:dyDescent="0.25">
      <c r="E4551"/>
    </row>
    <row r="4552" spans="5:5" x14ac:dyDescent="0.25">
      <c r="E4552"/>
    </row>
    <row r="4553" spans="5:5" x14ac:dyDescent="0.25">
      <c r="E4553"/>
    </row>
    <row r="4554" spans="5:5" x14ac:dyDescent="0.25">
      <c r="E4554"/>
    </row>
    <row r="4555" spans="5:5" x14ac:dyDescent="0.25">
      <c r="E4555"/>
    </row>
    <row r="4556" spans="5:5" x14ac:dyDescent="0.25">
      <c r="E4556"/>
    </row>
    <row r="4557" spans="5:5" x14ac:dyDescent="0.25">
      <c r="E4557"/>
    </row>
    <row r="4558" spans="5:5" x14ac:dyDescent="0.25">
      <c r="E4558"/>
    </row>
    <row r="4559" spans="5:5" x14ac:dyDescent="0.25">
      <c r="E4559"/>
    </row>
    <row r="4560" spans="5:5" x14ac:dyDescent="0.25">
      <c r="E4560"/>
    </row>
    <row r="4561" spans="5:5" x14ac:dyDescent="0.25">
      <c r="E4561"/>
    </row>
    <row r="4562" spans="5:5" x14ac:dyDescent="0.25">
      <c r="E4562"/>
    </row>
    <row r="4563" spans="5:5" x14ac:dyDescent="0.25">
      <c r="E4563"/>
    </row>
    <row r="4564" spans="5:5" x14ac:dyDescent="0.25">
      <c r="E4564"/>
    </row>
    <row r="4565" spans="5:5" x14ac:dyDescent="0.25">
      <c r="E4565"/>
    </row>
    <row r="4566" spans="5:5" x14ac:dyDescent="0.25">
      <c r="E4566"/>
    </row>
    <row r="4567" spans="5:5" x14ac:dyDescent="0.25">
      <c r="E4567"/>
    </row>
    <row r="4568" spans="5:5" x14ac:dyDescent="0.25">
      <c r="E4568"/>
    </row>
    <row r="4569" spans="5:5" x14ac:dyDescent="0.25">
      <c r="E4569"/>
    </row>
    <row r="4570" spans="5:5" x14ac:dyDescent="0.25">
      <c r="E4570"/>
    </row>
    <row r="4571" spans="5:5" x14ac:dyDescent="0.25">
      <c r="E4571"/>
    </row>
    <row r="4572" spans="5:5" x14ac:dyDescent="0.25">
      <c r="E4572"/>
    </row>
    <row r="4573" spans="5:5" x14ac:dyDescent="0.25">
      <c r="E4573"/>
    </row>
    <row r="4574" spans="5:5" x14ac:dyDescent="0.25">
      <c r="E4574"/>
    </row>
    <row r="4575" spans="5:5" x14ac:dyDescent="0.25">
      <c r="E4575"/>
    </row>
    <row r="4576" spans="5:5" x14ac:dyDescent="0.25">
      <c r="E4576"/>
    </row>
    <row r="4577" spans="5:5" x14ac:dyDescent="0.25">
      <c r="E4577"/>
    </row>
    <row r="4578" spans="5:5" x14ac:dyDescent="0.25">
      <c r="E4578"/>
    </row>
    <row r="4579" spans="5:5" x14ac:dyDescent="0.25">
      <c r="E4579"/>
    </row>
    <row r="4580" spans="5:5" x14ac:dyDescent="0.25">
      <c r="E4580"/>
    </row>
    <row r="4581" spans="5:5" x14ac:dyDescent="0.25">
      <c r="E4581"/>
    </row>
    <row r="4582" spans="5:5" x14ac:dyDescent="0.25">
      <c r="E4582"/>
    </row>
    <row r="4583" spans="5:5" x14ac:dyDescent="0.25">
      <c r="E4583"/>
    </row>
    <row r="4584" spans="5:5" x14ac:dyDescent="0.25">
      <c r="E4584"/>
    </row>
    <row r="4585" spans="5:5" x14ac:dyDescent="0.25">
      <c r="E4585"/>
    </row>
    <row r="4586" spans="5:5" x14ac:dyDescent="0.25">
      <c r="E4586"/>
    </row>
    <row r="4587" spans="5:5" x14ac:dyDescent="0.25">
      <c r="E4587"/>
    </row>
    <row r="4588" spans="5:5" x14ac:dyDescent="0.25">
      <c r="E4588"/>
    </row>
    <row r="4589" spans="5:5" x14ac:dyDescent="0.25">
      <c r="E4589"/>
    </row>
    <row r="4590" spans="5:5" x14ac:dyDescent="0.25">
      <c r="E4590"/>
    </row>
    <row r="4591" spans="5:5" x14ac:dyDescent="0.25">
      <c r="E4591"/>
    </row>
    <row r="4592" spans="5:5" x14ac:dyDescent="0.25">
      <c r="E4592"/>
    </row>
    <row r="4593" spans="5:5" x14ac:dyDescent="0.25">
      <c r="E4593"/>
    </row>
    <row r="4594" spans="5:5" x14ac:dyDescent="0.25">
      <c r="E4594"/>
    </row>
    <row r="4595" spans="5:5" x14ac:dyDescent="0.25">
      <c r="E4595"/>
    </row>
    <row r="4596" spans="5:5" x14ac:dyDescent="0.25">
      <c r="E4596"/>
    </row>
    <row r="4597" spans="5:5" x14ac:dyDescent="0.25">
      <c r="E4597"/>
    </row>
    <row r="4598" spans="5:5" x14ac:dyDescent="0.25">
      <c r="E4598"/>
    </row>
    <row r="4599" spans="5:5" x14ac:dyDescent="0.25">
      <c r="E4599"/>
    </row>
    <row r="4600" spans="5:5" x14ac:dyDescent="0.25">
      <c r="E4600"/>
    </row>
    <row r="4601" spans="5:5" x14ac:dyDescent="0.25">
      <c r="E4601"/>
    </row>
    <row r="4602" spans="5:5" x14ac:dyDescent="0.25">
      <c r="E4602"/>
    </row>
    <row r="4603" spans="5:5" x14ac:dyDescent="0.25">
      <c r="E4603"/>
    </row>
    <row r="4604" spans="5:5" x14ac:dyDescent="0.25">
      <c r="E4604"/>
    </row>
    <row r="4605" spans="5:5" x14ac:dyDescent="0.25">
      <c r="E4605"/>
    </row>
    <row r="4606" spans="5:5" x14ac:dyDescent="0.25">
      <c r="E4606"/>
    </row>
    <row r="4607" spans="5:5" x14ac:dyDescent="0.25">
      <c r="E4607"/>
    </row>
    <row r="4608" spans="5:5" x14ac:dyDescent="0.25">
      <c r="E4608"/>
    </row>
    <row r="4609" spans="5:5" x14ac:dyDescent="0.25">
      <c r="E4609"/>
    </row>
    <row r="4610" spans="5:5" x14ac:dyDescent="0.25">
      <c r="E4610"/>
    </row>
    <row r="4611" spans="5:5" x14ac:dyDescent="0.25">
      <c r="E4611"/>
    </row>
    <row r="4612" spans="5:5" x14ac:dyDescent="0.25">
      <c r="E4612"/>
    </row>
    <row r="4613" spans="5:5" x14ac:dyDescent="0.25">
      <c r="E4613"/>
    </row>
    <row r="4614" spans="5:5" x14ac:dyDescent="0.25">
      <c r="E4614"/>
    </row>
    <row r="4615" spans="5:5" x14ac:dyDescent="0.25">
      <c r="E4615"/>
    </row>
    <row r="4616" spans="5:5" x14ac:dyDescent="0.25">
      <c r="E4616"/>
    </row>
    <row r="4617" spans="5:5" x14ac:dyDescent="0.25">
      <c r="E4617"/>
    </row>
    <row r="4618" spans="5:5" x14ac:dyDescent="0.25">
      <c r="E4618"/>
    </row>
    <row r="4619" spans="5:5" x14ac:dyDescent="0.25">
      <c r="E4619"/>
    </row>
    <row r="4620" spans="5:5" x14ac:dyDescent="0.25">
      <c r="E4620"/>
    </row>
    <row r="4621" spans="5:5" x14ac:dyDescent="0.25">
      <c r="E4621"/>
    </row>
    <row r="4622" spans="5:5" x14ac:dyDescent="0.25">
      <c r="E4622"/>
    </row>
    <row r="4623" spans="5:5" x14ac:dyDescent="0.25">
      <c r="E4623"/>
    </row>
    <row r="4624" spans="5:5" x14ac:dyDescent="0.25">
      <c r="E4624"/>
    </row>
    <row r="4625" spans="5:5" x14ac:dyDescent="0.25">
      <c r="E4625"/>
    </row>
    <row r="4626" spans="5:5" x14ac:dyDescent="0.25">
      <c r="E4626"/>
    </row>
    <row r="4627" spans="5:5" x14ac:dyDescent="0.25">
      <c r="E4627"/>
    </row>
    <row r="4628" spans="5:5" x14ac:dyDescent="0.25">
      <c r="E4628"/>
    </row>
    <row r="4629" spans="5:5" x14ac:dyDescent="0.25">
      <c r="E4629"/>
    </row>
    <row r="4630" spans="5:5" x14ac:dyDescent="0.25">
      <c r="E4630"/>
    </row>
    <row r="4631" spans="5:5" x14ac:dyDescent="0.25">
      <c r="E4631"/>
    </row>
    <row r="4632" spans="5:5" x14ac:dyDescent="0.25">
      <c r="E4632"/>
    </row>
    <row r="4633" spans="5:5" x14ac:dyDescent="0.25">
      <c r="E4633"/>
    </row>
    <row r="4634" spans="5:5" x14ac:dyDescent="0.25">
      <c r="E4634"/>
    </row>
    <row r="4635" spans="5:5" x14ac:dyDescent="0.25">
      <c r="E4635"/>
    </row>
    <row r="4636" spans="5:5" x14ac:dyDescent="0.25">
      <c r="E4636"/>
    </row>
    <row r="4637" spans="5:5" x14ac:dyDescent="0.25">
      <c r="E4637"/>
    </row>
    <row r="4638" spans="5:5" x14ac:dyDescent="0.25">
      <c r="E4638"/>
    </row>
    <row r="4639" spans="5:5" x14ac:dyDescent="0.25">
      <c r="E4639"/>
    </row>
    <row r="4640" spans="5:5" x14ac:dyDescent="0.25">
      <c r="E4640"/>
    </row>
    <row r="4641" spans="5:5" x14ac:dyDescent="0.25">
      <c r="E4641"/>
    </row>
    <row r="4642" spans="5:5" x14ac:dyDescent="0.25">
      <c r="E4642"/>
    </row>
    <row r="4643" spans="5:5" x14ac:dyDescent="0.25">
      <c r="E4643"/>
    </row>
    <row r="4644" spans="5:5" x14ac:dyDescent="0.25">
      <c r="E4644"/>
    </row>
    <row r="4645" spans="5:5" x14ac:dyDescent="0.25">
      <c r="E4645"/>
    </row>
    <row r="4646" spans="5:5" x14ac:dyDescent="0.25">
      <c r="E4646"/>
    </row>
    <row r="4647" spans="5:5" x14ac:dyDescent="0.25">
      <c r="E4647"/>
    </row>
    <row r="4648" spans="5:5" x14ac:dyDescent="0.25">
      <c r="E4648"/>
    </row>
    <row r="4649" spans="5:5" x14ac:dyDescent="0.25">
      <c r="E4649"/>
    </row>
    <row r="4650" spans="5:5" x14ac:dyDescent="0.25">
      <c r="E4650"/>
    </row>
    <row r="4651" spans="5:5" x14ac:dyDescent="0.25">
      <c r="E4651"/>
    </row>
    <row r="4652" spans="5:5" x14ac:dyDescent="0.25">
      <c r="E4652"/>
    </row>
    <row r="4653" spans="5:5" x14ac:dyDescent="0.25">
      <c r="E4653"/>
    </row>
    <row r="4654" spans="5:5" x14ac:dyDescent="0.25">
      <c r="E4654"/>
    </row>
    <row r="4655" spans="5:5" x14ac:dyDescent="0.25">
      <c r="E4655"/>
    </row>
    <row r="4656" spans="5:5" x14ac:dyDescent="0.25">
      <c r="E4656"/>
    </row>
    <row r="4657" spans="5:5" x14ac:dyDescent="0.25">
      <c r="E4657"/>
    </row>
    <row r="4658" spans="5:5" x14ac:dyDescent="0.25">
      <c r="E4658"/>
    </row>
    <row r="4659" spans="5:5" x14ac:dyDescent="0.25">
      <c r="E4659"/>
    </row>
    <row r="4660" spans="5:5" x14ac:dyDescent="0.25">
      <c r="E4660"/>
    </row>
    <row r="4661" spans="5:5" x14ac:dyDescent="0.25">
      <c r="E4661"/>
    </row>
    <row r="4662" spans="5:5" x14ac:dyDescent="0.25">
      <c r="E4662"/>
    </row>
    <row r="4663" spans="5:5" x14ac:dyDescent="0.25">
      <c r="E4663"/>
    </row>
    <row r="4664" spans="5:5" x14ac:dyDescent="0.25">
      <c r="E4664"/>
    </row>
    <row r="4665" spans="5:5" x14ac:dyDescent="0.25">
      <c r="E4665"/>
    </row>
    <row r="4666" spans="5:5" x14ac:dyDescent="0.25">
      <c r="E4666"/>
    </row>
    <row r="4667" spans="5:5" x14ac:dyDescent="0.25">
      <c r="E4667"/>
    </row>
    <row r="4668" spans="5:5" x14ac:dyDescent="0.25">
      <c r="E4668"/>
    </row>
    <row r="4669" spans="5:5" x14ac:dyDescent="0.25">
      <c r="E4669"/>
    </row>
    <row r="4670" spans="5:5" x14ac:dyDescent="0.25">
      <c r="E4670"/>
    </row>
    <row r="4671" spans="5:5" x14ac:dyDescent="0.25">
      <c r="E4671"/>
    </row>
    <row r="4672" spans="5:5" x14ac:dyDescent="0.25">
      <c r="E4672"/>
    </row>
    <row r="4673" spans="5:5" x14ac:dyDescent="0.25">
      <c r="E4673"/>
    </row>
    <row r="4674" spans="5:5" x14ac:dyDescent="0.25">
      <c r="E4674"/>
    </row>
    <row r="4675" spans="5:5" x14ac:dyDescent="0.25">
      <c r="E4675"/>
    </row>
    <row r="4676" spans="5:5" x14ac:dyDescent="0.25">
      <c r="E4676"/>
    </row>
    <row r="4677" spans="5:5" x14ac:dyDescent="0.25">
      <c r="E4677"/>
    </row>
    <row r="4678" spans="5:5" x14ac:dyDescent="0.25">
      <c r="E4678"/>
    </row>
    <row r="4679" spans="5:5" x14ac:dyDescent="0.25">
      <c r="E4679"/>
    </row>
    <row r="4680" spans="5:5" x14ac:dyDescent="0.25">
      <c r="E4680"/>
    </row>
    <row r="4681" spans="5:5" x14ac:dyDescent="0.25">
      <c r="E4681"/>
    </row>
    <row r="4682" spans="5:5" x14ac:dyDescent="0.25">
      <c r="E4682"/>
    </row>
    <row r="4683" spans="5:5" x14ac:dyDescent="0.25">
      <c r="E4683"/>
    </row>
    <row r="4684" spans="5:5" x14ac:dyDescent="0.25">
      <c r="E4684"/>
    </row>
    <row r="4685" spans="5:5" x14ac:dyDescent="0.25">
      <c r="E4685"/>
    </row>
    <row r="4686" spans="5:5" x14ac:dyDescent="0.25">
      <c r="E4686"/>
    </row>
    <row r="4687" spans="5:5" x14ac:dyDescent="0.25">
      <c r="E4687"/>
    </row>
    <row r="4688" spans="5:5" x14ac:dyDescent="0.25">
      <c r="E4688"/>
    </row>
    <row r="4689" spans="5:5" x14ac:dyDescent="0.25">
      <c r="E4689"/>
    </row>
    <row r="4690" spans="5:5" x14ac:dyDescent="0.25">
      <c r="E4690"/>
    </row>
    <row r="4691" spans="5:5" x14ac:dyDescent="0.25">
      <c r="E4691"/>
    </row>
    <row r="4692" spans="5:5" x14ac:dyDescent="0.25">
      <c r="E4692"/>
    </row>
    <row r="4693" spans="5:5" x14ac:dyDescent="0.25">
      <c r="E4693"/>
    </row>
    <row r="4694" spans="5:5" x14ac:dyDescent="0.25">
      <c r="E4694"/>
    </row>
    <row r="4695" spans="5:5" x14ac:dyDescent="0.25">
      <c r="E4695"/>
    </row>
    <row r="4696" spans="5:5" x14ac:dyDescent="0.25">
      <c r="E4696"/>
    </row>
    <row r="4697" spans="5:5" x14ac:dyDescent="0.25">
      <c r="E4697"/>
    </row>
    <row r="4698" spans="5:5" x14ac:dyDescent="0.25">
      <c r="E4698"/>
    </row>
    <row r="4699" spans="5:5" x14ac:dyDescent="0.25">
      <c r="E4699"/>
    </row>
    <row r="4700" spans="5:5" x14ac:dyDescent="0.25">
      <c r="E4700"/>
    </row>
    <row r="4701" spans="5:5" x14ac:dyDescent="0.25">
      <c r="E4701"/>
    </row>
    <row r="4702" spans="5:5" x14ac:dyDescent="0.25">
      <c r="E4702"/>
    </row>
    <row r="4703" spans="5:5" x14ac:dyDescent="0.25">
      <c r="E4703"/>
    </row>
    <row r="4704" spans="5:5" x14ac:dyDescent="0.25">
      <c r="E4704"/>
    </row>
    <row r="4705" spans="5:5" x14ac:dyDescent="0.25">
      <c r="E4705"/>
    </row>
    <row r="4706" spans="5:5" x14ac:dyDescent="0.25">
      <c r="E4706"/>
    </row>
    <row r="4707" spans="5:5" x14ac:dyDescent="0.25">
      <c r="E4707"/>
    </row>
    <row r="4708" spans="5:5" x14ac:dyDescent="0.25">
      <c r="E4708"/>
    </row>
    <row r="4709" spans="5:5" x14ac:dyDescent="0.25">
      <c r="E4709"/>
    </row>
    <row r="4710" spans="5:5" x14ac:dyDescent="0.25">
      <c r="E4710"/>
    </row>
    <row r="4711" spans="5:5" x14ac:dyDescent="0.25">
      <c r="E4711"/>
    </row>
    <row r="4712" spans="5:5" x14ac:dyDescent="0.25">
      <c r="E4712"/>
    </row>
    <row r="4713" spans="5:5" x14ac:dyDescent="0.25">
      <c r="E4713"/>
    </row>
    <row r="4714" spans="5:5" x14ac:dyDescent="0.25">
      <c r="E4714"/>
    </row>
    <row r="4715" spans="5:5" x14ac:dyDescent="0.25">
      <c r="E4715"/>
    </row>
    <row r="4716" spans="5:5" x14ac:dyDescent="0.25">
      <c r="E4716"/>
    </row>
    <row r="4717" spans="5:5" x14ac:dyDescent="0.25">
      <c r="E4717"/>
    </row>
    <row r="4718" spans="5:5" x14ac:dyDescent="0.25">
      <c r="E4718"/>
    </row>
    <row r="4719" spans="5:5" x14ac:dyDescent="0.25">
      <c r="E4719"/>
    </row>
    <row r="4720" spans="5:5" x14ac:dyDescent="0.25">
      <c r="E4720"/>
    </row>
    <row r="4721" spans="5:5" x14ac:dyDescent="0.25">
      <c r="E4721"/>
    </row>
    <row r="4722" spans="5:5" x14ac:dyDescent="0.25">
      <c r="E4722"/>
    </row>
    <row r="4723" spans="5:5" x14ac:dyDescent="0.25">
      <c r="E4723"/>
    </row>
    <row r="4724" spans="5:5" x14ac:dyDescent="0.25">
      <c r="E4724"/>
    </row>
    <row r="4725" spans="5:5" x14ac:dyDescent="0.25">
      <c r="E4725"/>
    </row>
    <row r="4726" spans="5:5" x14ac:dyDescent="0.25">
      <c r="E4726"/>
    </row>
    <row r="4727" spans="5:5" x14ac:dyDescent="0.25">
      <c r="E4727"/>
    </row>
    <row r="4728" spans="5:5" x14ac:dyDescent="0.25">
      <c r="E4728"/>
    </row>
    <row r="4729" spans="5:5" x14ac:dyDescent="0.25">
      <c r="E4729"/>
    </row>
    <row r="4730" spans="5:5" x14ac:dyDescent="0.25">
      <c r="E4730"/>
    </row>
    <row r="4731" spans="5:5" x14ac:dyDescent="0.25">
      <c r="E4731"/>
    </row>
    <row r="4732" spans="5:5" x14ac:dyDescent="0.25">
      <c r="E4732"/>
    </row>
    <row r="4733" spans="5:5" x14ac:dyDescent="0.25">
      <c r="E4733"/>
    </row>
    <row r="4734" spans="5:5" x14ac:dyDescent="0.25">
      <c r="E4734"/>
    </row>
    <row r="4735" spans="5:5" x14ac:dyDescent="0.25">
      <c r="E4735"/>
    </row>
    <row r="4736" spans="5:5" x14ac:dyDescent="0.25">
      <c r="E4736"/>
    </row>
    <row r="4737" spans="5:5" x14ac:dyDescent="0.25">
      <c r="E4737"/>
    </row>
    <row r="4738" spans="5:5" x14ac:dyDescent="0.25">
      <c r="E4738"/>
    </row>
    <row r="4739" spans="5:5" x14ac:dyDescent="0.25">
      <c r="E4739"/>
    </row>
    <row r="4740" spans="5:5" x14ac:dyDescent="0.25">
      <c r="E4740"/>
    </row>
    <row r="4741" spans="5:5" x14ac:dyDescent="0.25">
      <c r="E4741"/>
    </row>
    <row r="4742" spans="5:5" x14ac:dyDescent="0.25">
      <c r="E4742"/>
    </row>
    <row r="4743" spans="5:5" x14ac:dyDescent="0.25">
      <c r="E4743"/>
    </row>
    <row r="4744" spans="5:5" x14ac:dyDescent="0.25">
      <c r="E4744"/>
    </row>
    <row r="4745" spans="5:5" x14ac:dyDescent="0.25">
      <c r="E4745"/>
    </row>
    <row r="4746" spans="5:5" x14ac:dyDescent="0.25">
      <c r="E4746"/>
    </row>
    <row r="4747" spans="5:5" x14ac:dyDescent="0.25">
      <c r="E4747"/>
    </row>
    <row r="4748" spans="5:5" x14ac:dyDescent="0.25">
      <c r="E4748"/>
    </row>
    <row r="4749" spans="5:5" x14ac:dyDescent="0.25">
      <c r="E4749"/>
    </row>
    <row r="4750" spans="5:5" x14ac:dyDescent="0.25">
      <c r="E4750"/>
    </row>
    <row r="4751" spans="5:5" x14ac:dyDescent="0.25">
      <c r="E4751"/>
    </row>
    <row r="4752" spans="5:5" x14ac:dyDescent="0.25">
      <c r="E4752"/>
    </row>
    <row r="4753" spans="5:5" x14ac:dyDescent="0.25">
      <c r="E4753"/>
    </row>
    <row r="4754" spans="5:5" x14ac:dyDescent="0.25">
      <c r="E4754"/>
    </row>
    <row r="4755" spans="5:5" x14ac:dyDescent="0.25">
      <c r="E4755"/>
    </row>
    <row r="4756" spans="5:5" x14ac:dyDescent="0.25">
      <c r="E4756"/>
    </row>
    <row r="4757" spans="5:5" x14ac:dyDescent="0.25">
      <c r="E4757"/>
    </row>
    <row r="4758" spans="5:5" x14ac:dyDescent="0.25">
      <c r="E4758"/>
    </row>
    <row r="4759" spans="5:5" x14ac:dyDescent="0.25">
      <c r="E4759"/>
    </row>
    <row r="4760" spans="5:5" x14ac:dyDescent="0.25">
      <c r="E4760"/>
    </row>
    <row r="4761" spans="5:5" x14ac:dyDescent="0.25">
      <c r="E4761"/>
    </row>
    <row r="4762" spans="5:5" x14ac:dyDescent="0.25">
      <c r="E4762"/>
    </row>
    <row r="4763" spans="5:5" x14ac:dyDescent="0.25">
      <c r="E4763"/>
    </row>
    <row r="4764" spans="5:5" x14ac:dyDescent="0.25">
      <c r="E4764"/>
    </row>
    <row r="4765" spans="5:5" x14ac:dyDescent="0.25">
      <c r="E4765"/>
    </row>
    <row r="4766" spans="5:5" x14ac:dyDescent="0.25">
      <c r="E4766"/>
    </row>
    <row r="4767" spans="5:5" x14ac:dyDescent="0.25">
      <c r="E4767"/>
    </row>
    <row r="4768" spans="5:5" x14ac:dyDescent="0.25">
      <c r="E4768"/>
    </row>
    <row r="4769" spans="5:5" x14ac:dyDescent="0.25">
      <c r="E4769"/>
    </row>
    <row r="4770" spans="5:5" x14ac:dyDescent="0.25">
      <c r="E4770"/>
    </row>
    <row r="4771" spans="5:5" x14ac:dyDescent="0.25">
      <c r="E4771"/>
    </row>
    <row r="4772" spans="5:5" x14ac:dyDescent="0.25">
      <c r="E4772"/>
    </row>
    <row r="4773" spans="5:5" x14ac:dyDescent="0.25">
      <c r="E4773"/>
    </row>
    <row r="4774" spans="5:5" x14ac:dyDescent="0.25">
      <c r="E4774"/>
    </row>
    <row r="4775" spans="5:5" x14ac:dyDescent="0.25">
      <c r="E4775"/>
    </row>
    <row r="4776" spans="5:5" x14ac:dyDescent="0.25">
      <c r="E4776"/>
    </row>
    <row r="4777" spans="5:5" x14ac:dyDescent="0.25">
      <c r="E4777"/>
    </row>
    <row r="4778" spans="5:5" x14ac:dyDescent="0.25">
      <c r="E4778"/>
    </row>
    <row r="4779" spans="5:5" x14ac:dyDescent="0.25">
      <c r="E4779"/>
    </row>
    <row r="4780" spans="5:5" x14ac:dyDescent="0.25">
      <c r="E4780"/>
    </row>
    <row r="4781" spans="5:5" x14ac:dyDescent="0.25">
      <c r="E4781"/>
    </row>
    <row r="4782" spans="5:5" x14ac:dyDescent="0.25">
      <c r="E4782"/>
    </row>
    <row r="4783" spans="5:5" x14ac:dyDescent="0.25">
      <c r="E4783"/>
    </row>
    <row r="4784" spans="5:5" x14ac:dyDescent="0.25">
      <c r="E4784"/>
    </row>
    <row r="4785" spans="5:5" x14ac:dyDescent="0.25">
      <c r="E4785"/>
    </row>
    <row r="4786" spans="5:5" x14ac:dyDescent="0.25">
      <c r="E4786"/>
    </row>
    <row r="4787" spans="5:5" x14ac:dyDescent="0.25">
      <c r="E4787"/>
    </row>
    <row r="4788" spans="5:5" x14ac:dyDescent="0.25">
      <c r="E4788"/>
    </row>
    <row r="4789" spans="5:5" x14ac:dyDescent="0.25">
      <c r="E4789"/>
    </row>
    <row r="4790" spans="5:5" x14ac:dyDescent="0.25">
      <c r="E4790"/>
    </row>
    <row r="4791" spans="5:5" x14ac:dyDescent="0.25">
      <c r="E4791"/>
    </row>
    <row r="4792" spans="5:5" x14ac:dyDescent="0.25">
      <c r="E4792"/>
    </row>
    <row r="4793" spans="5:5" x14ac:dyDescent="0.25">
      <c r="E4793"/>
    </row>
    <row r="4794" spans="5:5" x14ac:dyDescent="0.25">
      <c r="E4794"/>
    </row>
    <row r="4795" spans="5:5" x14ac:dyDescent="0.25">
      <c r="E4795"/>
    </row>
    <row r="4796" spans="5:5" x14ac:dyDescent="0.25">
      <c r="E4796"/>
    </row>
    <row r="4797" spans="5:5" x14ac:dyDescent="0.25">
      <c r="E4797"/>
    </row>
    <row r="4798" spans="5:5" x14ac:dyDescent="0.25">
      <c r="E4798"/>
    </row>
    <row r="4799" spans="5:5" x14ac:dyDescent="0.25">
      <c r="E4799"/>
    </row>
    <row r="4800" spans="5:5" x14ac:dyDescent="0.25">
      <c r="E4800"/>
    </row>
    <row r="4801" spans="5:5" x14ac:dyDescent="0.25">
      <c r="E4801"/>
    </row>
    <row r="4802" spans="5:5" x14ac:dyDescent="0.25">
      <c r="E4802"/>
    </row>
    <row r="4803" spans="5:5" x14ac:dyDescent="0.25">
      <c r="E4803"/>
    </row>
    <row r="4804" spans="5:5" x14ac:dyDescent="0.25">
      <c r="E4804"/>
    </row>
    <row r="4805" spans="5:5" x14ac:dyDescent="0.25">
      <c r="E4805"/>
    </row>
    <row r="4806" spans="5:5" x14ac:dyDescent="0.25">
      <c r="E4806"/>
    </row>
    <row r="4807" spans="5:5" x14ac:dyDescent="0.25">
      <c r="E4807"/>
    </row>
    <row r="4808" spans="5:5" x14ac:dyDescent="0.25">
      <c r="E4808"/>
    </row>
    <row r="4809" spans="5:5" x14ac:dyDescent="0.25">
      <c r="E4809"/>
    </row>
    <row r="4810" spans="5:5" x14ac:dyDescent="0.25">
      <c r="E4810"/>
    </row>
    <row r="4811" spans="5:5" x14ac:dyDescent="0.25">
      <c r="E4811"/>
    </row>
    <row r="4812" spans="5:5" x14ac:dyDescent="0.25">
      <c r="E4812"/>
    </row>
    <row r="4813" spans="5:5" x14ac:dyDescent="0.25">
      <c r="E4813"/>
    </row>
    <row r="4814" spans="5:5" x14ac:dyDescent="0.25">
      <c r="E4814"/>
    </row>
    <row r="4815" spans="5:5" x14ac:dyDescent="0.25">
      <c r="E4815"/>
    </row>
    <row r="4816" spans="5:5" x14ac:dyDescent="0.25">
      <c r="E4816"/>
    </row>
    <row r="4817" spans="5:5" x14ac:dyDescent="0.25">
      <c r="E4817"/>
    </row>
    <row r="4818" spans="5:5" x14ac:dyDescent="0.25">
      <c r="E4818"/>
    </row>
    <row r="4819" spans="5:5" x14ac:dyDescent="0.25">
      <c r="E4819"/>
    </row>
    <row r="4820" spans="5:5" x14ac:dyDescent="0.25">
      <c r="E4820"/>
    </row>
    <row r="4821" spans="5:5" x14ac:dyDescent="0.25">
      <c r="E4821"/>
    </row>
    <row r="4822" spans="5:5" x14ac:dyDescent="0.25">
      <c r="E4822"/>
    </row>
    <row r="4823" spans="5:5" x14ac:dyDescent="0.25">
      <c r="E4823"/>
    </row>
    <row r="4824" spans="5:5" x14ac:dyDescent="0.25">
      <c r="E4824"/>
    </row>
    <row r="4825" spans="5:5" x14ac:dyDescent="0.25">
      <c r="E4825"/>
    </row>
    <row r="4826" spans="5:5" x14ac:dyDescent="0.25">
      <c r="E4826"/>
    </row>
    <row r="4827" spans="5:5" x14ac:dyDescent="0.25">
      <c r="E4827"/>
    </row>
    <row r="4828" spans="5:5" x14ac:dyDescent="0.25">
      <c r="E4828"/>
    </row>
    <row r="4829" spans="5:5" x14ac:dyDescent="0.25">
      <c r="E4829"/>
    </row>
    <row r="4830" spans="5:5" x14ac:dyDescent="0.25">
      <c r="E4830"/>
    </row>
    <row r="4831" spans="5:5" x14ac:dyDescent="0.25">
      <c r="E4831"/>
    </row>
    <row r="4832" spans="5:5" x14ac:dyDescent="0.25">
      <c r="E4832"/>
    </row>
    <row r="4833" spans="5:5" x14ac:dyDescent="0.25">
      <c r="E4833"/>
    </row>
    <row r="4834" spans="5:5" x14ac:dyDescent="0.25">
      <c r="E4834"/>
    </row>
    <row r="4835" spans="5:5" x14ac:dyDescent="0.25">
      <c r="E4835"/>
    </row>
    <row r="4836" spans="5:5" x14ac:dyDescent="0.25">
      <c r="E4836"/>
    </row>
    <row r="4837" spans="5:5" x14ac:dyDescent="0.25">
      <c r="E4837"/>
    </row>
    <row r="4838" spans="5:5" x14ac:dyDescent="0.25">
      <c r="E4838"/>
    </row>
    <row r="4839" spans="5:5" x14ac:dyDescent="0.25">
      <c r="E4839"/>
    </row>
    <row r="4840" spans="5:5" x14ac:dyDescent="0.25">
      <c r="E4840"/>
    </row>
    <row r="4841" spans="5:5" x14ac:dyDescent="0.25">
      <c r="E4841"/>
    </row>
    <row r="4842" spans="5:5" x14ac:dyDescent="0.25">
      <c r="E4842"/>
    </row>
    <row r="4843" spans="5:5" x14ac:dyDescent="0.25">
      <c r="E4843"/>
    </row>
    <row r="4844" spans="5:5" x14ac:dyDescent="0.25">
      <c r="E4844"/>
    </row>
    <row r="4845" spans="5:5" x14ac:dyDescent="0.25">
      <c r="E4845"/>
    </row>
    <row r="4846" spans="5:5" x14ac:dyDescent="0.25">
      <c r="E4846"/>
    </row>
    <row r="4847" spans="5:5" x14ac:dyDescent="0.25">
      <c r="E4847"/>
    </row>
    <row r="4848" spans="5:5" x14ac:dyDescent="0.25">
      <c r="E4848"/>
    </row>
    <row r="4849" spans="5:5" x14ac:dyDescent="0.25">
      <c r="E4849"/>
    </row>
    <row r="4850" spans="5:5" x14ac:dyDescent="0.25">
      <c r="E4850"/>
    </row>
    <row r="4851" spans="5:5" x14ac:dyDescent="0.25">
      <c r="E4851"/>
    </row>
    <row r="4852" spans="5:5" x14ac:dyDescent="0.25">
      <c r="E4852"/>
    </row>
    <row r="4853" spans="5:5" x14ac:dyDescent="0.25">
      <c r="E4853"/>
    </row>
    <row r="4854" spans="5:5" x14ac:dyDescent="0.25">
      <c r="E4854"/>
    </row>
    <row r="4855" spans="5:5" x14ac:dyDescent="0.25">
      <c r="E4855"/>
    </row>
    <row r="4856" spans="5:5" x14ac:dyDescent="0.25">
      <c r="E4856"/>
    </row>
    <row r="4857" spans="5:5" x14ac:dyDescent="0.25">
      <c r="E4857"/>
    </row>
    <row r="4858" spans="5:5" x14ac:dyDescent="0.25">
      <c r="E4858"/>
    </row>
    <row r="4859" spans="5:5" x14ac:dyDescent="0.25">
      <c r="E4859"/>
    </row>
    <row r="4860" spans="5:5" x14ac:dyDescent="0.25">
      <c r="E4860"/>
    </row>
    <row r="4861" spans="5:5" x14ac:dyDescent="0.25">
      <c r="E4861"/>
    </row>
    <row r="4862" spans="5:5" x14ac:dyDescent="0.25">
      <c r="E4862"/>
    </row>
    <row r="4863" spans="5:5" x14ac:dyDescent="0.25">
      <c r="E4863"/>
    </row>
    <row r="4864" spans="5:5" x14ac:dyDescent="0.25">
      <c r="E4864"/>
    </row>
    <row r="4865" spans="5:5" x14ac:dyDescent="0.25">
      <c r="E4865"/>
    </row>
    <row r="4866" spans="5:5" x14ac:dyDescent="0.25">
      <c r="E4866"/>
    </row>
    <row r="4867" spans="5:5" x14ac:dyDescent="0.25">
      <c r="E4867"/>
    </row>
    <row r="4868" spans="5:5" x14ac:dyDescent="0.25">
      <c r="E4868"/>
    </row>
    <row r="4869" spans="5:5" x14ac:dyDescent="0.25">
      <c r="E4869"/>
    </row>
    <row r="4870" spans="5:5" x14ac:dyDescent="0.25">
      <c r="E4870"/>
    </row>
    <row r="4871" spans="5:5" x14ac:dyDescent="0.25">
      <c r="E4871"/>
    </row>
    <row r="4872" spans="5:5" x14ac:dyDescent="0.25">
      <c r="E4872"/>
    </row>
    <row r="4873" spans="5:5" x14ac:dyDescent="0.25">
      <c r="E4873"/>
    </row>
    <row r="4874" spans="5:5" x14ac:dyDescent="0.25">
      <c r="E4874"/>
    </row>
    <row r="4875" spans="5:5" x14ac:dyDescent="0.25">
      <c r="E4875"/>
    </row>
    <row r="4876" spans="5:5" x14ac:dyDescent="0.25">
      <c r="E4876"/>
    </row>
    <row r="4877" spans="5:5" x14ac:dyDescent="0.25">
      <c r="E4877"/>
    </row>
    <row r="4878" spans="5:5" x14ac:dyDescent="0.25">
      <c r="E4878"/>
    </row>
    <row r="4879" spans="5:5" x14ac:dyDescent="0.25">
      <c r="E4879"/>
    </row>
    <row r="4880" spans="5:5" x14ac:dyDescent="0.25">
      <c r="E4880"/>
    </row>
    <row r="4881" spans="5:5" x14ac:dyDescent="0.25">
      <c r="E4881"/>
    </row>
    <row r="4882" spans="5:5" x14ac:dyDescent="0.25">
      <c r="E4882"/>
    </row>
    <row r="4883" spans="5:5" x14ac:dyDescent="0.25">
      <c r="E4883"/>
    </row>
    <row r="4884" spans="5:5" x14ac:dyDescent="0.25">
      <c r="E4884"/>
    </row>
    <row r="4885" spans="5:5" x14ac:dyDescent="0.25">
      <c r="E4885"/>
    </row>
    <row r="4886" spans="5:5" x14ac:dyDescent="0.25">
      <c r="E4886"/>
    </row>
    <row r="4887" spans="5:5" x14ac:dyDescent="0.25">
      <c r="E4887"/>
    </row>
    <row r="4888" spans="5:5" x14ac:dyDescent="0.25">
      <c r="E4888"/>
    </row>
    <row r="4889" spans="5:5" x14ac:dyDescent="0.25">
      <c r="E4889"/>
    </row>
    <row r="4890" spans="5:5" x14ac:dyDescent="0.25">
      <c r="E4890"/>
    </row>
    <row r="4891" spans="5:5" x14ac:dyDescent="0.25">
      <c r="E4891"/>
    </row>
    <row r="4892" spans="5:5" x14ac:dyDescent="0.25">
      <c r="E4892"/>
    </row>
    <row r="4893" spans="5:5" x14ac:dyDescent="0.25">
      <c r="E4893"/>
    </row>
    <row r="4894" spans="5:5" x14ac:dyDescent="0.25">
      <c r="E4894"/>
    </row>
    <row r="4895" spans="5:5" x14ac:dyDescent="0.25">
      <c r="E4895"/>
    </row>
    <row r="4896" spans="5:5" x14ac:dyDescent="0.25">
      <c r="E4896"/>
    </row>
    <row r="4897" spans="5:5" x14ac:dyDescent="0.25">
      <c r="E4897"/>
    </row>
    <row r="4898" spans="5:5" x14ac:dyDescent="0.25">
      <c r="E4898"/>
    </row>
    <row r="4899" spans="5:5" x14ac:dyDescent="0.25">
      <c r="E4899"/>
    </row>
    <row r="4900" spans="5:5" x14ac:dyDescent="0.25">
      <c r="E4900"/>
    </row>
    <row r="4901" spans="5:5" x14ac:dyDescent="0.25">
      <c r="E4901"/>
    </row>
    <row r="4902" spans="5:5" x14ac:dyDescent="0.25">
      <c r="E4902"/>
    </row>
    <row r="4903" spans="5:5" x14ac:dyDescent="0.25">
      <c r="E4903"/>
    </row>
    <row r="4904" spans="5:5" x14ac:dyDescent="0.25">
      <c r="E4904"/>
    </row>
    <row r="4905" spans="5:5" x14ac:dyDescent="0.25">
      <c r="E4905"/>
    </row>
    <row r="4906" spans="5:5" x14ac:dyDescent="0.25">
      <c r="E4906"/>
    </row>
    <row r="4907" spans="5:5" x14ac:dyDescent="0.25">
      <c r="E4907"/>
    </row>
    <row r="4908" spans="5:5" x14ac:dyDescent="0.25">
      <c r="E4908"/>
    </row>
    <row r="4909" spans="5:5" x14ac:dyDescent="0.25">
      <c r="E4909"/>
    </row>
    <row r="4910" spans="5:5" x14ac:dyDescent="0.25">
      <c r="E4910"/>
    </row>
    <row r="4911" spans="5:5" x14ac:dyDescent="0.25">
      <c r="E4911"/>
    </row>
    <row r="4912" spans="5:5" x14ac:dyDescent="0.25">
      <c r="E4912"/>
    </row>
    <row r="4913" spans="5:5" x14ac:dyDescent="0.25">
      <c r="E4913"/>
    </row>
    <row r="4914" spans="5:5" x14ac:dyDescent="0.25">
      <c r="E4914"/>
    </row>
    <row r="4915" spans="5:5" x14ac:dyDescent="0.25">
      <c r="E4915"/>
    </row>
    <row r="4916" spans="5:5" x14ac:dyDescent="0.25">
      <c r="E4916"/>
    </row>
    <row r="4917" spans="5:5" x14ac:dyDescent="0.25">
      <c r="E4917"/>
    </row>
    <row r="4918" spans="5:5" x14ac:dyDescent="0.25">
      <c r="E4918"/>
    </row>
    <row r="4919" spans="5:5" x14ac:dyDescent="0.25">
      <c r="E4919"/>
    </row>
    <row r="4920" spans="5:5" x14ac:dyDescent="0.25">
      <c r="E4920"/>
    </row>
    <row r="4921" spans="5:5" x14ac:dyDescent="0.25">
      <c r="E4921"/>
    </row>
    <row r="4922" spans="5:5" x14ac:dyDescent="0.25">
      <c r="E4922"/>
    </row>
    <row r="4923" spans="5:5" x14ac:dyDescent="0.25">
      <c r="E4923"/>
    </row>
    <row r="4924" spans="5:5" x14ac:dyDescent="0.25">
      <c r="E4924"/>
    </row>
    <row r="4925" spans="5:5" x14ac:dyDescent="0.25">
      <c r="E4925"/>
    </row>
    <row r="4926" spans="5:5" x14ac:dyDescent="0.25">
      <c r="E4926"/>
    </row>
    <row r="4927" spans="5:5" x14ac:dyDescent="0.25">
      <c r="E4927"/>
    </row>
    <row r="4928" spans="5:5" x14ac:dyDescent="0.25">
      <c r="E4928"/>
    </row>
    <row r="4929" spans="5:5" x14ac:dyDescent="0.25">
      <c r="E4929"/>
    </row>
    <row r="4930" spans="5:5" x14ac:dyDescent="0.25">
      <c r="E4930"/>
    </row>
    <row r="4931" spans="5:5" x14ac:dyDescent="0.25">
      <c r="E4931"/>
    </row>
    <row r="4932" spans="5:5" x14ac:dyDescent="0.25">
      <c r="E4932"/>
    </row>
    <row r="4933" spans="5:5" x14ac:dyDescent="0.25">
      <c r="E4933"/>
    </row>
    <row r="4934" spans="5:5" x14ac:dyDescent="0.25">
      <c r="E4934"/>
    </row>
    <row r="4935" spans="5:5" x14ac:dyDescent="0.25">
      <c r="E4935"/>
    </row>
    <row r="4936" spans="5:5" x14ac:dyDescent="0.25">
      <c r="E4936"/>
    </row>
    <row r="4937" spans="5:5" x14ac:dyDescent="0.25">
      <c r="E4937"/>
    </row>
    <row r="4938" spans="5:5" x14ac:dyDescent="0.25">
      <c r="E4938"/>
    </row>
    <row r="4939" spans="5:5" x14ac:dyDescent="0.25">
      <c r="E4939"/>
    </row>
    <row r="4940" spans="5:5" x14ac:dyDescent="0.25">
      <c r="E4940"/>
    </row>
    <row r="4941" spans="5:5" x14ac:dyDescent="0.25">
      <c r="E4941"/>
    </row>
    <row r="4942" spans="5:5" x14ac:dyDescent="0.25">
      <c r="E4942"/>
    </row>
    <row r="4943" spans="5:5" x14ac:dyDescent="0.25">
      <c r="E4943"/>
    </row>
    <row r="4944" spans="5:5" x14ac:dyDescent="0.25">
      <c r="E4944"/>
    </row>
    <row r="4945" spans="5:5" x14ac:dyDescent="0.25">
      <c r="E4945"/>
    </row>
    <row r="4946" spans="5:5" x14ac:dyDescent="0.25">
      <c r="E4946"/>
    </row>
    <row r="4947" spans="5:5" x14ac:dyDescent="0.25">
      <c r="E4947"/>
    </row>
    <row r="4948" spans="5:5" x14ac:dyDescent="0.25">
      <c r="E4948"/>
    </row>
    <row r="4949" spans="5:5" x14ac:dyDescent="0.25">
      <c r="E4949"/>
    </row>
    <row r="4950" spans="5:5" x14ac:dyDescent="0.25">
      <c r="E4950"/>
    </row>
    <row r="4951" spans="5:5" x14ac:dyDescent="0.25">
      <c r="E4951"/>
    </row>
    <row r="4952" spans="5:5" x14ac:dyDescent="0.25">
      <c r="E4952"/>
    </row>
    <row r="4953" spans="5:5" x14ac:dyDescent="0.25">
      <c r="E4953"/>
    </row>
    <row r="4954" spans="5:5" x14ac:dyDescent="0.25">
      <c r="E4954"/>
    </row>
    <row r="4955" spans="5:5" x14ac:dyDescent="0.25">
      <c r="E4955"/>
    </row>
    <row r="4956" spans="5:5" x14ac:dyDescent="0.25">
      <c r="E4956"/>
    </row>
    <row r="4957" spans="5:5" x14ac:dyDescent="0.25">
      <c r="E4957"/>
    </row>
    <row r="4958" spans="5:5" x14ac:dyDescent="0.25">
      <c r="E4958"/>
    </row>
    <row r="4959" spans="5:5" x14ac:dyDescent="0.25">
      <c r="E4959"/>
    </row>
    <row r="4960" spans="5:5" x14ac:dyDescent="0.25">
      <c r="E4960"/>
    </row>
    <row r="4961" spans="5:5" x14ac:dyDescent="0.25">
      <c r="E4961"/>
    </row>
    <row r="4962" spans="5:5" x14ac:dyDescent="0.25">
      <c r="E4962"/>
    </row>
    <row r="4963" spans="5:5" x14ac:dyDescent="0.25">
      <c r="E4963"/>
    </row>
    <row r="4964" spans="5:5" x14ac:dyDescent="0.25">
      <c r="E4964"/>
    </row>
    <row r="4965" spans="5:5" x14ac:dyDescent="0.25">
      <c r="E4965"/>
    </row>
    <row r="4966" spans="5:5" x14ac:dyDescent="0.25">
      <c r="E4966"/>
    </row>
    <row r="4967" spans="5:5" x14ac:dyDescent="0.25">
      <c r="E4967"/>
    </row>
    <row r="4968" spans="5:5" x14ac:dyDescent="0.25">
      <c r="E4968"/>
    </row>
    <row r="4969" spans="5:5" x14ac:dyDescent="0.25">
      <c r="E4969"/>
    </row>
    <row r="4970" spans="5:5" x14ac:dyDescent="0.25">
      <c r="E4970"/>
    </row>
    <row r="4971" spans="5:5" x14ac:dyDescent="0.25">
      <c r="E4971"/>
    </row>
    <row r="4972" spans="5:5" x14ac:dyDescent="0.25">
      <c r="E4972"/>
    </row>
    <row r="4973" spans="5:5" x14ac:dyDescent="0.25">
      <c r="E4973"/>
    </row>
    <row r="4974" spans="5:5" x14ac:dyDescent="0.25">
      <c r="E4974"/>
    </row>
    <row r="4975" spans="5:5" x14ac:dyDescent="0.25">
      <c r="E4975"/>
    </row>
    <row r="4976" spans="5:5" x14ac:dyDescent="0.25">
      <c r="E4976"/>
    </row>
    <row r="4977" spans="5:5" x14ac:dyDescent="0.25">
      <c r="E4977"/>
    </row>
    <row r="4978" spans="5:5" x14ac:dyDescent="0.25">
      <c r="E4978"/>
    </row>
    <row r="4979" spans="5:5" x14ac:dyDescent="0.25">
      <c r="E4979"/>
    </row>
    <row r="4980" spans="5:5" x14ac:dyDescent="0.25">
      <c r="E4980"/>
    </row>
    <row r="4981" spans="5:5" x14ac:dyDescent="0.25">
      <c r="E4981"/>
    </row>
    <row r="4982" spans="5:5" x14ac:dyDescent="0.25">
      <c r="E4982"/>
    </row>
    <row r="4983" spans="5:5" x14ac:dyDescent="0.25">
      <c r="E4983"/>
    </row>
    <row r="4984" spans="5:5" x14ac:dyDescent="0.25">
      <c r="E4984"/>
    </row>
    <row r="4985" spans="5:5" x14ac:dyDescent="0.25">
      <c r="E4985"/>
    </row>
    <row r="4986" spans="5:5" x14ac:dyDescent="0.25">
      <c r="E4986"/>
    </row>
    <row r="4987" spans="5:5" x14ac:dyDescent="0.25">
      <c r="E4987"/>
    </row>
    <row r="4988" spans="5:5" x14ac:dyDescent="0.25">
      <c r="E4988"/>
    </row>
    <row r="4989" spans="5:5" x14ac:dyDescent="0.25">
      <c r="E4989"/>
    </row>
    <row r="4990" spans="5:5" x14ac:dyDescent="0.25">
      <c r="E4990"/>
    </row>
    <row r="4991" spans="5:5" x14ac:dyDescent="0.25">
      <c r="E4991"/>
    </row>
    <row r="4992" spans="5:5" x14ac:dyDescent="0.25">
      <c r="E4992"/>
    </row>
    <row r="4993" spans="5:5" x14ac:dyDescent="0.25">
      <c r="E4993"/>
    </row>
    <row r="4994" spans="5:5" x14ac:dyDescent="0.25">
      <c r="E4994"/>
    </row>
    <row r="4995" spans="5:5" x14ac:dyDescent="0.25">
      <c r="E4995"/>
    </row>
    <row r="4996" spans="5:5" x14ac:dyDescent="0.25">
      <c r="E4996"/>
    </row>
    <row r="4997" spans="5:5" x14ac:dyDescent="0.25">
      <c r="E4997"/>
    </row>
    <row r="4998" spans="5:5" x14ac:dyDescent="0.25">
      <c r="E4998"/>
    </row>
    <row r="4999" spans="5:5" x14ac:dyDescent="0.25">
      <c r="E4999"/>
    </row>
    <row r="5000" spans="5:5" x14ac:dyDescent="0.25">
      <c r="E5000"/>
    </row>
    <row r="5001" spans="5:5" x14ac:dyDescent="0.25">
      <c r="E5001"/>
    </row>
    <row r="5002" spans="5:5" x14ac:dyDescent="0.25">
      <c r="E5002"/>
    </row>
    <row r="5003" spans="5:5" x14ac:dyDescent="0.25">
      <c r="E5003"/>
    </row>
    <row r="5004" spans="5:5" x14ac:dyDescent="0.25">
      <c r="E5004"/>
    </row>
    <row r="5005" spans="5:5" x14ac:dyDescent="0.25">
      <c r="E5005"/>
    </row>
    <row r="5006" spans="5:5" x14ac:dyDescent="0.25">
      <c r="E5006"/>
    </row>
    <row r="5007" spans="5:5" x14ac:dyDescent="0.25">
      <c r="E5007"/>
    </row>
    <row r="5008" spans="5:5" x14ac:dyDescent="0.25">
      <c r="E5008"/>
    </row>
    <row r="5009" spans="5:5" x14ac:dyDescent="0.25">
      <c r="E5009"/>
    </row>
    <row r="5010" spans="5:5" x14ac:dyDescent="0.25">
      <c r="E5010"/>
    </row>
    <row r="5011" spans="5:5" x14ac:dyDescent="0.25">
      <c r="E5011"/>
    </row>
    <row r="5012" spans="5:5" x14ac:dyDescent="0.25">
      <c r="E5012"/>
    </row>
    <row r="5013" spans="5:5" x14ac:dyDescent="0.25">
      <c r="E5013"/>
    </row>
    <row r="5014" spans="5:5" x14ac:dyDescent="0.25">
      <c r="E5014"/>
    </row>
    <row r="5015" spans="5:5" x14ac:dyDescent="0.25">
      <c r="E5015"/>
    </row>
    <row r="5016" spans="5:5" x14ac:dyDescent="0.25">
      <c r="E5016"/>
    </row>
    <row r="5017" spans="5:5" x14ac:dyDescent="0.25">
      <c r="E5017"/>
    </row>
    <row r="5018" spans="5:5" x14ac:dyDescent="0.25">
      <c r="E5018"/>
    </row>
    <row r="5019" spans="5:5" x14ac:dyDescent="0.25">
      <c r="E5019"/>
    </row>
    <row r="5020" spans="5:5" x14ac:dyDescent="0.25">
      <c r="E5020"/>
    </row>
    <row r="5021" spans="5:5" x14ac:dyDescent="0.25">
      <c r="E5021"/>
    </row>
    <row r="5022" spans="5:5" x14ac:dyDescent="0.25">
      <c r="E5022"/>
    </row>
    <row r="5023" spans="5:5" x14ac:dyDescent="0.25">
      <c r="E5023"/>
    </row>
    <row r="5024" spans="5:5" x14ac:dyDescent="0.25">
      <c r="E5024"/>
    </row>
    <row r="5025" spans="5:5" x14ac:dyDescent="0.25">
      <c r="E5025"/>
    </row>
    <row r="5026" spans="5:5" x14ac:dyDescent="0.25">
      <c r="E5026"/>
    </row>
    <row r="5027" spans="5:5" x14ac:dyDescent="0.25">
      <c r="E5027"/>
    </row>
    <row r="5028" spans="5:5" x14ac:dyDescent="0.25">
      <c r="E5028"/>
    </row>
    <row r="5029" spans="5:5" x14ac:dyDescent="0.25">
      <c r="E5029"/>
    </row>
    <row r="5030" spans="5:5" x14ac:dyDescent="0.25">
      <c r="E5030"/>
    </row>
    <row r="5031" spans="5:5" x14ac:dyDescent="0.25">
      <c r="E5031"/>
    </row>
    <row r="5032" spans="5:5" x14ac:dyDescent="0.25">
      <c r="E5032"/>
    </row>
    <row r="5033" spans="5:5" x14ac:dyDescent="0.25">
      <c r="E5033"/>
    </row>
    <row r="5034" spans="5:5" x14ac:dyDescent="0.25">
      <c r="E5034"/>
    </row>
    <row r="5035" spans="5:5" x14ac:dyDescent="0.25">
      <c r="E5035"/>
    </row>
    <row r="5036" spans="5:5" x14ac:dyDescent="0.25">
      <c r="E5036"/>
    </row>
    <row r="5037" spans="5:5" x14ac:dyDescent="0.25">
      <c r="E5037"/>
    </row>
    <row r="5038" spans="5:5" x14ac:dyDescent="0.25">
      <c r="E5038"/>
    </row>
    <row r="5039" spans="5:5" x14ac:dyDescent="0.25">
      <c r="E5039"/>
    </row>
    <row r="5040" spans="5:5" x14ac:dyDescent="0.25">
      <c r="E5040"/>
    </row>
    <row r="5041" spans="5:5" x14ac:dyDescent="0.25">
      <c r="E5041"/>
    </row>
    <row r="5042" spans="5:5" x14ac:dyDescent="0.25">
      <c r="E5042"/>
    </row>
    <row r="5043" spans="5:5" x14ac:dyDescent="0.25">
      <c r="E5043"/>
    </row>
    <row r="5044" spans="5:5" x14ac:dyDescent="0.25">
      <c r="E5044"/>
    </row>
    <row r="5045" spans="5:5" x14ac:dyDescent="0.25">
      <c r="E5045"/>
    </row>
    <row r="5046" spans="5:5" x14ac:dyDescent="0.25">
      <c r="E5046"/>
    </row>
    <row r="5047" spans="5:5" x14ac:dyDescent="0.25">
      <c r="E5047"/>
    </row>
    <row r="5048" spans="5:5" x14ac:dyDescent="0.25">
      <c r="E5048"/>
    </row>
    <row r="5049" spans="5:5" x14ac:dyDescent="0.25">
      <c r="E5049"/>
    </row>
    <row r="5050" spans="5:5" x14ac:dyDescent="0.25">
      <c r="E5050"/>
    </row>
    <row r="5051" spans="5:5" x14ac:dyDescent="0.25">
      <c r="E5051"/>
    </row>
    <row r="5052" spans="5:5" x14ac:dyDescent="0.25">
      <c r="E5052"/>
    </row>
    <row r="5053" spans="5:5" x14ac:dyDescent="0.25">
      <c r="E5053"/>
    </row>
    <row r="5054" spans="5:5" x14ac:dyDescent="0.25">
      <c r="E5054"/>
    </row>
    <row r="5055" spans="5:5" x14ac:dyDescent="0.25">
      <c r="E5055"/>
    </row>
    <row r="5056" spans="5:5" x14ac:dyDescent="0.25">
      <c r="E5056"/>
    </row>
    <row r="5057" spans="5:5" x14ac:dyDescent="0.25">
      <c r="E5057"/>
    </row>
    <row r="5058" spans="5:5" x14ac:dyDescent="0.25">
      <c r="E5058"/>
    </row>
    <row r="5059" spans="5:5" x14ac:dyDescent="0.25">
      <c r="E5059"/>
    </row>
    <row r="5060" spans="5:5" x14ac:dyDescent="0.25">
      <c r="E5060"/>
    </row>
    <row r="5061" spans="5:5" x14ac:dyDescent="0.25">
      <c r="E5061"/>
    </row>
    <row r="5062" spans="5:5" x14ac:dyDescent="0.25">
      <c r="E5062"/>
    </row>
    <row r="5063" spans="5:5" x14ac:dyDescent="0.25">
      <c r="E5063"/>
    </row>
    <row r="5064" spans="5:5" x14ac:dyDescent="0.25">
      <c r="E5064"/>
    </row>
    <row r="5065" spans="5:5" x14ac:dyDescent="0.25">
      <c r="E5065"/>
    </row>
    <row r="5066" spans="5:5" x14ac:dyDescent="0.25">
      <c r="E5066"/>
    </row>
    <row r="5067" spans="5:5" x14ac:dyDescent="0.25">
      <c r="E5067"/>
    </row>
    <row r="5068" spans="5:5" x14ac:dyDescent="0.25">
      <c r="E5068"/>
    </row>
    <row r="5069" spans="5:5" x14ac:dyDescent="0.25">
      <c r="E5069"/>
    </row>
    <row r="5070" spans="5:5" x14ac:dyDescent="0.25">
      <c r="E5070"/>
    </row>
    <row r="5071" spans="5:5" x14ac:dyDescent="0.25">
      <c r="E5071"/>
    </row>
    <row r="5072" spans="5:5" x14ac:dyDescent="0.25">
      <c r="E5072"/>
    </row>
    <row r="5073" spans="5:5" x14ac:dyDescent="0.25">
      <c r="E5073"/>
    </row>
    <row r="5074" spans="5:5" x14ac:dyDescent="0.25">
      <c r="E5074"/>
    </row>
    <row r="5075" spans="5:5" x14ac:dyDescent="0.25">
      <c r="E5075"/>
    </row>
    <row r="5076" spans="5:5" x14ac:dyDescent="0.25">
      <c r="E5076"/>
    </row>
    <row r="5077" spans="5:5" x14ac:dyDescent="0.25">
      <c r="E5077"/>
    </row>
    <row r="5078" spans="5:5" x14ac:dyDescent="0.25">
      <c r="E5078"/>
    </row>
    <row r="5079" spans="5:5" x14ac:dyDescent="0.25">
      <c r="E5079"/>
    </row>
    <row r="5080" spans="5:5" x14ac:dyDescent="0.25">
      <c r="E5080"/>
    </row>
    <row r="5081" spans="5:5" x14ac:dyDescent="0.25">
      <c r="E5081"/>
    </row>
    <row r="5082" spans="5:5" x14ac:dyDescent="0.25">
      <c r="E5082"/>
    </row>
    <row r="5083" spans="5:5" x14ac:dyDescent="0.25">
      <c r="E5083"/>
    </row>
    <row r="5084" spans="5:5" x14ac:dyDescent="0.25">
      <c r="E5084"/>
    </row>
    <row r="5085" spans="5:5" x14ac:dyDescent="0.25">
      <c r="E5085"/>
    </row>
    <row r="5086" spans="5:5" x14ac:dyDescent="0.25">
      <c r="E5086"/>
    </row>
    <row r="5087" spans="5:5" x14ac:dyDescent="0.25">
      <c r="E5087"/>
    </row>
    <row r="5088" spans="5:5" x14ac:dyDescent="0.25">
      <c r="E5088"/>
    </row>
    <row r="5089" spans="5:5" x14ac:dyDescent="0.25">
      <c r="E5089"/>
    </row>
    <row r="5090" spans="5:5" x14ac:dyDescent="0.25">
      <c r="E5090"/>
    </row>
    <row r="5091" spans="5:5" x14ac:dyDescent="0.25">
      <c r="E5091"/>
    </row>
    <row r="5092" spans="5:5" x14ac:dyDescent="0.25">
      <c r="E5092"/>
    </row>
    <row r="5093" spans="5:5" x14ac:dyDescent="0.25">
      <c r="E5093"/>
    </row>
    <row r="5094" spans="5:5" x14ac:dyDescent="0.25">
      <c r="E5094"/>
    </row>
    <row r="5095" spans="5:5" x14ac:dyDescent="0.25">
      <c r="E5095"/>
    </row>
    <row r="5096" spans="5:5" x14ac:dyDescent="0.25">
      <c r="E5096"/>
    </row>
    <row r="5097" spans="5:5" x14ac:dyDescent="0.25">
      <c r="E5097"/>
    </row>
    <row r="5098" spans="5:5" x14ac:dyDescent="0.25">
      <c r="E5098"/>
    </row>
    <row r="5099" spans="5:5" x14ac:dyDescent="0.25">
      <c r="E5099"/>
    </row>
    <row r="5100" spans="5:5" x14ac:dyDescent="0.25">
      <c r="E5100"/>
    </row>
    <row r="5101" spans="5:5" x14ac:dyDescent="0.25">
      <c r="E5101"/>
    </row>
    <row r="5102" spans="5:5" x14ac:dyDescent="0.25">
      <c r="E5102"/>
    </row>
    <row r="5103" spans="5:5" x14ac:dyDescent="0.25">
      <c r="E5103"/>
    </row>
    <row r="5104" spans="5:5" x14ac:dyDescent="0.25">
      <c r="E5104"/>
    </row>
    <row r="5105" spans="5:5" x14ac:dyDescent="0.25">
      <c r="E5105"/>
    </row>
    <row r="5106" spans="5:5" x14ac:dyDescent="0.25">
      <c r="E5106"/>
    </row>
    <row r="5107" spans="5:5" x14ac:dyDescent="0.25">
      <c r="E5107"/>
    </row>
    <row r="5108" spans="5:5" x14ac:dyDescent="0.25">
      <c r="E5108"/>
    </row>
    <row r="5109" spans="5:5" x14ac:dyDescent="0.25">
      <c r="E5109"/>
    </row>
    <row r="5110" spans="5:5" x14ac:dyDescent="0.25">
      <c r="E5110"/>
    </row>
    <row r="5111" spans="5:5" x14ac:dyDescent="0.25">
      <c r="E5111"/>
    </row>
    <row r="5112" spans="5:5" x14ac:dyDescent="0.25">
      <c r="E5112"/>
    </row>
    <row r="5113" spans="5:5" x14ac:dyDescent="0.25">
      <c r="E5113"/>
    </row>
    <row r="5114" spans="5:5" x14ac:dyDescent="0.25">
      <c r="E5114"/>
    </row>
    <row r="5115" spans="5:5" x14ac:dyDescent="0.25">
      <c r="E5115"/>
    </row>
    <row r="5116" spans="5:5" x14ac:dyDescent="0.25">
      <c r="E5116"/>
    </row>
    <row r="5117" spans="5:5" x14ac:dyDescent="0.25">
      <c r="E5117"/>
    </row>
    <row r="5118" spans="5:5" x14ac:dyDescent="0.25">
      <c r="E5118"/>
    </row>
    <row r="5119" spans="5:5" x14ac:dyDescent="0.25">
      <c r="E5119"/>
    </row>
    <row r="5120" spans="5:5" x14ac:dyDescent="0.25">
      <c r="E5120"/>
    </row>
    <row r="5121" spans="5:5" x14ac:dyDescent="0.25">
      <c r="E5121"/>
    </row>
    <row r="5122" spans="5:5" x14ac:dyDescent="0.25">
      <c r="E5122"/>
    </row>
    <row r="5123" spans="5:5" x14ac:dyDescent="0.25">
      <c r="E5123"/>
    </row>
    <row r="5124" spans="5:5" x14ac:dyDescent="0.25">
      <c r="E5124"/>
    </row>
    <row r="5125" spans="5:5" x14ac:dyDescent="0.25">
      <c r="E5125"/>
    </row>
    <row r="5126" spans="5:5" x14ac:dyDescent="0.25">
      <c r="E5126"/>
    </row>
    <row r="5127" spans="5:5" x14ac:dyDescent="0.25">
      <c r="E5127"/>
    </row>
    <row r="5128" spans="5:5" x14ac:dyDescent="0.25">
      <c r="E5128"/>
    </row>
    <row r="5129" spans="5:5" x14ac:dyDescent="0.25">
      <c r="E5129"/>
    </row>
    <row r="5130" spans="5:5" x14ac:dyDescent="0.25">
      <c r="E5130"/>
    </row>
    <row r="5131" spans="5:5" x14ac:dyDescent="0.25">
      <c r="E5131"/>
    </row>
    <row r="5132" spans="5:5" x14ac:dyDescent="0.25">
      <c r="E5132"/>
    </row>
    <row r="5133" spans="5:5" x14ac:dyDescent="0.25">
      <c r="E5133"/>
    </row>
    <row r="5134" spans="5:5" x14ac:dyDescent="0.25">
      <c r="E5134"/>
    </row>
    <row r="5135" spans="5:5" x14ac:dyDescent="0.25">
      <c r="E5135"/>
    </row>
    <row r="5136" spans="5:5" x14ac:dyDescent="0.25">
      <c r="E5136"/>
    </row>
    <row r="5137" spans="5:5" x14ac:dyDescent="0.25">
      <c r="E5137"/>
    </row>
    <row r="5138" spans="5:5" x14ac:dyDescent="0.25">
      <c r="E5138"/>
    </row>
    <row r="5139" spans="5:5" x14ac:dyDescent="0.25">
      <c r="E5139"/>
    </row>
    <row r="5140" spans="5:5" x14ac:dyDescent="0.25">
      <c r="E5140"/>
    </row>
    <row r="5141" spans="5:5" x14ac:dyDescent="0.25">
      <c r="E5141"/>
    </row>
    <row r="5142" spans="5:5" x14ac:dyDescent="0.25">
      <c r="E5142"/>
    </row>
    <row r="5143" spans="5:5" x14ac:dyDescent="0.25">
      <c r="E5143"/>
    </row>
    <row r="5144" spans="5:5" x14ac:dyDescent="0.25">
      <c r="E5144"/>
    </row>
    <row r="5145" spans="5:5" x14ac:dyDescent="0.25">
      <c r="E5145"/>
    </row>
    <row r="5146" spans="5:5" x14ac:dyDescent="0.25">
      <c r="E5146"/>
    </row>
    <row r="5147" spans="5:5" x14ac:dyDescent="0.25">
      <c r="E5147"/>
    </row>
    <row r="5148" spans="5:5" x14ac:dyDescent="0.25">
      <c r="E5148"/>
    </row>
    <row r="5149" spans="5:5" x14ac:dyDescent="0.25">
      <c r="E5149"/>
    </row>
    <row r="5150" spans="5:5" x14ac:dyDescent="0.25">
      <c r="E5150"/>
    </row>
    <row r="5151" spans="5:5" x14ac:dyDescent="0.25">
      <c r="E5151"/>
    </row>
    <row r="5152" spans="5:5" x14ac:dyDescent="0.25">
      <c r="E5152"/>
    </row>
    <row r="5153" spans="5:5" x14ac:dyDescent="0.25">
      <c r="E5153"/>
    </row>
    <row r="5154" spans="5:5" x14ac:dyDescent="0.25">
      <c r="E5154"/>
    </row>
    <row r="5155" spans="5:5" x14ac:dyDescent="0.25">
      <c r="E5155"/>
    </row>
    <row r="5156" spans="5:5" x14ac:dyDescent="0.25">
      <c r="E5156"/>
    </row>
    <row r="5157" spans="5:5" x14ac:dyDescent="0.25">
      <c r="E5157"/>
    </row>
    <row r="5158" spans="5:5" x14ac:dyDescent="0.25">
      <c r="E5158"/>
    </row>
    <row r="5159" spans="5:5" x14ac:dyDescent="0.25">
      <c r="E5159"/>
    </row>
    <row r="5160" spans="5:5" x14ac:dyDescent="0.25">
      <c r="E5160"/>
    </row>
    <row r="5161" spans="5:5" x14ac:dyDescent="0.25">
      <c r="E5161"/>
    </row>
    <row r="5162" spans="5:5" x14ac:dyDescent="0.25">
      <c r="E5162"/>
    </row>
    <row r="5163" spans="5:5" x14ac:dyDescent="0.25">
      <c r="E5163"/>
    </row>
    <row r="5164" spans="5:5" x14ac:dyDescent="0.25">
      <c r="E5164"/>
    </row>
    <row r="5165" spans="5:5" x14ac:dyDescent="0.25">
      <c r="E5165"/>
    </row>
    <row r="5166" spans="5:5" x14ac:dyDescent="0.25">
      <c r="E5166"/>
    </row>
    <row r="5167" spans="5:5" x14ac:dyDescent="0.25">
      <c r="E5167"/>
    </row>
    <row r="5168" spans="5:5" x14ac:dyDescent="0.25">
      <c r="E5168"/>
    </row>
    <row r="5169" spans="5:5" x14ac:dyDescent="0.25">
      <c r="E5169"/>
    </row>
    <row r="5170" spans="5:5" x14ac:dyDescent="0.25">
      <c r="E5170"/>
    </row>
    <row r="5171" spans="5:5" x14ac:dyDescent="0.25">
      <c r="E5171"/>
    </row>
    <row r="5172" spans="5:5" x14ac:dyDescent="0.25">
      <c r="E5172"/>
    </row>
    <row r="5173" spans="5:5" x14ac:dyDescent="0.25">
      <c r="E5173"/>
    </row>
    <row r="5174" spans="5:5" x14ac:dyDescent="0.25">
      <c r="E5174"/>
    </row>
    <row r="5175" spans="5:5" x14ac:dyDescent="0.25">
      <c r="E5175"/>
    </row>
    <row r="5176" spans="5:5" x14ac:dyDescent="0.25">
      <c r="E5176"/>
    </row>
    <row r="5177" spans="5:5" x14ac:dyDescent="0.25">
      <c r="E5177"/>
    </row>
    <row r="5178" spans="5:5" x14ac:dyDescent="0.25">
      <c r="E5178"/>
    </row>
    <row r="5179" spans="5:5" x14ac:dyDescent="0.25">
      <c r="E5179"/>
    </row>
    <row r="5180" spans="5:5" x14ac:dyDescent="0.25">
      <c r="E5180"/>
    </row>
    <row r="5181" spans="5:5" x14ac:dyDescent="0.25">
      <c r="E5181"/>
    </row>
    <row r="5182" spans="5:5" x14ac:dyDescent="0.25">
      <c r="E5182"/>
    </row>
    <row r="5183" spans="5:5" x14ac:dyDescent="0.25">
      <c r="E5183"/>
    </row>
    <row r="5184" spans="5:5" x14ac:dyDescent="0.25">
      <c r="E5184"/>
    </row>
    <row r="5185" spans="5:5" x14ac:dyDescent="0.25">
      <c r="E5185"/>
    </row>
    <row r="5186" spans="5:5" x14ac:dyDescent="0.25">
      <c r="E5186"/>
    </row>
    <row r="5187" spans="5:5" x14ac:dyDescent="0.25">
      <c r="E5187"/>
    </row>
    <row r="5188" spans="5:5" x14ac:dyDescent="0.25">
      <c r="E5188"/>
    </row>
    <row r="5189" spans="5:5" x14ac:dyDescent="0.25">
      <c r="E5189"/>
    </row>
    <row r="5190" spans="5:5" x14ac:dyDescent="0.25">
      <c r="E5190"/>
    </row>
    <row r="5191" spans="5:5" x14ac:dyDescent="0.25">
      <c r="E5191"/>
    </row>
    <row r="5192" spans="5:5" x14ac:dyDescent="0.25">
      <c r="E5192"/>
    </row>
    <row r="5193" spans="5:5" x14ac:dyDescent="0.25">
      <c r="E5193"/>
    </row>
    <row r="5194" spans="5:5" x14ac:dyDescent="0.25">
      <c r="E5194"/>
    </row>
    <row r="5195" spans="5:5" x14ac:dyDescent="0.25">
      <c r="E5195"/>
    </row>
    <row r="5196" spans="5:5" x14ac:dyDescent="0.25">
      <c r="E5196"/>
    </row>
    <row r="5197" spans="5:5" x14ac:dyDescent="0.25">
      <c r="E5197"/>
    </row>
    <row r="5198" spans="5:5" x14ac:dyDescent="0.25">
      <c r="E5198"/>
    </row>
    <row r="5199" spans="5:5" x14ac:dyDescent="0.25">
      <c r="E5199"/>
    </row>
    <row r="5200" spans="5:5" x14ac:dyDescent="0.25">
      <c r="E5200"/>
    </row>
    <row r="5201" spans="5:5" x14ac:dyDescent="0.25">
      <c r="E5201"/>
    </row>
    <row r="5202" spans="5:5" x14ac:dyDescent="0.25">
      <c r="E5202"/>
    </row>
    <row r="5203" spans="5:5" x14ac:dyDescent="0.25">
      <c r="E5203"/>
    </row>
    <row r="5204" spans="5:5" x14ac:dyDescent="0.25">
      <c r="E5204"/>
    </row>
    <row r="5205" spans="5:5" x14ac:dyDescent="0.25">
      <c r="E5205"/>
    </row>
    <row r="5206" spans="5:5" x14ac:dyDescent="0.25">
      <c r="E5206"/>
    </row>
    <row r="5207" spans="5:5" x14ac:dyDescent="0.25">
      <c r="E5207"/>
    </row>
    <row r="5208" spans="5:5" x14ac:dyDescent="0.25">
      <c r="E5208"/>
    </row>
    <row r="5209" spans="5:5" x14ac:dyDescent="0.25">
      <c r="E5209"/>
    </row>
    <row r="5210" spans="5:5" x14ac:dyDescent="0.25">
      <c r="E5210"/>
    </row>
    <row r="5211" spans="5:5" x14ac:dyDescent="0.25">
      <c r="E5211"/>
    </row>
    <row r="5212" spans="5:5" x14ac:dyDescent="0.25">
      <c r="E5212"/>
    </row>
    <row r="5213" spans="5:5" x14ac:dyDescent="0.25">
      <c r="E5213"/>
    </row>
    <row r="5214" spans="5:5" x14ac:dyDescent="0.25">
      <c r="E5214"/>
    </row>
    <row r="5215" spans="5:5" x14ac:dyDescent="0.25">
      <c r="E5215"/>
    </row>
    <row r="5216" spans="5:5" x14ac:dyDescent="0.25">
      <c r="E5216"/>
    </row>
    <row r="5217" spans="5:5" x14ac:dyDescent="0.25">
      <c r="E5217"/>
    </row>
    <row r="5218" spans="5:5" x14ac:dyDescent="0.25">
      <c r="E5218"/>
    </row>
    <row r="5219" spans="5:5" x14ac:dyDescent="0.25">
      <c r="E5219"/>
    </row>
    <row r="5220" spans="5:5" x14ac:dyDescent="0.25">
      <c r="E5220"/>
    </row>
    <row r="5221" spans="5:5" x14ac:dyDescent="0.25">
      <c r="E5221"/>
    </row>
    <row r="5222" spans="5:5" x14ac:dyDescent="0.25">
      <c r="E5222"/>
    </row>
    <row r="5223" spans="5:5" x14ac:dyDescent="0.25">
      <c r="E5223"/>
    </row>
    <row r="5224" spans="5:5" x14ac:dyDescent="0.25">
      <c r="E5224"/>
    </row>
    <row r="5225" spans="5:5" x14ac:dyDescent="0.25">
      <c r="E5225"/>
    </row>
    <row r="5226" spans="5:5" x14ac:dyDescent="0.25">
      <c r="E5226"/>
    </row>
    <row r="5227" spans="5:5" x14ac:dyDescent="0.25">
      <c r="E5227"/>
    </row>
    <row r="5228" spans="5:5" x14ac:dyDescent="0.25">
      <c r="E5228"/>
    </row>
    <row r="5229" spans="5:5" x14ac:dyDescent="0.25">
      <c r="E5229"/>
    </row>
    <row r="5230" spans="5:5" x14ac:dyDescent="0.25">
      <c r="E5230"/>
    </row>
    <row r="5231" spans="5:5" x14ac:dyDescent="0.25">
      <c r="E5231"/>
    </row>
    <row r="5232" spans="5:5" x14ac:dyDescent="0.25">
      <c r="E5232"/>
    </row>
    <row r="5233" spans="5:5" x14ac:dyDescent="0.25">
      <c r="E5233"/>
    </row>
    <row r="5234" spans="5:5" x14ac:dyDescent="0.25">
      <c r="E5234"/>
    </row>
    <row r="5235" spans="5:5" x14ac:dyDescent="0.25">
      <c r="E5235"/>
    </row>
    <row r="5236" spans="5:5" x14ac:dyDescent="0.25">
      <c r="E5236"/>
    </row>
    <row r="5237" spans="5:5" x14ac:dyDescent="0.25">
      <c r="E5237"/>
    </row>
    <row r="5238" spans="5:5" x14ac:dyDescent="0.25">
      <c r="E5238"/>
    </row>
    <row r="5239" spans="5:5" x14ac:dyDescent="0.25">
      <c r="E5239"/>
    </row>
    <row r="5240" spans="5:5" x14ac:dyDescent="0.25">
      <c r="E5240"/>
    </row>
    <row r="5241" spans="5:5" x14ac:dyDescent="0.25">
      <c r="E5241"/>
    </row>
    <row r="5242" spans="5:5" x14ac:dyDescent="0.25">
      <c r="E5242"/>
    </row>
    <row r="5243" spans="5:5" x14ac:dyDescent="0.25">
      <c r="E5243"/>
    </row>
    <row r="5244" spans="5:5" x14ac:dyDescent="0.25">
      <c r="E5244"/>
    </row>
    <row r="5245" spans="5:5" x14ac:dyDescent="0.25">
      <c r="E5245"/>
    </row>
    <row r="5246" spans="5:5" x14ac:dyDescent="0.25">
      <c r="E5246"/>
    </row>
    <row r="5247" spans="5:5" x14ac:dyDescent="0.25">
      <c r="E5247"/>
    </row>
    <row r="5248" spans="5:5" x14ac:dyDescent="0.25">
      <c r="E5248"/>
    </row>
    <row r="5249" spans="5:5" x14ac:dyDescent="0.25">
      <c r="E5249"/>
    </row>
    <row r="5250" spans="5:5" x14ac:dyDescent="0.25">
      <c r="E5250"/>
    </row>
    <row r="5251" spans="5:5" x14ac:dyDescent="0.25">
      <c r="E5251"/>
    </row>
    <row r="5252" spans="5:5" x14ac:dyDescent="0.25">
      <c r="E5252"/>
    </row>
    <row r="5253" spans="5:5" x14ac:dyDescent="0.25">
      <c r="E5253"/>
    </row>
    <row r="5254" spans="5:5" x14ac:dyDescent="0.25">
      <c r="E5254"/>
    </row>
    <row r="5255" spans="5:5" x14ac:dyDescent="0.25">
      <c r="E5255"/>
    </row>
    <row r="5256" spans="5:5" x14ac:dyDescent="0.25">
      <c r="E5256"/>
    </row>
    <row r="5257" spans="5:5" x14ac:dyDescent="0.25">
      <c r="E5257"/>
    </row>
    <row r="5258" spans="5:5" x14ac:dyDescent="0.25">
      <c r="E5258"/>
    </row>
    <row r="5259" spans="5:5" x14ac:dyDescent="0.25">
      <c r="E5259"/>
    </row>
    <row r="5260" spans="5:5" x14ac:dyDescent="0.25">
      <c r="E5260"/>
    </row>
    <row r="5261" spans="5:5" x14ac:dyDescent="0.25">
      <c r="E5261"/>
    </row>
    <row r="5262" spans="5:5" x14ac:dyDescent="0.25">
      <c r="E5262"/>
    </row>
    <row r="5263" spans="5:5" x14ac:dyDescent="0.25">
      <c r="E5263"/>
    </row>
    <row r="5264" spans="5:5" x14ac:dyDescent="0.25">
      <c r="E5264"/>
    </row>
    <row r="5265" spans="5:5" x14ac:dyDescent="0.25">
      <c r="E5265"/>
    </row>
    <row r="5266" spans="5:5" x14ac:dyDescent="0.25">
      <c r="E5266"/>
    </row>
    <row r="5267" spans="5:5" x14ac:dyDescent="0.25">
      <c r="E5267"/>
    </row>
    <row r="5268" spans="5:5" x14ac:dyDescent="0.25">
      <c r="E5268"/>
    </row>
    <row r="5269" spans="5:5" x14ac:dyDescent="0.25">
      <c r="E5269"/>
    </row>
    <row r="5270" spans="5:5" x14ac:dyDescent="0.25">
      <c r="E5270"/>
    </row>
    <row r="5271" spans="5:5" x14ac:dyDescent="0.25">
      <c r="E5271"/>
    </row>
    <row r="5272" spans="5:5" x14ac:dyDescent="0.25">
      <c r="E5272"/>
    </row>
    <row r="5273" spans="5:5" x14ac:dyDescent="0.25">
      <c r="E5273"/>
    </row>
    <row r="5274" spans="5:5" x14ac:dyDescent="0.25">
      <c r="E5274"/>
    </row>
    <row r="5275" spans="5:5" x14ac:dyDescent="0.25">
      <c r="E5275"/>
    </row>
    <row r="5276" spans="5:5" x14ac:dyDescent="0.25">
      <c r="E5276"/>
    </row>
    <row r="5277" spans="5:5" x14ac:dyDescent="0.25">
      <c r="E5277"/>
    </row>
    <row r="5278" spans="5:5" x14ac:dyDescent="0.25">
      <c r="E5278"/>
    </row>
    <row r="5279" spans="5:5" x14ac:dyDescent="0.25">
      <c r="E5279"/>
    </row>
    <row r="5280" spans="5:5" x14ac:dyDescent="0.25">
      <c r="E5280"/>
    </row>
    <row r="5281" spans="5:5" x14ac:dyDescent="0.25">
      <c r="E5281"/>
    </row>
    <row r="5282" spans="5:5" x14ac:dyDescent="0.25">
      <c r="E5282"/>
    </row>
    <row r="5283" spans="5:5" x14ac:dyDescent="0.25">
      <c r="E5283"/>
    </row>
    <row r="5284" spans="5:5" x14ac:dyDescent="0.25">
      <c r="E5284"/>
    </row>
    <row r="5285" spans="5:5" x14ac:dyDescent="0.25">
      <c r="E5285"/>
    </row>
    <row r="5286" spans="5:5" x14ac:dyDescent="0.25">
      <c r="E5286"/>
    </row>
    <row r="5287" spans="5:5" x14ac:dyDescent="0.25">
      <c r="E5287"/>
    </row>
    <row r="5288" spans="5:5" x14ac:dyDescent="0.25">
      <c r="E5288"/>
    </row>
    <row r="5289" spans="5:5" x14ac:dyDescent="0.25">
      <c r="E5289"/>
    </row>
    <row r="5290" spans="5:5" x14ac:dyDescent="0.25">
      <c r="E5290"/>
    </row>
    <row r="5291" spans="5:5" x14ac:dyDescent="0.25">
      <c r="E5291"/>
    </row>
    <row r="5292" spans="5:5" x14ac:dyDescent="0.25">
      <c r="E5292"/>
    </row>
    <row r="5293" spans="5:5" x14ac:dyDescent="0.25">
      <c r="E5293"/>
    </row>
    <row r="5294" spans="5:5" x14ac:dyDescent="0.25">
      <c r="E5294"/>
    </row>
    <row r="5295" spans="5:5" x14ac:dyDescent="0.25">
      <c r="E5295"/>
    </row>
    <row r="5296" spans="5:5" x14ac:dyDescent="0.25">
      <c r="E5296"/>
    </row>
    <row r="5297" spans="5:5" x14ac:dyDescent="0.25">
      <c r="E5297"/>
    </row>
    <row r="5298" spans="5:5" x14ac:dyDescent="0.25">
      <c r="E5298"/>
    </row>
    <row r="5299" spans="5:5" x14ac:dyDescent="0.25">
      <c r="E5299"/>
    </row>
    <row r="5300" spans="5:5" x14ac:dyDescent="0.25">
      <c r="E5300"/>
    </row>
    <row r="5301" spans="5:5" x14ac:dyDescent="0.25">
      <c r="E5301"/>
    </row>
    <row r="5302" spans="5:5" x14ac:dyDescent="0.25">
      <c r="E5302"/>
    </row>
    <row r="5303" spans="5:5" x14ac:dyDescent="0.25">
      <c r="E5303"/>
    </row>
    <row r="5304" spans="5:5" x14ac:dyDescent="0.25">
      <c r="E5304"/>
    </row>
    <row r="5305" spans="5:5" x14ac:dyDescent="0.25">
      <c r="E5305"/>
    </row>
    <row r="5306" spans="5:5" x14ac:dyDescent="0.25">
      <c r="E5306"/>
    </row>
    <row r="5307" spans="5:5" x14ac:dyDescent="0.25">
      <c r="E5307"/>
    </row>
    <row r="5308" spans="5:5" x14ac:dyDescent="0.25">
      <c r="E5308"/>
    </row>
    <row r="5309" spans="5:5" x14ac:dyDescent="0.25">
      <c r="E5309"/>
    </row>
    <row r="5310" spans="5:5" x14ac:dyDescent="0.25">
      <c r="E5310"/>
    </row>
    <row r="5311" spans="5:5" x14ac:dyDescent="0.25">
      <c r="E5311"/>
    </row>
    <row r="5312" spans="5:5" x14ac:dyDescent="0.25">
      <c r="E5312"/>
    </row>
    <row r="5313" spans="5:5" x14ac:dyDescent="0.25">
      <c r="E5313"/>
    </row>
    <row r="5314" spans="5:5" x14ac:dyDescent="0.25">
      <c r="E5314"/>
    </row>
    <row r="5315" spans="5:5" x14ac:dyDescent="0.25">
      <c r="E5315"/>
    </row>
    <row r="5316" spans="5:5" x14ac:dyDescent="0.25">
      <c r="E5316"/>
    </row>
    <row r="5317" spans="5:5" x14ac:dyDescent="0.25">
      <c r="E5317"/>
    </row>
    <row r="5318" spans="5:5" x14ac:dyDescent="0.25">
      <c r="E5318"/>
    </row>
    <row r="5319" spans="5:5" x14ac:dyDescent="0.25">
      <c r="E5319"/>
    </row>
    <row r="5320" spans="5:5" x14ac:dyDescent="0.25">
      <c r="E5320"/>
    </row>
    <row r="5321" spans="5:5" x14ac:dyDescent="0.25">
      <c r="E5321"/>
    </row>
    <row r="5322" spans="5:5" x14ac:dyDescent="0.25">
      <c r="E5322"/>
    </row>
    <row r="5323" spans="5:5" x14ac:dyDescent="0.25">
      <c r="E5323"/>
    </row>
    <row r="5324" spans="5:5" x14ac:dyDescent="0.25">
      <c r="E5324"/>
    </row>
    <row r="5325" spans="5:5" x14ac:dyDescent="0.25">
      <c r="E5325"/>
    </row>
    <row r="5326" spans="5:5" x14ac:dyDescent="0.25">
      <c r="E5326"/>
    </row>
    <row r="5327" spans="5:5" x14ac:dyDescent="0.25">
      <c r="E5327"/>
    </row>
    <row r="5328" spans="5:5" x14ac:dyDescent="0.25">
      <c r="E5328"/>
    </row>
    <row r="5329" spans="5:5" x14ac:dyDescent="0.25">
      <c r="E5329"/>
    </row>
    <row r="5330" spans="5:5" x14ac:dyDescent="0.25">
      <c r="E5330"/>
    </row>
    <row r="5331" spans="5:5" x14ac:dyDescent="0.25">
      <c r="E5331"/>
    </row>
    <row r="5332" spans="5:5" x14ac:dyDescent="0.25">
      <c r="E5332"/>
    </row>
    <row r="5333" spans="5:5" x14ac:dyDescent="0.25">
      <c r="E5333"/>
    </row>
    <row r="5334" spans="5:5" x14ac:dyDescent="0.25">
      <c r="E5334"/>
    </row>
    <row r="5335" spans="5:5" x14ac:dyDescent="0.25">
      <c r="E5335"/>
    </row>
    <row r="5336" spans="5:5" x14ac:dyDescent="0.25">
      <c r="E5336"/>
    </row>
    <row r="5337" spans="5:5" x14ac:dyDescent="0.25">
      <c r="E5337"/>
    </row>
    <row r="5338" spans="5:5" x14ac:dyDescent="0.25">
      <c r="E5338"/>
    </row>
    <row r="5339" spans="5:5" x14ac:dyDescent="0.25">
      <c r="E5339"/>
    </row>
    <row r="5340" spans="5:5" x14ac:dyDescent="0.25">
      <c r="E5340"/>
    </row>
    <row r="5341" spans="5:5" x14ac:dyDescent="0.25">
      <c r="E5341"/>
    </row>
    <row r="5342" spans="5:5" x14ac:dyDescent="0.25">
      <c r="E5342"/>
    </row>
    <row r="5343" spans="5:5" x14ac:dyDescent="0.25">
      <c r="E5343"/>
    </row>
    <row r="5344" spans="5:5" x14ac:dyDescent="0.25">
      <c r="E5344"/>
    </row>
    <row r="5345" spans="5:5" x14ac:dyDescent="0.25">
      <c r="E5345"/>
    </row>
    <row r="5346" spans="5:5" x14ac:dyDescent="0.25">
      <c r="E5346"/>
    </row>
    <row r="5347" spans="5:5" x14ac:dyDescent="0.25">
      <c r="E5347"/>
    </row>
    <row r="5348" spans="5:5" x14ac:dyDescent="0.25">
      <c r="E5348"/>
    </row>
    <row r="5349" spans="5:5" x14ac:dyDescent="0.25">
      <c r="E5349"/>
    </row>
    <row r="5350" spans="5:5" x14ac:dyDescent="0.25">
      <c r="E5350"/>
    </row>
    <row r="5351" spans="5:5" x14ac:dyDescent="0.25">
      <c r="E5351"/>
    </row>
    <row r="5352" spans="5:5" x14ac:dyDescent="0.25">
      <c r="E5352"/>
    </row>
    <row r="5353" spans="5:5" x14ac:dyDescent="0.25">
      <c r="E5353"/>
    </row>
    <row r="5354" spans="5:5" x14ac:dyDescent="0.25">
      <c r="E5354"/>
    </row>
    <row r="5355" spans="5:5" x14ac:dyDescent="0.25">
      <c r="E5355"/>
    </row>
    <row r="5356" spans="5:5" x14ac:dyDescent="0.25">
      <c r="E5356"/>
    </row>
    <row r="5357" spans="5:5" x14ac:dyDescent="0.25">
      <c r="E5357"/>
    </row>
    <row r="5358" spans="5:5" x14ac:dyDescent="0.25">
      <c r="E5358"/>
    </row>
    <row r="5359" spans="5:5" x14ac:dyDescent="0.25">
      <c r="E5359"/>
    </row>
    <row r="5360" spans="5:5" x14ac:dyDescent="0.25">
      <c r="E5360"/>
    </row>
    <row r="5361" spans="5:5" x14ac:dyDescent="0.25">
      <c r="E5361"/>
    </row>
    <row r="5362" spans="5:5" x14ac:dyDescent="0.25">
      <c r="E5362"/>
    </row>
    <row r="5363" spans="5:5" x14ac:dyDescent="0.25">
      <c r="E5363"/>
    </row>
    <row r="5364" spans="5:5" x14ac:dyDescent="0.25">
      <c r="E5364"/>
    </row>
    <row r="5365" spans="5:5" x14ac:dyDescent="0.25">
      <c r="E5365"/>
    </row>
    <row r="5366" spans="5:5" x14ac:dyDescent="0.25">
      <c r="E5366"/>
    </row>
    <row r="5367" spans="5:5" x14ac:dyDescent="0.25">
      <c r="E5367"/>
    </row>
    <row r="5368" spans="5:5" x14ac:dyDescent="0.25">
      <c r="E5368"/>
    </row>
    <row r="5369" spans="5:5" x14ac:dyDescent="0.25">
      <c r="E5369"/>
    </row>
    <row r="5370" spans="5:5" x14ac:dyDescent="0.25">
      <c r="E5370"/>
    </row>
    <row r="5371" spans="5:5" x14ac:dyDescent="0.25">
      <c r="E5371"/>
    </row>
    <row r="5372" spans="5:5" x14ac:dyDescent="0.25">
      <c r="E5372"/>
    </row>
    <row r="5373" spans="5:5" x14ac:dyDescent="0.25">
      <c r="E5373"/>
    </row>
    <row r="5374" spans="5:5" x14ac:dyDescent="0.25">
      <c r="E5374"/>
    </row>
    <row r="5375" spans="5:5" x14ac:dyDescent="0.25">
      <c r="E5375"/>
    </row>
    <row r="5376" spans="5:5" x14ac:dyDescent="0.25">
      <c r="E5376"/>
    </row>
    <row r="5377" spans="5:5" x14ac:dyDescent="0.25">
      <c r="E5377"/>
    </row>
    <row r="5378" spans="5:5" x14ac:dyDescent="0.25">
      <c r="E5378"/>
    </row>
    <row r="5379" spans="5:5" x14ac:dyDescent="0.25">
      <c r="E5379"/>
    </row>
    <row r="5380" spans="5:5" x14ac:dyDescent="0.25">
      <c r="E5380"/>
    </row>
    <row r="5381" spans="5:5" x14ac:dyDescent="0.25">
      <c r="E5381"/>
    </row>
    <row r="5382" spans="5:5" x14ac:dyDescent="0.25">
      <c r="E5382"/>
    </row>
    <row r="5383" spans="5:5" x14ac:dyDescent="0.25">
      <c r="E5383"/>
    </row>
    <row r="5384" spans="5:5" x14ac:dyDescent="0.25">
      <c r="E5384"/>
    </row>
    <row r="5385" spans="5:5" x14ac:dyDescent="0.25">
      <c r="E5385"/>
    </row>
    <row r="5386" spans="5:5" x14ac:dyDescent="0.25">
      <c r="E5386"/>
    </row>
    <row r="5387" spans="5:5" x14ac:dyDescent="0.25">
      <c r="E5387"/>
    </row>
    <row r="5388" spans="5:5" x14ac:dyDescent="0.25">
      <c r="E5388"/>
    </row>
    <row r="5389" spans="5:5" x14ac:dyDescent="0.25">
      <c r="E5389"/>
    </row>
    <row r="5390" spans="5:5" x14ac:dyDescent="0.25">
      <c r="E5390"/>
    </row>
    <row r="5391" spans="5:5" x14ac:dyDescent="0.25">
      <c r="E5391"/>
    </row>
    <row r="5392" spans="5:5" x14ac:dyDescent="0.25">
      <c r="E5392"/>
    </row>
    <row r="5393" spans="5:5" x14ac:dyDescent="0.25">
      <c r="E5393"/>
    </row>
    <row r="5394" spans="5:5" x14ac:dyDescent="0.25">
      <c r="E5394"/>
    </row>
    <row r="5395" spans="5:5" x14ac:dyDescent="0.25">
      <c r="E5395"/>
    </row>
    <row r="5396" spans="5:5" x14ac:dyDescent="0.25">
      <c r="E5396"/>
    </row>
    <row r="5397" spans="5:5" x14ac:dyDescent="0.25">
      <c r="E5397"/>
    </row>
    <row r="5398" spans="5:5" x14ac:dyDescent="0.25">
      <c r="E5398"/>
    </row>
    <row r="5399" spans="5:5" x14ac:dyDescent="0.25">
      <c r="E5399"/>
    </row>
    <row r="5400" spans="5:5" x14ac:dyDescent="0.25">
      <c r="E5400"/>
    </row>
    <row r="5401" spans="5:5" x14ac:dyDescent="0.25">
      <c r="E5401"/>
    </row>
    <row r="5402" spans="5:5" x14ac:dyDescent="0.25">
      <c r="E5402"/>
    </row>
    <row r="5403" spans="5:5" x14ac:dyDescent="0.25">
      <c r="E5403"/>
    </row>
    <row r="5404" spans="5:5" x14ac:dyDescent="0.25">
      <c r="E5404"/>
    </row>
    <row r="5405" spans="5:5" x14ac:dyDescent="0.25">
      <c r="E5405"/>
    </row>
    <row r="5406" spans="5:5" x14ac:dyDescent="0.25">
      <c r="E5406"/>
    </row>
    <row r="5407" spans="5:5" x14ac:dyDescent="0.25">
      <c r="E5407"/>
    </row>
    <row r="5408" spans="5:5" x14ac:dyDescent="0.25">
      <c r="E5408"/>
    </row>
    <row r="5409" spans="5:5" x14ac:dyDescent="0.25">
      <c r="E5409"/>
    </row>
    <row r="5410" spans="5:5" x14ac:dyDescent="0.25">
      <c r="E5410"/>
    </row>
    <row r="5411" spans="5:5" x14ac:dyDescent="0.25">
      <c r="E5411"/>
    </row>
    <row r="5412" spans="5:5" x14ac:dyDescent="0.25">
      <c r="E5412"/>
    </row>
    <row r="5413" spans="5:5" x14ac:dyDescent="0.25">
      <c r="E5413"/>
    </row>
    <row r="5414" spans="5:5" x14ac:dyDescent="0.25">
      <c r="E5414"/>
    </row>
    <row r="5415" spans="5:5" x14ac:dyDescent="0.25">
      <c r="E5415"/>
    </row>
    <row r="5416" spans="5:5" x14ac:dyDescent="0.25">
      <c r="E5416"/>
    </row>
    <row r="5417" spans="5:5" x14ac:dyDescent="0.25">
      <c r="E5417"/>
    </row>
    <row r="5418" spans="5:5" x14ac:dyDescent="0.25">
      <c r="E5418"/>
    </row>
    <row r="5419" spans="5:5" x14ac:dyDescent="0.25">
      <c r="E5419"/>
    </row>
    <row r="5420" spans="5:5" x14ac:dyDescent="0.25">
      <c r="E5420"/>
    </row>
    <row r="5421" spans="5:5" x14ac:dyDescent="0.25">
      <c r="E5421"/>
    </row>
    <row r="5422" spans="5:5" x14ac:dyDescent="0.25">
      <c r="E5422"/>
    </row>
    <row r="5423" spans="5:5" x14ac:dyDescent="0.25">
      <c r="E5423"/>
    </row>
    <row r="5424" spans="5:5" x14ac:dyDescent="0.25">
      <c r="E5424"/>
    </row>
    <row r="5425" spans="5:5" x14ac:dyDescent="0.25">
      <c r="E5425"/>
    </row>
    <row r="5426" spans="5:5" x14ac:dyDescent="0.25">
      <c r="E5426"/>
    </row>
    <row r="5427" spans="5:5" x14ac:dyDescent="0.25">
      <c r="E5427"/>
    </row>
    <row r="5428" spans="5:5" x14ac:dyDescent="0.25">
      <c r="E5428"/>
    </row>
    <row r="5429" spans="5:5" x14ac:dyDescent="0.25">
      <c r="E5429"/>
    </row>
    <row r="5430" spans="5:5" x14ac:dyDescent="0.25">
      <c r="E5430"/>
    </row>
    <row r="5431" spans="5:5" x14ac:dyDescent="0.25">
      <c r="E5431"/>
    </row>
    <row r="5432" spans="5:5" x14ac:dyDescent="0.25">
      <c r="E5432"/>
    </row>
    <row r="5433" spans="5:5" x14ac:dyDescent="0.25">
      <c r="E5433"/>
    </row>
    <row r="5434" spans="5:5" x14ac:dyDescent="0.25">
      <c r="E5434"/>
    </row>
    <row r="5435" spans="5:5" x14ac:dyDescent="0.25">
      <c r="E5435"/>
    </row>
    <row r="5436" spans="5:5" x14ac:dyDescent="0.25">
      <c r="E5436"/>
    </row>
    <row r="5437" spans="5:5" x14ac:dyDescent="0.25">
      <c r="E5437"/>
    </row>
    <row r="5438" spans="5:5" x14ac:dyDescent="0.25">
      <c r="E5438"/>
    </row>
    <row r="5439" spans="5:5" x14ac:dyDescent="0.25">
      <c r="E5439"/>
    </row>
    <row r="5440" spans="5:5" x14ac:dyDescent="0.25">
      <c r="E5440"/>
    </row>
    <row r="5441" spans="5:5" x14ac:dyDescent="0.25">
      <c r="E5441"/>
    </row>
    <row r="5442" spans="5:5" x14ac:dyDescent="0.25">
      <c r="E5442"/>
    </row>
    <row r="5443" spans="5:5" x14ac:dyDescent="0.25">
      <c r="E5443"/>
    </row>
    <row r="5444" spans="5:5" x14ac:dyDescent="0.25">
      <c r="E5444"/>
    </row>
    <row r="5445" spans="5:5" x14ac:dyDescent="0.25">
      <c r="E5445"/>
    </row>
    <row r="5446" spans="5:5" x14ac:dyDescent="0.25">
      <c r="E5446"/>
    </row>
    <row r="5447" spans="5:5" x14ac:dyDescent="0.25">
      <c r="E5447"/>
    </row>
    <row r="5448" spans="5:5" x14ac:dyDescent="0.25">
      <c r="E5448"/>
    </row>
    <row r="5449" spans="5:5" x14ac:dyDescent="0.25">
      <c r="E5449"/>
    </row>
    <row r="5450" spans="5:5" x14ac:dyDescent="0.25">
      <c r="E5450"/>
    </row>
    <row r="5451" spans="5:5" x14ac:dyDescent="0.25">
      <c r="E5451"/>
    </row>
    <row r="5452" spans="5:5" x14ac:dyDescent="0.25">
      <c r="E5452"/>
    </row>
    <row r="5453" spans="5:5" x14ac:dyDescent="0.25">
      <c r="E5453"/>
    </row>
    <row r="5454" spans="5:5" x14ac:dyDescent="0.25">
      <c r="E5454"/>
    </row>
    <row r="5455" spans="5:5" x14ac:dyDescent="0.25">
      <c r="E5455"/>
    </row>
    <row r="5456" spans="5:5" x14ac:dyDescent="0.25">
      <c r="E5456"/>
    </row>
    <row r="5457" spans="5:5" x14ac:dyDescent="0.25">
      <c r="E5457"/>
    </row>
    <row r="5458" spans="5:5" x14ac:dyDescent="0.25">
      <c r="E5458"/>
    </row>
    <row r="5459" spans="5:5" x14ac:dyDescent="0.25">
      <c r="E5459"/>
    </row>
    <row r="5460" spans="5:5" x14ac:dyDescent="0.25">
      <c r="E5460"/>
    </row>
    <row r="5461" spans="5:5" x14ac:dyDescent="0.25">
      <c r="E5461"/>
    </row>
    <row r="5462" spans="5:5" x14ac:dyDescent="0.25">
      <c r="E5462"/>
    </row>
    <row r="5463" spans="5:5" x14ac:dyDescent="0.25">
      <c r="E5463"/>
    </row>
    <row r="5464" spans="5:5" x14ac:dyDescent="0.25">
      <c r="E5464"/>
    </row>
    <row r="5465" spans="5:5" x14ac:dyDescent="0.25">
      <c r="E5465"/>
    </row>
    <row r="5466" spans="5:5" x14ac:dyDescent="0.25">
      <c r="E5466"/>
    </row>
    <row r="5467" spans="5:5" x14ac:dyDescent="0.25">
      <c r="E5467"/>
    </row>
    <row r="5468" spans="5:5" x14ac:dyDescent="0.25">
      <c r="E5468"/>
    </row>
    <row r="5469" spans="5:5" x14ac:dyDescent="0.25">
      <c r="E5469"/>
    </row>
    <row r="5470" spans="5:5" x14ac:dyDescent="0.25">
      <c r="E5470"/>
    </row>
    <row r="5471" spans="5:5" x14ac:dyDescent="0.25">
      <c r="E5471"/>
    </row>
    <row r="5472" spans="5:5" x14ac:dyDescent="0.25">
      <c r="E5472"/>
    </row>
    <row r="5473" spans="5:5" x14ac:dyDescent="0.25">
      <c r="E5473"/>
    </row>
    <row r="5474" spans="5:5" x14ac:dyDescent="0.25">
      <c r="E5474"/>
    </row>
    <row r="5475" spans="5:5" x14ac:dyDescent="0.25">
      <c r="E5475"/>
    </row>
    <row r="5476" spans="5:5" x14ac:dyDescent="0.25">
      <c r="E5476"/>
    </row>
    <row r="5477" spans="5:5" x14ac:dyDescent="0.25">
      <c r="E5477"/>
    </row>
    <row r="5478" spans="5:5" x14ac:dyDescent="0.25">
      <c r="E5478"/>
    </row>
    <row r="5479" spans="5:5" x14ac:dyDescent="0.25">
      <c r="E5479"/>
    </row>
    <row r="5480" spans="5:5" x14ac:dyDescent="0.25">
      <c r="E5480"/>
    </row>
    <row r="5481" spans="5:5" x14ac:dyDescent="0.25">
      <c r="E5481"/>
    </row>
    <row r="5482" spans="5:5" x14ac:dyDescent="0.25">
      <c r="E5482"/>
    </row>
    <row r="5483" spans="5:5" x14ac:dyDescent="0.25">
      <c r="E5483"/>
    </row>
    <row r="5484" spans="5:5" x14ac:dyDescent="0.25">
      <c r="E5484"/>
    </row>
    <row r="5485" spans="5:5" x14ac:dyDescent="0.25">
      <c r="E5485"/>
    </row>
    <row r="5486" spans="5:5" x14ac:dyDescent="0.25">
      <c r="E5486"/>
    </row>
    <row r="5487" spans="5:5" x14ac:dyDescent="0.25">
      <c r="E5487"/>
    </row>
    <row r="5488" spans="5:5" x14ac:dyDescent="0.25">
      <c r="E5488"/>
    </row>
    <row r="5489" spans="5:5" x14ac:dyDescent="0.25">
      <c r="E5489"/>
    </row>
    <row r="5490" spans="5:5" x14ac:dyDescent="0.25">
      <c r="E5490"/>
    </row>
    <row r="5491" spans="5:5" x14ac:dyDescent="0.25">
      <c r="E5491"/>
    </row>
    <row r="5492" spans="5:5" x14ac:dyDescent="0.25">
      <c r="E5492"/>
    </row>
    <row r="5493" spans="5:5" x14ac:dyDescent="0.25">
      <c r="E5493"/>
    </row>
    <row r="5494" spans="5:5" x14ac:dyDescent="0.25">
      <c r="E5494"/>
    </row>
    <row r="5495" spans="5:5" x14ac:dyDescent="0.25">
      <c r="E5495"/>
    </row>
    <row r="5496" spans="5:5" x14ac:dyDescent="0.25">
      <c r="E5496"/>
    </row>
    <row r="5497" spans="5:5" x14ac:dyDescent="0.25">
      <c r="E5497"/>
    </row>
    <row r="5498" spans="5:5" x14ac:dyDescent="0.25">
      <c r="E5498"/>
    </row>
    <row r="5499" spans="5:5" x14ac:dyDescent="0.25">
      <c r="E5499"/>
    </row>
    <row r="5500" spans="5:5" x14ac:dyDescent="0.25">
      <c r="E5500"/>
    </row>
    <row r="5501" spans="5:5" x14ac:dyDescent="0.25">
      <c r="E5501"/>
    </row>
    <row r="5502" spans="5:5" x14ac:dyDescent="0.25">
      <c r="E5502"/>
    </row>
    <row r="5503" spans="5:5" x14ac:dyDescent="0.25">
      <c r="E5503"/>
    </row>
    <row r="5504" spans="5:5" x14ac:dyDescent="0.25">
      <c r="E5504"/>
    </row>
    <row r="5505" spans="5:5" x14ac:dyDescent="0.25">
      <c r="E5505"/>
    </row>
    <row r="5506" spans="5:5" x14ac:dyDescent="0.25">
      <c r="E5506"/>
    </row>
    <row r="5507" spans="5:5" x14ac:dyDescent="0.25">
      <c r="E5507"/>
    </row>
    <row r="5508" spans="5:5" x14ac:dyDescent="0.25">
      <c r="E5508"/>
    </row>
    <row r="5509" spans="5:5" x14ac:dyDescent="0.25">
      <c r="E5509"/>
    </row>
    <row r="5510" spans="5:5" x14ac:dyDescent="0.25">
      <c r="E5510"/>
    </row>
    <row r="5511" spans="5:5" x14ac:dyDescent="0.25">
      <c r="E5511"/>
    </row>
    <row r="5512" spans="5:5" x14ac:dyDescent="0.25">
      <c r="E5512"/>
    </row>
    <row r="5513" spans="5:5" x14ac:dyDescent="0.25">
      <c r="E5513"/>
    </row>
    <row r="5514" spans="5:5" x14ac:dyDescent="0.25">
      <c r="E5514"/>
    </row>
    <row r="5515" spans="5:5" x14ac:dyDescent="0.25">
      <c r="E5515"/>
    </row>
    <row r="5516" spans="5:5" x14ac:dyDescent="0.25">
      <c r="E5516"/>
    </row>
    <row r="5517" spans="5:5" x14ac:dyDescent="0.25">
      <c r="E5517"/>
    </row>
    <row r="5518" spans="5:5" x14ac:dyDescent="0.25">
      <c r="E5518"/>
    </row>
    <row r="5519" spans="5:5" x14ac:dyDescent="0.25">
      <c r="E5519"/>
    </row>
    <row r="5520" spans="5:5" x14ac:dyDescent="0.25">
      <c r="E5520"/>
    </row>
    <row r="5521" spans="5:5" x14ac:dyDescent="0.25">
      <c r="E5521"/>
    </row>
    <row r="5522" spans="5:5" x14ac:dyDescent="0.25">
      <c r="E5522"/>
    </row>
    <row r="5523" spans="5:5" x14ac:dyDescent="0.25">
      <c r="E5523"/>
    </row>
    <row r="5524" spans="5:5" x14ac:dyDescent="0.25">
      <c r="E5524"/>
    </row>
    <row r="5525" spans="5:5" x14ac:dyDescent="0.25">
      <c r="E5525"/>
    </row>
    <row r="5526" spans="5:5" x14ac:dyDescent="0.25">
      <c r="E5526"/>
    </row>
    <row r="5527" spans="5:5" x14ac:dyDescent="0.25">
      <c r="E5527"/>
    </row>
    <row r="5528" spans="5:5" x14ac:dyDescent="0.25">
      <c r="E5528"/>
    </row>
    <row r="5529" spans="5:5" x14ac:dyDescent="0.25">
      <c r="E5529"/>
    </row>
    <row r="5530" spans="5:5" x14ac:dyDescent="0.25">
      <c r="E5530"/>
    </row>
    <row r="5531" spans="5:5" x14ac:dyDescent="0.25">
      <c r="E5531"/>
    </row>
    <row r="5532" spans="5:5" x14ac:dyDescent="0.25">
      <c r="E5532"/>
    </row>
    <row r="5533" spans="5:5" x14ac:dyDescent="0.25">
      <c r="E5533"/>
    </row>
    <row r="5534" spans="5:5" x14ac:dyDescent="0.25">
      <c r="E5534"/>
    </row>
    <row r="5535" spans="5:5" x14ac:dyDescent="0.25">
      <c r="E5535"/>
    </row>
    <row r="5536" spans="5:5" x14ac:dyDescent="0.25">
      <c r="E5536"/>
    </row>
    <row r="5537" spans="5:5" x14ac:dyDescent="0.25">
      <c r="E5537"/>
    </row>
    <row r="5538" spans="5:5" x14ac:dyDescent="0.25">
      <c r="E5538"/>
    </row>
    <row r="5539" spans="5:5" x14ac:dyDescent="0.25">
      <c r="E5539"/>
    </row>
    <row r="5540" spans="5:5" x14ac:dyDescent="0.25">
      <c r="E5540"/>
    </row>
    <row r="5541" spans="5:5" x14ac:dyDescent="0.25">
      <c r="E5541"/>
    </row>
    <row r="5542" spans="5:5" x14ac:dyDescent="0.25">
      <c r="E5542"/>
    </row>
    <row r="5543" spans="5:5" x14ac:dyDescent="0.25">
      <c r="E5543"/>
    </row>
    <row r="5544" spans="5:5" x14ac:dyDescent="0.25">
      <c r="E5544"/>
    </row>
    <row r="5545" spans="5:5" x14ac:dyDescent="0.25">
      <c r="E5545"/>
    </row>
    <row r="5546" spans="5:5" x14ac:dyDescent="0.25">
      <c r="E5546"/>
    </row>
    <row r="5547" spans="5:5" x14ac:dyDescent="0.25">
      <c r="E5547"/>
    </row>
    <row r="5548" spans="5:5" x14ac:dyDescent="0.25">
      <c r="E5548"/>
    </row>
    <row r="5549" spans="5:5" x14ac:dyDescent="0.25">
      <c r="E5549"/>
    </row>
    <row r="5550" spans="5:5" x14ac:dyDescent="0.25">
      <c r="E5550"/>
    </row>
    <row r="5551" spans="5:5" x14ac:dyDescent="0.25">
      <c r="E5551"/>
    </row>
    <row r="5552" spans="5:5" x14ac:dyDescent="0.25">
      <c r="E5552"/>
    </row>
    <row r="5553" spans="5:5" x14ac:dyDescent="0.25">
      <c r="E5553"/>
    </row>
    <row r="5554" spans="5:5" x14ac:dyDescent="0.25">
      <c r="E5554"/>
    </row>
    <row r="5555" spans="5:5" x14ac:dyDescent="0.25">
      <c r="E5555"/>
    </row>
    <row r="5556" spans="5:5" x14ac:dyDescent="0.25">
      <c r="E5556"/>
    </row>
    <row r="5557" spans="5:5" x14ac:dyDescent="0.25">
      <c r="E5557"/>
    </row>
    <row r="5558" spans="5:5" x14ac:dyDescent="0.25">
      <c r="E5558"/>
    </row>
    <row r="5559" spans="5:5" x14ac:dyDescent="0.25">
      <c r="E5559"/>
    </row>
    <row r="5560" spans="5:5" x14ac:dyDescent="0.25">
      <c r="E5560"/>
    </row>
    <row r="5561" spans="5:5" x14ac:dyDescent="0.25">
      <c r="E5561"/>
    </row>
    <row r="5562" spans="5:5" x14ac:dyDescent="0.25">
      <c r="E5562"/>
    </row>
    <row r="5563" spans="5:5" x14ac:dyDescent="0.25">
      <c r="E5563"/>
    </row>
    <row r="5564" spans="5:5" x14ac:dyDescent="0.25">
      <c r="E5564"/>
    </row>
    <row r="5565" spans="5:5" x14ac:dyDescent="0.25">
      <c r="E5565"/>
    </row>
    <row r="5566" spans="5:5" x14ac:dyDescent="0.25">
      <c r="E5566"/>
    </row>
    <row r="5567" spans="5:5" x14ac:dyDescent="0.25">
      <c r="E5567"/>
    </row>
    <row r="5568" spans="5:5" x14ac:dyDescent="0.25">
      <c r="E5568"/>
    </row>
    <row r="5569" spans="5:5" x14ac:dyDescent="0.25">
      <c r="E5569"/>
    </row>
    <row r="5570" spans="5:5" x14ac:dyDescent="0.25">
      <c r="E5570"/>
    </row>
    <row r="5571" spans="5:5" x14ac:dyDescent="0.25">
      <c r="E5571"/>
    </row>
    <row r="5572" spans="5:5" x14ac:dyDescent="0.25">
      <c r="E5572"/>
    </row>
    <row r="5573" spans="5:5" x14ac:dyDescent="0.25">
      <c r="E5573"/>
    </row>
    <row r="5574" spans="5:5" x14ac:dyDescent="0.25">
      <c r="E5574"/>
    </row>
    <row r="5575" spans="5:5" x14ac:dyDescent="0.25">
      <c r="E5575"/>
    </row>
    <row r="5576" spans="5:5" x14ac:dyDescent="0.25">
      <c r="E5576"/>
    </row>
    <row r="5577" spans="5:5" x14ac:dyDescent="0.25">
      <c r="E5577"/>
    </row>
    <row r="5578" spans="5:5" x14ac:dyDescent="0.25">
      <c r="E5578"/>
    </row>
    <row r="5579" spans="5:5" x14ac:dyDescent="0.25">
      <c r="E5579"/>
    </row>
    <row r="5580" spans="5:5" x14ac:dyDescent="0.25">
      <c r="E5580"/>
    </row>
    <row r="5581" spans="5:5" x14ac:dyDescent="0.25">
      <c r="E5581"/>
    </row>
    <row r="5582" spans="5:5" x14ac:dyDescent="0.25">
      <c r="E5582"/>
    </row>
    <row r="5583" spans="5:5" x14ac:dyDescent="0.25">
      <c r="E5583"/>
    </row>
    <row r="5584" spans="5:5" x14ac:dyDescent="0.25">
      <c r="E5584"/>
    </row>
    <row r="5585" spans="5:5" x14ac:dyDescent="0.25">
      <c r="E5585"/>
    </row>
    <row r="5586" spans="5:5" x14ac:dyDescent="0.25">
      <c r="E5586"/>
    </row>
    <row r="5587" spans="5:5" x14ac:dyDescent="0.25">
      <c r="E5587"/>
    </row>
    <row r="5588" spans="5:5" x14ac:dyDescent="0.25">
      <c r="E5588"/>
    </row>
    <row r="5589" spans="5:5" x14ac:dyDescent="0.25">
      <c r="E5589"/>
    </row>
    <row r="5590" spans="5:5" x14ac:dyDescent="0.25">
      <c r="E5590"/>
    </row>
    <row r="5591" spans="5:5" x14ac:dyDescent="0.25">
      <c r="E5591"/>
    </row>
    <row r="5592" spans="5:5" x14ac:dyDescent="0.25">
      <c r="E5592"/>
    </row>
    <row r="5593" spans="5:5" x14ac:dyDescent="0.25">
      <c r="E5593"/>
    </row>
    <row r="5594" spans="5:5" x14ac:dyDescent="0.25">
      <c r="E5594"/>
    </row>
    <row r="5595" spans="5:5" x14ac:dyDescent="0.25">
      <c r="E5595"/>
    </row>
    <row r="5596" spans="5:5" x14ac:dyDescent="0.25">
      <c r="E5596"/>
    </row>
    <row r="5597" spans="5:5" x14ac:dyDescent="0.25">
      <c r="E5597"/>
    </row>
    <row r="5598" spans="5:5" x14ac:dyDescent="0.25">
      <c r="E5598"/>
    </row>
    <row r="5599" spans="5:5" x14ac:dyDescent="0.25">
      <c r="E5599"/>
    </row>
    <row r="5600" spans="5:5" x14ac:dyDescent="0.25">
      <c r="E5600"/>
    </row>
    <row r="5601" spans="5:5" x14ac:dyDescent="0.25">
      <c r="E5601"/>
    </row>
    <row r="5602" spans="5:5" x14ac:dyDescent="0.25">
      <c r="E5602"/>
    </row>
    <row r="5603" spans="5:5" x14ac:dyDescent="0.25">
      <c r="E5603"/>
    </row>
    <row r="5604" spans="5:5" x14ac:dyDescent="0.25">
      <c r="E5604"/>
    </row>
    <row r="5605" spans="5:5" x14ac:dyDescent="0.25">
      <c r="E5605"/>
    </row>
    <row r="5606" spans="5:5" x14ac:dyDescent="0.25">
      <c r="E5606"/>
    </row>
    <row r="5607" spans="5:5" x14ac:dyDescent="0.25">
      <c r="E5607"/>
    </row>
    <row r="5608" spans="5:5" x14ac:dyDescent="0.25">
      <c r="E5608"/>
    </row>
    <row r="5609" spans="5:5" x14ac:dyDescent="0.25">
      <c r="E5609"/>
    </row>
    <row r="5610" spans="5:5" x14ac:dyDescent="0.25">
      <c r="E5610"/>
    </row>
    <row r="5611" spans="5:5" x14ac:dyDescent="0.25">
      <c r="E5611"/>
    </row>
    <row r="5612" spans="5:5" x14ac:dyDescent="0.25">
      <c r="E5612"/>
    </row>
    <row r="5613" spans="5:5" x14ac:dyDescent="0.25">
      <c r="E5613"/>
    </row>
    <row r="5614" spans="5:5" x14ac:dyDescent="0.25">
      <c r="E5614"/>
    </row>
    <row r="5615" spans="5:5" x14ac:dyDescent="0.25">
      <c r="E5615"/>
    </row>
    <row r="5616" spans="5:5" x14ac:dyDescent="0.25">
      <c r="E5616"/>
    </row>
    <row r="5617" spans="5:5" x14ac:dyDescent="0.25">
      <c r="E5617"/>
    </row>
    <row r="5618" spans="5:5" x14ac:dyDescent="0.25">
      <c r="E5618"/>
    </row>
    <row r="5619" spans="5:5" x14ac:dyDescent="0.25">
      <c r="E5619"/>
    </row>
    <row r="5620" spans="5:5" x14ac:dyDescent="0.25">
      <c r="E5620"/>
    </row>
    <row r="5621" spans="5:5" x14ac:dyDescent="0.25">
      <c r="E5621"/>
    </row>
    <row r="5622" spans="5:5" x14ac:dyDescent="0.25">
      <c r="E5622"/>
    </row>
    <row r="5623" spans="5:5" x14ac:dyDescent="0.25">
      <c r="E5623"/>
    </row>
    <row r="5624" spans="5:5" x14ac:dyDescent="0.25">
      <c r="E5624"/>
    </row>
    <row r="5625" spans="5:5" x14ac:dyDescent="0.25">
      <c r="E5625"/>
    </row>
    <row r="5626" spans="5:5" x14ac:dyDescent="0.25">
      <c r="E5626"/>
    </row>
    <row r="5627" spans="5:5" x14ac:dyDescent="0.25">
      <c r="E5627"/>
    </row>
    <row r="5628" spans="5:5" x14ac:dyDescent="0.25">
      <c r="E5628"/>
    </row>
    <row r="5629" spans="5:5" x14ac:dyDescent="0.25">
      <c r="E5629"/>
    </row>
    <row r="5630" spans="5:5" x14ac:dyDescent="0.25">
      <c r="E5630"/>
    </row>
    <row r="5631" spans="5:5" x14ac:dyDescent="0.25">
      <c r="E5631"/>
    </row>
    <row r="5632" spans="5:5" x14ac:dyDescent="0.25">
      <c r="E5632"/>
    </row>
    <row r="5633" spans="5:5" x14ac:dyDescent="0.25">
      <c r="E5633"/>
    </row>
    <row r="5634" spans="5:5" x14ac:dyDescent="0.25">
      <c r="E5634"/>
    </row>
    <row r="5635" spans="5:5" x14ac:dyDescent="0.25">
      <c r="E5635"/>
    </row>
    <row r="5636" spans="5:5" x14ac:dyDescent="0.25">
      <c r="E5636"/>
    </row>
    <row r="5637" spans="5:5" x14ac:dyDescent="0.25">
      <c r="E5637"/>
    </row>
    <row r="5638" spans="5:5" x14ac:dyDescent="0.25">
      <c r="E5638"/>
    </row>
    <row r="5639" spans="5:5" x14ac:dyDescent="0.25">
      <c r="E5639"/>
    </row>
    <row r="5640" spans="5:5" x14ac:dyDescent="0.25">
      <c r="E5640"/>
    </row>
    <row r="5641" spans="5:5" x14ac:dyDescent="0.25">
      <c r="E5641"/>
    </row>
    <row r="5642" spans="5:5" x14ac:dyDescent="0.25">
      <c r="E5642"/>
    </row>
    <row r="5643" spans="5:5" x14ac:dyDescent="0.25">
      <c r="E5643"/>
    </row>
    <row r="5644" spans="5:5" x14ac:dyDescent="0.25">
      <c r="E5644"/>
    </row>
    <row r="5645" spans="5:5" x14ac:dyDescent="0.25">
      <c r="E5645"/>
    </row>
    <row r="5646" spans="5:5" x14ac:dyDescent="0.25">
      <c r="E5646"/>
    </row>
    <row r="5647" spans="5:5" x14ac:dyDescent="0.25">
      <c r="E5647"/>
    </row>
    <row r="5648" spans="5:5" x14ac:dyDescent="0.25">
      <c r="E5648"/>
    </row>
    <row r="5649" spans="5:5" x14ac:dyDescent="0.25">
      <c r="E5649"/>
    </row>
    <row r="5650" spans="5:5" x14ac:dyDescent="0.25">
      <c r="E5650"/>
    </row>
    <row r="5651" spans="5:5" x14ac:dyDescent="0.25">
      <c r="E5651"/>
    </row>
    <row r="5652" spans="5:5" x14ac:dyDescent="0.25">
      <c r="E5652"/>
    </row>
    <row r="5653" spans="5:5" x14ac:dyDescent="0.25">
      <c r="E5653"/>
    </row>
    <row r="5654" spans="5:5" x14ac:dyDescent="0.25">
      <c r="E5654"/>
    </row>
    <row r="5655" spans="5:5" x14ac:dyDescent="0.25">
      <c r="E5655"/>
    </row>
    <row r="5656" spans="5:5" x14ac:dyDescent="0.25">
      <c r="E5656"/>
    </row>
    <row r="5657" spans="5:5" x14ac:dyDescent="0.25">
      <c r="E5657"/>
    </row>
    <row r="5658" spans="5:5" x14ac:dyDescent="0.25">
      <c r="E5658"/>
    </row>
    <row r="5659" spans="5:5" x14ac:dyDescent="0.25">
      <c r="E5659"/>
    </row>
    <row r="5660" spans="5:5" x14ac:dyDescent="0.25">
      <c r="E5660"/>
    </row>
    <row r="5661" spans="5:5" x14ac:dyDescent="0.25">
      <c r="E5661"/>
    </row>
    <row r="5662" spans="5:5" x14ac:dyDescent="0.25">
      <c r="E5662"/>
    </row>
    <row r="5663" spans="5:5" x14ac:dyDescent="0.25">
      <c r="E5663"/>
    </row>
    <row r="5664" spans="5:5" x14ac:dyDescent="0.25">
      <c r="E5664"/>
    </row>
    <row r="5665" spans="5:5" x14ac:dyDescent="0.25">
      <c r="E5665"/>
    </row>
    <row r="5666" spans="5:5" x14ac:dyDescent="0.25">
      <c r="E5666"/>
    </row>
    <row r="5667" spans="5:5" x14ac:dyDescent="0.25">
      <c r="E5667"/>
    </row>
    <row r="5668" spans="5:5" x14ac:dyDescent="0.25">
      <c r="E5668"/>
    </row>
    <row r="5669" spans="5:5" x14ac:dyDescent="0.25">
      <c r="E5669"/>
    </row>
    <row r="5670" spans="5:5" x14ac:dyDescent="0.25">
      <c r="E5670"/>
    </row>
    <row r="5671" spans="5:5" x14ac:dyDescent="0.25">
      <c r="E5671"/>
    </row>
    <row r="5672" spans="5:5" x14ac:dyDescent="0.25">
      <c r="E5672"/>
    </row>
    <row r="5673" spans="5:5" x14ac:dyDescent="0.25">
      <c r="E5673"/>
    </row>
    <row r="5674" spans="5:5" x14ac:dyDescent="0.25">
      <c r="E5674"/>
    </row>
    <row r="5675" spans="5:5" x14ac:dyDescent="0.25">
      <c r="E5675"/>
    </row>
    <row r="5676" spans="5:5" x14ac:dyDescent="0.25">
      <c r="E5676"/>
    </row>
    <row r="5677" spans="5:5" x14ac:dyDescent="0.25">
      <c r="E5677"/>
    </row>
    <row r="5678" spans="5:5" x14ac:dyDescent="0.25">
      <c r="E5678"/>
    </row>
    <row r="5679" spans="5:5" x14ac:dyDescent="0.25">
      <c r="E5679"/>
    </row>
    <row r="5680" spans="5:5" x14ac:dyDescent="0.25">
      <c r="E5680"/>
    </row>
    <row r="5681" spans="5:5" x14ac:dyDescent="0.25">
      <c r="E5681"/>
    </row>
    <row r="5682" spans="5:5" x14ac:dyDescent="0.25">
      <c r="E5682"/>
    </row>
    <row r="5683" spans="5:5" x14ac:dyDescent="0.25">
      <c r="E5683"/>
    </row>
    <row r="5684" spans="5:5" x14ac:dyDescent="0.25">
      <c r="E5684"/>
    </row>
    <row r="5685" spans="5:5" x14ac:dyDescent="0.25">
      <c r="E5685"/>
    </row>
    <row r="5686" spans="5:5" x14ac:dyDescent="0.25">
      <c r="E5686"/>
    </row>
    <row r="5687" spans="5:5" x14ac:dyDescent="0.25">
      <c r="E5687"/>
    </row>
    <row r="5688" spans="5:5" x14ac:dyDescent="0.25">
      <c r="E5688"/>
    </row>
    <row r="5689" spans="5:5" x14ac:dyDescent="0.25">
      <c r="E5689"/>
    </row>
    <row r="5690" spans="5:5" x14ac:dyDescent="0.25">
      <c r="E5690"/>
    </row>
    <row r="5691" spans="5:5" x14ac:dyDescent="0.25">
      <c r="E5691"/>
    </row>
    <row r="5692" spans="5:5" x14ac:dyDescent="0.25">
      <c r="E5692"/>
    </row>
    <row r="5693" spans="5:5" x14ac:dyDescent="0.25">
      <c r="E5693"/>
    </row>
    <row r="5694" spans="5:5" x14ac:dyDescent="0.25">
      <c r="E5694"/>
    </row>
    <row r="5695" spans="5:5" x14ac:dyDescent="0.25">
      <c r="E5695"/>
    </row>
    <row r="5696" spans="5:5" x14ac:dyDescent="0.25">
      <c r="E5696"/>
    </row>
    <row r="5697" spans="5:5" x14ac:dyDescent="0.25">
      <c r="E5697"/>
    </row>
    <row r="5698" spans="5:5" x14ac:dyDescent="0.25">
      <c r="E5698"/>
    </row>
    <row r="5699" spans="5:5" x14ac:dyDescent="0.25">
      <c r="E5699"/>
    </row>
    <row r="5700" spans="5:5" x14ac:dyDescent="0.25">
      <c r="E5700"/>
    </row>
    <row r="5701" spans="5:5" x14ac:dyDescent="0.25">
      <c r="E5701"/>
    </row>
    <row r="5702" spans="5:5" x14ac:dyDescent="0.25">
      <c r="E5702"/>
    </row>
    <row r="5703" spans="5:5" x14ac:dyDescent="0.25">
      <c r="E5703"/>
    </row>
    <row r="5704" spans="5:5" x14ac:dyDescent="0.25">
      <c r="E5704"/>
    </row>
    <row r="5705" spans="5:5" x14ac:dyDescent="0.25">
      <c r="E5705"/>
    </row>
    <row r="5706" spans="5:5" x14ac:dyDescent="0.25">
      <c r="E5706"/>
    </row>
    <row r="5707" spans="5:5" x14ac:dyDescent="0.25">
      <c r="E5707"/>
    </row>
    <row r="5708" spans="5:5" x14ac:dyDescent="0.25">
      <c r="E5708"/>
    </row>
    <row r="5709" spans="5:5" x14ac:dyDescent="0.25">
      <c r="E5709"/>
    </row>
    <row r="5710" spans="5:5" x14ac:dyDescent="0.25">
      <c r="E5710"/>
    </row>
    <row r="5711" spans="5:5" x14ac:dyDescent="0.25">
      <c r="E5711"/>
    </row>
    <row r="5712" spans="5:5" x14ac:dyDescent="0.25">
      <c r="E5712"/>
    </row>
    <row r="5713" spans="5:5" x14ac:dyDescent="0.25">
      <c r="E5713"/>
    </row>
    <row r="5714" spans="5:5" x14ac:dyDescent="0.25">
      <c r="E5714"/>
    </row>
    <row r="5715" spans="5:5" x14ac:dyDescent="0.25">
      <c r="E5715"/>
    </row>
    <row r="5716" spans="5:5" x14ac:dyDescent="0.25">
      <c r="E5716"/>
    </row>
    <row r="5717" spans="5:5" x14ac:dyDescent="0.25">
      <c r="E5717"/>
    </row>
    <row r="5718" spans="5:5" x14ac:dyDescent="0.25">
      <c r="E5718"/>
    </row>
    <row r="5719" spans="5:5" x14ac:dyDescent="0.25">
      <c r="E5719"/>
    </row>
    <row r="5720" spans="5:5" x14ac:dyDescent="0.25">
      <c r="E5720"/>
    </row>
    <row r="5721" spans="5:5" x14ac:dyDescent="0.25">
      <c r="E5721"/>
    </row>
    <row r="5722" spans="5:5" x14ac:dyDescent="0.25">
      <c r="E5722"/>
    </row>
    <row r="5723" spans="5:5" x14ac:dyDescent="0.25">
      <c r="E5723"/>
    </row>
    <row r="5724" spans="5:5" x14ac:dyDescent="0.25">
      <c r="E5724"/>
    </row>
    <row r="5725" spans="5:5" x14ac:dyDescent="0.25">
      <c r="E5725"/>
    </row>
    <row r="5726" spans="5:5" x14ac:dyDescent="0.25">
      <c r="E5726"/>
    </row>
    <row r="5727" spans="5:5" x14ac:dyDescent="0.25">
      <c r="E5727"/>
    </row>
    <row r="5728" spans="5:5" x14ac:dyDescent="0.25">
      <c r="E5728"/>
    </row>
    <row r="5729" spans="5:5" x14ac:dyDescent="0.25">
      <c r="E5729"/>
    </row>
    <row r="5730" spans="5:5" x14ac:dyDescent="0.25">
      <c r="E5730"/>
    </row>
    <row r="5731" spans="5:5" x14ac:dyDescent="0.25">
      <c r="E5731"/>
    </row>
    <row r="5732" spans="5:5" x14ac:dyDescent="0.25">
      <c r="E5732"/>
    </row>
    <row r="5733" spans="5:5" x14ac:dyDescent="0.25">
      <c r="E5733"/>
    </row>
    <row r="5734" spans="5:5" x14ac:dyDescent="0.25">
      <c r="E5734"/>
    </row>
    <row r="5735" spans="5:5" x14ac:dyDescent="0.25">
      <c r="E5735"/>
    </row>
    <row r="5736" spans="5:5" x14ac:dyDescent="0.25">
      <c r="E5736"/>
    </row>
    <row r="5737" spans="5:5" x14ac:dyDescent="0.25">
      <c r="E5737"/>
    </row>
    <row r="5738" spans="5:5" x14ac:dyDescent="0.25">
      <c r="E5738"/>
    </row>
    <row r="5739" spans="5:5" x14ac:dyDescent="0.25">
      <c r="E5739"/>
    </row>
    <row r="5740" spans="5:5" x14ac:dyDescent="0.25">
      <c r="E5740"/>
    </row>
    <row r="5741" spans="5:5" x14ac:dyDescent="0.25">
      <c r="E5741"/>
    </row>
    <row r="5742" spans="5:5" x14ac:dyDescent="0.25">
      <c r="E5742"/>
    </row>
    <row r="5743" spans="5:5" x14ac:dyDescent="0.25">
      <c r="E5743"/>
    </row>
    <row r="5744" spans="5:5" x14ac:dyDescent="0.25">
      <c r="E5744"/>
    </row>
    <row r="5745" spans="5:5" x14ac:dyDescent="0.25">
      <c r="E5745"/>
    </row>
    <row r="5746" spans="5:5" x14ac:dyDescent="0.25">
      <c r="E5746"/>
    </row>
    <row r="5747" spans="5:5" x14ac:dyDescent="0.25">
      <c r="E5747"/>
    </row>
    <row r="5748" spans="5:5" x14ac:dyDescent="0.25">
      <c r="E5748"/>
    </row>
    <row r="5749" spans="5:5" x14ac:dyDescent="0.25">
      <c r="E5749"/>
    </row>
    <row r="5750" spans="5:5" x14ac:dyDescent="0.25">
      <c r="E5750"/>
    </row>
    <row r="5751" spans="5:5" x14ac:dyDescent="0.25">
      <c r="E5751"/>
    </row>
    <row r="5752" spans="5:5" x14ac:dyDescent="0.25">
      <c r="E5752"/>
    </row>
    <row r="5753" spans="5:5" x14ac:dyDescent="0.25">
      <c r="E5753"/>
    </row>
    <row r="5754" spans="5:5" x14ac:dyDescent="0.25">
      <c r="E5754"/>
    </row>
    <row r="5755" spans="5:5" x14ac:dyDescent="0.25">
      <c r="E5755"/>
    </row>
    <row r="5756" spans="5:5" x14ac:dyDescent="0.25">
      <c r="E5756"/>
    </row>
    <row r="5757" spans="5:5" x14ac:dyDescent="0.25">
      <c r="E5757"/>
    </row>
    <row r="5758" spans="5:5" x14ac:dyDescent="0.25">
      <c r="E5758"/>
    </row>
    <row r="5759" spans="5:5" x14ac:dyDescent="0.25">
      <c r="E5759"/>
    </row>
    <row r="5760" spans="5:5" x14ac:dyDescent="0.25">
      <c r="E5760"/>
    </row>
    <row r="5761" spans="5:5" x14ac:dyDescent="0.25">
      <c r="E5761"/>
    </row>
    <row r="5762" spans="5:5" x14ac:dyDescent="0.25">
      <c r="E5762"/>
    </row>
    <row r="5763" spans="5:5" x14ac:dyDescent="0.25">
      <c r="E5763"/>
    </row>
    <row r="5764" spans="5:5" x14ac:dyDescent="0.25">
      <c r="E5764"/>
    </row>
    <row r="5765" spans="5:5" x14ac:dyDescent="0.25">
      <c r="E5765"/>
    </row>
    <row r="5766" spans="5:5" x14ac:dyDescent="0.25">
      <c r="E5766"/>
    </row>
    <row r="5767" spans="5:5" x14ac:dyDescent="0.25">
      <c r="E5767"/>
    </row>
    <row r="5768" spans="5:5" x14ac:dyDescent="0.25">
      <c r="E5768"/>
    </row>
    <row r="5769" spans="5:5" x14ac:dyDescent="0.25">
      <c r="E5769"/>
    </row>
    <row r="5770" spans="5:5" x14ac:dyDescent="0.25">
      <c r="E5770"/>
    </row>
    <row r="5771" spans="5:5" x14ac:dyDescent="0.25">
      <c r="E5771"/>
    </row>
    <row r="5772" spans="5:5" x14ac:dyDescent="0.25">
      <c r="E5772"/>
    </row>
    <row r="5773" spans="5:5" x14ac:dyDescent="0.25">
      <c r="E5773"/>
    </row>
    <row r="5774" spans="5:5" x14ac:dyDescent="0.25">
      <c r="E5774"/>
    </row>
    <row r="5775" spans="5:5" x14ac:dyDescent="0.25">
      <c r="E5775"/>
    </row>
    <row r="5776" spans="5:5" x14ac:dyDescent="0.25">
      <c r="E5776"/>
    </row>
    <row r="5777" spans="5:5" x14ac:dyDescent="0.25">
      <c r="E5777"/>
    </row>
    <row r="5778" spans="5:5" x14ac:dyDescent="0.25">
      <c r="E5778"/>
    </row>
    <row r="5779" spans="5:5" x14ac:dyDescent="0.25">
      <c r="E5779"/>
    </row>
    <row r="5780" spans="5:5" x14ac:dyDescent="0.25">
      <c r="E5780"/>
    </row>
    <row r="5781" spans="5:5" x14ac:dyDescent="0.25">
      <c r="E5781"/>
    </row>
    <row r="5782" spans="5:5" x14ac:dyDescent="0.25">
      <c r="E5782"/>
    </row>
    <row r="5783" spans="5:5" x14ac:dyDescent="0.25">
      <c r="E5783"/>
    </row>
    <row r="5784" spans="5:5" x14ac:dyDescent="0.25">
      <c r="E5784"/>
    </row>
    <row r="5785" spans="5:5" x14ac:dyDescent="0.25">
      <c r="E5785"/>
    </row>
    <row r="5786" spans="5:5" x14ac:dyDescent="0.25">
      <c r="E5786"/>
    </row>
    <row r="5787" spans="5:5" x14ac:dyDescent="0.25">
      <c r="E5787"/>
    </row>
    <row r="5788" spans="5:5" x14ac:dyDescent="0.25">
      <c r="E5788"/>
    </row>
    <row r="5789" spans="5:5" x14ac:dyDescent="0.25">
      <c r="E5789"/>
    </row>
    <row r="5790" spans="5:5" x14ac:dyDescent="0.25">
      <c r="E5790"/>
    </row>
    <row r="5791" spans="5:5" x14ac:dyDescent="0.25">
      <c r="E5791"/>
    </row>
    <row r="5792" spans="5:5" x14ac:dyDescent="0.25">
      <c r="E5792"/>
    </row>
    <row r="5793" spans="5:5" x14ac:dyDescent="0.25">
      <c r="E5793"/>
    </row>
    <row r="5794" spans="5:5" x14ac:dyDescent="0.25">
      <c r="E5794"/>
    </row>
    <row r="5795" spans="5:5" x14ac:dyDescent="0.25">
      <c r="E5795"/>
    </row>
    <row r="5796" spans="5:5" x14ac:dyDescent="0.25">
      <c r="E5796"/>
    </row>
    <row r="5797" spans="5:5" x14ac:dyDescent="0.25">
      <c r="E5797"/>
    </row>
    <row r="5798" spans="5:5" x14ac:dyDescent="0.25">
      <c r="E5798"/>
    </row>
    <row r="5799" spans="5:5" x14ac:dyDescent="0.25">
      <c r="E5799"/>
    </row>
    <row r="5800" spans="5:5" x14ac:dyDescent="0.25">
      <c r="E5800"/>
    </row>
    <row r="5801" spans="5:5" x14ac:dyDescent="0.25">
      <c r="E5801"/>
    </row>
    <row r="5802" spans="5:5" x14ac:dyDescent="0.25">
      <c r="E5802"/>
    </row>
    <row r="5803" spans="5:5" x14ac:dyDescent="0.25">
      <c r="E5803"/>
    </row>
    <row r="5804" spans="5:5" x14ac:dyDescent="0.25">
      <c r="E5804"/>
    </row>
    <row r="5805" spans="5:5" x14ac:dyDescent="0.25">
      <c r="E5805"/>
    </row>
    <row r="5806" spans="5:5" x14ac:dyDescent="0.25">
      <c r="E5806"/>
    </row>
    <row r="5807" spans="5:5" x14ac:dyDescent="0.25">
      <c r="E5807"/>
    </row>
    <row r="5808" spans="5:5" x14ac:dyDescent="0.25">
      <c r="E5808"/>
    </row>
    <row r="5809" spans="5:5" x14ac:dyDescent="0.25">
      <c r="E5809"/>
    </row>
    <row r="5810" spans="5:5" x14ac:dyDescent="0.25">
      <c r="E5810"/>
    </row>
    <row r="5811" spans="5:5" x14ac:dyDescent="0.25">
      <c r="E5811"/>
    </row>
    <row r="5812" spans="5:5" x14ac:dyDescent="0.25">
      <c r="E5812"/>
    </row>
    <row r="5813" spans="5:5" x14ac:dyDescent="0.25">
      <c r="E5813"/>
    </row>
    <row r="5814" spans="5:5" x14ac:dyDescent="0.25">
      <c r="E5814"/>
    </row>
    <row r="5815" spans="5:5" x14ac:dyDescent="0.25">
      <c r="E5815"/>
    </row>
    <row r="5816" spans="5:5" x14ac:dyDescent="0.25">
      <c r="E5816"/>
    </row>
    <row r="5817" spans="5:5" x14ac:dyDescent="0.25">
      <c r="E5817"/>
    </row>
    <row r="5818" spans="5:5" x14ac:dyDescent="0.25">
      <c r="E5818"/>
    </row>
    <row r="5819" spans="5:5" x14ac:dyDescent="0.25">
      <c r="E5819"/>
    </row>
    <row r="5820" spans="5:5" x14ac:dyDescent="0.25">
      <c r="E5820"/>
    </row>
    <row r="5821" spans="5:5" x14ac:dyDescent="0.25">
      <c r="E5821"/>
    </row>
    <row r="5822" spans="5:5" x14ac:dyDescent="0.25">
      <c r="E5822"/>
    </row>
    <row r="5823" spans="5:5" x14ac:dyDescent="0.25">
      <c r="E5823"/>
    </row>
    <row r="5824" spans="5:5" x14ac:dyDescent="0.25">
      <c r="E5824"/>
    </row>
    <row r="5825" spans="5:5" x14ac:dyDescent="0.25">
      <c r="E5825"/>
    </row>
    <row r="5826" spans="5:5" x14ac:dyDescent="0.25">
      <c r="E5826"/>
    </row>
    <row r="5827" spans="5:5" x14ac:dyDescent="0.25">
      <c r="E5827"/>
    </row>
    <row r="5828" spans="5:5" x14ac:dyDescent="0.25">
      <c r="E5828"/>
    </row>
    <row r="5829" spans="5:5" x14ac:dyDescent="0.25">
      <c r="E5829"/>
    </row>
    <row r="5830" spans="5:5" x14ac:dyDescent="0.25">
      <c r="E5830"/>
    </row>
    <row r="5831" spans="5:5" x14ac:dyDescent="0.25">
      <c r="E5831"/>
    </row>
    <row r="5832" spans="5:5" x14ac:dyDescent="0.25">
      <c r="E5832"/>
    </row>
    <row r="5833" spans="5:5" x14ac:dyDescent="0.25">
      <c r="E5833"/>
    </row>
    <row r="5834" spans="5:5" x14ac:dyDescent="0.25">
      <c r="E5834"/>
    </row>
    <row r="5835" spans="5:5" x14ac:dyDescent="0.25">
      <c r="E5835"/>
    </row>
    <row r="5836" spans="5:5" x14ac:dyDescent="0.25">
      <c r="E5836"/>
    </row>
    <row r="5837" spans="5:5" x14ac:dyDescent="0.25">
      <c r="E5837"/>
    </row>
    <row r="5838" spans="5:5" x14ac:dyDescent="0.25">
      <c r="E5838"/>
    </row>
    <row r="5839" spans="5:5" x14ac:dyDescent="0.25">
      <c r="E5839"/>
    </row>
    <row r="5840" spans="5:5" x14ac:dyDescent="0.25">
      <c r="E5840"/>
    </row>
    <row r="5841" spans="5:5" x14ac:dyDescent="0.25">
      <c r="E5841"/>
    </row>
    <row r="5842" spans="5:5" x14ac:dyDescent="0.25">
      <c r="E5842"/>
    </row>
    <row r="5843" spans="5:5" x14ac:dyDescent="0.25">
      <c r="E5843"/>
    </row>
    <row r="5844" spans="5:5" x14ac:dyDescent="0.25">
      <c r="E5844"/>
    </row>
    <row r="5845" spans="5:5" x14ac:dyDescent="0.25">
      <c r="E5845"/>
    </row>
    <row r="5846" spans="5:5" x14ac:dyDescent="0.25">
      <c r="E5846"/>
    </row>
    <row r="5847" spans="5:5" x14ac:dyDescent="0.25">
      <c r="E5847"/>
    </row>
    <row r="5848" spans="5:5" x14ac:dyDescent="0.25">
      <c r="E5848"/>
    </row>
    <row r="5849" spans="5:5" x14ac:dyDescent="0.25">
      <c r="E5849"/>
    </row>
    <row r="5850" spans="5:5" x14ac:dyDescent="0.25">
      <c r="E5850"/>
    </row>
    <row r="5851" spans="5:5" x14ac:dyDescent="0.25">
      <c r="E5851"/>
    </row>
    <row r="5852" spans="5:5" x14ac:dyDescent="0.25">
      <c r="E5852"/>
    </row>
    <row r="5853" spans="5:5" x14ac:dyDescent="0.25">
      <c r="E5853"/>
    </row>
    <row r="5854" spans="5:5" x14ac:dyDescent="0.25">
      <c r="E5854"/>
    </row>
    <row r="5855" spans="5:5" x14ac:dyDescent="0.25">
      <c r="E5855"/>
    </row>
    <row r="5856" spans="5:5" x14ac:dyDescent="0.25">
      <c r="E5856"/>
    </row>
    <row r="5857" spans="5:5" x14ac:dyDescent="0.25">
      <c r="E5857"/>
    </row>
    <row r="5858" spans="5:5" x14ac:dyDescent="0.25">
      <c r="E5858"/>
    </row>
    <row r="5859" spans="5:5" x14ac:dyDescent="0.25">
      <c r="E5859"/>
    </row>
    <row r="5860" spans="5:5" x14ac:dyDescent="0.25">
      <c r="E5860"/>
    </row>
    <row r="5861" spans="5:5" x14ac:dyDescent="0.25">
      <c r="E5861"/>
    </row>
    <row r="5862" spans="5:5" x14ac:dyDescent="0.25">
      <c r="E5862"/>
    </row>
    <row r="5863" spans="5:5" x14ac:dyDescent="0.25">
      <c r="E5863"/>
    </row>
    <row r="5864" spans="5:5" x14ac:dyDescent="0.25">
      <c r="E5864"/>
    </row>
    <row r="5865" spans="5:5" x14ac:dyDescent="0.25">
      <c r="E5865"/>
    </row>
    <row r="5866" spans="5:5" x14ac:dyDescent="0.25">
      <c r="E5866"/>
    </row>
    <row r="5867" spans="5:5" x14ac:dyDescent="0.25">
      <c r="E5867"/>
    </row>
    <row r="5868" spans="5:5" x14ac:dyDescent="0.25">
      <c r="E5868"/>
    </row>
    <row r="5869" spans="5:5" x14ac:dyDescent="0.25">
      <c r="E5869"/>
    </row>
    <row r="5870" spans="5:5" x14ac:dyDescent="0.25">
      <c r="E5870"/>
    </row>
    <row r="5871" spans="5:5" x14ac:dyDescent="0.25">
      <c r="E5871"/>
    </row>
    <row r="5872" spans="5:5" x14ac:dyDescent="0.25">
      <c r="E5872"/>
    </row>
    <row r="5873" spans="5:5" x14ac:dyDescent="0.25">
      <c r="E5873"/>
    </row>
    <row r="5874" spans="5:5" x14ac:dyDescent="0.25">
      <c r="E5874"/>
    </row>
    <row r="5875" spans="5:5" x14ac:dyDescent="0.25">
      <c r="E5875"/>
    </row>
    <row r="5876" spans="5:5" x14ac:dyDescent="0.25">
      <c r="E5876"/>
    </row>
    <row r="5877" spans="5:5" x14ac:dyDescent="0.25">
      <c r="E5877"/>
    </row>
    <row r="5878" spans="5:5" x14ac:dyDescent="0.25">
      <c r="E5878"/>
    </row>
    <row r="5879" spans="5:5" x14ac:dyDescent="0.25">
      <c r="E5879"/>
    </row>
    <row r="5880" spans="5:5" x14ac:dyDescent="0.25">
      <c r="E5880"/>
    </row>
    <row r="5881" spans="5:5" x14ac:dyDescent="0.25">
      <c r="E5881"/>
    </row>
    <row r="5882" spans="5:5" x14ac:dyDescent="0.25">
      <c r="E5882"/>
    </row>
    <row r="5883" spans="5:5" x14ac:dyDescent="0.25">
      <c r="E5883"/>
    </row>
    <row r="5884" spans="5:5" x14ac:dyDescent="0.25">
      <c r="E5884"/>
    </row>
    <row r="5885" spans="5:5" x14ac:dyDescent="0.25">
      <c r="E5885"/>
    </row>
    <row r="5886" spans="5:5" x14ac:dyDescent="0.25">
      <c r="E5886"/>
    </row>
    <row r="5887" spans="5:5" x14ac:dyDescent="0.25">
      <c r="E5887"/>
    </row>
    <row r="5888" spans="5:5" x14ac:dyDescent="0.25">
      <c r="E5888"/>
    </row>
    <row r="5889" spans="5:5" x14ac:dyDescent="0.25">
      <c r="E5889"/>
    </row>
    <row r="5890" spans="5:5" x14ac:dyDescent="0.25">
      <c r="E5890"/>
    </row>
    <row r="5891" spans="5:5" x14ac:dyDescent="0.25">
      <c r="E5891"/>
    </row>
    <row r="5892" spans="5:5" x14ac:dyDescent="0.25">
      <c r="E5892"/>
    </row>
    <row r="5893" spans="5:5" x14ac:dyDescent="0.25">
      <c r="E5893"/>
    </row>
    <row r="5894" spans="5:5" x14ac:dyDescent="0.25">
      <c r="E5894"/>
    </row>
    <row r="5895" spans="5:5" x14ac:dyDescent="0.25">
      <c r="E5895"/>
    </row>
    <row r="5896" spans="5:5" x14ac:dyDescent="0.25">
      <c r="E5896"/>
    </row>
    <row r="5897" spans="5:5" x14ac:dyDescent="0.25">
      <c r="E5897"/>
    </row>
    <row r="5898" spans="5:5" x14ac:dyDescent="0.25">
      <c r="E5898"/>
    </row>
    <row r="5899" spans="5:5" x14ac:dyDescent="0.25">
      <c r="E5899"/>
    </row>
    <row r="5900" spans="5:5" x14ac:dyDescent="0.25">
      <c r="E5900"/>
    </row>
    <row r="5901" spans="5:5" x14ac:dyDescent="0.25">
      <c r="E5901"/>
    </row>
    <row r="5902" spans="5:5" x14ac:dyDescent="0.25">
      <c r="E5902"/>
    </row>
    <row r="5903" spans="5:5" x14ac:dyDescent="0.25">
      <c r="E5903"/>
    </row>
    <row r="5904" spans="5:5" x14ac:dyDescent="0.25">
      <c r="E5904"/>
    </row>
    <row r="5905" spans="5:5" x14ac:dyDescent="0.25">
      <c r="E5905"/>
    </row>
    <row r="5906" spans="5:5" x14ac:dyDescent="0.25">
      <c r="E5906"/>
    </row>
    <row r="5907" spans="5:5" x14ac:dyDescent="0.25">
      <c r="E5907"/>
    </row>
    <row r="5908" spans="5:5" x14ac:dyDescent="0.25">
      <c r="E5908"/>
    </row>
    <row r="5909" spans="5:5" x14ac:dyDescent="0.25">
      <c r="E5909"/>
    </row>
    <row r="5910" spans="5:5" x14ac:dyDescent="0.25">
      <c r="E5910"/>
    </row>
    <row r="5911" spans="5:5" x14ac:dyDescent="0.25">
      <c r="E5911"/>
    </row>
    <row r="5912" spans="5:5" x14ac:dyDescent="0.25">
      <c r="E5912"/>
    </row>
    <row r="5913" spans="5:5" x14ac:dyDescent="0.25">
      <c r="E5913"/>
    </row>
    <row r="5914" spans="5:5" x14ac:dyDescent="0.25">
      <c r="E5914"/>
    </row>
    <row r="5915" spans="5:5" x14ac:dyDescent="0.25">
      <c r="E5915"/>
    </row>
    <row r="5916" spans="5:5" x14ac:dyDescent="0.25">
      <c r="E5916"/>
    </row>
    <row r="5917" spans="5:5" x14ac:dyDescent="0.25">
      <c r="E5917"/>
    </row>
    <row r="5918" spans="5:5" x14ac:dyDescent="0.25">
      <c r="E5918"/>
    </row>
    <row r="5919" spans="5:5" x14ac:dyDescent="0.25">
      <c r="E5919"/>
    </row>
    <row r="5920" spans="5:5" x14ac:dyDescent="0.25">
      <c r="E5920"/>
    </row>
    <row r="5921" spans="5:5" x14ac:dyDescent="0.25">
      <c r="E5921"/>
    </row>
    <row r="5922" spans="5:5" x14ac:dyDescent="0.25">
      <c r="E5922"/>
    </row>
    <row r="5923" spans="5:5" x14ac:dyDescent="0.25">
      <c r="E5923"/>
    </row>
    <row r="5924" spans="5:5" x14ac:dyDescent="0.25">
      <c r="E5924"/>
    </row>
    <row r="5925" spans="5:5" x14ac:dyDescent="0.25">
      <c r="E5925"/>
    </row>
    <row r="5926" spans="5:5" x14ac:dyDescent="0.25">
      <c r="E5926"/>
    </row>
    <row r="5927" spans="5:5" x14ac:dyDescent="0.25">
      <c r="E5927"/>
    </row>
    <row r="5928" spans="5:5" x14ac:dyDescent="0.25">
      <c r="E5928"/>
    </row>
    <row r="5929" spans="5:5" x14ac:dyDescent="0.25">
      <c r="E5929"/>
    </row>
    <row r="5930" spans="5:5" x14ac:dyDescent="0.25">
      <c r="E5930"/>
    </row>
    <row r="5931" spans="5:5" x14ac:dyDescent="0.25">
      <c r="E5931"/>
    </row>
    <row r="5932" spans="5:5" x14ac:dyDescent="0.25">
      <c r="E5932"/>
    </row>
    <row r="5933" spans="5:5" x14ac:dyDescent="0.25">
      <c r="E5933"/>
    </row>
    <row r="5934" spans="5:5" x14ac:dyDescent="0.25">
      <c r="E5934"/>
    </row>
    <row r="5935" spans="5:5" x14ac:dyDescent="0.25">
      <c r="E5935"/>
    </row>
    <row r="5936" spans="5:5" x14ac:dyDescent="0.25">
      <c r="E5936"/>
    </row>
    <row r="5937" spans="5:5" x14ac:dyDescent="0.25">
      <c r="E5937"/>
    </row>
    <row r="5938" spans="5:5" x14ac:dyDescent="0.25">
      <c r="E5938"/>
    </row>
    <row r="5939" spans="5:5" x14ac:dyDescent="0.25">
      <c r="E5939"/>
    </row>
    <row r="5940" spans="5:5" x14ac:dyDescent="0.25">
      <c r="E5940"/>
    </row>
    <row r="5941" spans="5:5" x14ac:dyDescent="0.25">
      <c r="E5941"/>
    </row>
    <row r="5942" spans="5:5" x14ac:dyDescent="0.25">
      <c r="E5942"/>
    </row>
    <row r="5943" spans="5:5" x14ac:dyDescent="0.25">
      <c r="E5943"/>
    </row>
    <row r="5944" spans="5:5" x14ac:dyDescent="0.25">
      <c r="E5944"/>
    </row>
    <row r="5945" spans="5:5" x14ac:dyDescent="0.25">
      <c r="E5945"/>
    </row>
    <row r="5946" spans="5:5" x14ac:dyDescent="0.25">
      <c r="E5946"/>
    </row>
    <row r="5947" spans="5:5" x14ac:dyDescent="0.25">
      <c r="E5947"/>
    </row>
    <row r="5948" spans="5:5" x14ac:dyDescent="0.25">
      <c r="E5948"/>
    </row>
    <row r="5949" spans="5:5" x14ac:dyDescent="0.25">
      <c r="E5949"/>
    </row>
    <row r="5950" spans="5:5" x14ac:dyDescent="0.25">
      <c r="E5950"/>
    </row>
    <row r="5951" spans="5:5" x14ac:dyDescent="0.25">
      <c r="E5951"/>
    </row>
    <row r="5952" spans="5:5" x14ac:dyDescent="0.25">
      <c r="E5952"/>
    </row>
    <row r="5953" spans="5:5" x14ac:dyDescent="0.25">
      <c r="E5953"/>
    </row>
    <row r="5954" spans="5:5" x14ac:dyDescent="0.25">
      <c r="E5954"/>
    </row>
    <row r="5955" spans="5:5" x14ac:dyDescent="0.25">
      <c r="E5955"/>
    </row>
    <row r="5956" spans="5:5" x14ac:dyDescent="0.25">
      <c r="E5956"/>
    </row>
    <row r="5957" spans="5:5" x14ac:dyDescent="0.25">
      <c r="E5957"/>
    </row>
    <row r="5958" spans="5:5" x14ac:dyDescent="0.25">
      <c r="E5958"/>
    </row>
    <row r="5959" spans="5:5" x14ac:dyDescent="0.25">
      <c r="E5959"/>
    </row>
    <row r="5960" spans="5:5" x14ac:dyDescent="0.25">
      <c r="E5960"/>
    </row>
    <row r="5961" spans="5:5" x14ac:dyDescent="0.25">
      <c r="E5961"/>
    </row>
    <row r="5962" spans="5:5" x14ac:dyDescent="0.25">
      <c r="E5962"/>
    </row>
    <row r="5963" spans="5:5" x14ac:dyDescent="0.25">
      <c r="E5963"/>
    </row>
    <row r="5964" spans="5:5" x14ac:dyDescent="0.25">
      <c r="E5964"/>
    </row>
    <row r="5965" spans="5:5" x14ac:dyDescent="0.25">
      <c r="E5965"/>
    </row>
    <row r="5966" spans="5:5" x14ac:dyDescent="0.25">
      <c r="E5966"/>
    </row>
    <row r="5967" spans="5:5" x14ac:dyDescent="0.25">
      <c r="E5967"/>
    </row>
    <row r="5968" spans="5:5" x14ac:dyDescent="0.25">
      <c r="E5968"/>
    </row>
    <row r="5969" spans="5:5" x14ac:dyDescent="0.25">
      <c r="E5969"/>
    </row>
    <row r="5970" spans="5:5" x14ac:dyDescent="0.25">
      <c r="E5970"/>
    </row>
    <row r="5971" spans="5:5" x14ac:dyDescent="0.25">
      <c r="E5971"/>
    </row>
    <row r="5972" spans="5:5" x14ac:dyDescent="0.25">
      <c r="E5972"/>
    </row>
    <row r="5973" spans="5:5" x14ac:dyDescent="0.25">
      <c r="E5973"/>
    </row>
    <row r="5974" spans="5:5" x14ac:dyDescent="0.25">
      <c r="E5974"/>
    </row>
    <row r="5975" spans="5:5" x14ac:dyDescent="0.25">
      <c r="E5975"/>
    </row>
    <row r="5976" spans="5:5" x14ac:dyDescent="0.25">
      <c r="E5976"/>
    </row>
    <row r="5977" spans="5:5" x14ac:dyDescent="0.25">
      <c r="E5977"/>
    </row>
    <row r="5978" spans="5:5" x14ac:dyDescent="0.25">
      <c r="E5978"/>
    </row>
    <row r="5979" spans="5:5" x14ac:dyDescent="0.25">
      <c r="E5979"/>
    </row>
    <row r="5980" spans="5:5" x14ac:dyDescent="0.25">
      <c r="E5980"/>
    </row>
    <row r="5981" spans="5:5" x14ac:dyDescent="0.25">
      <c r="E5981"/>
    </row>
    <row r="5982" spans="5:5" x14ac:dyDescent="0.25">
      <c r="E5982"/>
    </row>
  </sheetData>
  <conditionalFormatting sqref="E3:E29">
    <cfRule type="colorScale" priority="3">
      <colorScale>
        <cfvo type="min"/>
        <cfvo type="max"/>
        <color rgb="FFFCFCFF"/>
        <color rgb="FFF8696B"/>
      </colorScale>
    </cfRule>
  </conditionalFormatting>
  <conditionalFormatting sqref="E5:E16">
    <cfRule type="colorScale" priority="2">
      <colorScale>
        <cfvo type="min"/>
        <cfvo type="max"/>
        <color rgb="FFFCFCFF"/>
        <color rgb="FFF8696B"/>
      </colorScale>
    </cfRule>
  </conditionalFormatting>
  <conditionalFormatting sqref="E18:E29">
    <cfRule type="colorScale" priority="1">
      <colorScale>
        <cfvo type="min"/>
        <cfvo type="max"/>
        <color rgb="FFFCFCFF"/>
        <color rgb="FFF8696B"/>
      </colorScale>
    </cfRule>
  </conditionalFormatting>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3C695-7639-49AC-8683-6FE4844BFFAB}">
  <dimension ref="A1:H18"/>
  <sheetViews>
    <sheetView workbookViewId="0">
      <selection activeCell="H9" sqref="H9"/>
    </sheetView>
  </sheetViews>
  <sheetFormatPr defaultRowHeight="14.3" x14ac:dyDescent="0.25"/>
  <cols>
    <col min="1" max="1" width="12.625" bestFit="1" customWidth="1"/>
    <col min="2" max="2" width="16.375" bestFit="1" customWidth="1"/>
    <col min="3" max="3" width="23" bestFit="1" customWidth="1"/>
    <col min="4" max="4" width="18.125" bestFit="1" customWidth="1"/>
    <col min="5" max="5" width="30.875" customWidth="1"/>
    <col min="6" max="6" width="18" customWidth="1"/>
  </cols>
  <sheetData>
    <row r="1" spans="1:8" ht="14.95" thickBot="1" x14ac:dyDescent="0.3"/>
    <row r="2" spans="1:8" x14ac:dyDescent="0.25">
      <c r="A2" s="18" t="s">
        <v>46</v>
      </c>
      <c r="B2" s="19"/>
      <c r="C2" s="19"/>
      <c r="D2" s="20"/>
    </row>
    <row r="3" spans="1:8" x14ac:dyDescent="0.25">
      <c r="A3" s="21"/>
      <c r="B3" s="22"/>
      <c r="C3" s="22"/>
      <c r="D3" s="23"/>
    </row>
    <row r="4" spans="1:8" ht="14.95" thickBot="1" x14ac:dyDescent="0.3">
      <c r="A4" s="24"/>
      <c r="B4" s="25"/>
      <c r="C4" s="25"/>
      <c r="D4" s="26"/>
    </row>
    <row r="6" spans="1:8" ht="14.95" customHeight="1" x14ac:dyDescent="0.25">
      <c r="A6" s="4" t="s">
        <v>38</v>
      </c>
      <c r="B6" t="s">
        <v>42</v>
      </c>
      <c r="C6" t="s">
        <v>39</v>
      </c>
      <c r="D6" t="s">
        <v>40</v>
      </c>
      <c r="F6" s="12" t="s">
        <v>43</v>
      </c>
    </row>
    <row r="7" spans="1:8" hidden="1" x14ac:dyDescent="0.25">
      <c r="A7" s="5" t="s">
        <v>41</v>
      </c>
      <c r="B7">
        <v>510609.82999999961</v>
      </c>
      <c r="C7">
        <v>88574.05</v>
      </c>
      <c r="D7">
        <v>422035.77999999968</v>
      </c>
      <c r="F7" s="13"/>
    </row>
    <row r="8" spans="1:8" x14ac:dyDescent="0.25">
      <c r="A8" s="5">
        <v>14911</v>
      </c>
      <c r="B8">
        <v>21836.100000000002</v>
      </c>
      <c r="C8">
        <v>1928.6600000000003</v>
      </c>
      <c r="D8">
        <v>19907.439999999995</v>
      </c>
      <c r="F8" s="14">
        <f>C8/(C8+B8)</f>
        <v>8.1156300337137846E-2</v>
      </c>
    </row>
    <row r="9" spans="1:8" x14ac:dyDescent="0.25">
      <c r="A9" s="5">
        <v>18102</v>
      </c>
      <c r="B9">
        <v>80325.89</v>
      </c>
      <c r="C9">
        <v>0</v>
      </c>
      <c r="D9">
        <v>80325.89</v>
      </c>
      <c r="F9" s="14">
        <f>C9/(C9+B9)</f>
        <v>0</v>
      </c>
    </row>
    <row r="10" spans="1:8" x14ac:dyDescent="0.25">
      <c r="A10" s="5">
        <v>13694</v>
      </c>
      <c r="B10">
        <v>26456.10999999999</v>
      </c>
      <c r="C10">
        <v>12</v>
      </c>
      <c r="D10">
        <v>26444.10999999999</v>
      </c>
      <c r="F10" s="14">
        <f t="shared" ref="F10:F16" si="0">C10/(C10+B10)</f>
        <v>4.5337577938130093E-4</v>
      </c>
    </row>
    <row r="11" spans="1:8" x14ac:dyDescent="0.25">
      <c r="A11" s="5">
        <v>17511</v>
      </c>
      <c r="B11">
        <v>22458.210000000006</v>
      </c>
      <c r="C11">
        <v>76.319999999999993</v>
      </c>
      <c r="D11">
        <v>22381.89</v>
      </c>
      <c r="F11" s="14">
        <f t="shared" si="0"/>
        <v>3.386802387269669E-3</v>
      </c>
    </row>
    <row r="12" spans="1:8" x14ac:dyDescent="0.25">
      <c r="A12" s="5">
        <v>15061</v>
      </c>
      <c r="B12">
        <v>38159.060000000005</v>
      </c>
      <c r="C12">
        <v>0</v>
      </c>
      <c r="D12">
        <v>38159.060000000005</v>
      </c>
      <c r="F12" s="14">
        <f t="shared" si="0"/>
        <v>0</v>
      </c>
    </row>
    <row r="13" spans="1:8" x14ac:dyDescent="0.25">
      <c r="A13" s="5">
        <v>13089</v>
      </c>
      <c r="B13">
        <v>13763.329999999993</v>
      </c>
      <c r="C13">
        <v>152.54999999999998</v>
      </c>
      <c r="D13">
        <v>13610.779999999992</v>
      </c>
      <c r="F13" s="14">
        <f t="shared" si="0"/>
        <v>1.0962296311839429E-2</v>
      </c>
    </row>
    <row r="14" spans="1:8" x14ac:dyDescent="0.25">
      <c r="A14" s="5">
        <v>13777</v>
      </c>
      <c r="B14">
        <v>16603.570000000003</v>
      </c>
      <c r="C14">
        <v>42</v>
      </c>
      <c r="D14">
        <v>16561.570000000003</v>
      </c>
      <c r="F14" s="14">
        <f t="shared" si="0"/>
        <v>2.5231938587864512E-3</v>
      </c>
    </row>
    <row r="15" spans="1:8" x14ac:dyDescent="0.25">
      <c r="A15" s="5">
        <v>14646</v>
      </c>
      <c r="B15">
        <v>35016.369999999995</v>
      </c>
      <c r="C15">
        <v>0</v>
      </c>
      <c r="D15">
        <v>35016.369999999995</v>
      </c>
      <c r="F15" s="14">
        <f t="shared" si="0"/>
        <v>0</v>
      </c>
    </row>
    <row r="16" spans="1:8" x14ac:dyDescent="0.25">
      <c r="A16" s="5">
        <v>15311</v>
      </c>
      <c r="B16">
        <v>13199.949999999997</v>
      </c>
      <c r="C16">
        <v>253.79999999999995</v>
      </c>
      <c r="D16">
        <v>12946.149999999994</v>
      </c>
      <c r="F16" s="14">
        <f t="shared" si="0"/>
        <v>1.88646288209607E-2</v>
      </c>
      <c r="H16" t="s">
        <v>45</v>
      </c>
    </row>
    <row r="17" spans="1:6" x14ac:dyDescent="0.25">
      <c r="A17" s="5">
        <v>16029</v>
      </c>
      <c r="B17">
        <v>18756.36</v>
      </c>
      <c r="C17">
        <v>17</v>
      </c>
      <c r="D17">
        <v>18739.36</v>
      </c>
      <c r="F17" s="14">
        <f>C17/(C17+B17)</f>
        <v>9.0553848645101359E-4</v>
      </c>
    </row>
    <row r="18" spans="1:6" ht="14.95" customHeight="1" x14ac:dyDescent="0.25">
      <c r="A18" s="16" t="s">
        <v>44</v>
      </c>
      <c r="B18" s="16">
        <f>SUM(B8:B17)</f>
        <v>286574.94999999995</v>
      </c>
      <c r="C18" s="16">
        <f t="shared" ref="C18:D18" si="1">SUM(C8:C17)</f>
        <v>2482.33</v>
      </c>
      <c r="D18" s="16">
        <f t="shared" si="1"/>
        <v>284092.61999999994</v>
      </c>
      <c r="E18" s="16">
        <f>SUM(E8:E17)</f>
        <v>0</v>
      </c>
      <c r="F18" s="15">
        <f>C18/(C18+B18)</f>
        <v>8.5876750794859763E-3</v>
      </c>
    </row>
  </sheetData>
  <mergeCells count="1">
    <mergeCell ref="A2:D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83E66-EF2B-4833-BD25-D1B03A049D94}">
  <dimension ref="A2:F17"/>
  <sheetViews>
    <sheetView workbookViewId="0">
      <selection activeCell="A6" sqref="A6"/>
    </sheetView>
  </sheetViews>
  <sheetFormatPr defaultRowHeight="14.3" x14ac:dyDescent="0.25"/>
  <cols>
    <col min="1" max="1" width="12.625" bestFit="1" customWidth="1"/>
    <col min="2" max="2" width="20" bestFit="1" customWidth="1"/>
    <col min="3" max="3" width="24.5" bestFit="1" customWidth="1"/>
    <col min="4" max="4" width="17.625" customWidth="1"/>
    <col min="5" max="5" width="32.75" bestFit="1" customWidth="1"/>
    <col min="6" max="6" width="18" customWidth="1"/>
  </cols>
  <sheetData>
    <row r="2" spans="1:6" x14ac:dyDescent="0.25">
      <c r="A2" s="22" t="s">
        <v>47</v>
      </c>
      <c r="B2" s="22"/>
      <c r="C2" s="22"/>
      <c r="D2" s="22"/>
    </row>
    <row r="3" spans="1:6" x14ac:dyDescent="0.25">
      <c r="A3" s="22"/>
      <c r="B3" s="22"/>
      <c r="C3" s="22"/>
      <c r="D3" s="22"/>
    </row>
    <row r="4" spans="1:6" x14ac:dyDescent="0.25">
      <c r="A4" s="22"/>
      <c r="B4" s="22"/>
      <c r="C4" s="22"/>
      <c r="D4" s="22"/>
    </row>
    <row r="6" spans="1:6" x14ac:dyDescent="0.25">
      <c r="A6" s="4" t="s">
        <v>38</v>
      </c>
      <c r="B6" t="s">
        <v>48</v>
      </c>
      <c r="C6" t="s">
        <v>49</v>
      </c>
      <c r="D6" s="9" t="s">
        <v>43</v>
      </c>
      <c r="F6" s="8"/>
    </row>
    <row r="7" spans="1:6" x14ac:dyDescent="0.25">
      <c r="A7" s="5" t="s">
        <v>18</v>
      </c>
      <c r="B7">
        <v>106139</v>
      </c>
      <c r="C7">
        <v>1704</v>
      </c>
      <c r="D7" s="7">
        <f>C7/(C7+B7)</f>
        <v>1.5800747382769396E-2</v>
      </c>
    </row>
    <row r="8" spans="1:6" x14ac:dyDescent="0.25">
      <c r="A8" s="5" t="s">
        <v>14</v>
      </c>
      <c r="B8">
        <v>97176</v>
      </c>
      <c r="C8">
        <v>1213</v>
      </c>
      <c r="D8" s="7">
        <f t="shared" ref="D8:D17" si="0">C8/(C8+B8)</f>
        <v>1.2328613971074003E-2</v>
      </c>
    </row>
    <row r="9" spans="1:6" x14ac:dyDescent="0.25">
      <c r="A9" s="5" t="s">
        <v>16</v>
      </c>
      <c r="B9">
        <v>94884</v>
      </c>
      <c r="C9">
        <v>1110</v>
      </c>
      <c r="D9" s="7">
        <f t="shared" si="0"/>
        <v>1.1563222701418839E-2</v>
      </c>
    </row>
    <row r="10" spans="1:6" x14ac:dyDescent="0.25">
      <c r="A10" s="5" t="s">
        <v>13</v>
      </c>
      <c r="B10">
        <v>94719</v>
      </c>
      <c r="C10">
        <v>3637</v>
      </c>
      <c r="D10" s="7">
        <f t="shared" si="0"/>
        <v>3.6977916954735859E-2</v>
      </c>
    </row>
    <row r="11" spans="1:6" x14ac:dyDescent="0.25">
      <c r="A11" s="5" t="s">
        <v>17</v>
      </c>
      <c r="B11">
        <v>88499</v>
      </c>
      <c r="C11">
        <v>804</v>
      </c>
      <c r="D11" s="7">
        <f t="shared" si="0"/>
        <v>9.0030570081632202E-3</v>
      </c>
    </row>
    <row r="12" spans="1:6" x14ac:dyDescent="0.25">
      <c r="A12" s="5" t="s">
        <v>21</v>
      </c>
      <c r="B12">
        <v>80995</v>
      </c>
      <c r="C12">
        <v>80995</v>
      </c>
      <c r="D12" s="7">
        <f t="shared" si="0"/>
        <v>0.5</v>
      </c>
    </row>
    <row r="13" spans="1:6" x14ac:dyDescent="0.25">
      <c r="A13" s="5" t="s">
        <v>12</v>
      </c>
      <c r="B13">
        <v>80082</v>
      </c>
      <c r="C13">
        <v>511</v>
      </c>
      <c r="D13" s="7">
        <f t="shared" si="0"/>
        <v>6.3405010360701305E-3</v>
      </c>
    </row>
    <row r="14" spans="1:6" x14ac:dyDescent="0.25">
      <c r="A14" s="5" t="s">
        <v>20</v>
      </c>
      <c r="B14">
        <v>78033</v>
      </c>
      <c r="C14">
        <v>74494</v>
      </c>
      <c r="D14" s="7">
        <f t="shared" si="0"/>
        <v>0.48839877529879955</v>
      </c>
    </row>
    <row r="15" spans="1:6" x14ac:dyDescent="0.25">
      <c r="A15" s="5" t="s">
        <v>19</v>
      </c>
      <c r="B15">
        <v>70369</v>
      </c>
      <c r="C15">
        <v>740</v>
      </c>
      <c r="D15" s="7">
        <f t="shared" si="0"/>
        <v>1.0406558944718671E-2</v>
      </c>
    </row>
    <row r="16" spans="1:6" x14ac:dyDescent="0.25">
      <c r="A16" s="5" t="s">
        <v>15</v>
      </c>
      <c r="B16">
        <v>56061</v>
      </c>
      <c r="C16">
        <v>219</v>
      </c>
      <c r="D16" s="7">
        <f t="shared" si="0"/>
        <v>3.8912579957356076E-3</v>
      </c>
    </row>
    <row r="17" spans="1:4" x14ac:dyDescent="0.25">
      <c r="A17" s="5" t="s">
        <v>22</v>
      </c>
      <c r="B17">
        <v>846957</v>
      </c>
      <c r="C17">
        <v>165427</v>
      </c>
      <c r="D17" s="17">
        <f t="shared" si="0"/>
        <v>0.16340341214400861</v>
      </c>
    </row>
  </sheetData>
  <mergeCells count="1">
    <mergeCell ref="A2:D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B815-85E8-49F6-892E-0497B9CD66DB}">
  <dimension ref="A1:H5279"/>
  <sheetViews>
    <sheetView tabSelected="1" workbookViewId="0">
      <selection sqref="A1:H5279"/>
    </sheetView>
  </sheetViews>
  <sheetFormatPr defaultRowHeight="14.3" x14ac:dyDescent="0.25"/>
  <cols>
    <col min="1" max="1" width="12.125" bestFit="1" customWidth="1"/>
    <col min="2" max="2" width="16.25" bestFit="1" customWidth="1"/>
    <col min="3" max="3" width="20.125" bestFit="1" customWidth="1"/>
    <col min="4" max="4" width="25.125" bestFit="1" customWidth="1"/>
    <col min="5" max="5" width="19.5" bestFit="1" customWidth="1"/>
    <col min="6" max="6" width="24.125" bestFit="1" customWidth="1"/>
    <col min="7" max="7" width="16.25" bestFit="1" customWidth="1"/>
    <col min="8" max="8" width="19.125" customWidth="1"/>
  </cols>
  <sheetData>
    <row r="1" spans="1:8" x14ac:dyDescent="0.25">
      <c r="A1" s="27" t="s">
        <v>50</v>
      </c>
      <c r="B1" t="s">
        <v>5325</v>
      </c>
      <c r="C1" s="27" t="s">
        <v>51</v>
      </c>
      <c r="D1" s="27" t="s">
        <v>52</v>
      </c>
      <c r="E1" s="27" t="s">
        <v>53</v>
      </c>
      <c r="F1" s="27" t="s">
        <v>55</v>
      </c>
      <c r="G1" s="27" t="s">
        <v>54</v>
      </c>
      <c r="H1" s="27" t="s">
        <v>56</v>
      </c>
    </row>
    <row r="2" spans="1:8" x14ac:dyDescent="0.25">
      <c r="A2" s="27" t="s">
        <v>57</v>
      </c>
      <c r="B2">
        <v>2778</v>
      </c>
      <c r="C2" s="27">
        <v>2685</v>
      </c>
      <c r="D2" s="27">
        <v>93</v>
      </c>
      <c r="E2" s="27">
        <v>0</v>
      </c>
      <c r="F2" s="27">
        <v>695.35000000000025</v>
      </c>
      <c r="G2" s="27">
        <v>21201.12999999999</v>
      </c>
      <c r="H2" s="27">
        <v>20505.779999999966</v>
      </c>
    </row>
    <row r="3" spans="1:8" x14ac:dyDescent="0.25">
      <c r="A3" s="27" t="s">
        <v>58</v>
      </c>
      <c r="B3">
        <v>5195</v>
      </c>
      <c r="C3" s="27">
        <v>2281</v>
      </c>
      <c r="D3" s="27">
        <v>693</v>
      </c>
      <c r="E3" s="27">
        <v>2221</v>
      </c>
      <c r="F3" s="27">
        <v>4021.35</v>
      </c>
      <c r="G3" s="27">
        <v>13787.929999999986</v>
      </c>
      <c r="H3" s="27">
        <v>9766.5799999999872</v>
      </c>
    </row>
    <row r="4" spans="1:8" x14ac:dyDescent="0.25">
      <c r="A4" s="27" t="s">
        <v>59</v>
      </c>
      <c r="B4">
        <v>9058</v>
      </c>
      <c r="C4" s="27">
        <v>3004</v>
      </c>
      <c r="D4" s="27">
        <v>1088</v>
      </c>
      <c r="E4" s="27">
        <v>4966</v>
      </c>
      <c r="F4" s="27">
        <v>6421.1</v>
      </c>
      <c r="G4" s="27">
        <v>18048.719999999979</v>
      </c>
      <c r="H4" s="27">
        <v>11627.619999999988</v>
      </c>
    </row>
    <row r="5" spans="1:8" x14ac:dyDescent="0.25">
      <c r="A5" s="27" t="s">
        <v>60</v>
      </c>
      <c r="B5">
        <v>7582</v>
      </c>
      <c r="C5" s="27">
        <v>7540</v>
      </c>
      <c r="D5" s="27">
        <v>42</v>
      </c>
      <c r="E5" s="27">
        <v>0</v>
      </c>
      <c r="F5" s="27">
        <v>103.94999999999999</v>
      </c>
      <c r="G5" s="27">
        <v>18650.869999999897</v>
      </c>
      <c r="H5" s="27">
        <v>18546.9199999999</v>
      </c>
    </row>
    <row r="6" spans="1:8" x14ac:dyDescent="0.25">
      <c r="A6" s="27" t="s">
        <v>61</v>
      </c>
      <c r="B6">
        <v>38802</v>
      </c>
      <c r="C6" s="27">
        <v>37997</v>
      </c>
      <c r="D6" s="27">
        <v>804</v>
      </c>
      <c r="E6" s="27">
        <v>1</v>
      </c>
      <c r="F6" s="27">
        <v>950.09</v>
      </c>
      <c r="G6" s="27">
        <v>49300.56999999976</v>
      </c>
      <c r="H6" s="27">
        <v>48350.479999999785</v>
      </c>
    </row>
    <row r="7" spans="1:8" x14ac:dyDescent="0.25">
      <c r="A7" s="27" t="s">
        <v>62</v>
      </c>
      <c r="B7">
        <v>6744</v>
      </c>
      <c r="C7" s="27">
        <v>6606</v>
      </c>
      <c r="D7" s="27">
        <v>137</v>
      </c>
      <c r="E7" s="27">
        <v>1</v>
      </c>
      <c r="F7" s="27">
        <v>221.25000000000011</v>
      </c>
      <c r="G7" s="27">
        <v>10592.660000000003</v>
      </c>
      <c r="H7" s="27">
        <v>10371.410000000005</v>
      </c>
    </row>
    <row r="8" spans="1:8" x14ac:dyDescent="0.25">
      <c r="A8" s="27" t="s">
        <v>63</v>
      </c>
      <c r="B8">
        <v>12379</v>
      </c>
      <c r="C8" s="27">
        <v>11492</v>
      </c>
      <c r="D8" s="27">
        <v>806</v>
      </c>
      <c r="E8" s="27">
        <v>81</v>
      </c>
      <c r="F8" s="27">
        <v>892.18999999999994</v>
      </c>
      <c r="G8" s="27">
        <v>13654.889999999989</v>
      </c>
      <c r="H8" s="27">
        <v>12762.69999999999</v>
      </c>
    </row>
    <row r="9" spans="1:8" x14ac:dyDescent="0.25">
      <c r="A9" s="27" t="s">
        <v>64</v>
      </c>
      <c r="B9">
        <v>6965</v>
      </c>
      <c r="C9" s="27">
        <v>6916</v>
      </c>
      <c r="D9" s="27">
        <v>6</v>
      </c>
      <c r="E9" s="27">
        <v>43</v>
      </c>
      <c r="F9" s="27">
        <v>47.54</v>
      </c>
      <c r="G9" s="27">
        <v>46083.710000000217</v>
      </c>
      <c r="H9" s="27">
        <v>46036.170000000217</v>
      </c>
    </row>
    <row r="10" spans="1:8" x14ac:dyDescent="0.25">
      <c r="A10" s="27" t="s">
        <v>65</v>
      </c>
      <c r="B10">
        <v>2845</v>
      </c>
      <c r="C10" s="27">
        <v>2840</v>
      </c>
      <c r="D10" s="27">
        <v>2</v>
      </c>
      <c r="E10" s="27">
        <v>3</v>
      </c>
      <c r="F10" s="27">
        <v>5.0999999999999996</v>
      </c>
      <c r="G10" s="27">
        <v>7883.4400000000196</v>
      </c>
      <c r="H10" s="27">
        <v>7878.3400000000183</v>
      </c>
    </row>
    <row r="11" spans="1:8" x14ac:dyDescent="0.25">
      <c r="A11" s="27" t="s">
        <v>66</v>
      </c>
      <c r="B11">
        <v>2611</v>
      </c>
      <c r="C11" s="27">
        <v>2571</v>
      </c>
      <c r="D11" s="27">
        <v>36</v>
      </c>
      <c r="E11" s="27">
        <v>4</v>
      </c>
      <c r="F11" s="27">
        <v>132.12</v>
      </c>
      <c r="G11" s="27">
        <v>10551.669999999996</v>
      </c>
      <c r="H11" s="27">
        <v>10419.549999999997</v>
      </c>
    </row>
    <row r="12" spans="1:8" x14ac:dyDescent="0.25">
      <c r="A12" s="27" t="s">
        <v>67</v>
      </c>
      <c r="B12">
        <v>5146</v>
      </c>
      <c r="C12" s="27">
        <v>5127</v>
      </c>
      <c r="D12" s="27">
        <v>19</v>
      </c>
      <c r="E12" s="27">
        <v>0</v>
      </c>
      <c r="F12" s="27">
        <v>28.349999999999998</v>
      </c>
      <c r="G12" s="27">
        <v>9144.2400000000052</v>
      </c>
      <c r="H12" s="27">
        <v>9115.8900000000031</v>
      </c>
    </row>
    <row r="13" spans="1:8" x14ac:dyDescent="0.25">
      <c r="A13" s="27" t="s">
        <v>68</v>
      </c>
      <c r="B13">
        <v>3148</v>
      </c>
      <c r="C13" s="27">
        <v>3039</v>
      </c>
      <c r="D13" s="27">
        <v>20</v>
      </c>
      <c r="E13" s="27">
        <v>89</v>
      </c>
      <c r="F13" s="27">
        <v>50.999999999999986</v>
      </c>
      <c r="G13" s="27">
        <v>7917.8900000000513</v>
      </c>
      <c r="H13" s="27">
        <v>7866.8900000000513</v>
      </c>
    </row>
    <row r="14" spans="1:8" x14ac:dyDescent="0.25">
      <c r="A14" s="27" t="s">
        <v>69</v>
      </c>
      <c r="B14">
        <v>4161</v>
      </c>
      <c r="C14" s="27">
        <v>4077</v>
      </c>
      <c r="D14" s="27">
        <v>7</v>
      </c>
      <c r="E14" s="27">
        <v>77</v>
      </c>
      <c r="F14" s="27">
        <v>55.93</v>
      </c>
      <c r="G14" s="27">
        <v>23132.920000000002</v>
      </c>
      <c r="H14" s="27">
        <v>23076.99</v>
      </c>
    </row>
    <row r="15" spans="1:8" x14ac:dyDescent="0.25">
      <c r="A15" s="27" t="s">
        <v>70</v>
      </c>
      <c r="B15">
        <v>5691</v>
      </c>
      <c r="C15" s="27">
        <v>5643</v>
      </c>
      <c r="D15" s="27">
        <v>48</v>
      </c>
      <c r="E15" s="27">
        <v>0</v>
      </c>
      <c r="F15" s="27">
        <v>285.60000000000002</v>
      </c>
      <c r="G15" s="27">
        <v>34836.019999999968</v>
      </c>
      <c r="H15" s="27">
        <v>34550.419999999969</v>
      </c>
    </row>
    <row r="16" spans="1:8" x14ac:dyDescent="0.25">
      <c r="A16" s="27" t="s">
        <v>71</v>
      </c>
      <c r="B16">
        <v>7634</v>
      </c>
      <c r="C16" s="27">
        <v>7595</v>
      </c>
      <c r="D16" s="27">
        <v>39</v>
      </c>
      <c r="E16" s="27">
        <v>0</v>
      </c>
      <c r="F16" s="27">
        <v>231.64999999999998</v>
      </c>
      <c r="G16" s="27">
        <v>46516.98999999938</v>
      </c>
      <c r="H16" s="27">
        <v>46285.339999999407</v>
      </c>
    </row>
    <row r="17" spans="1:8" x14ac:dyDescent="0.25">
      <c r="A17" s="27" t="s">
        <v>12</v>
      </c>
      <c r="B17">
        <v>81202</v>
      </c>
      <c r="C17" s="27">
        <v>80082</v>
      </c>
      <c r="D17" s="27">
        <v>511</v>
      </c>
      <c r="E17" s="27">
        <v>609</v>
      </c>
      <c r="F17" s="27">
        <v>774.07000000000016</v>
      </c>
      <c r="G17" s="27">
        <v>129324.49000000017</v>
      </c>
      <c r="H17" s="27">
        <v>128550.42000000014</v>
      </c>
    </row>
    <row r="18" spans="1:8" x14ac:dyDescent="0.25">
      <c r="A18" s="27" t="s">
        <v>72</v>
      </c>
      <c r="B18">
        <v>902</v>
      </c>
      <c r="C18" s="27">
        <v>896</v>
      </c>
      <c r="D18" s="27">
        <v>6</v>
      </c>
      <c r="E18" s="27">
        <v>0</v>
      </c>
      <c r="F18" s="27">
        <v>41.7</v>
      </c>
      <c r="G18" s="27">
        <v>5543.8699999999835</v>
      </c>
      <c r="H18" s="27">
        <v>5502.1699999999837</v>
      </c>
    </row>
    <row r="19" spans="1:8" x14ac:dyDescent="0.25">
      <c r="A19" s="27" t="s">
        <v>73</v>
      </c>
      <c r="B19">
        <v>4434</v>
      </c>
      <c r="C19" s="27">
        <v>4300</v>
      </c>
      <c r="D19" s="27">
        <v>18</v>
      </c>
      <c r="E19" s="27">
        <v>104</v>
      </c>
      <c r="F19" s="27">
        <v>26.099999999999998</v>
      </c>
      <c r="G19" s="27">
        <v>6445.3899999999821</v>
      </c>
      <c r="H19" s="27">
        <v>6419.2899999999836</v>
      </c>
    </row>
    <row r="20" spans="1:8" x14ac:dyDescent="0.25">
      <c r="A20" s="27" t="s">
        <v>74</v>
      </c>
      <c r="B20">
        <v>9747</v>
      </c>
      <c r="C20" s="27">
        <v>9719</v>
      </c>
      <c r="D20" s="27">
        <v>8</v>
      </c>
      <c r="E20" s="27">
        <v>20</v>
      </c>
      <c r="F20" s="27">
        <v>13.2</v>
      </c>
      <c r="G20" s="27">
        <v>16027.55999999989</v>
      </c>
      <c r="H20" s="27">
        <v>16014.359999999891</v>
      </c>
    </row>
    <row r="21" spans="1:8" x14ac:dyDescent="0.25">
      <c r="A21" s="27" t="s">
        <v>75</v>
      </c>
      <c r="B21">
        <v>8475</v>
      </c>
      <c r="C21" s="27">
        <v>8411</v>
      </c>
      <c r="D21" s="27">
        <v>48</v>
      </c>
      <c r="E21" s="27">
        <v>16</v>
      </c>
      <c r="F21" s="27">
        <v>79.199999999999989</v>
      </c>
      <c r="G21" s="27">
        <v>13873.539999999944</v>
      </c>
      <c r="H21" s="27">
        <v>13794.339999999946</v>
      </c>
    </row>
    <row r="22" spans="1:8" x14ac:dyDescent="0.25">
      <c r="A22" s="27" t="s">
        <v>76</v>
      </c>
      <c r="B22">
        <v>3417</v>
      </c>
      <c r="C22" s="27">
        <v>3338</v>
      </c>
      <c r="D22" s="27">
        <v>78</v>
      </c>
      <c r="E22" s="27">
        <v>1</v>
      </c>
      <c r="F22" s="27">
        <v>271.26</v>
      </c>
      <c r="G22" s="27">
        <v>13750.109999999906</v>
      </c>
      <c r="H22" s="27">
        <v>13478.849999999909</v>
      </c>
    </row>
    <row r="23" spans="1:8" x14ac:dyDescent="0.25">
      <c r="A23" s="27" t="s">
        <v>77</v>
      </c>
      <c r="B23">
        <v>1335</v>
      </c>
      <c r="C23" s="27">
        <v>1240</v>
      </c>
      <c r="D23" s="27">
        <v>95</v>
      </c>
      <c r="E23" s="27">
        <v>0</v>
      </c>
      <c r="F23" s="27">
        <v>330.71000000000004</v>
      </c>
      <c r="G23" s="27">
        <v>4840.5899999999865</v>
      </c>
      <c r="H23" s="27">
        <v>4509.8799999999883</v>
      </c>
    </row>
    <row r="24" spans="1:8" x14ac:dyDescent="0.25">
      <c r="A24" s="27" t="s">
        <v>78</v>
      </c>
      <c r="B24">
        <v>394</v>
      </c>
      <c r="C24" s="27">
        <v>373</v>
      </c>
      <c r="D24" s="27">
        <v>6</v>
      </c>
      <c r="E24" s="27">
        <v>15</v>
      </c>
      <c r="F24" s="27">
        <v>51</v>
      </c>
      <c r="G24" s="27">
        <v>3212.1000000000008</v>
      </c>
      <c r="H24" s="27">
        <v>3161.1000000000008</v>
      </c>
    </row>
    <row r="25" spans="1:8" x14ac:dyDescent="0.25">
      <c r="A25" s="27" t="s">
        <v>79</v>
      </c>
      <c r="B25">
        <v>1797</v>
      </c>
      <c r="C25" s="27">
        <v>1474</v>
      </c>
      <c r="D25" s="27">
        <v>93</v>
      </c>
      <c r="E25" s="27">
        <v>230</v>
      </c>
      <c r="F25" s="27">
        <v>364.65</v>
      </c>
      <c r="G25" s="27">
        <v>6809.6499999999924</v>
      </c>
      <c r="H25" s="27">
        <v>6444.9999999999945</v>
      </c>
    </row>
    <row r="26" spans="1:8" x14ac:dyDescent="0.25">
      <c r="A26" s="27" t="s">
        <v>80</v>
      </c>
      <c r="B26">
        <v>9007</v>
      </c>
      <c r="C26" s="27">
        <v>7479</v>
      </c>
      <c r="D26" s="27">
        <v>129</v>
      </c>
      <c r="E26" s="27">
        <v>1399</v>
      </c>
      <c r="F26" s="27">
        <v>241.38</v>
      </c>
      <c r="G26" s="27">
        <v>15110.980000000069</v>
      </c>
      <c r="H26" s="27">
        <v>14869.600000000066</v>
      </c>
    </row>
    <row r="27" spans="1:8" x14ac:dyDescent="0.25">
      <c r="A27" s="27" t="s">
        <v>81</v>
      </c>
      <c r="B27">
        <v>25555</v>
      </c>
      <c r="C27" s="27">
        <v>24732</v>
      </c>
      <c r="D27" s="27">
        <v>114</v>
      </c>
      <c r="E27" s="27">
        <v>709</v>
      </c>
      <c r="F27" s="27">
        <v>225.90000000000003</v>
      </c>
      <c r="G27" s="27">
        <v>50117.139999999505</v>
      </c>
      <c r="H27" s="27">
        <v>49891.23999999951</v>
      </c>
    </row>
    <row r="28" spans="1:8" x14ac:dyDescent="0.25">
      <c r="A28" s="27" t="s">
        <v>82</v>
      </c>
      <c r="B28">
        <v>1620</v>
      </c>
      <c r="C28" s="27">
        <v>1612</v>
      </c>
      <c r="D28" s="27">
        <v>6</v>
      </c>
      <c r="E28" s="27">
        <v>2</v>
      </c>
      <c r="F28" s="27">
        <v>35.700000000000003</v>
      </c>
      <c r="G28" s="27">
        <v>9944.6500000000015</v>
      </c>
      <c r="H28" s="27">
        <v>9908.9500000000007</v>
      </c>
    </row>
    <row r="29" spans="1:8" x14ac:dyDescent="0.25">
      <c r="A29" s="27" t="s">
        <v>83</v>
      </c>
      <c r="B29">
        <v>1106</v>
      </c>
      <c r="C29">
        <v>1057</v>
      </c>
      <c r="D29">
        <v>18</v>
      </c>
      <c r="E29">
        <v>31</v>
      </c>
      <c r="F29">
        <v>59.02000000000001</v>
      </c>
      <c r="G29">
        <v>3192.0900000000024</v>
      </c>
      <c r="H29">
        <v>3133.0700000000029</v>
      </c>
    </row>
    <row r="30" spans="1:8" x14ac:dyDescent="0.25">
      <c r="A30" s="27" t="s">
        <v>84</v>
      </c>
      <c r="B30">
        <v>4736</v>
      </c>
      <c r="C30">
        <v>4720</v>
      </c>
      <c r="D30">
        <v>16</v>
      </c>
      <c r="E30">
        <v>0</v>
      </c>
      <c r="F30">
        <v>6.72</v>
      </c>
      <c r="G30">
        <v>3196.4299999999944</v>
      </c>
      <c r="H30">
        <v>3189.7099999999941</v>
      </c>
    </row>
    <row r="31" spans="1:8" x14ac:dyDescent="0.25">
      <c r="A31" s="27" t="s">
        <v>85</v>
      </c>
      <c r="B31">
        <v>1557</v>
      </c>
      <c r="C31">
        <v>1536</v>
      </c>
      <c r="D31">
        <v>0</v>
      </c>
      <c r="E31">
        <v>21</v>
      </c>
      <c r="F31">
        <v>0</v>
      </c>
      <c r="G31">
        <v>1013.960000000002</v>
      </c>
      <c r="H31">
        <v>1013.960000000002</v>
      </c>
    </row>
    <row r="32" spans="1:8" x14ac:dyDescent="0.25">
      <c r="A32" s="27" t="s">
        <v>86</v>
      </c>
      <c r="B32">
        <v>9993</v>
      </c>
      <c r="C32">
        <v>9776</v>
      </c>
      <c r="D32">
        <v>217</v>
      </c>
      <c r="E32">
        <v>0</v>
      </c>
      <c r="F32">
        <v>936.65</v>
      </c>
      <c r="G32">
        <v>49771.939999999689</v>
      </c>
      <c r="H32">
        <v>48835.28999999971</v>
      </c>
    </row>
    <row r="33" spans="1:8" x14ac:dyDescent="0.25">
      <c r="A33" s="27" t="s">
        <v>87</v>
      </c>
      <c r="B33">
        <v>583</v>
      </c>
      <c r="C33">
        <v>446</v>
      </c>
      <c r="D33">
        <v>12</v>
      </c>
      <c r="E33">
        <v>125</v>
      </c>
      <c r="F33">
        <v>25.200000000000003</v>
      </c>
      <c r="G33">
        <v>942.88000000000034</v>
      </c>
      <c r="H33">
        <v>917.68000000000029</v>
      </c>
    </row>
    <row r="34" spans="1:8" x14ac:dyDescent="0.25">
      <c r="A34" s="27" t="s">
        <v>88</v>
      </c>
      <c r="B34">
        <v>1424</v>
      </c>
      <c r="C34">
        <v>1306</v>
      </c>
      <c r="D34">
        <v>6</v>
      </c>
      <c r="E34">
        <v>112</v>
      </c>
      <c r="F34">
        <v>12.600000000000001</v>
      </c>
      <c r="G34">
        <v>2752.6599999999962</v>
      </c>
      <c r="H34">
        <v>2740.0599999999968</v>
      </c>
    </row>
    <row r="35" spans="1:8" x14ac:dyDescent="0.25">
      <c r="A35" s="27" t="s">
        <v>89</v>
      </c>
      <c r="B35">
        <v>11110</v>
      </c>
      <c r="C35">
        <v>9737</v>
      </c>
      <c r="D35">
        <v>183</v>
      </c>
      <c r="E35">
        <v>1190</v>
      </c>
      <c r="F35">
        <v>136.69999999999999</v>
      </c>
      <c r="G35">
        <v>10991.21000000003</v>
      </c>
      <c r="H35">
        <v>10854.510000000028</v>
      </c>
    </row>
    <row r="36" spans="1:8" x14ac:dyDescent="0.25">
      <c r="A36" s="27" t="s">
        <v>90</v>
      </c>
      <c r="B36">
        <v>509</v>
      </c>
      <c r="C36">
        <v>468</v>
      </c>
      <c r="D36">
        <v>2</v>
      </c>
      <c r="E36">
        <v>39</v>
      </c>
      <c r="F36">
        <v>13.5</v>
      </c>
      <c r="G36">
        <v>3407.7200000000012</v>
      </c>
      <c r="H36">
        <v>3394.2200000000012</v>
      </c>
    </row>
    <row r="37" spans="1:8" x14ac:dyDescent="0.25">
      <c r="A37" s="27" t="s">
        <v>91</v>
      </c>
      <c r="B37">
        <v>472</v>
      </c>
      <c r="C37">
        <v>441</v>
      </c>
      <c r="D37">
        <v>2</v>
      </c>
      <c r="E37">
        <v>29</v>
      </c>
      <c r="F37">
        <v>19.899999999999999</v>
      </c>
      <c r="G37">
        <v>2790.409999999998</v>
      </c>
      <c r="H37">
        <v>2770.5099999999984</v>
      </c>
    </row>
    <row r="38" spans="1:8" x14ac:dyDescent="0.25">
      <c r="A38" s="27" t="s">
        <v>92</v>
      </c>
      <c r="B38">
        <v>1344</v>
      </c>
      <c r="C38">
        <v>1099</v>
      </c>
      <c r="D38">
        <v>25</v>
      </c>
      <c r="E38">
        <v>220</v>
      </c>
      <c r="F38">
        <v>91.95</v>
      </c>
      <c r="G38">
        <v>3702.7500000000005</v>
      </c>
      <c r="H38">
        <v>3610.8000000000006</v>
      </c>
    </row>
    <row r="39" spans="1:8" x14ac:dyDescent="0.25">
      <c r="A39" s="27" t="s">
        <v>93</v>
      </c>
      <c r="B39">
        <v>914</v>
      </c>
      <c r="C39">
        <v>880</v>
      </c>
      <c r="D39">
        <v>11</v>
      </c>
      <c r="E39">
        <v>23</v>
      </c>
      <c r="F39">
        <v>74.25</v>
      </c>
      <c r="G39">
        <v>3110.2800000000025</v>
      </c>
      <c r="H39">
        <v>3036.030000000002</v>
      </c>
    </row>
    <row r="40" spans="1:8" x14ac:dyDescent="0.25">
      <c r="A40" s="27" t="s">
        <v>94</v>
      </c>
      <c r="B40">
        <v>1757</v>
      </c>
      <c r="C40">
        <v>1435</v>
      </c>
      <c r="D40">
        <v>91</v>
      </c>
      <c r="E40">
        <v>231</v>
      </c>
      <c r="F40">
        <v>779.45000000000027</v>
      </c>
      <c r="G40">
        <v>13999.099999999962</v>
      </c>
      <c r="H40">
        <v>13219.649999999961</v>
      </c>
    </row>
    <row r="41" spans="1:8" x14ac:dyDescent="0.25">
      <c r="A41" s="27" t="s">
        <v>95</v>
      </c>
      <c r="B41">
        <v>161</v>
      </c>
      <c r="C41">
        <v>142</v>
      </c>
      <c r="D41">
        <v>4</v>
      </c>
      <c r="E41">
        <v>15</v>
      </c>
      <c r="F41">
        <v>17</v>
      </c>
      <c r="G41">
        <v>604.58000000000027</v>
      </c>
      <c r="H41">
        <v>587.58000000000027</v>
      </c>
    </row>
    <row r="42" spans="1:8" x14ac:dyDescent="0.25">
      <c r="A42" s="27" t="s">
        <v>96</v>
      </c>
      <c r="B42">
        <v>8586</v>
      </c>
      <c r="C42">
        <v>7145</v>
      </c>
      <c r="D42">
        <v>47</v>
      </c>
      <c r="E42">
        <v>1394</v>
      </c>
      <c r="F42">
        <v>57.42</v>
      </c>
      <c r="G42">
        <v>10821.290000000015</v>
      </c>
      <c r="H42">
        <v>10763.870000000017</v>
      </c>
    </row>
    <row r="43" spans="1:8" x14ac:dyDescent="0.25">
      <c r="A43" s="27" t="s">
        <v>97</v>
      </c>
      <c r="B43">
        <v>10077</v>
      </c>
      <c r="C43">
        <v>8671</v>
      </c>
      <c r="D43">
        <v>1223</v>
      </c>
      <c r="E43">
        <v>183</v>
      </c>
      <c r="F43">
        <v>883.55000000000007</v>
      </c>
      <c r="G43">
        <v>6942.259999999992</v>
      </c>
      <c r="H43">
        <v>6058.7099999999873</v>
      </c>
    </row>
    <row r="44" spans="1:8" x14ac:dyDescent="0.25">
      <c r="A44" s="27" t="s">
        <v>98</v>
      </c>
      <c r="B44">
        <v>1376</v>
      </c>
      <c r="C44">
        <v>1349</v>
      </c>
      <c r="D44">
        <v>7</v>
      </c>
      <c r="E44">
        <v>20</v>
      </c>
      <c r="F44">
        <v>11.05</v>
      </c>
      <c r="G44">
        <v>1764.0299999999986</v>
      </c>
      <c r="H44">
        <v>1752.9799999999987</v>
      </c>
    </row>
    <row r="45" spans="1:8" x14ac:dyDescent="0.25">
      <c r="A45" s="27" t="s">
        <v>99</v>
      </c>
      <c r="B45">
        <v>536</v>
      </c>
      <c r="C45">
        <v>471</v>
      </c>
      <c r="D45">
        <v>29</v>
      </c>
      <c r="E45">
        <v>36</v>
      </c>
      <c r="F45">
        <v>123.25</v>
      </c>
      <c r="G45">
        <v>1993.47</v>
      </c>
      <c r="H45">
        <v>1870.22</v>
      </c>
    </row>
    <row r="46" spans="1:8" x14ac:dyDescent="0.25">
      <c r="A46" s="27" t="s">
        <v>100</v>
      </c>
      <c r="B46">
        <v>6718</v>
      </c>
      <c r="C46">
        <v>6417</v>
      </c>
      <c r="D46">
        <v>301</v>
      </c>
      <c r="E46">
        <v>0</v>
      </c>
      <c r="F46">
        <v>138.05000000000001</v>
      </c>
      <c r="G46">
        <v>3988.0600000000172</v>
      </c>
      <c r="H46">
        <v>3850.010000000017</v>
      </c>
    </row>
    <row r="47" spans="1:8" x14ac:dyDescent="0.25">
      <c r="A47" s="27" t="s">
        <v>101</v>
      </c>
      <c r="B47">
        <v>9176</v>
      </c>
      <c r="C47">
        <v>8552</v>
      </c>
      <c r="D47">
        <v>624</v>
      </c>
      <c r="E47">
        <v>0</v>
      </c>
      <c r="F47">
        <v>409.44</v>
      </c>
      <c r="G47">
        <v>6790.699999999998</v>
      </c>
      <c r="H47">
        <v>6381.2599999999929</v>
      </c>
    </row>
    <row r="48" spans="1:8" x14ac:dyDescent="0.25">
      <c r="A48" s="27" t="s">
        <v>102</v>
      </c>
      <c r="B48">
        <v>26569</v>
      </c>
      <c r="C48">
        <v>26444</v>
      </c>
      <c r="D48">
        <v>125</v>
      </c>
      <c r="E48">
        <v>0</v>
      </c>
      <c r="F48">
        <v>105.19999999999999</v>
      </c>
      <c r="G48">
        <v>21794.260000000308</v>
      </c>
      <c r="H48">
        <v>21689.060000000307</v>
      </c>
    </row>
    <row r="49" spans="1:8" x14ac:dyDescent="0.25">
      <c r="A49" s="27" t="s">
        <v>103</v>
      </c>
      <c r="B49">
        <v>24831</v>
      </c>
      <c r="C49">
        <v>22260</v>
      </c>
      <c r="D49">
        <v>2571</v>
      </c>
      <c r="E49">
        <v>0</v>
      </c>
      <c r="F49">
        <v>2739.3199999999997</v>
      </c>
      <c r="G49">
        <v>28580.969999999961</v>
      </c>
      <c r="H49">
        <v>25841.649999999958</v>
      </c>
    </row>
    <row r="50" spans="1:8" x14ac:dyDescent="0.25">
      <c r="A50" s="27" t="s">
        <v>104</v>
      </c>
      <c r="B50">
        <v>5245</v>
      </c>
      <c r="C50">
        <v>4866</v>
      </c>
      <c r="D50">
        <v>304</v>
      </c>
      <c r="E50">
        <v>75</v>
      </c>
      <c r="F50">
        <v>839.2</v>
      </c>
      <c r="G50">
        <v>13921.730000000116</v>
      </c>
      <c r="H50">
        <v>13082.530000000092</v>
      </c>
    </row>
    <row r="51" spans="1:8" x14ac:dyDescent="0.25">
      <c r="A51" s="27" t="s">
        <v>105</v>
      </c>
      <c r="B51">
        <v>1572</v>
      </c>
      <c r="C51">
        <v>1371</v>
      </c>
      <c r="D51">
        <v>1</v>
      </c>
      <c r="E51">
        <v>200</v>
      </c>
      <c r="F51">
        <v>2.95</v>
      </c>
      <c r="G51">
        <v>3848.3399999999847</v>
      </c>
      <c r="H51">
        <v>3845.3899999999849</v>
      </c>
    </row>
    <row r="52" spans="1:8" x14ac:dyDescent="0.25">
      <c r="A52" s="27" t="s">
        <v>106</v>
      </c>
      <c r="B52">
        <v>3847</v>
      </c>
      <c r="C52">
        <v>3773</v>
      </c>
      <c r="D52">
        <v>74</v>
      </c>
      <c r="E52">
        <v>0</v>
      </c>
      <c r="F52">
        <v>199.09999999999997</v>
      </c>
      <c r="G52">
        <v>10770.070000000025</v>
      </c>
      <c r="H52">
        <v>10570.970000000018</v>
      </c>
    </row>
    <row r="53" spans="1:8" x14ac:dyDescent="0.25">
      <c r="A53" s="27" t="s">
        <v>107</v>
      </c>
      <c r="B53">
        <v>3812</v>
      </c>
      <c r="C53">
        <v>3734</v>
      </c>
      <c r="D53">
        <v>76</v>
      </c>
      <c r="E53">
        <v>2</v>
      </c>
      <c r="F53">
        <v>285</v>
      </c>
      <c r="G53">
        <v>14651.329999999927</v>
      </c>
      <c r="H53">
        <v>14366.329999999929</v>
      </c>
    </row>
    <row r="54" spans="1:8" x14ac:dyDescent="0.25">
      <c r="A54" s="27" t="s">
        <v>108</v>
      </c>
      <c r="B54">
        <v>11222</v>
      </c>
      <c r="C54">
        <v>11065</v>
      </c>
      <c r="D54">
        <v>156</v>
      </c>
      <c r="E54">
        <v>1</v>
      </c>
      <c r="F54">
        <v>687.48</v>
      </c>
      <c r="G54">
        <v>57981.939999999595</v>
      </c>
      <c r="H54">
        <v>57294.459999999599</v>
      </c>
    </row>
    <row r="55" spans="1:8" x14ac:dyDescent="0.25">
      <c r="A55" s="27" t="s">
        <v>109</v>
      </c>
      <c r="B55">
        <v>2102</v>
      </c>
      <c r="C55">
        <v>2082</v>
      </c>
      <c r="D55">
        <v>20</v>
      </c>
      <c r="E55">
        <v>0</v>
      </c>
      <c r="F55">
        <v>33</v>
      </c>
      <c r="G55">
        <v>3760.6600000000085</v>
      </c>
      <c r="H55">
        <v>3727.660000000008</v>
      </c>
    </row>
    <row r="56" spans="1:8" x14ac:dyDescent="0.25">
      <c r="A56" s="27" t="s">
        <v>110</v>
      </c>
      <c r="B56">
        <v>181</v>
      </c>
      <c r="C56">
        <v>168</v>
      </c>
      <c r="D56">
        <v>0</v>
      </c>
      <c r="E56">
        <v>13</v>
      </c>
      <c r="F56">
        <v>0</v>
      </c>
      <c r="G56">
        <v>408.65999999999997</v>
      </c>
      <c r="H56">
        <v>408.65999999999997</v>
      </c>
    </row>
    <row r="57" spans="1:8" x14ac:dyDescent="0.25">
      <c r="A57" s="27" t="s">
        <v>111</v>
      </c>
      <c r="B57">
        <v>2786</v>
      </c>
      <c r="C57">
        <v>2540</v>
      </c>
      <c r="D57">
        <v>4</v>
      </c>
      <c r="E57">
        <v>242</v>
      </c>
      <c r="F57">
        <v>6.6</v>
      </c>
      <c r="G57">
        <v>3795.0000000000086</v>
      </c>
      <c r="H57">
        <v>3788.4000000000087</v>
      </c>
    </row>
    <row r="58" spans="1:8" x14ac:dyDescent="0.25">
      <c r="A58" s="27" t="s">
        <v>112</v>
      </c>
      <c r="B58">
        <v>5216</v>
      </c>
      <c r="C58">
        <v>4590</v>
      </c>
      <c r="D58">
        <v>11</v>
      </c>
      <c r="E58">
        <v>615</v>
      </c>
      <c r="F58">
        <v>31.29</v>
      </c>
      <c r="G58">
        <v>10132.109999999957</v>
      </c>
      <c r="H58">
        <v>10100.819999999956</v>
      </c>
    </row>
    <row r="59" spans="1:8" x14ac:dyDescent="0.25">
      <c r="A59" s="27" t="s">
        <v>113</v>
      </c>
      <c r="B59">
        <v>13006</v>
      </c>
      <c r="C59">
        <v>12643</v>
      </c>
      <c r="D59">
        <v>38</v>
      </c>
      <c r="E59">
        <v>325</v>
      </c>
      <c r="F59">
        <v>70.31</v>
      </c>
      <c r="G59">
        <v>25719.130000000016</v>
      </c>
      <c r="H59">
        <v>25648.820000000011</v>
      </c>
    </row>
    <row r="60" spans="1:8" x14ac:dyDescent="0.25">
      <c r="A60" s="27" t="s">
        <v>114</v>
      </c>
      <c r="B60">
        <v>321</v>
      </c>
      <c r="C60">
        <v>312</v>
      </c>
      <c r="D60">
        <v>1</v>
      </c>
      <c r="E60">
        <v>8</v>
      </c>
      <c r="F60">
        <v>4.25</v>
      </c>
      <c r="G60">
        <v>1458.2800000000009</v>
      </c>
      <c r="H60">
        <v>1454.0300000000009</v>
      </c>
    </row>
    <row r="61" spans="1:8" x14ac:dyDescent="0.25">
      <c r="A61" s="27" t="s">
        <v>115</v>
      </c>
      <c r="B61">
        <v>2098</v>
      </c>
      <c r="C61">
        <v>2090</v>
      </c>
      <c r="D61">
        <v>8</v>
      </c>
      <c r="E61">
        <v>0</v>
      </c>
      <c r="F61">
        <v>34</v>
      </c>
      <c r="G61">
        <v>8352.940000000006</v>
      </c>
      <c r="H61">
        <v>8318.9400000000041</v>
      </c>
    </row>
    <row r="62" spans="1:8" x14ac:dyDescent="0.25">
      <c r="A62" s="27" t="s">
        <v>116</v>
      </c>
      <c r="B62">
        <v>1125</v>
      </c>
      <c r="C62">
        <v>1098</v>
      </c>
      <c r="D62">
        <v>27</v>
      </c>
      <c r="E62">
        <v>0</v>
      </c>
      <c r="F62">
        <v>71.55</v>
      </c>
      <c r="G62">
        <v>4404.0200000000123</v>
      </c>
      <c r="H62">
        <v>4332.470000000013</v>
      </c>
    </row>
    <row r="63" spans="1:8" x14ac:dyDescent="0.25">
      <c r="A63" s="27" t="s">
        <v>117</v>
      </c>
      <c r="B63">
        <v>865</v>
      </c>
      <c r="C63">
        <v>839</v>
      </c>
      <c r="D63">
        <v>26</v>
      </c>
      <c r="E63">
        <v>0</v>
      </c>
      <c r="F63">
        <v>64.199999999999989</v>
      </c>
      <c r="G63">
        <v>3263.0300000000138</v>
      </c>
      <c r="H63">
        <v>3198.830000000014</v>
      </c>
    </row>
    <row r="64" spans="1:8" x14ac:dyDescent="0.25">
      <c r="A64" s="27" t="s">
        <v>118</v>
      </c>
      <c r="B64">
        <v>3272</v>
      </c>
      <c r="C64">
        <v>3234</v>
      </c>
      <c r="D64">
        <v>38</v>
      </c>
      <c r="E64">
        <v>0</v>
      </c>
      <c r="F64">
        <v>112.10000000000001</v>
      </c>
      <c r="G64">
        <v>8624.0999999999676</v>
      </c>
      <c r="H64">
        <v>8511.9999999999618</v>
      </c>
    </row>
    <row r="65" spans="1:8" x14ac:dyDescent="0.25">
      <c r="A65" s="27" t="s">
        <v>119</v>
      </c>
      <c r="B65">
        <v>3363</v>
      </c>
      <c r="C65">
        <v>3285</v>
      </c>
      <c r="D65">
        <v>78</v>
      </c>
      <c r="E65">
        <v>0</v>
      </c>
      <c r="F65">
        <v>168.90000000000003</v>
      </c>
      <c r="G65">
        <v>7699.24999999995</v>
      </c>
      <c r="H65">
        <v>7530.3499999999503</v>
      </c>
    </row>
    <row r="66" spans="1:8" x14ac:dyDescent="0.25">
      <c r="A66" s="27" t="s">
        <v>120</v>
      </c>
      <c r="B66">
        <v>1200</v>
      </c>
      <c r="C66">
        <v>1200</v>
      </c>
      <c r="D66">
        <v>0</v>
      </c>
      <c r="E66">
        <v>0</v>
      </c>
      <c r="F66">
        <v>0</v>
      </c>
      <c r="G66">
        <v>2788.4500000000025</v>
      </c>
      <c r="H66">
        <v>2788.4500000000025</v>
      </c>
    </row>
    <row r="67" spans="1:8" x14ac:dyDescent="0.25">
      <c r="A67" s="27" t="s">
        <v>121</v>
      </c>
      <c r="B67">
        <v>868</v>
      </c>
      <c r="C67">
        <v>867</v>
      </c>
      <c r="D67">
        <v>1</v>
      </c>
      <c r="E67">
        <v>0</v>
      </c>
      <c r="F67">
        <v>2.95</v>
      </c>
      <c r="G67">
        <v>1895.3699999999997</v>
      </c>
      <c r="H67">
        <v>1892.4199999999996</v>
      </c>
    </row>
    <row r="68" spans="1:8" x14ac:dyDescent="0.25">
      <c r="A68" s="27" t="s">
        <v>122</v>
      </c>
      <c r="B68">
        <v>1450</v>
      </c>
      <c r="C68">
        <v>1348</v>
      </c>
      <c r="D68">
        <v>5</v>
      </c>
      <c r="E68">
        <v>97</v>
      </c>
      <c r="F68">
        <v>33.75</v>
      </c>
      <c r="G68">
        <v>5152.0699999999833</v>
      </c>
      <c r="H68">
        <v>5118.3199999999842</v>
      </c>
    </row>
    <row r="69" spans="1:8" x14ac:dyDescent="0.25">
      <c r="A69" s="27" t="s">
        <v>123</v>
      </c>
      <c r="B69">
        <v>2183</v>
      </c>
      <c r="C69">
        <v>2062</v>
      </c>
      <c r="D69">
        <v>12</v>
      </c>
      <c r="E69">
        <v>109</v>
      </c>
      <c r="F69">
        <v>79.400000000000006</v>
      </c>
      <c r="G69">
        <v>5818.9399999999887</v>
      </c>
      <c r="H69">
        <v>5739.53999999999</v>
      </c>
    </row>
    <row r="70" spans="1:8" x14ac:dyDescent="0.25">
      <c r="A70" s="27" t="s">
        <v>124</v>
      </c>
      <c r="B70">
        <v>1521</v>
      </c>
      <c r="C70">
        <v>1512</v>
      </c>
      <c r="D70">
        <v>9</v>
      </c>
      <c r="E70">
        <v>0</v>
      </c>
      <c r="F70">
        <v>18.75</v>
      </c>
      <c r="G70">
        <v>2275.75</v>
      </c>
      <c r="H70">
        <v>2257</v>
      </c>
    </row>
    <row r="71" spans="1:8" x14ac:dyDescent="0.25">
      <c r="A71" s="27" t="s">
        <v>125</v>
      </c>
      <c r="B71">
        <v>1760</v>
      </c>
      <c r="C71">
        <v>1725</v>
      </c>
      <c r="D71">
        <v>35</v>
      </c>
      <c r="E71">
        <v>0</v>
      </c>
      <c r="F71">
        <v>131.25</v>
      </c>
      <c r="G71">
        <v>2731.7599999999998</v>
      </c>
      <c r="H71">
        <v>2600.5099999999998</v>
      </c>
    </row>
    <row r="72" spans="1:8" x14ac:dyDescent="0.25">
      <c r="A72" s="27" t="s">
        <v>126</v>
      </c>
      <c r="B72">
        <v>8698</v>
      </c>
      <c r="C72">
        <v>8640</v>
      </c>
      <c r="D72">
        <v>45</v>
      </c>
      <c r="E72">
        <v>0</v>
      </c>
      <c r="F72">
        <v>54.769999999999996</v>
      </c>
      <c r="G72">
        <v>6273.8400000000274</v>
      </c>
      <c r="H72">
        <v>6219.0700000000261</v>
      </c>
    </row>
    <row r="73" spans="1:8" x14ac:dyDescent="0.25">
      <c r="A73" s="27" t="s">
        <v>127</v>
      </c>
      <c r="B73">
        <v>12377</v>
      </c>
      <c r="C73">
        <v>9366</v>
      </c>
      <c r="D73">
        <v>859</v>
      </c>
      <c r="E73">
        <v>2152</v>
      </c>
      <c r="F73">
        <v>4052.9499999999939</v>
      </c>
      <c r="G73">
        <v>45882.009999999413</v>
      </c>
      <c r="H73">
        <v>41829.059999999605</v>
      </c>
    </row>
    <row r="74" spans="1:8" x14ac:dyDescent="0.25">
      <c r="A74" s="27" t="s">
        <v>128</v>
      </c>
      <c r="B74">
        <v>11215</v>
      </c>
      <c r="C74">
        <v>10609</v>
      </c>
      <c r="D74">
        <v>460</v>
      </c>
      <c r="E74">
        <v>146</v>
      </c>
      <c r="F74">
        <v>2014.5</v>
      </c>
      <c r="G74">
        <v>52843.009999999274</v>
      </c>
      <c r="H74">
        <v>50828.509999999413</v>
      </c>
    </row>
    <row r="75" spans="1:8" x14ac:dyDescent="0.25">
      <c r="A75" s="27" t="s">
        <v>129</v>
      </c>
      <c r="B75">
        <v>7157</v>
      </c>
      <c r="C75">
        <v>7090</v>
      </c>
      <c r="D75">
        <v>65</v>
      </c>
      <c r="E75">
        <v>2</v>
      </c>
      <c r="F75">
        <v>165.30000000000007</v>
      </c>
      <c r="G75">
        <v>17830.709999999763</v>
      </c>
      <c r="H75">
        <v>17665.409999999767</v>
      </c>
    </row>
    <row r="76" spans="1:8" x14ac:dyDescent="0.25">
      <c r="A76" s="27" t="s">
        <v>130</v>
      </c>
      <c r="B76">
        <v>4631</v>
      </c>
      <c r="C76">
        <v>4623</v>
      </c>
      <c r="D76">
        <v>8</v>
      </c>
      <c r="E76">
        <v>0</v>
      </c>
      <c r="F76">
        <v>47.6</v>
      </c>
      <c r="G76">
        <v>21797.580000000031</v>
      </c>
      <c r="H76">
        <v>21749.980000000032</v>
      </c>
    </row>
    <row r="77" spans="1:8" x14ac:dyDescent="0.25">
      <c r="A77" s="27" t="s">
        <v>131</v>
      </c>
      <c r="B77">
        <v>6173</v>
      </c>
      <c r="C77">
        <v>6155</v>
      </c>
      <c r="D77">
        <v>18</v>
      </c>
      <c r="E77">
        <v>0</v>
      </c>
      <c r="F77">
        <v>105.10000000000002</v>
      </c>
      <c r="G77">
        <v>30776.580000000009</v>
      </c>
      <c r="H77">
        <v>30671.480000000003</v>
      </c>
    </row>
    <row r="78" spans="1:8" x14ac:dyDescent="0.25">
      <c r="A78" s="27" t="s">
        <v>132</v>
      </c>
      <c r="B78">
        <v>13503</v>
      </c>
      <c r="C78">
        <v>13198</v>
      </c>
      <c r="D78">
        <v>25</v>
      </c>
      <c r="E78">
        <v>280</v>
      </c>
      <c r="F78">
        <v>10.5</v>
      </c>
      <c r="G78">
        <v>5435.4</v>
      </c>
      <c r="H78">
        <v>5424.9</v>
      </c>
    </row>
    <row r="79" spans="1:8" x14ac:dyDescent="0.25">
      <c r="A79" s="27" t="s">
        <v>133</v>
      </c>
      <c r="B79">
        <v>2067</v>
      </c>
      <c r="C79">
        <v>2025</v>
      </c>
      <c r="D79">
        <v>0</v>
      </c>
      <c r="E79">
        <v>42</v>
      </c>
      <c r="F79">
        <v>0</v>
      </c>
      <c r="G79">
        <v>626.25</v>
      </c>
      <c r="H79">
        <v>626.25</v>
      </c>
    </row>
    <row r="80" spans="1:8" x14ac:dyDescent="0.25">
      <c r="A80" s="27" t="s">
        <v>134</v>
      </c>
      <c r="B80">
        <v>2945</v>
      </c>
      <c r="C80">
        <v>2878</v>
      </c>
      <c r="D80">
        <v>51</v>
      </c>
      <c r="E80">
        <v>16</v>
      </c>
      <c r="F80">
        <v>99.449999999999989</v>
      </c>
      <c r="G80">
        <v>5367.0099999999957</v>
      </c>
      <c r="H80">
        <v>5267.5599999999968</v>
      </c>
    </row>
    <row r="81" spans="1:8" x14ac:dyDescent="0.25">
      <c r="A81" s="27" t="s">
        <v>135</v>
      </c>
      <c r="B81">
        <v>11356</v>
      </c>
      <c r="C81">
        <v>10030</v>
      </c>
      <c r="D81">
        <v>1326</v>
      </c>
      <c r="E81">
        <v>0</v>
      </c>
      <c r="F81">
        <v>1947.9</v>
      </c>
      <c r="G81">
        <v>15639.650000000087</v>
      </c>
      <c r="H81">
        <v>13691.750000000049</v>
      </c>
    </row>
    <row r="82" spans="1:8" x14ac:dyDescent="0.25">
      <c r="A82" s="27" t="s">
        <v>136</v>
      </c>
      <c r="B82">
        <v>3547</v>
      </c>
      <c r="C82">
        <v>2849</v>
      </c>
      <c r="D82">
        <v>49</v>
      </c>
      <c r="E82">
        <v>649</v>
      </c>
      <c r="F82">
        <v>31.85</v>
      </c>
      <c r="G82">
        <v>2154.219999999998</v>
      </c>
      <c r="H82">
        <v>2122.3699999999981</v>
      </c>
    </row>
    <row r="83" spans="1:8" x14ac:dyDescent="0.25">
      <c r="A83" s="27" t="s">
        <v>137</v>
      </c>
      <c r="B83">
        <v>987</v>
      </c>
      <c r="C83">
        <v>272</v>
      </c>
      <c r="D83">
        <v>0</v>
      </c>
      <c r="E83">
        <v>715</v>
      </c>
      <c r="F83">
        <v>0</v>
      </c>
      <c r="G83">
        <v>252.44999999999993</v>
      </c>
      <c r="H83">
        <v>252.44999999999993</v>
      </c>
    </row>
    <row r="84" spans="1:8" x14ac:dyDescent="0.25">
      <c r="A84" s="27" t="s">
        <v>138</v>
      </c>
      <c r="B84">
        <v>30044</v>
      </c>
      <c r="C84">
        <v>28910</v>
      </c>
      <c r="D84">
        <v>990</v>
      </c>
      <c r="E84">
        <v>144</v>
      </c>
      <c r="F84">
        <v>1457.9000000000003</v>
      </c>
      <c r="G84">
        <v>48315.840000000477</v>
      </c>
      <c r="H84">
        <v>46857.940000000424</v>
      </c>
    </row>
    <row r="85" spans="1:8" x14ac:dyDescent="0.25">
      <c r="A85" s="27" t="s">
        <v>139</v>
      </c>
      <c r="B85">
        <v>3700</v>
      </c>
      <c r="C85">
        <v>3061</v>
      </c>
      <c r="D85">
        <v>305</v>
      </c>
      <c r="E85">
        <v>334</v>
      </c>
      <c r="F85">
        <v>1502.7499999999998</v>
      </c>
      <c r="G85">
        <v>15332.530000000066</v>
      </c>
      <c r="H85">
        <v>13829.780000000063</v>
      </c>
    </row>
    <row r="86" spans="1:8" x14ac:dyDescent="0.25">
      <c r="A86" s="27" t="s">
        <v>140</v>
      </c>
      <c r="B86">
        <v>2993</v>
      </c>
      <c r="C86">
        <v>2747</v>
      </c>
      <c r="D86">
        <v>82</v>
      </c>
      <c r="E86">
        <v>164</v>
      </c>
      <c r="F86">
        <v>56.100000000000009</v>
      </c>
      <c r="G86">
        <v>2225.5000000000027</v>
      </c>
      <c r="H86">
        <v>2169.4000000000028</v>
      </c>
    </row>
    <row r="87" spans="1:8" x14ac:dyDescent="0.25">
      <c r="A87" s="27" t="s">
        <v>141</v>
      </c>
      <c r="B87">
        <v>3075</v>
      </c>
      <c r="C87">
        <v>3062</v>
      </c>
      <c r="D87">
        <v>13</v>
      </c>
      <c r="E87">
        <v>0</v>
      </c>
      <c r="F87">
        <v>101.75000000000001</v>
      </c>
      <c r="G87">
        <v>22097.610000000099</v>
      </c>
      <c r="H87">
        <v>21995.860000000092</v>
      </c>
    </row>
    <row r="88" spans="1:8" x14ac:dyDescent="0.25">
      <c r="A88" s="27" t="s">
        <v>142</v>
      </c>
      <c r="B88">
        <v>2529</v>
      </c>
      <c r="C88">
        <v>2528</v>
      </c>
      <c r="D88">
        <v>1</v>
      </c>
      <c r="E88">
        <v>0</v>
      </c>
      <c r="F88">
        <v>0.85</v>
      </c>
      <c r="G88">
        <v>2339.9500000000094</v>
      </c>
      <c r="H88">
        <v>2339.1000000000095</v>
      </c>
    </row>
    <row r="89" spans="1:8" x14ac:dyDescent="0.25">
      <c r="A89" s="27" t="s">
        <v>143</v>
      </c>
      <c r="B89">
        <v>10778</v>
      </c>
      <c r="C89">
        <v>10628</v>
      </c>
      <c r="D89">
        <v>86</v>
      </c>
      <c r="E89">
        <v>64</v>
      </c>
      <c r="F89">
        <v>327.7</v>
      </c>
      <c r="G89">
        <v>42994.239999999998</v>
      </c>
      <c r="H89">
        <v>42666.539999999994</v>
      </c>
    </row>
    <row r="90" spans="1:8" x14ac:dyDescent="0.25">
      <c r="A90" s="27" t="s">
        <v>144</v>
      </c>
      <c r="B90">
        <v>3995</v>
      </c>
      <c r="C90">
        <v>3911</v>
      </c>
      <c r="D90">
        <v>28</v>
      </c>
      <c r="E90">
        <v>56</v>
      </c>
      <c r="F90">
        <v>183.28</v>
      </c>
      <c r="G90">
        <v>23734.400000000009</v>
      </c>
      <c r="H90">
        <v>23551.120000000006</v>
      </c>
    </row>
    <row r="91" spans="1:8" x14ac:dyDescent="0.25">
      <c r="A91" s="27" t="s">
        <v>145</v>
      </c>
      <c r="B91">
        <v>80</v>
      </c>
      <c r="C91">
        <v>53</v>
      </c>
      <c r="D91">
        <v>1</v>
      </c>
      <c r="E91">
        <v>26</v>
      </c>
      <c r="F91">
        <v>1.25</v>
      </c>
      <c r="G91">
        <v>73.929999999999993</v>
      </c>
      <c r="H91">
        <v>72.679999999999993</v>
      </c>
    </row>
    <row r="92" spans="1:8" x14ac:dyDescent="0.25">
      <c r="A92" s="27" t="s">
        <v>13</v>
      </c>
      <c r="B92">
        <v>102293</v>
      </c>
      <c r="C92">
        <v>94203</v>
      </c>
      <c r="D92">
        <v>3637</v>
      </c>
      <c r="E92">
        <v>4453</v>
      </c>
      <c r="F92">
        <v>9387.1000000000076</v>
      </c>
      <c r="G92">
        <v>257724.71000000686</v>
      </c>
      <c r="H92">
        <v>248337.61000000662</v>
      </c>
    </row>
    <row r="93" spans="1:8" x14ac:dyDescent="0.25">
      <c r="A93" s="27" t="s">
        <v>146</v>
      </c>
      <c r="B93">
        <v>155</v>
      </c>
      <c r="C93">
        <v>117</v>
      </c>
      <c r="D93">
        <v>0</v>
      </c>
      <c r="E93">
        <v>38</v>
      </c>
      <c r="F93">
        <v>0</v>
      </c>
      <c r="G93">
        <v>193.04999999999998</v>
      </c>
      <c r="H93">
        <v>193.04999999999998</v>
      </c>
    </row>
    <row r="94" spans="1:8" x14ac:dyDescent="0.25">
      <c r="A94" s="27" t="s">
        <v>147</v>
      </c>
      <c r="B94">
        <v>2863</v>
      </c>
      <c r="C94">
        <v>2583</v>
      </c>
      <c r="D94">
        <v>37</v>
      </c>
      <c r="E94">
        <v>243</v>
      </c>
      <c r="F94">
        <v>94.35</v>
      </c>
      <c r="G94">
        <v>6018.7500000000064</v>
      </c>
      <c r="H94">
        <v>5924.400000000006</v>
      </c>
    </row>
    <row r="95" spans="1:8" x14ac:dyDescent="0.25">
      <c r="A95" s="27" t="s">
        <v>148</v>
      </c>
      <c r="B95">
        <v>3483</v>
      </c>
      <c r="C95">
        <v>3448</v>
      </c>
      <c r="D95">
        <v>26</v>
      </c>
      <c r="E95">
        <v>9</v>
      </c>
      <c r="F95">
        <v>32.5</v>
      </c>
      <c r="G95">
        <v>4141.28</v>
      </c>
      <c r="H95">
        <v>4108.78</v>
      </c>
    </row>
    <row r="96" spans="1:8" x14ac:dyDescent="0.25">
      <c r="A96" s="27" t="s">
        <v>149</v>
      </c>
      <c r="B96">
        <v>3234</v>
      </c>
      <c r="C96">
        <v>3179</v>
      </c>
      <c r="D96">
        <v>55</v>
      </c>
      <c r="E96">
        <v>0</v>
      </c>
      <c r="F96">
        <v>68.75</v>
      </c>
      <c r="G96">
        <v>2485.86</v>
      </c>
      <c r="H96">
        <v>2417.1099999999992</v>
      </c>
    </row>
    <row r="97" spans="1:8" x14ac:dyDescent="0.25">
      <c r="A97" s="27" t="s">
        <v>150</v>
      </c>
      <c r="B97">
        <v>158</v>
      </c>
      <c r="C97">
        <v>74</v>
      </c>
      <c r="D97">
        <v>0</v>
      </c>
      <c r="E97">
        <v>84</v>
      </c>
      <c r="F97">
        <v>0</v>
      </c>
      <c r="G97">
        <v>37.040000000000013</v>
      </c>
      <c r="H97">
        <v>37.040000000000013</v>
      </c>
    </row>
    <row r="98" spans="1:8" x14ac:dyDescent="0.25">
      <c r="A98" s="27" t="s">
        <v>151</v>
      </c>
      <c r="B98">
        <v>5517</v>
      </c>
      <c r="C98">
        <v>5391</v>
      </c>
      <c r="D98">
        <v>36</v>
      </c>
      <c r="E98">
        <v>90</v>
      </c>
      <c r="F98">
        <v>15.120000000000001</v>
      </c>
      <c r="G98">
        <v>2256.9999999999886</v>
      </c>
      <c r="H98">
        <v>2241.8799999999887</v>
      </c>
    </row>
    <row r="99" spans="1:8" x14ac:dyDescent="0.25">
      <c r="A99" s="27" t="s">
        <v>152</v>
      </c>
      <c r="B99">
        <v>4041</v>
      </c>
      <c r="C99">
        <v>4029</v>
      </c>
      <c r="D99">
        <v>12</v>
      </c>
      <c r="E99">
        <v>0</v>
      </c>
      <c r="F99">
        <v>5.04</v>
      </c>
      <c r="G99">
        <v>1717.4699999999953</v>
      </c>
      <c r="H99">
        <v>1712.4299999999953</v>
      </c>
    </row>
    <row r="100" spans="1:8" x14ac:dyDescent="0.25">
      <c r="A100" s="27" t="s">
        <v>153</v>
      </c>
      <c r="B100">
        <v>17662</v>
      </c>
      <c r="C100">
        <v>17602</v>
      </c>
      <c r="D100">
        <v>60</v>
      </c>
      <c r="E100">
        <v>0</v>
      </c>
      <c r="F100">
        <v>25.2</v>
      </c>
      <c r="G100">
        <v>7280.7599999999584</v>
      </c>
      <c r="H100">
        <v>7255.5599999999577</v>
      </c>
    </row>
    <row r="101" spans="1:8" x14ac:dyDescent="0.25">
      <c r="A101" s="27" t="s">
        <v>154</v>
      </c>
      <c r="B101">
        <v>4012</v>
      </c>
      <c r="C101">
        <v>3970</v>
      </c>
      <c r="D101">
        <v>12</v>
      </c>
      <c r="E101">
        <v>30</v>
      </c>
      <c r="F101">
        <v>5.04</v>
      </c>
      <c r="G101">
        <v>1641.6399999999944</v>
      </c>
      <c r="H101">
        <v>1636.5999999999945</v>
      </c>
    </row>
    <row r="102" spans="1:8" x14ac:dyDescent="0.25">
      <c r="A102" s="27" t="s">
        <v>155</v>
      </c>
      <c r="B102">
        <v>1137</v>
      </c>
      <c r="C102">
        <v>1125</v>
      </c>
      <c r="D102">
        <v>12</v>
      </c>
      <c r="E102">
        <v>0</v>
      </c>
      <c r="F102">
        <v>5.04</v>
      </c>
      <c r="G102">
        <v>493.99000000000029</v>
      </c>
      <c r="H102">
        <v>488.95000000000027</v>
      </c>
    </row>
    <row r="103" spans="1:8" x14ac:dyDescent="0.25">
      <c r="A103" s="27" t="s">
        <v>156</v>
      </c>
      <c r="B103">
        <v>2977</v>
      </c>
      <c r="C103">
        <v>2883</v>
      </c>
      <c r="D103">
        <v>42</v>
      </c>
      <c r="E103">
        <v>52</v>
      </c>
      <c r="F103">
        <v>166</v>
      </c>
      <c r="G103">
        <v>11762.93000000004</v>
      </c>
      <c r="H103">
        <v>11596.93000000004</v>
      </c>
    </row>
    <row r="104" spans="1:8" x14ac:dyDescent="0.25">
      <c r="A104" s="27" t="s">
        <v>157</v>
      </c>
      <c r="B104">
        <v>4773</v>
      </c>
      <c r="C104">
        <v>4621</v>
      </c>
      <c r="D104">
        <v>62</v>
      </c>
      <c r="E104">
        <v>90</v>
      </c>
      <c r="F104">
        <v>222.78</v>
      </c>
      <c r="G104">
        <v>18044.969999999932</v>
      </c>
      <c r="H104">
        <v>17822.189999999937</v>
      </c>
    </row>
    <row r="105" spans="1:8" x14ac:dyDescent="0.25">
      <c r="A105" s="27" t="s">
        <v>158</v>
      </c>
      <c r="B105">
        <v>11236</v>
      </c>
      <c r="C105">
        <v>11011</v>
      </c>
      <c r="D105">
        <v>225</v>
      </c>
      <c r="E105">
        <v>0</v>
      </c>
      <c r="F105">
        <v>94.5</v>
      </c>
      <c r="G105">
        <v>4751.0599999999959</v>
      </c>
      <c r="H105">
        <v>4656.5599999999949</v>
      </c>
    </row>
    <row r="106" spans="1:8" x14ac:dyDescent="0.25">
      <c r="A106" s="27" t="s">
        <v>159</v>
      </c>
      <c r="B106">
        <v>27447</v>
      </c>
      <c r="C106">
        <v>27244</v>
      </c>
      <c r="D106">
        <v>203</v>
      </c>
      <c r="E106">
        <v>0</v>
      </c>
      <c r="F106">
        <v>162.66999999999999</v>
      </c>
      <c r="G106">
        <v>23506.170000000206</v>
      </c>
      <c r="H106">
        <v>23343.500000000204</v>
      </c>
    </row>
    <row r="107" spans="1:8" x14ac:dyDescent="0.25">
      <c r="A107" s="27" t="s">
        <v>160</v>
      </c>
      <c r="B107">
        <v>3680</v>
      </c>
      <c r="C107">
        <v>3520</v>
      </c>
      <c r="D107">
        <v>97</v>
      </c>
      <c r="E107">
        <v>63</v>
      </c>
      <c r="F107">
        <v>363.75</v>
      </c>
      <c r="G107">
        <v>13862.169999999942</v>
      </c>
      <c r="H107">
        <v>13498.419999999946</v>
      </c>
    </row>
    <row r="108" spans="1:8" x14ac:dyDescent="0.25">
      <c r="A108" s="27" t="s">
        <v>161</v>
      </c>
      <c r="B108">
        <v>5779</v>
      </c>
      <c r="C108">
        <v>5478</v>
      </c>
      <c r="D108">
        <v>301</v>
      </c>
      <c r="E108">
        <v>0</v>
      </c>
      <c r="F108">
        <v>337.85</v>
      </c>
      <c r="G108">
        <v>6024.5200000000013</v>
      </c>
      <c r="H108">
        <v>5686.6700000000019</v>
      </c>
    </row>
    <row r="109" spans="1:8" x14ac:dyDescent="0.25">
      <c r="A109" s="27" t="s">
        <v>162</v>
      </c>
      <c r="B109">
        <v>5184</v>
      </c>
      <c r="C109">
        <v>5094</v>
      </c>
      <c r="D109">
        <v>33</v>
      </c>
      <c r="E109">
        <v>57</v>
      </c>
      <c r="F109">
        <v>66.300000000000011</v>
      </c>
      <c r="G109">
        <v>10444.82000000008</v>
      </c>
      <c r="H109">
        <v>10378.520000000077</v>
      </c>
    </row>
    <row r="110" spans="1:8" x14ac:dyDescent="0.25">
      <c r="A110" s="27" t="s">
        <v>163</v>
      </c>
      <c r="B110">
        <v>6201</v>
      </c>
      <c r="C110">
        <v>5994</v>
      </c>
      <c r="D110">
        <v>207</v>
      </c>
      <c r="E110">
        <v>0</v>
      </c>
      <c r="F110">
        <v>570.65</v>
      </c>
      <c r="G110">
        <v>18644.779999999992</v>
      </c>
      <c r="H110">
        <v>18074.129999999986</v>
      </c>
    </row>
    <row r="111" spans="1:8" x14ac:dyDescent="0.25">
      <c r="A111" s="27" t="s">
        <v>164</v>
      </c>
      <c r="B111">
        <v>2937</v>
      </c>
      <c r="C111">
        <v>2926</v>
      </c>
      <c r="D111">
        <v>11</v>
      </c>
      <c r="E111">
        <v>0</v>
      </c>
      <c r="F111">
        <v>40.53</v>
      </c>
      <c r="G111">
        <v>10531.399999999987</v>
      </c>
      <c r="H111">
        <v>10490.869999999986</v>
      </c>
    </row>
    <row r="112" spans="1:8" x14ac:dyDescent="0.25">
      <c r="A112" s="27" t="s">
        <v>165</v>
      </c>
      <c r="B112">
        <v>13544</v>
      </c>
      <c r="C112">
        <v>13249</v>
      </c>
      <c r="D112">
        <v>295</v>
      </c>
      <c r="E112">
        <v>0</v>
      </c>
      <c r="F112">
        <v>129.49</v>
      </c>
      <c r="G112">
        <v>7458.5200000000459</v>
      </c>
      <c r="H112">
        <v>7329.0300000000443</v>
      </c>
    </row>
    <row r="113" spans="1:8" x14ac:dyDescent="0.25">
      <c r="A113" s="27" t="s">
        <v>166</v>
      </c>
      <c r="B113">
        <v>8897</v>
      </c>
      <c r="C113">
        <v>8361</v>
      </c>
      <c r="D113">
        <v>26</v>
      </c>
      <c r="E113">
        <v>510</v>
      </c>
      <c r="F113">
        <v>64.95</v>
      </c>
      <c r="G113">
        <v>20237.719999999819</v>
      </c>
      <c r="H113">
        <v>20172.769999999819</v>
      </c>
    </row>
    <row r="114" spans="1:8" x14ac:dyDescent="0.25">
      <c r="A114" s="27" t="s">
        <v>167</v>
      </c>
      <c r="B114">
        <v>2860</v>
      </c>
      <c r="C114">
        <v>2666</v>
      </c>
      <c r="D114">
        <v>13</v>
      </c>
      <c r="E114">
        <v>181</v>
      </c>
      <c r="F114">
        <v>38.350000000000009</v>
      </c>
      <c r="G114">
        <v>9049.2899999999754</v>
      </c>
      <c r="H114">
        <v>9010.939999999975</v>
      </c>
    </row>
    <row r="115" spans="1:8" x14ac:dyDescent="0.25">
      <c r="A115" s="27" t="s">
        <v>168</v>
      </c>
      <c r="B115">
        <v>189</v>
      </c>
      <c r="C115">
        <v>157</v>
      </c>
      <c r="D115">
        <v>0</v>
      </c>
      <c r="E115">
        <v>32</v>
      </c>
      <c r="F115">
        <v>0</v>
      </c>
      <c r="G115">
        <v>167.5499999999999</v>
      </c>
      <c r="H115">
        <v>167.5499999999999</v>
      </c>
    </row>
    <row r="116" spans="1:8" x14ac:dyDescent="0.25">
      <c r="A116" s="27" t="s">
        <v>169</v>
      </c>
      <c r="B116">
        <v>153</v>
      </c>
      <c r="C116">
        <v>132</v>
      </c>
      <c r="D116">
        <v>0</v>
      </c>
      <c r="E116">
        <v>21</v>
      </c>
      <c r="F116">
        <v>0</v>
      </c>
      <c r="G116">
        <v>119.66999999999996</v>
      </c>
      <c r="H116">
        <v>119.66999999999996</v>
      </c>
    </row>
    <row r="117" spans="1:8" x14ac:dyDescent="0.25">
      <c r="A117" s="27" t="s">
        <v>170</v>
      </c>
      <c r="B117">
        <v>1079</v>
      </c>
      <c r="C117">
        <v>975</v>
      </c>
      <c r="D117">
        <v>49</v>
      </c>
      <c r="E117">
        <v>55</v>
      </c>
      <c r="F117">
        <v>483.19999999999976</v>
      </c>
      <c r="G117">
        <v>10103.379999999981</v>
      </c>
      <c r="H117">
        <v>9620.1799999999803</v>
      </c>
    </row>
    <row r="118" spans="1:8" x14ac:dyDescent="0.25">
      <c r="A118" s="27" t="s">
        <v>171</v>
      </c>
      <c r="B118">
        <v>4003</v>
      </c>
      <c r="C118">
        <v>3923</v>
      </c>
      <c r="D118">
        <v>56</v>
      </c>
      <c r="E118">
        <v>24</v>
      </c>
      <c r="F118">
        <v>70</v>
      </c>
      <c r="G118">
        <v>4759.5899999999992</v>
      </c>
      <c r="H118">
        <v>4689.5899999999992</v>
      </c>
    </row>
    <row r="119" spans="1:8" x14ac:dyDescent="0.25">
      <c r="A119" s="27" t="s">
        <v>172</v>
      </c>
      <c r="B119">
        <v>1438</v>
      </c>
      <c r="C119">
        <v>1269</v>
      </c>
      <c r="D119">
        <v>79</v>
      </c>
      <c r="E119">
        <v>90</v>
      </c>
      <c r="F119">
        <v>179.05</v>
      </c>
      <c r="G119">
        <v>2235.1200000000035</v>
      </c>
      <c r="H119">
        <v>2056.0700000000038</v>
      </c>
    </row>
    <row r="120" spans="1:8" x14ac:dyDescent="0.25">
      <c r="A120" s="27" t="s">
        <v>173</v>
      </c>
      <c r="B120">
        <v>1568</v>
      </c>
      <c r="C120">
        <v>1352</v>
      </c>
      <c r="D120">
        <v>0</v>
      </c>
      <c r="E120">
        <v>216</v>
      </c>
      <c r="F120">
        <v>0</v>
      </c>
      <c r="G120">
        <v>717.99000000000024</v>
      </c>
      <c r="H120">
        <v>717.99000000000024</v>
      </c>
    </row>
    <row r="121" spans="1:8" x14ac:dyDescent="0.25">
      <c r="A121" s="27" t="s">
        <v>174</v>
      </c>
      <c r="B121">
        <v>1025</v>
      </c>
      <c r="C121">
        <v>964</v>
      </c>
      <c r="D121">
        <v>0</v>
      </c>
      <c r="E121">
        <v>61</v>
      </c>
      <c r="F121">
        <v>0</v>
      </c>
      <c r="G121">
        <v>1158.2799999999997</v>
      </c>
      <c r="H121">
        <v>1158.2799999999997</v>
      </c>
    </row>
    <row r="122" spans="1:8" x14ac:dyDescent="0.25">
      <c r="A122" s="27" t="s">
        <v>175</v>
      </c>
      <c r="B122">
        <v>11369</v>
      </c>
      <c r="C122">
        <v>8305</v>
      </c>
      <c r="D122">
        <v>64</v>
      </c>
      <c r="E122">
        <v>3000</v>
      </c>
      <c r="F122">
        <v>91.27000000000001</v>
      </c>
      <c r="G122">
        <v>12913.239999999942</v>
      </c>
      <c r="H122">
        <v>12821.969999999941</v>
      </c>
    </row>
    <row r="123" spans="1:8" x14ac:dyDescent="0.25">
      <c r="A123" s="27" t="s">
        <v>176</v>
      </c>
      <c r="B123">
        <v>10444</v>
      </c>
      <c r="C123">
        <v>9771</v>
      </c>
      <c r="D123">
        <v>123</v>
      </c>
      <c r="E123">
        <v>550</v>
      </c>
      <c r="F123">
        <v>93.89</v>
      </c>
      <c r="G123">
        <v>9270.4800000000014</v>
      </c>
      <c r="H123">
        <v>9176.5899999999947</v>
      </c>
    </row>
    <row r="124" spans="1:8" x14ac:dyDescent="0.25">
      <c r="A124" s="27" t="s">
        <v>177</v>
      </c>
      <c r="B124">
        <v>2055</v>
      </c>
      <c r="C124">
        <v>1763</v>
      </c>
      <c r="D124">
        <v>292</v>
      </c>
      <c r="E124">
        <v>0</v>
      </c>
      <c r="F124">
        <v>571.80000000000007</v>
      </c>
      <c r="G124">
        <v>3924.9200000000019</v>
      </c>
      <c r="H124">
        <v>3353.1200000000022</v>
      </c>
    </row>
    <row r="125" spans="1:8" x14ac:dyDescent="0.25">
      <c r="A125" s="27" t="s">
        <v>178</v>
      </c>
      <c r="B125">
        <v>180</v>
      </c>
      <c r="C125">
        <v>166</v>
      </c>
      <c r="D125">
        <v>4</v>
      </c>
      <c r="E125">
        <v>10</v>
      </c>
      <c r="F125">
        <v>33.4</v>
      </c>
      <c r="G125">
        <v>966.35000000000048</v>
      </c>
      <c r="H125">
        <v>932.9500000000005</v>
      </c>
    </row>
    <row r="126" spans="1:8" x14ac:dyDescent="0.25">
      <c r="A126" s="27" t="s">
        <v>179</v>
      </c>
      <c r="B126">
        <v>13476</v>
      </c>
      <c r="C126">
        <v>13290</v>
      </c>
      <c r="D126">
        <v>120</v>
      </c>
      <c r="E126">
        <v>66</v>
      </c>
      <c r="F126">
        <v>78</v>
      </c>
      <c r="G126">
        <v>1516.6399999999999</v>
      </c>
      <c r="H126">
        <v>1438.6399999999999</v>
      </c>
    </row>
    <row r="127" spans="1:8" x14ac:dyDescent="0.25">
      <c r="A127" s="27" t="s">
        <v>180</v>
      </c>
      <c r="B127">
        <v>13750</v>
      </c>
      <c r="C127">
        <v>13731</v>
      </c>
      <c r="D127">
        <v>0</v>
      </c>
      <c r="E127">
        <v>19</v>
      </c>
      <c r="F127">
        <v>0</v>
      </c>
      <c r="G127">
        <v>1872.6800000000003</v>
      </c>
      <c r="H127">
        <v>1872.6800000000003</v>
      </c>
    </row>
    <row r="128" spans="1:8" x14ac:dyDescent="0.25">
      <c r="A128" s="27" t="s">
        <v>181</v>
      </c>
      <c r="B128">
        <v>26352</v>
      </c>
      <c r="C128">
        <v>25608</v>
      </c>
      <c r="D128">
        <v>272</v>
      </c>
      <c r="E128">
        <v>472</v>
      </c>
      <c r="F128">
        <v>483.97</v>
      </c>
      <c r="G128">
        <v>49651.990000000689</v>
      </c>
      <c r="H128">
        <v>49168.020000000681</v>
      </c>
    </row>
    <row r="129" spans="1:8" x14ac:dyDescent="0.25">
      <c r="A129" s="27" t="s">
        <v>182</v>
      </c>
      <c r="B129">
        <v>4367</v>
      </c>
      <c r="C129">
        <v>4349</v>
      </c>
      <c r="D129">
        <v>18</v>
      </c>
      <c r="E129">
        <v>0</v>
      </c>
      <c r="F129">
        <v>22.31</v>
      </c>
      <c r="G129">
        <v>5862.420000000011</v>
      </c>
      <c r="H129">
        <v>5840.1100000000097</v>
      </c>
    </row>
    <row r="130" spans="1:8" x14ac:dyDescent="0.25">
      <c r="A130" s="27" t="s">
        <v>183</v>
      </c>
      <c r="B130">
        <v>13712</v>
      </c>
      <c r="C130">
        <v>13700</v>
      </c>
      <c r="D130">
        <v>0</v>
      </c>
      <c r="E130">
        <v>12</v>
      </c>
      <c r="F130">
        <v>0</v>
      </c>
      <c r="G130">
        <v>1868.7</v>
      </c>
      <c r="H130">
        <v>1868.7</v>
      </c>
    </row>
    <row r="131" spans="1:8" x14ac:dyDescent="0.25">
      <c r="A131" s="27" t="s">
        <v>184</v>
      </c>
      <c r="B131">
        <v>18094</v>
      </c>
      <c r="C131">
        <v>17575</v>
      </c>
      <c r="D131">
        <v>423</v>
      </c>
      <c r="E131">
        <v>96</v>
      </c>
      <c r="F131">
        <v>1102.2500000000002</v>
      </c>
      <c r="G131">
        <v>50346.489999999816</v>
      </c>
      <c r="H131">
        <v>49244.239999999867</v>
      </c>
    </row>
    <row r="132" spans="1:8" x14ac:dyDescent="0.25">
      <c r="A132" s="27" t="s">
        <v>185</v>
      </c>
      <c r="B132">
        <v>41089</v>
      </c>
      <c r="C132">
        <v>40081</v>
      </c>
      <c r="D132">
        <v>1008</v>
      </c>
      <c r="E132">
        <v>0</v>
      </c>
      <c r="F132">
        <v>1262.9400000000003</v>
      </c>
      <c r="G132">
        <v>52382.819999999745</v>
      </c>
      <c r="H132">
        <v>51119.879999999765</v>
      </c>
    </row>
    <row r="133" spans="1:8" x14ac:dyDescent="0.25">
      <c r="A133" s="27" t="s">
        <v>186</v>
      </c>
      <c r="B133">
        <v>750</v>
      </c>
      <c r="C133">
        <v>653</v>
      </c>
      <c r="D133">
        <v>63</v>
      </c>
      <c r="E133">
        <v>34</v>
      </c>
      <c r="F133">
        <v>314.85000000000002</v>
      </c>
      <c r="G133">
        <v>4089.0899999999956</v>
      </c>
      <c r="H133">
        <v>3774.2399999999957</v>
      </c>
    </row>
    <row r="134" spans="1:8" x14ac:dyDescent="0.25">
      <c r="A134" s="27" t="s">
        <v>187</v>
      </c>
      <c r="B134">
        <v>9802</v>
      </c>
      <c r="C134">
        <v>9488</v>
      </c>
      <c r="D134">
        <v>170</v>
      </c>
      <c r="E134">
        <v>144</v>
      </c>
      <c r="F134">
        <v>237.30999999999997</v>
      </c>
      <c r="G134">
        <v>12339.320000000012</v>
      </c>
      <c r="H134">
        <v>12102.010000000009</v>
      </c>
    </row>
    <row r="135" spans="1:8" x14ac:dyDescent="0.25">
      <c r="A135" s="27" t="s">
        <v>188</v>
      </c>
      <c r="B135">
        <v>35792</v>
      </c>
      <c r="C135">
        <v>35084</v>
      </c>
      <c r="D135">
        <v>590</v>
      </c>
      <c r="E135">
        <v>118</v>
      </c>
      <c r="F135">
        <v>1461.6999999999998</v>
      </c>
      <c r="G135">
        <v>117760.28999999825</v>
      </c>
      <c r="H135">
        <v>116298.58999999831</v>
      </c>
    </row>
    <row r="136" spans="1:8" x14ac:dyDescent="0.25">
      <c r="A136" s="27" t="s">
        <v>189</v>
      </c>
      <c r="B136">
        <v>16778</v>
      </c>
      <c r="C136">
        <v>16671</v>
      </c>
      <c r="D136">
        <v>107</v>
      </c>
      <c r="E136">
        <v>0</v>
      </c>
      <c r="F136">
        <v>133.75</v>
      </c>
      <c r="G136">
        <v>20629.379999999986</v>
      </c>
      <c r="H136">
        <v>20495.62999999999</v>
      </c>
    </row>
    <row r="137" spans="1:8" x14ac:dyDescent="0.25">
      <c r="A137" s="27" t="s">
        <v>190</v>
      </c>
      <c r="B137">
        <v>2111</v>
      </c>
      <c r="C137">
        <v>1827</v>
      </c>
      <c r="D137">
        <v>283</v>
      </c>
      <c r="E137">
        <v>1</v>
      </c>
      <c r="F137">
        <v>1066.75</v>
      </c>
      <c r="G137">
        <v>7480.3500000000076</v>
      </c>
      <c r="H137">
        <v>6413.600000000004</v>
      </c>
    </row>
    <row r="138" spans="1:8" x14ac:dyDescent="0.25">
      <c r="A138" s="27" t="s">
        <v>191</v>
      </c>
      <c r="B138">
        <v>14244</v>
      </c>
      <c r="C138">
        <v>13716</v>
      </c>
      <c r="D138">
        <v>528</v>
      </c>
      <c r="E138">
        <v>0</v>
      </c>
      <c r="F138">
        <v>1397.6</v>
      </c>
      <c r="G138">
        <v>40412.820000000014</v>
      </c>
      <c r="H138">
        <v>39015.220000000038</v>
      </c>
    </row>
    <row r="139" spans="1:8" x14ac:dyDescent="0.25">
      <c r="A139" s="27" t="s">
        <v>192</v>
      </c>
      <c r="B139">
        <v>12261</v>
      </c>
      <c r="C139">
        <v>11677</v>
      </c>
      <c r="D139">
        <v>220</v>
      </c>
      <c r="E139">
        <v>364</v>
      </c>
      <c r="F139">
        <v>795.2</v>
      </c>
      <c r="G139">
        <v>59189.14</v>
      </c>
      <c r="H139">
        <v>58393.939999999995</v>
      </c>
    </row>
    <row r="140" spans="1:8" x14ac:dyDescent="0.25">
      <c r="A140" s="27" t="s">
        <v>193</v>
      </c>
      <c r="B140">
        <v>7629</v>
      </c>
      <c r="C140">
        <v>7593</v>
      </c>
      <c r="D140">
        <v>36</v>
      </c>
      <c r="E140">
        <v>0</v>
      </c>
      <c r="F140">
        <v>178.20000000000002</v>
      </c>
      <c r="G140">
        <v>37078.669999999896</v>
      </c>
      <c r="H140">
        <v>36900.469999999892</v>
      </c>
    </row>
    <row r="141" spans="1:8" x14ac:dyDescent="0.25">
      <c r="A141" s="27" t="s">
        <v>194</v>
      </c>
      <c r="B141">
        <v>24568</v>
      </c>
      <c r="C141">
        <v>24268</v>
      </c>
      <c r="D141">
        <v>295</v>
      </c>
      <c r="E141">
        <v>5</v>
      </c>
      <c r="F141">
        <v>536.57999999999993</v>
      </c>
      <c r="G141">
        <v>46202.520000000615</v>
      </c>
      <c r="H141">
        <v>45665.940000000606</v>
      </c>
    </row>
    <row r="142" spans="1:8" x14ac:dyDescent="0.25">
      <c r="A142" s="27" t="s">
        <v>14</v>
      </c>
      <c r="B142">
        <v>99377</v>
      </c>
      <c r="C142">
        <v>96757</v>
      </c>
      <c r="D142">
        <v>1213</v>
      </c>
      <c r="E142">
        <v>1407</v>
      </c>
      <c r="F142">
        <v>2168.8199999999993</v>
      </c>
      <c r="G142">
        <v>180569.33999999636</v>
      </c>
      <c r="H142">
        <v>178400.51999999653</v>
      </c>
    </row>
    <row r="143" spans="1:8" x14ac:dyDescent="0.25">
      <c r="A143" s="27" t="s">
        <v>195</v>
      </c>
      <c r="B143">
        <v>20603</v>
      </c>
      <c r="C143">
        <v>20015</v>
      </c>
      <c r="D143">
        <v>582</v>
      </c>
      <c r="E143">
        <v>6</v>
      </c>
      <c r="F143">
        <v>430.74</v>
      </c>
      <c r="G143">
        <v>20871.899999999976</v>
      </c>
      <c r="H143">
        <v>20441.159999999971</v>
      </c>
    </row>
    <row r="144" spans="1:8" x14ac:dyDescent="0.25">
      <c r="A144" s="27" t="s">
        <v>196</v>
      </c>
      <c r="B144">
        <v>32528</v>
      </c>
      <c r="C144">
        <v>32197</v>
      </c>
      <c r="D144">
        <v>321</v>
      </c>
      <c r="E144">
        <v>10</v>
      </c>
      <c r="F144">
        <v>252.82999999999996</v>
      </c>
      <c r="G144">
        <v>35190.209999999926</v>
      </c>
      <c r="H144">
        <v>34937.379999999932</v>
      </c>
    </row>
    <row r="145" spans="1:8" x14ac:dyDescent="0.25">
      <c r="A145" s="27" t="s">
        <v>197</v>
      </c>
      <c r="B145">
        <v>5900</v>
      </c>
      <c r="C145">
        <v>5876</v>
      </c>
      <c r="D145">
        <v>24</v>
      </c>
      <c r="E145">
        <v>0</v>
      </c>
      <c r="F145">
        <v>30</v>
      </c>
      <c r="G145">
        <v>6552.4600000000009</v>
      </c>
      <c r="H145">
        <v>6522.4600000000009</v>
      </c>
    </row>
    <row r="146" spans="1:8" x14ac:dyDescent="0.25">
      <c r="A146" s="27" t="s">
        <v>198</v>
      </c>
      <c r="B146">
        <v>41248</v>
      </c>
      <c r="C146">
        <v>40317</v>
      </c>
      <c r="D146">
        <v>931</v>
      </c>
      <c r="E146">
        <v>0</v>
      </c>
      <c r="F146">
        <v>1383.7499999999998</v>
      </c>
      <c r="G146">
        <v>71106.289999999892</v>
      </c>
      <c r="H146">
        <v>69722.539999999877</v>
      </c>
    </row>
    <row r="147" spans="1:8" x14ac:dyDescent="0.25">
      <c r="A147" s="27" t="s">
        <v>199</v>
      </c>
      <c r="B147">
        <v>25884</v>
      </c>
      <c r="C147">
        <v>24596</v>
      </c>
      <c r="D147">
        <v>1140</v>
      </c>
      <c r="E147">
        <v>148</v>
      </c>
      <c r="F147">
        <v>1678.0000000000016</v>
      </c>
      <c r="G147">
        <v>42270.30000000017</v>
      </c>
      <c r="H147">
        <v>40592.300000000127</v>
      </c>
    </row>
    <row r="148" spans="1:8" x14ac:dyDescent="0.25">
      <c r="A148" s="27" t="s">
        <v>200</v>
      </c>
      <c r="B148">
        <v>23135</v>
      </c>
      <c r="C148">
        <v>22118</v>
      </c>
      <c r="D148">
        <v>1015</v>
      </c>
      <c r="E148">
        <v>2</v>
      </c>
      <c r="F148">
        <v>1497.950000000001</v>
      </c>
      <c r="G148">
        <v>38506.740000000143</v>
      </c>
      <c r="H148">
        <v>37008.790000000125</v>
      </c>
    </row>
    <row r="149" spans="1:8" x14ac:dyDescent="0.25">
      <c r="A149" s="27" t="s">
        <v>201</v>
      </c>
      <c r="B149">
        <v>2999</v>
      </c>
      <c r="C149">
        <v>2904</v>
      </c>
      <c r="D149">
        <v>50</v>
      </c>
      <c r="E149">
        <v>45</v>
      </c>
      <c r="F149">
        <v>484.49999999999977</v>
      </c>
      <c r="G149">
        <v>29769.240000000234</v>
      </c>
      <c r="H149">
        <v>29284.740000000213</v>
      </c>
    </row>
    <row r="150" spans="1:8" x14ac:dyDescent="0.25">
      <c r="A150" s="27" t="s">
        <v>202</v>
      </c>
      <c r="B150">
        <v>3204</v>
      </c>
      <c r="C150">
        <v>3091</v>
      </c>
      <c r="D150">
        <v>106</v>
      </c>
      <c r="E150">
        <v>7</v>
      </c>
      <c r="F150">
        <v>1235.4000000000001</v>
      </c>
      <c r="G150">
        <v>38599.979999999967</v>
      </c>
      <c r="H150">
        <v>37364.579999999958</v>
      </c>
    </row>
    <row r="151" spans="1:8" x14ac:dyDescent="0.25">
      <c r="A151" s="27" t="s">
        <v>203</v>
      </c>
      <c r="B151">
        <v>286</v>
      </c>
      <c r="C151">
        <v>173</v>
      </c>
      <c r="D151">
        <v>0</v>
      </c>
      <c r="E151">
        <v>113</v>
      </c>
      <c r="F151">
        <v>0</v>
      </c>
      <c r="G151">
        <v>209.36000000000004</v>
      </c>
      <c r="H151">
        <v>209.36000000000004</v>
      </c>
    </row>
    <row r="152" spans="1:8" x14ac:dyDescent="0.25">
      <c r="A152" s="27" t="s">
        <v>204</v>
      </c>
      <c r="B152">
        <v>467</v>
      </c>
      <c r="C152">
        <v>361</v>
      </c>
      <c r="D152">
        <v>6</v>
      </c>
      <c r="E152">
        <v>100</v>
      </c>
      <c r="F152">
        <v>22.5</v>
      </c>
      <c r="G152">
        <v>1255.08</v>
      </c>
      <c r="H152">
        <v>1232.58</v>
      </c>
    </row>
    <row r="153" spans="1:8" x14ac:dyDescent="0.25">
      <c r="A153" s="27" t="s">
        <v>205</v>
      </c>
      <c r="B153">
        <v>359</v>
      </c>
      <c r="C153">
        <v>253</v>
      </c>
      <c r="D153">
        <v>4</v>
      </c>
      <c r="E153">
        <v>102</v>
      </c>
      <c r="F153">
        <v>18.600000000000001</v>
      </c>
      <c r="G153">
        <v>533.71000000000015</v>
      </c>
      <c r="H153">
        <v>515.11000000000024</v>
      </c>
    </row>
    <row r="154" spans="1:8" x14ac:dyDescent="0.25">
      <c r="A154" s="27" t="s">
        <v>206</v>
      </c>
      <c r="B154">
        <v>524</v>
      </c>
      <c r="C154">
        <v>355</v>
      </c>
      <c r="D154">
        <v>0</v>
      </c>
      <c r="E154">
        <v>169</v>
      </c>
      <c r="F154">
        <v>0</v>
      </c>
      <c r="G154">
        <v>290.72000000000008</v>
      </c>
      <c r="H154">
        <v>290.72000000000008</v>
      </c>
    </row>
    <row r="155" spans="1:8" x14ac:dyDescent="0.25">
      <c r="A155" s="27" t="s">
        <v>207</v>
      </c>
      <c r="B155">
        <v>8769</v>
      </c>
      <c r="C155">
        <v>8475</v>
      </c>
      <c r="D155">
        <v>159</v>
      </c>
      <c r="E155">
        <v>135</v>
      </c>
      <c r="F155">
        <v>465.40000000000009</v>
      </c>
      <c r="G155">
        <v>25389.10000000013</v>
      </c>
      <c r="H155">
        <v>24923.700000000121</v>
      </c>
    </row>
    <row r="156" spans="1:8" x14ac:dyDescent="0.25">
      <c r="A156" s="27" t="s">
        <v>208</v>
      </c>
      <c r="B156">
        <v>2418</v>
      </c>
      <c r="C156">
        <v>2327</v>
      </c>
      <c r="D156">
        <v>10</v>
      </c>
      <c r="E156">
        <v>81</v>
      </c>
      <c r="F156">
        <v>16.5</v>
      </c>
      <c r="G156">
        <v>3982.9100000000071</v>
      </c>
      <c r="H156">
        <v>3966.4100000000067</v>
      </c>
    </row>
    <row r="157" spans="1:8" x14ac:dyDescent="0.25">
      <c r="A157" s="27" t="s">
        <v>209</v>
      </c>
      <c r="B157">
        <v>584</v>
      </c>
      <c r="C157">
        <v>555</v>
      </c>
      <c r="D157">
        <v>4</v>
      </c>
      <c r="E157">
        <v>25</v>
      </c>
      <c r="F157">
        <v>17</v>
      </c>
      <c r="G157">
        <v>1718.63</v>
      </c>
      <c r="H157">
        <v>1701.63</v>
      </c>
    </row>
    <row r="158" spans="1:8" x14ac:dyDescent="0.25">
      <c r="A158" s="27" t="s">
        <v>210</v>
      </c>
      <c r="B158">
        <v>2439</v>
      </c>
      <c r="C158">
        <v>2387</v>
      </c>
      <c r="D158">
        <v>14</v>
      </c>
      <c r="E158">
        <v>38</v>
      </c>
      <c r="F158">
        <v>28.650000000000002</v>
      </c>
      <c r="G158">
        <v>4944.0400000000054</v>
      </c>
      <c r="H158">
        <v>4915.3900000000049</v>
      </c>
    </row>
    <row r="159" spans="1:8" x14ac:dyDescent="0.25">
      <c r="A159" s="27" t="s">
        <v>211</v>
      </c>
      <c r="B159">
        <v>37146</v>
      </c>
      <c r="C159">
        <v>36696</v>
      </c>
      <c r="D159">
        <v>450</v>
      </c>
      <c r="E159">
        <v>0</v>
      </c>
      <c r="F159">
        <v>503.03000000000003</v>
      </c>
      <c r="G159">
        <v>49210.399999999849</v>
      </c>
      <c r="H159">
        <v>48707.369999999843</v>
      </c>
    </row>
    <row r="160" spans="1:8" x14ac:dyDescent="0.25">
      <c r="A160" s="27" t="s">
        <v>212</v>
      </c>
      <c r="B160">
        <v>17219</v>
      </c>
      <c r="C160">
        <v>16698</v>
      </c>
      <c r="D160">
        <v>497</v>
      </c>
      <c r="E160">
        <v>0</v>
      </c>
      <c r="F160">
        <v>1290.1500000000003</v>
      </c>
      <c r="G160">
        <v>50431.899999999856</v>
      </c>
      <c r="H160">
        <v>49141.74999999992</v>
      </c>
    </row>
    <row r="161" spans="1:8" x14ac:dyDescent="0.25">
      <c r="A161" s="27" t="s">
        <v>213</v>
      </c>
      <c r="B161">
        <v>181</v>
      </c>
      <c r="C161">
        <v>177</v>
      </c>
      <c r="D161">
        <v>4</v>
      </c>
      <c r="E161">
        <v>0</v>
      </c>
      <c r="F161">
        <v>17</v>
      </c>
      <c r="G161">
        <v>749.6899999999996</v>
      </c>
      <c r="H161">
        <v>732.6899999999996</v>
      </c>
    </row>
    <row r="162" spans="1:8" x14ac:dyDescent="0.25">
      <c r="A162" s="27" t="s">
        <v>214</v>
      </c>
      <c r="B162">
        <v>330</v>
      </c>
      <c r="C162">
        <v>327</v>
      </c>
      <c r="D162">
        <v>3</v>
      </c>
      <c r="E162">
        <v>0</v>
      </c>
      <c r="F162">
        <v>12.75</v>
      </c>
      <c r="G162">
        <v>1372.2600000000011</v>
      </c>
      <c r="H162">
        <v>1359.5100000000011</v>
      </c>
    </row>
    <row r="163" spans="1:8" x14ac:dyDescent="0.25">
      <c r="A163" s="27" t="s">
        <v>215</v>
      </c>
      <c r="B163">
        <v>187</v>
      </c>
      <c r="C163">
        <v>183</v>
      </c>
      <c r="D163">
        <v>4</v>
      </c>
      <c r="E163">
        <v>0</v>
      </c>
      <c r="F163">
        <v>17</v>
      </c>
      <c r="G163">
        <v>775.4499999999997</v>
      </c>
      <c r="H163">
        <v>758.4499999999997</v>
      </c>
    </row>
    <row r="164" spans="1:8" x14ac:dyDescent="0.25">
      <c r="A164" s="27" t="s">
        <v>216</v>
      </c>
      <c r="B164">
        <v>225</v>
      </c>
      <c r="C164">
        <v>209</v>
      </c>
      <c r="D164">
        <v>16</v>
      </c>
      <c r="E164">
        <v>0</v>
      </c>
      <c r="F164">
        <v>68</v>
      </c>
      <c r="G164">
        <v>873.96999999999957</v>
      </c>
      <c r="H164">
        <v>805.96999999999957</v>
      </c>
    </row>
    <row r="165" spans="1:8" x14ac:dyDescent="0.25">
      <c r="A165" s="27" t="s">
        <v>217</v>
      </c>
      <c r="B165">
        <v>247</v>
      </c>
      <c r="C165">
        <v>206</v>
      </c>
      <c r="D165">
        <v>4</v>
      </c>
      <c r="E165">
        <v>37</v>
      </c>
      <c r="F165">
        <v>17</v>
      </c>
      <c r="G165">
        <v>874.63000000000022</v>
      </c>
      <c r="H165">
        <v>857.63000000000011</v>
      </c>
    </row>
    <row r="166" spans="1:8" x14ac:dyDescent="0.25">
      <c r="A166" s="27" t="s">
        <v>218</v>
      </c>
      <c r="B166">
        <v>98</v>
      </c>
      <c r="C166">
        <v>64</v>
      </c>
      <c r="D166">
        <v>29</v>
      </c>
      <c r="E166">
        <v>5</v>
      </c>
      <c r="F166">
        <v>123.25</v>
      </c>
      <c r="G166">
        <v>271.96000000000004</v>
      </c>
      <c r="H166">
        <v>148.71</v>
      </c>
    </row>
    <row r="167" spans="1:8" x14ac:dyDescent="0.25">
      <c r="A167" s="27" t="s">
        <v>219</v>
      </c>
      <c r="B167">
        <v>132</v>
      </c>
      <c r="C167">
        <v>67</v>
      </c>
      <c r="D167">
        <v>19</v>
      </c>
      <c r="E167">
        <v>46</v>
      </c>
      <c r="F167">
        <v>80.75</v>
      </c>
      <c r="G167">
        <v>284.42999999999995</v>
      </c>
      <c r="H167">
        <v>203.68000000000004</v>
      </c>
    </row>
    <row r="168" spans="1:8" x14ac:dyDescent="0.25">
      <c r="A168" s="27" t="s">
        <v>220</v>
      </c>
      <c r="B168">
        <v>64</v>
      </c>
      <c r="C168">
        <v>51</v>
      </c>
      <c r="D168">
        <v>7</v>
      </c>
      <c r="E168">
        <v>6</v>
      </c>
      <c r="F168">
        <v>26.25</v>
      </c>
      <c r="G168">
        <v>191.53999999999996</v>
      </c>
      <c r="H168">
        <v>165.28999999999996</v>
      </c>
    </row>
    <row r="169" spans="1:8" x14ac:dyDescent="0.25">
      <c r="A169" s="27" t="s">
        <v>221</v>
      </c>
      <c r="B169">
        <v>70</v>
      </c>
      <c r="C169">
        <v>60</v>
      </c>
      <c r="D169">
        <v>7</v>
      </c>
      <c r="E169">
        <v>3</v>
      </c>
      <c r="F169">
        <v>26.25</v>
      </c>
      <c r="G169">
        <v>226.1699999999999</v>
      </c>
      <c r="H169">
        <v>199.91999999999993</v>
      </c>
    </row>
    <row r="170" spans="1:8" x14ac:dyDescent="0.25">
      <c r="A170" s="27" t="s">
        <v>222</v>
      </c>
      <c r="B170">
        <v>59</v>
      </c>
      <c r="C170">
        <v>44</v>
      </c>
      <c r="D170">
        <v>7</v>
      </c>
      <c r="E170">
        <v>8</v>
      </c>
      <c r="F170">
        <v>26.25</v>
      </c>
      <c r="G170">
        <v>165.80999999999997</v>
      </c>
      <c r="H170">
        <v>139.56000000000003</v>
      </c>
    </row>
    <row r="171" spans="1:8" x14ac:dyDescent="0.25">
      <c r="A171" s="27" t="s">
        <v>223</v>
      </c>
      <c r="B171">
        <v>484</v>
      </c>
      <c r="C171">
        <v>399</v>
      </c>
      <c r="D171">
        <v>6</v>
      </c>
      <c r="E171">
        <v>79</v>
      </c>
      <c r="F171">
        <v>12.600000000000001</v>
      </c>
      <c r="G171">
        <v>754.46000000000026</v>
      </c>
      <c r="H171">
        <v>741.86000000000024</v>
      </c>
    </row>
    <row r="172" spans="1:8" x14ac:dyDescent="0.25">
      <c r="A172" s="27" t="s">
        <v>224</v>
      </c>
      <c r="B172">
        <v>182</v>
      </c>
      <c r="C172">
        <v>173</v>
      </c>
      <c r="D172">
        <v>9</v>
      </c>
      <c r="E172">
        <v>0</v>
      </c>
      <c r="F172">
        <v>18.900000000000002</v>
      </c>
      <c r="G172">
        <v>325.5</v>
      </c>
      <c r="H172">
        <v>306.60000000000002</v>
      </c>
    </row>
    <row r="173" spans="1:8" x14ac:dyDescent="0.25">
      <c r="A173" s="27" t="s">
        <v>225</v>
      </c>
      <c r="B173">
        <v>124</v>
      </c>
      <c r="C173">
        <v>103</v>
      </c>
      <c r="D173">
        <v>2</v>
      </c>
      <c r="E173">
        <v>19</v>
      </c>
      <c r="F173">
        <v>12.7</v>
      </c>
      <c r="G173">
        <v>664.35</v>
      </c>
      <c r="H173">
        <v>651.6500000000002</v>
      </c>
    </row>
    <row r="174" spans="1:8" x14ac:dyDescent="0.25">
      <c r="A174" s="27" t="s">
        <v>15</v>
      </c>
      <c r="B174">
        <v>56280</v>
      </c>
      <c r="C174">
        <v>56061</v>
      </c>
      <c r="D174">
        <v>219</v>
      </c>
      <c r="E174">
        <v>0</v>
      </c>
      <c r="F174">
        <v>117.30000000000001</v>
      </c>
      <c r="G174">
        <v>28081.730000000331</v>
      </c>
      <c r="H174">
        <v>27964.430000000328</v>
      </c>
    </row>
    <row r="175" spans="1:8" x14ac:dyDescent="0.25">
      <c r="A175" s="27" t="s">
        <v>226</v>
      </c>
      <c r="B175">
        <v>54378</v>
      </c>
      <c r="C175">
        <v>54028</v>
      </c>
      <c r="D175">
        <v>350</v>
      </c>
      <c r="E175">
        <v>0</v>
      </c>
      <c r="F175">
        <v>187.94999999999996</v>
      </c>
      <c r="G175">
        <v>27041.210000000225</v>
      </c>
      <c r="H175">
        <v>26853.260000000228</v>
      </c>
    </row>
    <row r="176" spans="1:8" x14ac:dyDescent="0.25">
      <c r="A176" s="27" t="s">
        <v>227</v>
      </c>
      <c r="B176">
        <v>8855</v>
      </c>
      <c r="C176">
        <v>7355</v>
      </c>
      <c r="D176">
        <v>1464</v>
      </c>
      <c r="E176">
        <v>36</v>
      </c>
      <c r="F176">
        <v>3562.7999999999997</v>
      </c>
      <c r="G176">
        <v>20150.990000000133</v>
      </c>
      <c r="H176">
        <v>16588.190000000111</v>
      </c>
    </row>
    <row r="177" spans="1:8" x14ac:dyDescent="0.25">
      <c r="A177" s="27" t="s">
        <v>228</v>
      </c>
      <c r="B177">
        <v>2058</v>
      </c>
      <c r="C177">
        <v>2023</v>
      </c>
      <c r="D177">
        <v>35</v>
      </c>
      <c r="E177">
        <v>0</v>
      </c>
      <c r="F177">
        <v>217.85000000000002</v>
      </c>
      <c r="G177">
        <v>14418.610000000053</v>
      </c>
      <c r="H177">
        <v>14200.760000000051</v>
      </c>
    </row>
    <row r="178" spans="1:8" x14ac:dyDescent="0.25">
      <c r="A178" s="27" t="s">
        <v>229</v>
      </c>
      <c r="B178">
        <v>621</v>
      </c>
      <c r="C178">
        <v>598</v>
      </c>
      <c r="D178">
        <v>23</v>
      </c>
      <c r="E178">
        <v>0</v>
      </c>
      <c r="F178">
        <v>136.85</v>
      </c>
      <c r="G178">
        <v>3545.01999999999</v>
      </c>
      <c r="H178">
        <v>3408.169999999991</v>
      </c>
    </row>
    <row r="179" spans="1:8" x14ac:dyDescent="0.25">
      <c r="A179" s="27" t="s">
        <v>230</v>
      </c>
      <c r="B179">
        <v>1183</v>
      </c>
      <c r="C179">
        <v>1109</v>
      </c>
      <c r="D179">
        <v>74</v>
      </c>
      <c r="E179">
        <v>0</v>
      </c>
      <c r="F179">
        <v>71.22</v>
      </c>
      <c r="G179">
        <v>1318.9900000000011</v>
      </c>
      <c r="H179">
        <v>1247.7700000000007</v>
      </c>
    </row>
    <row r="180" spans="1:8" x14ac:dyDescent="0.25">
      <c r="A180" s="27" t="s">
        <v>231</v>
      </c>
      <c r="B180">
        <v>24351</v>
      </c>
      <c r="C180">
        <v>20775</v>
      </c>
      <c r="D180">
        <v>576</v>
      </c>
      <c r="E180">
        <v>3000</v>
      </c>
      <c r="F180">
        <v>120.96</v>
      </c>
      <c r="G180">
        <v>4350.1400000000049</v>
      </c>
      <c r="H180">
        <v>4229.1800000000048</v>
      </c>
    </row>
    <row r="181" spans="1:8" x14ac:dyDescent="0.25">
      <c r="A181" s="27" t="s">
        <v>232</v>
      </c>
      <c r="B181">
        <v>1254</v>
      </c>
      <c r="C181">
        <v>334</v>
      </c>
      <c r="D181">
        <v>158</v>
      </c>
      <c r="E181">
        <v>762</v>
      </c>
      <c r="F181">
        <v>976.80000000000007</v>
      </c>
      <c r="G181">
        <v>2084.3199999999997</v>
      </c>
      <c r="H181">
        <v>1107.5199999999993</v>
      </c>
    </row>
    <row r="182" spans="1:8" x14ac:dyDescent="0.25">
      <c r="A182" s="27" t="s">
        <v>233</v>
      </c>
      <c r="B182">
        <v>37931</v>
      </c>
      <c r="C182">
        <v>37066</v>
      </c>
      <c r="D182">
        <v>865</v>
      </c>
      <c r="E182">
        <v>0</v>
      </c>
      <c r="F182">
        <v>181.64999999999998</v>
      </c>
      <c r="G182">
        <v>7788.6699999999983</v>
      </c>
      <c r="H182">
        <v>7607.0199999999986</v>
      </c>
    </row>
    <row r="183" spans="1:8" x14ac:dyDescent="0.25">
      <c r="A183" s="27" t="s">
        <v>234</v>
      </c>
      <c r="B183">
        <v>10492</v>
      </c>
      <c r="C183">
        <v>10357</v>
      </c>
      <c r="D183">
        <v>87</v>
      </c>
      <c r="E183">
        <v>48</v>
      </c>
      <c r="F183">
        <v>106.41999999999999</v>
      </c>
      <c r="G183">
        <v>13912.170000000006</v>
      </c>
      <c r="H183">
        <v>13805.750000000004</v>
      </c>
    </row>
    <row r="184" spans="1:8" x14ac:dyDescent="0.25">
      <c r="A184" s="27" t="s">
        <v>235</v>
      </c>
      <c r="B184">
        <v>10715</v>
      </c>
      <c r="C184">
        <v>10578</v>
      </c>
      <c r="D184">
        <v>106</v>
      </c>
      <c r="E184">
        <v>31</v>
      </c>
      <c r="F184">
        <v>147.32</v>
      </c>
      <c r="G184">
        <v>13839.180000000013</v>
      </c>
      <c r="H184">
        <v>13691.860000000013</v>
      </c>
    </row>
    <row r="185" spans="1:8" x14ac:dyDescent="0.25">
      <c r="A185" s="27" t="s">
        <v>236</v>
      </c>
      <c r="B185">
        <v>9109</v>
      </c>
      <c r="C185">
        <v>8845</v>
      </c>
      <c r="D185">
        <v>72</v>
      </c>
      <c r="E185">
        <v>192</v>
      </c>
      <c r="F185">
        <v>100</v>
      </c>
      <c r="G185">
        <v>12074.400000000011</v>
      </c>
      <c r="H185">
        <v>11974.400000000009</v>
      </c>
    </row>
    <row r="186" spans="1:8" x14ac:dyDescent="0.25">
      <c r="A186" s="27" t="s">
        <v>237</v>
      </c>
      <c r="B186">
        <v>11262</v>
      </c>
      <c r="C186">
        <v>11120</v>
      </c>
      <c r="D186">
        <v>62</v>
      </c>
      <c r="E186">
        <v>80</v>
      </c>
      <c r="F186">
        <v>81.3</v>
      </c>
      <c r="G186">
        <v>14411.13</v>
      </c>
      <c r="H186">
        <v>14329.829999999998</v>
      </c>
    </row>
    <row r="187" spans="1:8" x14ac:dyDescent="0.25">
      <c r="A187" s="27" t="s">
        <v>238</v>
      </c>
      <c r="B187">
        <v>10220</v>
      </c>
      <c r="C187">
        <v>10050</v>
      </c>
      <c r="D187">
        <v>103</v>
      </c>
      <c r="E187">
        <v>67</v>
      </c>
      <c r="F187">
        <v>143.94999999999999</v>
      </c>
      <c r="G187">
        <v>13272.390000000003</v>
      </c>
      <c r="H187">
        <v>13128.440000000004</v>
      </c>
    </row>
    <row r="188" spans="1:8" x14ac:dyDescent="0.25">
      <c r="A188" s="27" t="s">
        <v>239</v>
      </c>
      <c r="B188">
        <v>2059</v>
      </c>
      <c r="C188">
        <v>1907</v>
      </c>
      <c r="D188">
        <v>152</v>
      </c>
      <c r="E188">
        <v>0</v>
      </c>
      <c r="F188">
        <v>448.4</v>
      </c>
      <c r="G188">
        <v>1415.6899999999987</v>
      </c>
      <c r="H188">
        <v>967.29000000000008</v>
      </c>
    </row>
    <row r="189" spans="1:8" x14ac:dyDescent="0.25">
      <c r="A189" s="27" t="s">
        <v>240</v>
      </c>
      <c r="B189">
        <v>2342</v>
      </c>
      <c r="C189">
        <v>2340</v>
      </c>
      <c r="D189">
        <v>2</v>
      </c>
      <c r="E189">
        <v>0</v>
      </c>
      <c r="F189">
        <v>5.9</v>
      </c>
      <c r="G189">
        <v>1316.4799999999998</v>
      </c>
      <c r="H189">
        <v>1310.5800000000002</v>
      </c>
    </row>
    <row r="190" spans="1:8" x14ac:dyDescent="0.25">
      <c r="A190" s="27" t="s">
        <v>241</v>
      </c>
      <c r="B190">
        <v>2614</v>
      </c>
      <c r="C190">
        <v>2360</v>
      </c>
      <c r="D190">
        <v>86</v>
      </c>
      <c r="E190">
        <v>168</v>
      </c>
      <c r="F190">
        <v>47.66</v>
      </c>
      <c r="G190">
        <v>1806.0500000000025</v>
      </c>
      <c r="H190">
        <v>1758.3900000000026</v>
      </c>
    </row>
    <row r="191" spans="1:8" x14ac:dyDescent="0.25">
      <c r="A191" s="27" t="s">
        <v>242</v>
      </c>
      <c r="B191">
        <v>2486</v>
      </c>
      <c r="C191">
        <v>2402</v>
      </c>
      <c r="D191">
        <v>84</v>
      </c>
      <c r="E191">
        <v>0</v>
      </c>
      <c r="F191">
        <v>44.76</v>
      </c>
      <c r="G191">
        <v>1655.88</v>
      </c>
      <c r="H191">
        <v>1611.1199999999997</v>
      </c>
    </row>
    <row r="192" spans="1:8" x14ac:dyDescent="0.25">
      <c r="A192" s="27" t="s">
        <v>243</v>
      </c>
      <c r="B192">
        <v>1137</v>
      </c>
      <c r="C192">
        <v>1043</v>
      </c>
      <c r="D192">
        <v>76</v>
      </c>
      <c r="E192">
        <v>18</v>
      </c>
      <c r="F192">
        <v>33.160000000000004</v>
      </c>
      <c r="G192">
        <v>1299.5500000000015</v>
      </c>
      <c r="H192">
        <v>1266.3900000000015</v>
      </c>
    </row>
    <row r="193" spans="1:8" x14ac:dyDescent="0.25">
      <c r="A193" s="27" t="s">
        <v>244</v>
      </c>
      <c r="B193">
        <v>2222</v>
      </c>
      <c r="C193">
        <v>2105</v>
      </c>
      <c r="D193">
        <v>77</v>
      </c>
      <c r="E193">
        <v>40</v>
      </c>
      <c r="F193">
        <v>34.61</v>
      </c>
      <c r="G193">
        <v>1445.3700000000006</v>
      </c>
      <c r="H193">
        <v>1410.7600000000007</v>
      </c>
    </row>
    <row r="194" spans="1:8" x14ac:dyDescent="0.25">
      <c r="A194" s="27" t="s">
        <v>245</v>
      </c>
      <c r="B194">
        <v>16591</v>
      </c>
      <c r="C194">
        <v>15301</v>
      </c>
      <c r="D194">
        <v>511</v>
      </c>
      <c r="E194">
        <v>779</v>
      </c>
      <c r="F194">
        <v>1325.8500000000006</v>
      </c>
      <c r="G194">
        <v>43811.159999999778</v>
      </c>
      <c r="H194">
        <v>42485.30999999983</v>
      </c>
    </row>
    <row r="195" spans="1:8" x14ac:dyDescent="0.25">
      <c r="A195" s="27" t="s">
        <v>246</v>
      </c>
      <c r="B195">
        <v>4833</v>
      </c>
      <c r="C195">
        <v>4728</v>
      </c>
      <c r="D195">
        <v>105</v>
      </c>
      <c r="E195">
        <v>0</v>
      </c>
      <c r="F195">
        <v>855.14999999999986</v>
      </c>
      <c r="G195">
        <v>38052.330000000467</v>
      </c>
      <c r="H195">
        <v>37197.180000000437</v>
      </c>
    </row>
    <row r="196" spans="1:8" x14ac:dyDescent="0.25">
      <c r="A196" s="27" t="s">
        <v>247</v>
      </c>
      <c r="B196">
        <v>5204</v>
      </c>
      <c r="C196">
        <v>4878</v>
      </c>
      <c r="D196">
        <v>283</v>
      </c>
      <c r="E196">
        <v>43</v>
      </c>
      <c r="F196">
        <v>1683.8500000000013</v>
      </c>
      <c r="G196">
        <v>29003.370000000286</v>
      </c>
      <c r="H196">
        <v>27319.520000000259</v>
      </c>
    </row>
    <row r="197" spans="1:8" x14ac:dyDescent="0.25">
      <c r="A197" s="27" t="s">
        <v>16</v>
      </c>
      <c r="B197">
        <v>95994</v>
      </c>
      <c r="C197">
        <v>94884</v>
      </c>
      <c r="D197">
        <v>1110</v>
      </c>
      <c r="E197">
        <v>0</v>
      </c>
      <c r="F197">
        <v>549.66</v>
      </c>
      <c r="G197">
        <v>51825.149999999107</v>
      </c>
      <c r="H197">
        <v>51275.489999999125</v>
      </c>
    </row>
    <row r="198" spans="1:8" x14ac:dyDescent="0.25">
      <c r="A198" s="27" t="s">
        <v>248</v>
      </c>
      <c r="B198">
        <v>4615</v>
      </c>
      <c r="C198">
        <v>4012</v>
      </c>
      <c r="D198">
        <v>25</v>
      </c>
      <c r="E198">
        <v>578</v>
      </c>
      <c r="F198">
        <v>37.25</v>
      </c>
      <c r="G198">
        <v>5459.479999999995</v>
      </c>
      <c r="H198">
        <v>5422.229999999995</v>
      </c>
    </row>
    <row r="199" spans="1:8" x14ac:dyDescent="0.25">
      <c r="A199" s="27" t="s">
        <v>249</v>
      </c>
      <c r="B199">
        <v>2319</v>
      </c>
      <c r="C199">
        <v>2303</v>
      </c>
      <c r="D199">
        <v>16</v>
      </c>
      <c r="E199">
        <v>0</v>
      </c>
      <c r="F199">
        <v>46.800000000000004</v>
      </c>
      <c r="G199">
        <v>6356.0599999999695</v>
      </c>
      <c r="H199">
        <v>6309.2599999999711</v>
      </c>
    </row>
    <row r="200" spans="1:8" x14ac:dyDescent="0.25">
      <c r="A200" s="27" t="s">
        <v>250</v>
      </c>
      <c r="B200">
        <v>2732</v>
      </c>
      <c r="C200">
        <v>2444</v>
      </c>
      <c r="D200">
        <v>72</v>
      </c>
      <c r="E200">
        <v>216</v>
      </c>
      <c r="F200">
        <v>193.19999999999996</v>
      </c>
      <c r="G200">
        <v>7023.139999999963</v>
      </c>
      <c r="H200">
        <v>6829.9399999999632</v>
      </c>
    </row>
    <row r="201" spans="1:8" x14ac:dyDescent="0.25">
      <c r="A201" s="27" t="s">
        <v>251</v>
      </c>
      <c r="B201">
        <v>1005</v>
      </c>
      <c r="C201">
        <v>1005</v>
      </c>
      <c r="D201">
        <v>0</v>
      </c>
      <c r="E201">
        <v>0</v>
      </c>
      <c r="F201">
        <v>0</v>
      </c>
      <c r="G201">
        <v>4184.9499999999962</v>
      </c>
      <c r="H201">
        <v>4184.9499999999962</v>
      </c>
    </row>
    <row r="202" spans="1:8" x14ac:dyDescent="0.25">
      <c r="A202" s="27" t="s">
        <v>252</v>
      </c>
      <c r="B202">
        <v>733</v>
      </c>
      <c r="C202">
        <v>726</v>
      </c>
      <c r="D202">
        <v>7</v>
      </c>
      <c r="E202">
        <v>0</v>
      </c>
      <c r="F202">
        <v>34.65</v>
      </c>
      <c r="G202">
        <v>2235.0099999999998</v>
      </c>
      <c r="H202">
        <v>2200.3599999999997</v>
      </c>
    </row>
    <row r="203" spans="1:8" x14ac:dyDescent="0.25">
      <c r="A203" s="27" t="s">
        <v>253</v>
      </c>
      <c r="B203">
        <v>615</v>
      </c>
      <c r="C203">
        <v>611</v>
      </c>
      <c r="D203">
        <v>4</v>
      </c>
      <c r="E203">
        <v>0</v>
      </c>
      <c r="F203">
        <v>19.8</v>
      </c>
      <c r="G203">
        <v>2336.4799999999977</v>
      </c>
      <c r="H203">
        <v>2316.679999999998</v>
      </c>
    </row>
    <row r="204" spans="1:8" x14ac:dyDescent="0.25">
      <c r="A204" s="27" t="s">
        <v>254</v>
      </c>
      <c r="B204">
        <v>1378</v>
      </c>
      <c r="C204">
        <v>1348</v>
      </c>
      <c r="D204">
        <v>30</v>
      </c>
      <c r="E204">
        <v>0</v>
      </c>
      <c r="F204">
        <v>148.5</v>
      </c>
      <c r="G204">
        <v>5026.2100000000028</v>
      </c>
      <c r="H204">
        <v>4877.7100000000028</v>
      </c>
    </row>
    <row r="205" spans="1:8" x14ac:dyDescent="0.25">
      <c r="A205" s="27" t="s">
        <v>255</v>
      </c>
      <c r="B205">
        <v>382</v>
      </c>
      <c r="C205">
        <v>382</v>
      </c>
      <c r="D205">
        <v>0</v>
      </c>
      <c r="E205">
        <v>0</v>
      </c>
      <c r="F205">
        <v>0</v>
      </c>
      <c r="G205">
        <v>1555.66</v>
      </c>
      <c r="H205">
        <v>1555.66</v>
      </c>
    </row>
    <row r="206" spans="1:8" x14ac:dyDescent="0.25">
      <c r="A206" s="27" t="s">
        <v>256</v>
      </c>
      <c r="B206">
        <v>852</v>
      </c>
      <c r="C206">
        <v>683</v>
      </c>
      <c r="D206">
        <v>4</v>
      </c>
      <c r="E206">
        <v>165</v>
      </c>
      <c r="F206">
        <v>55.4</v>
      </c>
      <c r="G206">
        <v>9224.9200000000019</v>
      </c>
      <c r="H206">
        <v>9169.5200000000023</v>
      </c>
    </row>
    <row r="207" spans="1:8" x14ac:dyDescent="0.25">
      <c r="A207" s="27" t="s">
        <v>257</v>
      </c>
      <c r="B207">
        <v>1553</v>
      </c>
      <c r="C207">
        <v>1500</v>
      </c>
      <c r="D207">
        <v>3</v>
      </c>
      <c r="E207">
        <v>50</v>
      </c>
      <c r="F207">
        <v>6.3000000000000007</v>
      </c>
      <c r="G207">
        <v>2868.1999999999875</v>
      </c>
      <c r="H207">
        <v>2861.8999999999878</v>
      </c>
    </row>
    <row r="208" spans="1:8" x14ac:dyDescent="0.25">
      <c r="A208" s="27" t="s">
        <v>258</v>
      </c>
      <c r="B208">
        <v>484</v>
      </c>
      <c r="C208">
        <v>218</v>
      </c>
      <c r="D208">
        <v>2</v>
      </c>
      <c r="E208">
        <v>264</v>
      </c>
      <c r="F208">
        <v>4.2</v>
      </c>
      <c r="G208">
        <v>509.00000000000045</v>
      </c>
      <c r="H208">
        <v>504.80000000000047</v>
      </c>
    </row>
    <row r="209" spans="1:8" x14ac:dyDescent="0.25">
      <c r="A209" s="27" t="s">
        <v>259</v>
      </c>
      <c r="B209">
        <v>2877</v>
      </c>
      <c r="C209">
        <v>2839</v>
      </c>
      <c r="D209">
        <v>3</v>
      </c>
      <c r="E209">
        <v>35</v>
      </c>
      <c r="F209">
        <v>6.3000000000000007</v>
      </c>
      <c r="G209">
        <v>6023.2599999999975</v>
      </c>
      <c r="H209">
        <v>6016.9599999999973</v>
      </c>
    </row>
    <row r="210" spans="1:8" x14ac:dyDescent="0.25">
      <c r="A210" s="27" t="s">
        <v>260</v>
      </c>
      <c r="B210">
        <v>7573</v>
      </c>
      <c r="C210">
        <v>6822</v>
      </c>
      <c r="D210">
        <v>692</v>
      </c>
      <c r="E210">
        <v>57</v>
      </c>
      <c r="F210">
        <v>4678.68</v>
      </c>
      <c r="G210">
        <v>45723.840000000091</v>
      </c>
      <c r="H210">
        <v>41045.160000000127</v>
      </c>
    </row>
    <row r="211" spans="1:8" x14ac:dyDescent="0.25">
      <c r="A211" s="27" t="s">
        <v>261</v>
      </c>
      <c r="B211">
        <v>8977</v>
      </c>
      <c r="C211">
        <v>8174</v>
      </c>
      <c r="D211">
        <v>802</v>
      </c>
      <c r="E211">
        <v>1</v>
      </c>
      <c r="F211">
        <v>2065.8999999999996</v>
      </c>
      <c r="G211">
        <v>25613.450000000099</v>
      </c>
      <c r="H211">
        <v>23547.550000000061</v>
      </c>
    </row>
    <row r="212" spans="1:8" x14ac:dyDescent="0.25">
      <c r="A212" s="27" t="s">
        <v>262</v>
      </c>
      <c r="B212">
        <v>3029</v>
      </c>
      <c r="C212">
        <v>2685</v>
      </c>
      <c r="D212">
        <v>168</v>
      </c>
      <c r="E212">
        <v>168</v>
      </c>
      <c r="F212">
        <v>757.40000000000009</v>
      </c>
      <c r="G212">
        <v>12234.560000000007</v>
      </c>
      <c r="H212">
        <v>11477.160000000005</v>
      </c>
    </row>
    <row r="213" spans="1:8" x14ac:dyDescent="0.25">
      <c r="A213" s="27" t="s">
        <v>263</v>
      </c>
      <c r="B213">
        <v>1775</v>
      </c>
      <c r="C213">
        <v>1699</v>
      </c>
      <c r="D213">
        <v>20</v>
      </c>
      <c r="E213">
        <v>56</v>
      </c>
      <c r="F213">
        <v>170.33999999999997</v>
      </c>
      <c r="G213">
        <v>16409.019999999968</v>
      </c>
      <c r="H213">
        <v>16238.679999999964</v>
      </c>
    </row>
    <row r="214" spans="1:8" x14ac:dyDescent="0.25">
      <c r="A214" s="27" t="s">
        <v>264</v>
      </c>
      <c r="B214">
        <v>18398</v>
      </c>
      <c r="C214">
        <v>15089</v>
      </c>
      <c r="D214">
        <v>2574</v>
      </c>
      <c r="E214">
        <v>735</v>
      </c>
      <c r="F214">
        <v>7164.1199999999981</v>
      </c>
      <c r="G214">
        <v>44680.750000000051</v>
      </c>
      <c r="H214">
        <v>37516.630000000019</v>
      </c>
    </row>
    <row r="215" spans="1:8" x14ac:dyDescent="0.25">
      <c r="A215" s="27" t="s">
        <v>265</v>
      </c>
      <c r="B215">
        <v>13504</v>
      </c>
      <c r="C215">
        <v>12674</v>
      </c>
      <c r="D215">
        <v>664</v>
      </c>
      <c r="E215">
        <v>166</v>
      </c>
      <c r="F215">
        <v>1244.4000000000001</v>
      </c>
      <c r="G215">
        <v>26218.969999999812</v>
      </c>
      <c r="H215">
        <v>24974.569999999821</v>
      </c>
    </row>
    <row r="216" spans="1:8" x14ac:dyDescent="0.25">
      <c r="A216" s="27" t="s">
        <v>266</v>
      </c>
      <c r="B216">
        <v>1012</v>
      </c>
      <c r="C216">
        <v>740</v>
      </c>
      <c r="D216">
        <v>6</v>
      </c>
      <c r="E216">
        <v>266</v>
      </c>
      <c r="F216">
        <v>17.700000000000003</v>
      </c>
      <c r="G216">
        <v>2296.7600000000016</v>
      </c>
      <c r="H216">
        <v>2279.0600000000018</v>
      </c>
    </row>
    <row r="217" spans="1:8" x14ac:dyDescent="0.25">
      <c r="A217" s="27" t="s">
        <v>267</v>
      </c>
      <c r="B217">
        <v>4855</v>
      </c>
      <c r="C217">
        <v>4584</v>
      </c>
      <c r="D217">
        <v>51</v>
      </c>
      <c r="E217">
        <v>220</v>
      </c>
      <c r="F217">
        <v>157.95000000000002</v>
      </c>
      <c r="G217">
        <v>18171.140000000014</v>
      </c>
      <c r="H217">
        <v>18013.190000000013</v>
      </c>
    </row>
    <row r="218" spans="1:8" x14ac:dyDescent="0.25">
      <c r="A218" s="27" t="s">
        <v>268</v>
      </c>
      <c r="B218">
        <v>1153</v>
      </c>
      <c r="C218">
        <v>1055</v>
      </c>
      <c r="D218">
        <v>20</v>
      </c>
      <c r="E218">
        <v>78</v>
      </c>
      <c r="F218">
        <v>75</v>
      </c>
      <c r="G218">
        <v>3997.3399999999992</v>
      </c>
      <c r="H218">
        <v>3922.3399999999992</v>
      </c>
    </row>
    <row r="219" spans="1:8" x14ac:dyDescent="0.25">
      <c r="A219" s="27" t="s">
        <v>269</v>
      </c>
      <c r="B219">
        <v>2493</v>
      </c>
      <c r="C219">
        <v>2490</v>
      </c>
      <c r="D219">
        <v>3</v>
      </c>
      <c r="E219">
        <v>0</v>
      </c>
      <c r="F219">
        <v>11.25</v>
      </c>
      <c r="G219">
        <v>9387.28999999999</v>
      </c>
      <c r="H219">
        <v>9376.03999999999</v>
      </c>
    </row>
    <row r="220" spans="1:8" x14ac:dyDescent="0.25">
      <c r="A220" s="27" t="s">
        <v>270</v>
      </c>
      <c r="B220">
        <v>18</v>
      </c>
      <c r="C220">
        <v>14</v>
      </c>
      <c r="D220">
        <v>0</v>
      </c>
      <c r="E220">
        <v>4</v>
      </c>
      <c r="F220">
        <v>0</v>
      </c>
      <c r="G220">
        <v>59.5</v>
      </c>
      <c r="H220">
        <v>59.5</v>
      </c>
    </row>
    <row r="221" spans="1:8" x14ac:dyDescent="0.25">
      <c r="A221" s="27" t="s">
        <v>271</v>
      </c>
      <c r="B221">
        <v>21993</v>
      </c>
      <c r="C221">
        <v>20496</v>
      </c>
      <c r="D221">
        <v>1497</v>
      </c>
      <c r="E221">
        <v>0</v>
      </c>
      <c r="F221">
        <v>1553.39</v>
      </c>
      <c r="G221">
        <v>24785.309999999965</v>
      </c>
      <c r="H221">
        <v>23231.919999999969</v>
      </c>
    </row>
    <row r="222" spans="1:8" x14ac:dyDescent="0.25">
      <c r="A222" s="27" t="s">
        <v>272</v>
      </c>
      <c r="B222">
        <v>964</v>
      </c>
      <c r="C222">
        <v>959</v>
      </c>
      <c r="D222">
        <v>4</v>
      </c>
      <c r="E222">
        <v>1</v>
      </c>
      <c r="F222">
        <v>6.76</v>
      </c>
      <c r="G222">
        <v>1820.2699999999995</v>
      </c>
      <c r="H222">
        <v>1813.5099999999995</v>
      </c>
    </row>
    <row r="223" spans="1:8" x14ac:dyDescent="0.25">
      <c r="A223" s="27" t="s">
        <v>273</v>
      </c>
      <c r="B223">
        <v>760</v>
      </c>
      <c r="C223">
        <v>637</v>
      </c>
      <c r="D223">
        <v>28</v>
      </c>
      <c r="E223">
        <v>95</v>
      </c>
      <c r="F223">
        <v>54.599999999999994</v>
      </c>
      <c r="G223">
        <v>1210.5999999999997</v>
      </c>
      <c r="H223">
        <v>1155.9999999999995</v>
      </c>
    </row>
    <row r="224" spans="1:8" x14ac:dyDescent="0.25">
      <c r="A224" s="27" t="s">
        <v>274</v>
      </c>
      <c r="B224">
        <v>1460</v>
      </c>
      <c r="C224">
        <v>1456</v>
      </c>
      <c r="D224">
        <v>4</v>
      </c>
      <c r="E224">
        <v>0</v>
      </c>
      <c r="F224">
        <v>3.4</v>
      </c>
      <c r="G224">
        <v>1256.270000000002</v>
      </c>
      <c r="H224">
        <v>1252.8700000000019</v>
      </c>
    </row>
    <row r="225" spans="1:8" x14ac:dyDescent="0.25">
      <c r="A225" s="27" t="s">
        <v>275</v>
      </c>
      <c r="B225">
        <v>2408</v>
      </c>
      <c r="C225">
        <v>2396</v>
      </c>
      <c r="D225">
        <v>12</v>
      </c>
      <c r="E225">
        <v>0</v>
      </c>
      <c r="F225">
        <v>10.199999999999999</v>
      </c>
      <c r="G225">
        <v>2055.5900000000033</v>
      </c>
      <c r="H225">
        <v>2045.390000000004</v>
      </c>
    </row>
    <row r="226" spans="1:8" x14ac:dyDescent="0.25">
      <c r="A226" s="27" t="s">
        <v>276</v>
      </c>
      <c r="B226">
        <v>11184</v>
      </c>
      <c r="C226">
        <v>10653</v>
      </c>
      <c r="D226">
        <v>55</v>
      </c>
      <c r="E226">
        <v>476</v>
      </c>
      <c r="F226">
        <v>206.25</v>
      </c>
      <c r="G226">
        <v>39875.139999999883</v>
      </c>
      <c r="H226">
        <v>39668.889999999883</v>
      </c>
    </row>
    <row r="227" spans="1:8" x14ac:dyDescent="0.25">
      <c r="A227" s="27" t="s">
        <v>277</v>
      </c>
      <c r="B227">
        <v>9631</v>
      </c>
      <c r="C227">
        <v>8798</v>
      </c>
      <c r="D227">
        <v>92</v>
      </c>
      <c r="E227">
        <v>741</v>
      </c>
      <c r="F227">
        <v>319.48</v>
      </c>
      <c r="G227">
        <v>32740.359999999964</v>
      </c>
      <c r="H227">
        <v>32420.879999999961</v>
      </c>
    </row>
    <row r="228" spans="1:8" x14ac:dyDescent="0.25">
      <c r="A228" s="27" t="s">
        <v>278</v>
      </c>
      <c r="B228">
        <v>5288</v>
      </c>
      <c r="C228">
        <v>5009</v>
      </c>
      <c r="D228">
        <v>76</v>
      </c>
      <c r="E228">
        <v>203</v>
      </c>
      <c r="F228">
        <v>192.00000000000003</v>
      </c>
      <c r="G228">
        <v>12124.779999999973</v>
      </c>
      <c r="H228">
        <v>11932.779999999975</v>
      </c>
    </row>
    <row r="229" spans="1:8" x14ac:dyDescent="0.25">
      <c r="A229" s="27" t="s">
        <v>279</v>
      </c>
      <c r="B229">
        <v>4380</v>
      </c>
      <c r="C229">
        <v>4116</v>
      </c>
      <c r="D229">
        <v>63</v>
      </c>
      <c r="E229">
        <v>201</v>
      </c>
      <c r="F229">
        <v>160.65</v>
      </c>
      <c r="G229">
        <v>9891.4000000000051</v>
      </c>
      <c r="H229">
        <v>9730.7500000000109</v>
      </c>
    </row>
    <row r="230" spans="1:8" x14ac:dyDescent="0.25">
      <c r="A230" s="27" t="s">
        <v>280</v>
      </c>
      <c r="B230">
        <v>19842</v>
      </c>
      <c r="C230">
        <v>19428</v>
      </c>
      <c r="D230">
        <v>323</v>
      </c>
      <c r="E230">
        <v>91</v>
      </c>
      <c r="F230">
        <v>388.93</v>
      </c>
      <c r="G230">
        <v>24128.859999999924</v>
      </c>
      <c r="H230">
        <v>23739.929999999917</v>
      </c>
    </row>
    <row r="231" spans="1:8" x14ac:dyDescent="0.25">
      <c r="A231" s="27" t="s">
        <v>281</v>
      </c>
      <c r="B231">
        <v>60</v>
      </c>
      <c r="C231">
        <v>29</v>
      </c>
      <c r="D231">
        <v>1</v>
      </c>
      <c r="E231">
        <v>30</v>
      </c>
      <c r="F231">
        <v>2.1</v>
      </c>
      <c r="G231">
        <v>52.199999999999996</v>
      </c>
      <c r="H231">
        <v>50.099999999999994</v>
      </c>
    </row>
    <row r="232" spans="1:8" x14ac:dyDescent="0.25">
      <c r="A232" s="27" t="s">
        <v>282</v>
      </c>
      <c r="B232">
        <v>29</v>
      </c>
      <c r="C232">
        <v>19</v>
      </c>
      <c r="D232">
        <v>3</v>
      </c>
      <c r="E232">
        <v>7</v>
      </c>
      <c r="F232">
        <v>12.75</v>
      </c>
      <c r="G232">
        <v>80.75</v>
      </c>
      <c r="H232">
        <v>68</v>
      </c>
    </row>
    <row r="233" spans="1:8" x14ac:dyDescent="0.25">
      <c r="A233" s="27" t="s">
        <v>283</v>
      </c>
      <c r="B233">
        <v>115</v>
      </c>
      <c r="C233">
        <v>107</v>
      </c>
      <c r="D233">
        <v>8</v>
      </c>
      <c r="E233">
        <v>0</v>
      </c>
      <c r="F233">
        <v>71.599999999999994</v>
      </c>
      <c r="G233">
        <v>964.44999999999982</v>
      </c>
      <c r="H233">
        <v>892.8499999999998</v>
      </c>
    </row>
    <row r="234" spans="1:8" x14ac:dyDescent="0.25">
      <c r="A234" s="27" t="s">
        <v>284</v>
      </c>
      <c r="B234">
        <v>56</v>
      </c>
      <c r="C234">
        <v>52</v>
      </c>
      <c r="D234">
        <v>4</v>
      </c>
      <c r="E234">
        <v>0</v>
      </c>
      <c r="F234">
        <v>35.799999999999997</v>
      </c>
      <c r="G234">
        <v>460.68999999999983</v>
      </c>
      <c r="H234">
        <v>424.88999999999982</v>
      </c>
    </row>
    <row r="235" spans="1:8" x14ac:dyDescent="0.25">
      <c r="A235" s="27" t="s">
        <v>285</v>
      </c>
      <c r="B235">
        <v>209</v>
      </c>
      <c r="C235">
        <v>204</v>
      </c>
      <c r="D235">
        <v>5</v>
      </c>
      <c r="E235">
        <v>0</v>
      </c>
      <c r="F235">
        <v>63.75</v>
      </c>
      <c r="G235">
        <v>2591.42</v>
      </c>
      <c r="H235">
        <v>2527.67</v>
      </c>
    </row>
    <row r="236" spans="1:8" x14ac:dyDescent="0.25">
      <c r="A236" s="27" t="s">
        <v>286</v>
      </c>
      <c r="B236">
        <v>13396</v>
      </c>
      <c r="C236">
        <v>13390</v>
      </c>
      <c r="D236">
        <v>6</v>
      </c>
      <c r="E236">
        <v>0</v>
      </c>
      <c r="F236">
        <v>11.49</v>
      </c>
      <c r="G236">
        <v>27368.079999999962</v>
      </c>
      <c r="H236">
        <v>27356.589999999956</v>
      </c>
    </row>
    <row r="237" spans="1:8" x14ac:dyDescent="0.25">
      <c r="A237" s="27" t="s">
        <v>287</v>
      </c>
      <c r="B237">
        <v>1371</v>
      </c>
      <c r="C237">
        <v>1323</v>
      </c>
      <c r="D237">
        <v>20</v>
      </c>
      <c r="E237">
        <v>28</v>
      </c>
      <c r="F237">
        <v>81.5</v>
      </c>
      <c r="G237">
        <v>2394.9499999999994</v>
      </c>
      <c r="H237">
        <v>2313.4499999999994</v>
      </c>
    </row>
    <row r="238" spans="1:8" x14ac:dyDescent="0.25">
      <c r="A238" s="27" t="s">
        <v>288</v>
      </c>
      <c r="B238">
        <v>3437</v>
      </c>
      <c r="C238">
        <v>3343</v>
      </c>
      <c r="D238">
        <v>80</v>
      </c>
      <c r="E238">
        <v>2</v>
      </c>
      <c r="F238">
        <v>374.99999999999994</v>
      </c>
      <c r="G238">
        <v>16614.87000000013</v>
      </c>
      <c r="H238">
        <v>16239.870000000126</v>
      </c>
    </row>
    <row r="239" spans="1:8" x14ac:dyDescent="0.25">
      <c r="A239" s="27" t="s">
        <v>289</v>
      </c>
      <c r="B239">
        <v>18</v>
      </c>
      <c r="C239">
        <v>5</v>
      </c>
      <c r="D239">
        <v>6</v>
      </c>
      <c r="E239">
        <v>7</v>
      </c>
      <c r="F239">
        <v>15.299999999999999</v>
      </c>
      <c r="G239">
        <v>12.75</v>
      </c>
      <c r="H239">
        <v>-2.5499999999999998</v>
      </c>
    </row>
    <row r="240" spans="1:8" x14ac:dyDescent="0.25">
      <c r="A240" s="27" t="s">
        <v>290</v>
      </c>
      <c r="B240">
        <v>1198</v>
      </c>
      <c r="C240">
        <v>1056</v>
      </c>
      <c r="D240">
        <v>0</v>
      </c>
      <c r="E240">
        <v>142</v>
      </c>
      <c r="F240">
        <v>0</v>
      </c>
      <c r="G240">
        <v>4077.819999999997</v>
      </c>
      <c r="H240">
        <v>4077.819999999997</v>
      </c>
    </row>
    <row r="241" spans="1:8" x14ac:dyDescent="0.25">
      <c r="A241" s="27" t="s">
        <v>291</v>
      </c>
      <c r="B241">
        <v>12252</v>
      </c>
      <c r="C241">
        <v>5801</v>
      </c>
      <c r="D241">
        <v>1635</v>
      </c>
      <c r="E241">
        <v>4816</v>
      </c>
      <c r="F241">
        <v>4490.4999999999991</v>
      </c>
      <c r="G241">
        <v>25803.490000000038</v>
      </c>
      <c r="H241">
        <v>21312.990000000034</v>
      </c>
    </row>
    <row r="242" spans="1:8" x14ac:dyDescent="0.25">
      <c r="A242" s="27" t="s">
        <v>292</v>
      </c>
      <c r="B242">
        <v>986</v>
      </c>
      <c r="C242">
        <v>946</v>
      </c>
      <c r="D242">
        <v>5</v>
      </c>
      <c r="E242">
        <v>35</v>
      </c>
      <c r="F242">
        <v>42.5</v>
      </c>
      <c r="G242">
        <v>7875.3299999999981</v>
      </c>
      <c r="H242">
        <v>7832.8299999999981</v>
      </c>
    </row>
    <row r="243" spans="1:8" x14ac:dyDescent="0.25">
      <c r="A243" s="27" t="s">
        <v>293</v>
      </c>
      <c r="B243">
        <v>7263</v>
      </c>
      <c r="C243">
        <v>6219</v>
      </c>
      <c r="D243">
        <v>196</v>
      </c>
      <c r="E243">
        <v>848</v>
      </c>
      <c r="F243">
        <v>677.18000000000006</v>
      </c>
      <c r="G243">
        <v>31079.800000000017</v>
      </c>
      <c r="H243">
        <v>30402.620000000017</v>
      </c>
    </row>
    <row r="244" spans="1:8" x14ac:dyDescent="0.25">
      <c r="A244" s="27" t="s">
        <v>294</v>
      </c>
      <c r="B244">
        <v>18686</v>
      </c>
      <c r="C244">
        <v>17604</v>
      </c>
      <c r="D244">
        <v>1077</v>
      </c>
      <c r="E244">
        <v>5</v>
      </c>
      <c r="F244">
        <v>1156.25</v>
      </c>
      <c r="G244">
        <v>22858.599999999937</v>
      </c>
      <c r="H244">
        <v>21702.349999999944</v>
      </c>
    </row>
    <row r="245" spans="1:8" x14ac:dyDescent="0.25">
      <c r="A245" s="27" t="s">
        <v>295</v>
      </c>
      <c r="B245">
        <v>2672</v>
      </c>
      <c r="C245">
        <v>2382</v>
      </c>
      <c r="D245">
        <v>255</v>
      </c>
      <c r="E245">
        <v>35</v>
      </c>
      <c r="F245">
        <v>2234.1499999999996</v>
      </c>
      <c r="G245">
        <v>22333.300000000097</v>
      </c>
      <c r="H245">
        <v>20099.150000000071</v>
      </c>
    </row>
    <row r="246" spans="1:8" x14ac:dyDescent="0.25">
      <c r="A246" s="27" t="s">
        <v>296</v>
      </c>
      <c r="B246">
        <v>4791</v>
      </c>
      <c r="C246">
        <v>3691</v>
      </c>
      <c r="D246">
        <v>94</v>
      </c>
      <c r="E246">
        <v>1006</v>
      </c>
      <c r="F246">
        <v>121.7</v>
      </c>
      <c r="G246">
        <v>5332.2499999999945</v>
      </c>
      <c r="H246">
        <v>5210.5499999999929</v>
      </c>
    </row>
    <row r="247" spans="1:8" x14ac:dyDescent="0.25">
      <c r="A247" s="27" t="s">
        <v>297</v>
      </c>
      <c r="B247">
        <v>1666</v>
      </c>
      <c r="C247">
        <v>1505</v>
      </c>
      <c r="D247">
        <v>121</v>
      </c>
      <c r="E247">
        <v>40</v>
      </c>
      <c r="F247">
        <v>1360.1499999999999</v>
      </c>
      <c r="G247">
        <v>21386.559999999929</v>
      </c>
      <c r="H247">
        <v>20026.409999999931</v>
      </c>
    </row>
    <row r="248" spans="1:8" x14ac:dyDescent="0.25">
      <c r="A248" s="27" t="s">
        <v>298</v>
      </c>
      <c r="B248">
        <v>157</v>
      </c>
      <c r="C248">
        <v>102</v>
      </c>
      <c r="D248">
        <v>21</v>
      </c>
      <c r="E248">
        <v>34</v>
      </c>
      <c r="F248">
        <v>206.15</v>
      </c>
      <c r="G248">
        <v>1095.3500000000001</v>
      </c>
      <c r="H248">
        <v>889.20000000000016</v>
      </c>
    </row>
    <row r="249" spans="1:8" x14ac:dyDescent="0.25">
      <c r="A249" s="27" t="s">
        <v>299</v>
      </c>
      <c r="B249">
        <v>9603</v>
      </c>
      <c r="C249">
        <v>9390</v>
      </c>
      <c r="D249">
        <v>12</v>
      </c>
      <c r="E249">
        <v>201</v>
      </c>
      <c r="F249">
        <v>23.4</v>
      </c>
      <c r="G249">
        <v>17442.290000000106</v>
      </c>
      <c r="H249">
        <v>17418.890000000105</v>
      </c>
    </row>
    <row r="250" spans="1:8" x14ac:dyDescent="0.25">
      <c r="A250" s="27" t="s">
        <v>300</v>
      </c>
      <c r="B250">
        <v>1144</v>
      </c>
      <c r="C250">
        <v>1144</v>
      </c>
      <c r="D250">
        <v>0</v>
      </c>
      <c r="E250">
        <v>0</v>
      </c>
      <c r="F250">
        <v>0</v>
      </c>
      <c r="G250">
        <v>1562.8700000000017</v>
      </c>
      <c r="H250">
        <v>1562.8700000000017</v>
      </c>
    </row>
    <row r="251" spans="1:8" x14ac:dyDescent="0.25">
      <c r="A251" s="27" t="s">
        <v>301</v>
      </c>
      <c r="B251">
        <v>5989</v>
      </c>
      <c r="C251">
        <v>5641</v>
      </c>
      <c r="D251">
        <v>6</v>
      </c>
      <c r="E251">
        <v>342</v>
      </c>
      <c r="F251">
        <v>7.7</v>
      </c>
      <c r="G251">
        <v>8081.1399999999821</v>
      </c>
      <c r="H251">
        <v>8073.4399999999823</v>
      </c>
    </row>
    <row r="252" spans="1:8" x14ac:dyDescent="0.25">
      <c r="A252" s="27" t="s">
        <v>302</v>
      </c>
      <c r="B252">
        <v>1281</v>
      </c>
      <c r="C252">
        <v>1207</v>
      </c>
      <c r="D252">
        <v>1</v>
      </c>
      <c r="E252">
        <v>73</v>
      </c>
      <c r="F252">
        <v>2.1</v>
      </c>
      <c r="G252">
        <v>2498.9800000000087</v>
      </c>
      <c r="H252">
        <v>2496.8800000000087</v>
      </c>
    </row>
    <row r="253" spans="1:8" x14ac:dyDescent="0.25">
      <c r="A253" s="27" t="s">
        <v>303</v>
      </c>
      <c r="B253">
        <v>1206</v>
      </c>
      <c r="C253">
        <v>1186</v>
      </c>
      <c r="D253">
        <v>20</v>
      </c>
      <c r="E253">
        <v>0</v>
      </c>
      <c r="F253">
        <v>8.4</v>
      </c>
      <c r="G253">
        <v>1281.8600000000006</v>
      </c>
      <c r="H253">
        <v>1273.4600000000005</v>
      </c>
    </row>
    <row r="254" spans="1:8" x14ac:dyDescent="0.25">
      <c r="A254" s="27" t="s">
        <v>304</v>
      </c>
      <c r="B254">
        <v>4370</v>
      </c>
      <c r="C254">
        <v>4284</v>
      </c>
      <c r="D254">
        <v>12</v>
      </c>
      <c r="E254">
        <v>74</v>
      </c>
      <c r="F254">
        <v>4.68</v>
      </c>
      <c r="G254">
        <v>3517.9000000000119</v>
      </c>
      <c r="H254">
        <v>3513.2200000000121</v>
      </c>
    </row>
    <row r="255" spans="1:8" x14ac:dyDescent="0.25">
      <c r="A255" s="27" t="s">
        <v>305</v>
      </c>
      <c r="B255">
        <v>942</v>
      </c>
      <c r="C255">
        <v>896</v>
      </c>
      <c r="D255">
        <v>6</v>
      </c>
      <c r="E255">
        <v>40</v>
      </c>
      <c r="F255">
        <v>12.600000000000001</v>
      </c>
      <c r="G255">
        <v>2085.6399999999994</v>
      </c>
      <c r="H255">
        <v>2073.0399999999991</v>
      </c>
    </row>
    <row r="256" spans="1:8" x14ac:dyDescent="0.25">
      <c r="A256" s="27" t="s">
        <v>306</v>
      </c>
      <c r="B256">
        <v>43</v>
      </c>
      <c r="C256">
        <v>43</v>
      </c>
      <c r="D256">
        <v>0</v>
      </c>
      <c r="E256">
        <v>0</v>
      </c>
      <c r="F256">
        <v>0</v>
      </c>
      <c r="G256">
        <v>90.300000000000011</v>
      </c>
      <c r="H256">
        <v>90.300000000000011</v>
      </c>
    </row>
    <row r="257" spans="1:8" x14ac:dyDescent="0.25">
      <c r="A257" s="27" t="s">
        <v>307</v>
      </c>
      <c r="B257">
        <v>24617</v>
      </c>
      <c r="C257">
        <v>24479</v>
      </c>
      <c r="D257">
        <v>135</v>
      </c>
      <c r="E257">
        <v>3</v>
      </c>
      <c r="F257">
        <v>106.81999999999998</v>
      </c>
      <c r="G257">
        <v>27598.419999999929</v>
      </c>
      <c r="H257">
        <v>27491.599999999933</v>
      </c>
    </row>
    <row r="258" spans="1:8" x14ac:dyDescent="0.25">
      <c r="A258" s="27" t="s">
        <v>308</v>
      </c>
      <c r="B258">
        <v>1407</v>
      </c>
      <c r="C258">
        <v>1264</v>
      </c>
      <c r="D258">
        <v>17</v>
      </c>
      <c r="E258">
        <v>126</v>
      </c>
      <c r="F258">
        <v>21.25</v>
      </c>
      <c r="G258">
        <v>1469.5799999999997</v>
      </c>
      <c r="H258">
        <v>1448.3299999999997</v>
      </c>
    </row>
    <row r="259" spans="1:8" x14ac:dyDescent="0.25">
      <c r="A259" s="27" t="s">
        <v>309</v>
      </c>
      <c r="B259">
        <v>5748</v>
      </c>
      <c r="C259">
        <v>5663</v>
      </c>
      <c r="D259">
        <v>85</v>
      </c>
      <c r="E259">
        <v>0</v>
      </c>
      <c r="F259">
        <v>112.39999999999999</v>
      </c>
      <c r="G259">
        <v>7351.2499999999891</v>
      </c>
      <c r="H259">
        <v>7238.8499999999885</v>
      </c>
    </row>
    <row r="260" spans="1:8" x14ac:dyDescent="0.25">
      <c r="A260" s="27" t="s">
        <v>310</v>
      </c>
      <c r="B260">
        <v>1949</v>
      </c>
      <c r="C260">
        <v>1936</v>
      </c>
      <c r="D260">
        <v>13</v>
      </c>
      <c r="E260">
        <v>0</v>
      </c>
      <c r="F260">
        <v>21.970000000000002</v>
      </c>
      <c r="G260">
        <v>3244.1400000000099</v>
      </c>
      <c r="H260">
        <v>3222.1700000000096</v>
      </c>
    </row>
    <row r="261" spans="1:8" x14ac:dyDescent="0.25">
      <c r="A261" s="27" t="s">
        <v>311</v>
      </c>
      <c r="B261">
        <v>1873</v>
      </c>
      <c r="C261">
        <v>1853</v>
      </c>
      <c r="D261">
        <v>20</v>
      </c>
      <c r="E261">
        <v>0</v>
      </c>
      <c r="F261">
        <v>42</v>
      </c>
      <c r="G261">
        <v>4431.5400000000036</v>
      </c>
      <c r="H261">
        <v>4389.5400000000036</v>
      </c>
    </row>
    <row r="262" spans="1:8" x14ac:dyDescent="0.25">
      <c r="A262" s="27" t="s">
        <v>312</v>
      </c>
      <c r="B262">
        <v>1111</v>
      </c>
      <c r="C262">
        <v>1102</v>
      </c>
      <c r="D262">
        <v>9</v>
      </c>
      <c r="E262">
        <v>0</v>
      </c>
      <c r="F262">
        <v>33.75</v>
      </c>
      <c r="G262">
        <v>4190.9299999999976</v>
      </c>
      <c r="H262">
        <v>4157.1799999999976</v>
      </c>
    </row>
    <row r="263" spans="1:8" x14ac:dyDescent="0.25">
      <c r="A263" s="27" t="s">
        <v>313</v>
      </c>
      <c r="B263">
        <v>401</v>
      </c>
      <c r="C263">
        <v>351</v>
      </c>
      <c r="D263">
        <v>12</v>
      </c>
      <c r="E263">
        <v>38</v>
      </c>
      <c r="F263">
        <v>35.400000000000006</v>
      </c>
      <c r="G263">
        <v>848.70000000000016</v>
      </c>
      <c r="H263">
        <v>813.30000000000007</v>
      </c>
    </row>
    <row r="264" spans="1:8" x14ac:dyDescent="0.25">
      <c r="A264" s="27" t="s">
        <v>314</v>
      </c>
      <c r="B264">
        <v>519</v>
      </c>
      <c r="C264">
        <v>347</v>
      </c>
      <c r="D264">
        <v>10</v>
      </c>
      <c r="E264">
        <v>162</v>
      </c>
      <c r="F264">
        <v>77.91</v>
      </c>
      <c r="G264">
        <v>3381.6200000000003</v>
      </c>
      <c r="H264">
        <v>3303.7100000000005</v>
      </c>
    </row>
    <row r="265" spans="1:8" x14ac:dyDescent="0.25">
      <c r="A265" s="27" t="s">
        <v>315</v>
      </c>
      <c r="B265">
        <v>126</v>
      </c>
      <c r="C265">
        <v>49</v>
      </c>
      <c r="D265">
        <v>0</v>
      </c>
      <c r="E265">
        <v>77</v>
      </c>
      <c r="F265">
        <v>0</v>
      </c>
      <c r="G265">
        <v>207.69000000000005</v>
      </c>
      <c r="H265">
        <v>207.69000000000005</v>
      </c>
    </row>
    <row r="266" spans="1:8" x14ac:dyDescent="0.25">
      <c r="A266" s="27" t="s">
        <v>316</v>
      </c>
      <c r="B266">
        <v>5502</v>
      </c>
      <c r="C266">
        <v>5185</v>
      </c>
      <c r="D266">
        <v>26</v>
      </c>
      <c r="E266">
        <v>291</v>
      </c>
      <c r="F266">
        <v>98.7</v>
      </c>
      <c r="G266">
        <v>19400.700000000008</v>
      </c>
      <c r="H266">
        <v>19302.000000000007</v>
      </c>
    </row>
    <row r="267" spans="1:8" x14ac:dyDescent="0.25">
      <c r="A267" s="27" t="s">
        <v>317</v>
      </c>
      <c r="B267">
        <v>2571</v>
      </c>
      <c r="C267">
        <v>2567</v>
      </c>
      <c r="D267">
        <v>4</v>
      </c>
      <c r="E267">
        <v>0</v>
      </c>
      <c r="F267">
        <v>6.76</v>
      </c>
      <c r="G267">
        <v>4268.3600000000042</v>
      </c>
      <c r="H267">
        <v>4261.6000000000049</v>
      </c>
    </row>
    <row r="268" spans="1:8" x14ac:dyDescent="0.25">
      <c r="A268" s="27" t="s">
        <v>318</v>
      </c>
      <c r="B268">
        <v>2304</v>
      </c>
      <c r="C268">
        <v>2213</v>
      </c>
      <c r="D268">
        <v>1</v>
      </c>
      <c r="E268">
        <v>90</v>
      </c>
      <c r="F268">
        <v>0.85</v>
      </c>
      <c r="G268">
        <v>1869.0699999999974</v>
      </c>
      <c r="H268">
        <v>1868.2199999999975</v>
      </c>
    </row>
    <row r="269" spans="1:8" x14ac:dyDescent="0.25">
      <c r="A269" s="27" t="s">
        <v>319</v>
      </c>
      <c r="B269">
        <v>2570</v>
      </c>
      <c r="C269">
        <v>2534</v>
      </c>
      <c r="D269">
        <v>26</v>
      </c>
      <c r="E269">
        <v>10</v>
      </c>
      <c r="F269">
        <v>41.499999999999993</v>
      </c>
      <c r="G269">
        <v>3145.7100000000023</v>
      </c>
      <c r="H269">
        <v>3104.2100000000023</v>
      </c>
    </row>
    <row r="270" spans="1:8" x14ac:dyDescent="0.25">
      <c r="A270" s="27" t="s">
        <v>320</v>
      </c>
      <c r="B270">
        <v>1133</v>
      </c>
      <c r="C270">
        <v>1129</v>
      </c>
      <c r="D270">
        <v>4</v>
      </c>
      <c r="E270">
        <v>0</v>
      </c>
      <c r="F270">
        <v>15</v>
      </c>
      <c r="G270">
        <v>4302.4799999999977</v>
      </c>
      <c r="H270">
        <v>4287.4799999999977</v>
      </c>
    </row>
    <row r="271" spans="1:8" x14ac:dyDescent="0.25">
      <c r="A271" s="27" t="s">
        <v>321</v>
      </c>
      <c r="B271">
        <v>276</v>
      </c>
      <c r="C271">
        <v>143</v>
      </c>
      <c r="D271">
        <v>0</v>
      </c>
      <c r="E271">
        <v>133</v>
      </c>
      <c r="F271">
        <v>0</v>
      </c>
      <c r="G271">
        <v>423.52999999999992</v>
      </c>
      <c r="H271">
        <v>423.52999999999992</v>
      </c>
    </row>
    <row r="272" spans="1:8" x14ac:dyDescent="0.25">
      <c r="A272" s="27" t="s">
        <v>322</v>
      </c>
      <c r="B272">
        <v>726</v>
      </c>
      <c r="C272">
        <v>713</v>
      </c>
      <c r="D272">
        <v>13</v>
      </c>
      <c r="E272">
        <v>0</v>
      </c>
      <c r="F272">
        <v>48.75</v>
      </c>
      <c r="G272">
        <v>2866.599999999999</v>
      </c>
      <c r="H272">
        <v>2817.849999999999</v>
      </c>
    </row>
    <row r="273" spans="1:8" x14ac:dyDescent="0.25">
      <c r="A273" s="27" t="s">
        <v>323</v>
      </c>
      <c r="B273">
        <v>3064</v>
      </c>
      <c r="C273">
        <v>2987</v>
      </c>
      <c r="D273">
        <v>77</v>
      </c>
      <c r="E273">
        <v>0</v>
      </c>
      <c r="F273">
        <v>50.050000000000004</v>
      </c>
      <c r="G273">
        <v>1698.0399999999963</v>
      </c>
      <c r="H273">
        <v>1647.9899999999961</v>
      </c>
    </row>
    <row r="274" spans="1:8" x14ac:dyDescent="0.25">
      <c r="A274" s="27" t="s">
        <v>324</v>
      </c>
      <c r="B274">
        <v>3796</v>
      </c>
      <c r="C274">
        <v>3769</v>
      </c>
      <c r="D274">
        <v>27</v>
      </c>
      <c r="E274">
        <v>0</v>
      </c>
      <c r="F274">
        <v>44.55</v>
      </c>
      <c r="G274">
        <v>6070.0499999999902</v>
      </c>
      <c r="H274">
        <v>6025.4999999999918</v>
      </c>
    </row>
    <row r="275" spans="1:8" x14ac:dyDescent="0.25">
      <c r="A275" s="27" t="s">
        <v>325</v>
      </c>
      <c r="B275">
        <v>29573</v>
      </c>
      <c r="C275">
        <v>29182</v>
      </c>
      <c r="D275">
        <v>390</v>
      </c>
      <c r="E275">
        <v>1</v>
      </c>
      <c r="F275">
        <v>710.63000000000022</v>
      </c>
      <c r="G275">
        <v>61537.550000000767</v>
      </c>
      <c r="H275">
        <v>60826.920000000748</v>
      </c>
    </row>
    <row r="276" spans="1:8" x14ac:dyDescent="0.25">
      <c r="A276" s="27" t="s">
        <v>326</v>
      </c>
      <c r="B276">
        <v>176</v>
      </c>
      <c r="C276">
        <v>163</v>
      </c>
      <c r="D276">
        <v>7</v>
      </c>
      <c r="E276">
        <v>6</v>
      </c>
      <c r="F276">
        <v>11.549999999999999</v>
      </c>
      <c r="G276">
        <v>269.53999999999991</v>
      </c>
      <c r="H276">
        <v>257.98999999999984</v>
      </c>
    </row>
    <row r="277" spans="1:8" x14ac:dyDescent="0.25">
      <c r="A277" s="27" t="s">
        <v>327</v>
      </c>
      <c r="B277">
        <v>9366</v>
      </c>
      <c r="C277">
        <v>9257</v>
      </c>
      <c r="D277">
        <v>109</v>
      </c>
      <c r="E277">
        <v>0</v>
      </c>
      <c r="F277">
        <v>382.83000000000004</v>
      </c>
      <c r="G277">
        <v>34488.069999999956</v>
      </c>
      <c r="H277">
        <v>34105.239999999954</v>
      </c>
    </row>
    <row r="278" spans="1:8" x14ac:dyDescent="0.25">
      <c r="A278" s="27" t="s">
        <v>328</v>
      </c>
      <c r="B278">
        <v>1160</v>
      </c>
      <c r="C278">
        <v>1095</v>
      </c>
      <c r="D278">
        <v>0</v>
      </c>
      <c r="E278">
        <v>65</v>
      </c>
      <c r="F278">
        <v>0</v>
      </c>
      <c r="G278">
        <v>3290.0799999999977</v>
      </c>
      <c r="H278">
        <v>3290.0799999999977</v>
      </c>
    </row>
    <row r="279" spans="1:8" x14ac:dyDescent="0.25">
      <c r="A279" s="27" t="s">
        <v>329</v>
      </c>
      <c r="B279">
        <v>282</v>
      </c>
      <c r="C279">
        <v>244</v>
      </c>
      <c r="D279">
        <v>2</v>
      </c>
      <c r="E279">
        <v>36</v>
      </c>
      <c r="F279">
        <v>11.9</v>
      </c>
      <c r="G279">
        <v>1622.64</v>
      </c>
      <c r="H279">
        <v>1610.7400000000002</v>
      </c>
    </row>
    <row r="280" spans="1:8" x14ac:dyDescent="0.25">
      <c r="A280" s="27" t="s">
        <v>330</v>
      </c>
      <c r="B280">
        <v>646</v>
      </c>
      <c r="C280">
        <v>622</v>
      </c>
      <c r="D280">
        <v>24</v>
      </c>
      <c r="E280">
        <v>0</v>
      </c>
      <c r="F280">
        <v>18.96</v>
      </c>
      <c r="G280">
        <v>848.76000000000124</v>
      </c>
      <c r="H280">
        <v>829.80000000000121</v>
      </c>
    </row>
    <row r="281" spans="1:8" x14ac:dyDescent="0.25">
      <c r="A281" s="27" t="s">
        <v>331</v>
      </c>
      <c r="B281">
        <v>9161</v>
      </c>
      <c r="C281">
        <v>8666</v>
      </c>
      <c r="D281">
        <v>495</v>
      </c>
      <c r="E281">
        <v>0</v>
      </c>
      <c r="F281">
        <v>292.95</v>
      </c>
      <c r="G281">
        <v>5644.7700000000013</v>
      </c>
      <c r="H281">
        <v>5351.8200000000033</v>
      </c>
    </row>
    <row r="282" spans="1:8" x14ac:dyDescent="0.25">
      <c r="A282" s="27" t="s">
        <v>332</v>
      </c>
      <c r="B282">
        <v>524</v>
      </c>
      <c r="C282">
        <v>444</v>
      </c>
      <c r="D282">
        <v>12</v>
      </c>
      <c r="E282">
        <v>68</v>
      </c>
      <c r="F282">
        <v>15</v>
      </c>
      <c r="G282">
        <v>569.15999999999985</v>
      </c>
      <c r="H282">
        <v>554.15999999999985</v>
      </c>
    </row>
    <row r="283" spans="1:8" x14ac:dyDescent="0.25">
      <c r="A283" s="27" t="s">
        <v>333</v>
      </c>
      <c r="B283">
        <v>374</v>
      </c>
      <c r="C283">
        <v>334</v>
      </c>
      <c r="D283">
        <v>6</v>
      </c>
      <c r="E283">
        <v>34</v>
      </c>
      <c r="F283">
        <v>17.700000000000003</v>
      </c>
      <c r="G283">
        <v>1086.1300000000003</v>
      </c>
      <c r="H283">
        <v>1068.4300000000005</v>
      </c>
    </row>
    <row r="284" spans="1:8" x14ac:dyDescent="0.25">
      <c r="A284" s="27" t="s">
        <v>334</v>
      </c>
      <c r="B284">
        <v>5148</v>
      </c>
      <c r="C284">
        <v>5045</v>
      </c>
      <c r="D284">
        <v>23</v>
      </c>
      <c r="E284">
        <v>80</v>
      </c>
      <c r="F284">
        <v>38.869999999999997</v>
      </c>
      <c r="G284">
        <v>8279.0700000000252</v>
      </c>
      <c r="H284">
        <v>8240.2000000000226</v>
      </c>
    </row>
    <row r="285" spans="1:8" x14ac:dyDescent="0.25">
      <c r="A285" s="27" t="s">
        <v>335</v>
      </c>
      <c r="B285">
        <v>6505</v>
      </c>
      <c r="C285">
        <v>6465</v>
      </c>
      <c r="D285">
        <v>40</v>
      </c>
      <c r="E285">
        <v>0</v>
      </c>
      <c r="F285">
        <v>49.81</v>
      </c>
      <c r="G285">
        <v>8067.8300000000108</v>
      </c>
      <c r="H285">
        <v>8018.0200000000114</v>
      </c>
    </row>
    <row r="286" spans="1:8" x14ac:dyDescent="0.25">
      <c r="A286" s="27" t="s">
        <v>336</v>
      </c>
      <c r="B286">
        <v>616</v>
      </c>
      <c r="C286">
        <v>606</v>
      </c>
      <c r="D286">
        <v>10</v>
      </c>
      <c r="E286">
        <v>0</v>
      </c>
      <c r="F286">
        <v>14.2</v>
      </c>
      <c r="G286">
        <v>977.5500000000003</v>
      </c>
      <c r="H286">
        <v>963.35000000000036</v>
      </c>
    </row>
    <row r="287" spans="1:8" x14ac:dyDescent="0.25">
      <c r="A287" s="27" t="s">
        <v>337</v>
      </c>
      <c r="B287">
        <v>1965</v>
      </c>
      <c r="C287">
        <v>1889</v>
      </c>
      <c r="D287">
        <v>17</v>
      </c>
      <c r="E287">
        <v>59</v>
      </c>
      <c r="F287">
        <v>42.9</v>
      </c>
      <c r="G287">
        <v>4884.8600000000197</v>
      </c>
      <c r="H287">
        <v>4841.9600000000191</v>
      </c>
    </row>
    <row r="288" spans="1:8" x14ac:dyDescent="0.25">
      <c r="A288" s="27" t="s">
        <v>338</v>
      </c>
      <c r="B288">
        <v>1232</v>
      </c>
      <c r="C288">
        <v>1125</v>
      </c>
      <c r="D288">
        <v>0</v>
      </c>
      <c r="E288">
        <v>107</v>
      </c>
      <c r="F288">
        <v>0</v>
      </c>
      <c r="G288">
        <v>3072.6399999999894</v>
      </c>
      <c r="H288">
        <v>3072.6399999999894</v>
      </c>
    </row>
    <row r="289" spans="1:8" x14ac:dyDescent="0.25">
      <c r="A289" s="27" t="s">
        <v>339</v>
      </c>
      <c r="B289">
        <v>1042</v>
      </c>
      <c r="C289">
        <v>547</v>
      </c>
      <c r="D289">
        <v>192</v>
      </c>
      <c r="E289">
        <v>303</v>
      </c>
      <c r="F289">
        <v>576</v>
      </c>
      <c r="G289">
        <v>2270.7299999999982</v>
      </c>
      <c r="H289">
        <v>1694.7300000000018</v>
      </c>
    </row>
    <row r="290" spans="1:8" x14ac:dyDescent="0.25">
      <c r="A290" s="27" t="s">
        <v>340</v>
      </c>
      <c r="B290">
        <v>1948</v>
      </c>
      <c r="C290">
        <v>1918</v>
      </c>
      <c r="D290">
        <v>0</v>
      </c>
      <c r="E290">
        <v>30</v>
      </c>
      <c r="F290">
        <v>0</v>
      </c>
      <c r="G290">
        <v>6664.45</v>
      </c>
      <c r="H290">
        <v>6664.45</v>
      </c>
    </row>
    <row r="291" spans="1:8" x14ac:dyDescent="0.25">
      <c r="A291" s="27" t="s">
        <v>341</v>
      </c>
      <c r="B291">
        <v>17872</v>
      </c>
      <c r="C291">
        <v>17770</v>
      </c>
      <c r="D291">
        <v>102</v>
      </c>
      <c r="E291">
        <v>0</v>
      </c>
      <c r="F291">
        <v>66.300000000000011</v>
      </c>
      <c r="G291">
        <v>11593.85999999997</v>
      </c>
      <c r="H291">
        <v>11527.55999999997</v>
      </c>
    </row>
    <row r="292" spans="1:8" x14ac:dyDescent="0.25">
      <c r="A292" s="27" t="s">
        <v>342</v>
      </c>
      <c r="B292">
        <v>12457</v>
      </c>
      <c r="C292">
        <v>11945</v>
      </c>
      <c r="D292">
        <v>512</v>
      </c>
      <c r="E292">
        <v>0</v>
      </c>
      <c r="F292">
        <v>793.79999999999973</v>
      </c>
      <c r="G292">
        <v>19015.799999999952</v>
      </c>
      <c r="H292">
        <v>18221.999999999945</v>
      </c>
    </row>
    <row r="293" spans="1:8" x14ac:dyDescent="0.25">
      <c r="A293" s="27" t="s">
        <v>343</v>
      </c>
      <c r="B293">
        <v>9710</v>
      </c>
      <c r="C293">
        <v>9678</v>
      </c>
      <c r="D293">
        <v>32</v>
      </c>
      <c r="E293">
        <v>0</v>
      </c>
      <c r="F293">
        <v>67.2</v>
      </c>
      <c r="G293">
        <v>19125.980000000101</v>
      </c>
      <c r="H293">
        <v>19058.780000000097</v>
      </c>
    </row>
    <row r="294" spans="1:8" x14ac:dyDescent="0.25">
      <c r="A294" s="27" t="s">
        <v>344</v>
      </c>
      <c r="B294">
        <v>404</v>
      </c>
      <c r="C294">
        <v>404</v>
      </c>
      <c r="D294">
        <v>0</v>
      </c>
      <c r="E294">
        <v>0</v>
      </c>
      <c r="F294">
        <v>0</v>
      </c>
      <c r="G294">
        <v>556.0100000000001</v>
      </c>
      <c r="H294">
        <v>556.0100000000001</v>
      </c>
    </row>
    <row r="295" spans="1:8" x14ac:dyDescent="0.25">
      <c r="A295" s="27" t="s">
        <v>345</v>
      </c>
      <c r="B295">
        <v>16797</v>
      </c>
      <c r="C295">
        <v>16373</v>
      </c>
      <c r="D295">
        <v>101</v>
      </c>
      <c r="E295">
        <v>323</v>
      </c>
      <c r="F295">
        <v>191.51000000000002</v>
      </c>
      <c r="G295">
        <v>31483.700000000223</v>
      </c>
      <c r="H295">
        <v>31292.190000000224</v>
      </c>
    </row>
    <row r="296" spans="1:8" x14ac:dyDescent="0.25">
      <c r="A296" s="27" t="s">
        <v>346</v>
      </c>
      <c r="B296">
        <v>1430</v>
      </c>
      <c r="C296">
        <v>410</v>
      </c>
      <c r="D296">
        <v>0</v>
      </c>
      <c r="E296">
        <v>1020</v>
      </c>
      <c r="F296">
        <v>0</v>
      </c>
      <c r="G296">
        <v>712.91000000000008</v>
      </c>
      <c r="H296">
        <v>712.91000000000008</v>
      </c>
    </row>
    <row r="297" spans="1:8" x14ac:dyDescent="0.25">
      <c r="A297" s="27" t="s">
        <v>347</v>
      </c>
      <c r="B297">
        <v>6307</v>
      </c>
      <c r="C297">
        <v>5867</v>
      </c>
      <c r="D297">
        <v>216</v>
      </c>
      <c r="E297">
        <v>224</v>
      </c>
      <c r="F297">
        <v>44.760000000000005</v>
      </c>
      <c r="G297">
        <v>1940.9600000000025</v>
      </c>
      <c r="H297">
        <v>1896.2000000000023</v>
      </c>
    </row>
    <row r="298" spans="1:8" x14ac:dyDescent="0.25">
      <c r="A298" s="27" t="s">
        <v>348</v>
      </c>
      <c r="B298">
        <v>4880</v>
      </c>
      <c r="C298">
        <v>4851</v>
      </c>
      <c r="D298">
        <v>29</v>
      </c>
      <c r="E298">
        <v>0</v>
      </c>
      <c r="F298">
        <v>24.650000000000002</v>
      </c>
      <c r="G298">
        <v>4243.7999999999874</v>
      </c>
      <c r="H298">
        <v>4219.1499999999878</v>
      </c>
    </row>
    <row r="299" spans="1:8" x14ac:dyDescent="0.25">
      <c r="A299" s="27" t="s">
        <v>349</v>
      </c>
      <c r="B299">
        <v>722</v>
      </c>
      <c r="C299">
        <v>585</v>
      </c>
      <c r="D299">
        <v>25</v>
      </c>
      <c r="E299">
        <v>112</v>
      </c>
      <c r="F299">
        <v>31.25</v>
      </c>
      <c r="G299">
        <v>723.50999999999988</v>
      </c>
      <c r="H299">
        <v>692.25999999999988</v>
      </c>
    </row>
    <row r="300" spans="1:8" x14ac:dyDescent="0.25">
      <c r="A300" s="27" t="s">
        <v>350</v>
      </c>
      <c r="B300">
        <v>48</v>
      </c>
      <c r="C300">
        <v>42</v>
      </c>
      <c r="D300">
        <v>6</v>
      </c>
      <c r="E300">
        <v>0</v>
      </c>
      <c r="F300">
        <v>17.700000000000003</v>
      </c>
      <c r="G300">
        <v>123.76000000000005</v>
      </c>
      <c r="H300">
        <v>106.06000000000004</v>
      </c>
    </row>
    <row r="301" spans="1:8" x14ac:dyDescent="0.25">
      <c r="A301" s="27" t="s">
        <v>351</v>
      </c>
      <c r="B301">
        <v>1709</v>
      </c>
      <c r="C301">
        <v>1708</v>
      </c>
      <c r="D301">
        <v>1</v>
      </c>
      <c r="E301">
        <v>0</v>
      </c>
      <c r="F301">
        <v>3.95</v>
      </c>
      <c r="G301">
        <v>6248.2799999999861</v>
      </c>
      <c r="H301">
        <v>6244.3299999999863</v>
      </c>
    </row>
    <row r="302" spans="1:8" x14ac:dyDescent="0.25">
      <c r="A302" s="27" t="s">
        <v>352</v>
      </c>
      <c r="B302">
        <v>89</v>
      </c>
      <c r="C302">
        <v>88</v>
      </c>
      <c r="D302">
        <v>1</v>
      </c>
      <c r="E302">
        <v>0</v>
      </c>
      <c r="F302">
        <v>3.75</v>
      </c>
      <c r="G302">
        <v>353.55000000000007</v>
      </c>
      <c r="H302">
        <v>349.80000000000007</v>
      </c>
    </row>
    <row r="303" spans="1:8" x14ac:dyDescent="0.25">
      <c r="A303" s="27" t="s">
        <v>353</v>
      </c>
      <c r="B303">
        <v>31</v>
      </c>
      <c r="C303">
        <v>31</v>
      </c>
      <c r="D303">
        <v>0</v>
      </c>
      <c r="E303">
        <v>0</v>
      </c>
      <c r="F303">
        <v>0</v>
      </c>
      <c r="G303">
        <v>131.74</v>
      </c>
      <c r="H303">
        <v>131.74</v>
      </c>
    </row>
    <row r="304" spans="1:8" x14ac:dyDescent="0.25">
      <c r="A304" s="27" t="s">
        <v>354</v>
      </c>
      <c r="B304">
        <v>33</v>
      </c>
      <c r="C304">
        <v>33</v>
      </c>
      <c r="D304">
        <v>0</v>
      </c>
      <c r="E304">
        <v>0</v>
      </c>
      <c r="F304">
        <v>0</v>
      </c>
      <c r="G304">
        <v>97.240000000000038</v>
      </c>
      <c r="H304">
        <v>97.240000000000038</v>
      </c>
    </row>
    <row r="305" spans="1:8" x14ac:dyDescent="0.25">
      <c r="A305" s="27" t="s">
        <v>355</v>
      </c>
      <c r="B305">
        <v>16</v>
      </c>
      <c r="C305">
        <v>16</v>
      </c>
      <c r="D305">
        <v>0</v>
      </c>
      <c r="E305">
        <v>0</v>
      </c>
      <c r="F305">
        <v>0</v>
      </c>
      <c r="G305">
        <v>47.120000000000005</v>
      </c>
      <c r="H305">
        <v>47.120000000000005</v>
      </c>
    </row>
    <row r="306" spans="1:8" x14ac:dyDescent="0.25">
      <c r="A306" s="27" t="s">
        <v>356</v>
      </c>
      <c r="B306">
        <v>75</v>
      </c>
      <c r="C306">
        <v>75</v>
      </c>
      <c r="D306">
        <v>0</v>
      </c>
      <c r="E306">
        <v>0</v>
      </c>
      <c r="F306">
        <v>0</v>
      </c>
      <c r="G306">
        <v>455.86</v>
      </c>
      <c r="H306">
        <v>455.86</v>
      </c>
    </row>
    <row r="307" spans="1:8" x14ac:dyDescent="0.25">
      <c r="A307" s="27" t="s">
        <v>357</v>
      </c>
      <c r="B307">
        <v>33</v>
      </c>
      <c r="C307">
        <v>33</v>
      </c>
      <c r="D307">
        <v>0</v>
      </c>
      <c r="E307">
        <v>0</v>
      </c>
      <c r="F307">
        <v>0</v>
      </c>
      <c r="G307">
        <v>198.98000000000002</v>
      </c>
      <c r="H307">
        <v>198.98000000000002</v>
      </c>
    </row>
    <row r="308" spans="1:8" x14ac:dyDescent="0.25">
      <c r="A308" s="27" t="s">
        <v>358</v>
      </c>
      <c r="B308">
        <v>27</v>
      </c>
      <c r="C308">
        <v>25</v>
      </c>
      <c r="D308">
        <v>2</v>
      </c>
      <c r="E308">
        <v>0</v>
      </c>
      <c r="F308">
        <v>17</v>
      </c>
      <c r="G308">
        <v>212.23999999999995</v>
      </c>
      <c r="H308">
        <v>195.23999999999995</v>
      </c>
    </row>
    <row r="309" spans="1:8" x14ac:dyDescent="0.25">
      <c r="A309" s="27" t="s">
        <v>359</v>
      </c>
      <c r="B309">
        <v>38</v>
      </c>
      <c r="C309">
        <v>38</v>
      </c>
      <c r="D309">
        <v>0</v>
      </c>
      <c r="E309">
        <v>0</v>
      </c>
      <c r="F309">
        <v>0</v>
      </c>
      <c r="G309">
        <v>302.29000000000002</v>
      </c>
      <c r="H309">
        <v>302.29000000000002</v>
      </c>
    </row>
    <row r="310" spans="1:8" x14ac:dyDescent="0.25">
      <c r="A310" s="27" t="s">
        <v>360</v>
      </c>
      <c r="B310">
        <v>126</v>
      </c>
      <c r="C310">
        <v>126</v>
      </c>
      <c r="D310">
        <v>0</v>
      </c>
      <c r="E310">
        <v>0</v>
      </c>
      <c r="F310">
        <v>0</v>
      </c>
      <c r="G310">
        <v>370.91999999999939</v>
      </c>
      <c r="H310">
        <v>370.91999999999939</v>
      </c>
    </row>
    <row r="311" spans="1:8" x14ac:dyDescent="0.25">
      <c r="A311" s="27" t="s">
        <v>361</v>
      </c>
      <c r="B311">
        <v>10</v>
      </c>
      <c r="C311">
        <v>10</v>
      </c>
      <c r="D311">
        <v>0</v>
      </c>
      <c r="E311">
        <v>0</v>
      </c>
      <c r="F311">
        <v>0</v>
      </c>
      <c r="G311">
        <v>69.62</v>
      </c>
      <c r="H311">
        <v>69.62</v>
      </c>
    </row>
    <row r="312" spans="1:8" x14ac:dyDescent="0.25">
      <c r="A312" s="27" t="s">
        <v>362</v>
      </c>
      <c r="B312">
        <v>100</v>
      </c>
      <c r="C312">
        <v>99</v>
      </c>
      <c r="D312">
        <v>1</v>
      </c>
      <c r="E312">
        <v>0</v>
      </c>
      <c r="F312">
        <v>6.35</v>
      </c>
      <c r="G312">
        <v>585.2900000000003</v>
      </c>
      <c r="H312">
        <v>578.94000000000028</v>
      </c>
    </row>
    <row r="313" spans="1:8" x14ac:dyDescent="0.25">
      <c r="A313" s="27" t="s">
        <v>363</v>
      </c>
      <c r="B313">
        <v>43</v>
      </c>
      <c r="C313">
        <v>31</v>
      </c>
      <c r="D313">
        <v>0</v>
      </c>
      <c r="E313">
        <v>12</v>
      </c>
      <c r="F313">
        <v>0</v>
      </c>
      <c r="G313">
        <v>12.61</v>
      </c>
      <c r="H313">
        <v>12.61</v>
      </c>
    </row>
    <row r="314" spans="1:8" x14ac:dyDescent="0.25">
      <c r="A314" s="27" t="s">
        <v>364</v>
      </c>
      <c r="B314">
        <v>848</v>
      </c>
      <c r="C314">
        <v>394</v>
      </c>
      <c r="D314">
        <v>0</v>
      </c>
      <c r="E314">
        <v>454</v>
      </c>
      <c r="F314">
        <v>0</v>
      </c>
      <c r="G314">
        <v>328.38999999999993</v>
      </c>
      <c r="H314">
        <v>328.38999999999993</v>
      </c>
    </row>
    <row r="315" spans="1:8" x14ac:dyDescent="0.25">
      <c r="A315" s="27" t="s">
        <v>365</v>
      </c>
      <c r="B315">
        <v>4064</v>
      </c>
      <c r="C315">
        <v>4024</v>
      </c>
      <c r="D315">
        <v>40</v>
      </c>
      <c r="E315">
        <v>0</v>
      </c>
      <c r="F315">
        <v>84</v>
      </c>
      <c r="G315">
        <v>8642.3000000000393</v>
      </c>
      <c r="H315">
        <v>8558.3000000000338</v>
      </c>
    </row>
    <row r="316" spans="1:8" x14ac:dyDescent="0.25">
      <c r="A316" s="27" t="s">
        <v>366</v>
      </c>
      <c r="B316">
        <v>7344</v>
      </c>
      <c r="C316">
        <v>7314</v>
      </c>
      <c r="D316">
        <v>10</v>
      </c>
      <c r="E316">
        <v>20</v>
      </c>
      <c r="F316">
        <v>76.460000000000008</v>
      </c>
      <c r="G316">
        <v>46405.40000000022</v>
      </c>
      <c r="H316">
        <v>46328.940000000221</v>
      </c>
    </row>
    <row r="317" spans="1:8" x14ac:dyDescent="0.25">
      <c r="A317" s="27" t="s">
        <v>367</v>
      </c>
      <c r="B317">
        <v>280</v>
      </c>
      <c r="C317">
        <v>269</v>
      </c>
      <c r="D317">
        <v>4</v>
      </c>
      <c r="E317">
        <v>7</v>
      </c>
      <c r="F317">
        <v>27</v>
      </c>
      <c r="G317">
        <v>1627.9900000000005</v>
      </c>
      <c r="H317">
        <v>1600.9900000000005</v>
      </c>
    </row>
    <row r="318" spans="1:8" x14ac:dyDescent="0.25">
      <c r="A318" s="27" t="s">
        <v>368</v>
      </c>
      <c r="B318">
        <v>20173</v>
      </c>
      <c r="C318">
        <v>19712</v>
      </c>
      <c r="D318">
        <v>62</v>
      </c>
      <c r="E318">
        <v>399</v>
      </c>
      <c r="F318">
        <v>89.3</v>
      </c>
      <c r="G318">
        <v>27239.459999999701</v>
      </c>
      <c r="H318">
        <v>27150.159999999705</v>
      </c>
    </row>
    <row r="319" spans="1:8" x14ac:dyDescent="0.25">
      <c r="A319" s="27" t="s">
        <v>369</v>
      </c>
      <c r="B319">
        <v>976</v>
      </c>
      <c r="C319">
        <v>701</v>
      </c>
      <c r="D319">
        <v>13</v>
      </c>
      <c r="E319">
        <v>262</v>
      </c>
      <c r="F319">
        <v>64.349999999999994</v>
      </c>
      <c r="G319">
        <v>3636.6599999999917</v>
      </c>
      <c r="H319">
        <v>3572.3099999999922</v>
      </c>
    </row>
    <row r="320" spans="1:8" x14ac:dyDescent="0.25">
      <c r="A320" s="27" t="s">
        <v>370</v>
      </c>
      <c r="B320">
        <v>4453</v>
      </c>
      <c r="C320">
        <v>4423</v>
      </c>
      <c r="D320">
        <v>30</v>
      </c>
      <c r="E320">
        <v>0</v>
      </c>
      <c r="F320">
        <v>76.5</v>
      </c>
      <c r="G320">
        <v>10940.479999999976</v>
      </c>
      <c r="H320">
        <v>10863.979999999974</v>
      </c>
    </row>
    <row r="321" spans="1:8" x14ac:dyDescent="0.25">
      <c r="A321" s="27" t="s">
        <v>371</v>
      </c>
      <c r="B321">
        <v>4770</v>
      </c>
      <c r="C321">
        <v>3887</v>
      </c>
      <c r="D321">
        <v>41</v>
      </c>
      <c r="E321">
        <v>842</v>
      </c>
      <c r="F321">
        <v>67.650000000000006</v>
      </c>
      <c r="G321">
        <v>6512.4399999999941</v>
      </c>
      <c r="H321">
        <v>6444.7899999999936</v>
      </c>
    </row>
    <row r="322" spans="1:8" x14ac:dyDescent="0.25">
      <c r="A322" s="27" t="s">
        <v>372</v>
      </c>
      <c r="B322">
        <v>7325</v>
      </c>
      <c r="C322">
        <v>7267</v>
      </c>
      <c r="D322">
        <v>31</v>
      </c>
      <c r="E322">
        <v>27</v>
      </c>
      <c r="F322">
        <v>51.15</v>
      </c>
      <c r="G322">
        <v>12192.04999999999</v>
      </c>
      <c r="H322">
        <v>12140.899999999991</v>
      </c>
    </row>
    <row r="323" spans="1:8" x14ac:dyDescent="0.25">
      <c r="A323" s="27" t="s">
        <v>373</v>
      </c>
      <c r="B323">
        <v>322</v>
      </c>
      <c r="C323">
        <v>290</v>
      </c>
      <c r="D323">
        <v>7</v>
      </c>
      <c r="E323">
        <v>25</v>
      </c>
      <c r="F323">
        <v>69.650000000000006</v>
      </c>
      <c r="G323">
        <v>3538.2799999999984</v>
      </c>
      <c r="H323">
        <v>3468.6299999999987</v>
      </c>
    </row>
    <row r="324" spans="1:8" x14ac:dyDescent="0.25">
      <c r="A324" s="27" t="s">
        <v>374</v>
      </c>
      <c r="B324">
        <v>7853</v>
      </c>
      <c r="C324">
        <v>7685</v>
      </c>
      <c r="D324">
        <v>77</v>
      </c>
      <c r="E324">
        <v>91</v>
      </c>
      <c r="F324">
        <v>110.85000000000001</v>
      </c>
      <c r="G324">
        <v>11382.159999999929</v>
      </c>
      <c r="H324">
        <v>11271.309999999932</v>
      </c>
    </row>
    <row r="325" spans="1:8" x14ac:dyDescent="0.25">
      <c r="A325" s="27" t="s">
        <v>375</v>
      </c>
      <c r="B325">
        <v>13179</v>
      </c>
      <c r="C325">
        <v>12675</v>
      </c>
      <c r="D325">
        <v>43</v>
      </c>
      <c r="E325">
        <v>461</v>
      </c>
      <c r="F325">
        <v>83.800000000000011</v>
      </c>
      <c r="G325">
        <v>25736.190000000159</v>
      </c>
      <c r="H325">
        <v>25652.390000000156</v>
      </c>
    </row>
    <row r="326" spans="1:8" x14ac:dyDescent="0.25">
      <c r="A326" s="27" t="s">
        <v>376</v>
      </c>
      <c r="B326">
        <v>563</v>
      </c>
      <c r="C326">
        <v>561</v>
      </c>
      <c r="D326">
        <v>2</v>
      </c>
      <c r="E326">
        <v>0</v>
      </c>
      <c r="F326">
        <v>25.5</v>
      </c>
      <c r="G326">
        <v>7304.6899999999951</v>
      </c>
      <c r="H326">
        <v>7279.1899999999951</v>
      </c>
    </row>
    <row r="327" spans="1:8" x14ac:dyDescent="0.25">
      <c r="A327" s="27" t="s">
        <v>377</v>
      </c>
      <c r="B327">
        <v>571</v>
      </c>
      <c r="C327">
        <v>551</v>
      </c>
      <c r="D327">
        <v>0</v>
      </c>
      <c r="E327">
        <v>20</v>
      </c>
      <c r="F327">
        <v>0</v>
      </c>
      <c r="G327">
        <v>1308.7399999999998</v>
      </c>
      <c r="H327">
        <v>1308.7399999999998</v>
      </c>
    </row>
    <row r="328" spans="1:8" x14ac:dyDescent="0.25">
      <c r="A328" s="27" t="s">
        <v>378</v>
      </c>
      <c r="B328">
        <v>3591</v>
      </c>
      <c r="C328">
        <v>3506</v>
      </c>
      <c r="D328">
        <v>61</v>
      </c>
      <c r="E328">
        <v>0</v>
      </c>
      <c r="F328">
        <v>173.89999999999998</v>
      </c>
      <c r="G328">
        <v>10303.349999999997</v>
      </c>
      <c r="H328">
        <v>10129.449999999997</v>
      </c>
    </row>
    <row r="329" spans="1:8" x14ac:dyDescent="0.25">
      <c r="A329" s="27" t="s">
        <v>379</v>
      </c>
      <c r="B329">
        <v>1689</v>
      </c>
      <c r="C329">
        <v>1592</v>
      </c>
      <c r="D329">
        <v>1</v>
      </c>
      <c r="E329">
        <v>96</v>
      </c>
      <c r="F329">
        <v>0.85</v>
      </c>
      <c r="G329">
        <v>1470.62</v>
      </c>
      <c r="H329">
        <v>1469.7699999999998</v>
      </c>
    </row>
    <row r="330" spans="1:8" x14ac:dyDescent="0.25">
      <c r="A330" s="27" t="s">
        <v>380</v>
      </c>
      <c r="B330">
        <v>250</v>
      </c>
      <c r="C330">
        <v>50</v>
      </c>
      <c r="D330">
        <v>0</v>
      </c>
      <c r="E330">
        <v>200</v>
      </c>
      <c r="F330">
        <v>0</v>
      </c>
      <c r="G330">
        <v>51.14</v>
      </c>
      <c r="H330">
        <v>51.14</v>
      </c>
    </row>
    <row r="331" spans="1:8" x14ac:dyDescent="0.25">
      <c r="A331" s="27" t="s">
        <v>381</v>
      </c>
      <c r="B331">
        <v>1643</v>
      </c>
      <c r="C331">
        <v>1481</v>
      </c>
      <c r="D331">
        <v>8</v>
      </c>
      <c r="E331">
        <v>153</v>
      </c>
      <c r="F331">
        <v>47.6</v>
      </c>
      <c r="G331">
        <v>9167.6099999999915</v>
      </c>
      <c r="H331">
        <v>9120.0099999999929</v>
      </c>
    </row>
    <row r="332" spans="1:8" x14ac:dyDescent="0.25">
      <c r="A332" s="27" t="s">
        <v>382</v>
      </c>
      <c r="B332">
        <v>19949</v>
      </c>
      <c r="C332">
        <v>19847</v>
      </c>
      <c r="D332">
        <v>102</v>
      </c>
      <c r="E332">
        <v>0</v>
      </c>
      <c r="F332">
        <v>127.5</v>
      </c>
      <c r="G332">
        <v>24289.329999999965</v>
      </c>
      <c r="H332">
        <v>24161.829999999962</v>
      </c>
    </row>
    <row r="333" spans="1:8" x14ac:dyDescent="0.25">
      <c r="A333" s="27" t="s">
        <v>383</v>
      </c>
      <c r="B333">
        <v>50</v>
      </c>
      <c r="C333">
        <v>0</v>
      </c>
      <c r="D333">
        <v>0</v>
      </c>
      <c r="E333">
        <v>50</v>
      </c>
      <c r="F333">
        <v>0</v>
      </c>
      <c r="G333">
        <v>0</v>
      </c>
      <c r="H333">
        <v>0</v>
      </c>
    </row>
    <row r="334" spans="1:8" x14ac:dyDescent="0.25">
      <c r="A334" s="27" t="s">
        <v>384</v>
      </c>
      <c r="B334">
        <v>147</v>
      </c>
      <c r="C334">
        <v>108</v>
      </c>
      <c r="D334">
        <v>1</v>
      </c>
      <c r="E334">
        <v>38</v>
      </c>
      <c r="F334">
        <v>4.6500000000000004</v>
      </c>
      <c r="G334">
        <v>216.07</v>
      </c>
      <c r="H334">
        <v>211.42</v>
      </c>
    </row>
    <row r="335" spans="1:8" x14ac:dyDescent="0.25">
      <c r="A335" s="27" t="s">
        <v>385</v>
      </c>
      <c r="B335">
        <v>3939</v>
      </c>
      <c r="C335">
        <v>3837</v>
      </c>
      <c r="D335">
        <v>20</v>
      </c>
      <c r="E335">
        <v>82</v>
      </c>
      <c r="F335">
        <v>12.7</v>
      </c>
      <c r="G335">
        <v>2373.2600000000034</v>
      </c>
      <c r="H335">
        <v>2360.5600000000031</v>
      </c>
    </row>
    <row r="336" spans="1:8" x14ac:dyDescent="0.25">
      <c r="A336" s="27" t="s">
        <v>386</v>
      </c>
      <c r="B336">
        <v>5895</v>
      </c>
      <c r="C336">
        <v>5759</v>
      </c>
      <c r="D336">
        <v>32</v>
      </c>
      <c r="E336">
        <v>104</v>
      </c>
      <c r="F336">
        <v>121.8</v>
      </c>
      <c r="G336">
        <v>22025.930000000018</v>
      </c>
      <c r="H336">
        <v>21904.130000000016</v>
      </c>
    </row>
    <row r="337" spans="1:8" x14ac:dyDescent="0.25">
      <c r="A337" s="27" t="s">
        <v>387</v>
      </c>
      <c r="B337">
        <v>162</v>
      </c>
      <c r="C337">
        <v>155</v>
      </c>
      <c r="D337">
        <v>7</v>
      </c>
      <c r="E337">
        <v>0</v>
      </c>
      <c r="F337">
        <v>38.43</v>
      </c>
      <c r="G337">
        <v>995.48000000000013</v>
      </c>
      <c r="H337">
        <v>957.0500000000003</v>
      </c>
    </row>
    <row r="338" spans="1:8" x14ac:dyDescent="0.25">
      <c r="A338" s="27" t="s">
        <v>388</v>
      </c>
      <c r="B338">
        <v>1401</v>
      </c>
      <c r="C338">
        <v>1400</v>
      </c>
      <c r="D338">
        <v>1</v>
      </c>
      <c r="E338">
        <v>0</v>
      </c>
      <c r="F338">
        <v>2.1</v>
      </c>
      <c r="G338">
        <v>2591.67</v>
      </c>
      <c r="H338">
        <v>2589.5700000000002</v>
      </c>
    </row>
    <row r="339" spans="1:8" x14ac:dyDescent="0.25">
      <c r="A339" s="27" t="s">
        <v>389</v>
      </c>
      <c r="B339">
        <v>7200</v>
      </c>
      <c r="C339">
        <v>6830</v>
      </c>
      <c r="D339">
        <v>60</v>
      </c>
      <c r="E339">
        <v>310</v>
      </c>
      <c r="F339">
        <v>219.7</v>
      </c>
      <c r="G339">
        <v>29533.870000000068</v>
      </c>
      <c r="H339">
        <v>29314.170000000067</v>
      </c>
    </row>
    <row r="340" spans="1:8" x14ac:dyDescent="0.25">
      <c r="A340" s="27" t="s">
        <v>390</v>
      </c>
      <c r="B340">
        <v>61</v>
      </c>
      <c r="C340">
        <v>28</v>
      </c>
      <c r="D340">
        <v>0</v>
      </c>
      <c r="E340">
        <v>33</v>
      </c>
      <c r="F340">
        <v>0</v>
      </c>
      <c r="G340">
        <v>157.60000000000002</v>
      </c>
      <c r="H340">
        <v>157.60000000000002</v>
      </c>
    </row>
    <row r="341" spans="1:8" x14ac:dyDescent="0.25">
      <c r="A341" s="27" t="s">
        <v>391</v>
      </c>
      <c r="B341">
        <v>251</v>
      </c>
      <c r="C341">
        <v>131</v>
      </c>
      <c r="D341">
        <v>0</v>
      </c>
      <c r="E341">
        <v>120</v>
      </c>
      <c r="F341">
        <v>0</v>
      </c>
      <c r="G341">
        <v>288.35000000000008</v>
      </c>
      <c r="H341">
        <v>288.35000000000008</v>
      </c>
    </row>
    <row r="342" spans="1:8" x14ac:dyDescent="0.25">
      <c r="A342" s="27" t="s">
        <v>392</v>
      </c>
      <c r="B342">
        <v>460</v>
      </c>
      <c r="C342">
        <v>407</v>
      </c>
      <c r="D342">
        <v>2</v>
      </c>
      <c r="E342">
        <v>51</v>
      </c>
      <c r="F342">
        <v>3.9</v>
      </c>
      <c r="G342">
        <v>782.1800000000004</v>
      </c>
      <c r="H342">
        <v>778.28000000000043</v>
      </c>
    </row>
    <row r="343" spans="1:8" x14ac:dyDescent="0.25">
      <c r="A343" s="27" t="s">
        <v>393</v>
      </c>
      <c r="B343">
        <v>9578</v>
      </c>
      <c r="C343">
        <v>9075</v>
      </c>
      <c r="D343">
        <v>207</v>
      </c>
      <c r="E343">
        <v>296</v>
      </c>
      <c r="F343">
        <v>250.39000000000001</v>
      </c>
      <c r="G343">
        <v>11163.640000000025</v>
      </c>
      <c r="H343">
        <v>10913.25000000002</v>
      </c>
    </row>
    <row r="344" spans="1:8" x14ac:dyDescent="0.25">
      <c r="A344" s="27" t="s">
        <v>394</v>
      </c>
      <c r="B344">
        <v>6889</v>
      </c>
      <c r="C344">
        <v>6818</v>
      </c>
      <c r="D344">
        <v>71</v>
      </c>
      <c r="E344">
        <v>0</v>
      </c>
      <c r="F344">
        <v>81.53</v>
      </c>
      <c r="G344">
        <v>7882.0799999999917</v>
      </c>
      <c r="H344">
        <v>7800.549999999992</v>
      </c>
    </row>
    <row r="345" spans="1:8" x14ac:dyDescent="0.25">
      <c r="A345" s="27" t="s">
        <v>395</v>
      </c>
      <c r="B345">
        <v>1884</v>
      </c>
      <c r="C345">
        <v>1800</v>
      </c>
      <c r="D345">
        <v>57</v>
      </c>
      <c r="E345">
        <v>27</v>
      </c>
      <c r="F345">
        <v>71.25</v>
      </c>
      <c r="G345">
        <v>2326.8700000000013</v>
      </c>
      <c r="H345">
        <v>2255.6200000000008</v>
      </c>
    </row>
    <row r="346" spans="1:8" x14ac:dyDescent="0.25">
      <c r="A346" s="27" t="s">
        <v>396</v>
      </c>
      <c r="B346">
        <v>890</v>
      </c>
      <c r="C346">
        <v>835</v>
      </c>
      <c r="D346">
        <v>13</v>
      </c>
      <c r="E346">
        <v>42</v>
      </c>
      <c r="F346">
        <v>16.25</v>
      </c>
      <c r="G346">
        <v>1068.8899999999999</v>
      </c>
      <c r="H346">
        <v>1052.6399999999999</v>
      </c>
    </row>
    <row r="347" spans="1:8" x14ac:dyDescent="0.25">
      <c r="A347" s="27" t="s">
        <v>397</v>
      </c>
      <c r="B347">
        <v>1105</v>
      </c>
      <c r="C347">
        <v>1105</v>
      </c>
      <c r="D347">
        <v>0</v>
      </c>
      <c r="E347">
        <v>0</v>
      </c>
      <c r="F347">
        <v>0</v>
      </c>
      <c r="G347">
        <v>1396.6200000000003</v>
      </c>
      <c r="H347">
        <v>1396.6200000000003</v>
      </c>
    </row>
    <row r="348" spans="1:8" x14ac:dyDescent="0.25">
      <c r="A348" s="27" t="s">
        <v>398</v>
      </c>
      <c r="B348">
        <v>1520</v>
      </c>
      <c r="C348">
        <v>1520</v>
      </c>
      <c r="D348">
        <v>0</v>
      </c>
      <c r="E348">
        <v>0</v>
      </c>
      <c r="F348">
        <v>0</v>
      </c>
      <c r="G348">
        <v>1271.6600000000001</v>
      </c>
      <c r="H348">
        <v>1271.6600000000001</v>
      </c>
    </row>
    <row r="349" spans="1:8" x14ac:dyDescent="0.25">
      <c r="A349" s="27" t="s">
        <v>399</v>
      </c>
      <c r="B349">
        <v>17665</v>
      </c>
      <c r="C349">
        <v>15035</v>
      </c>
      <c r="D349">
        <v>289</v>
      </c>
      <c r="E349">
        <v>2341</v>
      </c>
      <c r="F349">
        <v>60.69</v>
      </c>
      <c r="G349">
        <v>3242.1799999999871</v>
      </c>
      <c r="H349">
        <v>3181.489999999987</v>
      </c>
    </row>
    <row r="350" spans="1:8" x14ac:dyDescent="0.25">
      <c r="A350" s="27" t="s">
        <v>400</v>
      </c>
      <c r="B350">
        <v>1061</v>
      </c>
      <c r="C350">
        <v>1020</v>
      </c>
      <c r="D350">
        <v>8</v>
      </c>
      <c r="E350">
        <v>33</v>
      </c>
      <c r="F350">
        <v>16.8</v>
      </c>
      <c r="G350">
        <v>2220.94</v>
      </c>
      <c r="H350">
        <v>2204.14</v>
      </c>
    </row>
    <row r="351" spans="1:8" x14ac:dyDescent="0.25">
      <c r="A351" s="27" t="s">
        <v>401</v>
      </c>
      <c r="B351">
        <v>1303</v>
      </c>
      <c r="C351">
        <v>1232</v>
      </c>
      <c r="D351">
        <v>65</v>
      </c>
      <c r="E351">
        <v>4</v>
      </c>
      <c r="F351">
        <v>250.75</v>
      </c>
      <c r="G351">
        <v>5365.6600000000008</v>
      </c>
      <c r="H351">
        <v>5114.9100000000026</v>
      </c>
    </row>
    <row r="352" spans="1:8" x14ac:dyDescent="0.25">
      <c r="A352" s="27" t="s">
        <v>402</v>
      </c>
      <c r="B352">
        <v>1494</v>
      </c>
      <c r="C352">
        <v>1489</v>
      </c>
      <c r="D352">
        <v>5</v>
      </c>
      <c r="E352">
        <v>0</v>
      </c>
      <c r="F352">
        <v>24.75</v>
      </c>
      <c r="G352">
        <v>6160.84</v>
      </c>
      <c r="H352">
        <v>6136.09</v>
      </c>
    </row>
    <row r="353" spans="1:8" x14ac:dyDescent="0.25">
      <c r="A353" s="27" t="s">
        <v>403</v>
      </c>
      <c r="B353">
        <v>2478</v>
      </c>
      <c r="C353">
        <v>2267</v>
      </c>
      <c r="D353">
        <v>11</v>
      </c>
      <c r="E353">
        <v>200</v>
      </c>
      <c r="F353">
        <v>28.05</v>
      </c>
      <c r="G353">
        <v>4711.5300000000088</v>
      </c>
      <c r="H353">
        <v>4683.4800000000087</v>
      </c>
    </row>
    <row r="354" spans="1:8" x14ac:dyDescent="0.25">
      <c r="A354" s="27" t="s">
        <v>404</v>
      </c>
      <c r="B354">
        <v>2598</v>
      </c>
      <c r="C354">
        <v>2380</v>
      </c>
      <c r="D354">
        <v>18</v>
      </c>
      <c r="E354">
        <v>200</v>
      </c>
      <c r="F354">
        <v>44.55</v>
      </c>
      <c r="G354">
        <v>4689.5600000000059</v>
      </c>
      <c r="H354">
        <v>4645.0100000000057</v>
      </c>
    </row>
    <row r="355" spans="1:8" x14ac:dyDescent="0.25">
      <c r="A355" s="27" t="s">
        <v>405</v>
      </c>
      <c r="B355">
        <v>5324</v>
      </c>
      <c r="C355">
        <v>4926</v>
      </c>
      <c r="D355">
        <v>37</v>
      </c>
      <c r="E355">
        <v>361</v>
      </c>
      <c r="F355">
        <v>94.34999999999998</v>
      </c>
      <c r="G355">
        <v>10492.449999999986</v>
      </c>
      <c r="H355">
        <v>10398.099999999989</v>
      </c>
    </row>
    <row r="356" spans="1:8" x14ac:dyDescent="0.25">
      <c r="A356" s="27" t="s">
        <v>406</v>
      </c>
      <c r="B356">
        <v>5805</v>
      </c>
      <c r="C356">
        <v>5439</v>
      </c>
      <c r="D356">
        <v>139</v>
      </c>
      <c r="E356">
        <v>227</v>
      </c>
      <c r="F356">
        <v>336.45</v>
      </c>
      <c r="G356">
        <v>12701.629999999957</v>
      </c>
      <c r="H356">
        <v>12365.179999999962</v>
      </c>
    </row>
    <row r="357" spans="1:8" x14ac:dyDescent="0.25">
      <c r="A357" s="27" t="s">
        <v>407</v>
      </c>
      <c r="B357">
        <v>4316</v>
      </c>
      <c r="C357">
        <v>3468</v>
      </c>
      <c r="D357">
        <v>98</v>
      </c>
      <c r="E357">
        <v>750</v>
      </c>
      <c r="F357">
        <v>122.31</v>
      </c>
      <c r="G357">
        <v>4153.1099999999997</v>
      </c>
      <c r="H357">
        <v>4030.7999999999993</v>
      </c>
    </row>
    <row r="358" spans="1:8" x14ac:dyDescent="0.25">
      <c r="A358" s="27" t="s">
        <v>408</v>
      </c>
      <c r="B358">
        <v>2184</v>
      </c>
      <c r="C358">
        <v>2088</v>
      </c>
      <c r="D358">
        <v>19</v>
      </c>
      <c r="E358">
        <v>65</v>
      </c>
      <c r="F358">
        <v>37.050000000000004</v>
      </c>
      <c r="G358">
        <v>4149.1500000000051</v>
      </c>
      <c r="H358">
        <v>4112.1000000000058</v>
      </c>
    </row>
    <row r="359" spans="1:8" x14ac:dyDescent="0.25">
      <c r="A359" s="27" t="s">
        <v>409</v>
      </c>
      <c r="B359">
        <v>579</v>
      </c>
      <c r="C359">
        <v>259</v>
      </c>
      <c r="D359">
        <v>8</v>
      </c>
      <c r="E359">
        <v>312</v>
      </c>
      <c r="F359">
        <v>6.8</v>
      </c>
      <c r="G359">
        <v>228.65</v>
      </c>
      <c r="H359">
        <v>221.85</v>
      </c>
    </row>
    <row r="360" spans="1:8" x14ac:dyDescent="0.25">
      <c r="A360" s="27" t="s">
        <v>410</v>
      </c>
      <c r="B360">
        <v>7318</v>
      </c>
      <c r="C360">
        <v>7114</v>
      </c>
      <c r="D360">
        <v>204</v>
      </c>
      <c r="E360">
        <v>0</v>
      </c>
      <c r="F360">
        <v>85.680000000000021</v>
      </c>
      <c r="G360">
        <v>3073.3199999999947</v>
      </c>
      <c r="H360">
        <v>2987.6399999999949</v>
      </c>
    </row>
    <row r="361" spans="1:8" x14ac:dyDescent="0.25">
      <c r="A361" s="27" t="s">
        <v>411</v>
      </c>
      <c r="B361">
        <v>6048</v>
      </c>
      <c r="C361">
        <v>5925</v>
      </c>
      <c r="D361">
        <v>53</v>
      </c>
      <c r="E361">
        <v>70</v>
      </c>
      <c r="F361">
        <v>22.26</v>
      </c>
      <c r="G361">
        <v>2671.8099999999986</v>
      </c>
      <c r="H361">
        <v>2649.5499999999988</v>
      </c>
    </row>
    <row r="362" spans="1:8" x14ac:dyDescent="0.25">
      <c r="A362" s="27" t="s">
        <v>412</v>
      </c>
      <c r="B362">
        <v>12961</v>
      </c>
      <c r="C362">
        <v>12805</v>
      </c>
      <c r="D362">
        <v>155</v>
      </c>
      <c r="E362">
        <v>1</v>
      </c>
      <c r="F362">
        <v>193.75</v>
      </c>
      <c r="G362">
        <v>17095.659999999985</v>
      </c>
      <c r="H362">
        <v>16901.909999999996</v>
      </c>
    </row>
    <row r="363" spans="1:8" x14ac:dyDescent="0.25">
      <c r="A363" s="27" t="s">
        <v>413</v>
      </c>
      <c r="B363">
        <v>505</v>
      </c>
      <c r="C363">
        <v>471</v>
      </c>
      <c r="D363">
        <v>12</v>
      </c>
      <c r="E363">
        <v>22</v>
      </c>
      <c r="F363">
        <v>54.5</v>
      </c>
      <c r="G363">
        <v>2239.3399999999992</v>
      </c>
      <c r="H363">
        <v>2184.8399999999997</v>
      </c>
    </row>
    <row r="364" spans="1:8" x14ac:dyDescent="0.25">
      <c r="A364" s="27" t="s">
        <v>414</v>
      </c>
      <c r="B364">
        <v>223</v>
      </c>
      <c r="C364">
        <v>149</v>
      </c>
      <c r="D364">
        <v>5</v>
      </c>
      <c r="E364">
        <v>69</v>
      </c>
      <c r="F364">
        <v>23.35</v>
      </c>
      <c r="G364">
        <v>801.39999999999975</v>
      </c>
      <c r="H364">
        <v>778.04999999999973</v>
      </c>
    </row>
    <row r="365" spans="1:8" x14ac:dyDescent="0.25">
      <c r="A365" s="27" t="s">
        <v>415</v>
      </c>
      <c r="B365">
        <v>2178</v>
      </c>
      <c r="C365">
        <v>2071</v>
      </c>
      <c r="D365">
        <v>6</v>
      </c>
      <c r="E365">
        <v>101</v>
      </c>
      <c r="F365">
        <v>15.299999999999999</v>
      </c>
      <c r="G365">
        <v>5173.050000000002</v>
      </c>
      <c r="H365">
        <v>5157.7500000000027</v>
      </c>
    </row>
    <row r="366" spans="1:8" x14ac:dyDescent="0.25">
      <c r="A366" s="27" t="s">
        <v>416</v>
      </c>
      <c r="B366">
        <v>3376</v>
      </c>
      <c r="C366">
        <v>3351</v>
      </c>
      <c r="D366">
        <v>25</v>
      </c>
      <c r="E366">
        <v>0</v>
      </c>
      <c r="F366">
        <v>63.749999999999993</v>
      </c>
      <c r="G366">
        <v>7748.5500000000193</v>
      </c>
      <c r="H366">
        <v>7684.8000000000193</v>
      </c>
    </row>
    <row r="367" spans="1:8" x14ac:dyDescent="0.25">
      <c r="A367" s="27" t="s">
        <v>417</v>
      </c>
      <c r="B367">
        <v>4326</v>
      </c>
      <c r="C367">
        <v>4196</v>
      </c>
      <c r="D367">
        <v>0</v>
      </c>
      <c r="E367">
        <v>130</v>
      </c>
      <c r="F367">
        <v>0</v>
      </c>
      <c r="G367">
        <v>2549.4500000000016</v>
      </c>
      <c r="H367">
        <v>2549.4500000000016</v>
      </c>
    </row>
    <row r="368" spans="1:8" x14ac:dyDescent="0.25">
      <c r="A368" s="27" t="s">
        <v>418</v>
      </c>
      <c r="B368">
        <v>3861</v>
      </c>
      <c r="C368">
        <v>3847</v>
      </c>
      <c r="D368">
        <v>0</v>
      </c>
      <c r="E368">
        <v>14</v>
      </c>
      <c r="F368">
        <v>0</v>
      </c>
      <c r="G368">
        <v>2247.1400000000012</v>
      </c>
      <c r="H368">
        <v>2247.1400000000012</v>
      </c>
    </row>
    <row r="369" spans="1:8" x14ac:dyDescent="0.25">
      <c r="A369" s="27" t="s">
        <v>419</v>
      </c>
      <c r="B369">
        <v>1775</v>
      </c>
      <c r="C369">
        <v>1687</v>
      </c>
      <c r="D369">
        <v>0</v>
      </c>
      <c r="E369">
        <v>88</v>
      </c>
      <c r="F369">
        <v>0</v>
      </c>
      <c r="G369">
        <v>1077.1899999999996</v>
      </c>
      <c r="H369">
        <v>1077.1899999999996</v>
      </c>
    </row>
    <row r="370" spans="1:8" x14ac:dyDescent="0.25">
      <c r="A370" s="27" t="s">
        <v>420</v>
      </c>
      <c r="B370">
        <v>4266</v>
      </c>
      <c r="C370">
        <v>4248</v>
      </c>
      <c r="D370">
        <v>16</v>
      </c>
      <c r="E370">
        <v>2</v>
      </c>
      <c r="F370">
        <v>102.4</v>
      </c>
      <c r="G370">
        <v>25970.000000000124</v>
      </c>
      <c r="H370">
        <v>25867.600000000119</v>
      </c>
    </row>
    <row r="371" spans="1:8" x14ac:dyDescent="0.25">
      <c r="A371" s="27" t="s">
        <v>421</v>
      </c>
      <c r="B371">
        <v>9881</v>
      </c>
      <c r="C371">
        <v>9783</v>
      </c>
      <c r="D371">
        <v>91</v>
      </c>
      <c r="E371">
        <v>7</v>
      </c>
      <c r="F371">
        <v>632.53</v>
      </c>
      <c r="G371">
        <v>66417.470000000088</v>
      </c>
      <c r="H371">
        <v>65784.940000000075</v>
      </c>
    </row>
    <row r="372" spans="1:8" x14ac:dyDescent="0.25">
      <c r="A372" s="27" t="s">
        <v>422</v>
      </c>
      <c r="B372">
        <v>7763</v>
      </c>
      <c r="C372">
        <v>7726</v>
      </c>
      <c r="D372">
        <v>25</v>
      </c>
      <c r="E372">
        <v>12</v>
      </c>
      <c r="F372">
        <v>172.17</v>
      </c>
      <c r="G372">
        <v>48726.560000000318</v>
      </c>
      <c r="H372">
        <v>48554.390000000312</v>
      </c>
    </row>
    <row r="373" spans="1:8" x14ac:dyDescent="0.25">
      <c r="A373" s="27" t="s">
        <v>423</v>
      </c>
      <c r="B373">
        <v>12490</v>
      </c>
      <c r="C373">
        <v>12465</v>
      </c>
      <c r="D373">
        <v>25</v>
      </c>
      <c r="E373">
        <v>0</v>
      </c>
      <c r="F373">
        <v>10.5</v>
      </c>
      <c r="G373">
        <v>5119.3</v>
      </c>
      <c r="H373">
        <v>5108.8</v>
      </c>
    </row>
    <row r="374" spans="1:8" x14ac:dyDescent="0.25">
      <c r="A374" s="27" t="s">
        <v>424</v>
      </c>
      <c r="B374">
        <v>1207</v>
      </c>
      <c r="C374">
        <v>737</v>
      </c>
      <c r="D374">
        <v>19</v>
      </c>
      <c r="E374">
        <v>451</v>
      </c>
      <c r="F374">
        <v>87.050000000000011</v>
      </c>
      <c r="G374">
        <v>3527.4199999999978</v>
      </c>
      <c r="H374">
        <v>3440.3699999999976</v>
      </c>
    </row>
    <row r="375" spans="1:8" x14ac:dyDescent="0.25">
      <c r="A375" s="27" t="s">
        <v>425</v>
      </c>
      <c r="B375">
        <v>4237</v>
      </c>
      <c r="C375">
        <v>4226</v>
      </c>
      <c r="D375">
        <v>11</v>
      </c>
      <c r="E375">
        <v>0</v>
      </c>
      <c r="F375">
        <v>13.75</v>
      </c>
      <c r="G375">
        <v>4566.2100000000064</v>
      </c>
      <c r="H375">
        <v>4552.4600000000064</v>
      </c>
    </row>
    <row r="376" spans="1:8" x14ac:dyDescent="0.25">
      <c r="A376" s="27" t="s">
        <v>426</v>
      </c>
      <c r="B376">
        <v>267</v>
      </c>
      <c r="C376">
        <v>242</v>
      </c>
      <c r="D376">
        <v>1</v>
      </c>
      <c r="E376">
        <v>24</v>
      </c>
      <c r="F376">
        <v>4.6500000000000004</v>
      </c>
      <c r="G376">
        <v>477.29999999999978</v>
      </c>
      <c r="H376">
        <v>472.64999999999981</v>
      </c>
    </row>
    <row r="377" spans="1:8" x14ac:dyDescent="0.25">
      <c r="A377" s="27" t="s">
        <v>427</v>
      </c>
      <c r="B377">
        <v>7789</v>
      </c>
      <c r="C377">
        <v>7774</v>
      </c>
      <c r="D377">
        <v>14</v>
      </c>
      <c r="E377">
        <v>1</v>
      </c>
      <c r="F377">
        <v>17.310000000000002</v>
      </c>
      <c r="G377">
        <v>9798.0599999999904</v>
      </c>
      <c r="H377">
        <v>9780.7499999999909</v>
      </c>
    </row>
    <row r="378" spans="1:8" x14ac:dyDescent="0.25">
      <c r="A378" s="27" t="s">
        <v>428</v>
      </c>
      <c r="B378">
        <v>10613</v>
      </c>
      <c r="C378">
        <v>10475</v>
      </c>
      <c r="D378">
        <v>137</v>
      </c>
      <c r="E378">
        <v>1</v>
      </c>
      <c r="F378">
        <v>156.81</v>
      </c>
      <c r="G378">
        <v>13105.699999999939</v>
      </c>
      <c r="H378">
        <v>12948.889999999941</v>
      </c>
    </row>
    <row r="379" spans="1:8" x14ac:dyDescent="0.25">
      <c r="A379" s="27" t="s">
        <v>429</v>
      </c>
      <c r="B379">
        <v>17687</v>
      </c>
      <c r="C379">
        <v>16658</v>
      </c>
      <c r="D379">
        <v>792</v>
      </c>
      <c r="E379">
        <v>237</v>
      </c>
      <c r="F379">
        <v>422.64000000000004</v>
      </c>
      <c r="G379">
        <v>10781.809999999974</v>
      </c>
      <c r="H379">
        <v>10359.169999999986</v>
      </c>
    </row>
    <row r="380" spans="1:8" x14ac:dyDescent="0.25">
      <c r="A380" s="27" t="s">
        <v>430</v>
      </c>
      <c r="B380">
        <v>2293</v>
      </c>
      <c r="C380">
        <v>2293</v>
      </c>
      <c r="D380">
        <v>0</v>
      </c>
      <c r="E380">
        <v>0</v>
      </c>
      <c r="F380">
        <v>0</v>
      </c>
      <c r="G380">
        <v>2921.3600000000042</v>
      </c>
      <c r="H380">
        <v>2921.3600000000042</v>
      </c>
    </row>
    <row r="381" spans="1:8" x14ac:dyDescent="0.25">
      <c r="A381" s="27" t="s">
        <v>431</v>
      </c>
      <c r="B381">
        <v>6539</v>
      </c>
      <c r="C381">
        <v>6239</v>
      </c>
      <c r="D381">
        <v>190</v>
      </c>
      <c r="E381">
        <v>110</v>
      </c>
      <c r="F381">
        <v>297.5</v>
      </c>
      <c r="G381">
        <v>10681.670000000029</v>
      </c>
      <c r="H381">
        <v>10384.170000000029</v>
      </c>
    </row>
    <row r="382" spans="1:8" x14ac:dyDescent="0.25">
      <c r="A382" s="27" t="s">
        <v>432</v>
      </c>
      <c r="B382">
        <v>3380</v>
      </c>
      <c r="C382">
        <v>3338</v>
      </c>
      <c r="D382">
        <v>42</v>
      </c>
      <c r="E382">
        <v>0</v>
      </c>
      <c r="F382">
        <v>69.3</v>
      </c>
      <c r="G382">
        <v>5836.7600000000048</v>
      </c>
      <c r="H382">
        <v>5767.4600000000037</v>
      </c>
    </row>
    <row r="383" spans="1:8" x14ac:dyDescent="0.25">
      <c r="A383" s="27" t="s">
        <v>433</v>
      </c>
      <c r="B383">
        <v>2142</v>
      </c>
      <c r="C383">
        <v>2136</v>
      </c>
      <c r="D383">
        <v>5</v>
      </c>
      <c r="E383">
        <v>1</v>
      </c>
      <c r="F383">
        <v>6.25</v>
      </c>
      <c r="G383">
        <v>2749.5100000000007</v>
      </c>
      <c r="H383">
        <v>2743.2600000000007</v>
      </c>
    </row>
    <row r="384" spans="1:8" x14ac:dyDescent="0.25">
      <c r="A384" s="27" t="s">
        <v>434</v>
      </c>
      <c r="B384">
        <v>6206</v>
      </c>
      <c r="C384">
        <v>6083</v>
      </c>
      <c r="D384">
        <v>97</v>
      </c>
      <c r="E384">
        <v>26</v>
      </c>
      <c r="F384">
        <v>121.25</v>
      </c>
      <c r="G384">
        <v>7627.4899999999925</v>
      </c>
      <c r="H384">
        <v>7506.2399999999925</v>
      </c>
    </row>
    <row r="385" spans="1:8" x14ac:dyDescent="0.25">
      <c r="A385" s="27" t="s">
        <v>435</v>
      </c>
      <c r="B385">
        <v>2890</v>
      </c>
      <c r="C385">
        <v>2889</v>
      </c>
      <c r="D385">
        <v>1</v>
      </c>
      <c r="E385">
        <v>0</v>
      </c>
      <c r="F385">
        <v>2.95</v>
      </c>
      <c r="G385">
        <v>5695.0999999999558</v>
      </c>
      <c r="H385">
        <v>5692.149999999956</v>
      </c>
    </row>
    <row r="386" spans="1:8" x14ac:dyDescent="0.25">
      <c r="A386" s="27" t="s">
        <v>436</v>
      </c>
      <c r="B386">
        <v>21045</v>
      </c>
      <c r="C386">
        <v>19932</v>
      </c>
      <c r="D386">
        <v>558</v>
      </c>
      <c r="E386">
        <v>555</v>
      </c>
      <c r="F386">
        <v>967.23</v>
      </c>
      <c r="G386">
        <v>38138.860000000132</v>
      </c>
      <c r="H386">
        <v>37171.630000000099</v>
      </c>
    </row>
    <row r="387" spans="1:8" x14ac:dyDescent="0.25">
      <c r="A387" s="27" t="s">
        <v>437</v>
      </c>
      <c r="B387">
        <v>23429</v>
      </c>
      <c r="C387">
        <v>20676</v>
      </c>
      <c r="D387">
        <v>2035</v>
      </c>
      <c r="E387">
        <v>718</v>
      </c>
      <c r="F387">
        <v>3785.58</v>
      </c>
      <c r="G387">
        <v>43851.479999999618</v>
      </c>
      <c r="H387">
        <v>40065.899999999609</v>
      </c>
    </row>
    <row r="388" spans="1:8" x14ac:dyDescent="0.25">
      <c r="A388" s="27" t="s">
        <v>438</v>
      </c>
      <c r="B388">
        <v>9972</v>
      </c>
      <c r="C388">
        <v>9696</v>
      </c>
      <c r="D388">
        <v>4</v>
      </c>
      <c r="E388">
        <v>272</v>
      </c>
      <c r="F388">
        <v>7.8</v>
      </c>
      <c r="G388">
        <v>19593.809999999747</v>
      </c>
      <c r="H388">
        <v>19586.009999999744</v>
      </c>
    </row>
    <row r="389" spans="1:8" x14ac:dyDescent="0.25">
      <c r="A389" s="27" t="s">
        <v>17</v>
      </c>
      <c r="B389">
        <v>100017</v>
      </c>
      <c r="C389">
        <v>88499</v>
      </c>
      <c r="D389">
        <v>804</v>
      </c>
      <c r="E389">
        <v>10714</v>
      </c>
      <c r="F389">
        <v>616.58000000000027</v>
      </c>
      <c r="G389">
        <v>79520.199999999371</v>
      </c>
      <c r="H389">
        <v>78903.619999999355</v>
      </c>
    </row>
    <row r="390" spans="1:8" x14ac:dyDescent="0.25">
      <c r="A390" s="27" t="s">
        <v>439</v>
      </c>
      <c r="B390">
        <v>20395</v>
      </c>
      <c r="C390">
        <v>19633</v>
      </c>
      <c r="D390">
        <v>762</v>
      </c>
      <c r="E390">
        <v>0</v>
      </c>
      <c r="F390">
        <v>495.24</v>
      </c>
      <c r="G390">
        <v>15334.030000000012</v>
      </c>
      <c r="H390">
        <v>14838.790000000003</v>
      </c>
    </row>
    <row r="391" spans="1:8" x14ac:dyDescent="0.25">
      <c r="A391" s="27" t="s">
        <v>440</v>
      </c>
      <c r="B391">
        <v>81</v>
      </c>
      <c r="C391">
        <v>36</v>
      </c>
      <c r="D391">
        <v>0</v>
      </c>
      <c r="E391">
        <v>45</v>
      </c>
      <c r="F391">
        <v>0</v>
      </c>
      <c r="G391">
        <v>45</v>
      </c>
      <c r="H391">
        <v>45</v>
      </c>
    </row>
    <row r="392" spans="1:8" x14ac:dyDescent="0.25">
      <c r="A392" s="27" t="s">
        <v>441</v>
      </c>
      <c r="B392">
        <v>2229</v>
      </c>
      <c r="C392">
        <v>1746</v>
      </c>
      <c r="D392">
        <v>483</v>
      </c>
      <c r="E392">
        <v>0</v>
      </c>
      <c r="F392">
        <v>203.31</v>
      </c>
      <c r="G392">
        <v>1760.64</v>
      </c>
      <c r="H392">
        <v>1557.3300000000002</v>
      </c>
    </row>
    <row r="393" spans="1:8" x14ac:dyDescent="0.25">
      <c r="A393" s="27" t="s">
        <v>442</v>
      </c>
      <c r="B393">
        <v>7502</v>
      </c>
      <c r="C393">
        <v>5249</v>
      </c>
      <c r="D393">
        <v>2112</v>
      </c>
      <c r="E393">
        <v>141</v>
      </c>
      <c r="F393">
        <v>274.56</v>
      </c>
      <c r="G393">
        <v>1134.680000000001</v>
      </c>
      <c r="H393">
        <v>860.12000000000023</v>
      </c>
    </row>
    <row r="394" spans="1:8" x14ac:dyDescent="0.25">
      <c r="A394" s="27" t="s">
        <v>443</v>
      </c>
      <c r="B394">
        <v>10993</v>
      </c>
      <c r="C394">
        <v>10496</v>
      </c>
      <c r="D394">
        <v>225</v>
      </c>
      <c r="E394">
        <v>272</v>
      </c>
      <c r="F394">
        <v>329.36999999999995</v>
      </c>
      <c r="G394">
        <v>17451.450000000179</v>
      </c>
      <c r="H394">
        <v>17122.08000000018</v>
      </c>
    </row>
    <row r="395" spans="1:8" x14ac:dyDescent="0.25">
      <c r="A395" s="27" t="s">
        <v>444</v>
      </c>
      <c r="B395">
        <v>9626</v>
      </c>
      <c r="C395">
        <v>9477</v>
      </c>
      <c r="D395">
        <v>149</v>
      </c>
      <c r="E395">
        <v>0</v>
      </c>
      <c r="F395">
        <v>126.38999999999994</v>
      </c>
      <c r="G395">
        <v>8164.0000000000564</v>
      </c>
      <c r="H395">
        <v>8037.6100000000533</v>
      </c>
    </row>
    <row r="396" spans="1:8" x14ac:dyDescent="0.25">
      <c r="A396" s="27" t="s">
        <v>445</v>
      </c>
      <c r="B396">
        <v>7626</v>
      </c>
      <c r="C396">
        <v>7581</v>
      </c>
      <c r="D396">
        <v>45</v>
      </c>
      <c r="E396">
        <v>0</v>
      </c>
      <c r="F396">
        <v>37.989999999999995</v>
      </c>
      <c r="G396">
        <v>6535.7400000000462</v>
      </c>
      <c r="H396">
        <v>6497.7500000000455</v>
      </c>
    </row>
    <row r="397" spans="1:8" x14ac:dyDescent="0.25">
      <c r="A397" s="27" t="s">
        <v>446</v>
      </c>
      <c r="B397">
        <v>7421</v>
      </c>
      <c r="C397">
        <v>7369</v>
      </c>
      <c r="D397">
        <v>52</v>
      </c>
      <c r="E397">
        <v>0</v>
      </c>
      <c r="F397">
        <v>44.07</v>
      </c>
      <c r="G397">
        <v>6438.3900000000313</v>
      </c>
      <c r="H397">
        <v>6394.3200000000306</v>
      </c>
    </row>
    <row r="398" spans="1:8" x14ac:dyDescent="0.25">
      <c r="A398" s="27" t="s">
        <v>447</v>
      </c>
      <c r="B398">
        <v>253</v>
      </c>
      <c r="C398">
        <v>157</v>
      </c>
      <c r="D398">
        <v>0</v>
      </c>
      <c r="E398">
        <v>96</v>
      </c>
      <c r="F398">
        <v>0</v>
      </c>
      <c r="G398">
        <v>413.12000000000023</v>
      </c>
      <c r="H398">
        <v>413.12000000000023</v>
      </c>
    </row>
    <row r="399" spans="1:8" x14ac:dyDescent="0.25">
      <c r="A399" s="27" t="s">
        <v>448</v>
      </c>
      <c r="B399">
        <v>1958</v>
      </c>
      <c r="C399">
        <v>1838</v>
      </c>
      <c r="D399">
        <v>120</v>
      </c>
      <c r="E399">
        <v>0</v>
      </c>
      <c r="F399">
        <v>102</v>
      </c>
      <c r="G399">
        <v>2628.4699999999971</v>
      </c>
      <c r="H399">
        <v>2526.469999999998</v>
      </c>
    </row>
    <row r="400" spans="1:8" x14ac:dyDescent="0.25">
      <c r="A400" s="27" t="s">
        <v>449</v>
      </c>
      <c r="B400">
        <v>17505</v>
      </c>
      <c r="C400">
        <v>17238</v>
      </c>
      <c r="D400">
        <v>117</v>
      </c>
      <c r="E400">
        <v>150</v>
      </c>
      <c r="F400">
        <v>193.05</v>
      </c>
      <c r="G400">
        <v>31513.11000000011</v>
      </c>
      <c r="H400">
        <v>31320.060000000114</v>
      </c>
    </row>
    <row r="401" spans="1:8" x14ac:dyDescent="0.25">
      <c r="A401" s="27" t="s">
        <v>450</v>
      </c>
      <c r="B401">
        <v>6202</v>
      </c>
      <c r="C401">
        <v>6151</v>
      </c>
      <c r="D401">
        <v>51</v>
      </c>
      <c r="E401">
        <v>0</v>
      </c>
      <c r="F401">
        <v>63.75</v>
      </c>
      <c r="G401">
        <v>8114.7800000000079</v>
      </c>
      <c r="H401">
        <v>8051.0300000000088</v>
      </c>
    </row>
    <row r="402" spans="1:8" x14ac:dyDescent="0.25">
      <c r="A402" s="27" t="s">
        <v>451</v>
      </c>
      <c r="B402">
        <v>6344</v>
      </c>
      <c r="C402">
        <v>6316</v>
      </c>
      <c r="D402">
        <v>28</v>
      </c>
      <c r="E402">
        <v>0</v>
      </c>
      <c r="F402">
        <v>35</v>
      </c>
      <c r="G402">
        <v>8453.4700000000048</v>
      </c>
      <c r="H402">
        <v>8418.4700000000048</v>
      </c>
    </row>
    <row r="403" spans="1:8" x14ac:dyDescent="0.25">
      <c r="A403" s="27" t="s">
        <v>452</v>
      </c>
      <c r="B403">
        <v>3091</v>
      </c>
      <c r="C403">
        <v>3079</v>
      </c>
      <c r="D403">
        <v>12</v>
      </c>
      <c r="E403">
        <v>0</v>
      </c>
      <c r="F403">
        <v>19.799999999999997</v>
      </c>
      <c r="G403">
        <v>4660.6900000000041</v>
      </c>
      <c r="H403">
        <v>4640.8900000000031</v>
      </c>
    </row>
    <row r="404" spans="1:8" x14ac:dyDescent="0.25">
      <c r="A404" s="27" t="s">
        <v>453</v>
      </c>
      <c r="B404">
        <v>2365</v>
      </c>
      <c r="C404">
        <v>2353</v>
      </c>
      <c r="D404">
        <v>0</v>
      </c>
      <c r="E404">
        <v>0</v>
      </c>
      <c r="F404">
        <v>0</v>
      </c>
      <c r="G404">
        <v>3490.1900000000096</v>
      </c>
      <c r="H404">
        <v>3490.1900000000096</v>
      </c>
    </row>
    <row r="405" spans="1:8" x14ac:dyDescent="0.25">
      <c r="A405" s="27" t="s">
        <v>454</v>
      </c>
      <c r="B405">
        <v>4517</v>
      </c>
      <c r="C405">
        <v>1433</v>
      </c>
      <c r="D405">
        <v>458</v>
      </c>
      <c r="E405">
        <v>2626</v>
      </c>
      <c r="F405">
        <v>2702.8</v>
      </c>
      <c r="G405">
        <v>8481.1900000000023</v>
      </c>
      <c r="H405">
        <v>5778.3900000000012</v>
      </c>
    </row>
    <row r="406" spans="1:8" x14ac:dyDescent="0.25">
      <c r="A406" s="27" t="s">
        <v>455</v>
      </c>
      <c r="B406">
        <v>1435</v>
      </c>
      <c r="C406">
        <v>119</v>
      </c>
      <c r="D406">
        <v>15</v>
      </c>
      <c r="E406">
        <v>1301</v>
      </c>
      <c r="F406">
        <v>96.05</v>
      </c>
      <c r="G406">
        <v>824.95000000000039</v>
      </c>
      <c r="H406">
        <v>728.90000000000043</v>
      </c>
    </row>
    <row r="407" spans="1:8" x14ac:dyDescent="0.25">
      <c r="A407" s="27" t="s">
        <v>456</v>
      </c>
      <c r="B407">
        <v>2213</v>
      </c>
      <c r="C407">
        <v>725</v>
      </c>
      <c r="D407">
        <v>448</v>
      </c>
      <c r="E407">
        <v>1040</v>
      </c>
      <c r="F407">
        <v>2519.6</v>
      </c>
      <c r="G407">
        <v>4423.6900000000005</v>
      </c>
      <c r="H407">
        <v>1904.0900000000001</v>
      </c>
    </row>
    <row r="408" spans="1:8" x14ac:dyDescent="0.25">
      <c r="A408" s="27" t="s">
        <v>457</v>
      </c>
      <c r="B408">
        <v>1011</v>
      </c>
      <c r="C408">
        <v>989</v>
      </c>
      <c r="D408">
        <v>0</v>
      </c>
      <c r="E408">
        <v>22</v>
      </c>
      <c r="F408">
        <v>0</v>
      </c>
      <c r="G408">
        <v>522.31000000000063</v>
      </c>
      <c r="H408">
        <v>522.31000000000063</v>
      </c>
    </row>
    <row r="409" spans="1:8" x14ac:dyDescent="0.25">
      <c r="A409" s="27" t="s">
        <v>458</v>
      </c>
      <c r="B409">
        <v>3470</v>
      </c>
      <c r="C409">
        <v>3440</v>
      </c>
      <c r="D409">
        <v>30</v>
      </c>
      <c r="E409">
        <v>0</v>
      </c>
      <c r="F409">
        <v>25.5</v>
      </c>
      <c r="G409">
        <v>3086.4399999999982</v>
      </c>
      <c r="H409">
        <v>3060.9399999999982</v>
      </c>
    </row>
    <row r="410" spans="1:8" x14ac:dyDescent="0.25">
      <c r="A410" s="27" t="s">
        <v>459</v>
      </c>
      <c r="B410">
        <v>14625</v>
      </c>
      <c r="C410">
        <v>14570</v>
      </c>
      <c r="D410">
        <v>55</v>
      </c>
      <c r="E410">
        <v>0</v>
      </c>
      <c r="F410">
        <v>30.25</v>
      </c>
      <c r="G410">
        <v>7792.3699999999844</v>
      </c>
      <c r="H410">
        <v>7762.1199999999844</v>
      </c>
    </row>
    <row r="411" spans="1:8" x14ac:dyDescent="0.25">
      <c r="A411" s="27" t="s">
        <v>460</v>
      </c>
      <c r="B411">
        <v>27210</v>
      </c>
      <c r="C411">
        <v>26726</v>
      </c>
      <c r="D411">
        <v>100</v>
      </c>
      <c r="E411">
        <v>384</v>
      </c>
      <c r="F411">
        <v>42</v>
      </c>
      <c r="G411">
        <v>10851.92</v>
      </c>
      <c r="H411">
        <v>10809.92</v>
      </c>
    </row>
    <row r="412" spans="1:8" x14ac:dyDescent="0.25">
      <c r="A412" s="27" t="s">
        <v>461</v>
      </c>
      <c r="B412">
        <v>307</v>
      </c>
      <c r="C412">
        <v>273</v>
      </c>
      <c r="D412">
        <v>4</v>
      </c>
      <c r="E412">
        <v>30</v>
      </c>
      <c r="F412">
        <v>6.6</v>
      </c>
      <c r="G412">
        <v>459.20999999999975</v>
      </c>
      <c r="H412">
        <v>452.60999999999979</v>
      </c>
    </row>
    <row r="413" spans="1:8" x14ac:dyDescent="0.25">
      <c r="A413" s="27" t="s">
        <v>462</v>
      </c>
      <c r="B413">
        <v>1150</v>
      </c>
      <c r="C413">
        <v>1005</v>
      </c>
      <c r="D413">
        <v>64</v>
      </c>
      <c r="E413">
        <v>81</v>
      </c>
      <c r="F413">
        <v>247</v>
      </c>
      <c r="G413">
        <v>4338.7099999999991</v>
      </c>
      <c r="H413">
        <v>4091.7099999999996</v>
      </c>
    </row>
    <row r="414" spans="1:8" x14ac:dyDescent="0.25">
      <c r="A414" s="27" t="s">
        <v>463</v>
      </c>
      <c r="B414">
        <v>13411</v>
      </c>
      <c r="C414">
        <v>13353</v>
      </c>
      <c r="D414">
        <v>58</v>
      </c>
      <c r="E414">
        <v>0</v>
      </c>
      <c r="F414">
        <v>71.740000000000009</v>
      </c>
      <c r="G414">
        <v>17457.350000000009</v>
      </c>
      <c r="H414">
        <v>17385.610000000011</v>
      </c>
    </row>
    <row r="415" spans="1:8" x14ac:dyDescent="0.25">
      <c r="A415" s="27" t="s">
        <v>464</v>
      </c>
      <c r="B415">
        <v>431</v>
      </c>
      <c r="C415">
        <v>340</v>
      </c>
      <c r="D415">
        <v>12</v>
      </c>
      <c r="E415">
        <v>79</v>
      </c>
      <c r="F415">
        <v>19.799999999999997</v>
      </c>
      <c r="G415">
        <v>607.95999999999992</v>
      </c>
      <c r="H415">
        <v>588.16</v>
      </c>
    </row>
    <row r="416" spans="1:8" x14ac:dyDescent="0.25">
      <c r="A416" s="27" t="s">
        <v>465</v>
      </c>
      <c r="B416">
        <v>413</v>
      </c>
      <c r="C416">
        <v>377</v>
      </c>
      <c r="D416">
        <v>8</v>
      </c>
      <c r="E416">
        <v>28</v>
      </c>
      <c r="F416">
        <v>20.399999999999999</v>
      </c>
      <c r="G416">
        <v>1037.1299999999992</v>
      </c>
      <c r="H416">
        <v>1016.7299999999994</v>
      </c>
    </row>
    <row r="417" spans="1:8" x14ac:dyDescent="0.25">
      <c r="A417" s="27" t="s">
        <v>466</v>
      </c>
      <c r="B417">
        <v>2914</v>
      </c>
      <c r="C417">
        <v>2723</v>
      </c>
      <c r="D417">
        <v>70</v>
      </c>
      <c r="E417">
        <v>121</v>
      </c>
      <c r="F417">
        <v>334.30999999999977</v>
      </c>
      <c r="G417">
        <v>13551.64000000009</v>
      </c>
      <c r="H417">
        <v>13217.33000000008</v>
      </c>
    </row>
    <row r="418" spans="1:8" x14ac:dyDescent="0.25">
      <c r="A418" s="27" t="s">
        <v>467</v>
      </c>
      <c r="B418">
        <v>1171</v>
      </c>
      <c r="C418">
        <v>975</v>
      </c>
      <c r="D418">
        <v>0</v>
      </c>
      <c r="E418">
        <v>196</v>
      </c>
      <c r="F418">
        <v>0</v>
      </c>
      <c r="G418">
        <v>409.5</v>
      </c>
      <c r="H418">
        <v>409.5</v>
      </c>
    </row>
    <row r="419" spans="1:8" x14ac:dyDescent="0.25">
      <c r="A419" s="27" t="s">
        <v>468</v>
      </c>
      <c r="B419">
        <v>3712</v>
      </c>
      <c r="C419">
        <v>3345</v>
      </c>
      <c r="D419">
        <v>171</v>
      </c>
      <c r="E419">
        <v>196</v>
      </c>
      <c r="F419">
        <v>1333.4800000000023</v>
      </c>
      <c r="G419">
        <v>24968.470000000194</v>
      </c>
      <c r="H419">
        <v>23634.990000000133</v>
      </c>
    </row>
    <row r="420" spans="1:8" x14ac:dyDescent="0.25">
      <c r="A420" s="27" t="s">
        <v>469</v>
      </c>
      <c r="B420">
        <v>4116</v>
      </c>
      <c r="C420">
        <v>4073</v>
      </c>
      <c r="D420">
        <v>37</v>
      </c>
      <c r="E420">
        <v>6</v>
      </c>
      <c r="F420">
        <v>92.549999999999955</v>
      </c>
      <c r="G420">
        <v>10174.120000000015</v>
      </c>
      <c r="H420">
        <v>10081.570000000022</v>
      </c>
    </row>
    <row r="421" spans="1:8" x14ac:dyDescent="0.25">
      <c r="A421" s="27" t="s">
        <v>470</v>
      </c>
      <c r="B421">
        <v>19112</v>
      </c>
      <c r="C421">
        <v>18670</v>
      </c>
      <c r="D421">
        <v>400</v>
      </c>
      <c r="E421">
        <v>40</v>
      </c>
      <c r="F421">
        <v>1068.8000000000006</v>
      </c>
      <c r="G421">
        <v>52508.559999999321</v>
      </c>
      <c r="H421">
        <v>51439.759999999413</v>
      </c>
    </row>
    <row r="422" spans="1:8" x14ac:dyDescent="0.25">
      <c r="A422" s="27" t="s">
        <v>471</v>
      </c>
      <c r="B422">
        <v>7127</v>
      </c>
      <c r="C422">
        <v>7085</v>
      </c>
      <c r="D422">
        <v>42</v>
      </c>
      <c r="E422">
        <v>0</v>
      </c>
      <c r="F422">
        <v>70.98</v>
      </c>
      <c r="G422">
        <v>11917.730000000091</v>
      </c>
      <c r="H422">
        <v>11846.750000000091</v>
      </c>
    </row>
    <row r="423" spans="1:8" x14ac:dyDescent="0.25">
      <c r="A423" s="27" t="s">
        <v>472</v>
      </c>
      <c r="B423">
        <v>7047</v>
      </c>
      <c r="C423">
        <v>6776</v>
      </c>
      <c r="D423">
        <v>88</v>
      </c>
      <c r="E423">
        <v>183</v>
      </c>
      <c r="F423">
        <v>223.05000000000007</v>
      </c>
      <c r="G423">
        <v>16836.999999999804</v>
      </c>
      <c r="H423">
        <v>16613.949999999815</v>
      </c>
    </row>
    <row r="424" spans="1:8" x14ac:dyDescent="0.25">
      <c r="A424" s="27" t="s">
        <v>473</v>
      </c>
      <c r="B424">
        <v>5422</v>
      </c>
      <c r="C424">
        <v>5374</v>
      </c>
      <c r="D424">
        <v>48</v>
      </c>
      <c r="E424">
        <v>0</v>
      </c>
      <c r="F424">
        <v>141.20000000000007</v>
      </c>
      <c r="G424">
        <v>15329.440000000048</v>
      </c>
      <c r="H424">
        <v>15188.240000000049</v>
      </c>
    </row>
    <row r="425" spans="1:8" x14ac:dyDescent="0.25">
      <c r="A425" s="27" t="s">
        <v>474</v>
      </c>
      <c r="B425">
        <v>2229</v>
      </c>
      <c r="C425">
        <v>2124</v>
      </c>
      <c r="D425">
        <v>44</v>
      </c>
      <c r="E425">
        <v>61</v>
      </c>
      <c r="F425">
        <v>164.28</v>
      </c>
      <c r="G425">
        <v>8457.8899999999758</v>
      </c>
      <c r="H425">
        <v>8293.6099999999806</v>
      </c>
    </row>
    <row r="426" spans="1:8" x14ac:dyDescent="0.25">
      <c r="A426" s="27" t="s">
        <v>475</v>
      </c>
      <c r="B426">
        <v>2455</v>
      </c>
      <c r="C426">
        <v>2405</v>
      </c>
      <c r="D426">
        <v>49</v>
      </c>
      <c r="E426">
        <v>1</v>
      </c>
      <c r="F426">
        <v>183.75</v>
      </c>
      <c r="G426">
        <v>9231.0099999999875</v>
      </c>
      <c r="H426">
        <v>9047.2599999999893</v>
      </c>
    </row>
    <row r="427" spans="1:8" x14ac:dyDescent="0.25">
      <c r="A427" s="27" t="s">
        <v>476</v>
      </c>
      <c r="B427">
        <v>9807</v>
      </c>
      <c r="C427">
        <v>9504</v>
      </c>
      <c r="D427">
        <v>213</v>
      </c>
      <c r="E427">
        <v>90</v>
      </c>
      <c r="F427">
        <v>1071.3500000000001</v>
      </c>
      <c r="G427">
        <v>47267.44999999991</v>
      </c>
      <c r="H427">
        <v>46196.099999999904</v>
      </c>
    </row>
    <row r="428" spans="1:8" x14ac:dyDescent="0.25">
      <c r="A428" s="27" t="s">
        <v>477</v>
      </c>
      <c r="B428">
        <v>12141</v>
      </c>
      <c r="C428">
        <v>11286</v>
      </c>
      <c r="D428">
        <v>155</v>
      </c>
      <c r="E428">
        <v>700</v>
      </c>
      <c r="F428">
        <v>840.55000000000007</v>
      </c>
      <c r="G428">
        <v>57975.449999999684</v>
      </c>
      <c r="H428">
        <v>57134.899999999689</v>
      </c>
    </row>
    <row r="429" spans="1:8" x14ac:dyDescent="0.25">
      <c r="A429" s="27" t="s">
        <v>478</v>
      </c>
      <c r="B429">
        <v>1470</v>
      </c>
      <c r="C429">
        <v>1398</v>
      </c>
      <c r="D429">
        <v>72</v>
      </c>
      <c r="E429">
        <v>0</v>
      </c>
      <c r="F429">
        <v>90</v>
      </c>
      <c r="G429">
        <v>1792.2100000000003</v>
      </c>
      <c r="H429">
        <v>1702.2100000000003</v>
      </c>
    </row>
    <row r="430" spans="1:8" x14ac:dyDescent="0.25">
      <c r="A430" s="27" t="s">
        <v>479</v>
      </c>
      <c r="B430">
        <v>1230</v>
      </c>
      <c r="C430">
        <v>1185</v>
      </c>
      <c r="D430">
        <v>45</v>
      </c>
      <c r="E430">
        <v>0</v>
      </c>
      <c r="F430">
        <v>38.25</v>
      </c>
      <c r="G430">
        <v>1127.1100000000004</v>
      </c>
      <c r="H430">
        <v>1088.8600000000004</v>
      </c>
    </row>
    <row r="431" spans="1:8" x14ac:dyDescent="0.25">
      <c r="A431" s="27" t="s">
        <v>480</v>
      </c>
      <c r="B431">
        <v>5841</v>
      </c>
      <c r="C431">
        <v>3471</v>
      </c>
      <c r="D431">
        <v>70</v>
      </c>
      <c r="E431">
        <v>2300</v>
      </c>
      <c r="F431">
        <v>101.5</v>
      </c>
      <c r="G431">
        <v>5032.9500000000089</v>
      </c>
      <c r="H431">
        <v>4931.450000000008</v>
      </c>
    </row>
    <row r="432" spans="1:8" x14ac:dyDescent="0.25">
      <c r="A432" s="27" t="s">
        <v>481</v>
      </c>
      <c r="B432">
        <v>22</v>
      </c>
      <c r="C432">
        <v>20</v>
      </c>
      <c r="D432">
        <v>0</v>
      </c>
      <c r="E432">
        <v>2</v>
      </c>
      <c r="F432">
        <v>0</v>
      </c>
      <c r="G432">
        <v>51</v>
      </c>
      <c r="H432">
        <v>51</v>
      </c>
    </row>
    <row r="433" spans="1:8" x14ac:dyDescent="0.25">
      <c r="A433" s="27" t="s">
        <v>482</v>
      </c>
      <c r="B433">
        <v>3448</v>
      </c>
      <c r="C433">
        <v>3375</v>
      </c>
      <c r="D433">
        <v>73</v>
      </c>
      <c r="E433">
        <v>0</v>
      </c>
      <c r="F433">
        <v>61.849999999999994</v>
      </c>
      <c r="G433">
        <v>2725.0900000000024</v>
      </c>
      <c r="H433">
        <v>2663.2400000000025</v>
      </c>
    </row>
    <row r="434" spans="1:8" x14ac:dyDescent="0.25">
      <c r="A434" s="27" t="s">
        <v>483</v>
      </c>
      <c r="B434">
        <v>3012</v>
      </c>
      <c r="C434">
        <v>2920</v>
      </c>
      <c r="D434">
        <v>92</v>
      </c>
      <c r="E434">
        <v>0</v>
      </c>
      <c r="F434">
        <v>78.199999999999989</v>
      </c>
      <c r="G434">
        <v>2437.0700000000024</v>
      </c>
      <c r="H434">
        <v>2358.8700000000026</v>
      </c>
    </row>
    <row r="435" spans="1:8" x14ac:dyDescent="0.25">
      <c r="A435" s="27" t="s">
        <v>484</v>
      </c>
      <c r="B435">
        <v>3131</v>
      </c>
      <c r="C435">
        <v>3068</v>
      </c>
      <c r="D435">
        <v>57</v>
      </c>
      <c r="E435">
        <v>6</v>
      </c>
      <c r="F435">
        <v>178.75</v>
      </c>
      <c r="G435">
        <v>10171.310000000003</v>
      </c>
      <c r="H435">
        <v>9992.5600000000031</v>
      </c>
    </row>
    <row r="436" spans="1:8" x14ac:dyDescent="0.25">
      <c r="A436" s="27" t="s">
        <v>485</v>
      </c>
      <c r="B436">
        <v>6817</v>
      </c>
      <c r="C436">
        <v>6794</v>
      </c>
      <c r="D436">
        <v>12</v>
      </c>
      <c r="E436">
        <v>11</v>
      </c>
      <c r="F436">
        <v>10.199999999999999</v>
      </c>
      <c r="G436">
        <v>6134.6999999999844</v>
      </c>
      <c r="H436">
        <v>6124.4999999999836</v>
      </c>
    </row>
    <row r="437" spans="1:8" x14ac:dyDescent="0.25">
      <c r="A437" s="27" t="s">
        <v>486</v>
      </c>
      <c r="B437">
        <v>390</v>
      </c>
      <c r="C437">
        <v>308</v>
      </c>
      <c r="D437">
        <v>66</v>
      </c>
      <c r="E437">
        <v>16</v>
      </c>
      <c r="F437">
        <v>1060.7000000000003</v>
      </c>
      <c r="G437">
        <v>5426.739999999988</v>
      </c>
      <c r="H437">
        <v>4366.0399999999936</v>
      </c>
    </row>
    <row r="438" spans="1:8" x14ac:dyDescent="0.25">
      <c r="A438" s="27" t="s">
        <v>487</v>
      </c>
      <c r="B438">
        <v>3153</v>
      </c>
      <c r="C438">
        <v>3127</v>
      </c>
      <c r="D438">
        <v>23</v>
      </c>
      <c r="E438">
        <v>3</v>
      </c>
      <c r="F438">
        <v>159.15</v>
      </c>
      <c r="G438">
        <v>19608.910000000011</v>
      </c>
      <c r="H438">
        <v>19449.760000000002</v>
      </c>
    </row>
    <row r="439" spans="1:8" x14ac:dyDescent="0.25">
      <c r="A439" s="27" t="s">
        <v>488</v>
      </c>
      <c r="B439">
        <v>13490</v>
      </c>
      <c r="C439">
        <v>12735</v>
      </c>
      <c r="D439">
        <v>120</v>
      </c>
      <c r="E439">
        <v>635</v>
      </c>
      <c r="F439">
        <v>50.4</v>
      </c>
      <c r="G439">
        <v>5197.8399999999765</v>
      </c>
      <c r="H439">
        <v>5147.4399999999769</v>
      </c>
    </row>
    <row r="440" spans="1:8" x14ac:dyDescent="0.25">
      <c r="A440" s="27" t="s">
        <v>489</v>
      </c>
      <c r="B440">
        <v>9</v>
      </c>
      <c r="C440">
        <v>4</v>
      </c>
      <c r="D440">
        <v>0</v>
      </c>
      <c r="E440">
        <v>5</v>
      </c>
      <c r="F440">
        <v>0</v>
      </c>
      <c r="G440">
        <v>3.4</v>
      </c>
      <c r="H440">
        <v>3.4</v>
      </c>
    </row>
    <row r="441" spans="1:8" x14ac:dyDescent="0.25">
      <c r="A441" s="27" t="s">
        <v>490</v>
      </c>
      <c r="B441">
        <v>3379</v>
      </c>
      <c r="C441">
        <v>3339</v>
      </c>
      <c r="D441">
        <v>1</v>
      </c>
      <c r="E441">
        <v>39</v>
      </c>
      <c r="F441">
        <v>1.65</v>
      </c>
      <c r="G441">
        <v>963.97999999999843</v>
      </c>
      <c r="H441">
        <v>962.32999999999845</v>
      </c>
    </row>
    <row r="442" spans="1:8" x14ac:dyDescent="0.25">
      <c r="A442" s="27" t="s">
        <v>491</v>
      </c>
      <c r="B442">
        <v>819</v>
      </c>
      <c r="C442">
        <v>812</v>
      </c>
      <c r="D442">
        <v>7</v>
      </c>
      <c r="E442">
        <v>0</v>
      </c>
      <c r="F442">
        <v>17.849999999999998</v>
      </c>
      <c r="G442">
        <v>1741.6099999999969</v>
      </c>
      <c r="H442">
        <v>1723.7599999999973</v>
      </c>
    </row>
    <row r="443" spans="1:8" x14ac:dyDescent="0.25">
      <c r="A443" s="27" t="s">
        <v>492</v>
      </c>
      <c r="B443">
        <v>6458</v>
      </c>
      <c r="C443">
        <v>6344</v>
      </c>
      <c r="D443">
        <v>24</v>
      </c>
      <c r="E443">
        <v>90</v>
      </c>
      <c r="F443">
        <v>10.08</v>
      </c>
      <c r="G443">
        <v>2665.1299999999851</v>
      </c>
      <c r="H443">
        <v>2655.0499999999852</v>
      </c>
    </row>
    <row r="444" spans="1:8" x14ac:dyDescent="0.25">
      <c r="A444" s="27" t="s">
        <v>493</v>
      </c>
      <c r="B444">
        <v>582</v>
      </c>
      <c r="C444">
        <v>582</v>
      </c>
      <c r="D444">
        <v>0</v>
      </c>
      <c r="E444">
        <v>0</v>
      </c>
      <c r="F444">
        <v>0</v>
      </c>
      <c r="G444">
        <v>1127.5900000000008</v>
      </c>
      <c r="H444">
        <v>1127.5900000000008</v>
      </c>
    </row>
    <row r="445" spans="1:8" x14ac:dyDescent="0.25">
      <c r="A445" s="27" t="s">
        <v>494</v>
      </c>
      <c r="B445">
        <v>12282</v>
      </c>
      <c r="C445">
        <v>12209</v>
      </c>
      <c r="D445">
        <v>73</v>
      </c>
      <c r="E445">
        <v>0</v>
      </c>
      <c r="F445">
        <v>91.25</v>
      </c>
      <c r="G445">
        <v>14844.779999999986</v>
      </c>
      <c r="H445">
        <v>14753.529999999986</v>
      </c>
    </row>
    <row r="446" spans="1:8" x14ac:dyDescent="0.25">
      <c r="A446" s="27" t="s">
        <v>495</v>
      </c>
      <c r="B446">
        <v>10078</v>
      </c>
      <c r="C446">
        <v>10029</v>
      </c>
      <c r="D446">
        <v>49</v>
      </c>
      <c r="E446">
        <v>0</v>
      </c>
      <c r="F446">
        <v>61.25</v>
      </c>
      <c r="G446">
        <v>12172.789999999997</v>
      </c>
      <c r="H446">
        <v>12111.539999999997</v>
      </c>
    </row>
    <row r="447" spans="1:8" x14ac:dyDescent="0.25">
      <c r="A447" s="27" t="s">
        <v>496</v>
      </c>
      <c r="B447">
        <v>1897</v>
      </c>
      <c r="C447">
        <v>1877</v>
      </c>
      <c r="D447">
        <v>0</v>
      </c>
      <c r="E447">
        <v>20</v>
      </c>
      <c r="F447">
        <v>0</v>
      </c>
      <c r="G447">
        <v>726.47000000000037</v>
      </c>
      <c r="H447">
        <v>726.47000000000037</v>
      </c>
    </row>
    <row r="448" spans="1:8" x14ac:dyDescent="0.25">
      <c r="A448" s="27" t="s">
        <v>497</v>
      </c>
      <c r="B448">
        <v>1772</v>
      </c>
      <c r="C448">
        <v>1475</v>
      </c>
      <c r="D448">
        <v>0</v>
      </c>
      <c r="E448">
        <v>297</v>
      </c>
      <c r="F448">
        <v>0</v>
      </c>
      <c r="G448">
        <v>619.5</v>
      </c>
      <c r="H448">
        <v>619.5</v>
      </c>
    </row>
    <row r="449" spans="1:8" x14ac:dyDescent="0.25">
      <c r="A449" s="27" t="s">
        <v>498</v>
      </c>
      <c r="B449">
        <v>11</v>
      </c>
      <c r="C449">
        <v>5</v>
      </c>
      <c r="D449">
        <v>0</v>
      </c>
      <c r="E449">
        <v>6</v>
      </c>
      <c r="F449">
        <v>0</v>
      </c>
      <c r="G449">
        <v>6.25</v>
      </c>
      <c r="H449">
        <v>6.25</v>
      </c>
    </row>
    <row r="450" spans="1:8" x14ac:dyDescent="0.25">
      <c r="A450" s="27" t="s">
        <v>499</v>
      </c>
      <c r="B450">
        <v>7463</v>
      </c>
      <c r="C450">
        <v>7390</v>
      </c>
      <c r="D450">
        <v>12</v>
      </c>
      <c r="E450">
        <v>61</v>
      </c>
      <c r="F450">
        <v>10.199999999999999</v>
      </c>
      <c r="G450">
        <v>6321.6199999999808</v>
      </c>
      <c r="H450">
        <v>6311.419999999981</v>
      </c>
    </row>
    <row r="451" spans="1:8" x14ac:dyDescent="0.25">
      <c r="A451" s="27" t="s">
        <v>500</v>
      </c>
      <c r="B451">
        <v>582</v>
      </c>
      <c r="C451">
        <v>578</v>
      </c>
      <c r="D451">
        <v>0</v>
      </c>
      <c r="E451">
        <v>4</v>
      </c>
      <c r="F451">
        <v>0</v>
      </c>
      <c r="G451">
        <v>1014.4200000000003</v>
      </c>
      <c r="H451">
        <v>1014.4200000000003</v>
      </c>
    </row>
    <row r="452" spans="1:8" x14ac:dyDescent="0.25">
      <c r="A452" s="27" t="s">
        <v>501</v>
      </c>
      <c r="B452">
        <v>2193</v>
      </c>
      <c r="C452">
        <v>2168</v>
      </c>
      <c r="D452">
        <v>25</v>
      </c>
      <c r="E452">
        <v>0</v>
      </c>
      <c r="F452">
        <v>31.25</v>
      </c>
      <c r="G452">
        <v>3591.4999999999986</v>
      </c>
      <c r="H452">
        <v>3560.2499999999986</v>
      </c>
    </row>
    <row r="453" spans="1:8" x14ac:dyDescent="0.25">
      <c r="A453" s="27" t="s">
        <v>502</v>
      </c>
      <c r="B453">
        <v>118</v>
      </c>
      <c r="C453">
        <v>71</v>
      </c>
      <c r="D453">
        <v>0</v>
      </c>
      <c r="E453">
        <v>47</v>
      </c>
      <c r="F453">
        <v>0</v>
      </c>
      <c r="G453">
        <v>88.75</v>
      </c>
      <c r="H453">
        <v>88.75</v>
      </c>
    </row>
    <row r="454" spans="1:8" x14ac:dyDescent="0.25">
      <c r="A454" s="27" t="s">
        <v>503</v>
      </c>
      <c r="B454">
        <v>3679</v>
      </c>
      <c r="C454">
        <v>3660</v>
      </c>
      <c r="D454">
        <v>3</v>
      </c>
      <c r="E454">
        <v>16</v>
      </c>
      <c r="F454">
        <v>4.9499999999999993</v>
      </c>
      <c r="G454">
        <v>1262.7000000000032</v>
      </c>
      <c r="H454">
        <v>1257.7500000000032</v>
      </c>
    </row>
    <row r="455" spans="1:8" x14ac:dyDescent="0.25">
      <c r="A455" s="27" t="s">
        <v>504</v>
      </c>
      <c r="B455">
        <v>3556</v>
      </c>
      <c r="C455">
        <v>3484</v>
      </c>
      <c r="D455">
        <v>1</v>
      </c>
      <c r="E455">
        <v>71</v>
      </c>
      <c r="F455">
        <v>1.65</v>
      </c>
      <c r="G455">
        <v>962.47999999999854</v>
      </c>
      <c r="H455">
        <v>960.82999999999845</v>
      </c>
    </row>
    <row r="456" spans="1:8" x14ac:dyDescent="0.25">
      <c r="A456" s="27" t="s">
        <v>505</v>
      </c>
      <c r="B456">
        <v>7224</v>
      </c>
      <c r="C456">
        <v>7054</v>
      </c>
      <c r="D456">
        <v>12</v>
      </c>
      <c r="E456">
        <v>158</v>
      </c>
      <c r="F456">
        <v>5.04</v>
      </c>
      <c r="G456">
        <v>3035.6999999999803</v>
      </c>
      <c r="H456">
        <v>3030.6599999999798</v>
      </c>
    </row>
    <row r="457" spans="1:8" x14ac:dyDescent="0.25">
      <c r="A457" s="27" t="s">
        <v>506</v>
      </c>
      <c r="B457">
        <v>1759</v>
      </c>
      <c r="C457">
        <v>1649</v>
      </c>
      <c r="D457">
        <v>65</v>
      </c>
      <c r="E457">
        <v>45</v>
      </c>
      <c r="F457">
        <v>27.3</v>
      </c>
      <c r="G457">
        <v>695.1099999999999</v>
      </c>
      <c r="H457">
        <v>667.81</v>
      </c>
    </row>
    <row r="458" spans="1:8" x14ac:dyDescent="0.25">
      <c r="A458" s="27" t="s">
        <v>507</v>
      </c>
      <c r="B458">
        <v>1129</v>
      </c>
      <c r="C458">
        <v>1077</v>
      </c>
      <c r="D458">
        <v>2</v>
      </c>
      <c r="E458">
        <v>50</v>
      </c>
      <c r="F458">
        <v>1.7</v>
      </c>
      <c r="G458">
        <v>930.99000000000126</v>
      </c>
      <c r="H458">
        <v>929.29000000000133</v>
      </c>
    </row>
    <row r="459" spans="1:8" x14ac:dyDescent="0.25">
      <c r="A459" s="27" t="s">
        <v>508</v>
      </c>
      <c r="B459">
        <v>6088</v>
      </c>
      <c r="C459">
        <v>6064</v>
      </c>
      <c r="D459">
        <v>24</v>
      </c>
      <c r="E459">
        <v>0</v>
      </c>
      <c r="F459">
        <v>20.399999999999999</v>
      </c>
      <c r="G459">
        <v>5052.2099999999909</v>
      </c>
      <c r="H459">
        <v>5031.8099999999913</v>
      </c>
    </row>
    <row r="460" spans="1:8" x14ac:dyDescent="0.25">
      <c r="A460" s="27" t="s">
        <v>509</v>
      </c>
      <c r="B460">
        <v>211</v>
      </c>
      <c r="C460">
        <v>137</v>
      </c>
      <c r="D460">
        <v>0</v>
      </c>
      <c r="E460">
        <v>74</v>
      </c>
      <c r="F460">
        <v>0</v>
      </c>
      <c r="G460">
        <v>625.06999999999994</v>
      </c>
      <c r="H460">
        <v>625.06999999999994</v>
      </c>
    </row>
    <row r="461" spans="1:8" x14ac:dyDescent="0.25">
      <c r="A461" s="27" t="s">
        <v>510</v>
      </c>
      <c r="B461">
        <v>377</v>
      </c>
      <c r="C461">
        <v>373</v>
      </c>
      <c r="D461">
        <v>0</v>
      </c>
      <c r="E461">
        <v>4</v>
      </c>
      <c r="F461">
        <v>0</v>
      </c>
      <c r="G461">
        <v>358.92999999999995</v>
      </c>
      <c r="H461">
        <v>358.92999999999995</v>
      </c>
    </row>
    <row r="462" spans="1:8" x14ac:dyDescent="0.25">
      <c r="A462" s="27" t="s">
        <v>511</v>
      </c>
      <c r="B462">
        <v>745</v>
      </c>
      <c r="C462">
        <v>745</v>
      </c>
      <c r="D462">
        <v>0</v>
      </c>
      <c r="E462">
        <v>0</v>
      </c>
      <c r="F462">
        <v>0</v>
      </c>
      <c r="G462">
        <v>899.48</v>
      </c>
      <c r="H462">
        <v>899.48</v>
      </c>
    </row>
    <row r="463" spans="1:8" x14ac:dyDescent="0.25">
      <c r="A463" s="27" t="s">
        <v>512</v>
      </c>
      <c r="B463">
        <v>6516</v>
      </c>
      <c r="C463">
        <v>6359</v>
      </c>
      <c r="D463">
        <v>70</v>
      </c>
      <c r="E463">
        <v>87</v>
      </c>
      <c r="F463">
        <v>120.3</v>
      </c>
      <c r="G463">
        <v>11342.249999999964</v>
      </c>
      <c r="H463">
        <v>11221.949999999963</v>
      </c>
    </row>
    <row r="464" spans="1:8" x14ac:dyDescent="0.25">
      <c r="A464" s="27" t="s">
        <v>513</v>
      </c>
      <c r="B464">
        <v>214</v>
      </c>
      <c r="C464">
        <v>170</v>
      </c>
      <c r="D464">
        <v>0</v>
      </c>
      <c r="E464">
        <v>44</v>
      </c>
      <c r="F464">
        <v>0</v>
      </c>
      <c r="G464">
        <v>137.54000000000002</v>
      </c>
      <c r="H464">
        <v>137.54000000000002</v>
      </c>
    </row>
    <row r="465" spans="1:8" x14ac:dyDescent="0.25">
      <c r="A465" s="27" t="s">
        <v>514</v>
      </c>
      <c r="B465">
        <v>15950</v>
      </c>
      <c r="C465">
        <v>15950</v>
      </c>
      <c r="D465">
        <v>0</v>
      </c>
      <c r="E465">
        <v>0</v>
      </c>
      <c r="F465">
        <v>0</v>
      </c>
      <c r="G465">
        <v>6443</v>
      </c>
      <c r="H465">
        <v>6443</v>
      </c>
    </row>
    <row r="466" spans="1:8" x14ac:dyDescent="0.25">
      <c r="A466" s="27" t="s">
        <v>515</v>
      </c>
      <c r="B466">
        <v>1616</v>
      </c>
      <c r="C466">
        <v>1483</v>
      </c>
      <c r="D466">
        <v>2</v>
      </c>
      <c r="E466">
        <v>131</v>
      </c>
      <c r="F466">
        <v>3.3</v>
      </c>
      <c r="G466">
        <v>2511.3600000000006</v>
      </c>
      <c r="H466">
        <v>2508.06</v>
      </c>
    </row>
    <row r="467" spans="1:8" x14ac:dyDescent="0.25">
      <c r="A467" s="27" t="s">
        <v>516</v>
      </c>
      <c r="B467">
        <v>1772</v>
      </c>
      <c r="C467">
        <v>1600</v>
      </c>
      <c r="D467">
        <v>0</v>
      </c>
      <c r="E467">
        <v>172</v>
      </c>
      <c r="F467">
        <v>0</v>
      </c>
      <c r="G467">
        <v>14266.979999999994</v>
      </c>
      <c r="H467">
        <v>14266.979999999994</v>
      </c>
    </row>
    <row r="468" spans="1:8" x14ac:dyDescent="0.25">
      <c r="A468" s="27" t="s">
        <v>517</v>
      </c>
      <c r="B468">
        <v>2307</v>
      </c>
      <c r="C468">
        <v>1559</v>
      </c>
      <c r="D468">
        <v>458</v>
      </c>
      <c r="E468">
        <v>290</v>
      </c>
      <c r="F468">
        <v>679.24</v>
      </c>
      <c r="G468">
        <v>4258.9700000000012</v>
      </c>
      <c r="H468">
        <v>3579.7300000000009</v>
      </c>
    </row>
    <row r="469" spans="1:8" x14ac:dyDescent="0.25">
      <c r="A469" s="27" t="s">
        <v>518</v>
      </c>
      <c r="B469">
        <v>1005</v>
      </c>
      <c r="C469">
        <v>724</v>
      </c>
      <c r="D469">
        <v>4</v>
      </c>
      <c r="E469">
        <v>277</v>
      </c>
      <c r="F469">
        <v>17</v>
      </c>
      <c r="G469">
        <v>1553.5</v>
      </c>
      <c r="H469">
        <v>1536.5</v>
      </c>
    </row>
    <row r="470" spans="1:8" x14ac:dyDescent="0.25">
      <c r="A470" s="27" t="s">
        <v>519</v>
      </c>
      <c r="B470">
        <v>3179</v>
      </c>
      <c r="C470">
        <v>2944</v>
      </c>
      <c r="D470">
        <v>27</v>
      </c>
      <c r="E470">
        <v>208</v>
      </c>
      <c r="F470">
        <v>49.349999999999987</v>
      </c>
      <c r="G470">
        <v>5473.8199999999888</v>
      </c>
      <c r="H470">
        <v>5424.4699999999903</v>
      </c>
    </row>
    <row r="471" spans="1:8" x14ac:dyDescent="0.25">
      <c r="A471" s="27" t="s">
        <v>520</v>
      </c>
      <c r="B471">
        <v>4299</v>
      </c>
      <c r="C471">
        <v>3978</v>
      </c>
      <c r="D471">
        <v>54</v>
      </c>
      <c r="E471">
        <v>267</v>
      </c>
      <c r="F471">
        <v>67.5</v>
      </c>
      <c r="G471">
        <v>6003.0800000000008</v>
      </c>
      <c r="H471">
        <v>5935.5800000000008</v>
      </c>
    </row>
    <row r="472" spans="1:8" x14ac:dyDescent="0.25">
      <c r="A472" s="27" t="s">
        <v>521</v>
      </c>
      <c r="B472">
        <v>834</v>
      </c>
      <c r="C472">
        <v>769</v>
      </c>
      <c r="D472">
        <v>0</v>
      </c>
      <c r="E472">
        <v>65</v>
      </c>
      <c r="F472">
        <v>0</v>
      </c>
      <c r="G472">
        <v>404.75000000000006</v>
      </c>
      <c r="H472">
        <v>404.75000000000006</v>
      </c>
    </row>
    <row r="473" spans="1:8" x14ac:dyDescent="0.25">
      <c r="A473" s="27" t="s">
        <v>522</v>
      </c>
      <c r="B473">
        <v>4032</v>
      </c>
      <c r="C473">
        <v>4002</v>
      </c>
      <c r="D473">
        <v>28</v>
      </c>
      <c r="E473">
        <v>2</v>
      </c>
      <c r="F473">
        <v>26.599999999999998</v>
      </c>
      <c r="G473">
        <v>3801.8999999999623</v>
      </c>
      <c r="H473">
        <v>3775.2999999999638</v>
      </c>
    </row>
    <row r="474" spans="1:8" x14ac:dyDescent="0.25">
      <c r="A474" s="27" t="s">
        <v>523</v>
      </c>
      <c r="B474">
        <v>2460</v>
      </c>
      <c r="C474">
        <v>2330</v>
      </c>
      <c r="D474">
        <v>0</v>
      </c>
      <c r="E474">
        <v>130</v>
      </c>
      <c r="F474">
        <v>0</v>
      </c>
      <c r="G474">
        <v>2922.9600000000009</v>
      </c>
      <c r="H474">
        <v>2922.9600000000009</v>
      </c>
    </row>
    <row r="475" spans="1:8" x14ac:dyDescent="0.25">
      <c r="A475" s="27" t="s">
        <v>524</v>
      </c>
      <c r="B475">
        <v>25631</v>
      </c>
      <c r="C475">
        <v>25523</v>
      </c>
      <c r="D475">
        <v>108</v>
      </c>
      <c r="E475">
        <v>0</v>
      </c>
      <c r="F475">
        <v>31.319999999999997</v>
      </c>
      <c r="G475">
        <v>8972.1099999999533</v>
      </c>
      <c r="H475">
        <v>8940.7899999999536</v>
      </c>
    </row>
    <row r="476" spans="1:8" x14ac:dyDescent="0.25">
      <c r="A476" s="27" t="s">
        <v>525</v>
      </c>
      <c r="B476">
        <v>31529</v>
      </c>
      <c r="C476">
        <v>31337</v>
      </c>
      <c r="D476">
        <v>192</v>
      </c>
      <c r="E476">
        <v>0</v>
      </c>
      <c r="F476">
        <v>55.679999999999993</v>
      </c>
      <c r="G476">
        <v>8650.1399999999812</v>
      </c>
      <c r="H476">
        <v>8594.4599999999809</v>
      </c>
    </row>
    <row r="477" spans="1:8" x14ac:dyDescent="0.25">
      <c r="A477" s="27" t="s">
        <v>526</v>
      </c>
      <c r="B477">
        <v>14960</v>
      </c>
      <c r="C477">
        <v>5827</v>
      </c>
      <c r="D477">
        <v>133</v>
      </c>
      <c r="E477">
        <v>9000</v>
      </c>
      <c r="F477">
        <v>27.93</v>
      </c>
      <c r="G477">
        <v>1333.9499999999985</v>
      </c>
      <c r="H477">
        <v>1306.0199999999982</v>
      </c>
    </row>
    <row r="478" spans="1:8" x14ac:dyDescent="0.25">
      <c r="A478" s="27" t="s">
        <v>527</v>
      </c>
      <c r="B478">
        <v>41643</v>
      </c>
      <c r="C478">
        <v>31409</v>
      </c>
      <c r="D478">
        <v>9381</v>
      </c>
      <c r="E478">
        <v>853</v>
      </c>
      <c r="F478">
        <v>330.45000000000005</v>
      </c>
      <c r="G478">
        <v>71300.400000000212</v>
      </c>
      <c r="H478">
        <v>70969.950000000201</v>
      </c>
    </row>
    <row r="479" spans="1:8" x14ac:dyDescent="0.25">
      <c r="A479" s="27" t="s">
        <v>528</v>
      </c>
      <c r="B479">
        <v>5747</v>
      </c>
      <c r="C479">
        <v>4248</v>
      </c>
      <c r="D479">
        <v>24</v>
      </c>
      <c r="E479">
        <v>1475</v>
      </c>
      <c r="F479">
        <v>13.200000000000001</v>
      </c>
      <c r="G479">
        <v>2062.19</v>
      </c>
      <c r="H479">
        <v>2048.9899999999998</v>
      </c>
    </row>
    <row r="480" spans="1:8" x14ac:dyDescent="0.25">
      <c r="A480" s="27" t="s">
        <v>529</v>
      </c>
      <c r="B480">
        <v>1084</v>
      </c>
      <c r="C480">
        <v>835</v>
      </c>
      <c r="D480">
        <v>12</v>
      </c>
      <c r="E480">
        <v>237</v>
      </c>
      <c r="F480">
        <v>10.199999999999999</v>
      </c>
      <c r="G480">
        <v>695.2300000000007</v>
      </c>
      <c r="H480">
        <v>685.03000000000065</v>
      </c>
    </row>
    <row r="481" spans="1:8" x14ac:dyDescent="0.25">
      <c r="A481" s="27" t="s">
        <v>530</v>
      </c>
      <c r="B481">
        <v>2065</v>
      </c>
      <c r="C481">
        <v>2054</v>
      </c>
      <c r="D481">
        <v>11</v>
      </c>
      <c r="E481">
        <v>0</v>
      </c>
      <c r="F481">
        <v>9.35</v>
      </c>
      <c r="G481">
        <v>1877.8400000000033</v>
      </c>
      <c r="H481">
        <v>1868.4900000000034</v>
      </c>
    </row>
    <row r="482" spans="1:8" x14ac:dyDescent="0.25">
      <c r="A482" s="27" t="s">
        <v>531</v>
      </c>
      <c r="B482">
        <v>6922</v>
      </c>
      <c r="C482">
        <v>3819</v>
      </c>
      <c r="D482">
        <v>25</v>
      </c>
      <c r="E482">
        <v>3078</v>
      </c>
      <c r="F482">
        <v>10.5</v>
      </c>
      <c r="G482">
        <v>1531.3999999999976</v>
      </c>
      <c r="H482">
        <v>1520.8999999999974</v>
      </c>
    </row>
    <row r="483" spans="1:8" x14ac:dyDescent="0.25">
      <c r="A483" s="27" t="s">
        <v>532</v>
      </c>
      <c r="B483">
        <v>1839</v>
      </c>
      <c r="C483">
        <v>1530</v>
      </c>
      <c r="D483">
        <v>309</v>
      </c>
      <c r="E483">
        <v>0</v>
      </c>
      <c r="F483">
        <v>248.75</v>
      </c>
      <c r="G483">
        <v>4355.88</v>
      </c>
      <c r="H483">
        <v>4107.13</v>
      </c>
    </row>
    <row r="484" spans="1:8" x14ac:dyDescent="0.25">
      <c r="A484" s="27" t="s">
        <v>533</v>
      </c>
      <c r="B484">
        <v>2174</v>
      </c>
      <c r="C484">
        <v>1835</v>
      </c>
      <c r="D484">
        <v>339</v>
      </c>
      <c r="E484">
        <v>0</v>
      </c>
      <c r="F484">
        <v>474.79</v>
      </c>
      <c r="G484">
        <v>5701.4900000000007</v>
      </c>
      <c r="H484">
        <v>5226.7000000000007</v>
      </c>
    </row>
    <row r="485" spans="1:8" x14ac:dyDescent="0.25">
      <c r="A485" s="27" t="s">
        <v>534</v>
      </c>
      <c r="B485">
        <v>28094</v>
      </c>
      <c r="C485">
        <v>22936</v>
      </c>
      <c r="D485">
        <v>1740</v>
      </c>
      <c r="E485">
        <v>3418</v>
      </c>
      <c r="F485">
        <v>293.40000000000003</v>
      </c>
      <c r="G485">
        <v>4824.3000000000247</v>
      </c>
      <c r="H485">
        <v>4530.9000000000215</v>
      </c>
    </row>
    <row r="486" spans="1:8" x14ac:dyDescent="0.25">
      <c r="A486" s="27" t="s">
        <v>535</v>
      </c>
      <c r="B486">
        <v>3148</v>
      </c>
      <c r="C486">
        <v>2981</v>
      </c>
      <c r="D486">
        <v>25</v>
      </c>
      <c r="E486">
        <v>142</v>
      </c>
      <c r="F486">
        <v>31.25</v>
      </c>
      <c r="G486">
        <v>3746.2900000000013</v>
      </c>
      <c r="H486">
        <v>3715.0400000000013</v>
      </c>
    </row>
    <row r="487" spans="1:8" x14ac:dyDescent="0.25">
      <c r="A487" s="27" t="s">
        <v>536</v>
      </c>
      <c r="B487">
        <v>265</v>
      </c>
      <c r="C487">
        <v>206</v>
      </c>
      <c r="D487">
        <v>7</v>
      </c>
      <c r="E487">
        <v>52</v>
      </c>
      <c r="F487">
        <v>118.65</v>
      </c>
      <c r="G487">
        <v>3505.5799999999981</v>
      </c>
      <c r="H487">
        <v>3386.929999999998</v>
      </c>
    </row>
    <row r="488" spans="1:8" x14ac:dyDescent="0.25">
      <c r="A488" s="27" t="s">
        <v>537</v>
      </c>
      <c r="B488">
        <v>1784</v>
      </c>
      <c r="C488">
        <v>1615</v>
      </c>
      <c r="D488">
        <v>18</v>
      </c>
      <c r="E488">
        <v>151</v>
      </c>
      <c r="F488">
        <v>62.7</v>
      </c>
      <c r="G488">
        <v>6380.1999999999953</v>
      </c>
      <c r="H488">
        <v>6317.4999999999955</v>
      </c>
    </row>
    <row r="489" spans="1:8" x14ac:dyDescent="0.25">
      <c r="A489" s="27" t="s">
        <v>538</v>
      </c>
      <c r="B489">
        <v>1419</v>
      </c>
      <c r="C489">
        <v>1402</v>
      </c>
      <c r="D489">
        <v>15</v>
      </c>
      <c r="E489">
        <v>2</v>
      </c>
      <c r="F489">
        <v>56.25</v>
      </c>
      <c r="G489">
        <v>5469.5099999999948</v>
      </c>
      <c r="H489">
        <v>5413.2599999999939</v>
      </c>
    </row>
    <row r="490" spans="1:8" x14ac:dyDescent="0.25">
      <c r="A490" s="27" t="s">
        <v>539</v>
      </c>
      <c r="B490">
        <v>156</v>
      </c>
      <c r="C490">
        <v>19</v>
      </c>
      <c r="D490">
        <v>0</v>
      </c>
      <c r="E490">
        <v>137</v>
      </c>
      <c r="F490">
        <v>0</v>
      </c>
      <c r="G490">
        <v>160.44999999999999</v>
      </c>
      <c r="H490">
        <v>160.44999999999999</v>
      </c>
    </row>
    <row r="491" spans="1:8" x14ac:dyDescent="0.25">
      <c r="A491" s="27" t="s">
        <v>540</v>
      </c>
      <c r="B491">
        <v>1326</v>
      </c>
      <c r="C491">
        <v>1308</v>
      </c>
      <c r="D491">
        <v>2</v>
      </c>
      <c r="E491">
        <v>16</v>
      </c>
      <c r="F491">
        <v>7.5</v>
      </c>
      <c r="G491">
        <v>1924.51</v>
      </c>
      <c r="H491">
        <v>1917.01</v>
      </c>
    </row>
    <row r="492" spans="1:8" x14ac:dyDescent="0.25">
      <c r="A492" s="27" t="s">
        <v>541</v>
      </c>
      <c r="B492">
        <v>968</v>
      </c>
      <c r="C492">
        <v>938</v>
      </c>
      <c r="D492">
        <v>29</v>
      </c>
      <c r="E492">
        <v>1</v>
      </c>
      <c r="F492">
        <v>143.55000000000004</v>
      </c>
      <c r="G492">
        <v>4768.6399999999931</v>
      </c>
      <c r="H492">
        <v>4625.0899999999947</v>
      </c>
    </row>
    <row r="493" spans="1:8" x14ac:dyDescent="0.25">
      <c r="A493" s="27" t="s">
        <v>542</v>
      </c>
      <c r="B493">
        <v>2128</v>
      </c>
      <c r="C493">
        <v>2032</v>
      </c>
      <c r="D493">
        <v>41</v>
      </c>
      <c r="E493">
        <v>55</v>
      </c>
      <c r="F493">
        <v>84.46</v>
      </c>
      <c r="G493">
        <v>4363.2799999999952</v>
      </c>
      <c r="H493">
        <v>4278.8199999999943</v>
      </c>
    </row>
    <row r="494" spans="1:8" x14ac:dyDescent="0.25">
      <c r="A494" s="27" t="s">
        <v>543</v>
      </c>
      <c r="B494">
        <v>801</v>
      </c>
      <c r="C494">
        <v>799</v>
      </c>
      <c r="D494">
        <v>2</v>
      </c>
      <c r="E494">
        <v>0</v>
      </c>
      <c r="F494">
        <v>9.9</v>
      </c>
      <c r="G494">
        <v>3842.0699999999906</v>
      </c>
      <c r="H494">
        <v>3832.169999999991</v>
      </c>
    </row>
    <row r="495" spans="1:8" x14ac:dyDescent="0.25">
      <c r="A495" s="27" t="s">
        <v>544</v>
      </c>
      <c r="B495">
        <v>1946</v>
      </c>
      <c r="C495">
        <v>1737</v>
      </c>
      <c r="D495">
        <v>3</v>
      </c>
      <c r="E495">
        <v>206</v>
      </c>
      <c r="F495">
        <v>13.55</v>
      </c>
      <c r="G495">
        <v>5341.8499999999976</v>
      </c>
      <c r="H495">
        <v>5328.2999999999984</v>
      </c>
    </row>
    <row r="496" spans="1:8" x14ac:dyDescent="0.25">
      <c r="A496" s="27" t="s">
        <v>545</v>
      </c>
      <c r="B496">
        <v>134</v>
      </c>
      <c r="C496">
        <v>134</v>
      </c>
      <c r="D496">
        <v>0</v>
      </c>
      <c r="E496">
        <v>0</v>
      </c>
      <c r="F496">
        <v>0</v>
      </c>
      <c r="G496">
        <v>817.59999999999911</v>
      </c>
      <c r="H496">
        <v>817.59999999999911</v>
      </c>
    </row>
    <row r="497" spans="1:8" x14ac:dyDescent="0.25">
      <c r="A497" s="27" t="s">
        <v>546</v>
      </c>
      <c r="B497">
        <v>2074</v>
      </c>
      <c r="C497">
        <v>2004</v>
      </c>
      <c r="D497">
        <v>70</v>
      </c>
      <c r="E497">
        <v>0</v>
      </c>
      <c r="F497">
        <v>182.29999999999998</v>
      </c>
      <c r="G497">
        <v>5431.3999999999833</v>
      </c>
      <c r="H497">
        <v>5249.0999999999858</v>
      </c>
    </row>
    <row r="498" spans="1:8" x14ac:dyDescent="0.25">
      <c r="A498" s="27" t="s">
        <v>547</v>
      </c>
      <c r="B498">
        <v>3044</v>
      </c>
      <c r="C498">
        <v>2654</v>
      </c>
      <c r="D498">
        <v>22</v>
      </c>
      <c r="E498">
        <v>368</v>
      </c>
      <c r="F498">
        <v>28.98</v>
      </c>
      <c r="G498">
        <v>3096.08</v>
      </c>
      <c r="H498">
        <v>3067.1</v>
      </c>
    </row>
    <row r="499" spans="1:8" x14ac:dyDescent="0.25">
      <c r="A499" s="27" t="s">
        <v>548</v>
      </c>
      <c r="B499">
        <v>3443</v>
      </c>
      <c r="C499">
        <v>527</v>
      </c>
      <c r="D499">
        <v>0</v>
      </c>
      <c r="E499">
        <v>2916</v>
      </c>
      <c r="F499">
        <v>0</v>
      </c>
      <c r="G499">
        <v>196.45999999999998</v>
      </c>
      <c r="H499">
        <v>196.45999999999998</v>
      </c>
    </row>
    <row r="500" spans="1:8" x14ac:dyDescent="0.25">
      <c r="A500" s="27" t="s">
        <v>549</v>
      </c>
      <c r="B500">
        <v>3227</v>
      </c>
      <c r="C500">
        <v>3015</v>
      </c>
      <c r="D500">
        <v>0</v>
      </c>
      <c r="E500">
        <v>212</v>
      </c>
      <c r="F500">
        <v>0</v>
      </c>
      <c r="G500">
        <v>2427.8899999999994</v>
      </c>
      <c r="H500">
        <v>2427.8899999999994</v>
      </c>
    </row>
    <row r="501" spans="1:8" x14ac:dyDescent="0.25">
      <c r="A501" s="27" t="s">
        <v>550</v>
      </c>
      <c r="B501">
        <v>5307</v>
      </c>
      <c r="C501">
        <v>5272</v>
      </c>
      <c r="D501">
        <v>10</v>
      </c>
      <c r="E501">
        <v>25</v>
      </c>
      <c r="F501">
        <v>14.5</v>
      </c>
      <c r="G501">
        <v>8532.1700000000092</v>
      </c>
      <c r="H501">
        <v>8517.6700000000092</v>
      </c>
    </row>
    <row r="502" spans="1:8" x14ac:dyDescent="0.25">
      <c r="A502" s="27" t="s">
        <v>551</v>
      </c>
      <c r="B502">
        <v>798</v>
      </c>
      <c r="C502">
        <v>750</v>
      </c>
      <c r="D502">
        <v>6</v>
      </c>
      <c r="E502">
        <v>42</v>
      </c>
      <c r="F502">
        <v>17.700000000000003</v>
      </c>
      <c r="G502">
        <v>2182.1900000000023</v>
      </c>
      <c r="H502">
        <v>2164.4900000000025</v>
      </c>
    </row>
    <row r="503" spans="1:8" x14ac:dyDescent="0.25">
      <c r="A503" s="27" t="s">
        <v>552</v>
      </c>
      <c r="B503">
        <v>314</v>
      </c>
      <c r="C503">
        <v>285</v>
      </c>
      <c r="D503">
        <v>6</v>
      </c>
      <c r="E503">
        <v>23</v>
      </c>
      <c r="F503">
        <v>17.700000000000003</v>
      </c>
      <c r="G503">
        <v>899.5200000000001</v>
      </c>
      <c r="H503">
        <v>881.82000000000016</v>
      </c>
    </row>
    <row r="504" spans="1:8" x14ac:dyDescent="0.25">
      <c r="A504" s="27" t="s">
        <v>553</v>
      </c>
      <c r="B504">
        <v>996</v>
      </c>
      <c r="C504">
        <v>848</v>
      </c>
      <c r="D504">
        <v>32</v>
      </c>
      <c r="E504">
        <v>116</v>
      </c>
      <c r="F504">
        <v>51.519999999999996</v>
      </c>
      <c r="G504">
        <v>1585.0600000000004</v>
      </c>
      <c r="H504">
        <v>1533.5400000000004</v>
      </c>
    </row>
    <row r="505" spans="1:8" x14ac:dyDescent="0.25">
      <c r="A505" s="27" t="s">
        <v>554</v>
      </c>
      <c r="B505">
        <v>284</v>
      </c>
      <c r="C505">
        <v>258</v>
      </c>
      <c r="D505">
        <v>1</v>
      </c>
      <c r="E505">
        <v>25</v>
      </c>
      <c r="F505">
        <v>0.65</v>
      </c>
      <c r="G505">
        <v>317.35000000000002</v>
      </c>
      <c r="H505">
        <v>316.70000000000005</v>
      </c>
    </row>
    <row r="506" spans="1:8" x14ac:dyDescent="0.25">
      <c r="A506" s="27" t="s">
        <v>555</v>
      </c>
      <c r="B506">
        <v>448</v>
      </c>
      <c r="C506">
        <v>402</v>
      </c>
      <c r="D506">
        <v>0</v>
      </c>
      <c r="E506">
        <v>46</v>
      </c>
      <c r="F506">
        <v>0</v>
      </c>
      <c r="G506">
        <v>232.07999999999998</v>
      </c>
      <c r="H506">
        <v>232.07999999999998</v>
      </c>
    </row>
    <row r="507" spans="1:8" x14ac:dyDescent="0.25">
      <c r="A507" s="27" t="s">
        <v>556</v>
      </c>
      <c r="B507">
        <v>3900</v>
      </c>
      <c r="C507">
        <v>3896</v>
      </c>
      <c r="D507">
        <v>4</v>
      </c>
      <c r="E507">
        <v>0</v>
      </c>
      <c r="F507">
        <v>6.6</v>
      </c>
      <c r="G507">
        <v>6224.7200000000057</v>
      </c>
      <c r="H507">
        <v>6218.1200000000063</v>
      </c>
    </row>
    <row r="508" spans="1:8" x14ac:dyDescent="0.25">
      <c r="A508" s="27" t="s">
        <v>557</v>
      </c>
      <c r="B508">
        <v>7894</v>
      </c>
      <c r="C508">
        <v>7471</v>
      </c>
      <c r="D508">
        <v>70</v>
      </c>
      <c r="E508">
        <v>209</v>
      </c>
      <c r="F508">
        <v>29.4</v>
      </c>
      <c r="G508">
        <v>3049.0299999999852</v>
      </c>
      <c r="H508">
        <v>3019.6299999999851</v>
      </c>
    </row>
    <row r="509" spans="1:8" x14ac:dyDescent="0.25">
      <c r="A509" s="27" t="s">
        <v>558</v>
      </c>
      <c r="B509">
        <v>78</v>
      </c>
      <c r="C509">
        <v>70</v>
      </c>
      <c r="D509">
        <v>2</v>
      </c>
      <c r="E509">
        <v>6</v>
      </c>
      <c r="F509">
        <v>3.3</v>
      </c>
      <c r="G509">
        <v>89.04000000000002</v>
      </c>
      <c r="H509">
        <v>85.740000000000023</v>
      </c>
    </row>
    <row r="510" spans="1:8" x14ac:dyDescent="0.25">
      <c r="A510" s="27" t="s">
        <v>559</v>
      </c>
      <c r="B510">
        <v>14994</v>
      </c>
      <c r="C510">
        <v>14598</v>
      </c>
      <c r="D510">
        <v>43</v>
      </c>
      <c r="E510">
        <v>353</v>
      </c>
      <c r="F510">
        <v>18.060000000000002</v>
      </c>
      <c r="G510">
        <v>6013.1399999999949</v>
      </c>
      <c r="H510">
        <v>5995.0799999999945</v>
      </c>
    </row>
    <row r="511" spans="1:8" x14ac:dyDescent="0.25">
      <c r="A511" s="27" t="s">
        <v>560</v>
      </c>
      <c r="B511">
        <v>187</v>
      </c>
      <c r="C511">
        <v>171</v>
      </c>
      <c r="D511">
        <v>3</v>
      </c>
      <c r="E511">
        <v>13</v>
      </c>
      <c r="F511">
        <v>3.75</v>
      </c>
      <c r="G511">
        <v>213.75</v>
      </c>
      <c r="H511">
        <v>210</v>
      </c>
    </row>
    <row r="512" spans="1:8" x14ac:dyDescent="0.25">
      <c r="A512" s="27" t="s">
        <v>561</v>
      </c>
      <c r="B512">
        <v>111</v>
      </c>
      <c r="C512">
        <v>109</v>
      </c>
      <c r="D512">
        <v>0</v>
      </c>
      <c r="E512">
        <v>2</v>
      </c>
      <c r="F512">
        <v>0</v>
      </c>
      <c r="G512">
        <v>306.77000000000004</v>
      </c>
      <c r="H512">
        <v>306.77000000000004</v>
      </c>
    </row>
    <row r="513" spans="1:8" x14ac:dyDescent="0.25">
      <c r="A513" s="27" t="s">
        <v>562</v>
      </c>
      <c r="B513">
        <v>2175</v>
      </c>
      <c r="C513">
        <v>2049</v>
      </c>
      <c r="D513">
        <v>126</v>
      </c>
      <c r="E513">
        <v>0</v>
      </c>
      <c r="F513">
        <v>136.98000000000002</v>
      </c>
      <c r="G513">
        <v>2452.3500000000004</v>
      </c>
      <c r="H513">
        <v>2315.3700000000008</v>
      </c>
    </row>
    <row r="514" spans="1:8" x14ac:dyDescent="0.25">
      <c r="A514" s="27" t="s">
        <v>563</v>
      </c>
      <c r="B514">
        <v>365</v>
      </c>
      <c r="C514">
        <v>128</v>
      </c>
      <c r="D514">
        <v>12</v>
      </c>
      <c r="E514">
        <v>225</v>
      </c>
      <c r="F514">
        <v>17.399999999999999</v>
      </c>
      <c r="G514">
        <v>197.89999999999998</v>
      </c>
      <c r="H514">
        <v>180.49999999999997</v>
      </c>
    </row>
    <row r="515" spans="1:8" x14ac:dyDescent="0.25">
      <c r="A515" s="27" t="s">
        <v>564</v>
      </c>
      <c r="B515">
        <v>7718</v>
      </c>
      <c r="C515">
        <v>7575</v>
      </c>
      <c r="D515">
        <v>61</v>
      </c>
      <c r="E515">
        <v>82</v>
      </c>
      <c r="F515">
        <v>120.89999999999999</v>
      </c>
      <c r="G515">
        <v>15753.180000000104</v>
      </c>
      <c r="H515">
        <v>15632.280000000103</v>
      </c>
    </row>
    <row r="516" spans="1:8" x14ac:dyDescent="0.25">
      <c r="A516" s="27" t="s">
        <v>565</v>
      </c>
      <c r="B516">
        <v>367</v>
      </c>
      <c r="C516">
        <v>364</v>
      </c>
      <c r="D516">
        <v>3</v>
      </c>
      <c r="E516">
        <v>0</v>
      </c>
      <c r="F516">
        <v>11.25</v>
      </c>
      <c r="G516">
        <v>615.49000000000024</v>
      </c>
      <c r="H516">
        <v>604.24000000000024</v>
      </c>
    </row>
    <row r="517" spans="1:8" x14ac:dyDescent="0.25">
      <c r="A517" s="27" t="s">
        <v>566</v>
      </c>
      <c r="B517">
        <v>3601</v>
      </c>
      <c r="C517">
        <v>3530</v>
      </c>
      <c r="D517">
        <v>71</v>
      </c>
      <c r="E517">
        <v>0</v>
      </c>
      <c r="F517">
        <v>88.75</v>
      </c>
      <c r="G517">
        <v>4687.6500000000106</v>
      </c>
      <c r="H517">
        <v>4598.9000000000106</v>
      </c>
    </row>
    <row r="518" spans="1:8" x14ac:dyDescent="0.25">
      <c r="A518" s="27" t="s">
        <v>567</v>
      </c>
      <c r="B518">
        <v>2022</v>
      </c>
      <c r="C518">
        <v>1900</v>
      </c>
      <c r="D518">
        <v>0</v>
      </c>
      <c r="E518">
        <v>122</v>
      </c>
      <c r="F518">
        <v>0</v>
      </c>
      <c r="G518">
        <v>2550.8400000000024</v>
      </c>
      <c r="H518">
        <v>2550.8400000000024</v>
      </c>
    </row>
    <row r="519" spans="1:8" x14ac:dyDescent="0.25">
      <c r="A519" s="27" t="s">
        <v>568</v>
      </c>
      <c r="B519">
        <v>3203</v>
      </c>
      <c r="C519">
        <v>3007</v>
      </c>
      <c r="D519">
        <v>1</v>
      </c>
      <c r="E519">
        <v>195</v>
      </c>
      <c r="F519">
        <v>1.25</v>
      </c>
      <c r="G519">
        <v>4265.2400000000071</v>
      </c>
      <c r="H519">
        <v>4263.9900000000071</v>
      </c>
    </row>
    <row r="520" spans="1:8" x14ac:dyDescent="0.25">
      <c r="A520" s="27" t="s">
        <v>569</v>
      </c>
      <c r="B520">
        <v>1948</v>
      </c>
      <c r="C520">
        <v>1150</v>
      </c>
      <c r="D520">
        <v>0</v>
      </c>
      <c r="E520">
        <v>798</v>
      </c>
      <c r="F520">
        <v>0</v>
      </c>
      <c r="G520">
        <v>447.00000000000006</v>
      </c>
      <c r="H520">
        <v>447.00000000000006</v>
      </c>
    </row>
    <row r="521" spans="1:8" x14ac:dyDescent="0.25">
      <c r="A521" s="27" t="s">
        <v>570</v>
      </c>
      <c r="B521">
        <v>3640</v>
      </c>
      <c r="C521">
        <v>3489</v>
      </c>
      <c r="D521">
        <v>10</v>
      </c>
      <c r="E521">
        <v>141</v>
      </c>
      <c r="F521">
        <v>30.200000000000003</v>
      </c>
      <c r="G521">
        <v>10451.599999999995</v>
      </c>
      <c r="H521">
        <v>10421.399999999994</v>
      </c>
    </row>
    <row r="522" spans="1:8" x14ac:dyDescent="0.25">
      <c r="A522" s="27" t="s">
        <v>571</v>
      </c>
      <c r="B522">
        <v>730</v>
      </c>
      <c r="C522">
        <v>723</v>
      </c>
      <c r="D522">
        <v>7</v>
      </c>
      <c r="E522">
        <v>0</v>
      </c>
      <c r="F522">
        <v>12.200000000000001</v>
      </c>
      <c r="G522">
        <v>1296.3600000000015</v>
      </c>
      <c r="H522">
        <v>1284.1600000000017</v>
      </c>
    </row>
    <row r="523" spans="1:8" x14ac:dyDescent="0.25">
      <c r="A523" s="27" t="s">
        <v>572</v>
      </c>
      <c r="B523">
        <v>3964</v>
      </c>
      <c r="C523">
        <v>3964</v>
      </c>
      <c r="D523">
        <v>0</v>
      </c>
      <c r="E523">
        <v>0</v>
      </c>
      <c r="F523">
        <v>0</v>
      </c>
      <c r="G523">
        <v>2204.3500000000022</v>
      </c>
      <c r="H523">
        <v>2204.3500000000022</v>
      </c>
    </row>
    <row r="524" spans="1:8" x14ac:dyDescent="0.25">
      <c r="A524" s="27" t="s">
        <v>573</v>
      </c>
      <c r="B524">
        <v>19844</v>
      </c>
      <c r="C524">
        <v>18099</v>
      </c>
      <c r="D524">
        <v>1483</v>
      </c>
      <c r="E524">
        <v>262</v>
      </c>
      <c r="F524">
        <v>858.35000000000014</v>
      </c>
      <c r="G524">
        <v>11848.710000000043</v>
      </c>
      <c r="H524">
        <v>10990.360000000037</v>
      </c>
    </row>
    <row r="525" spans="1:8" x14ac:dyDescent="0.25">
      <c r="A525" s="27" t="s">
        <v>574</v>
      </c>
      <c r="B525">
        <v>555</v>
      </c>
      <c r="C525">
        <v>472</v>
      </c>
      <c r="D525">
        <v>2</v>
      </c>
      <c r="E525">
        <v>81</v>
      </c>
      <c r="F525">
        <v>2.5</v>
      </c>
      <c r="G525">
        <v>597.55999999999995</v>
      </c>
      <c r="H525">
        <v>595.05999999999995</v>
      </c>
    </row>
    <row r="526" spans="1:8" x14ac:dyDescent="0.25">
      <c r="A526" s="27" t="s">
        <v>575</v>
      </c>
      <c r="B526">
        <v>5242</v>
      </c>
      <c r="C526">
        <v>5122</v>
      </c>
      <c r="D526">
        <v>48</v>
      </c>
      <c r="E526">
        <v>72</v>
      </c>
      <c r="F526">
        <v>79.199999999999989</v>
      </c>
      <c r="G526">
        <v>10374.329999999996</v>
      </c>
      <c r="H526">
        <v>10295.129999999994</v>
      </c>
    </row>
    <row r="527" spans="1:8" x14ac:dyDescent="0.25">
      <c r="A527" s="27" t="s">
        <v>576</v>
      </c>
      <c r="B527">
        <v>8579</v>
      </c>
      <c r="C527">
        <v>7815</v>
      </c>
      <c r="D527">
        <v>764</v>
      </c>
      <c r="E527">
        <v>0</v>
      </c>
      <c r="F527">
        <v>1264.8</v>
      </c>
      <c r="G527">
        <v>14486.550000000068</v>
      </c>
      <c r="H527">
        <v>13221.750000000045</v>
      </c>
    </row>
    <row r="528" spans="1:8" x14ac:dyDescent="0.25">
      <c r="A528" s="27" t="s">
        <v>577</v>
      </c>
      <c r="B528">
        <v>13812</v>
      </c>
      <c r="C528">
        <v>12828</v>
      </c>
      <c r="D528">
        <v>904</v>
      </c>
      <c r="E528">
        <v>80</v>
      </c>
      <c r="F528">
        <v>1142.8000000000002</v>
      </c>
      <c r="G528">
        <v>17893.579999999947</v>
      </c>
      <c r="H528">
        <v>16750.779999999933</v>
      </c>
    </row>
    <row r="529" spans="1:8" x14ac:dyDescent="0.25">
      <c r="A529" s="27" t="s">
        <v>578</v>
      </c>
      <c r="B529">
        <v>1593</v>
      </c>
      <c r="C529">
        <v>1592</v>
      </c>
      <c r="D529">
        <v>1</v>
      </c>
      <c r="E529">
        <v>0</v>
      </c>
      <c r="F529">
        <v>1.25</v>
      </c>
      <c r="G529">
        <v>2014.1599999999992</v>
      </c>
      <c r="H529">
        <v>2012.9099999999992</v>
      </c>
    </row>
    <row r="530" spans="1:8" x14ac:dyDescent="0.25">
      <c r="A530" s="27" t="s">
        <v>579</v>
      </c>
      <c r="B530">
        <v>1890</v>
      </c>
      <c r="C530">
        <v>1388</v>
      </c>
      <c r="D530">
        <v>48</v>
      </c>
      <c r="E530">
        <v>454</v>
      </c>
      <c r="F530">
        <v>60</v>
      </c>
      <c r="G530">
        <v>1827.7599999999995</v>
      </c>
      <c r="H530">
        <v>1767.7599999999995</v>
      </c>
    </row>
    <row r="531" spans="1:8" x14ac:dyDescent="0.25">
      <c r="A531" s="27" t="s">
        <v>580</v>
      </c>
      <c r="B531">
        <v>2161</v>
      </c>
      <c r="C531">
        <v>2125</v>
      </c>
      <c r="D531">
        <v>36</v>
      </c>
      <c r="E531">
        <v>0</v>
      </c>
      <c r="F531">
        <v>30.599999999999998</v>
      </c>
      <c r="G531">
        <v>1859.3800000000024</v>
      </c>
      <c r="H531">
        <v>1828.7800000000025</v>
      </c>
    </row>
    <row r="532" spans="1:8" x14ac:dyDescent="0.25">
      <c r="A532" s="27" t="s">
        <v>581</v>
      </c>
      <c r="B532">
        <v>2890</v>
      </c>
      <c r="C532">
        <v>2858</v>
      </c>
      <c r="D532">
        <v>30</v>
      </c>
      <c r="E532">
        <v>2</v>
      </c>
      <c r="F532">
        <v>25.5</v>
      </c>
      <c r="G532">
        <v>2483.6800000000048</v>
      </c>
      <c r="H532">
        <v>2458.1800000000053</v>
      </c>
    </row>
    <row r="533" spans="1:8" x14ac:dyDescent="0.25">
      <c r="A533" s="27" t="s">
        <v>582</v>
      </c>
      <c r="B533">
        <v>1164</v>
      </c>
      <c r="C533">
        <v>1115</v>
      </c>
      <c r="D533">
        <v>35</v>
      </c>
      <c r="E533">
        <v>14</v>
      </c>
      <c r="F533">
        <v>172.54999999999998</v>
      </c>
      <c r="G533">
        <v>5534.1699999999955</v>
      </c>
      <c r="H533">
        <v>5361.6199999999981</v>
      </c>
    </row>
    <row r="534" spans="1:8" x14ac:dyDescent="0.25">
      <c r="A534" s="27" t="s">
        <v>583</v>
      </c>
      <c r="B534">
        <v>1318</v>
      </c>
      <c r="C534">
        <v>1306</v>
      </c>
      <c r="D534">
        <v>12</v>
      </c>
      <c r="E534">
        <v>0</v>
      </c>
      <c r="F534">
        <v>19.799999999999997</v>
      </c>
      <c r="G534">
        <v>1684.5799999999995</v>
      </c>
      <c r="H534">
        <v>1664.7799999999995</v>
      </c>
    </row>
    <row r="535" spans="1:8" x14ac:dyDescent="0.25">
      <c r="A535" s="27" t="s">
        <v>584</v>
      </c>
      <c r="B535">
        <v>4440</v>
      </c>
      <c r="C535">
        <v>4438</v>
      </c>
      <c r="D535">
        <v>2</v>
      </c>
      <c r="E535">
        <v>0</v>
      </c>
      <c r="F535">
        <v>2.44</v>
      </c>
      <c r="G535">
        <v>4139.5600000000013</v>
      </c>
      <c r="H535">
        <v>4137.1200000000017</v>
      </c>
    </row>
    <row r="536" spans="1:8" x14ac:dyDescent="0.25">
      <c r="A536" s="27" t="s">
        <v>585</v>
      </c>
      <c r="B536">
        <v>3232</v>
      </c>
      <c r="C536">
        <v>3204</v>
      </c>
      <c r="D536">
        <v>28</v>
      </c>
      <c r="E536">
        <v>0</v>
      </c>
      <c r="F536">
        <v>7.16</v>
      </c>
      <c r="G536">
        <v>1163.8000000000004</v>
      </c>
      <c r="H536">
        <v>1156.6400000000003</v>
      </c>
    </row>
    <row r="537" spans="1:8" x14ac:dyDescent="0.25">
      <c r="A537" s="27" t="s">
        <v>586</v>
      </c>
      <c r="B537">
        <v>7960</v>
      </c>
      <c r="C537">
        <v>7826</v>
      </c>
      <c r="D537">
        <v>54</v>
      </c>
      <c r="E537">
        <v>80</v>
      </c>
      <c r="F537">
        <v>67.5</v>
      </c>
      <c r="G537">
        <v>10151.279999999984</v>
      </c>
      <c r="H537">
        <v>10083.779999999986</v>
      </c>
    </row>
    <row r="538" spans="1:8" x14ac:dyDescent="0.25">
      <c r="A538" s="27" t="s">
        <v>587</v>
      </c>
      <c r="B538">
        <v>414</v>
      </c>
      <c r="C538">
        <v>414</v>
      </c>
      <c r="D538">
        <v>0</v>
      </c>
      <c r="E538">
        <v>0</v>
      </c>
      <c r="F538">
        <v>0</v>
      </c>
      <c r="G538">
        <v>608.4799999999999</v>
      </c>
      <c r="H538">
        <v>608.4799999999999</v>
      </c>
    </row>
    <row r="539" spans="1:8" x14ac:dyDescent="0.25">
      <c r="A539" s="27" t="s">
        <v>588</v>
      </c>
      <c r="B539">
        <v>2465</v>
      </c>
      <c r="C539">
        <v>2453</v>
      </c>
      <c r="D539">
        <v>12</v>
      </c>
      <c r="E539">
        <v>0</v>
      </c>
      <c r="F539">
        <v>15</v>
      </c>
      <c r="G539">
        <v>4530.5400000000091</v>
      </c>
      <c r="H539">
        <v>4515.5400000000091</v>
      </c>
    </row>
    <row r="540" spans="1:8" x14ac:dyDescent="0.25">
      <c r="A540" s="27" t="s">
        <v>589</v>
      </c>
      <c r="B540">
        <v>4658</v>
      </c>
      <c r="C540">
        <v>4597</v>
      </c>
      <c r="D540">
        <v>61</v>
      </c>
      <c r="E540">
        <v>0</v>
      </c>
      <c r="F540">
        <v>100.64999999999999</v>
      </c>
      <c r="G540">
        <v>8275.2200000000103</v>
      </c>
      <c r="H540">
        <v>8174.5700000000088</v>
      </c>
    </row>
    <row r="541" spans="1:8" x14ac:dyDescent="0.25">
      <c r="A541" s="27" t="s">
        <v>590</v>
      </c>
      <c r="B541">
        <v>2713</v>
      </c>
      <c r="C541">
        <v>2205</v>
      </c>
      <c r="D541">
        <v>10</v>
      </c>
      <c r="E541">
        <v>498</v>
      </c>
      <c r="F541">
        <v>22.5</v>
      </c>
      <c r="G541">
        <v>5062.8600000000015</v>
      </c>
      <c r="H541">
        <v>5040.3600000000015</v>
      </c>
    </row>
    <row r="542" spans="1:8" x14ac:dyDescent="0.25">
      <c r="A542" s="27" t="s">
        <v>591</v>
      </c>
      <c r="B542">
        <v>1046</v>
      </c>
      <c r="C542">
        <v>1029</v>
      </c>
      <c r="D542">
        <v>17</v>
      </c>
      <c r="E542">
        <v>0</v>
      </c>
      <c r="F542">
        <v>38.25</v>
      </c>
      <c r="G542">
        <v>1560.8500000000001</v>
      </c>
      <c r="H542">
        <v>1522.6000000000001</v>
      </c>
    </row>
    <row r="543" spans="1:8" x14ac:dyDescent="0.25">
      <c r="A543" s="27" t="s">
        <v>592</v>
      </c>
      <c r="B543">
        <v>2572</v>
      </c>
      <c r="C543">
        <v>2556</v>
      </c>
      <c r="D543">
        <v>16</v>
      </c>
      <c r="E543">
        <v>0</v>
      </c>
      <c r="F543">
        <v>36</v>
      </c>
      <c r="G543">
        <v>5716.52</v>
      </c>
      <c r="H543">
        <v>5680.52</v>
      </c>
    </row>
    <row r="544" spans="1:8" x14ac:dyDescent="0.25">
      <c r="A544" s="27" t="s">
        <v>593</v>
      </c>
      <c r="B544">
        <v>27044</v>
      </c>
      <c r="C544">
        <v>20814</v>
      </c>
      <c r="D544">
        <v>252</v>
      </c>
      <c r="E544">
        <v>5978</v>
      </c>
      <c r="F544">
        <v>448.97999999999996</v>
      </c>
      <c r="G544">
        <v>40667.050000000185</v>
      </c>
      <c r="H544">
        <v>40218.070000000167</v>
      </c>
    </row>
    <row r="545" spans="1:8" x14ac:dyDescent="0.25">
      <c r="A545" s="27" t="s">
        <v>594</v>
      </c>
      <c r="B545">
        <v>18200</v>
      </c>
      <c r="C545">
        <v>17710</v>
      </c>
      <c r="D545">
        <v>251</v>
      </c>
      <c r="E545">
        <v>239</v>
      </c>
      <c r="F545">
        <v>447.61000000000007</v>
      </c>
      <c r="G545">
        <v>37499.370000000155</v>
      </c>
      <c r="H545">
        <v>37051.760000000133</v>
      </c>
    </row>
    <row r="546" spans="1:8" x14ac:dyDescent="0.25">
      <c r="A546" s="27" t="s">
        <v>595</v>
      </c>
      <c r="B546">
        <v>15863</v>
      </c>
      <c r="C546">
        <v>10612</v>
      </c>
      <c r="D546">
        <v>5184</v>
      </c>
      <c r="E546">
        <v>67</v>
      </c>
      <c r="F546">
        <v>414.72</v>
      </c>
      <c r="G546">
        <v>1054.7</v>
      </c>
      <c r="H546">
        <v>639.98000000000025</v>
      </c>
    </row>
    <row r="547" spans="1:8" x14ac:dyDescent="0.25">
      <c r="A547" s="27" t="s">
        <v>596</v>
      </c>
      <c r="B547">
        <v>2973</v>
      </c>
      <c r="C547">
        <v>2969</v>
      </c>
      <c r="D547">
        <v>3</v>
      </c>
      <c r="E547">
        <v>1</v>
      </c>
      <c r="F547">
        <v>7.6499999999999995</v>
      </c>
      <c r="G547">
        <v>7303.9100000000371</v>
      </c>
      <c r="H547">
        <v>7296.2600000000366</v>
      </c>
    </row>
    <row r="548" spans="1:8" x14ac:dyDescent="0.25">
      <c r="A548" s="27" t="s">
        <v>597</v>
      </c>
      <c r="B548">
        <v>217</v>
      </c>
      <c r="C548">
        <v>189</v>
      </c>
      <c r="D548">
        <v>13</v>
      </c>
      <c r="E548">
        <v>15</v>
      </c>
      <c r="F548">
        <v>16.25</v>
      </c>
      <c r="G548">
        <v>208.89000000000001</v>
      </c>
      <c r="H548">
        <v>192.64000000000001</v>
      </c>
    </row>
    <row r="549" spans="1:8" x14ac:dyDescent="0.25">
      <c r="A549" s="27" t="s">
        <v>598</v>
      </c>
      <c r="B549">
        <v>1126</v>
      </c>
      <c r="C549">
        <v>1112</v>
      </c>
      <c r="D549">
        <v>14</v>
      </c>
      <c r="E549">
        <v>0</v>
      </c>
      <c r="F549">
        <v>23.099999999999998</v>
      </c>
      <c r="G549">
        <v>1979.8199999999983</v>
      </c>
      <c r="H549">
        <v>1956.7199999999982</v>
      </c>
    </row>
    <row r="550" spans="1:8" x14ac:dyDescent="0.25">
      <c r="A550" s="27" t="s">
        <v>599</v>
      </c>
      <c r="B550">
        <v>542</v>
      </c>
      <c r="C550">
        <v>518</v>
      </c>
      <c r="D550">
        <v>24</v>
      </c>
      <c r="E550">
        <v>0</v>
      </c>
      <c r="F550">
        <v>19.200000000000003</v>
      </c>
      <c r="G550">
        <v>742.55999999999938</v>
      </c>
      <c r="H550">
        <v>723.35999999999933</v>
      </c>
    </row>
    <row r="551" spans="1:8" x14ac:dyDescent="0.25">
      <c r="A551" s="27" t="s">
        <v>600</v>
      </c>
      <c r="B551">
        <v>641</v>
      </c>
      <c r="C551">
        <v>641</v>
      </c>
      <c r="D551">
        <v>0</v>
      </c>
      <c r="E551">
        <v>0</v>
      </c>
      <c r="F551">
        <v>0</v>
      </c>
      <c r="G551">
        <v>705.46000000000038</v>
      </c>
      <c r="H551">
        <v>705.46000000000038</v>
      </c>
    </row>
    <row r="552" spans="1:8" x14ac:dyDescent="0.25">
      <c r="A552" s="27" t="s">
        <v>601</v>
      </c>
      <c r="B552">
        <v>3531</v>
      </c>
      <c r="C552">
        <v>2338</v>
      </c>
      <c r="D552">
        <v>30</v>
      </c>
      <c r="E552">
        <v>1163</v>
      </c>
      <c r="F552">
        <v>37.5</v>
      </c>
      <c r="G552">
        <v>3083.8200000000011</v>
      </c>
      <c r="H552">
        <v>3046.3200000000011</v>
      </c>
    </row>
    <row r="553" spans="1:8" x14ac:dyDescent="0.25">
      <c r="A553" s="27" t="s">
        <v>602</v>
      </c>
      <c r="B553">
        <v>452</v>
      </c>
      <c r="C553">
        <v>213</v>
      </c>
      <c r="D553">
        <v>0</v>
      </c>
      <c r="E553">
        <v>239</v>
      </c>
      <c r="F553">
        <v>0</v>
      </c>
      <c r="G553">
        <v>182.70999999999995</v>
      </c>
      <c r="H553">
        <v>182.70999999999995</v>
      </c>
    </row>
    <row r="554" spans="1:8" x14ac:dyDescent="0.25">
      <c r="A554" s="27" t="s">
        <v>603</v>
      </c>
      <c r="B554">
        <v>15</v>
      </c>
      <c r="C554">
        <v>5</v>
      </c>
      <c r="D554">
        <v>0</v>
      </c>
      <c r="E554">
        <v>10</v>
      </c>
      <c r="F554">
        <v>0</v>
      </c>
      <c r="G554">
        <v>3.78</v>
      </c>
      <c r="H554">
        <v>3.78</v>
      </c>
    </row>
    <row r="555" spans="1:8" x14ac:dyDescent="0.25">
      <c r="A555" s="27" t="s">
        <v>604</v>
      </c>
      <c r="B555">
        <v>32160</v>
      </c>
      <c r="C555">
        <v>31956</v>
      </c>
      <c r="D555">
        <v>185</v>
      </c>
      <c r="E555">
        <v>9</v>
      </c>
      <c r="F555">
        <v>142.69000000000003</v>
      </c>
      <c r="G555">
        <v>45377.559999999874</v>
      </c>
      <c r="H555">
        <v>45234.869999999872</v>
      </c>
    </row>
    <row r="556" spans="1:8" x14ac:dyDescent="0.25">
      <c r="A556" s="27" t="s">
        <v>605</v>
      </c>
      <c r="B556">
        <v>1192</v>
      </c>
      <c r="C556">
        <v>1172</v>
      </c>
      <c r="D556">
        <v>20</v>
      </c>
      <c r="E556">
        <v>0</v>
      </c>
      <c r="F556">
        <v>45</v>
      </c>
      <c r="G556">
        <v>1890.7400000000014</v>
      </c>
      <c r="H556">
        <v>1845.7400000000014</v>
      </c>
    </row>
    <row r="557" spans="1:8" x14ac:dyDescent="0.25">
      <c r="A557" s="27" t="s">
        <v>606</v>
      </c>
      <c r="B557">
        <v>27889</v>
      </c>
      <c r="C557">
        <v>26678</v>
      </c>
      <c r="D557">
        <v>1211</v>
      </c>
      <c r="E557">
        <v>0</v>
      </c>
      <c r="F557">
        <v>1778.9500000000012</v>
      </c>
      <c r="G557">
        <v>45655.270000000135</v>
      </c>
      <c r="H557">
        <v>43876.320000000102</v>
      </c>
    </row>
    <row r="558" spans="1:8" x14ac:dyDescent="0.25">
      <c r="A558" s="27" t="s">
        <v>607</v>
      </c>
      <c r="B558">
        <v>4364</v>
      </c>
      <c r="C558">
        <v>4269</v>
      </c>
      <c r="D558">
        <v>12</v>
      </c>
      <c r="E558">
        <v>83</v>
      </c>
      <c r="F558">
        <v>13.670000000000002</v>
      </c>
      <c r="G558">
        <v>4998.3200000000097</v>
      </c>
      <c r="H558">
        <v>4984.6500000000106</v>
      </c>
    </row>
    <row r="559" spans="1:8" x14ac:dyDescent="0.25">
      <c r="A559" s="27" t="s">
        <v>608</v>
      </c>
      <c r="B559">
        <v>4155</v>
      </c>
      <c r="C559">
        <v>4066</v>
      </c>
      <c r="D559">
        <v>89</v>
      </c>
      <c r="E559">
        <v>0</v>
      </c>
      <c r="F559">
        <v>98.330000000000013</v>
      </c>
      <c r="G559">
        <v>4224.6300000000065</v>
      </c>
      <c r="H559">
        <v>4126.3000000000065</v>
      </c>
    </row>
    <row r="560" spans="1:8" x14ac:dyDescent="0.25">
      <c r="A560" s="27" t="s">
        <v>609</v>
      </c>
      <c r="B560">
        <v>16387</v>
      </c>
      <c r="C560">
        <v>16186</v>
      </c>
      <c r="D560">
        <v>43</v>
      </c>
      <c r="E560">
        <v>158</v>
      </c>
      <c r="F560">
        <v>168.72999999999996</v>
      </c>
      <c r="G560">
        <v>49300.940000000286</v>
      </c>
      <c r="H560">
        <v>49132.210000000297</v>
      </c>
    </row>
    <row r="561" spans="1:8" x14ac:dyDescent="0.25">
      <c r="A561" s="27" t="s">
        <v>610</v>
      </c>
      <c r="B561">
        <v>50</v>
      </c>
      <c r="C561">
        <v>34</v>
      </c>
      <c r="D561">
        <v>0</v>
      </c>
      <c r="E561">
        <v>16</v>
      </c>
      <c r="F561">
        <v>0</v>
      </c>
      <c r="G561">
        <v>214.47</v>
      </c>
      <c r="H561">
        <v>214.47</v>
      </c>
    </row>
    <row r="562" spans="1:8" x14ac:dyDescent="0.25">
      <c r="A562" s="27" t="s">
        <v>611</v>
      </c>
      <c r="B562">
        <v>4991</v>
      </c>
      <c r="C562">
        <v>4872</v>
      </c>
      <c r="D562">
        <v>11</v>
      </c>
      <c r="E562">
        <v>108</v>
      </c>
      <c r="F562">
        <v>85.35</v>
      </c>
      <c r="G562">
        <v>28639.100000000155</v>
      </c>
      <c r="H562">
        <v>28553.750000000153</v>
      </c>
    </row>
    <row r="563" spans="1:8" x14ac:dyDescent="0.25">
      <c r="A563" s="27" t="s">
        <v>612</v>
      </c>
      <c r="B563">
        <v>4743</v>
      </c>
      <c r="C563">
        <v>4715</v>
      </c>
      <c r="D563">
        <v>11</v>
      </c>
      <c r="E563">
        <v>17</v>
      </c>
      <c r="F563">
        <v>86.070000000000007</v>
      </c>
      <c r="G563">
        <v>31142.630000000183</v>
      </c>
      <c r="H563">
        <v>31056.56000000018</v>
      </c>
    </row>
    <row r="564" spans="1:8" x14ac:dyDescent="0.25">
      <c r="A564" s="27" t="s">
        <v>613</v>
      </c>
      <c r="B564">
        <v>1187</v>
      </c>
      <c r="C564">
        <v>1126</v>
      </c>
      <c r="D564">
        <v>15</v>
      </c>
      <c r="E564">
        <v>46</v>
      </c>
      <c r="F564">
        <v>119.25000000000003</v>
      </c>
      <c r="G564">
        <v>9075.5099999999638</v>
      </c>
      <c r="H564">
        <v>8956.2599999999638</v>
      </c>
    </row>
    <row r="565" spans="1:8" x14ac:dyDescent="0.25">
      <c r="A565" s="27" t="s">
        <v>614</v>
      </c>
      <c r="B565">
        <v>3382</v>
      </c>
      <c r="C565">
        <v>3237</v>
      </c>
      <c r="D565">
        <v>145</v>
      </c>
      <c r="E565">
        <v>0</v>
      </c>
      <c r="F565">
        <v>491.91</v>
      </c>
      <c r="G565">
        <v>12066.519999999982</v>
      </c>
      <c r="H565">
        <v>11574.609999999982</v>
      </c>
    </row>
    <row r="566" spans="1:8" x14ac:dyDescent="0.25">
      <c r="A566" s="27" t="s">
        <v>615</v>
      </c>
      <c r="B566">
        <v>160</v>
      </c>
      <c r="C566">
        <v>43</v>
      </c>
      <c r="D566">
        <v>0</v>
      </c>
      <c r="E566">
        <v>117</v>
      </c>
      <c r="F566">
        <v>0</v>
      </c>
      <c r="G566">
        <v>185.11</v>
      </c>
      <c r="H566">
        <v>185.11</v>
      </c>
    </row>
    <row r="567" spans="1:8" x14ac:dyDescent="0.25">
      <c r="A567" s="27" t="s">
        <v>616</v>
      </c>
      <c r="B567">
        <v>401</v>
      </c>
      <c r="C567">
        <v>398</v>
      </c>
      <c r="D567">
        <v>0</v>
      </c>
      <c r="E567">
        <v>3</v>
      </c>
      <c r="F567">
        <v>0</v>
      </c>
      <c r="G567">
        <v>7362.6599999999862</v>
      </c>
      <c r="H567">
        <v>7362.6599999999862</v>
      </c>
    </row>
    <row r="568" spans="1:8" x14ac:dyDescent="0.25">
      <c r="A568" s="27" t="s">
        <v>617</v>
      </c>
      <c r="B568">
        <v>175</v>
      </c>
      <c r="C568">
        <v>121</v>
      </c>
      <c r="D568">
        <v>0</v>
      </c>
      <c r="E568">
        <v>54</v>
      </c>
      <c r="F568">
        <v>0</v>
      </c>
      <c r="G568">
        <v>192.16999999999993</v>
      </c>
      <c r="H568">
        <v>192.16999999999993</v>
      </c>
    </row>
    <row r="569" spans="1:8" x14ac:dyDescent="0.25">
      <c r="A569" s="27" t="s">
        <v>618</v>
      </c>
      <c r="B569">
        <v>191</v>
      </c>
      <c r="C569">
        <v>165</v>
      </c>
      <c r="D569">
        <v>0</v>
      </c>
      <c r="E569">
        <v>26</v>
      </c>
      <c r="F569">
        <v>0</v>
      </c>
      <c r="G569">
        <v>352.75000000000011</v>
      </c>
      <c r="H569">
        <v>352.75000000000011</v>
      </c>
    </row>
    <row r="570" spans="1:8" x14ac:dyDescent="0.25">
      <c r="A570" s="27" t="s">
        <v>619</v>
      </c>
      <c r="B570">
        <v>3188</v>
      </c>
      <c r="C570">
        <v>3103</v>
      </c>
      <c r="D570">
        <v>85</v>
      </c>
      <c r="E570">
        <v>0</v>
      </c>
      <c r="F570">
        <v>324.75</v>
      </c>
      <c r="G570">
        <v>13298.570000000054</v>
      </c>
      <c r="H570">
        <v>12973.820000000054</v>
      </c>
    </row>
    <row r="571" spans="1:8" x14ac:dyDescent="0.25">
      <c r="A571" s="27" t="s">
        <v>620</v>
      </c>
      <c r="B571">
        <v>1210</v>
      </c>
      <c r="C571">
        <v>834</v>
      </c>
      <c r="D571">
        <v>4</v>
      </c>
      <c r="E571">
        <v>372</v>
      </c>
      <c r="F571">
        <v>1.68</v>
      </c>
      <c r="G571">
        <v>582.85000000000025</v>
      </c>
      <c r="H571">
        <v>581.1700000000003</v>
      </c>
    </row>
    <row r="572" spans="1:8" x14ac:dyDescent="0.25">
      <c r="A572" s="27" t="s">
        <v>621</v>
      </c>
      <c r="B572">
        <v>5914</v>
      </c>
      <c r="C572">
        <v>4820</v>
      </c>
      <c r="D572">
        <v>1094</v>
      </c>
      <c r="E572">
        <v>0</v>
      </c>
      <c r="F572">
        <v>1801.96</v>
      </c>
      <c r="G572">
        <v>9825.0200000000023</v>
      </c>
      <c r="H572">
        <v>8023.060000000025</v>
      </c>
    </row>
    <row r="573" spans="1:8" x14ac:dyDescent="0.25">
      <c r="A573" s="27" t="s">
        <v>622</v>
      </c>
      <c r="B573">
        <v>1607</v>
      </c>
      <c r="C573">
        <v>1474</v>
      </c>
      <c r="D573">
        <v>22</v>
      </c>
      <c r="E573">
        <v>111</v>
      </c>
      <c r="F573">
        <v>18.7</v>
      </c>
      <c r="G573">
        <v>1281.3100000000022</v>
      </c>
      <c r="H573">
        <v>1262.6100000000022</v>
      </c>
    </row>
    <row r="574" spans="1:8" x14ac:dyDescent="0.25">
      <c r="A574" s="27" t="s">
        <v>623</v>
      </c>
      <c r="B574">
        <v>1315</v>
      </c>
      <c r="C574">
        <v>1294</v>
      </c>
      <c r="D574">
        <v>2</v>
      </c>
      <c r="E574">
        <v>19</v>
      </c>
      <c r="F574">
        <v>8.5</v>
      </c>
      <c r="G574">
        <v>5883.3299999999927</v>
      </c>
      <c r="H574">
        <v>5874.8299999999927</v>
      </c>
    </row>
    <row r="575" spans="1:8" x14ac:dyDescent="0.25">
      <c r="A575" s="27" t="s">
        <v>624</v>
      </c>
      <c r="B575">
        <v>827</v>
      </c>
      <c r="C575">
        <v>822</v>
      </c>
      <c r="D575">
        <v>0</v>
      </c>
      <c r="E575">
        <v>5</v>
      </c>
      <c r="F575">
        <v>0</v>
      </c>
      <c r="G575">
        <v>1060.1899999999989</v>
      </c>
      <c r="H575">
        <v>1060.1899999999989</v>
      </c>
    </row>
    <row r="576" spans="1:8" x14ac:dyDescent="0.25">
      <c r="A576" s="27" t="s">
        <v>625</v>
      </c>
      <c r="B576">
        <v>2861</v>
      </c>
      <c r="C576">
        <v>2849</v>
      </c>
      <c r="D576">
        <v>12</v>
      </c>
      <c r="E576">
        <v>0</v>
      </c>
      <c r="F576">
        <v>15</v>
      </c>
      <c r="G576">
        <v>5216.8800000000147</v>
      </c>
      <c r="H576">
        <v>5201.8800000000147</v>
      </c>
    </row>
    <row r="577" spans="1:8" x14ac:dyDescent="0.25">
      <c r="A577" s="27" t="s">
        <v>626</v>
      </c>
      <c r="B577">
        <v>1194</v>
      </c>
      <c r="C577">
        <v>1116</v>
      </c>
      <c r="D577">
        <v>1</v>
      </c>
      <c r="E577">
        <v>77</v>
      </c>
      <c r="F577">
        <v>3.75</v>
      </c>
      <c r="G577">
        <v>3638.6700000000033</v>
      </c>
      <c r="H577">
        <v>3634.9200000000033</v>
      </c>
    </row>
    <row r="578" spans="1:8" x14ac:dyDescent="0.25">
      <c r="A578" s="27" t="s">
        <v>627</v>
      </c>
      <c r="B578">
        <v>836</v>
      </c>
      <c r="C578">
        <v>815</v>
      </c>
      <c r="D578">
        <v>21</v>
      </c>
      <c r="E578">
        <v>0</v>
      </c>
      <c r="F578">
        <v>103.95000000000002</v>
      </c>
      <c r="G578">
        <v>3761.4099999999962</v>
      </c>
      <c r="H578">
        <v>3657.4599999999969</v>
      </c>
    </row>
    <row r="579" spans="1:8" x14ac:dyDescent="0.25">
      <c r="A579" s="27" t="s">
        <v>628</v>
      </c>
      <c r="B579">
        <v>831</v>
      </c>
      <c r="C579">
        <v>805</v>
      </c>
      <c r="D579">
        <v>26</v>
      </c>
      <c r="E579">
        <v>0</v>
      </c>
      <c r="F579">
        <v>128.70000000000002</v>
      </c>
      <c r="G579">
        <v>3917.4899999999957</v>
      </c>
      <c r="H579">
        <v>3788.7899999999963</v>
      </c>
    </row>
    <row r="580" spans="1:8" x14ac:dyDescent="0.25">
      <c r="A580" s="27" t="s">
        <v>629</v>
      </c>
      <c r="B580">
        <v>2442</v>
      </c>
      <c r="C580">
        <v>2384</v>
      </c>
      <c r="D580">
        <v>0</v>
      </c>
      <c r="E580">
        <v>58</v>
      </c>
      <c r="F580">
        <v>0</v>
      </c>
      <c r="G580">
        <v>9784.5800000000017</v>
      </c>
      <c r="H580">
        <v>9784.5800000000017</v>
      </c>
    </row>
    <row r="581" spans="1:8" x14ac:dyDescent="0.25">
      <c r="A581" s="27" t="s">
        <v>630</v>
      </c>
      <c r="B581">
        <v>555</v>
      </c>
      <c r="C581">
        <v>390</v>
      </c>
      <c r="D581">
        <v>1</v>
      </c>
      <c r="E581">
        <v>164</v>
      </c>
      <c r="F581">
        <v>2.7</v>
      </c>
      <c r="G581">
        <v>669.62</v>
      </c>
      <c r="H581">
        <v>666.92</v>
      </c>
    </row>
    <row r="582" spans="1:8" x14ac:dyDescent="0.25">
      <c r="A582" s="27" t="s">
        <v>631</v>
      </c>
      <c r="B582">
        <v>1400</v>
      </c>
      <c r="C582">
        <v>1388</v>
      </c>
      <c r="D582">
        <v>12</v>
      </c>
      <c r="E582">
        <v>0</v>
      </c>
      <c r="F582">
        <v>9.48</v>
      </c>
      <c r="G582">
        <v>2613.8199999999997</v>
      </c>
      <c r="H582">
        <v>2604.3399999999997</v>
      </c>
    </row>
    <row r="583" spans="1:8" x14ac:dyDescent="0.25">
      <c r="A583" s="27" t="s">
        <v>632</v>
      </c>
      <c r="B583">
        <v>1420</v>
      </c>
      <c r="C583">
        <v>1323</v>
      </c>
      <c r="D583">
        <v>0</v>
      </c>
      <c r="E583">
        <v>97</v>
      </c>
      <c r="F583">
        <v>0</v>
      </c>
      <c r="G583">
        <v>796.11999999999989</v>
      </c>
      <c r="H583">
        <v>796.11999999999989</v>
      </c>
    </row>
    <row r="584" spans="1:8" x14ac:dyDescent="0.25">
      <c r="A584" s="27" t="s">
        <v>633</v>
      </c>
      <c r="B584">
        <v>241</v>
      </c>
      <c r="C584">
        <v>234</v>
      </c>
      <c r="D584">
        <v>0</v>
      </c>
      <c r="E584">
        <v>7</v>
      </c>
      <c r="F584">
        <v>0</v>
      </c>
      <c r="G584">
        <v>292.5</v>
      </c>
      <c r="H584">
        <v>292.5</v>
      </c>
    </row>
    <row r="585" spans="1:8" x14ac:dyDescent="0.25">
      <c r="A585" s="27" t="s">
        <v>634</v>
      </c>
      <c r="B585">
        <v>595</v>
      </c>
      <c r="C585">
        <v>586</v>
      </c>
      <c r="D585">
        <v>9</v>
      </c>
      <c r="E585">
        <v>0</v>
      </c>
      <c r="F585">
        <v>56.2</v>
      </c>
      <c r="G585">
        <v>3297.2499999999973</v>
      </c>
      <c r="H585">
        <v>3241.049999999997</v>
      </c>
    </row>
    <row r="586" spans="1:8" x14ac:dyDescent="0.25">
      <c r="A586" s="27" t="s">
        <v>635</v>
      </c>
      <c r="B586">
        <v>928</v>
      </c>
      <c r="C586">
        <v>925</v>
      </c>
      <c r="D586">
        <v>3</v>
      </c>
      <c r="E586">
        <v>0</v>
      </c>
      <c r="F586">
        <v>10.530000000000001</v>
      </c>
      <c r="G586">
        <v>3214.5699999999997</v>
      </c>
      <c r="H586">
        <v>3204.04</v>
      </c>
    </row>
    <row r="587" spans="1:8" x14ac:dyDescent="0.25">
      <c r="A587" s="27" t="s">
        <v>636</v>
      </c>
      <c r="B587">
        <v>16</v>
      </c>
      <c r="C587">
        <v>0</v>
      </c>
      <c r="D587">
        <v>4</v>
      </c>
      <c r="E587">
        <v>12</v>
      </c>
      <c r="F587">
        <v>11.8</v>
      </c>
      <c r="G587">
        <v>0</v>
      </c>
      <c r="H587">
        <v>-11.8</v>
      </c>
    </row>
    <row r="588" spans="1:8" x14ac:dyDescent="0.25">
      <c r="A588" s="27" t="s">
        <v>637</v>
      </c>
      <c r="B588">
        <v>1879</v>
      </c>
      <c r="C588">
        <v>1853</v>
      </c>
      <c r="D588">
        <v>14</v>
      </c>
      <c r="E588">
        <v>12</v>
      </c>
      <c r="F588">
        <v>23.099999999999998</v>
      </c>
      <c r="G588">
        <v>2489.8699999999994</v>
      </c>
      <c r="H588">
        <v>2466.7699999999995</v>
      </c>
    </row>
    <row r="589" spans="1:8" x14ac:dyDescent="0.25">
      <c r="A589" s="27" t="s">
        <v>638</v>
      </c>
      <c r="B589">
        <v>2720</v>
      </c>
      <c r="C589">
        <v>2451</v>
      </c>
      <c r="D589">
        <v>65</v>
      </c>
      <c r="E589">
        <v>204</v>
      </c>
      <c r="F589">
        <v>97.65</v>
      </c>
      <c r="G589">
        <v>3813.7800000000047</v>
      </c>
      <c r="H589">
        <v>3716.1300000000047</v>
      </c>
    </row>
    <row r="590" spans="1:8" x14ac:dyDescent="0.25">
      <c r="A590" s="27" t="s">
        <v>639</v>
      </c>
      <c r="B590">
        <v>977</v>
      </c>
      <c r="C590">
        <v>742</v>
      </c>
      <c r="D590">
        <v>1</v>
      </c>
      <c r="E590">
        <v>234</v>
      </c>
      <c r="F590">
        <v>1.25</v>
      </c>
      <c r="G590">
        <v>778.63999999999965</v>
      </c>
      <c r="H590">
        <v>777.38999999999965</v>
      </c>
    </row>
    <row r="591" spans="1:8" x14ac:dyDescent="0.25">
      <c r="A591" s="27" t="s">
        <v>640</v>
      </c>
      <c r="B591">
        <v>7798</v>
      </c>
      <c r="C591">
        <v>6335</v>
      </c>
      <c r="D591">
        <v>121</v>
      </c>
      <c r="E591">
        <v>1342</v>
      </c>
      <c r="F591">
        <v>102.85</v>
      </c>
      <c r="G591">
        <v>7028.5099999999748</v>
      </c>
      <c r="H591">
        <v>6925.6599999999753</v>
      </c>
    </row>
    <row r="592" spans="1:8" x14ac:dyDescent="0.25">
      <c r="A592" s="27" t="s">
        <v>641</v>
      </c>
      <c r="B592">
        <v>975</v>
      </c>
      <c r="C592">
        <v>908</v>
      </c>
      <c r="D592">
        <v>2</v>
      </c>
      <c r="E592">
        <v>65</v>
      </c>
      <c r="F592">
        <v>8.5</v>
      </c>
      <c r="G592">
        <v>3682.7599999999993</v>
      </c>
      <c r="H592">
        <v>3674.2599999999993</v>
      </c>
    </row>
    <row r="593" spans="1:8" x14ac:dyDescent="0.25">
      <c r="A593" s="27" t="s">
        <v>642</v>
      </c>
      <c r="B593">
        <v>10476</v>
      </c>
      <c r="C593">
        <v>10385</v>
      </c>
      <c r="D593">
        <v>91</v>
      </c>
      <c r="E593">
        <v>0</v>
      </c>
      <c r="F593">
        <v>19.11</v>
      </c>
      <c r="G593">
        <v>2233.1500000000015</v>
      </c>
      <c r="H593">
        <v>2214.0400000000004</v>
      </c>
    </row>
    <row r="594" spans="1:8" x14ac:dyDescent="0.25">
      <c r="A594" s="27" t="s">
        <v>643</v>
      </c>
      <c r="B594">
        <v>26159</v>
      </c>
      <c r="C594">
        <v>25707</v>
      </c>
      <c r="D594">
        <v>6</v>
      </c>
      <c r="E594">
        <v>446</v>
      </c>
      <c r="F594">
        <v>7.5</v>
      </c>
      <c r="G594">
        <v>3288.6500000000005</v>
      </c>
      <c r="H594">
        <v>3281.1500000000005</v>
      </c>
    </row>
    <row r="595" spans="1:8" x14ac:dyDescent="0.25">
      <c r="A595" s="27" t="s">
        <v>644</v>
      </c>
      <c r="B595">
        <v>469</v>
      </c>
      <c r="C595">
        <v>341</v>
      </c>
      <c r="D595">
        <v>0</v>
      </c>
      <c r="E595">
        <v>128</v>
      </c>
      <c r="F595">
        <v>0</v>
      </c>
      <c r="G595">
        <v>83.970000000000013</v>
      </c>
      <c r="H595">
        <v>83.970000000000013</v>
      </c>
    </row>
    <row r="596" spans="1:8" x14ac:dyDescent="0.25">
      <c r="A596" s="27" t="s">
        <v>645</v>
      </c>
      <c r="B596">
        <v>31731</v>
      </c>
      <c r="C596">
        <v>31076</v>
      </c>
      <c r="D596">
        <v>653</v>
      </c>
      <c r="E596">
        <v>2</v>
      </c>
      <c r="F596">
        <v>433.66999999999996</v>
      </c>
      <c r="G596">
        <v>25416.930000000179</v>
      </c>
      <c r="H596">
        <v>24983.260000000191</v>
      </c>
    </row>
    <row r="597" spans="1:8" x14ac:dyDescent="0.25">
      <c r="A597" s="27" t="s">
        <v>646</v>
      </c>
      <c r="B597">
        <v>16169</v>
      </c>
      <c r="C597">
        <v>15652</v>
      </c>
      <c r="D597">
        <v>0</v>
      </c>
      <c r="E597">
        <v>517</v>
      </c>
      <c r="F597">
        <v>0</v>
      </c>
      <c r="G597">
        <v>4401.4399999999941</v>
      </c>
      <c r="H597">
        <v>4401.4399999999941</v>
      </c>
    </row>
    <row r="598" spans="1:8" x14ac:dyDescent="0.25">
      <c r="A598" s="27" t="s">
        <v>647</v>
      </c>
      <c r="B598">
        <v>2613</v>
      </c>
      <c r="C598">
        <v>2609</v>
      </c>
      <c r="D598">
        <v>4</v>
      </c>
      <c r="E598">
        <v>0</v>
      </c>
      <c r="F598">
        <v>10.199999999999999</v>
      </c>
      <c r="G598">
        <v>8563.760000000033</v>
      </c>
      <c r="H598">
        <v>8553.5600000000322</v>
      </c>
    </row>
    <row r="599" spans="1:8" x14ac:dyDescent="0.25">
      <c r="A599" s="27" t="s">
        <v>648</v>
      </c>
      <c r="B599">
        <v>338</v>
      </c>
      <c r="C599">
        <v>223</v>
      </c>
      <c r="D599">
        <v>0</v>
      </c>
      <c r="E599">
        <v>115</v>
      </c>
      <c r="F599">
        <v>0</v>
      </c>
      <c r="G599">
        <v>281.33</v>
      </c>
      <c r="H599">
        <v>281.33</v>
      </c>
    </row>
    <row r="600" spans="1:8" x14ac:dyDescent="0.25">
      <c r="A600" s="27" t="s">
        <v>649</v>
      </c>
      <c r="B600">
        <v>836</v>
      </c>
      <c r="C600">
        <v>64</v>
      </c>
      <c r="D600">
        <v>0</v>
      </c>
      <c r="E600">
        <v>772</v>
      </c>
      <c r="F600">
        <v>0</v>
      </c>
      <c r="G600">
        <v>30.160000000000004</v>
      </c>
      <c r="H600">
        <v>30.160000000000004</v>
      </c>
    </row>
    <row r="601" spans="1:8" x14ac:dyDescent="0.25">
      <c r="A601" s="27" t="s">
        <v>650</v>
      </c>
      <c r="B601">
        <v>6431</v>
      </c>
      <c r="C601">
        <v>6241</v>
      </c>
      <c r="D601">
        <v>11</v>
      </c>
      <c r="E601">
        <v>179</v>
      </c>
      <c r="F601">
        <v>4.62</v>
      </c>
      <c r="G601">
        <v>2642.2799999999943</v>
      </c>
      <c r="H601">
        <v>2637.6599999999935</v>
      </c>
    </row>
    <row r="602" spans="1:8" x14ac:dyDescent="0.25">
      <c r="A602" s="27" t="s">
        <v>651</v>
      </c>
      <c r="B602">
        <v>337</v>
      </c>
      <c r="C602">
        <v>265</v>
      </c>
      <c r="D602">
        <v>0</v>
      </c>
      <c r="E602">
        <v>72</v>
      </c>
      <c r="F602">
        <v>0</v>
      </c>
      <c r="G602">
        <v>530.16000000000008</v>
      </c>
      <c r="H602">
        <v>530.16000000000008</v>
      </c>
    </row>
    <row r="603" spans="1:8" x14ac:dyDescent="0.25">
      <c r="A603" s="27" t="s">
        <v>652</v>
      </c>
      <c r="B603">
        <v>1600</v>
      </c>
      <c r="C603">
        <v>1559</v>
      </c>
      <c r="D603">
        <v>41</v>
      </c>
      <c r="E603">
        <v>0</v>
      </c>
      <c r="F603">
        <v>67.650000000000006</v>
      </c>
      <c r="G603">
        <v>2761.0399999999991</v>
      </c>
      <c r="H603">
        <v>2693.389999999999</v>
      </c>
    </row>
    <row r="604" spans="1:8" x14ac:dyDescent="0.25">
      <c r="A604" s="27" t="s">
        <v>653</v>
      </c>
      <c r="B604">
        <v>5089</v>
      </c>
      <c r="C604">
        <v>5028</v>
      </c>
      <c r="D604">
        <v>61</v>
      </c>
      <c r="E604">
        <v>0</v>
      </c>
      <c r="F604">
        <v>100.65</v>
      </c>
      <c r="G604">
        <v>8457.8399999999874</v>
      </c>
      <c r="H604">
        <v>8357.1899999999878</v>
      </c>
    </row>
    <row r="605" spans="1:8" x14ac:dyDescent="0.25">
      <c r="A605" s="27" t="s">
        <v>654</v>
      </c>
      <c r="B605">
        <v>5670</v>
      </c>
      <c r="C605">
        <v>5425</v>
      </c>
      <c r="D605">
        <v>1</v>
      </c>
      <c r="E605">
        <v>244</v>
      </c>
      <c r="F605">
        <v>0.85</v>
      </c>
      <c r="G605">
        <v>953.41999999999985</v>
      </c>
      <c r="H605">
        <v>952.56999999999982</v>
      </c>
    </row>
    <row r="606" spans="1:8" x14ac:dyDescent="0.25">
      <c r="A606" s="27" t="s">
        <v>655</v>
      </c>
      <c r="B606">
        <v>5887</v>
      </c>
      <c r="C606">
        <v>5728</v>
      </c>
      <c r="D606">
        <v>0</v>
      </c>
      <c r="E606">
        <v>159</v>
      </c>
      <c r="F606">
        <v>0</v>
      </c>
      <c r="G606">
        <v>851.55999999999983</v>
      </c>
      <c r="H606">
        <v>851.55999999999983</v>
      </c>
    </row>
    <row r="607" spans="1:8" x14ac:dyDescent="0.25">
      <c r="A607" s="27" t="s">
        <v>656</v>
      </c>
      <c r="B607">
        <v>2339</v>
      </c>
      <c r="C607">
        <v>2325</v>
      </c>
      <c r="D607">
        <v>14</v>
      </c>
      <c r="E607">
        <v>0</v>
      </c>
      <c r="F607">
        <v>17.5</v>
      </c>
      <c r="G607">
        <v>2349.2200000000003</v>
      </c>
      <c r="H607">
        <v>2331.7200000000003</v>
      </c>
    </row>
    <row r="608" spans="1:8" x14ac:dyDescent="0.25">
      <c r="A608" s="27" t="s">
        <v>657</v>
      </c>
      <c r="B608">
        <v>2138</v>
      </c>
      <c r="C608">
        <v>2123</v>
      </c>
      <c r="D608">
        <v>15</v>
      </c>
      <c r="E608">
        <v>0</v>
      </c>
      <c r="F608">
        <v>18.75</v>
      </c>
      <c r="G608">
        <v>2211.38</v>
      </c>
      <c r="H608">
        <v>2192.63</v>
      </c>
    </row>
    <row r="609" spans="1:8" x14ac:dyDescent="0.25">
      <c r="A609" s="27" t="s">
        <v>658</v>
      </c>
      <c r="B609">
        <v>2563</v>
      </c>
      <c r="C609">
        <v>1842</v>
      </c>
      <c r="D609">
        <v>721</v>
      </c>
      <c r="E609">
        <v>0</v>
      </c>
      <c r="F609">
        <v>282.45</v>
      </c>
      <c r="G609">
        <v>1191.6899999999998</v>
      </c>
      <c r="H609">
        <v>909.23999999999978</v>
      </c>
    </row>
    <row r="610" spans="1:8" x14ac:dyDescent="0.25">
      <c r="A610" s="27" t="s">
        <v>659</v>
      </c>
      <c r="B610">
        <v>335</v>
      </c>
      <c r="C610">
        <v>135</v>
      </c>
      <c r="D610">
        <v>0</v>
      </c>
      <c r="E610">
        <v>200</v>
      </c>
      <c r="F610">
        <v>0</v>
      </c>
      <c r="G610">
        <v>34.620000000000005</v>
      </c>
      <c r="H610">
        <v>34.620000000000005</v>
      </c>
    </row>
    <row r="611" spans="1:8" x14ac:dyDescent="0.25">
      <c r="A611" s="27" t="s">
        <v>660</v>
      </c>
      <c r="B611">
        <v>2949</v>
      </c>
      <c r="C611">
        <v>2181</v>
      </c>
      <c r="D611">
        <v>0</v>
      </c>
      <c r="E611">
        <v>768</v>
      </c>
      <c r="F611">
        <v>0</v>
      </c>
      <c r="G611">
        <v>850.49000000000046</v>
      </c>
      <c r="H611">
        <v>850.49000000000046</v>
      </c>
    </row>
    <row r="612" spans="1:8" x14ac:dyDescent="0.25">
      <c r="A612" s="27" t="s">
        <v>661</v>
      </c>
      <c r="B612">
        <v>4639</v>
      </c>
      <c r="C612">
        <v>3565</v>
      </c>
      <c r="D612">
        <v>100</v>
      </c>
      <c r="E612">
        <v>974</v>
      </c>
      <c r="F612">
        <v>19.920000000000002</v>
      </c>
      <c r="G612">
        <v>1254.9000000000008</v>
      </c>
      <c r="H612">
        <v>1234.9800000000007</v>
      </c>
    </row>
    <row r="613" spans="1:8" x14ac:dyDescent="0.25">
      <c r="A613" s="27" t="s">
        <v>662</v>
      </c>
      <c r="B613">
        <v>10243</v>
      </c>
      <c r="C613">
        <v>9853</v>
      </c>
      <c r="D613">
        <v>66</v>
      </c>
      <c r="E613">
        <v>324</v>
      </c>
      <c r="F613">
        <v>107.30000000000003</v>
      </c>
      <c r="G613">
        <v>14524.999999999874</v>
      </c>
      <c r="H613">
        <v>14417.699999999879</v>
      </c>
    </row>
    <row r="614" spans="1:8" x14ac:dyDescent="0.25">
      <c r="A614" s="27" t="s">
        <v>663</v>
      </c>
      <c r="B614">
        <v>2708</v>
      </c>
      <c r="C614">
        <v>2384</v>
      </c>
      <c r="D614">
        <v>22</v>
      </c>
      <c r="E614">
        <v>302</v>
      </c>
      <c r="F614">
        <v>44.97</v>
      </c>
      <c r="G614">
        <v>4983.0199999999995</v>
      </c>
      <c r="H614">
        <v>4938.0499999999993</v>
      </c>
    </row>
    <row r="615" spans="1:8" x14ac:dyDescent="0.25">
      <c r="A615" s="27" t="s">
        <v>664</v>
      </c>
      <c r="B615">
        <v>156</v>
      </c>
      <c r="C615">
        <v>119</v>
      </c>
      <c r="D615">
        <v>6</v>
      </c>
      <c r="E615">
        <v>31</v>
      </c>
      <c r="F615">
        <v>76.5</v>
      </c>
      <c r="G615">
        <v>840.45000000000016</v>
      </c>
      <c r="H615">
        <v>763.95000000000016</v>
      </c>
    </row>
    <row r="616" spans="1:8" x14ac:dyDescent="0.25">
      <c r="A616" s="27" t="s">
        <v>665</v>
      </c>
      <c r="B616">
        <v>107</v>
      </c>
      <c r="C616">
        <v>74</v>
      </c>
      <c r="D616">
        <v>6</v>
      </c>
      <c r="E616">
        <v>27</v>
      </c>
      <c r="F616">
        <v>50.1</v>
      </c>
      <c r="G616">
        <v>509.90000000000003</v>
      </c>
      <c r="H616">
        <v>459.8</v>
      </c>
    </row>
    <row r="617" spans="1:8" x14ac:dyDescent="0.25">
      <c r="A617" s="27" t="s">
        <v>666</v>
      </c>
      <c r="B617">
        <v>2386</v>
      </c>
      <c r="C617">
        <v>2275</v>
      </c>
      <c r="D617">
        <v>93</v>
      </c>
      <c r="E617">
        <v>18</v>
      </c>
      <c r="F617">
        <v>741.19999999999993</v>
      </c>
      <c r="G617">
        <v>19507.599999999984</v>
      </c>
      <c r="H617">
        <v>18766.399999999976</v>
      </c>
    </row>
    <row r="618" spans="1:8" x14ac:dyDescent="0.25">
      <c r="A618" s="27" t="s">
        <v>667</v>
      </c>
      <c r="B618">
        <v>133</v>
      </c>
      <c r="C618">
        <v>131</v>
      </c>
      <c r="D618">
        <v>0</v>
      </c>
      <c r="E618">
        <v>2</v>
      </c>
      <c r="F618">
        <v>0</v>
      </c>
      <c r="G618">
        <v>314.35000000000002</v>
      </c>
      <c r="H618">
        <v>314.35000000000002</v>
      </c>
    </row>
    <row r="619" spans="1:8" x14ac:dyDescent="0.25">
      <c r="A619" s="27" t="s">
        <v>668</v>
      </c>
      <c r="B619">
        <v>144</v>
      </c>
      <c r="C619">
        <v>136</v>
      </c>
      <c r="D619">
        <v>0</v>
      </c>
      <c r="E619">
        <v>8</v>
      </c>
      <c r="F619">
        <v>0</v>
      </c>
      <c r="G619">
        <v>309.15000000000003</v>
      </c>
      <c r="H619">
        <v>309.15000000000003</v>
      </c>
    </row>
    <row r="620" spans="1:8" x14ac:dyDescent="0.25">
      <c r="A620" s="27" t="s">
        <v>669</v>
      </c>
      <c r="B620">
        <v>514</v>
      </c>
      <c r="C620">
        <v>509</v>
      </c>
      <c r="D620">
        <v>2</v>
      </c>
      <c r="E620">
        <v>3</v>
      </c>
      <c r="F620">
        <v>8.5</v>
      </c>
      <c r="G620">
        <v>2034.399999999999</v>
      </c>
      <c r="H620">
        <v>2025.899999999999</v>
      </c>
    </row>
    <row r="621" spans="1:8" x14ac:dyDescent="0.25">
      <c r="A621" s="27" t="s">
        <v>670</v>
      </c>
      <c r="B621">
        <v>2641</v>
      </c>
      <c r="C621">
        <v>2465</v>
      </c>
      <c r="D621">
        <v>51</v>
      </c>
      <c r="E621">
        <v>125</v>
      </c>
      <c r="F621">
        <v>515.45000000000005</v>
      </c>
      <c r="G621">
        <v>25428.329999999991</v>
      </c>
      <c r="H621">
        <v>24912.87999999999</v>
      </c>
    </row>
    <row r="622" spans="1:8" x14ac:dyDescent="0.25">
      <c r="A622" s="27" t="s">
        <v>671</v>
      </c>
      <c r="B622">
        <v>1566</v>
      </c>
      <c r="C622">
        <v>1391</v>
      </c>
      <c r="D622">
        <v>24</v>
      </c>
      <c r="E622">
        <v>151</v>
      </c>
      <c r="F622">
        <v>30</v>
      </c>
      <c r="G622">
        <v>1629.31</v>
      </c>
      <c r="H622">
        <v>1599.31</v>
      </c>
    </row>
    <row r="623" spans="1:8" x14ac:dyDescent="0.25">
      <c r="A623" s="27" t="s">
        <v>672</v>
      </c>
      <c r="B623">
        <v>3123</v>
      </c>
      <c r="C623">
        <v>2538</v>
      </c>
      <c r="D623">
        <v>585</v>
      </c>
      <c r="E623">
        <v>0</v>
      </c>
      <c r="F623">
        <v>1501.75</v>
      </c>
      <c r="G623">
        <v>6883.869999999979</v>
      </c>
      <c r="H623">
        <v>5382.1199999999853</v>
      </c>
    </row>
    <row r="624" spans="1:8" x14ac:dyDescent="0.25">
      <c r="A624" s="27" t="s">
        <v>673</v>
      </c>
      <c r="B624">
        <v>30953</v>
      </c>
      <c r="C624">
        <v>30640</v>
      </c>
      <c r="D624">
        <v>313</v>
      </c>
      <c r="E624">
        <v>0</v>
      </c>
      <c r="F624">
        <v>570.88000000000011</v>
      </c>
      <c r="G624">
        <v>59057.610000000612</v>
      </c>
      <c r="H624">
        <v>58486.730000000593</v>
      </c>
    </row>
    <row r="625" spans="1:8" x14ac:dyDescent="0.25">
      <c r="A625" s="27" t="s">
        <v>674</v>
      </c>
      <c r="B625">
        <v>12729</v>
      </c>
      <c r="C625">
        <v>12453</v>
      </c>
      <c r="D625">
        <v>100</v>
      </c>
      <c r="E625">
        <v>176</v>
      </c>
      <c r="F625">
        <v>85</v>
      </c>
      <c r="G625">
        <v>10583.119999999981</v>
      </c>
      <c r="H625">
        <v>10498.119999999979</v>
      </c>
    </row>
    <row r="626" spans="1:8" x14ac:dyDescent="0.25">
      <c r="A626" s="27" t="s">
        <v>675</v>
      </c>
      <c r="B626">
        <v>6722</v>
      </c>
      <c r="C626">
        <v>6306</v>
      </c>
      <c r="D626">
        <v>25</v>
      </c>
      <c r="E626">
        <v>391</v>
      </c>
      <c r="F626">
        <v>21.249999999999996</v>
      </c>
      <c r="G626">
        <v>5451.4900000000016</v>
      </c>
      <c r="H626">
        <v>5430.2400000000016</v>
      </c>
    </row>
    <row r="627" spans="1:8" x14ac:dyDescent="0.25">
      <c r="A627" s="27" t="s">
        <v>676</v>
      </c>
      <c r="B627">
        <v>740</v>
      </c>
      <c r="C627">
        <v>655</v>
      </c>
      <c r="D627">
        <v>44</v>
      </c>
      <c r="E627">
        <v>41</v>
      </c>
      <c r="F627">
        <v>600.6</v>
      </c>
      <c r="G627">
        <v>10125.719999999974</v>
      </c>
      <c r="H627">
        <v>9525.1199999999699</v>
      </c>
    </row>
    <row r="628" spans="1:8" x14ac:dyDescent="0.25">
      <c r="A628" s="27" t="s">
        <v>677</v>
      </c>
      <c r="B628">
        <v>767</v>
      </c>
      <c r="C628">
        <v>767</v>
      </c>
      <c r="D628">
        <v>0</v>
      </c>
      <c r="E628">
        <v>0</v>
      </c>
      <c r="F628">
        <v>0</v>
      </c>
      <c r="G628">
        <v>1534.189999999998</v>
      </c>
      <c r="H628">
        <v>1534.189999999998</v>
      </c>
    </row>
    <row r="629" spans="1:8" x14ac:dyDescent="0.25">
      <c r="A629" s="27" t="s">
        <v>678</v>
      </c>
      <c r="B629">
        <v>10318</v>
      </c>
      <c r="C629">
        <v>7183</v>
      </c>
      <c r="D629">
        <v>3074</v>
      </c>
      <c r="E629">
        <v>61</v>
      </c>
      <c r="F629">
        <v>523.94000000000005</v>
      </c>
      <c r="G629">
        <v>1960.4500000000023</v>
      </c>
      <c r="H629">
        <v>1436.5100000000023</v>
      </c>
    </row>
    <row r="630" spans="1:8" x14ac:dyDescent="0.25">
      <c r="A630" s="27" t="s">
        <v>679</v>
      </c>
      <c r="B630">
        <v>1263</v>
      </c>
      <c r="C630">
        <v>1054</v>
      </c>
      <c r="D630">
        <v>0</v>
      </c>
      <c r="E630">
        <v>209</v>
      </c>
      <c r="F630">
        <v>0</v>
      </c>
      <c r="G630">
        <v>1696.0500000000022</v>
      </c>
      <c r="H630">
        <v>1696.0500000000022</v>
      </c>
    </row>
    <row r="631" spans="1:8" x14ac:dyDescent="0.25">
      <c r="A631" s="27" t="s">
        <v>680</v>
      </c>
      <c r="B631">
        <v>6631</v>
      </c>
      <c r="C631">
        <v>6586</v>
      </c>
      <c r="D631">
        <v>45</v>
      </c>
      <c r="E631">
        <v>0</v>
      </c>
      <c r="F631">
        <v>36.040000000000006</v>
      </c>
      <c r="G631">
        <v>6141.1900000000169</v>
      </c>
      <c r="H631">
        <v>6105.1500000000151</v>
      </c>
    </row>
    <row r="632" spans="1:8" x14ac:dyDescent="0.25">
      <c r="A632" s="27" t="s">
        <v>681</v>
      </c>
      <c r="B632">
        <v>5259</v>
      </c>
      <c r="C632">
        <v>5243</v>
      </c>
      <c r="D632">
        <v>16</v>
      </c>
      <c r="E632">
        <v>0</v>
      </c>
      <c r="F632">
        <v>29.099999999999998</v>
      </c>
      <c r="G632">
        <v>9914.8899999999776</v>
      </c>
      <c r="H632">
        <v>9885.789999999979</v>
      </c>
    </row>
    <row r="633" spans="1:8" x14ac:dyDescent="0.25">
      <c r="A633" s="27" t="s">
        <v>682</v>
      </c>
      <c r="B633">
        <v>404</v>
      </c>
      <c r="C633">
        <v>325</v>
      </c>
      <c r="D633">
        <v>48</v>
      </c>
      <c r="E633">
        <v>31</v>
      </c>
      <c r="F633">
        <v>69.599999999999994</v>
      </c>
      <c r="G633">
        <v>579.31000000000029</v>
      </c>
      <c r="H633">
        <v>509.71000000000026</v>
      </c>
    </row>
    <row r="634" spans="1:8" x14ac:dyDescent="0.25">
      <c r="A634" s="27" t="s">
        <v>683</v>
      </c>
      <c r="B634">
        <v>1248</v>
      </c>
      <c r="C634">
        <v>1247</v>
      </c>
      <c r="D634">
        <v>1</v>
      </c>
      <c r="E634">
        <v>0</v>
      </c>
      <c r="F634">
        <v>6.75</v>
      </c>
      <c r="G634">
        <v>7955.8400000000101</v>
      </c>
      <c r="H634">
        <v>7949.0900000000101</v>
      </c>
    </row>
    <row r="635" spans="1:8" x14ac:dyDescent="0.25">
      <c r="A635" s="27" t="s">
        <v>684</v>
      </c>
      <c r="B635">
        <v>4897</v>
      </c>
      <c r="C635">
        <v>4763</v>
      </c>
      <c r="D635">
        <v>36</v>
      </c>
      <c r="E635">
        <v>98</v>
      </c>
      <c r="F635">
        <v>39.760000000000005</v>
      </c>
      <c r="G635">
        <v>3830.6700000000023</v>
      </c>
      <c r="H635">
        <v>3790.9100000000021</v>
      </c>
    </row>
    <row r="636" spans="1:8" x14ac:dyDescent="0.25">
      <c r="A636" s="27" t="s">
        <v>685</v>
      </c>
      <c r="B636">
        <v>2366</v>
      </c>
      <c r="C636">
        <v>2354</v>
      </c>
      <c r="D636">
        <v>12</v>
      </c>
      <c r="E636">
        <v>0</v>
      </c>
      <c r="F636">
        <v>5.04</v>
      </c>
      <c r="G636">
        <v>1043.5800000000006</v>
      </c>
      <c r="H636">
        <v>1038.5400000000006</v>
      </c>
    </row>
    <row r="637" spans="1:8" x14ac:dyDescent="0.25">
      <c r="A637" s="27" t="s">
        <v>686</v>
      </c>
      <c r="B637">
        <v>3357</v>
      </c>
      <c r="C637">
        <v>3345</v>
      </c>
      <c r="D637">
        <v>12</v>
      </c>
      <c r="E637">
        <v>0</v>
      </c>
      <c r="F637">
        <v>10.199999999999999</v>
      </c>
      <c r="G637">
        <v>2989.8100000000004</v>
      </c>
      <c r="H637">
        <v>2979.6100000000006</v>
      </c>
    </row>
    <row r="638" spans="1:8" x14ac:dyDescent="0.25">
      <c r="A638" s="27" t="s">
        <v>687</v>
      </c>
      <c r="B638">
        <v>3469</v>
      </c>
      <c r="C638">
        <v>3459</v>
      </c>
      <c r="D638">
        <v>10</v>
      </c>
      <c r="E638">
        <v>0</v>
      </c>
      <c r="F638">
        <v>12.5</v>
      </c>
      <c r="G638">
        <v>4676.1500000000078</v>
      </c>
      <c r="H638">
        <v>4663.6500000000078</v>
      </c>
    </row>
    <row r="639" spans="1:8" x14ac:dyDescent="0.25">
      <c r="A639" s="27" t="s">
        <v>688</v>
      </c>
      <c r="B639">
        <v>11695</v>
      </c>
      <c r="C639">
        <v>5196</v>
      </c>
      <c r="D639">
        <v>150</v>
      </c>
      <c r="E639">
        <v>6349</v>
      </c>
      <c r="F639">
        <v>63</v>
      </c>
      <c r="G639">
        <v>2128.719999999998</v>
      </c>
      <c r="H639">
        <v>2065.719999999998</v>
      </c>
    </row>
    <row r="640" spans="1:8" x14ac:dyDescent="0.25">
      <c r="A640" s="27" t="s">
        <v>689</v>
      </c>
      <c r="B640">
        <v>8264</v>
      </c>
      <c r="C640">
        <v>8227</v>
      </c>
      <c r="D640">
        <v>34</v>
      </c>
      <c r="E640">
        <v>3</v>
      </c>
      <c r="F640">
        <v>86.249999999999972</v>
      </c>
      <c r="G640">
        <v>20345.529999999679</v>
      </c>
      <c r="H640">
        <v>20259.279999999693</v>
      </c>
    </row>
    <row r="641" spans="1:8" x14ac:dyDescent="0.25">
      <c r="A641" s="27" t="s">
        <v>690</v>
      </c>
      <c r="B641">
        <v>4492</v>
      </c>
      <c r="C641">
        <v>4207</v>
      </c>
      <c r="D641">
        <v>109</v>
      </c>
      <c r="E641">
        <v>176</v>
      </c>
      <c r="F641">
        <v>232.95000000000007</v>
      </c>
      <c r="G641">
        <v>10810.659999999956</v>
      </c>
      <c r="H641">
        <v>10577.709999999955</v>
      </c>
    </row>
    <row r="642" spans="1:8" x14ac:dyDescent="0.25">
      <c r="A642" s="27" t="s">
        <v>691</v>
      </c>
      <c r="B642">
        <v>136</v>
      </c>
      <c r="C642">
        <v>120</v>
      </c>
      <c r="D642">
        <v>0</v>
      </c>
      <c r="E642">
        <v>16</v>
      </c>
      <c r="F642">
        <v>0</v>
      </c>
      <c r="G642">
        <v>638.97000000000048</v>
      </c>
      <c r="H642">
        <v>638.97000000000048</v>
      </c>
    </row>
    <row r="643" spans="1:8" x14ac:dyDescent="0.25">
      <c r="A643" s="27" t="s">
        <v>692</v>
      </c>
      <c r="B643">
        <v>166</v>
      </c>
      <c r="C643">
        <v>122</v>
      </c>
      <c r="D643">
        <v>15</v>
      </c>
      <c r="E643">
        <v>29</v>
      </c>
      <c r="F643">
        <v>34.200000000000003</v>
      </c>
      <c r="G643">
        <v>301.80000000000007</v>
      </c>
      <c r="H643">
        <v>267.60000000000002</v>
      </c>
    </row>
    <row r="644" spans="1:8" x14ac:dyDescent="0.25">
      <c r="A644" s="27" t="s">
        <v>693</v>
      </c>
      <c r="B644">
        <v>529</v>
      </c>
      <c r="C644">
        <v>511</v>
      </c>
      <c r="D644">
        <v>16</v>
      </c>
      <c r="E644">
        <v>2</v>
      </c>
      <c r="F644">
        <v>95.2</v>
      </c>
      <c r="G644">
        <v>3285.8600000000056</v>
      </c>
      <c r="H644">
        <v>3190.6600000000053</v>
      </c>
    </row>
    <row r="645" spans="1:8" x14ac:dyDescent="0.25">
      <c r="A645" s="27" t="s">
        <v>694</v>
      </c>
      <c r="B645">
        <v>506</v>
      </c>
      <c r="C645">
        <v>398</v>
      </c>
      <c r="D645">
        <v>22</v>
      </c>
      <c r="E645">
        <v>86</v>
      </c>
      <c r="F645">
        <v>52.5</v>
      </c>
      <c r="G645">
        <v>913.34000000000015</v>
      </c>
      <c r="H645">
        <v>860.84000000000015</v>
      </c>
    </row>
    <row r="646" spans="1:8" x14ac:dyDescent="0.25">
      <c r="A646" s="27" t="s">
        <v>695</v>
      </c>
      <c r="B646">
        <v>1441</v>
      </c>
      <c r="C646">
        <v>1344</v>
      </c>
      <c r="D646">
        <v>0</v>
      </c>
      <c r="E646">
        <v>97</v>
      </c>
      <c r="F646">
        <v>0</v>
      </c>
      <c r="G646">
        <v>2243.7799999999988</v>
      </c>
      <c r="H646">
        <v>2243.7799999999988</v>
      </c>
    </row>
    <row r="647" spans="1:8" x14ac:dyDescent="0.25">
      <c r="A647" s="27" t="s">
        <v>696</v>
      </c>
      <c r="B647">
        <v>15878</v>
      </c>
      <c r="C647">
        <v>11973</v>
      </c>
      <c r="D647">
        <v>238</v>
      </c>
      <c r="E647">
        <v>3667</v>
      </c>
      <c r="F647">
        <v>171.89999999999998</v>
      </c>
      <c r="G647">
        <v>9759.9099999999817</v>
      </c>
      <c r="H647">
        <v>9588.0099999999802</v>
      </c>
    </row>
    <row r="648" spans="1:8" x14ac:dyDescent="0.25">
      <c r="A648" s="27" t="s">
        <v>697</v>
      </c>
      <c r="B648">
        <v>48</v>
      </c>
      <c r="C648">
        <v>34</v>
      </c>
      <c r="D648">
        <v>1</v>
      </c>
      <c r="E648">
        <v>13</v>
      </c>
      <c r="F648">
        <v>8.9499999999999993</v>
      </c>
      <c r="G648">
        <v>208.29999999999998</v>
      </c>
      <c r="H648">
        <v>199.34999999999994</v>
      </c>
    </row>
    <row r="649" spans="1:8" x14ac:dyDescent="0.25">
      <c r="A649" s="27" t="s">
        <v>698</v>
      </c>
      <c r="B649">
        <v>641</v>
      </c>
      <c r="C649">
        <v>637</v>
      </c>
      <c r="D649">
        <v>4</v>
      </c>
      <c r="E649">
        <v>0</v>
      </c>
      <c r="F649">
        <v>51</v>
      </c>
      <c r="G649">
        <v>7629.2499999999955</v>
      </c>
      <c r="H649">
        <v>7578.2499999999955</v>
      </c>
    </row>
    <row r="650" spans="1:8" x14ac:dyDescent="0.25">
      <c r="A650" s="27" t="s">
        <v>699</v>
      </c>
      <c r="B650">
        <v>318</v>
      </c>
      <c r="C650">
        <v>298</v>
      </c>
      <c r="D650">
        <v>0</v>
      </c>
      <c r="E650">
        <v>20</v>
      </c>
      <c r="F650">
        <v>0</v>
      </c>
      <c r="G650">
        <v>3571.7700000000004</v>
      </c>
      <c r="H650">
        <v>3571.7700000000004</v>
      </c>
    </row>
    <row r="651" spans="1:8" x14ac:dyDescent="0.25">
      <c r="A651" s="27" t="s">
        <v>700</v>
      </c>
      <c r="B651">
        <v>708</v>
      </c>
      <c r="C651">
        <v>428</v>
      </c>
      <c r="D651">
        <v>1</v>
      </c>
      <c r="E651">
        <v>279</v>
      </c>
      <c r="F651">
        <v>12.75</v>
      </c>
      <c r="G651">
        <v>5681.4099999999953</v>
      </c>
      <c r="H651">
        <v>5668.6599999999953</v>
      </c>
    </row>
    <row r="652" spans="1:8" x14ac:dyDescent="0.25">
      <c r="A652" s="27" t="s">
        <v>701</v>
      </c>
      <c r="B652">
        <v>1375</v>
      </c>
      <c r="C652">
        <v>1039</v>
      </c>
      <c r="D652">
        <v>0</v>
      </c>
      <c r="E652">
        <v>336</v>
      </c>
      <c r="F652">
        <v>0</v>
      </c>
      <c r="G652">
        <v>838.35000000000014</v>
      </c>
      <c r="H652">
        <v>838.35000000000014</v>
      </c>
    </row>
    <row r="653" spans="1:8" x14ac:dyDescent="0.25">
      <c r="A653" s="27" t="s">
        <v>702</v>
      </c>
      <c r="B653">
        <v>754</v>
      </c>
      <c r="C653">
        <v>698</v>
      </c>
      <c r="D653">
        <v>0</v>
      </c>
      <c r="E653">
        <v>56</v>
      </c>
      <c r="F653">
        <v>0</v>
      </c>
      <c r="G653">
        <v>1823.7399999999996</v>
      </c>
      <c r="H653">
        <v>1823.7399999999996</v>
      </c>
    </row>
    <row r="654" spans="1:8" x14ac:dyDescent="0.25">
      <c r="A654" s="27" t="s">
        <v>703</v>
      </c>
      <c r="B654">
        <v>1194</v>
      </c>
      <c r="C654">
        <v>1168</v>
      </c>
      <c r="D654">
        <v>0</v>
      </c>
      <c r="E654">
        <v>26</v>
      </c>
      <c r="F654">
        <v>0</v>
      </c>
      <c r="G654">
        <v>2308.6699999999996</v>
      </c>
      <c r="H654">
        <v>2308.6699999999996</v>
      </c>
    </row>
    <row r="655" spans="1:8" x14ac:dyDescent="0.25">
      <c r="A655" s="27" t="s">
        <v>704</v>
      </c>
      <c r="B655">
        <v>1225</v>
      </c>
      <c r="C655">
        <v>1131</v>
      </c>
      <c r="D655">
        <v>0</v>
      </c>
      <c r="E655">
        <v>94</v>
      </c>
      <c r="F655">
        <v>0</v>
      </c>
      <c r="G655">
        <v>2069.0199999999991</v>
      </c>
      <c r="H655">
        <v>2069.0199999999991</v>
      </c>
    </row>
    <row r="656" spans="1:8" x14ac:dyDescent="0.25">
      <c r="A656" s="27" t="s">
        <v>705</v>
      </c>
      <c r="B656">
        <v>750</v>
      </c>
      <c r="C656">
        <v>698</v>
      </c>
      <c r="D656">
        <v>6</v>
      </c>
      <c r="E656">
        <v>46</v>
      </c>
      <c r="F656">
        <v>17.700000000000003</v>
      </c>
      <c r="G656">
        <v>2025.7700000000025</v>
      </c>
      <c r="H656">
        <v>2008.0700000000024</v>
      </c>
    </row>
    <row r="657" spans="1:8" x14ac:dyDescent="0.25">
      <c r="A657" s="27" t="s">
        <v>706</v>
      </c>
      <c r="B657">
        <v>2204</v>
      </c>
      <c r="C657">
        <v>2126</v>
      </c>
      <c r="D657">
        <v>0</v>
      </c>
      <c r="E657">
        <v>78</v>
      </c>
      <c r="F657">
        <v>0</v>
      </c>
      <c r="G657">
        <v>2653.3000000000006</v>
      </c>
      <c r="H657">
        <v>2653.3000000000006</v>
      </c>
    </row>
    <row r="658" spans="1:8" x14ac:dyDescent="0.25">
      <c r="A658" s="27" t="s">
        <v>707</v>
      </c>
      <c r="B658">
        <v>4134</v>
      </c>
      <c r="C658">
        <v>3829</v>
      </c>
      <c r="D658">
        <v>45</v>
      </c>
      <c r="E658">
        <v>260</v>
      </c>
      <c r="F658">
        <v>56.25</v>
      </c>
      <c r="G658">
        <v>4718.6200000000044</v>
      </c>
      <c r="H658">
        <v>4662.3700000000035</v>
      </c>
    </row>
    <row r="659" spans="1:8" x14ac:dyDescent="0.25">
      <c r="A659" s="27" t="s">
        <v>708</v>
      </c>
      <c r="B659">
        <v>3218</v>
      </c>
      <c r="C659">
        <v>2991</v>
      </c>
      <c r="D659">
        <v>48</v>
      </c>
      <c r="E659">
        <v>179</v>
      </c>
      <c r="F659">
        <v>212.40000000000003</v>
      </c>
      <c r="G659">
        <v>14807.299999999994</v>
      </c>
      <c r="H659">
        <v>14594.899999999992</v>
      </c>
    </row>
    <row r="660" spans="1:8" x14ac:dyDescent="0.25">
      <c r="A660" s="27" t="s">
        <v>709</v>
      </c>
      <c r="B660">
        <v>894</v>
      </c>
      <c r="C660">
        <v>881</v>
      </c>
      <c r="D660">
        <v>13</v>
      </c>
      <c r="E660">
        <v>0</v>
      </c>
      <c r="F660">
        <v>119.97000000000001</v>
      </c>
      <c r="G660">
        <v>6787.4599999999828</v>
      </c>
      <c r="H660">
        <v>6667.4899999999834</v>
      </c>
    </row>
    <row r="661" spans="1:8" x14ac:dyDescent="0.25">
      <c r="A661" s="27" t="s">
        <v>710</v>
      </c>
      <c r="B661">
        <v>1515</v>
      </c>
      <c r="C661">
        <v>1358</v>
      </c>
      <c r="D661">
        <v>18</v>
      </c>
      <c r="E661">
        <v>139</v>
      </c>
      <c r="F661">
        <v>22.5</v>
      </c>
      <c r="G661">
        <v>1741.7199999999996</v>
      </c>
      <c r="H661">
        <v>1719.2199999999996</v>
      </c>
    </row>
    <row r="662" spans="1:8" x14ac:dyDescent="0.25">
      <c r="A662" s="27" t="s">
        <v>711</v>
      </c>
      <c r="B662">
        <v>6312</v>
      </c>
      <c r="C662">
        <v>6158</v>
      </c>
      <c r="D662">
        <v>153</v>
      </c>
      <c r="E662">
        <v>1</v>
      </c>
      <c r="F662">
        <v>99.449999999999989</v>
      </c>
      <c r="G662">
        <v>4061.5100000000134</v>
      </c>
      <c r="H662">
        <v>3962.0600000000131</v>
      </c>
    </row>
    <row r="663" spans="1:8" x14ac:dyDescent="0.25">
      <c r="A663" s="27" t="s">
        <v>712</v>
      </c>
      <c r="B663">
        <v>12890</v>
      </c>
      <c r="C663">
        <v>8323</v>
      </c>
      <c r="D663">
        <v>5</v>
      </c>
      <c r="E663">
        <v>4562</v>
      </c>
      <c r="F663">
        <v>3.25</v>
      </c>
      <c r="G663">
        <v>5529.1400000000149</v>
      </c>
      <c r="H663">
        <v>5525.8900000000149</v>
      </c>
    </row>
    <row r="664" spans="1:8" x14ac:dyDescent="0.25">
      <c r="A664" s="27" t="s">
        <v>713</v>
      </c>
      <c r="B664">
        <v>5777</v>
      </c>
      <c r="C664">
        <v>5359</v>
      </c>
      <c r="D664">
        <v>57</v>
      </c>
      <c r="E664">
        <v>361</v>
      </c>
      <c r="F664">
        <v>37.050000000000004</v>
      </c>
      <c r="G664">
        <v>3408.0300000000116</v>
      </c>
      <c r="H664">
        <v>3370.9800000000118</v>
      </c>
    </row>
    <row r="665" spans="1:8" x14ac:dyDescent="0.25">
      <c r="A665" s="27" t="s">
        <v>714</v>
      </c>
      <c r="B665">
        <v>505</v>
      </c>
      <c r="C665">
        <v>492</v>
      </c>
      <c r="D665">
        <v>0</v>
      </c>
      <c r="E665">
        <v>13</v>
      </c>
      <c r="F665">
        <v>0</v>
      </c>
      <c r="G665">
        <v>587.08000000000004</v>
      </c>
      <c r="H665">
        <v>587.08000000000004</v>
      </c>
    </row>
    <row r="666" spans="1:8" x14ac:dyDescent="0.25">
      <c r="A666" s="27" t="s">
        <v>715</v>
      </c>
      <c r="B666">
        <v>2066</v>
      </c>
      <c r="C666">
        <v>2066</v>
      </c>
      <c r="D666">
        <v>0</v>
      </c>
      <c r="E666">
        <v>0</v>
      </c>
      <c r="F666">
        <v>0</v>
      </c>
      <c r="G666">
        <v>2067.179999999998</v>
      </c>
      <c r="H666">
        <v>2067.179999999998</v>
      </c>
    </row>
    <row r="667" spans="1:8" x14ac:dyDescent="0.25">
      <c r="A667" s="27" t="s">
        <v>716</v>
      </c>
      <c r="B667">
        <v>741</v>
      </c>
      <c r="C667">
        <v>732</v>
      </c>
      <c r="D667">
        <v>9</v>
      </c>
      <c r="E667">
        <v>0</v>
      </c>
      <c r="F667">
        <v>20.25</v>
      </c>
      <c r="G667">
        <v>1686.1900000000016</v>
      </c>
      <c r="H667">
        <v>1665.9400000000016</v>
      </c>
    </row>
    <row r="668" spans="1:8" x14ac:dyDescent="0.25">
      <c r="A668" s="27" t="s">
        <v>717</v>
      </c>
      <c r="B668">
        <v>548</v>
      </c>
      <c r="C668">
        <v>542</v>
      </c>
      <c r="D668">
        <v>6</v>
      </c>
      <c r="E668">
        <v>0</v>
      </c>
      <c r="F668">
        <v>13.5</v>
      </c>
      <c r="G668">
        <v>1329.6300000000017</v>
      </c>
      <c r="H668">
        <v>1316.1300000000017</v>
      </c>
    </row>
    <row r="669" spans="1:8" x14ac:dyDescent="0.25">
      <c r="A669" s="27" t="s">
        <v>718</v>
      </c>
      <c r="B669">
        <v>456</v>
      </c>
      <c r="C669">
        <v>145</v>
      </c>
      <c r="D669">
        <v>10</v>
      </c>
      <c r="E669">
        <v>301</v>
      </c>
      <c r="F669">
        <v>56.52</v>
      </c>
      <c r="G669">
        <v>505.39999999999992</v>
      </c>
      <c r="H669">
        <v>448.87999999999982</v>
      </c>
    </row>
    <row r="670" spans="1:8" x14ac:dyDescent="0.25">
      <c r="A670" s="27" t="s">
        <v>719</v>
      </c>
      <c r="B670">
        <v>991</v>
      </c>
      <c r="C670">
        <v>883</v>
      </c>
      <c r="D670">
        <v>21</v>
      </c>
      <c r="E670">
        <v>87</v>
      </c>
      <c r="F670">
        <v>66.81</v>
      </c>
      <c r="G670">
        <v>2806.6899999999987</v>
      </c>
      <c r="H670">
        <v>2739.8799999999992</v>
      </c>
    </row>
    <row r="671" spans="1:8" x14ac:dyDescent="0.25">
      <c r="A671" s="27" t="s">
        <v>720</v>
      </c>
      <c r="B671">
        <v>32</v>
      </c>
      <c r="C671">
        <v>17</v>
      </c>
      <c r="D671">
        <v>2</v>
      </c>
      <c r="E671">
        <v>13</v>
      </c>
      <c r="F671">
        <v>5.9</v>
      </c>
      <c r="G671">
        <v>59.33</v>
      </c>
      <c r="H671">
        <v>53.430000000000007</v>
      </c>
    </row>
    <row r="672" spans="1:8" x14ac:dyDescent="0.25">
      <c r="A672" s="27" t="s">
        <v>721</v>
      </c>
      <c r="B672">
        <v>3573</v>
      </c>
      <c r="C672">
        <v>3512</v>
      </c>
      <c r="D672">
        <v>61</v>
      </c>
      <c r="E672">
        <v>0</v>
      </c>
      <c r="F672">
        <v>197.25</v>
      </c>
      <c r="G672">
        <v>11564.43</v>
      </c>
      <c r="H672">
        <v>11367.18</v>
      </c>
    </row>
    <row r="673" spans="1:8" x14ac:dyDescent="0.25">
      <c r="A673" s="27" t="s">
        <v>722</v>
      </c>
      <c r="B673">
        <v>1630</v>
      </c>
      <c r="C673">
        <v>1280</v>
      </c>
      <c r="D673">
        <v>120</v>
      </c>
      <c r="E673">
        <v>230</v>
      </c>
      <c r="F673">
        <v>127.2</v>
      </c>
      <c r="G673">
        <v>1368.9100000000008</v>
      </c>
      <c r="H673">
        <v>1241.7100000000009</v>
      </c>
    </row>
    <row r="674" spans="1:8" x14ac:dyDescent="0.25">
      <c r="A674" s="27" t="s">
        <v>723</v>
      </c>
      <c r="B674">
        <v>1369</v>
      </c>
      <c r="C674">
        <v>1098</v>
      </c>
      <c r="D674">
        <v>0</v>
      </c>
      <c r="E674">
        <v>271</v>
      </c>
      <c r="F674">
        <v>0</v>
      </c>
      <c r="G674">
        <v>1093.1400000000001</v>
      </c>
      <c r="H674">
        <v>1093.1400000000001</v>
      </c>
    </row>
    <row r="675" spans="1:8" x14ac:dyDescent="0.25">
      <c r="A675" s="27" t="s">
        <v>724</v>
      </c>
      <c r="B675">
        <v>8546</v>
      </c>
      <c r="C675">
        <v>8156</v>
      </c>
      <c r="D675">
        <v>390</v>
      </c>
      <c r="E675">
        <v>0</v>
      </c>
      <c r="F675">
        <v>463.18</v>
      </c>
      <c r="G675">
        <v>10271.80999999999</v>
      </c>
      <c r="H675">
        <v>9808.6299999999937</v>
      </c>
    </row>
    <row r="676" spans="1:8" x14ac:dyDescent="0.25">
      <c r="A676" s="27" t="s">
        <v>725</v>
      </c>
      <c r="B676">
        <v>6311</v>
      </c>
      <c r="C676">
        <v>6280</v>
      </c>
      <c r="D676">
        <v>31</v>
      </c>
      <c r="E676">
        <v>0</v>
      </c>
      <c r="F676">
        <v>26.349999999999998</v>
      </c>
      <c r="G676">
        <v>5469.0799999999799</v>
      </c>
      <c r="H676">
        <v>5442.7299999999805</v>
      </c>
    </row>
    <row r="677" spans="1:8" x14ac:dyDescent="0.25">
      <c r="A677" s="27" t="s">
        <v>726</v>
      </c>
      <c r="B677">
        <v>4797</v>
      </c>
      <c r="C677">
        <v>4718</v>
      </c>
      <c r="D677">
        <v>79</v>
      </c>
      <c r="E677">
        <v>0</v>
      </c>
      <c r="F677">
        <v>67.149999999999991</v>
      </c>
      <c r="G677">
        <v>4069.1599999999767</v>
      </c>
      <c r="H677">
        <v>4002.0099999999784</v>
      </c>
    </row>
    <row r="678" spans="1:8" x14ac:dyDescent="0.25">
      <c r="A678" s="27" t="s">
        <v>727</v>
      </c>
      <c r="B678">
        <v>4072</v>
      </c>
      <c r="C678">
        <v>3792</v>
      </c>
      <c r="D678">
        <v>76</v>
      </c>
      <c r="E678">
        <v>204</v>
      </c>
      <c r="F678">
        <v>95</v>
      </c>
      <c r="G678">
        <v>5069.9900000000043</v>
      </c>
      <c r="H678">
        <v>4974.9900000000043</v>
      </c>
    </row>
    <row r="679" spans="1:8" x14ac:dyDescent="0.25">
      <c r="A679" s="27" t="s">
        <v>728</v>
      </c>
      <c r="B679">
        <v>13879</v>
      </c>
      <c r="C679">
        <v>13219</v>
      </c>
      <c r="D679">
        <v>612</v>
      </c>
      <c r="E679">
        <v>48</v>
      </c>
      <c r="F679">
        <v>397.8</v>
      </c>
      <c r="G679">
        <v>8686.5400000000191</v>
      </c>
      <c r="H679">
        <v>8288.7400000000198</v>
      </c>
    </row>
    <row r="680" spans="1:8" x14ac:dyDescent="0.25">
      <c r="A680" s="27" t="s">
        <v>729</v>
      </c>
      <c r="B680">
        <v>5726</v>
      </c>
      <c r="C680">
        <v>5666</v>
      </c>
      <c r="D680">
        <v>60</v>
      </c>
      <c r="E680">
        <v>0</v>
      </c>
      <c r="F680">
        <v>75</v>
      </c>
      <c r="G680">
        <v>7306.1400000000021</v>
      </c>
      <c r="H680">
        <v>7231.1400000000021</v>
      </c>
    </row>
    <row r="681" spans="1:8" x14ac:dyDescent="0.25">
      <c r="A681" s="27" t="s">
        <v>730</v>
      </c>
      <c r="B681">
        <v>466</v>
      </c>
      <c r="C681">
        <v>375</v>
      </c>
      <c r="D681">
        <v>32</v>
      </c>
      <c r="E681">
        <v>59</v>
      </c>
      <c r="F681">
        <v>158.40000000000003</v>
      </c>
      <c r="G681">
        <v>1889.8800000000008</v>
      </c>
      <c r="H681">
        <v>1731.4800000000007</v>
      </c>
    </row>
    <row r="682" spans="1:8" x14ac:dyDescent="0.25">
      <c r="A682" s="27" t="s">
        <v>731</v>
      </c>
      <c r="B682">
        <v>1980</v>
      </c>
      <c r="C682">
        <v>1963</v>
      </c>
      <c r="D682">
        <v>17</v>
      </c>
      <c r="E682">
        <v>0</v>
      </c>
      <c r="F682">
        <v>21.25</v>
      </c>
      <c r="G682">
        <v>1947.7400000000011</v>
      </c>
      <c r="H682">
        <v>1926.4900000000011</v>
      </c>
    </row>
    <row r="683" spans="1:8" x14ac:dyDescent="0.25">
      <c r="A683" s="27" t="s">
        <v>732</v>
      </c>
      <c r="B683">
        <v>211</v>
      </c>
      <c r="C683">
        <v>201</v>
      </c>
      <c r="D683">
        <v>0</v>
      </c>
      <c r="E683">
        <v>10</v>
      </c>
      <c r="F683">
        <v>0</v>
      </c>
      <c r="G683">
        <v>698.01000000000045</v>
      </c>
      <c r="H683">
        <v>698.01000000000045</v>
      </c>
    </row>
    <row r="684" spans="1:8" x14ac:dyDescent="0.25">
      <c r="A684" s="27" t="s">
        <v>733</v>
      </c>
      <c r="B684">
        <v>1796</v>
      </c>
      <c r="C684">
        <v>1771</v>
      </c>
      <c r="D684">
        <v>25</v>
      </c>
      <c r="E684">
        <v>0</v>
      </c>
      <c r="F684">
        <v>128.75</v>
      </c>
      <c r="G684">
        <v>10641.150000000051</v>
      </c>
      <c r="H684">
        <v>10512.400000000047</v>
      </c>
    </row>
    <row r="685" spans="1:8" x14ac:dyDescent="0.25">
      <c r="A685" s="27" t="s">
        <v>734</v>
      </c>
      <c r="B685">
        <v>524</v>
      </c>
      <c r="C685">
        <v>422</v>
      </c>
      <c r="D685">
        <v>5</v>
      </c>
      <c r="E685">
        <v>97</v>
      </c>
      <c r="F685">
        <v>14.75</v>
      </c>
      <c r="G685">
        <v>1322.6300000000015</v>
      </c>
      <c r="H685">
        <v>1307.8800000000017</v>
      </c>
    </row>
    <row r="686" spans="1:8" x14ac:dyDescent="0.25">
      <c r="A686" s="27" t="s">
        <v>735</v>
      </c>
      <c r="B686">
        <v>877</v>
      </c>
      <c r="C686">
        <v>877</v>
      </c>
      <c r="D686">
        <v>0</v>
      </c>
      <c r="E686">
        <v>0</v>
      </c>
      <c r="F686">
        <v>0</v>
      </c>
      <c r="G686">
        <v>1248.7400000000016</v>
      </c>
      <c r="H686">
        <v>1248.7400000000016</v>
      </c>
    </row>
    <row r="687" spans="1:8" x14ac:dyDescent="0.25">
      <c r="A687" s="27" t="s">
        <v>736</v>
      </c>
      <c r="B687">
        <v>664</v>
      </c>
      <c r="C687">
        <v>437</v>
      </c>
      <c r="D687">
        <v>3</v>
      </c>
      <c r="E687">
        <v>224</v>
      </c>
      <c r="F687">
        <v>12.75</v>
      </c>
      <c r="G687">
        <v>1857.4700000000003</v>
      </c>
      <c r="H687">
        <v>1844.7200000000003</v>
      </c>
    </row>
    <row r="688" spans="1:8" x14ac:dyDescent="0.25">
      <c r="A688" s="27" t="s">
        <v>737</v>
      </c>
      <c r="B688">
        <v>7594</v>
      </c>
      <c r="C688">
        <v>6900</v>
      </c>
      <c r="D688">
        <v>64</v>
      </c>
      <c r="E688">
        <v>630</v>
      </c>
      <c r="F688">
        <v>544</v>
      </c>
      <c r="G688">
        <v>60286.039999999928</v>
      </c>
      <c r="H688">
        <v>59742.039999999928</v>
      </c>
    </row>
    <row r="689" spans="1:8" x14ac:dyDescent="0.25">
      <c r="A689" s="27" t="s">
        <v>738</v>
      </c>
      <c r="B689">
        <v>4537</v>
      </c>
      <c r="C689">
        <v>3699</v>
      </c>
      <c r="D689">
        <v>43</v>
      </c>
      <c r="E689">
        <v>795</v>
      </c>
      <c r="F689">
        <v>212.85000000000005</v>
      </c>
      <c r="G689">
        <v>19936.939999999966</v>
      </c>
      <c r="H689">
        <v>19724.089999999967</v>
      </c>
    </row>
    <row r="690" spans="1:8" x14ac:dyDescent="0.25">
      <c r="A690" s="27" t="s">
        <v>739</v>
      </c>
      <c r="B690">
        <v>3708</v>
      </c>
      <c r="C690">
        <v>3688</v>
      </c>
      <c r="D690">
        <v>20</v>
      </c>
      <c r="E690">
        <v>0</v>
      </c>
      <c r="F690">
        <v>144.60000000000002</v>
      </c>
      <c r="G690">
        <v>26866.630000000219</v>
      </c>
      <c r="H690">
        <v>26722.030000000217</v>
      </c>
    </row>
    <row r="691" spans="1:8" x14ac:dyDescent="0.25">
      <c r="A691" s="27" t="s">
        <v>740</v>
      </c>
      <c r="B691">
        <v>17427</v>
      </c>
      <c r="C691">
        <v>16914</v>
      </c>
      <c r="D691">
        <v>460</v>
      </c>
      <c r="E691">
        <v>53</v>
      </c>
      <c r="F691">
        <v>1068.1499999999999</v>
      </c>
      <c r="G691">
        <v>41837.599999999191</v>
      </c>
      <c r="H691">
        <v>40769.449999999182</v>
      </c>
    </row>
    <row r="692" spans="1:8" x14ac:dyDescent="0.25">
      <c r="A692" s="27" t="s">
        <v>741</v>
      </c>
      <c r="B692">
        <v>1452</v>
      </c>
      <c r="C692">
        <v>1335</v>
      </c>
      <c r="D692">
        <v>32</v>
      </c>
      <c r="E692">
        <v>85</v>
      </c>
      <c r="F692">
        <v>94.40000000000002</v>
      </c>
      <c r="G692">
        <v>4256.3399999999874</v>
      </c>
      <c r="H692">
        <v>4161.9399999999887</v>
      </c>
    </row>
    <row r="693" spans="1:8" x14ac:dyDescent="0.25">
      <c r="A693" s="27" t="s">
        <v>742</v>
      </c>
      <c r="B693">
        <v>292</v>
      </c>
      <c r="C693">
        <v>251</v>
      </c>
      <c r="D693">
        <v>0</v>
      </c>
      <c r="E693">
        <v>41</v>
      </c>
      <c r="F693">
        <v>0</v>
      </c>
      <c r="G693">
        <v>3210.0399999999995</v>
      </c>
      <c r="H693">
        <v>3210.0399999999995</v>
      </c>
    </row>
    <row r="694" spans="1:8" x14ac:dyDescent="0.25">
      <c r="A694" s="27" t="s">
        <v>743</v>
      </c>
      <c r="B694">
        <v>2667</v>
      </c>
      <c r="C694">
        <v>2259</v>
      </c>
      <c r="D694">
        <v>408</v>
      </c>
      <c r="E694">
        <v>0</v>
      </c>
      <c r="F694">
        <v>432.48</v>
      </c>
      <c r="G694">
        <v>2837.5400000000009</v>
      </c>
      <c r="H694">
        <v>2405.0600000000009</v>
      </c>
    </row>
    <row r="695" spans="1:8" x14ac:dyDescent="0.25">
      <c r="A695" s="27" t="s">
        <v>744</v>
      </c>
      <c r="B695">
        <v>424</v>
      </c>
      <c r="C695">
        <v>250</v>
      </c>
      <c r="D695">
        <v>0</v>
      </c>
      <c r="E695">
        <v>174</v>
      </c>
      <c r="F695">
        <v>0</v>
      </c>
      <c r="G695">
        <v>105</v>
      </c>
      <c r="H695">
        <v>105</v>
      </c>
    </row>
    <row r="696" spans="1:8" x14ac:dyDescent="0.25">
      <c r="A696" s="27" t="s">
        <v>745</v>
      </c>
      <c r="B696">
        <v>1550</v>
      </c>
      <c r="C696">
        <v>1350</v>
      </c>
      <c r="D696">
        <v>0</v>
      </c>
      <c r="E696">
        <v>200</v>
      </c>
      <c r="F696">
        <v>0</v>
      </c>
      <c r="G696">
        <v>567</v>
      </c>
      <c r="H696">
        <v>567</v>
      </c>
    </row>
    <row r="697" spans="1:8" x14ac:dyDescent="0.25">
      <c r="A697" s="27" t="s">
        <v>746</v>
      </c>
      <c r="B697">
        <v>827</v>
      </c>
      <c r="C697">
        <v>659</v>
      </c>
      <c r="D697">
        <v>0</v>
      </c>
      <c r="E697">
        <v>168</v>
      </c>
      <c r="F697">
        <v>0</v>
      </c>
      <c r="G697">
        <v>535.88999999999965</v>
      </c>
      <c r="H697">
        <v>535.88999999999965</v>
      </c>
    </row>
    <row r="698" spans="1:8" x14ac:dyDescent="0.25">
      <c r="A698" s="27" t="s">
        <v>747</v>
      </c>
      <c r="B698">
        <v>15446</v>
      </c>
      <c r="C698">
        <v>15118</v>
      </c>
      <c r="D698">
        <v>151</v>
      </c>
      <c r="E698">
        <v>177</v>
      </c>
      <c r="F698">
        <v>197.54999999999998</v>
      </c>
      <c r="G698">
        <v>21727.190000000082</v>
      </c>
      <c r="H698">
        <v>21529.640000000076</v>
      </c>
    </row>
    <row r="699" spans="1:8" x14ac:dyDescent="0.25">
      <c r="A699" s="27" t="s">
        <v>748</v>
      </c>
      <c r="B699">
        <v>1329</v>
      </c>
      <c r="C699">
        <v>1313</v>
      </c>
      <c r="D699">
        <v>16</v>
      </c>
      <c r="E699">
        <v>0</v>
      </c>
      <c r="F699">
        <v>40.799999999999997</v>
      </c>
      <c r="G699">
        <v>3423.6500000000065</v>
      </c>
      <c r="H699">
        <v>3382.8500000000063</v>
      </c>
    </row>
    <row r="700" spans="1:8" x14ac:dyDescent="0.25">
      <c r="A700" s="27" t="s">
        <v>749</v>
      </c>
      <c r="B700">
        <v>1059</v>
      </c>
      <c r="C700">
        <v>942</v>
      </c>
      <c r="D700">
        <v>23</v>
      </c>
      <c r="E700">
        <v>94</v>
      </c>
      <c r="F700">
        <v>129.35</v>
      </c>
      <c r="G700">
        <v>5435.9099999999935</v>
      </c>
      <c r="H700">
        <v>5306.5599999999968</v>
      </c>
    </row>
    <row r="701" spans="1:8" x14ac:dyDescent="0.25">
      <c r="A701" s="27" t="s">
        <v>750</v>
      </c>
      <c r="B701">
        <v>1053</v>
      </c>
      <c r="C701">
        <v>955</v>
      </c>
      <c r="D701">
        <v>58</v>
      </c>
      <c r="E701">
        <v>40</v>
      </c>
      <c r="F701">
        <v>151.89999999999992</v>
      </c>
      <c r="G701">
        <v>2861.6400000000021</v>
      </c>
      <c r="H701">
        <v>2709.7400000000025</v>
      </c>
    </row>
    <row r="702" spans="1:8" x14ac:dyDescent="0.25">
      <c r="A702" s="27" t="s">
        <v>751</v>
      </c>
      <c r="B702">
        <v>1132</v>
      </c>
      <c r="C702">
        <v>1028</v>
      </c>
      <c r="D702">
        <v>104</v>
      </c>
      <c r="E702">
        <v>0</v>
      </c>
      <c r="F702">
        <v>161.4</v>
      </c>
      <c r="G702">
        <v>1647.0700000000011</v>
      </c>
      <c r="H702">
        <v>1485.6700000000012</v>
      </c>
    </row>
    <row r="703" spans="1:8" x14ac:dyDescent="0.25">
      <c r="A703" s="27" t="s">
        <v>752</v>
      </c>
      <c r="B703">
        <v>12369</v>
      </c>
      <c r="C703">
        <v>12142</v>
      </c>
      <c r="D703">
        <v>93</v>
      </c>
      <c r="E703">
        <v>134</v>
      </c>
      <c r="F703">
        <v>118.07</v>
      </c>
      <c r="G703">
        <v>15547.749999999953</v>
      </c>
      <c r="H703">
        <v>15429.679999999951</v>
      </c>
    </row>
    <row r="704" spans="1:8" x14ac:dyDescent="0.25">
      <c r="A704" s="27" t="s">
        <v>753</v>
      </c>
      <c r="B704">
        <v>9475</v>
      </c>
      <c r="C704">
        <v>8537</v>
      </c>
      <c r="D704">
        <v>219</v>
      </c>
      <c r="E704">
        <v>719</v>
      </c>
      <c r="F704">
        <v>246.39</v>
      </c>
      <c r="G704">
        <v>13263.929999999978</v>
      </c>
      <c r="H704">
        <v>13017.539999999981</v>
      </c>
    </row>
    <row r="705" spans="1:8" x14ac:dyDescent="0.25">
      <c r="A705" s="27" t="s">
        <v>754</v>
      </c>
      <c r="B705">
        <v>348</v>
      </c>
      <c r="C705">
        <v>317</v>
      </c>
      <c r="D705">
        <v>0</v>
      </c>
      <c r="E705">
        <v>31</v>
      </c>
      <c r="F705">
        <v>0</v>
      </c>
      <c r="G705">
        <v>2520.1499999999978</v>
      </c>
      <c r="H705">
        <v>2520.1499999999978</v>
      </c>
    </row>
    <row r="706" spans="1:8" x14ac:dyDescent="0.25">
      <c r="A706" s="27" t="s">
        <v>755</v>
      </c>
      <c r="B706">
        <v>824</v>
      </c>
      <c r="C706">
        <v>716</v>
      </c>
      <c r="D706">
        <v>6</v>
      </c>
      <c r="E706">
        <v>102</v>
      </c>
      <c r="F706">
        <v>6.3000000000000007</v>
      </c>
      <c r="G706">
        <v>682.32</v>
      </c>
      <c r="H706">
        <v>676.0200000000001</v>
      </c>
    </row>
    <row r="707" spans="1:8" x14ac:dyDescent="0.25">
      <c r="A707" s="27" t="s">
        <v>756</v>
      </c>
      <c r="B707">
        <v>1060</v>
      </c>
      <c r="C707">
        <v>810</v>
      </c>
      <c r="D707">
        <v>4</v>
      </c>
      <c r="E707">
        <v>246</v>
      </c>
      <c r="F707">
        <v>4.2</v>
      </c>
      <c r="G707">
        <v>751.67999999999972</v>
      </c>
      <c r="H707">
        <v>747.47999999999979</v>
      </c>
    </row>
    <row r="708" spans="1:8" x14ac:dyDescent="0.25">
      <c r="A708" s="27" t="s">
        <v>757</v>
      </c>
      <c r="B708">
        <v>442</v>
      </c>
      <c r="C708">
        <v>420</v>
      </c>
      <c r="D708">
        <v>0</v>
      </c>
      <c r="E708">
        <v>22</v>
      </c>
      <c r="F708">
        <v>0</v>
      </c>
      <c r="G708">
        <v>836.9400000000004</v>
      </c>
      <c r="H708">
        <v>836.9400000000004</v>
      </c>
    </row>
    <row r="709" spans="1:8" x14ac:dyDescent="0.25">
      <c r="A709" s="27" t="s">
        <v>758</v>
      </c>
      <c r="B709">
        <v>339</v>
      </c>
      <c r="C709">
        <v>263</v>
      </c>
      <c r="D709">
        <v>37</v>
      </c>
      <c r="E709">
        <v>39</v>
      </c>
      <c r="F709">
        <v>31.45</v>
      </c>
      <c r="G709">
        <v>227.71999999999991</v>
      </c>
      <c r="H709">
        <v>196.26999999999995</v>
      </c>
    </row>
    <row r="710" spans="1:8" x14ac:dyDescent="0.25">
      <c r="A710" s="27" t="s">
        <v>759</v>
      </c>
      <c r="B710">
        <v>252</v>
      </c>
      <c r="C710">
        <v>102</v>
      </c>
      <c r="D710">
        <v>27</v>
      </c>
      <c r="E710">
        <v>123</v>
      </c>
      <c r="F710">
        <v>22.95</v>
      </c>
      <c r="G710">
        <v>87.509999999999991</v>
      </c>
      <c r="H710">
        <v>64.56</v>
      </c>
    </row>
    <row r="711" spans="1:8" x14ac:dyDescent="0.25">
      <c r="A711" s="27" t="s">
        <v>760</v>
      </c>
      <c r="B711">
        <v>1648</v>
      </c>
      <c r="C711">
        <v>450</v>
      </c>
      <c r="D711">
        <v>0</v>
      </c>
      <c r="E711">
        <v>1198</v>
      </c>
      <c r="F711">
        <v>0</v>
      </c>
      <c r="G711">
        <v>45</v>
      </c>
      <c r="H711">
        <v>45</v>
      </c>
    </row>
    <row r="712" spans="1:8" x14ac:dyDescent="0.25">
      <c r="A712" s="27" t="s">
        <v>761</v>
      </c>
      <c r="B712">
        <v>2772</v>
      </c>
      <c r="C712">
        <v>2180</v>
      </c>
      <c r="D712">
        <v>0</v>
      </c>
      <c r="E712">
        <v>592</v>
      </c>
      <c r="F712">
        <v>0</v>
      </c>
      <c r="G712">
        <v>1590.6399999999994</v>
      </c>
      <c r="H712">
        <v>1590.6399999999994</v>
      </c>
    </row>
    <row r="713" spans="1:8" x14ac:dyDescent="0.25">
      <c r="A713" s="27" t="s">
        <v>762</v>
      </c>
      <c r="B713">
        <v>1074</v>
      </c>
      <c r="C713">
        <v>355</v>
      </c>
      <c r="D713">
        <v>0</v>
      </c>
      <c r="E713">
        <v>719</v>
      </c>
      <c r="F713">
        <v>0</v>
      </c>
      <c r="G713">
        <v>149.10000000000002</v>
      </c>
      <c r="H713">
        <v>149.10000000000002</v>
      </c>
    </row>
    <row r="714" spans="1:8" x14ac:dyDescent="0.25">
      <c r="A714" s="27" t="s">
        <v>763</v>
      </c>
      <c r="B714">
        <v>2222</v>
      </c>
      <c r="C714">
        <v>2221</v>
      </c>
      <c r="D714">
        <v>0</v>
      </c>
      <c r="E714">
        <v>1</v>
      </c>
      <c r="F714">
        <v>0</v>
      </c>
      <c r="G714">
        <v>957.63000000000045</v>
      </c>
      <c r="H714">
        <v>957.63000000000045</v>
      </c>
    </row>
    <row r="715" spans="1:8" x14ac:dyDescent="0.25">
      <c r="A715" s="27" t="s">
        <v>764</v>
      </c>
      <c r="B715">
        <v>161</v>
      </c>
      <c r="C715">
        <v>149</v>
      </c>
      <c r="D715">
        <v>12</v>
      </c>
      <c r="E715">
        <v>0</v>
      </c>
      <c r="F715">
        <v>25.200000000000003</v>
      </c>
      <c r="G715">
        <v>183.97</v>
      </c>
      <c r="H715">
        <v>158.77000000000001</v>
      </c>
    </row>
    <row r="716" spans="1:8" x14ac:dyDescent="0.25">
      <c r="A716" s="27" t="s">
        <v>765</v>
      </c>
      <c r="B716">
        <v>274</v>
      </c>
      <c r="C716">
        <v>222</v>
      </c>
      <c r="D716">
        <v>0</v>
      </c>
      <c r="E716">
        <v>52</v>
      </c>
      <c r="F716">
        <v>0</v>
      </c>
      <c r="G716">
        <v>854.91000000000008</v>
      </c>
      <c r="H716">
        <v>854.91000000000008</v>
      </c>
    </row>
    <row r="717" spans="1:8" x14ac:dyDescent="0.25">
      <c r="A717" s="27" t="s">
        <v>766</v>
      </c>
      <c r="B717">
        <v>143</v>
      </c>
      <c r="C717">
        <v>123</v>
      </c>
      <c r="D717">
        <v>0</v>
      </c>
      <c r="E717">
        <v>20</v>
      </c>
      <c r="F717">
        <v>0</v>
      </c>
      <c r="G717">
        <v>471.12999999999994</v>
      </c>
      <c r="H717">
        <v>471.12999999999994</v>
      </c>
    </row>
    <row r="718" spans="1:8" x14ac:dyDescent="0.25">
      <c r="A718" s="27" t="s">
        <v>767</v>
      </c>
      <c r="B718">
        <v>156</v>
      </c>
      <c r="C718">
        <v>156</v>
      </c>
      <c r="D718">
        <v>0</v>
      </c>
      <c r="E718">
        <v>0</v>
      </c>
      <c r="F718">
        <v>0</v>
      </c>
      <c r="G718">
        <v>78.11999999999999</v>
      </c>
      <c r="H718">
        <v>78.11999999999999</v>
      </c>
    </row>
    <row r="719" spans="1:8" x14ac:dyDescent="0.25">
      <c r="A719" s="27" t="s">
        <v>768</v>
      </c>
      <c r="B719">
        <v>365</v>
      </c>
      <c r="C719">
        <v>319</v>
      </c>
      <c r="D719">
        <v>0</v>
      </c>
      <c r="E719">
        <v>46</v>
      </c>
      <c r="F719">
        <v>0</v>
      </c>
      <c r="G719">
        <v>131.38</v>
      </c>
      <c r="H719">
        <v>131.38</v>
      </c>
    </row>
    <row r="720" spans="1:8" x14ac:dyDescent="0.25">
      <c r="A720" s="27" t="s">
        <v>769</v>
      </c>
      <c r="B720">
        <v>400</v>
      </c>
      <c r="C720">
        <v>311</v>
      </c>
      <c r="D720">
        <v>50</v>
      </c>
      <c r="E720">
        <v>39</v>
      </c>
      <c r="F720">
        <v>42.5</v>
      </c>
      <c r="G720">
        <v>249.5599999999998</v>
      </c>
      <c r="H720">
        <v>207.05999999999983</v>
      </c>
    </row>
    <row r="721" spans="1:8" x14ac:dyDescent="0.25">
      <c r="A721" s="27" t="s">
        <v>770</v>
      </c>
      <c r="B721">
        <v>524</v>
      </c>
      <c r="C721">
        <v>311</v>
      </c>
      <c r="D721">
        <v>90</v>
      </c>
      <c r="E721">
        <v>123</v>
      </c>
      <c r="F721">
        <v>76.5</v>
      </c>
      <c r="G721">
        <v>275.52999999999986</v>
      </c>
      <c r="H721">
        <v>199.02999999999989</v>
      </c>
    </row>
    <row r="722" spans="1:8" x14ac:dyDescent="0.25">
      <c r="A722" s="27" t="s">
        <v>771</v>
      </c>
      <c r="B722">
        <v>236</v>
      </c>
      <c r="C722">
        <v>209</v>
      </c>
      <c r="D722">
        <v>27</v>
      </c>
      <c r="E722">
        <v>0</v>
      </c>
      <c r="F722">
        <v>22.95</v>
      </c>
      <c r="G722">
        <v>165.33999999999992</v>
      </c>
      <c r="H722">
        <v>142.38999999999999</v>
      </c>
    </row>
    <row r="723" spans="1:8" x14ac:dyDescent="0.25">
      <c r="A723" s="27" t="s">
        <v>772</v>
      </c>
      <c r="B723">
        <v>90</v>
      </c>
      <c r="C723">
        <v>64</v>
      </c>
      <c r="D723">
        <v>12</v>
      </c>
      <c r="E723">
        <v>14</v>
      </c>
      <c r="F723">
        <v>10.199999999999999</v>
      </c>
      <c r="G723">
        <v>54.4</v>
      </c>
      <c r="H723">
        <v>44.2</v>
      </c>
    </row>
    <row r="724" spans="1:8" x14ac:dyDescent="0.25">
      <c r="A724" s="27" t="s">
        <v>773</v>
      </c>
      <c r="B724">
        <v>149</v>
      </c>
      <c r="C724">
        <v>101</v>
      </c>
      <c r="D724">
        <v>25</v>
      </c>
      <c r="E724">
        <v>23</v>
      </c>
      <c r="F724">
        <v>21.25</v>
      </c>
      <c r="G724">
        <v>86.7</v>
      </c>
      <c r="H724">
        <v>65.449999999999989</v>
      </c>
    </row>
    <row r="725" spans="1:8" x14ac:dyDescent="0.25">
      <c r="A725" s="27" t="s">
        <v>774</v>
      </c>
      <c r="B725">
        <v>3292</v>
      </c>
      <c r="C725">
        <v>3225</v>
      </c>
      <c r="D725">
        <v>2</v>
      </c>
      <c r="E725">
        <v>65</v>
      </c>
      <c r="F725">
        <v>0.84</v>
      </c>
      <c r="G725">
        <v>1422.4499999999989</v>
      </c>
      <c r="H725">
        <v>1421.6099999999988</v>
      </c>
    </row>
    <row r="726" spans="1:8" x14ac:dyDescent="0.25">
      <c r="A726" s="27" t="s">
        <v>775</v>
      </c>
      <c r="B726">
        <v>2770</v>
      </c>
      <c r="C726">
        <v>2707</v>
      </c>
      <c r="D726">
        <v>0</v>
      </c>
      <c r="E726">
        <v>63</v>
      </c>
      <c r="F726">
        <v>0</v>
      </c>
      <c r="G726">
        <v>1179.4299999999994</v>
      </c>
      <c r="H726">
        <v>1179.4299999999994</v>
      </c>
    </row>
    <row r="727" spans="1:8" x14ac:dyDescent="0.25">
      <c r="A727" s="27" t="s">
        <v>776</v>
      </c>
      <c r="B727">
        <v>1027</v>
      </c>
      <c r="C727">
        <v>679</v>
      </c>
      <c r="D727">
        <v>2</v>
      </c>
      <c r="E727">
        <v>346</v>
      </c>
      <c r="F727">
        <v>2.9</v>
      </c>
      <c r="G727">
        <v>1060.2400000000002</v>
      </c>
      <c r="H727">
        <v>1057.3400000000004</v>
      </c>
    </row>
    <row r="728" spans="1:8" x14ac:dyDescent="0.25">
      <c r="A728" s="27" t="s">
        <v>777</v>
      </c>
      <c r="B728">
        <v>423</v>
      </c>
      <c r="C728">
        <v>422</v>
      </c>
      <c r="D728">
        <v>1</v>
      </c>
      <c r="E728">
        <v>0</v>
      </c>
      <c r="F728">
        <v>1.45</v>
      </c>
      <c r="G728">
        <v>637.33999999999992</v>
      </c>
      <c r="H728">
        <v>635.88999999999987</v>
      </c>
    </row>
    <row r="729" spans="1:8" x14ac:dyDescent="0.25">
      <c r="A729" s="27" t="s">
        <v>778</v>
      </c>
      <c r="B729">
        <v>32</v>
      </c>
      <c r="C729">
        <v>14</v>
      </c>
      <c r="D729">
        <v>0</v>
      </c>
      <c r="E729">
        <v>18</v>
      </c>
      <c r="F729">
        <v>0</v>
      </c>
      <c r="G729">
        <v>5.88</v>
      </c>
      <c r="H729">
        <v>5.88</v>
      </c>
    </row>
    <row r="730" spans="1:8" x14ac:dyDescent="0.25">
      <c r="A730" s="27" t="s">
        <v>779</v>
      </c>
      <c r="B730">
        <v>5871</v>
      </c>
      <c r="C730">
        <v>5705</v>
      </c>
      <c r="D730">
        <v>166</v>
      </c>
      <c r="E730">
        <v>0</v>
      </c>
      <c r="F730">
        <v>69.720000000000013</v>
      </c>
      <c r="G730">
        <v>2469.1599999999989</v>
      </c>
      <c r="H730">
        <v>2399.4399999999996</v>
      </c>
    </row>
    <row r="731" spans="1:8" x14ac:dyDescent="0.25">
      <c r="A731" s="27" t="s">
        <v>780</v>
      </c>
      <c r="B731">
        <v>474</v>
      </c>
      <c r="C731">
        <v>381</v>
      </c>
      <c r="D731">
        <v>1</v>
      </c>
      <c r="E731">
        <v>92</v>
      </c>
      <c r="F731">
        <v>1.25</v>
      </c>
      <c r="G731">
        <v>540.20999999999981</v>
      </c>
      <c r="H731">
        <v>538.95999999999981</v>
      </c>
    </row>
    <row r="732" spans="1:8" x14ac:dyDescent="0.25">
      <c r="A732" s="27" t="s">
        <v>781</v>
      </c>
      <c r="B732">
        <v>1405</v>
      </c>
      <c r="C732">
        <v>1344</v>
      </c>
      <c r="D732">
        <v>24</v>
      </c>
      <c r="E732">
        <v>37</v>
      </c>
      <c r="F732">
        <v>30</v>
      </c>
      <c r="G732">
        <v>1671.5200000000002</v>
      </c>
      <c r="H732">
        <v>1641.5200000000002</v>
      </c>
    </row>
    <row r="733" spans="1:8" x14ac:dyDescent="0.25">
      <c r="A733" s="27" t="s">
        <v>782</v>
      </c>
      <c r="B733">
        <v>2778</v>
      </c>
      <c r="C733">
        <v>2778</v>
      </c>
      <c r="D733">
        <v>0</v>
      </c>
      <c r="E733">
        <v>0</v>
      </c>
      <c r="F733">
        <v>0</v>
      </c>
      <c r="G733">
        <v>5803.5800000000118</v>
      </c>
      <c r="H733">
        <v>5803.5800000000118</v>
      </c>
    </row>
    <row r="734" spans="1:8" x14ac:dyDescent="0.25">
      <c r="A734" s="27" t="s">
        <v>783</v>
      </c>
      <c r="B734">
        <v>4135</v>
      </c>
      <c r="C734">
        <v>4117</v>
      </c>
      <c r="D734">
        <v>18</v>
      </c>
      <c r="E734">
        <v>0</v>
      </c>
      <c r="F734">
        <v>22.5</v>
      </c>
      <c r="G734">
        <v>5438.5700000000079</v>
      </c>
      <c r="H734">
        <v>5416.0700000000079</v>
      </c>
    </row>
    <row r="735" spans="1:8" x14ac:dyDescent="0.25">
      <c r="A735" s="27" t="s">
        <v>784</v>
      </c>
      <c r="B735">
        <v>15</v>
      </c>
      <c r="C735">
        <v>6</v>
      </c>
      <c r="D735">
        <v>1</v>
      </c>
      <c r="E735">
        <v>8</v>
      </c>
      <c r="F735">
        <v>1.25</v>
      </c>
      <c r="G735">
        <v>7.5</v>
      </c>
      <c r="H735">
        <v>6.25</v>
      </c>
    </row>
    <row r="736" spans="1:8" x14ac:dyDescent="0.25">
      <c r="A736" s="27" t="s">
        <v>785</v>
      </c>
      <c r="B736">
        <v>1321</v>
      </c>
      <c r="C736">
        <v>1321</v>
      </c>
      <c r="D736">
        <v>0</v>
      </c>
      <c r="E736">
        <v>0</v>
      </c>
      <c r="F736">
        <v>0</v>
      </c>
      <c r="G736">
        <v>1190.1700000000023</v>
      </c>
      <c r="H736">
        <v>1190.1700000000023</v>
      </c>
    </row>
    <row r="737" spans="1:8" x14ac:dyDescent="0.25">
      <c r="A737" s="27" t="s">
        <v>786</v>
      </c>
      <c r="B737">
        <v>1796</v>
      </c>
      <c r="C737">
        <v>1256</v>
      </c>
      <c r="D737">
        <v>397</v>
      </c>
      <c r="E737">
        <v>143</v>
      </c>
      <c r="F737">
        <v>391.85</v>
      </c>
      <c r="G737">
        <v>1348.3599999999997</v>
      </c>
      <c r="H737">
        <v>956.50999999999976</v>
      </c>
    </row>
    <row r="738" spans="1:8" x14ac:dyDescent="0.25">
      <c r="A738" s="27" t="s">
        <v>787</v>
      </c>
      <c r="B738">
        <v>73</v>
      </c>
      <c r="C738">
        <v>47</v>
      </c>
      <c r="D738">
        <v>0</v>
      </c>
      <c r="E738">
        <v>26</v>
      </c>
      <c r="F738">
        <v>0</v>
      </c>
      <c r="G738">
        <v>39.950000000000003</v>
      </c>
      <c r="H738">
        <v>39.950000000000003</v>
      </c>
    </row>
    <row r="739" spans="1:8" x14ac:dyDescent="0.25">
      <c r="A739" s="27" t="s">
        <v>788</v>
      </c>
      <c r="B739">
        <v>6151</v>
      </c>
      <c r="C739">
        <v>6151</v>
      </c>
      <c r="D739">
        <v>0</v>
      </c>
      <c r="E739">
        <v>0</v>
      </c>
      <c r="F739">
        <v>0</v>
      </c>
      <c r="G739">
        <v>3220.4000000000083</v>
      </c>
      <c r="H739">
        <v>3220.4000000000083</v>
      </c>
    </row>
    <row r="740" spans="1:8" x14ac:dyDescent="0.25">
      <c r="A740" s="27" t="s">
        <v>18</v>
      </c>
      <c r="B740">
        <v>107954</v>
      </c>
      <c r="C740">
        <v>106139</v>
      </c>
      <c r="D740">
        <v>1704</v>
      </c>
      <c r="E740">
        <v>111</v>
      </c>
      <c r="F740">
        <v>361.68</v>
      </c>
      <c r="G740">
        <v>24445.609999999564</v>
      </c>
      <c r="H740">
        <v>24083.929999999582</v>
      </c>
    </row>
    <row r="741" spans="1:8" x14ac:dyDescent="0.25">
      <c r="A741" s="27" t="s">
        <v>789</v>
      </c>
      <c r="B741">
        <v>248</v>
      </c>
      <c r="C741">
        <v>204</v>
      </c>
      <c r="D741">
        <v>0</v>
      </c>
      <c r="E741">
        <v>44</v>
      </c>
      <c r="F741">
        <v>0</v>
      </c>
      <c r="G741">
        <v>766.18999999999983</v>
      </c>
      <c r="H741">
        <v>766.18999999999983</v>
      </c>
    </row>
    <row r="742" spans="1:8" x14ac:dyDescent="0.25">
      <c r="A742" s="27" t="s">
        <v>790</v>
      </c>
      <c r="B742">
        <v>4869</v>
      </c>
      <c r="C742">
        <v>4661</v>
      </c>
      <c r="D742">
        <v>23</v>
      </c>
      <c r="E742">
        <v>185</v>
      </c>
      <c r="F742">
        <v>14.950000000000001</v>
      </c>
      <c r="G742">
        <v>2234.9599999999982</v>
      </c>
      <c r="H742">
        <v>2220.0099999999984</v>
      </c>
    </row>
    <row r="743" spans="1:8" x14ac:dyDescent="0.25">
      <c r="A743" s="27" t="s">
        <v>791</v>
      </c>
      <c r="B743">
        <v>6373</v>
      </c>
      <c r="C743">
        <v>6156</v>
      </c>
      <c r="D743">
        <v>217</v>
      </c>
      <c r="E743">
        <v>0</v>
      </c>
      <c r="F743">
        <v>183.40999999999997</v>
      </c>
      <c r="G743">
        <v>5537.5700000000043</v>
      </c>
      <c r="H743">
        <v>5354.1600000000053</v>
      </c>
    </row>
    <row r="744" spans="1:8" x14ac:dyDescent="0.25">
      <c r="A744" s="27" t="s">
        <v>792</v>
      </c>
      <c r="B744">
        <v>6182</v>
      </c>
      <c r="C744">
        <v>6087</v>
      </c>
      <c r="D744">
        <v>95</v>
      </c>
      <c r="E744">
        <v>0</v>
      </c>
      <c r="F744">
        <v>60.370000000000005</v>
      </c>
      <c r="G744">
        <v>2151.990000000003</v>
      </c>
      <c r="H744">
        <v>2091.6200000000026</v>
      </c>
    </row>
    <row r="745" spans="1:8" x14ac:dyDescent="0.25">
      <c r="A745" s="27" t="s">
        <v>793</v>
      </c>
      <c r="B745">
        <v>790</v>
      </c>
      <c r="C745">
        <v>733</v>
      </c>
      <c r="D745">
        <v>3</v>
      </c>
      <c r="E745">
        <v>54</v>
      </c>
      <c r="F745">
        <v>4.3499999999999996</v>
      </c>
      <c r="G745">
        <v>1053.1899999999996</v>
      </c>
      <c r="H745">
        <v>1048.8399999999997</v>
      </c>
    </row>
    <row r="746" spans="1:8" x14ac:dyDescent="0.25">
      <c r="A746" s="27" t="s">
        <v>794</v>
      </c>
      <c r="B746">
        <v>1019</v>
      </c>
      <c r="C746">
        <v>1010</v>
      </c>
      <c r="D746">
        <v>9</v>
      </c>
      <c r="E746">
        <v>0</v>
      </c>
      <c r="F746">
        <v>16.39</v>
      </c>
      <c r="G746">
        <v>1343.7000000000014</v>
      </c>
      <c r="H746">
        <v>1327.3100000000015</v>
      </c>
    </row>
    <row r="747" spans="1:8" x14ac:dyDescent="0.25">
      <c r="A747" s="27" t="s">
        <v>795</v>
      </c>
      <c r="B747">
        <v>1402</v>
      </c>
      <c r="C747">
        <v>1400</v>
      </c>
      <c r="D747">
        <v>2</v>
      </c>
      <c r="E747">
        <v>0</v>
      </c>
      <c r="F747">
        <v>4.2</v>
      </c>
      <c r="G747">
        <v>2927.489999999998</v>
      </c>
      <c r="H747">
        <v>2923.2899999999981</v>
      </c>
    </row>
    <row r="748" spans="1:8" x14ac:dyDescent="0.25">
      <c r="A748" s="27" t="s">
        <v>796</v>
      </c>
      <c r="B748">
        <v>176</v>
      </c>
      <c r="C748">
        <v>94</v>
      </c>
      <c r="D748">
        <v>12</v>
      </c>
      <c r="E748">
        <v>70</v>
      </c>
      <c r="F748">
        <v>35.400000000000006</v>
      </c>
      <c r="G748">
        <v>311.03000000000003</v>
      </c>
      <c r="H748">
        <v>275.63</v>
      </c>
    </row>
    <row r="749" spans="1:8" x14ac:dyDescent="0.25">
      <c r="A749" s="27" t="s">
        <v>797</v>
      </c>
      <c r="B749">
        <v>29383</v>
      </c>
      <c r="C749">
        <v>28200</v>
      </c>
      <c r="D749">
        <v>285</v>
      </c>
      <c r="E749">
        <v>894</v>
      </c>
      <c r="F749">
        <v>1238.5500000000002</v>
      </c>
      <c r="G749">
        <v>148318.27999999985</v>
      </c>
      <c r="H749">
        <v>147079.72999999984</v>
      </c>
    </row>
    <row r="750" spans="1:8" x14ac:dyDescent="0.25">
      <c r="A750" s="27" t="s">
        <v>798</v>
      </c>
      <c r="B750">
        <v>171</v>
      </c>
      <c r="C750">
        <v>166</v>
      </c>
      <c r="D750">
        <v>5</v>
      </c>
      <c r="E750">
        <v>0</v>
      </c>
      <c r="F750">
        <v>37.75</v>
      </c>
      <c r="G750">
        <v>749.81999999999994</v>
      </c>
      <c r="H750">
        <v>712.06999999999994</v>
      </c>
    </row>
    <row r="751" spans="1:8" x14ac:dyDescent="0.25">
      <c r="A751" s="27" t="s">
        <v>799</v>
      </c>
      <c r="B751">
        <v>311</v>
      </c>
      <c r="C751">
        <v>273</v>
      </c>
      <c r="D751">
        <v>23</v>
      </c>
      <c r="E751">
        <v>15</v>
      </c>
      <c r="F751">
        <v>257.24999999999994</v>
      </c>
      <c r="G751">
        <v>3248.9399999999996</v>
      </c>
      <c r="H751">
        <v>2991.6899999999996</v>
      </c>
    </row>
    <row r="752" spans="1:8" x14ac:dyDescent="0.25">
      <c r="A752" s="27" t="s">
        <v>800</v>
      </c>
      <c r="B752">
        <v>1257</v>
      </c>
      <c r="C752">
        <v>1051</v>
      </c>
      <c r="D752">
        <v>74</v>
      </c>
      <c r="E752">
        <v>132</v>
      </c>
      <c r="F752">
        <v>450.70000000000005</v>
      </c>
      <c r="G752">
        <v>6664.330000000009</v>
      </c>
      <c r="H752">
        <v>6213.6300000000074</v>
      </c>
    </row>
    <row r="753" spans="1:8" x14ac:dyDescent="0.25">
      <c r="A753" s="27" t="s">
        <v>801</v>
      </c>
      <c r="B753">
        <v>1591</v>
      </c>
      <c r="C753">
        <v>1405</v>
      </c>
      <c r="D753">
        <v>31</v>
      </c>
      <c r="E753">
        <v>155</v>
      </c>
      <c r="F753">
        <v>99.75</v>
      </c>
      <c r="G753">
        <v>4757.1500000000033</v>
      </c>
      <c r="H753">
        <v>4657.4000000000024</v>
      </c>
    </row>
    <row r="754" spans="1:8" x14ac:dyDescent="0.25">
      <c r="A754" s="27" t="s">
        <v>802</v>
      </c>
      <c r="B754">
        <v>2</v>
      </c>
      <c r="C754">
        <v>1</v>
      </c>
      <c r="D754">
        <v>0</v>
      </c>
      <c r="E754">
        <v>1</v>
      </c>
      <c r="F754">
        <v>0</v>
      </c>
      <c r="G754">
        <v>12.75</v>
      </c>
      <c r="H754">
        <v>12.75</v>
      </c>
    </row>
    <row r="755" spans="1:8" x14ac:dyDescent="0.25">
      <c r="A755" s="27" t="s">
        <v>803</v>
      </c>
      <c r="B755">
        <v>95</v>
      </c>
      <c r="C755">
        <v>87</v>
      </c>
      <c r="D755">
        <v>3</v>
      </c>
      <c r="E755">
        <v>5</v>
      </c>
      <c r="F755">
        <v>125.9</v>
      </c>
      <c r="G755">
        <v>3402.32</v>
      </c>
      <c r="H755">
        <v>3276.42</v>
      </c>
    </row>
    <row r="756" spans="1:8" x14ac:dyDescent="0.25">
      <c r="A756" s="27" t="s">
        <v>804</v>
      </c>
      <c r="B756">
        <v>461</v>
      </c>
      <c r="C756">
        <v>432</v>
      </c>
      <c r="D756">
        <v>13</v>
      </c>
      <c r="E756">
        <v>16</v>
      </c>
      <c r="F756">
        <v>77.350000000000009</v>
      </c>
      <c r="G756">
        <v>1230.3899999999999</v>
      </c>
      <c r="H756">
        <v>1153.0399999999997</v>
      </c>
    </row>
    <row r="757" spans="1:8" x14ac:dyDescent="0.25">
      <c r="A757" s="27" t="s">
        <v>805</v>
      </c>
      <c r="B757">
        <v>24</v>
      </c>
      <c r="C757">
        <v>22</v>
      </c>
      <c r="D757">
        <v>0</v>
      </c>
      <c r="E757">
        <v>2</v>
      </c>
      <c r="F757">
        <v>0</v>
      </c>
      <c r="G757">
        <v>130.9</v>
      </c>
      <c r="H757">
        <v>130.9</v>
      </c>
    </row>
    <row r="758" spans="1:8" x14ac:dyDescent="0.25">
      <c r="A758" s="27" t="s">
        <v>806</v>
      </c>
      <c r="B758">
        <v>1061</v>
      </c>
      <c r="C758">
        <v>1057</v>
      </c>
      <c r="D758">
        <v>4</v>
      </c>
      <c r="E758">
        <v>0</v>
      </c>
      <c r="F758">
        <v>15</v>
      </c>
      <c r="G758">
        <v>4051.9400000000064</v>
      </c>
      <c r="H758">
        <v>4036.9400000000064</v>
      </c>
    </row>
    <row r="759" spans="1:8" x14ac:dyDescent="0.25">
      <c r="A759" s="27" t="s">
        <v>807</v>
      </c>
      <c r="B759">
        <v>57</v>
      </c>
      <c r="C759">
        <v>23</v>
      </c>
      <c r="D759">
        <v>1</v>
      </c>
      <c r="E759">
        <v>33</v>
      </c>
      <c r="F759">
        <v>5.95</v>
      </c>
      <c r="G759">
        <v>152.59999999999997</v>
      </c>
      <c r="H759">
        <v>146.64999999999998</v>
      </c>
    </row>
    <row r="760" spans="1:8" x14ac:dyDescent="0.25">
      <c r="A760" s="27" t="s">
        <v>808</v>
      </c>
      <c r="B760">
        <v>28477</v>
      </c>
      <c r="C760">
        <v>27562</v>
      </c>
      <c r="D760">
        <v>915</v>
      </c>
      <c r="E760">
        <v>0</v>
      </c>
      <c r="F760">
        <v>332.46000000000004</v>
      </c>
      <c r="G760">
        <v>11609.19</v>
      </c>
      <c r="H760">
        <v>11276.73</v>
      </c>
    </row>
    <row r="761" spans="1:8" x14ac:dyDescent="0.25">
      <c r="A761" s="27" t="s">
        <v>809</v>
      </c>
      <c r="B761">
        <v>625</v>
      </c>
      <c r="C761">
        <v>581</v>
      </c>
      <c r="D761">
        <v>1</v>
      </c>
      <c r="E761">
        <v>43</v>
      </c>
      <c r="F761">
        <v>2.1</v>
      </c>
      <c r="G761">
        <v>1351.7800000000018</v>
      </c>
      <c r="H761">
        <v>1349.6800000000017</v>
      </c>
    </row>
    <row r="762" spans="1:8" x14ac:dyDescent="0.25">
      <c r="A762" s="27" t="s">
        <v>810</v>
      </c>
      <c r="B762">
        <v>2473</v>
      </c>
      <c r="C762">
        <v>2473</v>
      </c>
      <c r="D762">
        <v>0</v>
      </c>
      <c r="E762">
        <v>0</v>
      </c>
      <c r="F762">
        <v>0</v>
      </c>
      <c r="G762">
        <v>1522.5200000000009</v>
      </c>
      <c r="H762">
        <v>1522.5200000000009</v>
      </c>
    </row>
    <row r="763" spans="1:8" x14ac:dyDescent="0.25">
      <c r="A763" s="27" t="s">
        <v>811</v>
      </c>
      <c r="B763">
        <v>92</v>
      </c>
      <c r="C763">
        <v>92</v>
      </c>
      <c r="D763">
        <v>0</v>
      </c>
      <c r="E763">
        <v>0</v>
      </c>
      <c r="F763">
        <v>0</v>
      </c>
      <c r="G763">
        <v>101.35</v>
      </c>
      <c r="H763">
        <v>101.35</v>
      </c>
    </row>
    <row r="764" spans="1:8" x14ac:dyDescent="0.25">
      <c r="A764" s="27" t="s">
        <v>812</v>
      </c>
      <c r="B764">
        <v>136</v>
      </c>
      <c r="C764">
        <v>136</v>
      </c>
      <c r="D764">
        <v>0</v>
      </c>
      <c r="E764">
        <v>0</v>
      </c>
      <c r="F764">
        <v>0</v>
      </c>
      <c r="G764">
        <v>223.73999999999987</v>
      </c>
      <c r="H764">
        <v>223.73999999999987</v>
      </c>
    </row>
    <row r="765" spans="1:8" x14ac:dyDescent="0.25">
      <c r="A765" s="27" t="s">
        <v>813</v>
      </c>
      <c r="B765">
        <v>83</v>
      </c>
      <c r="C765">
        <v>83</v>
      </c>
      <c r="D765">
        <v>0</v>
      </c>
      <c r="E765">
        <v>0</v>
      </c>
      <c r="F765">
        <v>0</v>
      </c>
      <c r="G765">
        <v>77.710000000000008</v>
      </c>
      <c r="H765">
        <v>77.710000000000008</v>
      </c>
    </row>
    <row r="766" spans="1:8" x14ac:dyDescent="0.25">
      <c r="A766" s="27" t="s">
        <v>814</v>
      </c>
      <c r="B766">
        <v>93</v>
      </c>
      <c r="C766">
        <v>91</v>
      </c>
      <c r="D766">
        <v>2</v>
      </c>
      <c r="E766">
        <v>0</v>
      </c>
      <c r="F766">
        <v>12.7</v>
      </c>
      <c r="G766">
        <v>806.58000000000095</v>
      </c>
      <c r="H766">
        <v>793.8800000000009</v>
      </c>
    </row>
    <row r="767" spans="1:8" x14ac:dyDescent="0.25">
      <c r="A767" s="27" t="s">
        <v>815</v>
      </c>
      <c r="B767">
        <v>387</v>
      </c>
      <c r="C767">
        <v>378</v>
      </c>
      <c r="D767">
        <v>4</v>
      </c>
      <c r="E767">
        <v>5</v>
      </c>
      <c r="F767">
        <v>34</v>
      </c>
      <c r="G767">
        <v>3451.8200000000006</v>
      </c>
      <c r="H767">
        <v>3417.8200000000006</v>
      </c>
    </row>
    <row r="768" spans="1:8" x14ac:dyDescent="0.25">
      <c r="A768" s="27" t="s">
        <v>816</v>
      </c>
      <c r="B768">
        <v>516</v>
      </c>
      <c r="C768">
        <v>496</v>
      </c>
      <c r="D768">
        <v>11</v>
      </c>
      <c r="E768">
        <v>9</v>
      </c>
      <c r="F768">
        <v>202.44999999999996</v>
      </c>
      <c r="G768">
        <v>8201.989999999987</v>
      </c>
      <c r="H768">
        <v>7999.5399999999863</v>
      </c>
    </row>
    <row r="769" spans="1:8" x14ac:dyDescent="0.25">
      <c r="A769" s="27" t="s">
        <v>817</v>
      </c>
      <c r="B769">
        <v>9210</v>
      </c>
      <c r="C769">
        <v>9137</v>
      </c>
      <c r="D769">
        <v>73</v>
      </c>
      <c r="E769">
        <v>0</v>
      </c>
      <c r="F769">
        <v>142.34999999999997</v>
      </c>
      <c r="G769">
        <v>17002.28000000005</v>
      </c>
      <c r="H769">
        <v>16859.930000000051</v>
      </c>
    </row>
    <row r="770" spans="1:8" x14ac:dyDescent="0.25">
      <c r="A770" s="27" t="s">
        <v>818</v>
      </c>
      <c r="B770">
        <v>444</v>
      </c>
      <c r="C770">
        <v>366</v>
      </c>
      <c r="D770">
        <v>1</v>
      </c>
      <c r="E770">
        <v>77</v>
      </c>
      <c r="F770">
        <v>1.25</v>
      </c>
      <c r="G770">
        <v>445.94000000000005</v>
      </c>
      <c r="H770">
        <v>444.69000000000005</v>
      </c>
    </row>
    <row r="771" spans="1:8" x14ac:dyDescent="0.25">
      <c r="A771" s="27" t="s">
        <v>819</v>
      </c>
      <c r="B771">
        <v>35207</v>
      </c>
      <c r="C771">
        <v>34797</v>
      </c>
      <c r="D771">
        <v>410</v>
      </c>
      <c r="E771">
        <v>0</v>
      </c>
      <c r="F771">
        <v>175.32999999999998</v>
      </c>
      <c r="G771">
        <v>17259.850000000035</v>
      </c>
      <c r="H771">
        <v>17084.520000000037</v>
      </c>
    </row>
    <row r="772" spans="1:8" x14ac:dyDescent="0.25">
      <c r="A772" s="27" t="s">
        <v>820</v>
      </c>
      <c r="B772">
        <v>4826</v>
      </c>
      <c r="C772">
        <v>3096</v>
      </c>
      <c r="D772">
        <v>163</v>
      </c>
      <c r="E772">
        <v>1567</v>
      </c>
      <c r="F772">
        <v>89.289999999999992</v>
      </c>
      <c r="G772">
        <v>1007.5199999999986</v>
      </c>
      <c r="H772">
        <v>918.22999999999831</v>
      </c>
    </row>
    <row r="773" spans="1:8" x14ac:dyDescent="0.25">
      <c r="A773" s="27" t="s">
        <v>821</v>
      </c>
      <c r="B773">
        <v>443</v>
      </c>
      <c r="C773">
        <v>421</v>
      </c>
      <c r="D773">
        <v>4</v>
      </c>
      <c r="E773">
        <v>18</v>
      </c>
      <c r="F773">
        <v>11.8</v>
      </c>
      <c r="G773">
        <v>1162.8900000000003</v>
      </c>
      <c r="H773">
        <v>1151.0900000000004</v>
      </c>
    </row>
    <row r="774" spans="1:8" x14ac:dyDescent="0.25">
      <c r="A774" s="27" t="s">
        <v>822</v>
      </c>
      <c r="B774">
        <v>1493</v>
      </c>
      <c r="C774">
        <v>1349</v>
      </c>
      <c r="D774">
        <v>73</v>
      </c>
      <c r="E774">
        <v>71</v>
      </c>
      <c r="F774">
        <v>397.34999999999997</v>
      </c>
      <c r="G774">
        <v>7484.8099999999786</v>
      </c>
      <c r="H774">
        <v>7087.4599999999818</v>
      </c>
    </row>
    <row r="775" spans="1:8" x14ac:dyDescent="0.25">
      <c r="A775" s="27" t="s">
        <v>823</v>
      </c>
      <c r="B775">
        <v>853</v>
      </c>
      <c r="C775">
        <v>607</v>
      </c>
      <c r="D775">
        <v>4</v>
      </c>
      <c r="E775">
        <v>242</v>
      </c>
      <c r="F775">
        <v>30.31</v>
      </c>
      <c r="G775">
        <v>1234.2699999999995</v>
      </c>
      <c r="H775">
        <v>1203.9599999999998</v>
      </c>
    </row>
    <row r="776" spans="1:8" x14ac:dyDescent="0.25">
      <c r="A776" s="27" t="s">
        <v>824</v>
      </c>
      <c r="B776">
        <v>72</v>
      </c>
      <c r="C776">
        <v>65</v>
      </c>
      <c r="D776">
        <v>1</v>
      </c>
      <c r="E776">
        <v>6</v>
      </c>
      <c r="F776">
        <v>29.95</v>
      </c>
      <c r="G776">
        <v>1814.7500000000007</v>
      </c>
      <c r="H776">
        <v>1784.8000000000006</v>
      </c>
    </row>
    <row r="777" spans="1:8" x14ac:dyDescent="0.25">
      <c r="A777" s="27" t="s">
        <v>825</v>
      </c>
      <c r="B777">
        <v>1576</v>
      </c>
      <c r="C777">
        <v>1523</v>
      </c>
      <c r="D777">
        <v>12</v>
      </c>
      <c r="E777">
        <v>41</v>
      </c>
      <c r="F777">
        <v>78.599999999999994</v>
      </c>
      <c r="G777">
        <v>8747.0500000000029</v>
      </c>
      <c r="H777">
        <v>8668.4500000000044</v>
      </c>
    </row>
    <row r="778" spans="1:8" x14ac:dyDescent="0.25">
      <c r="A778" s="27" t="s">
        <v>826</v>
      </c>
      <c r="B778">
        <v>1703</v>
      </c>
      <c r="C778">
        <v>1595</v>
      </c>
      <c r="D778">
        <v>4</v>
      </c>
      <c r="E778">
        <v>104</v>
      </c>
      <c r="F778">
        <v>20.200000000000003</v>
      </c>
      <c r="G778">
        <v>7493.059999999994</v>
      </c>
      <c r="H778">
        <v>7472.8599999999951</v>
      </c>
    </row>
    <row r="779" spans="1:8" x14ac:dyDescent="0.25">
      <c r="A779" s="27" t="s">
        <v>827</v>
      </c>
      <c r="B779">
        <v>93</v>
      </c>
      <c r="C779">
        <v>84</v>
      </c>
      <c r="D779">
        <v>0</v>
      </c>
      <c r="E779">
        <v>9</v>
      </c>
      <c r="F779">
        <v>0</v>
      </c>
      <c r="G779">
        <v>170.8</v>
      </c>
      <c r="H779">
        <v>170.8</v>
      </c>
    </row>
    <row r="780" spans="1:8" x14ac:dyDescent="0.25">
      <c r="A780" s="27" t="s">
        <v>828</v>
      </c>
      <c r="B780">
        <v>777</v>
      </c>
      <c r="C780">
        <v>597</v>
      </c>
      <c r="D780">
        <v>2</v>
      </c>
      <c r="E780">
        <v>178</v>
      </c>
      <c r="F780">
        <v>7.5</v>
      </c>
      <c r="G780">
        <v>2240.9899999999989</v>
      </c>
      <c r="H780">
        <v>2233.4899999999989</v>
      </c>
    </row>
    <row r="781" spans="1:8" x14ac:dyDescent="0.25">
      <c r="A781" s="27" t="s">
        <v>829</v>
      </c>
      <c r="B781">
        <v>5335</v>
      </c>
      <c r="C781">
        <v>5256</v>
      </c>
      <c r="D781">
        <v>79</v>
      </c>
      <c r="E781">
        <v>0</v>
      </c>
      <c r="F781">
        <v>277.25</v>
      </c>
      <c r="G781">
        <v>20800.310000000092</v>
      </c>
      <c r="H781">
        <v>20523.060000000092</v>
      </c>
    </row>
    <row r="782" spans="1:8" x14ac:dyDescent="0.25">
      <c r="A782" s="27" t="s">
        <v>830</v>
      </c>
      <c r="B782">
        <v>395</v>
      </c>
      <c r="C782">
        <v>317</v>
      </c>
      <c r="D782">
        <v>46</v>
      </c>
      <c r="E782">
        <v>32</v>
      </c>
      <c r="F782">
        <v>280.10000000000002</v>
      </c>
      <c r="G782">
        <v>2153.4300000000007</v>
      </c>
      <c r="H782">
        <v>1873.3300000000004</v>
      </c>
    </row>
    <row r="783" spans="1:8" x14ac:dyDescent="0.25">
      <c r="A783" s="27" t="s">
        <v>831</v>
      </c>
      <c r="B783">
        <v>273</v>
      </c>
      <c r="C783">
        <v>267</v>
      </c>
      <c r="D783">
        <v>6</v>
      </c>
      <c r="E783">
        <v>0</v>
      </c>
      <c r="F783">
        <v>16.899999999999999</v>
      </c>
      <c r="G783">
        <v>827.3000000000003</v>
      </c>
      <c r="H783">
        <v>810.4000000000002</v>
      </c>
    </row>
    <row r="784" spans="1:8" x14ac:dyDescent="0.25">
      <c r="A784" s="27" t="s">
        <v>832</v>
      </c>
      <c r="B784">
        <v>2635</v>
      </c>
      <c r="C784">
        <v>878</v>
      </c>
      <c r="D784">
        <v>193</v>
      </c>
      <c r="E784">
        <v>1564</v>
      </c>
      <c r="F784">
        <v>232.25</v>
      </c>
      <c r="G784">
        <v>1629.0200000000004</v>
      </c>
      <c r="H784">
        <v>1396.7700000000004</v>
      </c>
    </row>
    <row r="785" spans="1:8" x14ac:dyDescent="0.25">
      <c r="A785" s="27" t="s">
        <v>833</v>
      </c>
      <c r="B785">
        <v>1336</v>
      </c>
      <c r="C785">
        <v>1218</v>
      </c>
      <c r="D785">
        <v>12</v>
      </c>
      <c r="E785">
        <v>104</v>
      </c>
      <c r="F785">
        <v>35.400000000000006</v>
      </c>
      <c r="G785">
        <v>3737.8999999999937</v>
      </c>
      <c r="H785">
        <v>3702.4999999999941</v>
      </c>
    </row>
    <row r="786" spans="1:8" x14ac:dyDescent="0.25">
      <c r="A786" s="27" t="s">
        <v>834</v>
      </c>
      <c r="B786">
        <v>13990</v>
      </c>
      <c r="C786">
        <v>13715</v>
      </c>
      <c r="D786">
        <v>275</v>
      </c>
      <c r="E786">
        <v>0</v>
      </c>
      <c r="F786">
        <v>343.75</v>
      </c>
      <c r="G786">
        <v>17702.619999999948</v>
      </c>
      <c r="H786">
        <v>17358.869999999952</v>
      </c>
    </row>
    <row r="787" spans="1:8" x14ac:dyDescent="0.25">
      <c r="A787" s="27" t="s">
        <v>835</v>
      </c>
      <c r="B787">
        <v>714</v>
      </c>
      <c r="C787">
        <v>351</v>
      </c>
      <c r="D787">
        <v>8</v>
      </c>
      <c r="E787">
        <v>355</v>
      </c>
      <c r="F787">
        <v>23.6</v>
      </c>
      <c r="G787">
        <v>1024.4899999999998</v>
      </c>
      <c r="H787">
        <v>1000.8899999999999</v>
      </c>
    </row>
    <row r="788" spans="1:8" x14ac:dyDescent="0.25">
      <c r="A788" s="27" t="s">
        <v>836</v>
      </c>
      <c r="B788">
        <v>423</v>
      </c>
      <c r="C788">
        <v>422</v>
      </c>
      <c r="D788">
        <v>1</v>
      </c>
      <c r="E788">
        <v>0</v>
      </c>
      <c r="F788">
        <v>3.95</v>
      </c>
      <c r="G788">
        <v>3300.7599999999989</v>
      </c>
      <c r="H788">
        <v>3296.809999999999</v>
      </c>
    </row>
    <row r="789" spans="1:8" x14ac:dyDescent="0.25">
      <c r="A789" s="27" t="s">
        <v>837</v>
      </c>
      <c r="B789">
        <v>90</v>
      </c>
      <c r="C789">
        <v>78</v>
      </c>
      <c r="D789">
        <v>0</v>
      </c>
      <c r="E789">
        <v>12</v>
      </c>
      <c r="F789">
        <v>0</v>
      </c>
      <c r="G789">
        <v>260.67</v>
      </c>
      <c r="H789">
        <v>260.67</v>
      </c>
    </row>
    <row r="790" spans="1:8" x14ac:dyDescent="0.25">
      <c r="A790" s="27" t="s">
        <v>838</v>
      </c>
      <c r="B790">
        <v>702</v>
      </c>
      <c r="C790">
        <v>701</v>
      </c>
      <c r="D790">
        <v>1</v>
      </c>
      <c r="E790">
        <v>0</v>
      </c>
      <c r="F790">
        <v>2.5499999999999998</v>
      </c>
      <c r="G790">
        <v>2293.7500000000014</v>
      </c>
      <c r="H790">
        <v>2291.2000000000012</v>
      </c>
    </row>
    <row r="791" spans="1:8" x14ac:dyDescent="0.25">
      <c r="A791" s="27" t="s">
        <v>839</v>
      </c>
      <c r="B791">
        <v>884</v>
      </c>
      <c r="C791">
        <v>884</v>
      </c>
      <c r="D791">
        <v>0</v>
      </c>
      <c r="E791">
        <v>0</v>
      </c>
      <c r="F791">
        <v>0</v>
      </c>
      <c r="G791">
        <v>548.85999999999979</v>
      </c>
      <c r="H791">
        <v>548.85999999999979</v>
      </c>
    </row>
    <row r="792" spans="1:8" x14ac:dyDescent="0.25">
      <c r="A792" s="27" t="s">
        <v>840</v>
      </c>
      <c r="B792">
        <v>1097</v>
      </c>
      <c r="C792">
        <v>996</v>
      </c>
      <c r="D792">
        <v>2</v>
      </c>
      <c r="E792">
        <v>99</v>
      </c>
      <c r="F792">
        <v>1.7</v>
      </c>
      <c r="G792">
        <v>888.3400000000014</v>
      </c>
      <c r="H792">
        <v>886.64000000000135</v>
      </c>
    </row>
    <row r="793" spans="1:8" x14ac:dyDescent="0.25">
      <c r="A793" s="27" t="s">
        <v>841</v>
      </c>
      <c r="B793">
        <v>5264</v>
      </c>
      <c r="C793">
        <v>5255</v>
      </c>
      <c r="D793">
        <v>7</v>
      </c>
      <c r="E793">
        <v>2</v>
      </c>
      <c r="F793">
        <v>56.39</v>
      </c>
      <c r="G793">
        <v>35955.440000000264</v>
      </c>
      <c r="H793">
        <v>35899.050000000265</v>
      </c>
    </row>
    <row r="794" spans="1:8" x14ac:dyDescent="0.25">
      <c r="A794" s="27" t="s">
        <v>842</v>
      </c>
      <c r="B794">
        <v>911</v>
      </c>
      <c r="C794">
        <v>898</v>
      </c>
      <c r="D794">
        <v>0</v>
      </c>
      <c r="E794">
        <v>13</v>
      </c>
      <c r="F794">
        <v>0</v>
      </c>
      <c r="G794">
        <v>5905.6399999999921</v>
      </c>
      <c r="H794">
        <v>5905.6399999999921</v>
      </c>
    </row>
    <row r="795" spans="1:8" x14ac:dyDescent="0.25">
      <c r="A795" s="27" t="s">
        <v>843</v>
      </c>
      <c r="B795">
        <v>692</v>
      </c>
      <c r="C795">
        <v>609</v>
      </c>
      <c r="D795">
        <v>52</v>
      </c>
      <c r="E795">
        <v>31</v>
      </c>
      <c r="F795">
        <v>51</v>
      </c>
      <c r="G795">
        <v>720.6999999999997</v>
      </c>
      <c r="H795">
        <v>669.6999999999997</v>
      </c>
    </row>
    <row r="796" spans="1:8" x14ac:dyDescent="0.25">
      <c r="A796" s="27" t="s">
        <v>844</v>
      </c>
      <c r="B796">
        <v>17</v>
      </c>
      <c r="C796">
        <v>5</v>
      </c>
      <c r="D796">
        <v>0</v>
      </c>
      <c r="E796">
        <v>12</v>
      </c>
      <c r="F796">
        <v>0</v>
      </c>
      <c r="G796">
        <v>12.75</v>
      </c>
      <c r="H796">
        <v>12.75</v>
      </c>
    </row>
    <row r="797" spans="1:8" x14ac:dyDescent="0.25">
      <c r="A797" s="27" t="s">
        <v>845</v>
      </c>
      <c r="B797">
        <v>4448</v>
      </c>
      <c r="C797">
        <v>4083</v>
      </c>
      <c r="D797">
        <v>49</v>
      </c>
      <c r="E797">
        <v>316</v>
      </c>
      <c r="F797">
        <v>20.580000000000002</v>
      </c>
      <c r="G797">
        <v>1731.2399999999925</v>
      </c>
      <c r="H797">
        <v>1710.659999999993</v>
      </c>
    </row>
    <row r="798" spans="1:8" x14ac:dyDescent="0.25">
      <c r="A798" s="27" t="s">
        <v>846</v>
      </c>
      <c r="B798">
        <v>6728</v>
      </c>
      <c r="C798">
        <v>6716</v>
      </c>
      <c r="D798">
        <v>12</v>
      </c>
      <c r="E798">
        <v>0</v>
      </c>
      <c r="F798">
        <v>5.04</v>
      </c>
      <c r="G798">
        <v>2808.6199999999822</v>
      </c>
      <c r="H798">
        <v>2803.5799999999822</v>
      </c>
    </row>
    <row r="799" spans="1:8" x14ac:dyDescent="0.25">
      <c r="A799" s="27" t="s">
        <v>847</v>
      </c>
      <c r="B799">
        <v>11525</v>
      </c>
      <c r="C799">
        <v>11297</v>
      </c>
      <c r="D799">
        <v>228</v>
      </c>
      <c r="E799">
        <v>0</v>
      </c>
      <c r="F799">
        <v>87.12</v>
      </c>
      <c r="G799">
        <v>4806.4899999999679</v>
      </c>
      <c r="H799">
        <v>4719.3699999999671</v>
      </c>
    </row>
    <row r="800" spans="1:8" x14ac:dyDescent="0.25">
      <c r="A800" s="27" t="s">
        <v>848</v>
      </c>
      <c r="B800">
        <v>711</v>
      </c>
      <c r="C800">
        <v>701</v>
      </c>
      <c r="D800">
        <v>10</v>
      </c>
      <c r="E800">
        <v>0</v>
      </c>
      <c r="F800">
        <v>30</v>
      </c>
      <c r="G800">
        <v>2399.8899999999994</v>
      </c>
      <c r="H800">
        <v>2369.8899999999994</v>
      </c>
    </row>
    <row r="801" spans="1:8" x14ac:dyDescent="0.25">
      <c r="A801" s="27" t="s">
        <v>849</v>
      </c>
      <c r="B801">
        <v>795</v>
      </c>
      <c r="C801">
        <v>793</v>
      </c>
      <c r="D801">
        <v>2</v>
      </c>
      <c r="E801">
        <v>0</v>
      </c>
      <c r="F801">
        <v>7.5</v>
      </c>
      <c r="G801">
        <v>2875.639999999999</v>
      </c>
      <c r="H801">
        <v>2868.139999999999</v>
      </c>
    </row>
    <row r="802" spans="1:8" x14ac:dyDescent="0.25">
      <c r="A802" s="27" t="s">
        <v>850</v>
      </c>
      <c r="B802">
        <v>927</v>
      </c>
      <c r="C802">
        <v>927</v>
      </c>
      <c r="D802">
        <v>0</v>
      </c>
      <c r="E802">
        <v>0</v>
      </c>
      <c r="F802">
        <v>0</v>
      </c>
      <c r="G802">
        <v>3479.7899999999977</v>
      </c>
      <c r="H802">
        <v>3479.7899999999977</v>
      </c>
    </row>
    <row r="803" spans="1:8" x14ac:dyDescent="0.25">
      <c r="A803" s="27" t="s">
        <v>851</v>
      </c>
      <c r="B803">
        <v>1030</v>
      </c>
      <c r="C803">
        <v>1025</v>
      </c>
      <c r="D803">
        <v>5</v>
      </c>
      <c r="E803">
        <v>0</v>
      </c>
      <c r="F803">
        <v>18.75</v>
      </c>
      <c r="G803">
        <v>3263.7499999999982</v>
      </c>
      <c r="H803">
        <v>3244.9999999999982</v>
      </c>
    </row>
    <row r="804" spans="1:8" x14ac:dyDescent="0.25">
      <c r="A804" s="27" t="s">
        <v>852</v>
      </c>
      <c r="B804">
        <v>1410</v>
      </c>
      <c r="C804">
        <v>1406</v>
      </c>
      <c r="D804">
        <v>4</v>
      </c>
      <c r="E804">
        <v>0</v>
      </c>
      <c r="F804">
        <v>15</v>
      </c>
      <c r="G804">
        <v>5095.6299999999947</v>
      </c>
      <c r="H804">
        <v>5080.6299999999947</v>
      </c>
    </row>
    <row r="805" spans="1:8" x14ac:dyDescent="0.25">
      <c r="A805" s="27" t="s">
        <v>853</v>
      </c>
      <c r="B805">
        <v>13800</v>
      </c>
      <c r="C805">
        <v>11426</v>
      </c>
      <c r="D805">
        <v>1228</v>
      </c>
      <c r="E805">
        <v>1146</v>
      </c>
      <c r="F805">
        <v>2296.7999999999984</v>
      </c>
      <c r="G805">
        <v>24641.38999999981</v>
      </c>
      <c r="H805">
        <v>22344.589999999807</v>
      </c>
    </row>
    <row r="806" spans="1:8" x14ac:dyDescent="0.25">
      <c r="A806" s="27" t="s">
        <v>854</v>
      </c>
      <c r="B806">
        <v>2190</v>
      </c>
      <c r="C806">
        <v>1990</v>
      </c>
      <c r="D806">
        <v>9</v>
      </c>
      <c r="E806">
        <v>191</v>
      </c>
      <c r="F806">
        <v>15.209999999999999</v>
      </c>
      <c r="G806">
        <v>3266.4000000000037</v>
      </c>
      <c r="H806">
        <v>3251.1900000000041</v>
      </c>
    </row>
    <row r="807" spans="1:8" x14ac:dyDescent="0.25">
      <c r="A807" s="27" t="s">
        <v>855</v>
      </c>
      <c r="B807">
        <v>2604</v>
      </c>
      <c r="C807">
        <v>2598</v>
      </c>
      <c r="D807">
        <v>6</v>
      </c>
      <c r="E807">
        <v>0</v>
      </c>
      <c r="F807">
        <v>7.5</v>
      </c>
      <c r="G807">
        <v>3164.1800000000062</v>
      </c>
      <c r="H807">
        <v>3156.6800000000062</v>
      </c>
    </row>
    <row r="808" spans="1:8" x14ac:dyDescent="0.25">
      <c r="A808" s="27" t="s">
        <v>856</v>
      </c>
      <c r="B808">
        <v>1675</v>
      </c>
      <c r="C808">
        <v>1675</v>
      </c>
      <c r="D808">
        <v>0</v>
      </c>
      <c r="E808">
        <v>0</v>
      </c>
      <c r="F808">
        <v>0</v>
      </c>
      <c r="G808">
        <v>2302.8100000000018</v>
      </c>
      <c r="H808">
        <v>2302.8100000000018</v>
      </c>
    </row>
    <row r="809" spans="1:8" x14ac:dyDescent="0.25">
      <c r="A809" s="27" t="s">
        <v>857</v>
      </c>
      <c r="B809">
        <v>931</v>
      </c>
      <c r="C809">
        <v>899</v>
      </c>
      <c r="D809">
        <v>32</v>
      </c>
      <c r="E809">
        <v>0</v>
      </c>
      <c r="F809">
        <v>213.39999999999998</v>
      </c>
      <c r="G809">
        <v>5680.1499999999787</v>
      </c>
      <c r="H809">
        <v>5466.7499999999827</v>
      </c>
    </row>
    <row r="810" spans="1:8" x14ac:dyDescent="0.25">
      <c r="A810" s="27" t="s">
        <v>858</v>
      </c>
      <c r="B810">
        <v>726</v>
      </c>
      <c r="C810">
        <v>682</v>
      </c>
      <c r="D810">
        <v>15</v>
      </c>
      <c r="E810">
        <v>29</v>
      </c>
      <c r="F810">
        <v>44.25</v>
      </c>
      <c r="G810">
        <v>1776.1200000000033</v>
      </c>
      <c r="H810">
        <v>1731.8700000000031</v>
      </c>
    </row>
    <row r="811" spans="1:8" x14ac:dyDescent="0.25">
      <c r="A811" s="27" t="s">
        <v>859</v>
      </c>
      <c r="B811">
        <v>1771</v>
      </c>
      <c r="C811">
        <v>1696</v>
      </c>
      <c r="D811">
        <v>13</v>
      </c>
      <c r="E811">
        <v>62</v>
      </c>
      <c r="F811">
        <v>11.049999999999999</v>
      </c>
      <c r="G811">
        <v>1357.6100000000015</v>
      </c>
      <c r="H811">
        <v>1346.5600000000013</v>
      </c>
    </row>
    <row r="812" spans="1:8" x14ac:dyDescent="0.25">
      <c r="A812" s="27" t="s">
        <v>860</v>
      </c>
      <c r="B812">
        <v>578</v>
      </c>
      <c r="C812">
        <v>547</v>
      </c>
      <c r="D812">
        <v>7</v>
      </c>
      <c r="E812">
        <v>24</v>
      </c>
      <c r="F812">
        <v>20.65</v>
      </c>
      <c r="G812">
        <v>1270.3900000000012</v>
      </c>
      <c r="H812">
        <v>1249.7400000000011</v>
      </c>
    </row>
    <row r="813" spans="1:8" x14ac:dyDescent="0.25">
      <c r="A813" s="27" t="s">
        <v>861</v>
      </c>
      <c r="B813">
        <v>733</v>
      </c>
      <c r="C813">
        <v>697</v>
      </c>
      <c r="D813">
        <v>2</v>
      </c>
      <c r="E813">
        <v>34</v>
      </c>
      <c r="F813">
        <v>5.9</v>
      </c>
      <c r="G813">
        <v>1640.1200000000026</v>
      </c>
      <c r="H813">
        <v>1634.2200000000025</v>
      </c>
    </row>
    <row r="814" spans="1:8" x14ac:dyDescent="0.25">
      <c r="A814" s="27" t="s">
        <v>862</v>
      </c>
      <c r="B814">
        <v>733</v>
      </c>
      <c r="C814">
        <v>719</v>
      </c>
      <c r="D814">
        <v>2</v>
      </c>
      <c r="E814">
        <v>12</v>
      </c>
      <c r="F814">
        <v>5.9</v>
      </c>
      <c r="G814">
        <v>1848.4700000000039</v>
      </c>
      <c r="H814">
        <v>1842.5700000000038</v>
      </c>
    </row>
    <row r="815" spans="1:8" x14ac:dyDescent="0.25">
      <c r="A815" s="27" t="s">
        <v>863</v>
      </c>
      <c r="B815">
        <v>990</v>
      </c>
      <c r="C815">
        <v>916</v>
      </c>
      <c r="D815">
        <v>8</v>
      </c>
      <c r="E815">
        <v>66</v>
      </c>
      <c r="F815">
        <v>20.2</v>
      </c>
      <c r="G815">
        <v>2495.0199999999982</v>
      </c>
      <c r="H815">
        <v>2474.8199999999979</v>
      </c>
    </row>
    <row r="816" spans="1:8" x14ac:dyDescent="0.25">
      <c r="A816" s="27" t="s">
        <v>864</v>
      </c>
      <c r="B816">
        <v>1461</v>
      </c>
      <c r="C816">
        <v>1387</v>
      </c>
      <c r="D816">
        <v>16</v>
      </c>
      <c r="E816">
        <v>58</v>
      </c>
      <c r="F816">
        <v>33.600000000000009</v>
      </c>
      <c r="G816">
        <v>1419.7099999999984</v>
      </c>
      <c r="H816">
        <v>1386.109999999999</v>
      </c>
    </row>
    <row r="817" spans="1:8" x14ac:dyDescent="0.25">
      <c r="A817" s="27" t="s">
        <v>865</v>
      </c>
      <c r="B817">
        <v>1025</v>
      </c>
      <c r="C817">
        <v>959</v>
      </c>
      <c r="D817">
        <v>64</v>
      </c>
      <c r="E817">
        <v>2</v>
      </c>
      <c r="F817">
        <v>57.04</v>
      </c>
      <c r="G817">
        <v>1361.559999999999</v>
      </c>
      <c r="H817">
        <v>1304.5199999999991</v>
      </c>
    </row>
    <row r="818" spans="1:8" x14ac:dyDescent="0.25">
      <c r="A818" s="27" t="s">
        <v>866</v>
      </c>
      <c r="B818">
        <v>4054</v>
      </c>
      <c r="C818">
        <v>2709</v>
      </c>
      <c r="D818">
        <v>1309</v>
      </c>
      <c r="E818">
        <v>36</v>
      </c>
      <c r="F818">
        <v>172.98999999999998</v>
      </c>
      <c r="G818">
        <v>563.43000000000006</v>
      </c>
      <c r="H818">
        <v>390.44</v>
      </c>
    </row>
    <row r="819" spans="1:8" x14ac:dyDescent="0.25">
      <c r="A819" s="27" t="s">
        <v>867</v>
      </c>
      <c r="B819">
        <v>3039</v>
      </c>
      <c r="C819">
        <v>2010</v>
      </c>
      <c r="D819">
        <v>984</v>
      </c>
      <c r="E819">
        <v>45</v>
      </c>
      <c r="F819">
        <v>127.92</v>
      </c>
      <c r="G819">
        <v>409.6</v>
      </c>
      <c r="H819">
        <v>281.67999999999989</v>
      </c>
    </row>
    <row r="820" spans="1:8" x14ac:dyDescent="0.25">
      <c r="A820" s="27" t="s">
        <v>868</v>
      </c>
      <c r="B820">
        <v>1959</v>
      </c>
      <c r="C820">
        <v>1738</v>
      </c>
      <c r="D820">
        <v>24</v>
      </c>
      <c r="E820">
        <v>197</v>
      </c>
      <c r="F820">
        <v>10.08</v>
      </c>
      <c r="G820">
        <v>627.19000000000051</v>
      </c>
      <c r="H820">
        <v>617.11000000000047</v>
      </c>
    </row>
    <row r="821" spans="1:8" x14ac:dyDescent="0.25">
      <c r="A821" s="27" t="s">
        <v>869</v>
      </c>
      <c r="B821">
        <v>93</v>
      </c>
      <c r="C821">
        <v>72</v>
      </c>
      <c r="D821">
        <v>0</v>
      </c>
      <c r="E821">
        <v>21</v>
      </c>
      <c r="F821">
        <v>0</v>
      </c>
      <c r="G821">
        <v>212.39999999999995</v>
      </c>
      <c r="H821">
        <v>212.39999999999995</v>
      </c>
    </row>
    <row r="822" spans="1:8" x14ac:dyDescent="0.25">
      <c r="A822" s="27" t="s">
        <v>870</v>
      </c>
      <c r="B822">
        <v>1899</v>
      </c>
      <c r="C822">
        <v>1617</v>
      </c>
      <c r="D822">
        <v>24</v>
      </c>
      <c r="E822">
        <v>258</v>
      </c>
      <c r="F822">
        <v>10.08</v>
      </c>
      <c r="G822">
        <v>673.49</v>
      </c>
      <c r="H822">
        <v>663.41000000000008</v>
      </c>
    </row>
    <row r="823" spans="1:8" x14ac:dyDescent="0.25">
      <c r="A823" s="27" t="s">
        <v>871</v>
      </c>
      <c r="B823">
        <v>2471</v>
      </c>
      <c r="C823">
        <v>2083</v>
      </c>
      <c r="D823">
        <v>146</v>
      </c>
      <c r="E823">
        <v>242</v>
      </c>
      <c r="F823">
        <v>155.14000000000001</v>
      </c>
      <c r="G823">
        <v>2634.5900000000011</v>
      </c>
      <c r="H823">
        <v>2479.4500000000012</v>
      </c>
    </row>
    <row r="824" spans="1:8" x14ac:dyDescent="0.25">
      <c r="A824" s="27" t="s">
        <v>872</v>
      </c>
      <c r="B824">
        <v>6869</v>
      </c>
      <c r="C824">
        <v>6711</v>
      </c>
      <c r="D824">
        <v>158</v>
      </c>
      <c r="E824">
        <v>0</v>
      </c>
      <c r="F824">
        <v>110.15</v>
      </c>
      <c r="G824">
        <v>5771.1099999999915</v>
      </c>
      <c r="H824">
        <v>5660.9599999999919</v>
      </c>
    </row>
    <row r="825" spans="1:8" x14ac:dyDescent="0.25">
      <c r="A825" s="27" t="s">
        <v>873</v>
      </c>
      <c r="B825">
        <v>1536</v>
      </c>
      <c r="C825">
        <v>1523</v>
      </c>
      <c r="D825">
        <v>13</v>
      </c>
      <c r="E825">
        <v>0</v>
      </c>
      <c r="F825">
        <v>48.75</v>
      </c>
      <c r="G825">
        <v>5897.7899999999963</v>
      </c>
      <c r="H825">
        <v>5849.0399999999963</v>
      </c>
    </row>
    <row r="826" spans="1:8" x14ac:dyDescent="0.25">
      <c r="A826" s="27" t="s">
        <v>874</v>
      </c>
      <c r="B826">
        <v>2423</v>
      </c>
      <c r="C826">
        <v>2402</v>
      </c>
      <c r="D826">
        <v>21</v>
      </c>
      <c r="E826">
        <v>0</v>
      </c>
      <c r="F826">
        <v>26.25</v>
      </c>
      <c r="G826">
        <v>3254.1400000000026</v>
      </c>
      <c r="H826">
        <v>3227.8900000000026</v>
      </c>
    </row>
    <row r="827" spans="1:8" x14ac:dyDescent="0.25">
      <c r="A827" s="27" t="s">
        <v>875</v>
      </c>
      <c r="B827">
        <v>82</v>
      </c>
      <c r="C827">
        <v>21</v>
      </c>
      <c r="D827">
        <v>0</v>
      </c>
      <c r="E827">
        <v>61</v>
      </c>
      <c r="F827">
        <v>0</v>
      </c>
      <c r="G827">
        <v>65.760000000000005</v>
      </c>
      <c r="H827">
        <v>65.760000000000005</v>
      </c>
    </row>
    <row r="828" spans="1:8" x14ac:dyDescent="0.25">
      <c r="A828" s="27" t="s">
        <v>876</v>
      </c>
      <c r="B828">
        <v>1175</v>
      </c>
      <c r="C828">
        <v>984</v>
      </c>
      <c r="D828">
        <v>0</v>
      </c>
      <c r="E828">
        <v>191</v>
      </c>
      <c r="F828">
        <v>0</v>
      </c>
      <c r="G828">
        <v>7037.6200000000017</v>
      </c>
      <c r="H828">
        <v>7037.6200000000017</v>
      </c>
    </row>
    <row r="829" spans="1:8" x14ac:dyDescent="0.25">
      <c r="A829" s="27" t="s">
        <v>877</v>
      </c>
      <c r="B829">
        <v>302</v>
      </c>
      <c r="C829">
        <v>117</v>
      </c>
      <c r="D829">
        <v>12</v>
      </c>
      <c r="E829">
        <v>173</v>
      </c>
      <c r="F829">
        <v>30.599999999999998</v>
      </c>
      <c r="G829">
        <v>298.70000000000005</v>
      </c>
      <c r="H829">
        <v>268.09999999999997</v>
      </c>
    </row>
    <row r="830" spans="1:8" x14ac:dyDescent="0.25">
      <c r="A830" s="27" t="s">
        <v>878</v>
      </c>
      <c r="B830">
        <v>75</v>
      </c>
      <c r="C830">
        <v>61</v>
      </c>
      <c r="D830">
        <v>2</v>
      </c>
      <c r="E830">
        <v>12</v>
      </c>
      <c r="F830">
        <v>9.9</v>
      </c>
      <c r="G830">
        <v>301.95000000000005</v>
      </c>
      <c r="H830">
        <v>292.05</v>
      </c>
    </row>
    <row r="831" spans="1:8" x14ac:dyDescent="0.25">
      <c r="A831" s="27" t="s">
        <v>879</v>
      </c>
      <c r="B831">
        <v>2474</v>
      </c>
      <c r="C831">
        <v>1654</v>
      </c>
      <c r="D831">
        <v>768</v>
      </c>
      <c r="E831">
        <v>52</v>
      </c>
      <c r="F831">
        <v>99.84</v>
      </c>
      <c r="G831">
        <v>673.71999999999991</v>
      </c>
      <c r="H831">
        <v>573.88</v>
      </c>
    </row>
    <row r="832" spans="1:8" x14ac:dyDescent="0.25">
      <c r="A832" s="27" t="s">
        <v>880</v>
      </c>
      <c r="B832">
        <v>359</v>
      </c>
      <c r="C832">
        <v>359</v>
      </c>
      <c r="D832">
        <v>0</v>
      </c>
      <c r="E832">
        <v>0</v>
      </c>
      <c r="F832">
        <v>0</v>
      </c>
      <c r="G832">
        <v>1442.9399999999994</v>
      </c>
      <c r="H832">
        <v>1442.9399999999994</v>
      </c>
    </row>
    <row r="833" spans="1:8" x14ac:dyDescent="0.25">
      <c r="A833" s="27" t="s">
        <v>881</v>
      </c>
      <c r="B833">
        <v>315</v>
      </c>
      <c r="C833">
        <v>271</v>
      </c>
      <c r="D833">
        <v>26</v>
      </c>
      <c r="E833">
        <v>18</v>
      </c>
      <c r="F833">
        <v>45.9</v>
      </c>
      <c r="G833">
        <v>654.0100000000001</v>
      </c>
      <c r="H833">
        <v>608.11000000000013</v>
      </c>
    </row>
    <row r="834" spans="1:8" x14ac:dyDescent="0.25">
      <c r="A834" s="27" t="s">
        <v>882</v>
      </c>
      <c r="B834">
        <v>498</v>
      </c>
      <c r="C834">
        <v>430</v>
      </c>
      <c r="D834">
        <v>38</v>
      </c>
      <c r="E834">
        <v>30</v>
      </c>
      <c r="F834">
        <v>54.9</v>
      </c>
      <c r="G834">
        <v>656.82</v>
      </c>
      <c r="H834">
        <v>601.91999999999996</v>
      </c>
    </row>
    <row r="835" spans="1:8" x14ac:dyDescent="0.25">
      <c r="A835" s="27" t="s">
        <v>883</v>
      </c>
      <c r="B835">
        <v>2164</v>
      </c>
      <c r="C835">
        <v>2006</v>
      </c>
      <c r="D835">
        <v>1</v>
      </c>
      <c r="E835">
        <v>157</v>
      </c>
      <c r="F835">
        <v>1.45</v>
      </c>
      <c r="G835">
        <v>2920.8200000000052</v>
      </c>
      <c r="H835">
        <v>2919.3700000000049</v>
      </c>
    </row>
    <row r="836" spans="1:8" x14ac:dyDescent="0.25">
      <c r="A836" s="27" t="s">
        <v>884</v>
      </c>
      <c r="B836">
        <v>155</v>
      </c>
      <c r="C836">
        <v>128</v>
      </c>
      <c r="D836">
        <v>0</v>
      </c>
      <c r="E836">
        <v>27</v>
      </c>
      <c r="F836">
        <v>0</v>
      </c>
      <c r="G836">
        <v>194.95999999999989</v>
      </c>
      <c r="H836">
        <v>194.95999999999989</v>
      </c>
    </row>
    <row r="837" spans="1:8" x14ac:dyDescent="0.25">
      <c r="A837" s="27" t="s">
        <v>885</v>
      </c>
      <c r="B837">
        <v>715</v>
      </c>
      <c r="C837">
        <v>644</v>
      </c>
      <c r="D837">
        <v>5</v>
      </c>
      <c r="E837">
        <v>66</v>
      </c>
      <c r="F837">
        <v>7.25</v>
      </c>
      <c r="G837">
        <v>1018.1300000000008</v>
      </c>
      <c r="H837">
        <v>1010.8800000000008</v>
      </c>
    </row>
    <row r="838" spans="1:8" x14ac:dyDescent="0.25">
      <c r="A838" s="27" t="s">
        <v>886</v>
      </c>
      <c r="B838">
        <v>1053</v>
      </c>
      <c r="C838">
        <v>713</v>
      </c>
      <c r="D838">
        <v>0</v>
      </c>
      <c r="E838">
        <v>340</v>
      </c>
      <c r="F838">
        <v>0</v>
      </c>
      <c r="G838">
        <v>541.96</v>
      </c>
      <c r="H838">
        <v>541.96</v>
      </c>
    </row>
    <row r="839" spans="1:8" x14ac:dyDescent="0.25">
      <c r="A839" s="27" t="s">
        <v>887</v>
      </c>
      <c r="B839">
        <v>2587</v>
      </c>
      <c r="C839">
        <v>2546</v>
      </c>
      <c r="D839">
        <v>12</v>
      </c>
      <c r="E839">
        <v>29</v>
      </c>
      <c r="F839">
        <v>19.799999999999997</v>
      </c>
      <c r="G839">
        <v>4080.8500000000172</v>
      </c>
      <c r="H839">
        <v>4061.050000000017</v>
      </c>
    </row>
    <row r="840" spans="1:8" x14ac:dyDescent="0.25">
      <c r="A840" s="27" t="s">
        <v>888</v>
      </c>
      <c r="B840">
        <v>2064</v>
      </c>
      <c r="C840">
        <v>2034</v>
      </c>
      <c r="D840">
        <v>30</v>
      </c>
      <c r="E840">
        <v>0</v>
      </c>
      <c r="F840">
        <v>33.32</v>
      </c>
      <c r="G840">
        <v>2083.4600000000009</v>
      </c>
      <c r="H840">
        <v>2050.1400000000008</v>
      </c>
    </row>
    <row r="841" spans="1:8" x14ac:dyDescent="0.25">
      <c r="A841" s="27" t="s">
        <v>889</v>
      </c>
      <c r="B841">
        <v>2296</v>
      </c>
      <c r="C841">
        <v>2284</v>
      </c>
      <c r="D841">
        <v>12</v>
      </c>
      <c r="E841">
        <v>0</v>
      </c>
      <c r="F841">
        <v>15</v>
      </c>
      <c r="G841">
        <v>1494.67</v>
      </c>
      <c r="H841">
        <v>1479.67</v>
      </c>
    </row>
    <row r="842" spans="1:8" x14ac:dyDescent="0.25">
      <c r="A842" s="27" t="s">
        <v>890</v>
      </c>
      <c r="B842">
        <v>5831</v>
      </c>
      <c r="C842">
        <v>5099</v>
      </c>
      <c r="D842">
        <v>726</v>
      </c>
      <c r="E842">
        <v>6</v>
      </c>
      <c r="F842">
        <v>770.8900000000001</v>
      </c>
      <c r="G842">
        <v>5404.3600000000069</v>
      </c>
      <c r="H842">
        <v>4633.4700000000066</v>
      </c>
    </row>
    <row r="843" spans="1:8" x14ac:dyDescent="0.25">
      <c r="A843" s="27" t="s">
        <v>891</v>
      </c>
      <c r="B843">
        <v>13500</v>
      </c>
      <c r="C843">
        <v>13476</v>
      </c>
      <c r="D843">
        <v>24</v>
      </c>
      <c r="E843">
        <v>0</v>
      </c>
      <c r="F843">
        <v>6.9599999999999991</v>
      </c>
      <c r="G843">
        <v>4786.1299999999919</v>
      </c>
      <c r="H843">
        <v>4779.1699999999919</v>
      </c>
    </row>
    <row r="844" spans="1:8" x14ac:dyDescent="0.25">
      <c r="A844" s="27" t="s">
        <v>892</v>
      </c>
      <c r="B844">
        <v>747</v>
      </c>
      <c r="C844">
        <v>699</v>
      </c>
      <c r="D844">
        <v>48</v>
      </c>
      <c r="E844">
        <v>0</v>
      </c>
      <c r="F844">
        <v>237.59999999999994</v>
      </c>
      <c r="G844">
        <v>3139.9899999999943</v>
      </c>
      <c r="H844">
        <v>2902.3899999999958</v>
      </c>
    </row>
    <row r="845" spans="1:8" x14ac:dyDescent="0.25">
      <c r="A845" s="27" t="s">
        <v>893</v>
      </c>
      <c r="B845">
        <v>202</v>
      </c>
      <c r="C845">
        <v>118</v>
      </c>
      <c r="D845">
        <v>36</v>
      </c>
      <c r="E845">
        <v>48</v>
      </c>
      <c r="F845">
        <v>106.2</v>
      </c>
      <c r="G845">
        <v>342.74999999999994</v>
      </c>
      <c r="H845">
        <v>236.54999999999998</v>
      </c>
    </row>
    <row r="846" spans="1:8" x14ac:dyDescent="0.25">
      <c r="A846" s="27" t="s">
        <v>894</v>
      </c>
      <c r="B846">
        <v>60</v>
      </c>
      <c r="C846">
        <v>28</v>
      </c>
      <c r="D846">
        <v>0</v>
      </c>
      <c r="E846">
        <v>32</v>
      </c>
      <c r="F846">
        <v>0</v>
      </c>
      <c r="G846">
        <v>53.109999999999985</v>
      </c>
      <c r="H846">
        <v>53.109999999999985</v>
      </c>
    </row>
    <row r="847" spans="1:8" x14ac:dyDescent="0.25">
      <c r="A847" s="27" t="s">
        <v>895</v>
      </c>
      <c r="B847">
        <v>1156</v>
      </c>
      <c r="C847">
        <v>1092</v>
      </c>
      <c r="D847">
        <v>12</v>
      </c>
      <c r="E847">
        <v>52</v>
      </c>
      <c r="F847">
        <v>23.4</v>
      </c>
      <c r="G847">
        <v>2100.3300000000013</v>
      </c>
      <c r="H847">
        <v>2076.9300000000017</v>
      </c>
    </row>
    <row r="848" spans="1:8" x14ac:dyDescent="0.25">
      <c r="A848" s="27" t="s">
        <v>896</v>
      </c>
      <c r="B848">
        <v>430</v>
      </c>
      <c r="C848">
        <v>384</v>
      </c>
      <c r="D848">
        <v>0</v>
      </c>
      <c r="E848">
        <v>46</v>
      </c>
      <c r="F848">
        <v>0</v>
      </c>
      <c r="G848">
        <v>837.0200000000001</v>
      </c>
      <c r="H848">
        <v>837.0200000000001</v>
      </c>
    </row>
    <row r="849" spans="1:8" x14ac:dyDescent="0.25">
      <c r="A849" s="27" t="s">
        <v>897</v>
      </c>
      <c r="B849">
        <v>2764</v>
      </c>
      <c r="C849">
        <v>2748</v>
      </c>
      <c r="D849">
        <v>16</v>
      </c>
      <c r="E849">
        <v>0</v>
      </c>
      <c r="F849">
        <v>13.179999999999998</v>
      </c>
      <c r="G849">
        <v>2293.0000000000055</v>
      </c>
      <c r="H849">
        <v>2279.8200000000052</v>
      </c>
    </row>
    <row r="850" spans="1:8" x14ac:dyDescent="0.25">
      <c r="A850" s="27" t="s">
        <v>898</v>
      </c>
      <c r="B850">
        <v>202</v>
      </c>
      <c r="C850">
        <v>172</v>
      </c>
      <c r="D850">
        <v>0</v>
      </c>
      <c r="E850">
        <v>30</v>
      </c>
      <c r="F850">
        <v>0</v>
      </c>
      <c r="G850">
        <v>587.80000000000007</v>
      </c>
      <c r="H850">
        <v>587.80000000000007</v>
      </c>
    </row>
    <row r="851" spans="1:8" x14ac:dyDescent="0.25">
      <c r="A851" s="27" t="s">
        <v>899</v>
      </c>
      <c r="B851">
        <v>2718</v>
      </c>
      <c r="C851">
        <v>2699</v>
      </c>
      <c r="D851">
        <v>19</v>
      </c>
      <c r="E851">
        <v>0</v>
      </c>
      <c r="F851">
        <v>71.25</v>
      </c>
      <c r="G851">
        <v>9201.4900000000052</v>
      </c>
      <c r="H851">
        <v>9130.2400000000034</v>
      </c>
    </row>
    <row r="852" spans="1:8" x14ac:dyDescent="0.25">
      <c r="A852" s="27" t="s">
        <v>900</v>
      </c>
      <c r="B852">
        <v>535</v>
      </c>
      <c r="C852">
        <v>456</v>
      </c>
      <c r="D852">
        <v>0</v>
      </c>
      <c r="E852">
        <v>79</v>
      </c>
      <c r="F852">
        <v>0</v>
      </c>
      <c r="G852">
        <v>95.759999999999991</v>
      </c>
      <c r="H852">
        <v>95.759999999999991</v>
      </c>
    </row>
    <row r="853" spans="1:8" x14ac:dyDescent="0.25">
      <c r="A853" s="27" t="s">
        <v>901</v>
      </c>
      <c r="B853">
        <v>399</v>
      </c>
      <c r="C853">
        <v>293</v>
      </c>
      <c r="D853">
        <v>12</v>
      </c>
      <c r="E853">
        <v>94</v>
      </c>
      <c r="F853">
        <v>35.400000000000006</v>
      </c>
      <c r="G853">
        <v>972.11000000000058</v>
      </c>
      <c r="H853">
        <v>936.71000000000049</v>
      </c>
    </row>
    <row r="854" spans="1:8" x14ac:dyDescent="0.25">
      <c r="A854" s="27" t="s">
        <v>902</v>
      </c>
      <c r="B854">
        <v>527</v>
      </c>
      <c r="C854">
        <v>502</v>
      </c>
      <c r="D854">
        <v>25</v>
      </c>
      <c r="E854">
        <v>0</v>
      </c>
      <c r="F854">
        <v>52.500000000000007</v>
      </c>
      <c r="G854">
        <v>1023.9000000000003</v>
      </c>
      <c r="H854">
        <v>971.40000000000032</v>
      </c>
    </row>
    <row r="855" spans="1:8" x14ac:dyDescent="0.25">
      <c r="A855" s="27" t="s">
        <v>903</v>
      </c>
      <c r="B855">
        <v>4514</v>
      </c>
      <c r="C855">
        <v>4399</v>
      </c>
      <c r="D855">
        <v>75</v>
      </c>
      <c r="E855">
        <v>40</v>
      </c>
      <c r="F855">
        <v>198.04999999999998</v>
      </c>
      <c r="G855">
        <v>13076.88000000003</v>
      </c>
      <c r="H855">
        <v>12878.830000000027</v>
      </c>
    </row>
    <row r="856" spans="1:8" x14ac:dyDescent="0.25">
      <c r="A856" s="27" t="s">
        <v>904</v>
      </c>
      <c r="B856">
        <v>2394</v>
      </c>
      <c r="C856">
        <v>2346</v>
      </c>
      <c r="D856">
        <v>48</v>
      </c>
      <c r="E856">
        <v>0</v>
      </c>
      <c r="F856">
        <v>53.160000000000004</v>
      </c>
      <c r="G856">
        <v>1429.87</v>
      </c>
      <c r="H856">
        <v>1376.7099999999996</v>
      </c>
    </row>
    <row r="857" spans="1:8" x14ac:dyDescent="0.25">
      <c r="A857" s="27" t="s">
        <v>905</v>
      </c>
      <c r="B857">
        <v>92</v>
      </c>
      <c r="C857">
        <v>61</v>
      </c>
      <c r="D857">
        <v>2</v>
      </c>
      <c r="E857">
        <v>29</v>
      </c>
      <c r="F857">
        <v>3.9</v>
      </c>
      <c r="G857">
        <v>118.95000000000005</v>
      </c>
      <c r="H857">
        <v>115.05000000000004</v>
      </c>
    </row>
    <row r="858" spans="1:8" x14ac:dyDescent="0.25">
      <c r="A858" s="27" t="s">
        <v>906</v>
      </c>
      <c r="B858">
        <v>2369</v>
      </c>
      <c r="C858">
        <v>2164</v>
      </c>
      <c r="D858">
        <v>205</v>
      </c>
      <c r="E858">
        <v>0</v>
      </c>
      <c r="F858">
        <v>347.67999999999995</v>
      </c>
      <c r="G858">
        <v>4049.3999999999992</v>
      </c>
      <c r="H858">
        <v>3701.7199999999989</v>
      </c>
    </row>
    <row r="859" spans="1:8" x14ac:dyDescent="0.25">
      <c r="A859" s="27" t="s">
        <v>907</v>
      </c>
      <c r="B859">
        <v>1089</v>
      </c>
      <c r="C859">
        <v>998</v>
      </c>
      <c r="D859">
        <v>47</v>
      </c>
      <c r="E859">
        <v>44</v>
      </c>
      <c r="F859">
        <v>41.35</v>
      </c>
      <c r="G859">
        <v>896.27999999999952</v>
      </c>
      <c r="H859">
        <v>854.9299999999995</v>
      </c>
    </row>
    <row r="860" spans="1:8" x14ac:dyDescent="0.25">
      <c r="A860" s="27" t="s">
        <v>908</v>
      </c>
      <c r="B860">
        <v>152</v>
      </c>
      <c r="C860">
        <v>90</v>
      </c>
      <c r="D860">
        <v>1</v>
      </c>
      <c r="E860">
        <v>61</v>
      </c>
      <c r="F860">
        <v>5.95</v>
      </c>
      <c r="G860">
        <v>581.27</v>
      </c>
      <c r="H860">
        <v>575.31999999999994</v>
      </c>
    </row>
    <row r="861" spans="1:8" x14ac:dyDescent="0.25">
      <c r="A861" s="27" t="s">
        <v>909</v>
      </c>
      <c r="B861">
        <v>197</v>
      </c>
      <c r="C861">
        <v>167</v>
      </c>
      <c r="D861">
        <v>3</v>
      </c>
      <c r="E861">
        <v>27</v>
      </c>
      <c r="F861">
        <v>17.850000000000001</v>
      </c>
      <c r="G861">
        <v>767.75000000000011</v>
      </c>
      <c r="H861">
        <v>749.90000000000009</v>
      </c>
    </row>
    <row r="862" spans="1:8" x14ac:dyDescent="0.25">
      <c r="A862" s="27" t="s">
        <v>910</v>
      </c>
      <c r="B862">
        <v>1147</v>
      </c>
      <c r="C862">
        <v>1085</v>
      </c>
      <c r="D862">
        <v>62</v>
      </c>
      <c r="E862">
        <v>0</v>
      </c>
      <c r="F862">
        <v>510</v>
      </c>
      <c r="G862">
        <v>8809.9300000000057</v>
      </c>
      <c r="H862">
        <v>8299.93</v>
      </c>
    </row>
    <row r="863" spans="1:8" x14ac:dyDescent="0.25">
      <c r="A863" s="27" t="s">
        <v>911</v>
      </c>
      <c r="B863">
        <v>1704</v>
      </c>
      <c r="C863">
        <v>1700</v>
      </c>
      <c r="D863">
        <v>4</v>
      </c>
      <c r="E863">
        <v>0</v>
      </c>
      <c r="F863">
        <v>1.1599999999999999</v>
      </c>
      <c r="G863">
        <v>771.73000000000036</v>
      </c>
      <c r="H863">
        <v>770.57000000000028</v>
      </c>
    </row>
    <row r="864" spans="1:8" x14ac:dyDescent="0.25">
      <c r="A864" s="27" t="s">
        <v>912</v>
      </c>
      <c r="B864">
        <v>1941</v>
      </c>
      <c r="C864">
        <v>1850</v>
      </c>
      <c r="D864">
        <v>1</v>
      </c>
      <c r="E864">
        <v>90</v>
      </c>
      <c r="F864">
        <v>0.72</v>
      </c>
      <c r="G864">
        <v>928.0900000000006</v>
      </c>
      <c r="H864">
        <v>927.37000000000057</v>
      </c>
    </row>
    <row r="865" spans="1:8" x14ac:dyDescent="0.25">
      <c r="A865" s="27" t="s">
        <v>913</v>
      </c>
      <c r="B865">
        <v>8031</v>
      </c>
      <c r="C865">
        <v>8010</v>
      </c>
      <c r="D865">
        <v>21</v>
      </c>
      <c r="E865">
        <v>0</v>
      </c>
      <c r="F865">
        <v>8.82</v>
      </c>
      <c r="G865">
        <v>3324.2199999999948</v>
      </c>
      <c r="H865">
        <v>3315.3999999999951</v>
      </c>
    </row>
    <row r="866" spans="1:8" x14ac:dyDescent="0.25">
      <c r="A866" s="27" t="s">
        <v>914</v>
      </c>
      <c r="B866">
        <v>968</v>
      </c>
      <c r="C866">
        <v>968</v>
      </c>
      <c r="D866">
        <v>0</v>
      </c>
      <c r="E866">
        <v>0</v>
      </c>
      <c r="F866">
        <v>0</v>
      </c>
      <c r="G866">
        <v>2164.6300000000019</v>
      </c>
      <c r="H866">
        <v>2164.6300000000019</v>
      </c>
    </row>
    <row r="867" spans="1:8" x14ac:dyDescent="0.25">
      <c r="A867" s="27" t="s">
        <v>915</v>
      </c>
      <c r="B867">
        <v>1397</v>
      </c>
      <c r="C867">
        <v>1051</v>
      </c>
      <c r="D867">
        <v>0</v>
      </c>
      <c r="E867">
        <v>346</v>
      </c>
      <c r="F867">
        <v>0</v>
      </c>
      <c r="G867">
        <v>2012.430000000001</v>
      </c>
      <c r="H867">
        <v>2012.430000000001</v>
      </c>
    </row>
    <row r="868" spans="1:8" x14ac:dyDescent="0.25">
      <c r="A868" s="27" t="s">
        <v>916</v>
      </c>
      <c r="B868">
        <v>1427</v>
      </c>
      <c r="C868">
        <v>1288</v>
      </c>
      <c r="D868">
        <v>59</v>
      </c>
      <c r="E868">
        <v>80</v>
      </c>
      <c r="F868">
        <v>174.05000000000004</v>
      </c>
      <c r="G868">
        <v>3767.08</v>
      </c>
      <c r="H868">
        <v>3593.0299999999988</v>
      </c>
    </row>
    <row r="869" spans="1:8" x14ac:dyDescent="0.25">
      <c r="A869" s="27" t="s">
        <v>917</v>
      </c>
      <c r="B869">
        <v>925</v>
      </c>
      <c r="C869">
        <v>898</v>
      </c>
      <c r="D869">
        <v>6</v>
      </c>
      <c r="E869">
        <v>21</v>
      </c>
      <c r="F869">
        <v>17.700000000000003</v>
      </c>
      <c r="G869">
        <v>2697.1600000000026</v>
      </c>
      <c r="H869">
        <v>2679.4600000000023</v>
      </c>
    </row>
    <row r="870" spans="1:8" x14ac:dyDescent="0.25">
      <c r="A870" s="27" t="s">
        <v>918</v>
      </c>
      <c r="B870">
        <v>837</v>
      </c>
      <c r="C870">
        <v>481</v>
      </c>
      <c r="D870">
        <v>15</v>
      </c>
      <c r="E870">
        <v>341</v>
      </c>
      <c r="F870">
        <v>104.25000000000001</v>
      </c>
      <c r="G870">
        <v>3401.1499999999955</v>
      </c>
      <c r="H870">
        <v>3296.899999999996</v>
      </c>
    </row>
    <row r="871" spans="1:8" x14ac:dyDescent="0.25">
      <c r="A871" s="27" t="s">
        <v>919</v>
      </c>
      <c r="B871">
        <v>10953</v>
      </c>
      <c r="C871">
        <v>10832</v>
      </c>
      <c r="D871">
        <v>6</v>
      </c>
      <c r="E871">
        <v>115</v>
      </c>
      <c r="F871">
        <v>5.0999999999999996</v>
      </c>
      <c r="G871">
        <v>9358.9399999999569</v>
      </c>
      <c r="H871">
        <v>9353.8399999999565</v>
      </c>
    </row>
    <row r="872" spans="1:8" x14ac:dyDescent="0.25">
      <c r="A872" s="27" t="s">
        <v>920</v>
      </c>
      <c r="B872">
        <v>38339</v>
      </c>
      <c r="C872">
        <v>36860</v>
      </c>
      <c r="D872">
        <v>283</v>
      </c>
      <c r="E872">
        <v>1196</v>
      </c>
      <c r="F872">
        <v>512.24</v>
      </c>
      <c r="G872">
        <v>67985.770000000644</v>
      </c>
      <c r="H872">
        <v>67473.530000000625</v>
      </c>
    </row>
    <row r="873" spans="1:8" x14ac:dyDescent="0.25">
      <c r="A873" s="27" t="s">
        <v>921</v>
      </c>
      <c r="B873">
        <v>969</v>
      </c>
      <c r="C873">
        <v>715</v>
      </c>
      <c r="D873">
        <v>11</v>
      </c>
      <c r="E873">
        <v>243</v>
      </c>
      <c r="F873">
        <v>37.29</v>
      </c>
      <c r="G873">
        <v>2259.4700000000003</v>
      </c>
      <c r="H873">
        <v>2222.1800000000003</v>
      </c>
    </row>
    <row r="874" spans="1:8" x14ac:dyDescent="0.25">
      <c r="A874" s="27" t="s">
        <v>922</v>
      </c>
      <c r="B874">
        <v>172</v>
      </c>
      <c r="C874">
        <v>36</v>
      </c>
      <c r="D874">
        <v>0</v>
      </c>
      <c r="E874">
        <v>136</v>
      </c>
      <c r="F874">
        <v>0</v>
      </c>
      <c r="G874">
        <v>196.70000000000005</v>
      </c>
      <c r="H874">
        <v>196.70000000000005</v>
      </c>
    </row>
    <row r="875" spans="1:8" x14ac:dyDescent="0.25">
      <c r="A875" s="27" t="s">
        <v>923</v>
      </c>
      <c r="B875">
        <v>727</v>
      </c>
      <c r="C875">
        <v>381</v>
      </c>
      <c r="D875">
        <v>1</v>
      </c>
      <c r="E875">
        <v>345</v>
      </c>
      <c r="F875">
        <v>4.25</v>
      </c>
      <c r="G875">
        <v>2079.4700000000012</v>
      </c>
      <c r="H875">
        <v>2075.2200000000016</v>
      </c>
    </row>
    <row r="876" spans="1:8" x14ac:dyDescent="0.25">
      <c r="A876" s="27" t="s">
        <v>924</v>
      </c>
      <c r="B876">
        <v>3928</v>
      </c>
      <c r="C876">
        <v>3884</v>
      </c>
      <c r="D876">
        <v>23</v>
      </c>
      <c r="E876">
        <v>21</v>
      </c>
      <c r="F876">
        <v>111.75000000000001</v>
      </c>
      <c r="G876">
        <v>20169.000000000131</v>
      </c>
      <c r="H876">
        <v>20057.250000000131</v>
      </c>
    </row>
    <row r="877" spans="1:8" x14ac:dyDescent="0.25">
      <c r="A877" s="27" t="s">
        <v>925</v>
      </c>
      <c r="B877">
        <v>5660</v>
      </c>
      <c r="C877">
        <v>5636</v>
      </c>
      <c r="D877">
        <v>16</v>
      </c>
      <c r="E877">
        <v>8</v>
      </c>
      <c r="F877">
        <v>27.04</v>
      </c>
      <c r="G877">
        <v>9287.7000000000371</v>
      </c>
      <c r="H877">
        <v>9260.6600000000362</v>
      </c>
    </row>
    <row r="878" spans="1:8" x14ac:dyDescent="0.25">
      <c r="A878" s="27" t="s">
        <v>926</v>
      </c>
      <c r="B878">
        <v>7009</v>
      </c>
      <c r="C878">
        <v>6665</v>
      </c>
      <c r="D878">
        <v>263</v>
      </c>
      <c r="E878">
        <v>81</v>
      </c>
      <c r="F878">
        <v>562.68999999999971</v>
      </c>
      <c r="G878">
        <v>16343.089999999864</v>
      </c>
      <c r="H878">
        <v>15780.399999999869</v>
      </c>
    </row>
    <row r="879" spans="1:8" x14ac:dyDescent="0.25">
      <c r="A879" s="27" t="s">
        <v>927</v>
      </c>
      <c r="B879">
        <v>322</v>
      </c>
      <c r="C879">
        <v>275</v>
      </c>
      <c r="D879">
        <v>9</v>
      </c>
      <c r="E879">
        <v>38</v>
      </c>
      <c r="F879">
        <v>3.7800000000000002</v>
      </c>
      <c r="G879">
        <v>279</v>
      </c>
      <c r="H879">
        <v>275.22000000000003</v>
      </c>
    </row>
    <row r="880" spans="1:8" x14ac:dyDescent="0.25">
      <c r="A880" s="27" t="s">
        <v>928</v>
      </c>
      <c r="B880">
        <v>1176</v>
      </c>
      <c r="C880">
        <v>1125</v>
      </c>
      <c r="D880">
        <v>0</v>
      </c>
      <c r="E880">
        <v>51</v>
      </c>
      <c r="F880">
        <v>0</v>
      </c>
      <c r="G880">
        <v>2082.7400000000021</v>
      </c>
      <c r="H880">
        <v>2082.7400000000021</v>
      </c>
    </row>
    <row r="881" spans="1:8" x14ac:dyDescent="0.25">
      <c r="A881" s="27" t="s">
        <v>929</v>
      </c>
      <c r="B881">
        <v>1238</v>
      </c>
      <c r="C881">
        <v>1232</v>
      </c>
      <c r="D881">
        <v>6</v>
      </c>
      <c r="E881">
        <v>0</v>
      </c>
      <c r="F881">
        <v>17.700000000000003</v>
      </c>
      <c r="G881">
        <v>2600.639999999999</v>
      </c>
      <c r="H881">
        <v>2582.9399999999991</v>
      </c>
    </row>
    <row r="882" spans="1:8" x14ac:dyDescent="0.25">
      <c r="A882" s="27" t="s">
        <v>930</v>
      </c>
      <c r="B882">
        <v>471</v>
      </c>
      <c r="C882">
        <v>471</v>
      </c>
      <c r="D882">
        <v>0</v>
      </c>
      <c r="E882">
        <v>0</v>
      </c>
      <c r="F882">
        <v>0</v>
      </c>
      <c r="G882">
        <v>783.10000000000048</v>
      </c>
      <c r="H882">
        <v>783.10000000000048</v>
      </c>
    </row>
    <row r="883" spans="1:8" x14ac:dyDescent="0.25">
      <c r="A883" s="27" t="s">
        <v>931</v>
      </c>
      <c r="B883">
        <v>15536</v>
      </c>
      <c r="C883">
        <v>15052</v>
      </c>
      <c r="D883">
        <v>225</v>
      </c>
      <c r="E883">
        <v>259</v>
      </c>
      <c r="F883">
        <v>82.5</v>
      </c>
      <c r="G883">
        <v>6059.84</v>
      </c>
      <c r="H883">
        <v>5977.34</v>
      </c>
    </row>
    <row r="884" spans="1:8" x14ac:dyDescent="0.25">
      <c r="A884" s="27" t="s">
        <v>932</v>
      </c>
      <c r="B884">
        <v>851</v>
      </c>
      <c r="C884">
        <v>749</v>
      </c>
      <c r="D884">
        <v>8</v>
      </c>
      <c r="E884">
        <v>94</v>
      </c>
      <c r="F884">
        <v>39.600000000000009</v>
      </c>
      <c r="G884">
        <v>3685.6300000000019</v>
      </c>
      <c r="H884">
        <v>3646.0300000000025</v>
      </c>
    </row>
    <row r="885" spans="1:8" x14ac:dyDescent="0.25">
      <c r="A885" s="27" t="s">
        <v>933</v>
      </c>
      <c r="B885">
        <v>459</v>
      </c>
      <c r="C885">
        <v>422</v>
      </c>
      <c r="D885">
        <v>0</v>
      </c>
      <c r="E885">
        <v>37</v>
      </c>
      <c r="F885">
        <v>0</v>
      </c>
      <c r="G885">
        <v>664.73000000000036</v>
      </c>
      <c r="H885">
        <v>664.73000000000036</v>
      </c>
    </row>
    <row r="886" spans="1:8" x14ac:dyDescent="0.25">
      <c r="A886" s="27" t="s">
        <v>934</v>
      </c>
      <c r="B886">
        <v>230</v>
      </c>
      <c r="C886">
        <v>179</v>
      </c>
      <c r="D886">
        <v>15</v>
      </c>
      <c r="E886">
        <v>36</v>
      </c>
      <c r="F886">
        <v>119.77000000000001</v>
      </c>
      <c r="G886">
        <v>1451.6900000000026</v>
      </c>
      <c r="H886">
        <v>1331.9200000000019</v>
      </c>
    </row>
    <row r="887" spans="1:8" x14ac:dyDescent="0.25">
      <c r="A887" s="27" t="s">
        <v>935</v>
      </c>
      <c r="B887">
        <v>31427</v>
      </c>
      <c r="C887">
        <v>31332</v>
      </c>
      <c r="D887">
        <v>95</v>
      </c>
      <c r="E887">
        <v>0</v>
      </c>
      <c r="F887">
        <v>49.260000000000005</v>
      </c>
      <c r="G887">
        <v>15236.620000000088</v>
      </c>
      <c r="H887">
        <v>15187.360000000088</v>
      </c>
    </row>
    <row r="888" spans="1:8" x14ac:dyDescent="0.25">
      <c r="A888" s="27" t="s">
        <v>936</v>
      </c>
      <c r="B888">
        <v>40352</v>
      </c>
      <c r="C888">
        <v>40263</v>
      </c>
      <c r="D888">
        <v>89</v>
      </c>
      <c r="E888">
        <v>0</v>
      </c>
      <c r="F888">
        <v>48.95</v>
      </c>
      <c r="G888">
        <v>21390.760000000126</v>
      </c>
      <c r="H888">
        <v>21341.810000000125</v>
      </c>
    </row>
    <row r="889" spans="1:8" x14ac:dyDescent="0.25">
      <c r="A889" s="27" t="s">
        <v>937</v>
      </c>
      <c r="B889">
        <v>2008</v>
      </c>
      <c r="C889">
        <v>1059</v>
      </c>
      <c r="D889">
        <v>28</v>
      </c>
      <c r="E889">
        <v>921</v>
      </c>
      <c r="F889">
        <v>119</v>
      </c>
      <c r="G889">
        <v>4645.8699999999981</v>
      </c>
      <c r="H889">
        <v>4526.8699999999981</v>
      </c>
    </row>
    <row r="890" spans="1:8" x14ac:dyDescent="0.25">
      <c r="A890" s="27" t="s">
        <v>938</v>
      </c>
      <c r="B890">
        <v>2820</v>
      </c>
      <c r="C890">
        <v>2184</v>
      </c>
      <c r="D890">
        <v>506</v>
      </c>
      <c r="E890">
        <v>130</v>
      </c>
      <c r="F890">
        <v>584.05999999999995</v>
      </c>
      <c r="G890">
        <v>6047.5599999999986</v>
      </c>
      <c r="H890">
        <v>5463.4999999999982</v>
      </c>
    </row>
    <row r="891" spans="1:8" x14ac:dyDescent="0.25">
      <c r="A891" s="27" t="s">
        <v>939</v>
      </c>
      <c r="B891">
        <v>345</v>
      </c>
      <c r="C891">
        <v>322</v>
      </c>
      <c r="D891">
        <v>0</v>
      </c>
      <c r="E891">
        <v>23</v>
      </c>
      <c r="F891">
        <v>0</v>
      </c>
      <c r="G891">
        <v>467.71000000000009</v>
      </c>
      <c r="H891">
        <v>467.71000000000009</v>
      </c>
    </row>
    <row r="892" spans="1:8" x14ac:dyDescent="0.25">
      <c r="A892" s="27" t="s">
        <v>940</v>
      </c>
      <c r="B892">
        <v>17468</v>
      </c>
      <c r="C892">
        <v>17400</v>
      </c>
      <c r="D892">
        <v>36</v>
      </c>
      <c r="E892">
        <v>32</v>
      </c>
      <c r="F892">
        <v>34.199999999999996</v>
      </c>
      <c r="G892">
        <v>17177.039999999874</v>
      </c>
      <c r="H892">
        <v>17142.839999999869</v>
      </c>
    </row>
    <row r="893" spans="1:8" x14ac:dyDescent="0.25">
      <c r="A893" s="27" t="s">
        <v>941</v>
      </c>
      <c r="B893">
        <v>1303</v>
      </c>
      <c r="C893">
        <v>497</v>
      </c>
      <c r="D893">
        <v>2</v>
      </c>
      <c r="E893">
        <v>804</v>
      </c>
      <c r="F893">
        <v>27.7</v>
      </c>
      <c r="G893">
        <v>6756.0899999999856</v>
      </c>
      <c r="H893">
        <v>6728.3899999999867</v>
      </c>
    </row>
    <row r="894" spans="1:8" x14ac:dyDescent="0.25">
      <c r="A894" s="27" t="s">
        <v>942</v>
      </c>
      <c r="B894">
        <v>159</v>
      </c>
      <c r="C894">
        <v>159</v>
      </c>
      <c r="D894">
        <v>0</v>
      </c>
      <c r="E894">
        <v>0</v>
      </c>
      <c r="F894">
        <v>0</v>
      </c>
      <c r="G894">
        <v>404.90999999999997</v>
      </c>
      <c r="H894">
        <v>404.90999999999997</v>
      </c>
    </row>
    <row r="895" spans="1:8" x14ac:dyDescent="0.25">
      <c r="A895" s="27" t="s">
        <v>943</v>
      </c>
      <c r="B895">
        <v>211</v>
      </c>
      <c r="C895">
        <v>190</v>
      </c>
      <c r="D895">
        <v>2</v>
      </c>
      <c r="E895">
        <v>19</v>
      </c>
      <c r="F895">
        <v>5.9</v>
      </c>
      <c r="G895">
        <v>560.49999999999977</v>
      </c>
      <c r="H895">
        <v>554.5999999999998</v>
      </c>
    </row>
    <row r="896" spans="1:8" x14ac:dyDescent="0.25">
      <c r="A896" s="27" t="s">
        <v>944</v>
      </c>
      <c r="B896">
        <v>504</v>
      </c>
      <c r="C896">
        <v>260</v>
      </c>
      <c r="D896">
        <v>150</v>
      </c>
      <c r="E896">
        <v>94</v>
      </c>
      <c r="F896">
        <v>187.5</v>
      </c>
      <c r="G896">
        <v>638.34</v>
      </c>
      <c r="H896">
        <v>450.84000000000003</v>
      </c>
    </row>
    <row r="897" spans="1:8" x14ac:dyDescent="0.25">
      <c r="A897" s="27" t="s">
        <v>945</v>
      </c>
      <c r="B897">
        <v>1600</v>
      </c>
      <c r="C897">
        <v>1459</v>
      </c>
      <c r="D897">
        <v>141</v>
      </c>
      <c r="E897">
        <v>0</v>
      </c>
      <c r="F897">
        <v>607.65000000000009</v>
      </c>
      <c r="G897">
        <v>7193.4599999999973</v>
      </c>
      <c r="H897">
        <v>6585.8099999999968</v>
      </c>
    </row>
    <row r="898" spans="1:8" x14ac:dyDescent="0.25">
      <c r="A898" s="27" t="s">
        <v>946</v>
      </c>
      <c r="B898">
        <v>603</v>
      </c>
      <c r="C898">
        <v>494</v>
      </c>
      <c r="D898">
        <v>0</v>
      </c>
      <c r="E898">
        <v>109</v>
      </c>
      <c r="F898">
        <v>0</v>
      </c>
      <c r="G898">
        <v>227.48000000000002</v>
      </c>
      <c r="H898">
        <v>227.48000000000002</v>
      </c>
    </row>
    <row r="899" spans="1:8" x14ac:dyDescent="0.25">
      <c r="A899" s="27" t="s">
        <v>947</v>
      </c>
      <c r="B899">
        <v>41168</v>
      </c>
      <c r="C899">
        <v>40439</v>
      </c>
      <c r="D899">
        <v>729</v>
      </c>
      <c r="E899">
        <v>0</v>
      </c>
      <c r="F899">
        <v>415.34999999999991</v>
      </c>
      <c r="G899">
        <v>25205.130000000263</v>
      </c>
      <c r="H899">
        <v>24789.780000000232</v>
      </c>
    </row>
    <row r="900" spans="1:8" x14ac:dyDescent="0.25">
      <c r="A900" s="27" t="s">
        <v>948</v>
      </c>
      <c r="B900">
        <v>5543</v>
      </c>
      <c r="C900">
        <v>175</v>
      </c>
      <c r="D900">
        <v>0</v>
      </c>
      <c r="E900">
        <v>5368</v>
      </c>
      <c r="F900">
        <v>0</v>
      </c>
      <c r="G900">
        <v>69.180000000000007</v>
      </c>
      <c r="H900">
        <v>69.180000000000007</v>
      </c>
    </row>
    <row r="901" spans="1:8" x14ac:dyDescent="0.25">
      <c r="A901" s="27" t="s">
        <v>949</v>
      </c>
      <c r="B901">
        <v>6147</v>
      </c>
      <c r="C901">
        <v>6041</v>
      </c>
      <c r="D901">
        <v>58</v>
      </c>
      <c r="E901">
        <v>48</v>
      </c>
      <c r="F901">
        <v>44.5</v>
      </c>
      <c r="G901">
        <v>4199.2700000000159</v>
      </c>
      <c r="H901">
        <v>4154.7700000000159</v>
      </c>
    </row>
    <row r="902" spans="1:8" x14ac:dyDescent="0.25">
      <c r="A902" s="27" t="s">
        <v>950</v>
      </c>
      <c r="B902">
        <v>18987</v>
      </c>
      <c r="C902">
        <v>15566</v>
      </c>
      <c r="D902">
        <v>629</v>
      </c>
      <c r="E902">
        <v>2792</v>
      </c>
      <c r="F902">
        <v>248.81999999999996</v>
      </c>
      <c r="G902">
        <v>6606.2599999999957</v>
      </c>
      <c r="H902">
        <v>6357.4399999999941</v>
      </c>
    </row>
    <row r="903" spans="1:8" x14ac:dyDescent="0.25">
      <c r="A903" s="27" t="s">
        <v>951</v>
      </c>
      <c r="B903">
        <v>1150</v>
      </c>
      <c r="C903">
        <v>827</v>
      </c>
      <c r="D903">
        <v>0</v>
      </c>
      <c r="E903">
        <v>323</v>
      </c>
      <c r="F903">
        <v>0</v>
      </c>
      <c r="G903">
        <v>355.05</v>
      </c>
      <c r="H903">
        <v>355.05</v>
      </c>
    </row>
    <row r="904" spans="1:8" x14ac:dyDescent="0.25">
      <c r="A904" s="27" t="s">
        <v>952</v>
      </c>
      <c r="B904">
        <v>179</v>
      </c>
      <c r="C904">
        <v>179</v>
      </c>
      <c r="D904">
        <v>0</v>
      </c>
      <c r="E904">
        <v>0</v>
      </c>
      <c r="F904">
        <v>0</v>
      </c>
      <c r="G904">
        <v>956.89</v>
      </c>
      <c r="H904">
        <v>956.89</v>
      </c>
    </row>
    <row r="905" spans="1:8" x14ac:dyDescent="0.25">
      <c r="A905" s="27" t="s">
        <v>953</v>
      </c>
      <c r="B905">
        <v>94</v>
      </c>
      <c r="C905">
        <v>42</v>
      </c>
      <c r="D905">
        <v>4</v>
      </c>
      <c r="E905">
        <v>48</v>
      </c>
      <c r="F905">
        <v>84.8</v>
      </c>
      <c r="G905">
        <v>989.61999999999978</v>
      </c>
      <c r="H905">
        <v>904.81999999999971</v>
      </c>
    </row>
    <row r="906" spans="1:8" x14ac:dyDescent="0.25">
      <c r="A906" s="27" t="s">
        <v>954</v>
      </c>
      <c r="B906">
        <v>713</v>
      </c>
      <c r="C906">
        <v>552</v>
      </c>
      <c r="D906">
        <v>0</v>
      </c>
      <c r="E906">
        <v>161</v>
      </c>
      <c r="F906">
        <v>0</v>
      </c>
      <c r="G906">
        <v>1380.5200000000002</v>
      </c>
      <c r="H906">
        <v>1380.5200000000002</v>
      </c>
    </row>
    <row r="907" spans="1:8" x14ac:dyDescent="0.25">
      <c r="A907" s="27" t="s">
        <v>955</v>
      </c>
      <c r="B907">
        <v>317</v>
      </c>
      <c r="C907">
        <v>315</v>
      </c>
      <c r="D907">
        <v>0</v>
      </c>
      <c r="E907">
        <v>2</v>
      </c>
      <c r="F907">
        <v>0</v>
      </c>
      <c r="G907">
        <v>690.24</v>
      </c>
      <c r="H907">
        <v>690.24</v>
      </c>
    </row>
    <row r="908" spans="1:8" x14ac:dyDescent="0.25">
      <c r="A908" s="27" t="s">
        <v>956</v>
      </c>
      <c r="B908">
        <v>242</v>
      </c>
      <c r="C908">
        <v>232</v>
      </c>
      <c r="D908">
        <v>0</v>
      </c>
      <c r="E908">
        <v>10</v>
      </c>
      <c r="F908">
        <v>0</v>
      </c>
      <c r="G908">
        <v>476.39999999999992</v>
      </c>
      <c r="H908">
        <v>476.39999999999992</v>
      </c>
    </row>
    <row r="909" spans="1:8" x14ac:dyDescent="0.25">
      <c r="A909" s="27" t="s">
        <v>957</v>
      </c>
      <c r="B909">
        <v>3078</v>
      </c>
      <c r="C909">
        <v>532</v>
      </c>
      <c r="D909">
        <v>194</v>
      </c>
      <c r="E909">
        <v>2352</v>
      </c>
      <c r="F909">
        <v>1168.5</v>
      </c>
      <c r="G909">
        <v>3209.3599999999992</v>
      </c>
      <c r="H909">
        <v>2040.8599999999988</v>
      </c>
    </row>
    <row r="910" spans="1:8" x14ac:dyDescent="0.25">
      <c r="A910" s="27" t="s">
        <v>958</v>
      </c>
      <c r="B910">
        <v>1037</v>
      </c>
      <c r="C910">
        <v>1018</v>
      </c>
      <c r="D910">
        <v>19</v>
      </c>
      <c r="E910">
        <v>0</v>
      </c>
      <c r="F910">
        <v>187.6</v>
      </c>
      <c r="G910">
        <v>10314.190000000028</v>
      </c>
      <c r="H910">
        <v>10126.590000000026</v>
      </c>
    </row>
    <row r="911" spans="1:8" x14ac:dyDescent="0.25">
      <c r="A911" s="27" t="s">
        <v>959</v>
      </c>
      <c r="B911">
        <v>358</v>
      </c>
      <c r="C911">
        <v>306</v>
      </c>
      <c r="D911">
        <v>5</v>
      </c>
      <c r="E911">
        <v>47</v>
      </c>
      <c r="F911">
        <v>6.5299999999999994</v>
      </c>
      <c r="G911">
        <v>467.40000000000003</v>
      </c>
      <c r="H911">
        <v>460.87000000000006</v>
      </c>
    </row>
    <row r="912" spans="1:8" x14ac:dyDescent="0.25">
      <c r="A912" s="27" t="s">
        <v>960</v>
      </c>
      <c r="B912">
        <v>1938</v>
      </c>
      <c r="C912">
        <v>1757</v>
      </c>
      <c r="D912">
        <v>0</v>
      </c>
      <c r="E912">
        <v>181</v>
      </c>
      <c r="F912">
        <v>0</v>
      </c>
      <c r="G912">
        <v>922.17999999999972</v>
      </c>
      <c r="H912">
        <v>922.17999999999972</v>
      </c>
    </row>
    <row r="913" spans="1:8" x14ac:dyDescent="0.25">
      <c r="A913" s="27" t="s">
        <v>961</v>
      </c>
      <c r="B913">
        <v>1580</v>
      </c>
      <c r="C913">
        <v>1531</v>
      </c>
      <c r="D913">
        <v>49</v>
      </c>
      <c r="E913">
        <v>0</v>
      </c>
      <c r="F913">
        <v>71.25</v>
      </c>
      <c r="G913">
        <v>2022.349999999999</v>
      </c>
      <c r="H913">
        <v>1951.0999999999992</v>
      </c>
    </row>
    <row r="914" spans="1:8" x14ac:dyDescent="0.25">
      <c r="A914" s="27" t="s">
        <v>962</v>
      </c>
      <c r="B914">
        <v>1050</v>
      </c>
      <c r="C914">
        <v>1032</v>
      </c>
      <c r="D914">
        <v>18</v>
      </c>
      <c r="E914">
        <v>0</v>
      </c>
      <c r="F914">
        <v>143.10000000000002</v>
      </c>
      <c r="G914">
        <v>8533.0899999999747</v>
      </c>
      <c r="H914">
        <v>8389.9899999999725</v>
      </c>
    </row>
    <row r="915" spans="1:8" x14ac:dyDescent="0.25">
      <c r="A915" s="27" t="s">
        <v>963</v>
      </c>
      <c r="B915">
        <v>2297</v>
      </c>
      <c r="C915">
        <v>2104</v>
      </c>
      <c r="D915">
        <v>49</v>
      </c>
      <c r="E915">
        <v>144</v>
      </c>
      <c r="F915">
        <v>191.45</v>
      </c>
      <c r="G915">
        <v>6820.6999999999807</v>
      </c>
      <c r="H915">
        <v>6629.2499999999827</v>
      </c>
    </row>
    <row r="916" spans="1:8" x14ac:dyDescent="0.25">
      <c r="A916" s="27" t="s">
        <v>964</v>
      </c>
      <c r="B916">
        <v>1332</v>
      </c>
      <c r="C916">
        <v>853</v>
      </c>
      <c r="D916">
        <v>224</v>
      </c>
      <c r="E916">
        <v>255</v>
      </c>
      <c r="F916">
        <v>2535.6</v>
      </c>
      <c r="G916">
        <v>11112.849999999997</v>
      </c>
      <c r="H916">
        <v>8577.2499999999982</v>
      </c>
    </row>
    <row r="917" spans="1:8" x14ac:dyDescent="0.25">
      <c r="A917" s="27" t="s">
        <v>965</v>
      </c>
      <c r="B917">
        <v>1354</v>
      </c>
      <c r="C917">
        <v>1321</v>
      </c>
      <c r="D917">
        <v>10</v>
      </c>
      <c r="E917">
        <v>23</v>
      </c>
      <c r="F917">
        <v>67.5</v>
      </c>
      <c r="G917">
        <v>8470.279999999977</v>
      </c>
      <c r="H917">
        <v>8402.779999999977</v>
      </c>
    </row>
    <row r="918" spans="1:8" x14ac:dyDescent="0.25">
      <c r="A918" s="27" t="s">
        <v>966</v>
      </c>
      <c r="B918">
        <v>3516</v>
      </c>
      <c r="C918">
        <v>3452</v>
      </c>
      <c r="D918">
        <v>3</v>
      </c>
      <c r="E918">
        <v>61</v>
      </c>
      <c r="F918">
        <v>24.15</v>
      </c>
      <c r="G918">
        <v>20712.629999999972</v>
      </c>
      <c r="H918">
        <v>20688.47999999997</v>
      </c>
    </row>
    <row r="919" spans="1:8" x14ac:dyDescent="0.25">
      <c r="A919" s="27" t="s">
        <v>967</v>
      </c>
      <c r="B919">
        <v>2288</v>
      </c>
      <c r="C919">
        <v>242</v>
      </c>
      <c r="D919">
        <v>248</v>
      </c>
      <c r="E919">
        <v>1798</v>
      </c>
      <c r="F919">
        <v>1557.2</v>
      </c>
      <c r="G919">
        <v>1565.7</v>
      </c>
      <c r="H919">
        <v>8.5000000000002274</v>
      </c>
    </row>
    <row r="920" spans="1:8" x14ac:dyDescent="0.25">
      <c r="A920" s="27" t="s">
        <v>968</v>
      </c>
      <c r="B920">
        <v>1677</v>
      </c>
      <c r="C920">
        <v>1549</v>
      </c>
      <c r="D920">
        <v>27</v>
      </c>
      <c r="E920">
        <v>101</v>
      </c>
      <c r="F920">
        <v>205.3</v>
      </c>
      <c r="G920">
        <v>13968.480000000021</v>
      </c>
      <c r="H920">
        <v>13763.180000000017</v>
      </c>
    </row>
    <row r="921" spans="1:8" x14ac:dyDescent="0.25">
      <c r="A921" s="27" t="s">
        <v>969</v>
      </c>
      <c r="B921">
        <v>4</v>
      </c>
      <c r="C921">
        <v>1</v>
      </c>
      <c r="D921">
        <v>0</v>
      </c>
      <c r="E921">
        <v>3</v>
      </c>
      <c r="F921">
        <v>0</v>
      </c>
      <c r="G921">
        <v>29.95</v>
      </c>
      <c r="H921">
        <v>29.95</v>
      </c>
    </row>
    <row r="922" spans="1:8" x14ac:dyDescent="0.25">
      <c r="A922" s="27" t="s">
        <v>970</v>
      </c>
      <c r="B922">
        <v>968</v>
      </c>
      <c r="C922">
        <v>960</v>
      </c>
      <c r="D922">
        <v>4</v>
      </c>
      <c r="E922">
        <v>4</v>
      </c>
      <c r="F922">
        <v>29.8</v>
      </c>
      <c r="G922">
        <v>6647.239999999998</v>
      </c>
      <c r="H922">
        <v>6617.4399999999987</v>
      </c>
    </row>
    <row r="923" spans="1:8" x14ac:dyDescent="0.25">
      <c r="A923" s="27" t="s">
        <v>971</v>
      </c>
      <c r="B923">
        <v>3532</v>
      </c>
      <c r="C923">
        <v>3141</v>
      </c>
      <c r="D923">
        <v>154</v>
      </c>
      <c r="E923">
        <v>237</v>
      </c>
      <c r="F923">
        <v>1212.1000000000001</v>
      </c>
      <c r="G923">
        <v>23709.459999999966</v>
      </c>
      <c r="H923">
        <v>22497.359999999968</v>
      </c>
    </row>
    <row r="924" spans="1:8" x14ac:dyDescent="0.25">
      <c r="A924" s="27" t="s">
        <v>972</v>
      </c>
      <c r="B924">
        <v>2002</v>
      </c>
      <c r="C924">
        <v>1990</v>
      </c>
      <c r="D924">
        <v>12</v>
      </c>
      <c r="E924">
        <v>0</v>
      </c>
      <c r="F924">
        <v>25.200000000000003</v>
      </c>
      <c r="G924">
        <v>4049.9899999999957</v>
      </c>
      <c r="H924">
        <v>4024.7899999999959</v>
      </c>
    </row>
    <row r="925" spans="1:8" x14ac:dyDescent="0.25">
      <c r="A925" s="27" t="s">
        <v>973</v>
      </c>
      <c r="B925">
        <v>624</v>
      </c>
      <c r="C925">
        <v>428</v>
      </c>
      <c r="D925">
        <v>1</v>
      </c>
      <c r="E925">
        <v>195</v>
      </c>
      <c r="F925">
        <v>1.25</v>
      </c>
      <c r="G925">
        <v>543.40999999999985</v>
      </c>
      <c r="H925">
        <v>542.15999999999985</v>
      </c>
    </row>
    <row r="926" spans="1:8" x14ac:dyDescent="0.25">
      <c r="A926" s="27" t="s">
        <v>974</v>
      </c>
      <c r="B926">
        <v>1317</v>
      </c>
      <c r="C926">
        <v>1127</v>
      </c>
      <c r="D926">
        <v>32</v>
      </c>
      <c r="E926">
        <v>158</v>
      </c>
      <c r="F926">
        <v>40</v>
      </c>
      <c r="G926">
        <v>1137.8399999999997</v>
      </c>
      <c r="H926">
        <v>1097.8400000000001</v>
      </c>
    </row>
    <row r="927" spans="1:8" x14ac:dyDescent="0.25">
      <c r="A927" s="27" t="s">
        <v>975</v>
      </c>
      <c r="B927">
        <v>2879</v>
      </c>
      <c r="C927">
        <v>2226</v>
      </c>
      <c r="D927">
        <v>0</v>
      </c>
      <c r="E927">
        <v>653</v>
      </c>
      <c r="F927">
        <v>0</v>
      </c>
      <c r="G927">
        <v>1440.7599999999989</v>
      </c>
      <c r="H927">
        <v>1440.7599999999989</v>
      </c>
    </row>
    <row r="928" spans="1:8" x14ac:dyDescent="0.25">
      <c r="A928" s="27" t="s">
        <v>976</v>
      </c>
      <c r="B928">
        <v>4696</v>
      </c>
      <c r="C928">
        <v>4549</v>
      </c>
      <c r="D928">
        <v>66</v>
      </c>
      <c r="E928">
        <v>81</v>
      </c>
      <c r="F928">
        <v>97.859999999999957</v>
      </c>
      <c r="G928">
        <v>6827.2099999999991</v>
      </c>
      <c r="H928">
        <v>6729.3500000000013</v>
      </c>
    </row>
    <row r="929" spans="1:8" x14ac:dyDescent="0.25">
      <c r="A929" s="27" t="s">
        <v>977</v>
      </c>
      <c r="B929">
        <v>2967</v>
      </c>
      <c r="C929">
        <v>2891</v>
      </c>
      <c r="D929">
        <v>76</v>
      </c>
      <c r="E929">
        <v>0</v>
      </c>
      <c r="F929">
        <v>109.15999999999997</v>
      </c>
      <c r="G929">
        <v>4540.8500000000113</v>
      </c>
      <c r="H929">
        <v>4431.6900000000132</v>
      </c>
    </row>
    <row r="930" spans="1:8" x14ac:dyDescent="0.25">
      <c r="A930" s="27" t="s">
        <v>978</v>
      </c>
      <c r="B930">
        <v>4981</v>
      </c>
      <c r="C930">
        <v>4925</v>
      </c>
      <c r="D930">
        <v>51</v>
      </c>
      <c r="E930">
        <v>0</v>
      </c>
      <c r="F930">
        <v>82.949999999999989</v>
      </c>
      <c r="G930">
        <v>8179.1899999999514</v>
      </c>
      <c r="H930">
        <v>8096.2399999999534</v>
      </c>
    </row>
    <row r="931" spans="1:8" x14ac:dyDescent="0.25">
      <c r="A931" s="27" t="s">
        <v>979</v>
      </c>
      <c r="B931">
        <v>841</v>
      </c>
      <c r="C931">
        <v>761</v>
      </c>
      <c r="D931">
        <v>7</v>
      </c>
      <c r="E931">
        <v>37</v>
      </c>
      <c r="F931">
        <v>7.93</v>
      </c>
      <c r="G931">
        <v>1248.1500000000017</v>
      </c>
      <c r="H931">
        <v>1240.2200000000016</v>
      </c>
    </row>
    <row r="932" spans="1:8" x14ac:dyDescent="0.25">
      <c r="A932" s="27" t="s">
        <v>980</v>
      </c>
      <c r="B932">
        <v>6269</v>
      </c>
      <c r="C932">
        <v>6221</v>
      </c>
      <c r="D932">
        <v>48</v>
      </c>
      <c r="E932">
        <v>0</v>
      </c>
      <c r="F932">
        <v>46.72</v>
      </c>
      <c r="G932">
        <v>4074.6699999999923</v>
      </c>
      <c r="H932">
        <v>4027.9499999999925</v>
      </c>
    </row>
    <row r="933" spans="1:8" x14ac:dyDescent="0.25">
      <c r="A933" s="27" t="s">
        <v>981</v>
      </c>
      <c r="B933">
        <v>2830</v>
      </c>
      <c r="C933">
        <v>2716</v>
      </c>
      <c r="D933">
        <v>0</v>
      </c>
      <c r="E933">
        <v>114</v>
      </c>
      <c r="F933">
        <v>0</v>
      </c>
      <c r="G933">
        <v>3119.1800000000003</v>
      </c>
      <c r="H933">
        <v>3119.1800000000003</v>
      </c>
    </row>
    <row r="934" spans="1:8" x14ac:dyDescent="0.25">
      <c r="A934" s="27" t="s">
        <v>982</v>
      </c>
      <c r="B934">
        <v>447</v>
      </c>
      <c r="C934">
        <v>433</v>
      </c>
      <c r="D934">
        <v>10</v>
      </c>
      <c r="E934">
        <v>4</v>
      </c>
      <c r="F934">
        <v>20.399999999999999</v>
      </c>
      <c r="G934">
        <v>634.63999999999987</v>
      </c>
      <c r="H934">
        <v>614.2399999999999</v>
      </c>
    </row>
    <row r="935" spans="1:8" x14ac:dyDescent="0.25">
      <c r="A935" s="27" t="s">
        <v>983</v>
      </c>
      <c r="B935">
        <v>3906</v>
      </c>
      <c r="C935">
        <v>3809</v>
      </c>
      <c r="D935">
        <v>10</v>
      </c>
      <c r="E935">
        <v>87</v>
      </c>
      <c r="F935">
        <v>21.900000000000002</v>
      </c>
      <c r="G935">
        <v>8091.4800000000077</v>
      </c>
      <c r="H935">
        <v>8069.5800000000072</v>
      </c>
    </row>
    <row r="936" spans="1:8" x14ac:dyDescent="0.25">
      <c r="A936" s="27" t="s">
        <v>984</v>
      </c>
      <c r="B936">
        <v>738</v>
      </c>
      <c r="C936">
        <v>624</v>
      </c>
      <c r="D936">
        <v>1</v>
      </c>
      <c r="E936">
        <v>113</v>
      </c>
      <c r="F936">
        <v>2.95</v>
      </c>
      <c r="G936">
        <v>1774.1800000000005</v>
      </c>
      <c r="H936">
        <v>1771.2300000000005</v>
      </c>
    </row>
    <row r="937" spans="1:8" x14ac:dyDescent="0.25">
      <c r="A937" s="27" t="s">
        <v>985</v>
      </c>
      <c r="B937">
        <v>1218</v>
      </c>
      <c r="C937">
        <v>868</v>
      </c>
      <c r="D937">
        <v>1</v>
      </c>
      <c r="E937">
        <v>349</v>
      </c>
      <c r="F937">
        <v>2.95</v>
      </c>
      <c r="G937">
        <v>2599.7900000000009</v>
      </c>
      <c r="H937">
        <v>2596.8400000000006</v>
      </c>
    </row>
    <row r="938" spans="1:8" x14ac:dyDescent="0.25">
      <c r="A938" s="27" t="s">
        <v>986</v>
      </c>
      <c r="B938">
        <v>949</v>
      </c>
      <c r="C938">
        <v>818</v>
      </c>
      <c r="D938">
        <v>28</v>
      </c>
      <c r="E938">
        <v>103</v>
      </c>
      <c r="F938">
        <v>23.799999999999997</v>
      </c>
      <c r="G938">
        <v>774.71000000000038</v>
      </c>
      <c r="H938">
        <v>750.91000000000031</v>
      </c>
    </row>
    <row r="939" spans="1:8" x14ac:dyDescent="0.25">
      <c r="A939" s="27" t="s">
        <v>987</v>
      </c>
      <c r="B939">
        <v>2813</v>
      </c>
      <c r="C939">
        <v>2686</v>
      </c>
      <c r="D939">
        <v>95</v>
      </c>
      <c r="E939">
        <v>16</v>
      </c>
      <c r="F939">
        <v>61.75</v>
      </c>
      <c r="G939">
        <v>1747.7600000000036</v>
      </c>
      <c r="H939">
        <v>1686.0100000000029</v>
      </c>
    </row>
    <row r="940" spans="1:8" x14ac:dyDescent="0.25">
      <c r="A940" s="27" t="s">
        <v>988</v>
      </c>
      <c r="B940">
        <v>3566</v>
      </c>
      <c r="C940">
        <v>3504</v>
      </c>
      <c r="D940">
        <v>52</v>
      </c>
      <c r="E940">
        <v>10</v>
      </c>
      <c r="F940">
        <v>21.84</v>
      </c>
      <c r="G940">
        <v>1561.4900000000021</v>
      </c>
      <c r="H940">
        <v>1539.6500000000019</v>
      </c>
    </row>
    <row r="941" spans="1:8" x14ac:dyDescent="0.25">
      <c r="A941" s="27" t="s">
        <v>989</v>
      </c>
      <c r="B941">
        <v>140</v>
      </c>
      <c r="C941">
        <v>77</v>
      </c>
      <c r="D941">
        <v>7</v>
      </c>
      <c r="E941">
        <v>56</v>
      </c>
      <c r="F941">
        <v>104.65</v>
      </c>
      <c r="G941">
        <v>1244.8100000000002</v>
      </c>
      <c r="H941">
        <v>1140.1600000000003</v>
      </c>
    </row>
    <row r="942" spans="1:8" x14ac:dyDescent="0.25">
      <c r="A942" s="27" t="s">
        <v>990</v>
      </c>
      <c r="B942">
        <v>872</v>
      </c>
      <c r="C942">
        <v>726</v>
      </c>
      <c r="D942">
        <v>0</v>
      </c>
      <c r="E942">
        <v>146</v>
      </c>
      <c r="F942">
        <v>0</v>
      </c>
      <c r="G942">
        <v>806.1600000000002</v>
      </c>
      <c r="H942">
        <v>806.1600000000002</v>
      </c>
    </row>
    <row r="943" spans="1:8" x14ac:dyDescent="0.25">
      <c r="A943" s="27" t="s">
        <v>991</v>
      </c>
      <c r="B943">
        <v>4487</v>
      </c>
      <c r="C943">
        <v>1125</v>
      </c>
      <c r="D943">
        <v>0</v>
      </c>
      <c r="E943">
        <v>3362</v>
      </c>
      <c r="F943">
        <v>0</v>
      </c>
      <c r="G943">
        <v>1351.18</v>
      </c>
      <c r="H943">
        <v>1351.18</v>
      </c>
    </row>
    <row r="944" spans="1:8" x14ac:dyDescent="0.25">
      <c r="A944" s="27" t="s">
        <v>992</v>
      </c>
      <c r="B944">
        <v>283</v>
      </c>
      <c r="C944">
        <v>283</v>
      </c>
      <c r="D944">
        <v>0</v>
      </c>
      <c r="E944">
        <v>0</v>
      </c>
      <c r="F944">
        <v>0</v>
      </c>
      <c r="G944">
        <v>449.26</v>
      </c>
      <c r="H944">
        <v>449.26</v>
      </c>
    </row>
    <row r="945" spans="1:8" x14ac:dyDescent="0.25">
      <c r="A945" s="27" t="s">
        <v>993</v>
      </c>
      <c r="B945">
        <v>337</v>
      </c>
      <c r="C945">
        <v>297</v>
      </c>
      <c r="D945">
        <v>0</v>
      </c>
      <c r="E945">
        <v>40</v>
      </c>
      <c r="F945">
        <v>0</v>
      </c>
      <c r="G945">
        <v>648.54000000000042</v>
      </c>
      <c r="H945">
        <v>648.54000000000042</v>
      </c>
    </row>
    <row r="946" spans="1:8" x14ac:dyDescent="0.25">
      <c r="A946" s="27" t="s">
        <v>994</v>
      </c>
      <c r="B946">
        <v>1597</v>
      </c>
      <c r="C946">
        <v>1516</v>
      </c>
      <c r="D946">
        <v>0</v>
      </c>
      <c r="E946">
        <v>81</v>
      </c>
      <c r="F946">
        <v>0</v>
      </c>
      <c r="G946">
        <v>1027.2900000000006</v>
      </c>
      <c r="H946">
        <v>1027.2900000000006</v>
      </c>
    </row>
    <row r="947" spans="1:8" x14ac:dyDescent="0.25">
      <c r="A947" s="27" t="s">
        <v>995</v>
      </c>
      <c r="B947">
        <v>398</v>
      </c>
      <c r="C947">
        <v>398</v>
      </c>
      <c r="D947">
        <v>0</v>
      </c>
      <c r="E947">
        <v>0</v>
      </c>
      <c r="F947">
        <v>0</v>
      </c>
      <c r="G947">
        <v>505.40999999999997</v>
      </c>
      <c r="H947">
        <v>505.40999999999997</v>
      </c>
    </row>
    <row r="948" spans="1:8" x14ac:dyDescent="0.25">
      <c r="A948" s="27" t="s">
        <v>996</v>
      </c>
      <c r="B948">
        <v>436</v>
      </c>
      <c r="C948">
        <v>369</v>
      </c>
      <c r="D948">
        <v>0</v>
      </c>
      <c r="E948">
        <v>67</v>
      </c>
      <c r="F948">
        <v>0</v>
      </c>
      <c r="G948">
        <v>533.50999999999976</v>
      </c>
      <c r="H948">
        <v>533.50999999999976</v>
      </c>
    </row>
    <row r="949" spans="1:8" x14ac:dyDescent="0.25">
      <c r="A949" s="27" t="s">
        <v>997</v>
      </c>
      <c r="B949">
        <v>3427</v>
      </c>
      <c r="C949">
        <v>3412</v>
      </c>
      <c r="D949">
        <v>15</v>
      </c>
      <c r="E949">
        <v>0</v>
      </c>
      <c r="F949">
        <v>18.560000000000002</v>
      </c>
      <c r="G949">
        <v>4348.520000000005</v>
      </c>
      <c r="H949">
        <v>4329.9600000000055</v>
      </c>
    </row>
    <row r="950" spans="1:8" x14ac:dyDescent="0.25">
      <c r="A950" s="27" t="s">
        <v>998</v>
      </c>
      <c r="B950">
        <v>280</v>
      </c>
      <c r="C950">
        <v>166</v>
      </c>
      <c r="D950">
        <v>4</v>
      </c>
      <c r="E950">
        <v>110</v>
      </c>
      <c r="F950">
        <v>15</v>
      </c>
      <c r="G950">
        <v>622.33000000000015</v>
      </c>
      <c r="H950">
        <v>607.33000000000004</v>
      </c>
    </row>
    <row r="951" spans="1:8" x14ac:dyDescent="0.25">
      <c r="A951" s="27" t="s">
        <v>999</v>
      </c>
      <c r="B951">
        <v>2050</v>
      </c>
      <c r="C951">
        <v>1580</v>
      </c>
      <c r="D951">
        <v>0</v>
      </c>
      <c r="E951">
        <v>470</v>
      </c>
      <c r="F951">
        <v>0</v>
      </c>
      <c r="G951">
        <v>649.82000000000016</v>
      </c>
      <c r="H951">
        <v>649.82000000000016</v>
      </c>
    </row>
    <row r="952" spans="1:8" x14ac:dyDescent="0.25">
      <c r="A952" s="27" t="s">
        <v>1000</v>
      </c>
      <c r="B952">
        <v>5713</v>
      </c>
      <c r="C952">
        <v>5262</v>
      </c>
      <c r="D952">
        <v>22</v>
      </c>
      <c r="E952">
        <v>429</v>
      </c>
      <c r="F952">
        <v>27.5</v>
      </c>
      <c r="G952">
        <v>1778.12</v>
      </c>
      <c r="H952">
        <v>1750.62</v>
      </c>
    </row>
    <row r="953" spans="1:8" x14ac:dyDescent="0.25">
      <c r="A953" s="27" t="s">
        <v>1001</v>
      </c>
      <c r="B953">
        <v>1</v>
      </c>
      <c r="C953">
        <v>1</v>
      </c>
      <c r="D953">
        <v>0</v>
      </c>
      <c r="E953">
        <v>0</v>
      </c>
      <c r="F953">
        <v>0</v>
      </c>
      <c r="G953">
        <v>8.65</v>
      </c>
      <c r="H953">
        <v>8.65</v>
      </c>
    </row>
    <row r="954" spans="1:8" x14ac:dyDescent="0.25">
      <c r="A954" s="27" t="s">
        <v>1002</v>
      </c>
      <c r="B954">
        <v>462</v>
      </c>
      <c r="C954">
        <v>458</v>
      </c>
      <c r="D954">
        <v>4</v>
      </c>
      <c r="E954">
        <v>0</v>
      </c>
      <c r="F954">
        <v>15</v>
      </c>
      <c r="G954">
        <v>1422.4600000000005</v>
      </c>
      <c r="H954">
        <v>1407.4600000000005</v>
      </c>
    </row>
    <row r="955" spans="1:8" x14ac:dyDescent="0.25">
      <c r="A955" s="27" t="s">
        <v>1003</v>
      </c>
      <c r="B955">
        <v>232</v>
      </c>
      <c r="C955">
        <v>231</v>
      </c>
      <c r="D955">
        <v>1</v>
      </c>
      <c r="E955">
        <v>0</v>
      </c>
      <c r="F955">
        <v>5.49</v>
      </c>
      <c r="G955">
        <v>1333.96</v>
      </c>
      <c r="H955">
        <v>1328.47</v>
      </c>
    </row>
    <row r="956" spans="1:8" x14ac:dyDescent="0.25">
      <c r="A956" s="27" t="s">
        <v>1004</v>
      </c>
      <c r="B956">
        <v>207</v>
      </c>
      <c r="C956">
        <v>165</v>
      </c>
      <c r="D956">
        <v>4</v>
      </c>
      <c r="E956">
        <v>38</v>
      </c>
      <c r="F956">
        <v>21.119999999999997</v>
      </c>
      <c r="G956">
        <v>1051.3999999999999</v>
      </c>
      <c r="H956">
        <v>1030.28</v>
      </c>
    </row>
    <row r="957" spans="1:8" x14ac:dyDescent="0.25">
      <c r="A957" s="27" t="s">
        <v>1005</v>
      </c>
      <c r="B957">
        <v>762</v>
      </c>
      <c r="C957">
        <v>551</v>
      </c>
      <c r="D957">
        <v>76</v>
      </c>
      <c r="E957">
        <v>135</v>
      </c>
      <c r="F957">
        <v>140.24999999999997</v>
      </c>
      <c r="G957">
        <v>1308.1500000000003</v>
      </c>
      <c r="H957">
        <v>1167.9000000000001</v>
      </c>
    </row>
    <row r="958" spans="1:8" x14ac:dyDescent="0.25">
      <c r="A958" s="27" t="s">
        <v>1006</v>
      </c>
      <c r="B958">
        <v>226</v>
      </c>
      <c r="C958">
        <v>200</v>
      </c>
      <c r="D958">
        <v>8</v>
      </c>
      <c r="E958">
        <v>18</v>
      </c>
      <c r="F958">
        <v>29.459999999999997</v>
      </c>
      <c r="G958">
        <v>355.32999999999993</v>
      </c>
      <c r="H958">
        <v>325.86999999999995</v>
      </c>
    </row>
    <row r="959" spans="1:8" x14ac:dyDescent="0.25">
      <c r="A959" s="27" t="s">
        <v>1007</v>
      </c>
      <c r="B959">
        <v>1949</v>
      </c>
      <c r="C959">
        <v>1681</v>
      </c>
      <c r="D959">
        <v>8</v>
      </c>
      <c r="E959">
        <v>260</v>
      </c>
      <c r="F959">
        <v>6.7999999999999989</v>
      </c>
      <c r="G959">
        <v>1122.6499999999996</v>
      </c>
      <c r="H959">
        <v>1115.8499999999997</v>
      </c>
    </row>
    <row r="960" spans="1:8" x14ac:dyDescent="0.25">
      <c r="A960" s="27" t="s">
        <v>1008</v>
      </c>
      <c r="B960">
        <v>384</v>
      </c>
      <c r="C960">
        <v>293</v>
      </c>
      <c r="D960">
        <v>1</v>
      </c>
      <c r="E960">
        <v>90</v>
      </c>
      <c r="F960">
        <v>2.1</v>
      </c>
      <c r="G960">
        <v>601.5300000000002</v>
      </c>
      <c r="H960">
        <v>599.43000000000029</v>
      </c>
    </row>
    <row r="961" spans="1:8" x14ac:dyDescent="0.25">
      <c r="A961" s="27" t="s">
        <v>1009</v>
      </c>
      <c r="B961">
        <v>358</v>
      </c>
      <c r="C961">
        <v>251</v>
      </c>
      <c r="D961">
        <v>82</v>
      </c>
      <c r="E961">
        <v>25</v>
      </c>
      <c r="F961">
        <v>145.47</v>
      </c>
      <c r="G961">
        <v>500.49000000000007</v>
      </c>
      <c r="H961">
        <v>355.02000000000004</v>
      </c>
    </row>
    <row r="962" spans="1:8" x14ac:dyDescent="0.25">
      <c r="A962" s="27" t="s">
        <v>1010</v>
      </c>
      <c r="B962">
        <v>1858</v>
      </c>
      <c r="C962">
        <v>1777</v>
      </c>
      <c r="D962">
        <v>6</v>
      </c>
      <c r="E962">
        <v>75</v>
      </c>
      <c r="F962">
        <v>11.7</v>
      </c>
      <c r="G962">
        <v>3540.2199999999989</v>
      </c>
      <c r="H962">
        <v>3528.5199999999991</v>
      </c>
    </row>
    <row r="963" spans="1:8" x14ac:dyDescent="0.25">
      <c r="A963" s="27" t="s">
        <v>1011</v>
      </c>
      <c r="B963">
        <v>408</v>
      </c>
      <c r="C963">
        <v>367</v>
      </c>
      <c r="D963">
        <v>0</v>
      </c>
      <c r="E963">
        <v>41</v>
      </c>
      <c r="F963">
        <v>0</v>
      </c>
      <c r="G963">
        <v>547.74</v>
      </c>
      <c r="H963">
        <v>547.74</v>
      </c>
    </row>
    <row r="964" spans="1:8" x14ac:dyDescent="0.25">
      <c r="A964" s="27" t="s">
        <v>1012</v>
      </c>
      <c r="B964">
        <v>221</v>
      </c>
      <c r="C964">
        <v>187</v>
      </c>
      <c r="D964">
        <v>1</v>
      </c>
      <c r="E964">
        <v>33</v>
      </c>
      <c r="F964">
        <v>6.35</v>
      </c>
      <c r="G964">
        <v>919.80000000000052</v>
      </c>
      <c r="H964">
        <v>913.4500000000005</v>
      </c>
    </row>
    <row r="965" spans="1:8" x14ac:dyDescent="0.25">
      <c r="A965" s="27" t="s">
        <v>1013</v>
      </c>
      <c r="B965">
        <v>259</v>
      </c>
      <c r="C965">
        <v>233</v>
      </c>
      <c r="D965">
        <v>9</v>
      </c>
      <c r="E965">
        <v>17</v>
      </c>
      <c r="F965">
        <v>11.25</v>
      </c>
      <c r="G965">
        <v>282.31000000000006</v>
      </c>
      <c r="H965">
        <v>271.06000000000006</v>
      </c>
    </row>
    <row r="966" spans="1:8" x14ac:dyDescent="0.25">
      <c r="A966" s="27" t="s">
        <v>1014</v>
      </c>
      <c r="B966">
        <v>7218</v>
      </c>
      <c r="C966">
        <v>7084</v>
      </c>
      <c r="D966">
        <v>0</v>
      </c>
      <c r="E966">
        <v>134</v>
      </c>
      <c r="F966">
        <v>0</v>
      </c>
      <c r="G966">
        <v>884.56</v>
      </c>
      <c r="H966">
        <v>884.56</v>
      </c>
    </row>
    <row r="967" spans="1:8" x14ac:dyDescent="0.25">
      <c r="A967" s="27" t="s">
        <v>1015</v>
      </c>
      <c r="B967">
        <v>2302</v>
      </c>
      <c r="C967">
        <v>2297</v>
      </c>
      <c r="D967">
        <v>5</v>
      </c>
      <c r="E967">
        <v>0</v>
      </c>
      <c r="F967">
        <v>10.5</v>
      </c>
      <c r="G967">
        <v>4293.7</v>
      </c>
      <c r="H967">
        <v>4283.1999999999989</v>
      </c>
    </row>
    <row r="968" spans="1:8" x14ac:dyDescent="0.25">
      <c r="A968" s="27" t="s">
        <v>1016</v>
      </c>
      <c r="B968">
        <v>300</v>
      </c>
      <c r="C968">
        <v>300</v>
      </c>
      <c r="D968">
        <v>0</v>
      </c>
      <c r="E968">
        <v>0</v>
      </c>
      <c r="F968">
        <v>0</v>
      </c>
      <c r="G968">
        <v>396.11999999999978</v>
      </c>
      <c r="H968">
        <v>396.11999999999978</v>
      </c>
    </row>
    <row r="969" spans="1:8" x14ac:dyDescent="0.25">
      <c r="A969" s="27" t="s">
        <v>1017</v>
      </c>
      <c r="B969">
        <v>393</v>
      </c>
      <c r="C969">
        <v>386</v>
      </c>
      <c r="D969">
        <v>7</v>
      </c>
      <c r="E969">
        <v>0</v>
      </c>
      <c r="F969">
        <v>62.649999999999991</v>
      </c>
      <c r="G969">
        <v>3839.0899999999961</v>
      </c>
      <c r="H969">
        <v>3776.4399999999964</v>
      </c>
    </row>
    <row r="970" spans="1:8" x14ac:dyDescent="0.25">
      <c r="A970" s="27" t="s">
        <v>1018</v>
      </c>
      <c r="B970">
        <v>893</v>
      </c>
      <c r="C970">
        <v>884</v>
      </c>
      <c r="D970">
        <v>9</v>
      </c>
      <c r="E970">
        <v>0</v>
      </c>
      <c r="F970">
        <v>53.550000000000004</v>
      </c>
      <c r="G970">
        <v>4432.92</v>
      </c>
      <c r="H970">
        <v>4379.37</v>
      </c>
    </row>
    <row r="971" spans="1:8" x14ac:dyDescent="0.25">
      <c r="A971" s="27" t="s">
        <v>1019</v>
      </c>
      <c r="B971">
        <v>16121</v>
      </c>
      <c r="C971">
        <v>12962</v>
      </c>
      <c r="D971">
        <v>3159</v>
      </c>
      <c r="E971">
        <v>0</v>
      </c>
      <c r="F971">
        <v>6614.3700000000008</v>
      </c>
      <c r="G971">
        <v>25407.27000000008</v>
      </c>
      <c r="H971">
        <v>18792.900000000052</v>
      </c>
    </row>
    <row r="972" spans="1:8" x14ac:dyDescent="0.25">
      <c r="A972" s="27" t="s">
        <v>1020</v>
      </c>
      <c r="B972">
        <v>1797</v>
      </c>
      <c r="C972">
        <v>1640</v>
      </c>
      <c r="D972">
        <v>6</v>
      </c>
      <c r="E972">
        <v>151</v>
      </c>
      <c r="F972">
        <v>38.9</v>
      </c>
      <c r="G972">
        <v>7729.3700000000081</v>
      </c>
      <c r="H972">
        <v>7690.4700000000075</v>
      </c>
    </row>
    <row r="973" spans="1:8" x14ac:dyDescent="0.25">
      <c r="A973" s="27" t="s">
        <v>1021</v>
      </c>
      <c r="B973">
        <v>1416</v>
      </c>
      <c r="C973">
        <v>1355</v>
      </c>
      <c r="D973">
        <v>1</v>
      </c>
      <c r="E973">
        <v>60</v>
      </c>
      <c r="F973">
        <v>4.95</v>
      </c>
      <c r="G973">
        <v>7900.0099999999784</v>
      </c>
      <c r="H973">
        <v>7895.0599999999786</v>
      </c>
    </row>
    <row r="974" spans="1:8" x14ac:dyDescent="0.25">
      <c r="A974" s="27" t="s">
        <v>1022</v>
      </c>
      <c r="B974">
        <v>958</v>
      </c>
      <c r="C974">
        <v>377</v>
      </c>
      <c r="D974">
        <v>0</v>
      </c>
      <c r="E974">
        <v>581</v>
      </c>
      <c r="F974">
        <v>0</v>
      </c>
      <c r="G974">
        <v>646.43999999999971</v>
      </c>
      <c r="H974">
        <v>646.43999999999971</v>
      </c>
    </row>
    <row r="975" spans="1:8" x14ac:dyDescent="0.25">
      <c r="A975" s="27" t="s">
        <v>1023</v>
      </c>
      <c r="B975">
        <v>1465</v>
      </c>
      <c r="C975">
        <v>869</v>
      </c>
      <c r="D975">
        <v>13</v>
      </c>
      <c r="E975">
        <v>583</v>
      </c>
      <c r="F975">
        <v>16.25</v>
      </c>
      <c r="G975">
        <v>1256.21</v>
      </c>
      <c r="H975">
        <v>1239.96</v>
      </c>
    </row>
    <row r="976" spans="1:8" x14ac:dyDescent="0.25">
      <c r="A976" s="27" t="s">
        <v>1024</v>
      </c>
      <c r="B976">
        <v>8538</v>
      </c>
      <c r="C976">
        <v>8095</v>
      </c>
      <c r="D976">
        <v>223</v>
      </c>
      <c r="E976">
        <v>220</v>
      </c>
      <c r="F976">
        <v>240.75</v>
      </c>
      <c r="G976">
        <v>11694.949999999984</v>
      </c>
      <c r="H976">
        <v>11454.199999999984</v>
      </c>
    </row>
    <row r="977" spans="1:8" x14ac:dyDescent="0.25">
      <c r="A977" s="27" t="s">
        <v>1025</v>
      </c>
      <c r="B977">
        <v>915</v>
      </c>
      <c r="C977">
        <v>794</v>
      </c>
      <c r="D977">
        <v>74</v>
      </c>
      <c r="E977">
        <v>47</v>
      </c>
      <c r="F977">
        <v>30.259999999999998</v>
      </c>
      <c r="G977">
        <v>557.48999999999978</v>
      </c>
      <c r="H977">
        <v>527.22999999999968</v>
      </c>
    </row>
    <row r="978" spans="1:8" x14ac:dyDescent="0.25">
      <c r="A978" s="27" t="s">
        <v>1026</v>
      </c>
      <c r="B978">
        <v>6003</v>
      </c>
      <c r="C978">
        <v>5981</v>
      </c>
      <c r="D978">
        <v>22</v>
      </c>
      <c r="E978">
        <v>0</v>
      </c>
      <c r="F978">
        <v>64.900000000000006</v>
      </c>
      <c r="G978">
        <v>16626.410000000105</v>
      </c>
      <c r="H978">
        <v>16561.5100000001</v>
      </c>
    </row>
    <row r="979" spans="1:8" x14ac:dyDescent="0.25">
      <c r="A979" s="27" t="s">
        <v>1027</v>
      </c>
      <c r="B979">
        <v>9640</v>
      </c>
      <c r="C979">
        <v>9360</v>
      </c>
      <c r="D979">
        <v>51</v>
      </c>
      <c r="E979">
        <v>229</v>
      </c>
      <c r="F979">
        <v>82.59</v>
      </c>
      <c r="G979">
        <v>15167.379999999974</v>
      </c>
      <c r="H979">
        <v>15084.789999999977</v>
      </c>
    </row>
    <row r="980" spans="1:8" x14ac:dyDescent="0.25">
      <c r="A980" s="27" t="s">
        <v>1028</v>
      </c>
      <c r="B980">
        <v>158</v>
      </c>
      <c r="C980">
        <v>132</v>
      </c>
      <c r="D980">
        <v>7</v>
      </c>
      <c r="E980">
        <v>19</v>
      </c>
      <c r="F980">
        <v>44.449999999999996</v>
      </c>
      <c r="G980">
        <v>876.29</v>
      </c>
      <c r="H980">
        <v>831.84</v>
      </c>
    </row>
    <row r="981" spans="1:8" x14ac:dyDescent="0.25">
      <c r="A981" s="27" t="s">
        <v>1029</v>
      </c>
      <c r="B981">
        <v>1479</v>
      </c>
      <c r="C981">
        <v>1479</v>
      </c>
      <c r="D981">
        <v>0</v>
      </c>
      <c r="E981">
        <v>0</v>
      </c>
      <c r="F981">
        <v>0</v>
      </c>
      <c r="G981">
        <v>3408.6099999999997</v>
      </c>
      <c r="H981">
        <v>3408.6099999999997</v>
      </c>
    </row>
    <row r="982" spans="1:8" x14ac:dyDescent="0.25">
      <c r="A982" s="27" t="s">
        <v>1030</v>
      </c>
      <c r="B982">
        <v>1357</v>
      </c>
      <c r="C982">
        <v>1282</v>
      </c>
      <c r="D982">
        <v>75</v>
      </c>
      <c r="E982">
        <v>0</v>
      </c>
      <c r="F982">
        <v>64.709999999999994</v>
      </c>
      <c r="G982">
        <v>1472.2999999999993</v>
      </c>
      <c r="H982">
        <v>1407.5899999999995</v>
      </c>
    </row>
    <row r="983" spans="1:8" x14ac:dyDescent="0.25">
      <c r="A983" s="27" t="s">
        <v>1031</v>
      </c>
      <c r="B983">
        <v>1677</v>
      </c>
      <c r="C983">
        <v>1661</v>
      </c>
      <c r="D983">
        <v>16</v>
      </c>
      <c r="E983">
        <v>0</v>
      </c>
      <c r="F983">
        <v>46.400000000000006</v>
      </c>
      <c r="G983">
        <v>4770.5299999999852</v>
      </c>
      <c r="H983">
        <v>4724.1299999999856</v>
      </c>
    </row>
    <row r="984" spans="1:8" x14ac:dyDescent="0.25">
      <c r="A984" s="27" t="s">
        <v>1032</v>
      </c>
      <c r="B984">
        <v>595</v>
      </c>
      <c r="C984">
        <v>595</v>
      </c>
      <c r="D984">
        <v>0</v>
      </c>
      <c r="E984">
        <v>0</v>
      </c>
      <c r="F984">
        <v>0</v>
      </c>
      <c r="G984">
        <v>1683.9300000000028</v>
      </c>
      <c r="H984">
        <v>1683.9300000000028</v>
      </c>
    </row>
    <row r="985" spans="1:8" x14ac:dyDescent="0.25">
      <c r="A985" s="27" t="s">
        <v>1033</v>
      </c>
      <c r="B985">
        <v>666</v>
      </c>
      <c r="C985">
        <v>476</v>
      </c>
      <c r="D985">
        <v>13</v>
      </c>
      <c r="E985">
        <v>177</v>
      </c>
      <c r="F985">
        <v>21.449999999999996</v>
      </c>
      <c r="G985">
        <v>860.07999999999981</v>
      </c>
      <c r="H985">
        <v>838.62999999999988</v>
      </c>
    </row>
    <row r="986" spans="1:8" x14ac:dyDescent="0.25">
      <c r="A986" s="27" t="s">
        <v>1034</v>
      </c>
      <c r="B986">
        <v>414</v>
      </c>
      <c r="C986">
        <v>326</v>
      </c>
      <c r="D986">
        <v>0</v>
      </c>
      <c r="E986">
        <v>88</v>
      </c>
      <c r="F986">
        <v>0</v>
      </c>
      <c r="G986">
        <v>588.6400000000001</v>
      </c>
      <c r="H986">
        <v>588.6400000000001</v>
      </c>
    </row>
    <row r="987" spans="1:8" x14ac:dyDescent="0.25">
      <c r="A987" s="27" t="s">
        <v>1035</v>
      </c>
      <c r="B987">
        <v>2371</v>
      </c>
      <c r="C987">
        <v>2293</v>
      </c>
      <c r="D987">
        <v>27</v>
      </c>
      <c r="E987">
        <v>51</v>
      </c>
      <c r="F987">
        <v>155.65</v>
      </c>
      <c r="G987">
        <v>13843.919999999933</v>
      </c>
      <c r="H987">
        <v>13688.269999999931</v>
      </c>
    </row>
    <row r="988" spans="1:8" x14ac:dyDescent="0.25">
      <c r="A988" s="27" t="s">
        <v>1036</v>
      </c>
      <c r="B988">
        <v>46</v>
      </c>
      <c r="C988">
        <v>23</v>
      </c>
      <c r="D988">
        <v>0</v>
      </c>
      <c r="E988">
        <v>23</v>
      </c>
      <c r="F988">
        <v>0</v>
      </c>
      <c r="G988">
        <v>98.899999999999991</v>
      </c>
      <c r="H988">
        <v>98.899999999999991</v>
      </c>
    </row>
    <row r="989" spans="1:8" x14ac:dyDescent="0.25">
      <c r="A989" s="27" t="s">
        <v>1037</v>
      </c>
      <c r="B989">
        <v>554</v>
      </c>
      <c r="C989">
        <v>512</v>
      </c>
      <c r="D989">
        <v>12</v>
      </c>
      <c r="E989">
        <v>30</v>
      </c>
      <c r="F989">
        <v>39</v>
      </c>
      <c r="G989">
        <v>1629.1999999999998</v>
      </c>
      <c r="H989">
        <v>1590.1999999999998</v>
      </c>
    </row>
    <row r="990" spans="1:8" x14ac:dyDescent="0.25">
      <c r="A990" s="27" t="s">
        <v>1038</v>
      </c>
      <c r="B990">
        <v>1595</v>
      </c>
      <c r="C990">
        <v>1547</v>
      </c>
      <c r="D990">
        <v>48</v>
      </c>
      <c r="E990">
        <v>0</v>
      </c>
      <c r="F990">
        <v>50.64</v>
      </c>
      <c r="G990">
        <v>1668.7199999999991</v>
      </c>
      <c r="H990">
        <v>1618.0799999999992</v>
      </c>
    </row>
    <row r="991" spans="1:8" x14ac:dyDescent="0.25">
      <c r="A991" s="27" t="s">
        <v>1039</v>
      </c>
      <c r="B991">
        <v>2478</v>
      </c>
      <c r="C991">
        <v>2411</v>
      </c>
      <c r="D991">
        <v>67</v>
      </c>
      <c r="E991">
        <v>0</v>
      </c>
      <c r="F991">
        <v>56.949999999999996</v>
      </c>
      <c r="G991">
        <v>2077.9299999999989</v>
      </c>
      <c r="H991">
        <v>2020.9799999999984</v>
      </c>
    </row>
    <row r="992" spans="1:8" x14ac:dyDescent="0.25">
      <c r="A992" s="27" t="s">
        <v>1040</v>
      </c>
      <c r="B992">
        <v>2441</v>
      </c>
      <c r="C992">
        <v>2441</v>
      </c>
      <c r="D992">
        <v>0</v>
      </c>
      <c r="E992">
        <v>0</v>
      </c>
      <c r="F992">
        <v>0</v>
      </c>
      <c r="G992">
        <v>4612.6299999999974</v>
      </c>
      <c r="H992">
        <v>4612.6299999999974</v>
      </c>
    </row>
    <row r="993" spans="1:8" x14ac:dyDescent="0.25">
      <c r="A993" s="27" t="s">
        <v>1041</v>
      </c>
      <c r="B993">
        <v>1767</v>
      </c>
      <c r="C993">
        <v>1452</v>
      </c>
      <c r="D993">
        <v>9</v>
      </c>
      <c r="E993">
        <v>306</v>
      </c>
      <c r="F993">
        <v>14.85</v>
      </c>
      <c r="G993">
        <v>2454.070000000002</v>
      </c>
      <c r="H993">
        <v>2439.2200000000021</v>
      </c>
    </row>
    <row r="994" spans="1:8" x14ac:dyDescent="0.25">
      <c r="A994" s="27" t="s">
        <v>1042</v>
      </c>
      <c r="B994">
        <v>926</v>
      </c>
      <c r="C994">
        <v>842</v>
      </c>
      <c r="D994">
        <v>31</v>
      </c>
      <c r="E994">
        <v>53</v>
      </c>
      <c r="F994">
        <v>54.250000000000007</v>
      </c>
      <c r="G994">
        <v>2030.8400000000033</v>
      </c>
      <c r="H994">
        <v>1976.5900000000031</v>
      </c>
    </row>
    <row r="995" spans="1:8" x14ac:dyDescent="0.25">
      <c r="A995" s="27" t="s">
        <v>1043</v>
      </c>
      <c r="B995">
        <v>1606</v>
      </c>
      <c r="C995">
        <v>948</v>
      </c>
      <c r="D995">
        <v>5</v>
      </c>
      <c r="E995">
        <v>653</v>
      </c>
      <c r="F995">
        <v>6.25</v>
      </c>
      <c r="G995">
        <v>1205.2500000000002</v>
      </c>
      <c r="H995">
        <v>1199.0000000000002</v>
      </c>
    </row>
    <row r="996" spans="1:8" x14ac:dyDescent="0.25">
      <c r="A996" s="27" t="s">
        <v>1044</v>
      </c>
      <c r="B996">
        <v>302</v>
      </c>
      <c r="C996">
        <v>291</v>
      </c>
      <c r="D996">
        <v>1</v>
      </c>
      <c r="E996">
        <v>10</v>
      </c>
      <c r="F996">
        <v>3.75</v>
      </c>
      <c r="G996">
        <v>902.03000000000009</v>
      </c>
      <c r="H996">
        <v>898.28000000000009</v>
      </c>
    </row>
    <row r="997" spans="1:8" x14ac:dyDescent="0.25">
      <c r="A997" s="27" t="s">
        <v>1045</v>
      </c>
      <c r="B997">
        <v>1627</v>
      </c>
      <c r="C997">
        <v>1519</v>
      </c>
      <c r="D997">
        <v>12</v>
      </c>
      <c r="E997">
        <v>96</v>
      </c>
      <c r="F997">
        <v>15</v>
      </c>
      <c r="G997">
        <v>1887.2299999999998</v>
      </c>
      <c r="H997">
        <v>1872.2299999999998</v>
      </c>
    </row>
    <row r="998" spans="1:8" x14ac:dyDescent="0.25">
      <c r="A998" s="27" t="s">
        <v>1046</v>
      </c>
      <c r="B998">
        <v>3837</v>
      </c>
      <c r="C998">
        <v>3833</v>
      </c>
      <c r="D998">
        <v>4</v>
      </c>
      <c r="E998">
        <v>0</v>
      </c>
      <c r="F998">
        <v>5</v>
      </c>
      <c r="G998">
        <v>6449.0000000000064</v>
      </c>
      <c r="H998">
        <v>6444.0000000000064</v>
      </c>
    </row>
    <row r="999" spans="1:8" x14ac:dyDescent="0.25">
      <c r="A999" s="27" t="s">
        <v>1047</v>
      </c>
      <c r="B999">
        <v>10938</v>
      </c>
      <c r="C999">
        <v>10878</v>
      </c>
      <c r="D999">
        <v>60</v>
      </c>
      <c r="E999">
        <v>0</v>
      </c>
      <c r="F999">
        <v>25.2</v>
      </c>
      <c r="G999">
        <v>4534.4899999999743</v>
      </c>
      <c r="H999">
        <v>4509.2899999999745</v>
      </c>
    </row>
    <row r="1000" spans="1:8" x14ac:dyDescent="0.25">
      <c r="A1000" s="27" t="s">
        <v>1048</v>
      </c>
      <c r="B1000">
        <v>7472</v>
      </c>
      <c r="C1000">
        <v>7356</v>
      </c>
      <c r="D1000">
        <v>36</v>
      </c>
      <c r="E1000">
        <v>80</v>
      </c>
      <c r="F1000">
        <v>15.120000000000001</v>
      </c>
      <c r="G1000">
        <v>3149.929999999983</v>
      </c>
      <c r="H1000">
        <v>3134.8099999999831</v>
      </c>
    </row>
    <row r="1001" spans="1:8" x14ac:dyDescent="0.25">
      <c r="A1001" s="27" t="s">
        <v>1049</v>
      </c>
      <c r="B1001">
        <v>959</v>
      </c>
      <c r="C1001">
        <v>957</v>
      </c>
      <c r="D1001">
        <v>2</v>
      </c>
      <c r="E1001">
        <v>0</v>
      </c>
      <c r="F1001">
        <v>0.84</v>
      </c>
      <c r="G1001">
        <v>411.63000000000011</v>
      </c>
      <c r="H1001">
        <v>410.79000000000013</v>
      </c>
    </row>
    <row r="1002" spans="1:8" x14ac:dyDescent="0.25">
      <c r="A1002" s="27" t="s">
        <v>1050</v>
      </c>
      <c r="B1002">
        <v>574</v>
      </c>
      <c r="C1002">
        <v>503</v>
      </c>
      <c r="D1002">
        <v>8</v>
      </c>
      <c r="E1002">
        <v>63</v>
      </c>
      <c r="F1002">
        <v>27.599999999999998</v>
      </c>
      <c r="G1002">
        <v>1790.4400000000044</v>
      </c>
      <c r="H1002">
        <v>1762.840000000004</v>
      </c>
    </row>
    <row r="1003" spans="1:8" x14ac:dyDescent="0.25">
      <c r="A1003" s="27" t="s">
        <v>1051</v>
      </c>
      <c r="B1003">
        <v>2051</v>
      </c>
      <c r="C1003">
        <v>1907</v>
      </c>
      <c r="D1003">
        <v>19</v>
      </c>
      <c r="E1003">
        <v>125</v>
      </c>
      <c r="F1003">
        <v>16.149999999999999</v>
      </c>
      <c r="G1003">
        <v>1636.240000000003</v>
      </c>
      <c r="H1003">
        <v>1620.0900000000029</v>
      </c>
    </row>
    <row r="1004" spans="1:8" x14ac:dyDescent="0.25">
      <c r="A1004" s="27" t="s">
        <v>1052</v>
      </c>
      <c r="B1004">
        <v>2915</v>
      </c>
      <c r="C1004">
        <v>1877</v>
      </c>
      <c r="D1004">
        <v>70</v>
      </c>
      <c r="E1004">
        <v>968</v>
      </c>
      <c r="F1004">
        <v>59.5</v>
      </c>
      <c r="G1004">
        <v>1600.7500000000018</v>
      </c>
      <c r="H1004">
        <v>1541.2500000000016</v>
      </c>
    </row>
    <row r="1005" spans="1:8" x14ac:dyDescent="0.25">
      <c r="A1005" s="27" t="s">
        <v>1053</v>
      </c>
      <c r="B1005">
        <v>437</v>
      </c>
      <c r="C1005">
        <v>284</v>
      </c>
      <c r="D1005">
        <v>0</v>
      </c>
      <c r="E1005">
        <v>153</v>
      </c>
      <c r="F1005">
        <v>0</v>
      </c>
      <c r="G1005">
        <v>214.99999999999994</v>
      </c>
      <c r="H1005">
        <v>214.99999999999994</v>
      </c>
    </row>
    <row r="1006" spans="1:8" x14ac:dyDescent="0.25">
      <c r="A1006" s="27" t="s">
        <v>1054</v>
      </c>
      <c r="B1006">
        <v>933</v>
      </c>
      <c r="C1006">
        <v>932</v>
      </c>
      <c r="D1006">
        <v>1</v>
      </c>
      <c r="E1006">
        <v>0</v>
      </c>
      <c r="F1006">
        <v>2.95</v>
      </c>
      <c r="G1006">
        <v>3169.3900000000012</v>
      </c>
      <c r="H1006">
        <v>3166.440000000001</v>
      </c>
    </row>
    <row r="1007" spans="1:8" x14ac:dyDescent="0.25">
      <c r="A1007" s="27" t="s">
        <v>1055</v>
      </c>
      <c r="B1007">
        <v>1556</v>
      </c>
      <c r="C1007">
        <v>1496</v>
      </c>
      <c r="D1007">
        <v>60</v>
      </c>
      <c r="E1007">
        <v>0</v>
      </c>
      <c r="F1007">
        <v>117</v>
      </c>
      <c r="G1007">
        <v>3017.0700000000056</v>
      </c>
      <c r="H1007">
        <v>2900.0700000000056</v>
      </c>
    </row>
    <row r="1008" spans="1:8" x14ac:dyDescent="0.25">
      <c r="A1008" s="27" t="s">
        <v>1056</v>
      </c>
      <c r="B1008">
        <v>4817</v>
      </c>
      <c r="C1008">
        <v>4413</v>
      </c>
      <c r="D1008">
        <v>266</v>
      </c>
      <c r="E1008">
        <v>138</v>
      </c>
      <c r="F1008">
        <v>172.33999999999997</v>
      </c>
      <c r="G1008">
        <v>2575.1800000000026</v>
      </c>
      <c r="H1008">
        <v>2402.840000000002</v>
      </c>
    </row>
    <row r="1009" spans="1:8" x14ac:dyDescent="0.25">
      <c r="A1009" s="27" t="s">
        <v>1057</v>
      </c>
      <c r="B1009">
        <v>1544</v>
      </c>
      <c r="C1009">
        <v>1521</v>
      </c>
      <c r="D1009">
        <v>14</v>
      </c>
      <c r="E1009">
        <v>9</v>
      </c>
      <c r="F1009">
        <v>17.5</v>
      </c>
      <c r="G1009">
        <v>2127.94</v>
      </c>
      <c r="H1009">
        <v>2110.4399999999996</v>
      </c>
    </row>
    <row r="1010" spans="1:8" x14ac:dyDescent="0.25">
      <c r="A1010" s="27" t="s">
        <v>1058</v>
      </c>
      <c r="B1010">
        <v>1072</v>
      </c>
      <c r="C1010">
        <v>848</v>
      </c>
      <c r="D1010">
        <v>4</v>
      </c>
      <c r="E1010">
        <v>220</v>
      </c>
      <c r="F1010">
        <v>8.4</v>
      </c>
      <c r="G1010">
        <v>1899.2800000000002</v>
      </c>
      <c r="H1010">
        <v>1890.8800000000003</v>
      </c>
    </row>
    <row r="1011" spans="1:8" x14ac:dyDescent="0.25">
      <c r="A1011" s="27" t="s">
        <v>1059</v>
      </c>
      <c r="B1011">
        <v>3326</v>
      </c>
      <c r="C1011">
        <v>2940</v>
      </c>
      <c r="D1011">
        <v>256</v>
      </c>
      <c r="E1011">
        <v>130</v>
      </c>
      <c r="F1011">
        <v>274.39999999999998</v>
      </c>
      <c r="G1011">
        <v>3956.480000000005</v>
      </c>
      <c r="H1011">
        <v>3682.0800000000045</v>
      </c>
    </row>
    <row r="1012" spans="1:8" x14ac:dyDescent="0.25">
      <c r="A1012" s="27" t="s">
        <v>1060</v>
      </c>
      <c r="B1012">
        <v>928</v>
      </c>
      <c r="C1012">
        <v>650</v>
      </c>
      <c r="D1012">
        <v>150</v>
      </c>
      <c r="E1012">
        <v>128</v>
      </c>
      <c r="F1012">
        <v>12.540000000000001</v>
      </c>
      <c r="G1012">
        <v>254.4100000000002</v>
      </c>
      <c r="H1012">
        <v>241.87000000000018</v>
      </c>
    </row>
    <row r="1013" spans="1:8" x14ac:dyDescent="0.25">
      <c r="A1013" s="27" t="s">
        <v>1061</v>
      </c>
      <c r="B1013">
        <v>3476</v>
      </c>
      <c r="C1013">
        <v>2251</v>
      </c>
      <c r="D1013">
        <v>1104</v>
      </c>
      <c r="E1013">
        <v>121</v>
      </c>
      <c r="F1013">
        <v>66.239999999999995</v>
      </c>
      <c r="G1013">
        <v>165.56</v>
      </c>
      <c r="H1013">
        <v>99.320000000000007</v>
      </c>
    </row>
    <row r="1014" spans="1:8" x14ac:dyDescent="0.25">
      <c r="A1014" s="27" t="s">
        <v>1062</v>
      </c>
      <c r="B1014">
        <v>2103</v>
      </c>
      <c r="C1014">
        <v>2103</v>
      </c>
      <c r="D1014">
        <v>0</v>
      </c>
      <c r="E1014">
        <v>0</v>
      </c>
      <c r="F1014">
        <v>0</v>
      </c>
      <c r="G1014">
        <v>1715.7799999999991</v>
      </c>
      <c r="H1014">
        <v>1715.7799999999991</v>
      </c>
    </row>
    <row r="1015" spans="1:8" x14ac:dyDescent="0.25">
      <c r="A1015" s="27" t="s">
        <v>1063</v>
      </c>
      <c r="B1015">
        <v>5640</v>
      </c>
      <c r="C1015">
        <v>4829</v>
      </c>
      <c r="D1015">
        <v>811</v>
      </c>
      <c r="E1015">
        <v>0</v>
      </c>
      <c r="F1015">
        <v>1093.3900000000003</v>
      </c>
      <c r="G1015">
        <v>7408.649999999986</v>
      </c>
      <c r="H1015">
        <v>6315.2599999999911</v>
      </c>
    </row>
    <row r="1016" spans="1:8" x14ac:dyDescent="0.25">
      <c r="A1016" s="27" t="s">
        <v>1064</v>
      </c>
      <c r="B1016">
        <v>11601</v>
      </c>
      <c r="C1016">
        <v>10153</v>
      </c>
      <c r="D1016">
        <v>1448</v>
      </c>
      <c r="E1016">
        <v>0</v>
      </c>
      <c r="F1016">
        <v>116.06000000000002</v>
      </c>
      <c r="G1016">
        <v>1416.2599999999993</v>
      </c>
      <c r="H1016">
        <v>1300.1999999999994</v>
      </c>
    </row>
    <row r="1017" spans="1:8" x14ac:dyDescent="0.25">
      <c r="A1017" s="27" t="s">
        <v>1065</v>
      </c>
      <c r="B1017">
        <v>972</v>
      </c>
      <c r="C1017">
        <v>967</v>
      </c>
      <c r="D1017">
        <v>5</v>
      </c>
      <c r="E1017">
        <v>0</v>
      </c>
      <c r="F1017">
        <v>13.950000000000001</v>
      </c>
      <c r="G1017">
        <v>3027.2599999999957</v>
      </c>
      <c r="H1017">
        <v>3013.3099999999959</v>
      </c>
    </row>
    <row r="1018" spans="1:8" x14ac:dyDescent="0.25">
      <c r="A1018" s="27" t="s">
        <v>1066</v>
      </c>
      <c r="B1018">
        <v>1605</v>
      </c>
      <c r="C1018">
        <v>1596</v>
      </c>
      <c r="D1018">
        <v>9</v>
      </c>
      <c r="E1018">
        <v>0</v>
      </c>
      <c r="F1018">
        <v>26.150000000000002</v>
      </c>
      <c r="G1018">
        <v>4559.6499999999896</v>
      </c>
      <c r="H1018">
        <v>4533.49999999999</v>
      </c>
    </row>
    <row r="1019" spans="1:8" x14ac:dyDescent="0.25">
      <c r="A1019" s="27" t="s">
        <v>1067</v>
      </c>
      <c r="B1019">
        <v>635</v>
      </c>
      <c r="C1019">
        <v>509</v>
      </c>
      <c r="D1019">
        <v>0</v>
      </c>
      <c r="E1019">
        <v>126</v>
      </c>
      <c r="F1019">
        <v>0</v>
      </c>
      <c r="G1019">
        <v>1567</v>
      </c>
      <c r="H1019">
        <v>1567</v>
      </c>
    </row>
    <row r="1020" spans="1:8" x14ac:dyDescent="0.25">
      <c r="A1020" s="27" t="s">
        <v>1068</v>
      </c>
      <c r="B1020">
        <v>5771</v>
      </c>
      <c r="C1020">
        <v>4871</v>
      </c>
      <c r="D1020">
        <v>900</v>
      </c>
      <c r="E1020">
        <v>0</v>
      </c>
      <c r="F1020">
        <v>652.67999999999995</v>
      </c>
      <c r="G1020">
        <v>4034.5099999999857</v>
      </c>
      <c r="H1020">
        <v>3381.8299999999931</v>
      </c>
    </row>
    <row r="1021" spans="1:8" x14ac:dyDescent="0.25">
      <c r="A1021" s="27" t="s">
        <v>1069</v>
      </c>
      <c r="B1021">
        <v>518</v>
      </c>
      <c r="C1021">
        <v>477</v>
      </c>
      <c r="D1021">
        <v>1</v>
      </c>
      <c r="E1021">
        <v>40</v>
      </c>
      <c r="F1021">
        <v>3.75</v>
      </c>
      <c r="G1021">
        <v>1871.23</v>
      </c>
      <c r="H1021">
        <v>1867.48</v>
      </c>
    </row>
    <row r="1022" spans="1:8" x14ac:dyDescent="0.25">
      <c r="A1022" s="27" t="s">
        <v>1070</v>
      </c>
      <c r="B1022">
        <v>1255</v>
      </c>
      <c r="C1022">
        <v>912</v>
      </c>
      <c r="D1022">
        <v>6</v>
      </c>
      <c r="E1022">
        <v>337</v>
      </c>
      <c r="F1022">
        <v>17.700000000000003</v>
      </c>
      <c r="G1022">
        <v>2845.6499999999987</v>
      </c>
      <c r="H1022">
        <v>2827.9499999999985</v>
      </c>
    </row>
    <row r="1023" spans="1:8" x14ac:dyDescent="0.25">
      <c r="A1023" s="27" t="s">
        <v>1071</v>
      </c>
      <c r="B1023">
        <v>556</v>
      </c>
      <c r="C1023">
        <v>556</v>
      </c>
      <c r="D1023">
        <v>0</v>
      </c>
      <c r="E1023">
        <v>0</v>
      </c>
      <c r="F1023">
        <v>0</v>
      </c>
      <c r="G1023">
        <v>1593.1600000000005</v>
      </c>
      <c r="H1023">
        <v>1593.1600000000005</v>
      </c>
    </row>
    <row r="1024" spans="1:8" x14ac:dyDescent="0.25">
      <c r="A1024" s="27" t="s">
        <v>1072</v>
      </c>
      <c r="B1024">
        <v>17877</v>
      </c>
      <c r="C1024">
        <v>17175</v>
      </c>
      <c r="D1024">
        <v>702</v>
      </c>
      <c r="E1024">
        <v>0</v>
      </c>
      <c r="F1024">
        <v>512.06999999999994</v>
      </c>
      <c r="G1024">
        <v>13235.160000000044</v>
      </c>
      <c r="H1024">
        <v>12723.090000000042</v>
      </c>
    </row>
    <row r="1025" spans="1:8" x14ac:dyDescent="0.25">
      <c r="A1025" s="27" t="s">
        <v>1073</v>
      </c>
      <c r="B1025">
        <v>987</v>
      </c>
      <c r="C1025">
        <v>906</v>
      </c>
      <c r="D1025">
        <v>0</v>
      </c>
      <c r="E1025">
        <v>81</v>
      </c>
      <c r="F1025">
        <v>0</v>
      </c>
      <c r="G1025">
        <v>813.1400000000009</v>
      </c>
      <c r="H1025">
        <v>813.1400000000009</v>
      </c>
    </row>
    <row r="1026" spans="1:8" x14ac:dyDescent="0.25">
      <c r="A1026" s="27" t="s">
        <v>1074</v>
      </c>
      <c r="B1026">
        <v>1092</v>
      </c>
      <c r="C1026">
        <v>1090</v>
      </c>
      <c r="D1026">
        <v>2</v>
      </c>
      <c r="E1026">
        <v>0</v>
      </c>
      <c r="F1026">
        <v>1.7</v>
      </c>
      <c r="G1026">
        <v>990.5000000000008</v>
      </c>
      <c r="H1026">
        <v>988.80000000000086</v>
      </c>
    </row>
    <row r="1027" spans="1:8" x14ac:dyDescent="0.25">
      <c r="A1027" s="27" t="s">
        <v>1075</v>
      </c>
      <c r="B1027">
        <v>350</v>
      </c>
      <c r="C1027">
        <v>347</v>
      </c>
      <c r="D1027">
        <v>3</v>
      </c>
      <c r="E1027">
        <v>0</v>
      </c>
      <c r="F1027">
        <v>2.5499999999999998</v>
      </c>
      <c r="G1027">
        <v>327.74999999999983</v>
      </c>
      <c r="H1027">
        <v>325.19999999999982</v>
      </c>
    </row>
    <row r="1028" spans="1:8" x14ac:dyDescent="0.25">
      <c r="A1028" s="27" t="s">
        <v>1076</v>
      </c>
      <c r="B1028">
        <v>1137</v>
      </c>
      <c r="C1028">
        <v>1135</v>
      </c>
      <c r="D1028">
        <v>2</v>
      </c>
      <c r="E1028">
        <v>0</v>
      </c>
      <c r="F1028">
        <v>1.7</v>
      </c>
      <c r="G1028">
        <v>1036.4300000000014</v>
      </c>
      <c r="H1028">
        <v>1034.7300000000014</v>
      </c>
    </row>
    <row r="1029" spans="1:8" x14ac:dyDescent="0.25">
      <c r="A1029" s="27" t="s">
        <v>1077</v>
      </c>
      <c r="B1029">
        <v>6023</v>
      </c>
      <c r="C1029">
        <v>5965</v>
      </c>
      <c r="D1029">
        <v>58</v>
      </c>
      <c r="E1029">
        <v>0</v>
      </c>
      <c r="F1029">
        <v>72.5</v>
      </c>
      <c r="G1029">
        <v>7468.3400000000092</v>
      </c>
      <c r="H1029">
        <v>7395.8400000000083</v>
      </c>
    </row>
    <row r="1030" spans="1:8" x14ac:dyDescent="0.25">
      <c r="A1030" s="27" t="s">
        <v>1078</v>
      </c>
      <c r="B1030">
        <v>1667</v>
      </c>
      <c r="C1030">
        <v>1642</v>
      </c>
      <c r="D1030">
        <v>25</v>
      </c>
      <c r="E1030">
        <v>0</v>
      </c>
      <c r="F1030">
        <v>31.25</v>
      </c>
      <c r="G1030">
        <v>1899.4000000000017</v>
      </c>
      <c r="H1030">
        <v>1868.1500000000017</v>
      </c>
    </row>
    <row r="1031" spans="1:8" x14ac:dyDescent="0.25">
      <c r="A1031" s="27" t="s">
        <v>1079</v>
      </c>
      <c r="B1031">
        <v>1052</v>
      </c>
      <c r="C1031">
        <v>1001</v>
      </c>
      <c r="D1031">
        <v>46</v>
      </c>
      <c r="E1031">
        <v>5</v>
      </c>
      <c r="F1031">
        <v>155</v>
      </c>
      <c r="G1031">
        <v>2715.5299999999975</v>
      </c>
      <c r="H1031">
        <v>2560.5299999999975</v>
      </c>
    </row>
    <row r="1032" spans="1:8" x14ac:dyDescent="0.25">
      <c r="A1032" s="27" t="s">
        <v>1080</v>
      </c>
      <c r="B1032">
        <v>6826</v>
      </c>
      <c r="C1032">
        <v>6128</v>
      </c>
      <c r="D1032">
        <v>587</v>
      </c>
      <c r="E1032">
        <v>109</v>
      </c>
      <c r="F1032">
        <v>5270.2499999999909</v>
      </c>
      <c r="G1032">
        <v>64918.299999999836</v>
      </c>
      <c r="H1032">
        <v>59648.049999999981</v>
      </c>
    </row>
    <row r="1033" spans="1:8" x14ac:dyDescent="0.25">
      <c r="A1033" s="27" t="s">
        <v>1081</v>
      </c>
      <c r="B1033">
        <v>2349</v>
      </c>
      <c r="C1033">
        <v>2348</v>
      </c>
      <c r="D1033">
        <v>1</v>
      </c>
      <c r="E1033">
        <v>0</v>
      </c>
      <c r="F1033">
        <v>0.19</v>
      </c>
      <c r="G1033">
        <v>1199.479999999998</v>
      </c>
      <c r="H1033">
        <v>1199.2899999999979</v>
      </c>
    </row>
    <row r="1034" spans="1:8" x14ac:dyDescent="0.25">
      <c r="A1034" s="27" t="s">
        <v>1082</v>
      </c>
      <c r="B1034">
        <v>953</v>
      </c>
      <c r="C1034">
        <v>866</v>
      </c>
      <c r="D1034">
        <v>5</v>
      </c>
      <c r="E1034">
        <v>82</v>
      </c>
      <c r="F1034">
        <v>14.750000000000002</v>
      </c>
      <c r="G1034">
        <v>2641.3600000000015</v>
      </c>
      <c r="H1034">
        <v>2626.6100000000015</v>
      </c>
    </row>
    <row r="1035" spans="1:8" x14ac:dyDescent="0.25">
      <c r="A1035" s="27" t="s">
        <v>1083</v>
      </c>
      <c r="B1035">
        <v>6745</v>
      </c>
      <c r="C1035">
        <v>6676</v>
      </c>
      <c r="D1035">
        <v>67</v>
      </c>
      <c r="E1035">
        <v>2</v>
      </c>
      <c r="F1035">
        <v>43.550000000000004</v>
      </c>
      <c r="G1035">
        <v>4322.4700000000084</v>
      </c>
      <c r="H1035">
        <v>4278.9200000000092</v>
      </c>
    </row>
    <row r="1036" spans="1:8" x14ac:dyDescent="0.25">
      <c r="A1036" s="27" t="s">
        <v>1084</v>
      </c>
      <c r="B1036">
        <v>7264</v>
      </c>
      <c r="C1036">
        <v>7127</v>
      </c>
      <c r="D1036">
        <v>131</v>
      </c>
      <c r="E1036">
        <v>6</v>
      </c>
      <c r="F1036">
        <v>196.15</v>
      </c>
      <c r="G1036">
        <v>13103.20999999995</v>
      </c>
      <c r="H1036">
        <v>12907.059999999943</v>
      </c>
    </row>
    <row r="1037" spans="1:8" x14ac:dyDescent="0.25">
      <c r="A1037" s="27" t="s">
        <v>1085</v>
      </c>
      <c r="B1037">
        <v>1696</v>
      </c>
      <c r="C1037">
        <v>1672</v>
      </c>
      <c r="D1037">
        <v>24</v>
      </c>
      <c r="E1037">
        <v>0</v>
      </c>
      <c r="F1037">
        <v>20.399999999999999</v>
      </c>
      <c r="G1037">
        <v>1136.2800000000032</v>
      </c>
      <c r="H1037">
        <v>1115.8800000000031</v>
      </c>
    </row>
    <row r="1038" spans="1:8" x14ac:dyDescent="0.25">
      <c r="A1038" s="27" t="s">
        <v>1086</v>
      </c>
      <c r="B1038">
        <v>1863</v>
      </c>
      <c r="C1038">
        <v>1862</v>
      </c>
      <c r="D1038">
        <v>1</v>
      </c>
      <c r="E1038">
        <v>0</v>
      </c>
      <c r="F1038">
        <v>0.85</v>
      </c>
      <c r="G1038">
        <v>1307.1000000000045</v>
      </c>
      <c r="H1038">
        <v>1306.2500000000045</v>
      </c>
    </row>
    <row r="1039" spans="1:8" x14ac:dyDescent="0.25">
      <c r="A1039" s="27" t="s">
        <v>1087</v>
      </c>
      <c r="B1039">
        <v>383</v>
      </c>
      <c r="C1039">
        <v>361</v>
      </c>
      <c r="D1039">
        <v>14</v>
      </c>
      <c r="E1039">
        <v>8</v>
      </c>
      <c r="F1039">
        <v>23.099999999999994</v>
      </c>
      <c r="G1039">
        <v>655.0100000000001</v>
      </c>
      <c r="H1039">
        <v>631.91000000000008</v>
      </c>
    </row>
    <row r="1040" spans="1:8" x14ac:dyDescent="0.25">
      <c r="A1040" s="27" t="s">
        <v>1088</v>
      </c>
      <c r="B1040">
        <v>317</v>
      </c>
      <c r="C1040">
        <v>313</v>
      </c>
      <c r="D1040">
        <v>4</v>
      </c>
      <c r="E1040">
        <v>0</v>
      </c>
      <c r="F1040">
        <v>15</v>
      </c>
      <c r="G1040">
        <v>978.74000000000046</v>
      </c>
      <c r="H1040">
        <v>963.74000000000046</v>
      </c>
    </row>
    <row r="1041" spans="1:8" x14ac:dyDescent="0.25">
      <c r="A1041" s="27" t="s">
        <v>1089</v>
      </c>
      <c r="B1041">
        <v>10624</v>
      </c>
      <c r="C1041">
        <v>10405</v>
      </c>
      <c r="D1041">
        <v>219</v>
      </c>
      <c r="E1041">
        <v>0</v>
      </c>
      <c r="F1041">
        <v>251.39</v>
      </c>
      <c r="G1041">
        <v>14076.339999999984</v>
      </c>
      <c r="H1041">
        <v>13824.949999999983</v>
      </c>
    </row>
    <row r="1042" spans="1:8" x14ac:dyDescent="0.25">
      <c r="A1042" s="27" t="s">
        <v>1090</v>
      </c>
      <c r="B1042">
        <v>1950</v>
      </c>
      <c r="C1042">
        <v>1765</v>
      </c>
      <c r="D1042">
        <v>1</v>
      </c>
      <c r="E1042">
        <v>184</v>
      </c>
      <c r="F1042">
        <v>2.95</v>
      </c>
      <c r="G1042">
        <v>5207.7300000000023</v>
      </c>
      <c r="H1042">
        <v>5204.7800000000025</v>
      </c>
    </row>
    <row r="1043" spans="1:8" x14ac:dyDescent="0.25">
      <c r="A1043" s="27" t="s">
        <v>1091</v>
      </c>
      <c r="B1043">
        <v>2476</v>
      </c>
      <c r="C1043">
        <v>2464</v>
      </c>
      <c r="D1043">
        <v>12</v>
      </c>
      <c r="E1043">
        <v>0</v>
      </c>
      <c r="F1043">
        <v>10.199999999999999</v>
      </c>
      <c r="G1043">
        <v>2258.610000000006</v>
      </c>
      <c r="H1043">
        <v>2248.4100000000058</v>
      </c>
    </row>
    <row r="1044" spans="1:8" x14ac:dyDescent="0.25">
      <c r="A1044" s="27" t="s">
        <v>1092</v>
      </c>
      <c r="B1044">
        <v>1648</v>
      </c>
      <c r="C1044">
        <v>1624</v>
      </c>
      <c r="D1044">
        <v>24</v>
      </c>
      <c r="E1044">
        <v>0</v>
      </c>
      <c r="F1044">
        <v>10.08</v>
      </c>
      <c r="G1044">
        <v>806.15000000000236</v>
      </c>
      <c r="H1044">
        <v>796.07000000000244</v>
      </c>
    </row>
    <row r="1045" spans="1:8" x14ac:dyDescent="0.25">
      <c r="A1045" s="27" t="s">
        <v>1093</v>
      </c>
      <c r="B1045">
        <v>3691</v>
      </c>
      <c r="C1045">
        <v>3663</v>
      </c>
      <c r="D1045">
        <v>16</v>
      </c>
      <c r="E1045">
        <v>12</v>
      </c>
      <c r="F1045">
        <v>33.6</v>
      </c>
      <c r="G1045">
        <v>8895.2100000000482</v>
      </c>
      <c r="H1045">
        <v>8861.6100000000479</v>
      </c>
    </row>
    <row r="1046" spans="1:8" x14ac:dyDescent="0.25">
      <c r="A1046" s="27" t="s">
        <v>1094</v>
      </c>
      <c r="B1046">
        <v>5204</v>
      </c>
      <c r="C1046">
        <v>5134</v>
      </c>
      <c r="D1046">
        <v>47</v>
      </c>
      <c r="E1046">
        <v>23</v>
      </c>
      <c r="F1046">
        <v>98.7</v>
      </c>
      <c r="G1046">
        <v>12382.470000000068</v>
      </c>
      <c r="H1046">
        <v>12283.770000000068</v>
      </c>
    </row>
    <row r="1047" spans="1:8" x14ac:dyDescent="0.25">
      <c r="A1047" s="27" t="s">
        <v>1095</v>
      </c>
      <c r="B1047">
        <v>5272</v>
      </c>
      <c r="C1047">
        <v>5026</v>
      </c>
      <c r="D1047">
        <v>146</v>
      </c>
      <c r="E1047">
        <v>100</v>
      </c>
      <c r="F1047">
        <v>399.71999999999997</v>
      </c>
      <c r="G1047">
        <v>15411.900000000156</v>
      </c>
      <c r="H1047">
        <v>15012.180000000151</v>
      </c>
    </row>
    <row r="1048" spans="1:8" x14ac:dyDescent="0.25">
      <c r="A1048" s="27" t="s">
        <v>1096</v>
      </c>
      <c r="B1048">
        <v>358</v>
      </c>
      <c r="C1048">
        <v>325</v>
      </c>
      <c r="D1048">
        <v>25</v>
      </c>
      <c r="E1048">
        <v>8</v>
      </c>
      <c r="F1048">
        <v>227</v>
      </c>
      <c r="G1048">
        <v>3101.4600000000014</v>
      </c>
      <c r="H1048">
        <v>2874.4600000000014</v>
      </c>
    </row>
    <row r="1049" spans="1:8" x14ac:dyDescent="0.25">
      <c r="A1049" s="27" t="s">
        <v>1097</v>
      </c>
      <c r="B1049">
        <v>7654</v>
      </c>
      <c r="C1049">
        <v>7331</v>
      </c>
      <c r="D1049">
        <v>214</v>
      </c>
      <c r="E1049">
        <v>109</v>
      </c>
      <c r="F1049">
        <v>347.29999999999995</v>
      </c>
      <c r="G1049">
        <v>12759.609999999968</v>
      </c>
      <c r="H1049">
        <v>12412.309999999976</v>
      </c>
    </row>
    <row r="1050" spans="1:8" x14ac:dyDescent="0.25">
      <c r="A1050" s="27" t="s">
        <v>1098</v>
      </c>
      <c r="B1050">
        <v>2391</v>
      </c>
      <c r="C1050">
        <v>2366</v>
      </c>
      <c r="D1050">
        <v>25</v>
      </c>
      <c r="E1050">
        <v>0</v>
      </c>
      <c r="F1050">
        <v>31.409999999999997</v>
      </c>
      <c r="G1050">
        <v>3036.9499999999925</v>
      </c>
      <c r="H1050">
        <v>3005.5399999999922</v>
      </c>
    </row>
    <row r="1051" spans="1:8" x14ac:dyDescent="0.25">
      <c r="A1051" s="27" t="s">
        <v>1099</v>
      </c>
      <c r="B1051">
        <v>2395</v>
      </c>
      <c r="C1051">
        <v>2373</v>
      </c>
      <c r="D1051">
        <v>22</v>
      </c>
      <c r="E1051">
        <v>0</v>
      </c>
      <c r="F1051">
        <v>64.900000000000006</v>
      </c>
      <c r="G1051">
        <v>7527.9399999999796</v>
      </c>
      <c r="H1051">
        <v>7463.0399999999809</v>
      </c>
    </row>
    <row r="1052" spans="1:8" x14ac:dyDescent="0.25">
      <c r="A1052" s="27" t="s">
        <v>1100</v>
      </c>
      <c r="B1052">
        <v>2109</v>
      </c>
      <c r="C1052">
        <v>2105</v>
      </c>
      <c r="D1052">
        <v>4</v>
      </c>
      <c r="E1052">
        <v>0</v>
      </c>
      <c r="F1052">
        <v>3.4</v>
      </c>
      <c r="G1052">
        <v>2024.3500000000031</v>
      </c>
      <c r="H1052">
        <v>2020.950000000003</v>
      </c>
    </row>
    <row r="1053" spans="1:8" x14ac:dyDescent="0.25">
      <c r="A1053" s="27" t="s">
        <v>1101</v>
      </c>
      <c r="B1053">
        <v>2043</v>
      </c>
      <c r="C1053">
        <v>2026</v>
      </c>
      <c r="D1053">
        <v>17</v>
      </c>
      <c r="E1053">
        <v>0</v>
      </c>
      <c r="F1053">
        <v>14.45</v>
      </c>
      <c r="G1053">
        <v>1947.8200000000047</v>
      </c>
      <c r="H1053">
        <v>1933.3700000000047</v>
      </c>
    </row>
    <row r="1054" spans="1:8" x14ac:dyDescent="0.25">
      <c r="A1054" s="27" t="s">
        <v>1102</v>
      </c>
      <c r="B1054">
        <v>1984</v>
      </c>
      <c r="C1054">
        <v>1937</v>
      </c>
      <c r="D1054">
        <v>0</v>
      </c>
      <c r="E1054">
        <v>47</v>
      </c>
      <c r="F1054">
        <v>0</v>
      </c>
      <c r="G1054">
        <v>2200.7499999999959</v>
      </c>
      <c r="H1054">
        <v>2200.7499999999959</v>
      </c>
    </row>
    <row r="1055" spans="1:8" x14ac:dyDescent="0.25">
      <c r="A1055" s="27" t="s">
        <v>1103</v>
      </c>
      <c r="B1055">
        <v>1310</v>
      </c>
      <c r="C1055">
        <v>1310</v>
      </c>
      <c r="D1055">
        <v>0</v>
      </c>
      <c r="E1055">
        <v>0</v>
      </c>
      <c r="F1055">
        <v>0</v>
      </c>
      <c r="G1055">
        <v>1525.9900000000002</v>
      </c>
      <c r="H1055">
        <v>1525.9900000000002</v>
      </c>
    </row>
    <row r="1056" spans="1:8" x14ac:dyDescent="0.25">
      <c r="A1056" s="27" t="s">
        <v>1104</v>
      </c>
      <c r="B1056">
        <v>764</v>
      </c>
      <c r="C1056">
        <v>764</v>
      </c>
      <c r="D1056">
        <v>0</v>
      </c>
      <c r="E1056">
        <v>0</v>
      </c>
      <c r="F1056">
        <v>0</v>
      </c>
      <c r="G1056">
        <v>817.48000000000013</v>
      </c>
      <c r="H1056">
        <v>817.48000000000013</v>
      </c>
    </row>
    <row r="1057" spans="1:8" x14ac:dyDescent="0.25">
      <c r="A1057" s="27" t="s">
        <v>1105</v>
      </c>
      <c r="B1057">
        <v>2126</v>
      </c>
      <c r="C1057">
        <v>2116</v>
      </c>
      <c r="D1057">
        <v>10</v>
      </c>
      <c r="E1057">
        <v>0</v>
      </c>
      <c r="F1057">
        <v>33.500000000000007</v>
      </c>
      <c r="G1057">
        <v>6755.559999999984</v>
      </c>
      <c r="H1057">
        <v>6722.0599999999849</v>
      </c>
    </row>
    <row r="1058" spans="1:8" x14ac:dyDescent="0.25">
      <c r="A1058" s="27" t="s">
        <v>1106</v>
      </c>
      <c r="B1058">
        <v>1260</v>
      </c>
      <c r="C1058">
        <v>1233</v>
      </c>
      <c r="D1058">
        <v>27</v>
      </c>
      <c r="E1058">
        <v>0</v>
      </c>
      <c r="F1058">
        <v>81.65000000000002</v>
      </c>
      <c r="G1058">
        <v>4254.0499999999938</v>
      </c>
      <c r="H1058">
        <v>4172.3999999999933</v>
      </c>
    </row>
    <row r="1059" spans="1:8" x14ac:dyDescent="0.25">
      <c r="A1059" s="27" t="s">
        <v>1107</v>
      </c>
      <c r="B1059">
        <v>672</v>
      </c>
      <c r="C1059">
        <v>664</v>
      </c>
      <c r="D1059">
        <v>8</v>
      </c>
      <c r="E1059">
        <v>0</v>
      </c>
      <c r="F1059">
        <v>15.6</v>
      </c>
      <c r="G1059">
        <v>1797.0600000000065</v>
      </c>
      <c r="H1059">
        <v>1781.4600000000064</v>
      </c>
    </row>
    <row r="1060" spans="1:8" x14ac:dyDescent="0.25">
      <c r="A1060" s="27" t="s">
        <v>1108</v>
      </c>
      <c r="B1060">
        <v>1</v>
      </c>
      <c r="C1060">
        <v>1</v>
      </c>
      <c r="D1060">
        <v>0</v>
      </c>
      <c r="E1060">
        <v>0</v>
      </c>
      <c r="F1060">
        <v>0</v>
      </c>
      <c r="G1060">
        <v>1.7</v>
      </c>
      <c r="H1060">
        <v>1.7</v>
      </c>
    </row>
    <row r="1061" spans="1:8" x14ac:dyDescent="0.25">
      <c r="A1061" s="27" t="s">
        <v>1109</v>
      </c>
      <c r="B1061">
        <v>524</v>
      </c>
      <c r="C1061">
        <v>421</v>
      </c>
      <c r="D1061">
        <v>25</v>
      </c>
      <c r="E1061">
        <v>78</v>
      </c>
      <c r="F1061">
        <v>31.25</v>
      </c>
      <c r="G1061">
        <v>499.31</v>
      </c>
      <c r="H1061">
        <v>468.06</v>
      </c>
    </row>
    <row r="1062" spans="1:8" x14ac:dyDescent="0.25">
      <c r="A1062" s="27" t="s">
        <v>1110</v>
      </c>
      <c r="B1062">
        <v>2243</v>
      </c>
      <c r="C1062">
        <v>2241</v>
      </c>
      <c r="D1062">
        <v>2</v>
      </c>
      <c r="E1062">
        <v>0</v>
      </c>
      <c r="F1062">
        <v>2.5</v>
      </c>
      <c r="G1062">
        <v>1591.8599999999983</v>
      </c>
      <c r="H1062">
        <v>1589.3599999999983</v>
      </c>
    </row>
    <row r="1063" spans="1:8" x14ac:dyDescent="0.25">
      <c r="A1063" s="27" t="s">
        <v>1111</v>
      </c>
      <c r="B1063">
        <v>231</v>
      </c>
      <c r="C1063">
        <v>165</v>
      </c>
      <c r="D1063">
        <v>24</v>
      </c>
      <c r="E1063">
        <v>42</v>
      </c>
      <c r="F1063">
        <v>10.08</v>
      </c>
      <c r="G1063">
        <v>103.06000000000003</v>
      </c>
      <c r="H1063">
        <v>92.980000000000032</v>
      </c>
    </row>
    <row r="1064" spans="1:8" x14ac:dyDescent="0.25">
      <c r="A1064" s="27" t="s">
        <v>1112</v>
      </c>
      <c r="B1064">
        <v>931</v>
      </c>
      <c r="C1064">
        <v>931</v>
      </c>
      <c r="D1064">
        <v>0</v>
      </c>
      <c r="E1064">
        <v>0</v>
      </c>
      <c r="F1064">
        <v>0</v>
      </c>
      <c r="G1064">
        <v>874.64999999999986</v>
      </c>
      <c r="H1064">
        <v>874.64999999999986</v>
      </c>
    </row>
    <row r="1065" spans="1:8" x14ac:dyDescent="0.25">
      <c r="A1065" s="27" t="s">
        <v>1113</v>
      </c>
      <c r="B1065">
        <v>412</v>
      </c>
      <c r="C1065">
        <v>406</v>
      </c>
      <c r="D1065">
        <v>6</v>
      </c>
      <c r="E1065">
        <v>0</v>
      </c>
      <c r="F1065">
        <v>17.700000000000003</v>
      </c>
      <c r="G1065">
        <v>1366.48</v>
      </c>
      <c r="H1065">
        <v>1348.78</v>
      </c>
    </row>
    <row r="1066" spans="1:8" x14ac:dyDescent="0.25">
      <c r="A1066" s="27" t="s">
        <v>1114</v>
      </c>
      <c r="B1066">
        <v>177</v>
      </c>
      <c r="C1066">
        <v>141</v>
      </c>
      <c r="D1066">
        <v>0</v>
      </c>
      <c r="E1066">
        <v>36</v>
      </c>
      <c r="F1066">
        <v>0</v>
      </c>
      <c r="G1066">
        <v>497.70000000000005</v>
      </c>
      <c r="H1066">
        <v>497.70000000000005</v>
      </c>
    </row>
    <row r="1067" spans="1:8" x14ac:dyDescent="0.25">
      <c r="A1067" s="27" t="s">
        <v>1115</v>
      </c>
      <c r="B1067">
        <v>11431</v>
      </c>
      <c r="C1067">
        <v>11430</v>
      </c>
      <c r="D1067">
        <v>1</v>
      </c>
      <c r="E1067">
        <v>0</v>
      </c>
      <c r="F1067">
        <v>0.85</v>
      </c>
      <c r="G1067">
        <v>9514.7799999999843</v>
      </c>
      <c r="H1067">
        <v>9513.9299999999839</v>
      </c>
    </row>
    <row r="1068" spans="1:8" x14ac:dyDescent="0.25">
      <c r="A1068" s="27" t="s">
        <v>1116</v>
      </c>
      <c r="B1068">
        <v>699</v>
      </c>
      <c r="C1068">
        <v>434</v>
      </c>
      <c r="D1068">
        <v>0</v>
      </c>
      <c r="E1068">
        <v>265</v>
      </c>
      <c r="F1068">
        <v>0</v>
      </c>
      <c r="G1068">
        <v>292.07999999999981</v>
      </c>
      <c r="H1068">
        <v>292.07999999999981</v>
      </c>
    </row>
    <row r="1069" spans="1:8" x14ac:dyDescent="0.25">
      <c r="A1069" s="27" t="s">
        <v>1117</v>
      </c>
      <c r="B1069">
        <v>213</v>
      </c>
      <c r="C1069">
        <v>170</v>
      </c>
      <c r="D1069">
        <v>1</v>
      </c>
      <c r="E1069">
        <v>42</v>
      </c>
      <c r="F1069">
        <v>0.42</v>
      </c>
      <c r="G1069">
        <v>87.280000000000058</v>
      </c>
      <c r="H1069">
        <v>86.860000000000056</v>
      </c>
    </row>
    <row r="1070" spans="1:8" x14ac:dyDescent="0.25">
      <c r="A1070" s="27" t="s">
        <v>1118</v>
      </c>
      <c r="B1070">
        <v>542</v>
      </c>
      <c r="C1070">
        <v>316</v>
      </c>
      <c r="D1070">
        <v>0</v>
      </c>
      <c r="E1070">
        <v>226</v>
      </c>
      <c r="F1070">
        <v>0</v>
      </c>
      <c r="G1070">
        <v>431.17999999999989</v>
      </c>
      <c r="H1070">
        <v>431.17999999999989</v>
      </c>
    </row>
    <row r="1071" spans="1:8" x14ac:dyDescent="0.25">
      <c r="A1071" s="27" t="s">
        <v>1119</v>
      </c>
      <c r="B1071">
        <v>38</v>
      </c>
      <c r="C1071">
        <v>27</v>
      </c>
      <c r="D1071">
        <v>0</v>
      </c>
      <c r="E1071">
        <v>11</v>
      </c>
      <c r="F1071">
        <v>0</v>
      </c>
      <c r="G1071">
        <v>26.06</v>
      </c>
      <c r="H1071">
        <v>26.06</v>
      </c>
    </row>
    <row r="1072" spans="1:8" x14ac:dyDescent="0.25">
      <c r="A1072" s="27" t="s">
        <v>1120</v>
      </c>
      <c r="B1072">
        <v>107</v>
      </c>
      <c r="C1072">
        <v>89</v>
      </c>
      <c r="D1072">
        <v>0</v>
      </c>
      <c r="E1072">
        <v>18</v>
      </c>
      <c r="F1072">
        <v>0</v>
      </c>
      <c r="G1072">
        <v>229.57000000000014</v>
      </c>
      <c r="H1072">
        <v>229.57000000000014</v>
      </c>
    </row>
    <row r="1073" spans="1:8" x14ac:dyDescent="0.25">
      <c r="A1073" s="27" t="s">
        <v>1121</v>
      </c>
      <c r="B1073">
        <v>428</v>
      </c>
      <c r="C1073">
        <v>428</v>
      </c>
      <c r="D1073">
        <v>0</v>
      </c>
      <c r="E1073">
        <v>0</v>
      </c>
      <c r="F1073">
        <v>0</v>
      </c>
      <c r="G1073">
        <v>295.7199999999998</v>
      </c>
      <c r="H1073">
        <v>295.7199999999998</v>
      </c>
    </row>
    <row r="1074" spans="1:8" x14ac:dyDescent="0.25">
      <c r="A1074" s="27" t="s">
        <v>1122</v>
      </c>
      <c r="B1074">
        <v>6328</v>
      </c>
      <c r="C1074">
        <v>2706</v>
      </c>
      <c r="D1074">
        <v>1200</v>
      </c>
      <c r="E1074">
        <v>2422</v>
      </c>
      <c r="F1074">
        <v>864</v>
      </c>
      <c r="G1074">
        <v>1099.8800000000001</v>
      </c>
      <c r="H1074">
        <v>235.88</v>
      </c>
    </row>
    <row r="1075" spans="1:8" x14ac:dyDescent="0.25">
      <c r="A1075" s="27" t="s">
        <v>1123</v>
      </c>
      <c r="B1075">
        <v>193</v>
      </c>
      <c r="C1075">
        <v>138</v>
      </c>
      <c r="D1075">
        <v>0</v>
      </c>
      <c r="E1075">
        <v>55</v>
      </c>
      <c r="F1075">
        <v>0</v>
      </c>
      <c r="G1075">
        <v>89.12</v>
      </c>
      <c r="H1075">
        <v>89.12</v>
      </c>
    </row>
    <row r="1076" spans="1:8" x14ac:dyDescent="0.25">
      <c r="A1076" s="27" t="s">
        <v>1124</v>
      </c>
      <c r="B1076">
        <v>6876</v>
      </c>
      <c r="C1076">
        <v>6671</v>
      </c>
      <c r="D1076">
        <v>195</v>
      </c>
      <c r="E1076">
        <v>10</v>
      </c>
      <c r="F1076">
        <v>165.75</v>
      </c>
      <c r="G1076">
        <v>4556.4999999999891</v>
      </c>
      <c r="H1076">
        <v>4390.7499999999891</v>
      </c>
    </row>
    <row r="1077" spans="1:8" x14ac:dyDescent="0.25">
      <c r="A1077" s="27" t="s">
        <v>1125</v>
      </c>
      <c r="B1077">
        <v>4513</v>
      </c>
      <c r="C1077">
        <v>4268</v>
      </c>
      <c r="D1077">
        <v>230</v>
      </c>
      <c r="E1077">
        <v>15</v>
      </c>
      <c r="F1077">
        <v>144.89999999999998</v>
      </c>
      <c r="G1077">
        <v>2751.4999999999973</v>
      </c>
      <c r="H1077">
        <v>2606.5999999999972</v>
      </c>
    </row>
    <row r="1078" spans="1:8" x14ac:dyDescent="0.25">
      <c r="A1078" s="27" t="s">
        <v>1126</v>
      </c>
      <c r="B1078">
        <v>395</v>
      </c>
      <c r="C1078">
        <v>349</v>
      </c>
      <c r="D1078">
        <v>1</v>
      </c>
      <c r="E1078">
        <v>45</v>
      </c>
      <c r="F1078">
        <v>0.85</v>
      </c>
      <c r="G1078">
        <v>514.44999999999959</v>
      </c>
      <c r="H1078">
        <v>513.59999999999957</v>
      </c>
    </row>
    <row r="1079" spans="1:8" x14ac:dyDescent="0.25">
      <c r="A1079" s="27" t="s">
        <v>1127</v>
      </c>
      <c r="B1079">
        <v>398</v>
      </c>
      <c r="C1079">
        <v>300</v>
      </c>
      <c r="D1079">
        <v>0</v>
      </c>
      <c r="E1079">
        <v>98</v>
      </c>
      <c r="F1079">
        <v>0</v>
      </c>
      <c r="G1079">
        <v>190.89000000000004</v>
      </c>
      <c r="H1079">
        <v>190.89000000000004</v>
      </c>
    </row>
    <row r="1080" spans="1:8" x14ac:dyDescent="0.25">
      <c r="A1080" s="27" t="s">
        <v>1128</v>
      </c>
      <c r="B1080">
        <v>1266</v>
      </c>
      <c r="C1080">
        <v>1244</v>
      </c>
      <c r="D1080">
        <v>22</v>
      </c>
      <c r="E1080">
        <v>0</v>
      </c>
      <c r="F1080">
        <v>18.7</v>
      </c>
      <c r="G1080">
        <v>1145.76</v>
      </c>
      <c r="H1080">
        <v>1127.0600000000002</v>
      </c>
    </row>
    <row r="1081" spans="1:8" x14ac:dyDescent="0.25">
      <c r="A1081" s="27" t="s">
        <v>1129</v>
      </c>
      <c r="B1081">
        <v>823</v>
      </c>
      <c r="C1081">
        <v>674</v>
      </c>
      <c r="D1081">
        <v>0</v>
      </c>
      <c r="E1081">
        <v>149</v>
      </c>
      <c r="F1081">
        <v>0</v>
      </c>
      <c r="G1081">
        <v>743.25999999999942</v>
      </c>
      <c r="H1081">
        <v>743.25999999999942</v>
      </c>
    </row>
    <row r="1082" spans="1:8" x14ac:dyDescent="0.25">
      <c r="A1082" s="27" t="s">
        <v>1130</v>
      </c>
      <c r="B1082">
        <v>1726</v>
      </c>
      <c r="C1082">
        <v>924</v>
      </c>
      <c r="D1082">
        <v>17</v>
      </c>
      <c r="E1082">
        <v>785</v>
      </c>
      <c r="F1082">
        <v>72.25</v>
      </c>
      <c r="G1082">
        <v>4213.5399999999972</v>
      </c>
      <c r="H1082">
        <v>4141.2899999999972</v>
      </c>
    </row>
    <row r="1083" spans="1:8" x14ac:dyDescent="0.25">
      <c r="A1083" s="27" t="s">
        <v>1131</v>
      </c>
      <c r="B1083">
        <v>3114</v>
      </c>
      <c r="C1083">
        <v>1983</v>
      </c>
      <c r="D1083">
        <v>146</v>
      </c>
      <c r="E1083">
        <v>985</v>
      </c>
      <c r="F1083">
        <v>566.38</v>
      </c>
      <c r="G1083">
        <v>8489.1699999999964</v>
      </c>
      <c r="H1083">
        <v>7922.7899999999954</v>
      </c>
    </row>
    <row r="1084" spans="1:8" x14ac:dyDescent="0.25">
      <c r="A1084" s="27" t="s">
        <v>1132</v>
      </c>
      <c r="B1084">
        <v>729</v>
      </c>
      <c r="C1084">
        <v>242</v>
      </c>
      <c r="D1084">
        <v>1</v>
      </c>
      <c r="E1084">
        <v>486</v>
      </c>
      <c r="F1084">
        <v>1.25</v>
      </c>
      <c r="G1084">
        <v>308.37999999999994</v>
      </c>
      <c r="H1084">
        <v>307.12999999999994</v>
      </c>
    </row>
    <row r="1085" spans="1:8" x14ac:dyDescent="0.25">
      <c r="A1085" s="27" t="s">
        <v>1133</v>
      </c>
      <c r="B1085">
        <v>92</v>
      </c>
      <c r="C1085">
        <v>69</v>
      </c>
      <c r="D1085">
        <v>0</v>
      </c>
      <c r="E1085">
        <v>23</v>
      </c>
      <c r="F1085">
        <v>0</v>
      </c>
      <c r="G1085">
        <v>89.25</v>
      </c>
      <c r="H1085">
        <v>89.25</v>
      </c>
    </row>
    <row r="1086" spans="1:8" x14ac:dyDescent="0.25">
      <c r="A1086" s="27" t="s">
        <v>1134</v>
      </c>
      <c r="B1086">
        <v>772</v>
      </c>
      <c r="C1086">
        <v>171</v>
      </c>
      <c r="D1086">
        <v>0</v>
      </c>
      <c r="E1086">
        <v>601</v>
      </c>
      <c r="F1086">
        <v>0</v>
      </c>
      <c r="G1086">
        <v>438.25000000000006</v>
      </c>
      <c r="H1086">
        <v>438.25000000000006</v>
      </c>
    </row>
    <row r="1087" spans="1:8" x14ac:dyDescent="0.25">
      <c r="A1087" s="27" t="s">
        <v>1135</v>
      </c>
      <c r="B1087">
        <v>965</v>
      </c>
      <c r="C1087">
        <v>944</v>
      </c>
      <c r="D1087">
        <v>21</v>
      </c>
      <c r="E1087">
        <v>0</v>
      </c>
      <c r="F1087">
        <v>44.1</v>
      </c>
      <c r="G1087">
        <v>1973.0699999999988</v>
      </c>
      <c r="H1087">
        <v>1928.9699999999984</v>
      </c>
    </row>
    <row r="1088" spans="1:8" x14ac:dyDescent="0.25">
      <c r="A1088" s="27" t="s">
        <v>1136</v>
      </c>
      <c r="B1088">
        <v>5321</v>
      </c>
      <c r="C1088">
        <v>3653</v>
      </c>
      <c r="D1088">
        <v>24</v>
      </c>
      <c r="E1088">
        <v>1644</v>
      </c>
      <c r="F1088">
        <v>36.599999999999994</v>
      </c>
      <c r="G1088">
        <v>3196.0100000000029</v>
      </c>
      <c r="H1088">
        <v>3159.4100000000035</v>
      </c>
    </row>
    <row r="1089" spans="1:8" x14ac:dyDescent="0.25">
      <c r="A1089" s="27" t="s">
        <v>1137</v>
      </c>
      <c r="B1089">
        <v>95</v>
      </c>
      <c r="C1089">
        <v>78</v>
      </c>
      <c r="D1089">
        <v>2</v>
      </c>
      <c r="E1089">
        <v>15</v>
      </c>
      <c r="F1089">
        <v>5.9</v>
      </c>
      <c r="G1089">
        <v>272.44999999999993</v>
      </c>
      <c r="H1089">
        <v>266.54999999999995</v>
      </c>
    </row>
    <row r="1090" spans="1:8" x14ac:dyDescent="0.25">
      <c r="A1090" s="27" t="s">
        <v>1138</v>
      </c>
      <c r="B1090">
        <v>316</v>
      </c>
      <c r="C1090">
        <v>290</v>
      </c>
      <c r="D1090">
        <v>0</v>
      </c>
      <c r="E1090">
        <v>26</v>
      </c>
      <c r="F1090">
        <v>0</v>
      </c>
      <c r="G1090">
        <v>403.64000000000004</v>
      </c>
      <c r="H1090">
        <v>403.64000000000004</v>
      </c>
    </row>
    <row r="1091" spans="1:8" x14ac:dyDescent="0.25">
      <c r="A1091" s="27" t="s">
        <v>1139</v>
      </c>
      <c r="B1091">
        <v>140</v>
      </c>
      <c r="C1091">
        <v>139</v>
      </c>
      <c r="D1091">
        <v>0</v>
      </c>
      <c r="E1091">
        <v>1</v>
      </c>
      <c r="F1091">
        <v>0</v>
      </c>
      <c r="G1091">
        <v>283.49000000000007</v>
      </c>
      <c r="H1091">
        <v>283.49000000000007</v>
      </c>
    </row>
    <row r="1092" spans="1:8" x14ac:dyDescent="0.25">
      <c r="A1092" s="27" t="s">
        <v>1140</v>
      </c>
      <c r="B1092">
        <v>281</v>
      </c>
      <c r="C1092">
        <v>114</v>
      </c>
      <c r="D1092">
        <v>0</v>
      </c>
      <c r="E1092">
        <v>167</v>
      </c>
      <c r="F1092">
        <v>0</v>
      </c>
      <c r="G1092">
        <v>237.73000000000019</v>
      </c>
      <c r="H1092">
        <v>237.73000000000019</v>
      </c>
    </row>
    <row r="1093" spans="1:8" x14ac:dyDescent="0.25">
      <c r="A1093" s="27" t="s">
        <v>1141</v>
      </c>
      <c r="B1093">
        <v>5738</v>
      </c>
      <c r="C1093">
        <v>5595</v>
      </c>
      <c r="D1093">
        <v>13</v>
      </c>
      <c r="E1093">
        <v>130</v>
      </c>
      <c r="F1093">
        <v>7.15</v>
      </c>
      <c r="G1093">
        <v>3129.2399999999943</v>
      </c>
      <c r="H1093">
        <v>3122.0899999999942</v>
      </c>
    </row>
    <row r="1094" spans="1:8" x14ac:dyDescent="0.25">
      <c r="A1094" s="27" t="s">
        <v>1142</v>
      </c>
      <c r="B1094">
        <v>14116</v>
      </c>
      <c r="C1094">
        <v>12877</v>
      </c>
      <c r="D1094">
        <v>107</v>
      </c>
      <c r="E1094">
        <v>1132</v>
      </c>
      <c r="F1094">
        <v>204.09</v>
      </c>
      <c r="G1094">
        <v>27981.990000000067</v>
      </c>
      <c r="H1094">
        <v>27777.900000000063</v>
      </c>
    </row>
    <row r="1095" spans="1:8" x14ac:dyDescent="0.25">
      <c r="A1095" s="27" t="s">
        <v>1143</v>
      </c>
      <c r="B1095">
        <v>182</v>
      </c>
      <c r="C1095">
        <v>115</v>
      </c>
      <c r="D1095">
        <v>0</v>
      </c>
      <c r="E1095">
        <v>67</v>
      </c>
      <c r="F1095">
        <v>0</v>
      </c>
      <c r="G1095">
        <v>175.60999999999993</v>
      </c>
      <c r="H1095">
        <v>175.60999999999993</v>
      </c>
    </row>
    <row r="1096" spans="1:8" x14ac:dyDescent="0.25">
      <c r="A1096" s="27" t="s">
        <v>1144</v>
      </c>
      <c r="B1096">
        <v>988</v>
      </c>
      <c r="C1096">
        <v>896</v>
      </c>
      <c r="D1096">
        <v>21</v>
      </c>
      <c r="E1096">
        <v>71</v>
      </c>
      <c r="F1096">
        <v>9.65</v>
      </c>
      <c r="G1096">
        <v>985.57000000000028</v>
      </c>
      <c r="H1096">
        <v>975.9200000000003</v>
      </c>
    </row>
    <row r="1097" spans="1:8" x14ac:dyDescent="0.25">
      <c r="A1097" s="27" t="s">
        <v>1145</v>
      </c>
      <c r="B1097">
        <v>1861</v>
      </c>
      <c r="C1097">
        <v>1856</v>
      </c>
      <c r="D1097">
        <v>5</v>
      </c>
      <c r="E1097">
        <v>0</v>
      </c>
      <c r="F1097">
        <v>4.25</v>
      </c>
      <c r="G1097">
        <v>1738.070000000002</v>
      </c>
      <c r="H1097">
        <v>1733.820000000002</v>
      </c>
    </row>
    <row r="1098" spans="1:8" x14ac:dyDescent="0.25">
      <c r="A1098" s="27" t="s">
        <v>1146</v>
      </c>
      <c r="B1098">
        <v>34</v>
      </c>
      <c r="C1098">
        <v>21</v>
      </c>
      <c r="D1098">
        <v>8</v>
      </c>
      <c r="E1098">
        <v>5</v>
      </c>
      <c r="F1098">
        <v>30</v>
      </c>
      <c r="G1098">
        <v>82.78</v>
      </c>
      <c r="H1098">
        <v>52.78</v>
      </c>
    </row>
    <row r="1099" spans="1:8" x14ac:dyDescent="0.25">
      <c r="A1099" s="27" t="s">
        <v>1147</v>
      </c>
      <c r="B1099">
        <v>472</v>
      </c>
      <c r="C1099">
        <v>472</v>
      </c>
      <c r="D1099">
        <v>0</v>
      </c>
      <c r="E1099">
        <v>0</v>
      </c>
      <c r="F1099">
        <v>0</v>
      </c>
      <c r="G1099">
        <v>127.5600000000001</v>
      </c>
      <c r="H1099">
        <v>127.5600000000001</v>
      </c>
    </row>
    <row r="1100" spans="1:8" x14ac:dyDescent="0.25">
      <c r="A1100" s="27" t="s">
        <v>1148</v>
      </c>
      <c r="B1100">
        <v>1078</v>
      </c>
      <c r="C1100">
        <v>808</v>
      </c>
      <c r="D1100">
        <v>17</v>
      </c>
      <c r="E1100">
        <v>253</v>
      </c>
      <c r="F1100">
        <v>63.75</v>
      </c>
      <c r="G1100">
        <v>3076.9199999999996</v>
      </c>
      <c r="H1100">
        <v>3013.1699999999996</v>
      </c>
    </row>
    <row r="1101" spans="1:8" x14ac:dyDescent="0.25">
      <c r="A1101" s="27" t="s">
        <v>1149</v>
      </c>
      <c r="B1101">
        <v>259</v>
      </c>
      <c r="C1101">
        <v>227</v>
      </c>
      <c r="D1101">
        <v>0</v>
      </c>
      <c r="E1101">
        <v>32</v>
      </c>
      <c r="F1101">
        <v>0</v>
      </c>
      <c r="G1101">
        <v>1164.0400000000004</v>
      </c>
      <c r="H1101">
        <v>1164.0400000000004</v>
      </c>
    </row>
    <row r="1102" spans="1:8" x14ac:dyDescent="0.25">
      <c r="A1102" s="27" t="s">
        <v>1150</v>
      </c>
      <c r="B1102">
        <v>11730</v>
      </c>
      <c r="C1102">
        <v>11637</v>
      </c>
      <c r="D1102">
        <v>93</v>
      </c>
      <c r="E1102">
        <v>0</v>
      </c>
      <c r="F1102">
        <v>116.06</v>
      </c>
      <c r="G1102">
        <v>15388.439999999977</v>
      </c>
      <c r="H1102">
        <v>15272.379999999976</v>
      </c>
    </row>
    <row r="1103" spans="1:8" x14ac:dyDescent="0.25">
      <c r="A1103" s="27" t="s">
        <v>1151</v>
      </c>
      <c r="B1103">
        <v>1359</v>
      </c>
      <c r="C1103">
        <v>1263</v>
      </c>
      <c r="D1103">
        <v>96</v>
      </c>
      <c r="E1103">
        <v>0</v>
      </c>
      <c r="F1103">
        <v>143.04</v>
      </c>
      <c r="G1103">
        <v>2041.6900000000016</v>
      </c>
      <c r="H1103">
        <v>1898.6500000000015</v>
      </c>
    </row>
    <row r="1104" spans="1:8" x14ac:dyDescent="0.25">
      <c r="A1104" s="27" t="s">
        <v>1152</v>
      </c>
      <c r="B1104">
        <v>1183</v>
      </c>
      <c r="C1104">
        <v>1171</v>
      </c>
      <c r="D1104">
        <v>2</v>
      </c>
      <c r="E1104">
        <v>10</v>
      </c>
      <c r="F1104">
        <v>2.5</v>
      </c>
      <c r="G1104">
        <v>1481.0499999999995</v>
      </c>
      <c r="H1104">
        <v>1478.5499999999995</v>
      </c>
    </row>
    <row r="1105" spans="1:8" x14ac:dyDescent="0.25">
      <c r="A1105" s="27" t="s">
        <v>1153</v>
      </c>
      <c r="B1105">
        <v>1256</v>
      </c>
      <c r="C1105">
        <v>607</v>
      </c>
      <c r="D1105">
        <v>0</v>
      </c>
      <c r="E1105">
        <v>649</v>
      </c>
      <c r="F1105">
        <v>0</v>
      </c>
      <c r="G1105">
        <v>346.93000000000006</v>
      </c>
      <c r="H1105">
        <v>346.93000000000006</v>
      </c>
    </row>
    <row r="1106" spans="1:8" x14ac:dyDescent="0.25">
      <c r="A1106" s="27" t="s">
        <v>1154</v>
      </c>
      <c r="B1106">
        <v>5115</v>
      </c>
      <c r="C1106">
        <v>5077</v>
      </c>
      <c r="D1106">
        <v>38</v>
      </c>
      <c r="E1106">
        <v>0</v>
      </c>
      <c r="F1106">
        <v>15.959999999999999</v>
      </c>
      <c r="G1106">
        <v>2289.7300000000005</v>
      </c>
      <c r="H1106">
        <v>2273.7700000000009</v>
      </c>
    </row>
    <row r="1107" spans="1:8" x14ac:dyDescent="0.25">
      <c r="A1107" s="27" t="s">
        <v>1155</v>
      </c>
      <c r="B1107">
        <v>1284</v>
      </c>
      <c r="C1107">
        <v>1259</v>
      </c>
      <c r="D1107">
        <v>25</v>
      </c>
      <c r="E1107">
        <v>0</v>
      </c>
      <c r="F1107">
        <v>73.75</v>
      </c>
      <c r="G1107">
        <v>3628.1099999999915</v>
      </c>
      <c r="H1107">
        <v>3554.3599999999924</v>
      </c>
    </row>
    <row r="1108" spans="1:8" x14ac:dyDescent="0.25">
      <c r="A1108" s="27" t="s">
        <v>1156</v>
      </c>
      <c r="B1108">
        <v>504</v>
      </c>
      <c r="C1108">
        <v>503</v>
      </c>
      <c r="D1108">
        <v>1</v>
      </c>
      <c r="E1108">
        <v>0</v>
      </c>
      <c r="F1108">
        <v>0.65</v>
      </c>
      <c r="G1108">
        <v>391.30999999999972</v>
      </c>
      <c r="H1108">
        <v>390.65999999999974</v>
      </c>
    </row>
    <row r="1109" spans="1:8" x14ac:dyDescent="0.25">
      <c r="A1109" s="27" t="s">
        <v>1157</v>
      </c>
      <c r="B1109">
        <v>487</v>
      </c>
      <c r="C1109">
        <v>389</v>
      </c>
      <c r="D1109">
        <v>20</v>
      </c>
      <c r="E1109">
        <v>78</v>
      </c>
      <c r="F1109">
        <v>43.4</v>
      </c>
      <c r="G1109">
        <v>1027.7900000000006</v>
      </c>
      <c r="H1109">
        <v>984.39000000000067</v>
      </c>
    </row>
    <row r="1110" spans="1:8" x14ac:dyDescent="0.25">
      <c r="A1110" s="27" t="s">
        <v>1158</v>
      </c>
      <c r="B1110">
        <v>682</v>
      </c>
      <c r="C1110">
        <v>544</v>
      </c>
      <c r="D1110">
        <v>40</v>
      </c>
      <c r="E1110">
        <v>98</v>
      </c>
      <c r="F1110">
        <v>75.299999999999983</v>
      </c>
      <c r="G1110">
        <v>1189.2300000000005</v>
      </c>
      <c r="H1110">
        <v>1113.9300000000005</v>
      </c>
    </row>
    <row r="1111" spans="1:8" x14ac:dyDescent="0.25">
      <c r="A1111" s="27" t="s">
        <v>1159</v>
      </c>
      <c r="B1111">
        <v>320</v>
      </c>
      <c r="C1111">
        <v>291</v>
      </c>
      <c r="D1111">
        <v>2</v>
      </c>
      <c r="E1111">
        <v>27</v>
      </c>
      <c r="F1111">
        <v>2.5</v>
      </c>
      <c r="G1111">
        <v>504.43</v>
      </c>
      <c r="H1111">
        <v>501.93</v>
      </c>
    </row>
    <row r="1112" spans="1:8" x14ac:dyDescent="0.25">
      <c r="A1112" s="27" t="s">
        <v>1160</v>
      </c>
      <c r="B1112">
        <v>145</v>
      </c>
      <c r="C1112">
        <v>84</v>
      </c>
      <c r="D1112">
        <v>0</v>
      </c>
      <c r="E1112">
        <v>61</v>
      </c>
      <c r="F1112">
        <v>0</v>
      </c>
      <c r="G1112">
        <v>326.33000000000004</v>
      </c>
      <c r="H1112">
        <v>326.33000000000004</v>
      </c>
    </row>
    <row r="1113" spans="1:8" x14ac:dyDescent="0.25">
      <c r="A1113" s="27" t="s">
        <v>1161</v>
      </c>
      <c r="B1113">
        <v>197</v>
      </c>
      <c r="C1113">
        <v>138</v>
      </c>
      <c r="D1113">
        <v>6</v>
      </c>
      <c r="E1113">
        <v>53</v>
      </c>
      <c r="F1113">
        <v>7.5</v>
      </c>
      <c r="G1113">
        <v>189.59999999999997</v>
      </c>
      <c r="H1113">
        <v>182.09999999999997</v>
      </c>
    </row>
    <row r="1114" spans="1:8" x14ac:dyDescent="0.25">
      <c r="A1114" s="27" t="s">
        <v>1162</v>
      </c>
      <c r="B1114">
        <v>204</v>
      </c>
      <c r="C1114">
        <v>204</v>
      </c>
      <c r="D1114">
        <v>0</v>
      </c>
      <c r="E1114">
        <v>0</v>
      </c>
      <c r="F1114">
        <v>0</v>
      </c>
      <c r="G1114">
        <v>513.69000000000005</v>
      </c>
      <c r="H1114">
        <v>513.69000000000005</v>
      </c>
    </row>
    <row r="1115" spans="1:8" x14ac:dyDescent="0.25">
      <c r="A1115" s="27" t="s">
        <v>1163</v>
      </c>
      <c r="B1115">
        <v>3310</v>
      </c>
      <c r="C1115">
        <v>2542</v>
      </c>
      <c r="D1115">
        <v>18</v>
      </c>
      <c r="E1115">
        <v>750</v>
      </c>
      <c r="F1115">
        <v>37.800000000000004</v>
      </c>
      <c r="G1115">
        <v>5394.5400000000009</v>
      </c>
      <c r="H1115">
        <v>5356.7400000000007</v>
      </c>
    </row>
    <row r="1116" spans="1:8" x14ac:dyDescent="0.25">
      <c r="A1116" s="27" t="s">
        <v>1164</v>
      </c>
      <c r="B1116">
        <v>2000</v>
      </c>
      <c r="C1116">
        <v>1135</v>
      </c>
      <c r="D1116">
        <v>93</v>
      </c>
      <c r="E1116">
        <v>772</v>
      </c>
      <c r="F1116">
        <v>244.45</v>
      </c>
      <c r="G1116">
        <v>3153.8800000000019</v>
      </c>
      <c r="H1116">
        <v>2909.4300000000021</v>
      </c>
    </row>
    <row r="1117" spans="1:8" x14ac:dyDescent="0.25">
      <c r="A1117" s="27" t="s">
        <v>1165</v>
      </c>
      <c r="B1117">
        <v>2908</v>
      </c>
      <c r="C1117">
        <v>2908</v>
      </c>
      <c r="D1117">
        <v>0</v>
      </c>
      <c r="E1117">
        <v>0</v>
      </c>
      <c r="F1117">
        <v>0</v>
      </c>
      <c r="G1117">
        <v>2749.999999999995</v>
      </c>
      <c r="H1117">
        <v>2749.999999999995</v>
      </c>
    </row>
    <row r="1118" spans="1:8" x14ac:dyDescent="0.25">
      <c r="A1118" s="27" t="s">
        <v>1166</v>
      </c>
      <c r="B1118">
        <v>1737</v>
      </c>
      <c r="C1118">
        <v>1679</v>
      </c>
      <c r="D1118">
        <v>7</v>
      </c>
      <c r="E1118">
        <v>51</v>
      </c>
      <c r="F1118">
        <v>17.849999999999998</v>
      </c>
      <c r="G1118">
        <v>2033.3299999999967</v>
      </c>
      <c r="H1118">
        <v>2015.4799999999968</v>
      </c>
    </row>
    <row r="1119" spans="1:8" x14ac:dyDescent="0.25">
      <c r="A1119" s="27" t="s">
        <v>1167</v>
      </c>
      <c r="B1119">
        <v>1814</v>
      </c>
      <c r="C1119">
        <v>1157</v>
      </c>
      <c r="D1119">
        <v>0</v>
      </c>
      <c r="E1119">
        <v>657</v>
      </c>
      <c r="F1119">
        <v>0</v>
      </c>
      <c r="G1119">
        <v>792.15000000000111</v>
      </c>
      <c r="H1119">
        <v>792.15000000000111</v>
      </c>
    </row>
    <row r="1120" spans="1:8" x14ac:dyDescent="0.25">
      <c r="A1120" s="27" t="s">
        <v>1168</v>
      </c>
      <c r="B1120">
        <v>2117</v>
      </c>
      <c r="C1120">
        <v>1087</v>
      </c>
      <c r="D1120">
        <v>288</v>
      </c>
      <c r="E1120">
        <v>742</v>
      </c>
      <c r="F1120">
        <v>120.96</v>
      </c>
      <c r="G1120">
        <v>719.67000000000041</v>
      </c>
      <c r="H1120">
        <v>598.71000000000015</v>
      </c>
    </row>
    <row r="1121" spans="1:8" x14ac:dyDescent="0.25">
      <c r="A1121" s="27" t="s">
        <v>1169</v>
      </c>
      <c r="B1121">
        <v>407</v>
      </c>
      <c r="C1121">
        <v>300</v>
      </c>
      <c r="D1121">
        <v>10</v>
      </c>
      <c r="E1121">
        <v>97</v>
      </c>
      <c r="F1121">
        <v>8.5</v>
      </c>
      <c r="G1121">
        <v>367.55000000000013</v>
      </c>
      <c r="H1121">
        <v>359.05000000000013</v>
      </c>
    </row>
    <row r="1122" spans="1:8" x14ac:dyDescent="0.25">
      <c r="A1122" s="27" t="s">
        <v>1170</v>
      </c>
      <c r="B1122">
        <v>486</v>
      </c>
      <c r="C1122">
        <v>477</v>
      </c>
      <c r="D1122">
        <v>0</v>
      </c>
      <c r="E1122">
        <v>9</v>
      </c>
      <c r="F1122">
        <v>0</v>
      </c>
      <c r="G1122">
        <v>943.44000000000131</v>
      </c>
      <c r="H1122">
        <v>943.44000000000131</v>
      </c>
    </row>
    <row r="1123" spans="1:8" x14ac:dyDescent="0.25">
      <c r="A1123" s="27" t="s">
        <v>1171</v>
      </c>
      <c r="B1123">
        <v>500</v>
      </c>
      <c r="C1123">
        <v>496</v>
      </c>
      <c r="D1123">
        <v>0</v>
      </c>
      <c r="E1123">
        <v>4</v>
      </c>
      <c r="F1123">
        <v>0</v>
      </c>
      <c r="G1123">
        <v>896.09000000000117</v>
      </c>
      <c r="H1123">
        <v>896.09000000000117</v>
      </c>
    </row>
    <row r="1124" spans="1:8" x14ac:dyDescent="0.25">
      <c r="A1124" s="27" t="s">
        <v>1172</v>
      </c>
      <c r="B1124">
        <v>487</v>
      </c>
      <c r="C1124">
        <v>481</v>
      </c>
      <c r="D1124">
        <v>0</v>
      </c>
      <c r="E1124">
        <v>6</v>
      </c>
      <c r="F1124">
        <v>0</v>
      </c>
      <c r="G1124">
        <v>1017.4800000000014</v>
      </c>
      <c r="H1124">
        <v>1017.4800000000014</v>
      </c>
    </row>
    <row r="1125" spans="1:8" x14ac:dyDescent="0.25">
      <c r="A1125" s="27" t="s">
        <v>1173</v>
      </c>
      <c r="B1125">
        <v>291</v>
      </c>
      <c r="C1125">
        <v>236</v>
      </c>
      <c r="D1125">
        <v>3</v>
      </c>
      <c r="E1125">
        <v>52</v>
      </c>
      <c r="F1125">
        <v>1.9500000000000002</v>
      </c>
      <c r="G1125">
        <v>376.05000000000013</v>
      </c>
      <c r="H1125">
        <v>374.10000000000014</v>
      </c>
    </row>
    <row r="1126" spans="1:8" x14ac:dyDescent="0.25">
      <c r="A1126" s="27" t="s">
        <v>1174</v>
      </c>
      <c r="B1126">
        <v>1183</v>
      </c>
      <c r="C1126">
        <v>1183</v>
      </c>
      <c r="D1126">
        <v>0</v>
      </c>
      <c r="E1126">
        <v>0</v>
      </c>
      <c r="F1126">
        <v>0</v>
      </c>
      <c r="G1126">
        <v>2606.6399999999985</v>
      </c>
      <c r="H1126">
        <v>2606.6399999999985</v>
      </c>
    </row>
    <row r="1127" spans="1:8" x14ac:dyDescent="0.25">
      <c r="A1127" s="27" t="s">
        <v>1175</v>
      </c>
      <c r="B1127">
        <v>1451</v>
      </c>
      <c r="C1127">
        <v>1448</v>
      </c>
      <c r="D1127">
        <v>3</v>
      </c>
      <c r="E1127">
        <v>0</v>
      </c>
      <c r="F1127">
        <v>4.9499999999999993</v>
      </c>
      <c r="G1127">
        <v>1661.3700000000042</v>
      </c>
      <c r="H1127">
        <v>1656.4200000000042</v>
      </c>
    </row>
    <row r="1128" spans="1:8" x14ac:dyDescent="0.25">
      <c r="A1128" s="27" t="s">
        <v>1176</v>
      </c>
      <c r="B1128">
        <v>629</v>
      </c>
      <c r="C1128">
        <v>587</v>
      </c>
      <c r="D1128">
        <v>0</v>
      </c>
      <c r="E1128">
        <v>42</v>
      </c>
      <c r="F1128">
        <v>0</v>
      </c>
      <c r="G1128">
        <v>568.73000000000047</v>
      </c>
      <c r="H1128">
        <v>568.73000000000047</v>
      </c>
    </row>
    <row r="1129" spans="1:8" x14ac:dyDescent="0.25">
      <c r="A1129" s="27" t="s">
        <v>1177</v>
      </c>
      <c r="B1129">
        <v>841</v>
      </c>
      <c r="C1129">
        <v>465</v>
      </c>
      <c r="D1129">
        <v>0</v>
      </c>
      <c r="E1129">
        <v>376</v>
      </c>
      <c r="F1129">
        <v>0</v>
      </c>
      <c r="G1129">
        <v>412.76999999999992</v>
      </c>
      <c r="H1129">
        <v>412.76999999999992</v>
      </c>
    </row>
    <row r="1130" spans="1:8" x14ac:dyDescent="0.25">
      <c r="A1130" s="27" t="s">
        <v>1178</v>
      </c>
      <c r="B1130">
        <v>2019</v>
      </c>
      <c r="C1130">
        <v>2017</v>
      </c>
      <c r="D1130">
        <v>2</v>
      </c>
      <c r="E1130">
        <v>0</v>
      </c>
      <c r="F1130">
        <v>3.3</v>
      </c>
      <c r="G1130">
        <v>3618.050000000002</v>
      </c>
      <c r="H1130">
        <v>3614.7500000000018</v>
      </c>
    </row>
    <row r="1131" spans="1:8" x14ac:dyDescent="0.25">
      <c r="A1131" s="27" t="s">
        <v>1179</v>
      </c>
      <c r="B1131">
        <v>1847</v>
      </c>
      <c r="C1131">
        <v>1817</v>
      </c>
      <c r="D1131">
        <v>30</v>
      </c>
      <c r="E1131">
        <v>0</v>
      </c>
      <c r="F1131">
        <v>63.000000000000007</v>
      </c>
      <c r="G1131">
        <v>2206.2400000000007</v>
      </c>
      <c r="H1131">
        <v>2143.2400000000011</v>
      </c>
    </row>
    <row r="1132" spans="1:8" x14ac:dyDescent="0.25">
      <c r="A1132" s="27" t="s">
        <v>1180</v>
      </c>
      <c r="B1132">
        <v>834</v>
      </c>
      <c r="C1132">
        <v>793</v>
      </c>
      <c r="D1132">
        <v>1</v>
      </c>
      <c r="E1132">
        <v>40</v>
      </c>
      <c r="F1132">
        <v>1.25</v>
      </c>
      <c r="G1132">
        <v>1193.5600000000006</v>
      </c>
      <c r="H1132">
        <v>1192.3100000000006</v>
      </c>
    </row>
    <row r="1133" spans="1:8" x14ac:dyDescent="0.25">
      <c r="A1133" s="27" t="s">
        <v>1181</v>
      </c>
      <c r="B1133">
        <v>798</v>
      </c>
      <c r="C1133">
        <v>685</v>
      </c>
      <c r="D1133">
        <v>0</v>
      </c>
      <c r="E1133">
        <v>113</v>
      </c>
      <c r="F1133">
        <v>0</v>
      </c>
      <c r="G1133">
        <v>1176.2899999999995</v>
      </c>
      <c r="H1133">
        <v>1176.2899999999995</v>
      </c>
    </row>
    <row r="1134" spans="1:8" x14ac:dyDescent="0.25">
      <c r="A1134" s="27" t="s">
        <v>1182</v>
      </c>
      <c r="B1134">
        <v>332</v>
      </c>
      <c r="C1134">
        <v>151</v>
      </c>
      <c r="D1134">
        <v>2</v>
      </c>
      <c r="E1134">
        <v>179</v>
      </c>
      <c r="F1134">
        <v>15.9</v>
      </c>
      <c r="G1134">
        <v>1226.5100000000018</v>
      </c>
      <c r="H1134">
        <v>1210.6100000000017</v>
      </c>
    </row>
    <row r="1135" spans="1:8" x14ac:dyDescent="0.25">
      <c r="A1135" s="27" t="s">
        <v>1183</v>
      </c>
      <c r="B1135">
        <v>216</v>
      </c>
      <c r="C1135">
        <v>138</v>
      </c>
      <c r="D1135">
        <v>1</v>
      </c>
      <c r="E1135">
        <v>77</v>
      </c>
      <c r="F1135">
        <v>7.95</v>
      </c>
      <c r="G1135">
        <v>1121.280000000002</v>
      </c>
      <c r="H1135">
        <v>1113.330000000002</v>
      </c>
    </row>
    <row r="1136" spans="1:8" x14ac:dyDescent="0.25">
      <c r="A1136" s="27" t="s">
        <v>1184</v>
      </c>
      <c r="B1136">
        <v>364</v>
      </c>
      <c r="C1136">
        <v>364</v>
      </c>
      <c r="D1136">
        <v>0</v>
      </c>
      <c r="E1136">
        <v>0</v>
      </c>
      <c r="F1136">
        <v>0</v>
      </c>
      <c r="G1136">
        <v>1022.1599999999997</v>
      </c>
      <c r="H1136">
        <v>1022.1599999999997</v>
      </c>
    </row>
    <row r="1137" spans="1:8" x14ac:dyDescent="0.25">
      <c r="A1137" s="27" t="s">
        <v>1185</v>
      </c>
      <c r="B1137">
        <v>2275</v>
      </c>
      <c r="C1137">
        <v>2275</v>
      </c>
      <c r="D1137">
        <v>0</v>
      </c>
      <c r="E1137">
        <v>0</v>
      </c>
      <c r="F1137">
        <v>0</v>
      </c>
      <c r="G1137">
        <v>4891.7099999999909</v>
      </c>
      <c r="H1137">
        <v>4891.7099999999909</v>
      </c>
    </row>
    <row r="1138" spans="1:8" x14ac:dyDescent="0.25">
      <c r="A1138" s="27" t="s">
        <v>1186</v>
      </c>
      <c r="B1138">
        <v>12527</v>
      </c>
      <c r="C1138">
        <v>8311</v>
      </c>
      <c r="D1138">
        <v>3940</v>
      </c>
      <c r="E1138">
        <v>276</v>
      </c>
      <c r="F1138">
        <v>1664.9199999999998</v>
      </c>
      <c r="G1138">
        <v>4546.78</v>
      </c>
      <c r="H1138">
        <v>2881.8599999999997</v>
      </c>
    </row>
    <row r="1139" spans="1:8" x14ac:dyDescent="0.25">
      <c r="A1139" s="27" t="s">
        <v>1187</v>
      </c>
      <c r="B1139">
        <v>1110</v>
      </c>
      <c r="C1139">
        <v>593</v>
      </c>
      <c r="D1139">
        <v>1</v>
      </c>
      <c r="E1139">
        <v>516</v>
      </c>
      <c r="F1139">
        <v>2.95</v>
      </c>
      <c r="G1139">
        <v>1843.4600000000032</v>
      </c>
      <c r="H1139">
        <v>1840.5100000000032</v>
      </c>
    </row>
    <row r="1140" spans="1:8" x14ac:dyDescent="0.25">
      <c r="A1140" s="27" t="s">
        <v>1188</v>
      </c>
      <c r="B1140">
        <v>295</v>
      </c>
      <c r="C1140">
        <v>195</v>
      </c>
      <c r="D1140">
        <v>0</v>
      </c>
      <c r="E1140">
        <v>100</v>
      </c>
      <c r="F1140">
        <v>0</v>
      </c>
      <c r="G1140">
        <v>636.11000000000013</v>
      </c>
      <c r="H1140">
        <v>636.11000000000013</v>
      </c>
    </row>
    <row r="1141" spans="1:8" x14ac:dyDescent="0.25">
      <c r="A1141" s="27" t="s">
        <v>1189</v>
      </c>
      <c r="B1141">
        <v>1485</v>
      </c>
      <c r="C1141">
        <v>1473</v>
      </c>
      <c r="D1141">
        <v>12</v>
      </c>
      <c r="E1141">
        <v>0</v>
      </c>
      <c r="F1141">
        <v>5.04</v>
      </c>
      <c r="G1141">
        <v>685.87000000000057</v>
      </c>
      <c r="H1141">
        <v>680.8300000000005</v>
      </c>
    </row>
    <row r="1142" spans="1:8" x14ac:dyDescent="0.25">
      <c r="A1142" s="27" t="s">
        <v>1190</v>
      </c>
      <c r="B1142">
        <v>1444</v>
      </c>
      <c r="C1142">
        <v>1400</v>
      </c>
      <c r="D1142">
        <v>44</v>
      </c>
      <c r="E1142">
        <v>0</v>
      </c>
      <c r="F1142">
        <v>18.48</v>
      </c>
      <c r="G1142">
        <v>658.19000000000074</v>
      </c>
      <c r="H1142">
        <v>639.71000000000072</v>
      </c>
    </row>
    <row r="1143" spans="1:8" x14ac:dyDescent="0.25">
      <c r="A1143" s="27" t="s">
        <v>1191</v>
      </c>
      <c r="B1143">
        <v>6046</v>
      </c>
      <c r="C1143">
        <v>6022</v>
      </c>
      <c r="D1143">
        <v>24</v>
      </c>
      <c r="E1143">
        <v>0</v>
      </c>
      <c r="F1143">
        <v>10.08</v>
      </c>
      <c r="G1143">
        <v>2789.2799999999943</v>
      </c>
      <c r="H1143">
        <v>2779.1999999999944</v>
      </c>
    </row>
    <row r="1144" spans="1:8" x14ac:dyDescent="0.25">
      <c r="A1144" s="27" t="s">
        <v>1192</v>
      </c>
      <c r="B1144">
        <v>3220</v>
      </c>
      <c r="C1144">
        <v>2869</v>
      </c>
      <c r="D1144">
        <v>96</v>
      </c>
      <c r="E1144">
        <v>255</v>
      </c>
      <c r="F1144">
        <v>62.400000000000006</v>
      </c>
      <c r="G1144">
        <v>1981.8499999999972</v>
      </c>
      <c r="H1144">
        <v>1919.4499999999971</v>
      </c>
    </row>
    <row r="1145" spans="1:8" x14ac:dyDescent="0.25">
      <c r="A1145" s="27" t="s">
        <v>1193</v>
      </c>
      <c r="B1145">
        <v>51</v>
      </c>
      <c r="C1145">
        <v>51</v>
      </c>
      <c r="D1145">
        <v>0</v>
      </c>
      <c r="E1145">
        <v>0</v>
      </c>
      <c r="F1145">
        <v>0</v>
      </c>
      <c r="G1145">
        <v>313.75000000000006</v>
      </c>
      <c r="H1145">
        <v>313.75000000000006</v>
      </c>
    </row>
    <row r="1146" spans="1:8" x14ac:dyDescent="0.25">
      <c r="A1146" s="27" t="s">
        <v>1194</v>
      </c>
      <c r="B1146">
        <v>273</v>
      </c>
      <c r="C1146">
        <v>106</v>
      </c>
      <c r="D1146">
        <v>0</v>
      </c>
      <c r="E1146">
        <v>167</v>
      </c>
      <c r="F1146">
        <v>0</v>
      </c>
      <c r="G1146">
        <v>216.87000000000012</v>
      </c>
      <c r="H1146">
        <v>216.87000000000012</v>
      </c>
    </row>
    <row r="1147" spans="1:8" x14ac:dyDescent="0.25">
      <c r="A1147" s="27" t="s">
        <v>1195</v>
      </c>
      <c r="B1147">
        <v>43</v>
      </c>
      <c r="C1147">
        <v>43</v>
      </c>
      <c r="D1147">
        <v>0</v>
      </c>
      <c r="E1147">
        <v>0</v>
      </c>
      <c r="F1147">
        <v>0</v>
      </c>
      <c r="G1147">
        <v>162.65999999999994</v>
      </c>
      <c r="H1147">
        <v>162.65999999999994</v>
      </c>
    </row>
    <row r="1148" spans="1:8" x14ac:dyDescent="0.25">
      <c r="A1148" s="27" t="s">
        <v>1196</v>
      </c>
      <c r="B1148">
        <v>59</v>
      </c>
      <c r="C1148">
        <v>41</v>
      </c>
      <c r="D1148">
        <v>0</v>
      </c>
      <c r="E1148">
        <v>18</v>
      </c>
      <c r="F1148">
        <v>0</v>
      </c>
      <c r="G1148">
        <v>148.87</v>
      </c>
      <c r="H1148">
        <v>148.87</v>
      </c>
    </row>
    <row r="1149" spans="1:8" x14ac:dyDescent="0.25">
      <c r="A1149" s="27" t="s">
        <v>1197</v>
      </c>
      <c r="B1149">
        <v>50</v>
      </c>
      <c r="C1149">
        <v>50</v>
      </c>
      <c r="D1149">
        <v>0</v>
      </c>
      <c r="E1149">
        <v>0</v>
      </c>
      <c r="F1149">
        <v>0</v>
      </c>
      <c r="G1149">
        <v>250.46999999999994</v>
      </c>
      <c r="H1149">
        <v>250.46999999999994</v>
      </c>
    </row>
    <row r="1150" spans="1:8" x14ac:dyDescent="0.25">
      <c r="A1150" s="27" t="s">
        <v>1198</v>
      </c>
      <c r="B1150">
        <v>109</v>
      </c>
      <c r="C1150">
        <v>109</v>
      </c>
      <c r="D1150">
        <v>0</v>
      </c>
      <c r="E1150">
        <v>0</v>
      </c>
      <c r="F1150">
        <v>0</v>
      </c>
      <c r="G1150">
        <v>462.31999999999982</v>
      </c>
      <c r="H1150">
        <v>462.31999999999982</v>
      </c>
    </row>
    <row r="1151" spans="1:8" x14ac:dyDescent="0.25">
      <c r="A1151" s="27" t="s">
        <v>1199</v>
      </c>
      <c r="B1151">
        <v>77</v>
      </c>
      <c r="C1151">
        <v>77</v>
      </c>
      <c r="D1151">
        <v>0</v>
      </c>
      <c r="E1151">
        <v>0</v>
      </c>
      <c r="F1151">
        <v>0</v>
      </c>
      <c r="G1151">
        <v>386.32000000000011</v>
      </c>
      <c r="H1151">
        <v>386.32000000000011</v>
      </c>
    </row>
    <row r="1152" spans="1:8" x14ac:dyDescent="0.25">
      <c r="A1152" s="27" t="s">
        <v>1200</v>
      </c>
      <c r="B1152">
        <v>98</v>
      </c>
      <c r="C1152">
        <v>47</v>
      </c>
      <c r="D1152">
        <v>0</v>
      </c>
      <c r="E1152">
        <v>51</v>
      </c>
      <c r="F1152">
        <v>0</v>
      </c>
      <c r="G1152">
        <v>59.650000000000006</v>
      </c>
      <c r="H1152">
        <v>59.650000000000006</v>
      </c>
    </row>
    <row r="1153" spans="1:8" x14ac:dyDescent="0.25">
      <c r="A1153" s="27" t="s">
        <v>1201</v>
      </c>
      <c r="B1153">
        <v>37</v>
      </c>
      <c r="C1153">
        <v>37</v>
      </c>
      <c r="D1153">
        <v>0</v>
      </c>
      <c r="E1153">
        <v>0</v>
      </c>
      <c r="F1153">
        <v>0</v>
      </c>
      <c r="G1153">
        <v>332.94999999999987</v>
      </c>
      <c r="H1153">
        <v>332.94999999999987</v>
      </c>
    </row>
    <row r="1154" spans="1:8" x14ac:dyDescent="0.25">
      <c r="A1154" s="27" t="s">
        <v>1202</v>
      </c>
      <c r="B1154">
        <v>72</v>
      </c>
      <c r="C1154">
        <v>69</v>
      </c>
      <c r="D1154">
        <v>3</v>
      </c>
      <c r="E1154">
        <v>0</v>
      </c>
      <c r="F1154">
        <v>26.849999999999998</v>
      </c>
      <c r="G1154">
        <v>625.47999999999956</v>
      </c>
      <c r="H1154">
        <v>598.62999999999965</v>
      </c>
    </row>
    <row r="1155" spans="1:8" x14ac:dyDescent="0.25">
      <c r="A1155" s="27" t="s">
        <v>1203</v>
      </c>
      <c r="B1155">
        <v>73</v>
      </c>
      <c r="C1155">
        <v>23</v>
      </c>
      <c r="D1155">
        <v>0</v>
      </c>
      <c r="E1155">
        <v>50</v>
      </c>
      <c r="F1155">
        <v>0</v>
      </c>
      <c r="G1155">
        <v>58.499999999999986</v>
      </c>
      <c r="H1155">
        <v>58.499999999999986</v>
      </c>
    </row>
    <row r="1156" spans="1:8" x14ac:dyDescent="0.25">
      <c r="A1156" s="27" t="s">
        <v>1204</v>
      </c>
      <c r="B1156">
        <v>110</v>
      </c>
      <c r="C1156">
        <v>94</v>
      </c>
      <c r="D1156">
        <v>2</v>
      </c>
      <c r="E1156">
        <v>14</v>
      </c>
      <c r="F1156">
        <v>9.9</v>
      </c>
      <c r="G1156">
        <v>469.18</v>
      </c>
      <c r="H1156">
        <v>459.28000000000003</v>
      </c>
    </row>
    <row r="1157" spans="1:8" x14ac:dyDescent="0.25">
      <c r="A1157" s="27" t="s">
        <v>1205</v>
      </c>
      <c r="B1157">
        <v>80</v>
      </c>
      <c r="C1157">
        <v>80</v>
      </c>
      <c r="D1157">
        <v>0</v>
      </c>
      <c r="E1157">
        <v>0</v>
      </c>
      <c r="F1157">
        <v>0</v>
      </c>
      <c r="G1157">
        <v>402.61000000000013</v>
      </c>
      <c r="H1157">
        <v>402.61000000000013</v>
      </c>
    </row>
    <row r="1158" spans="1:8" x14ac:dyDescent="0.25">
      <c r="A1158" s="27" t="s">
        <v>1206</v>
      </c>
      <c r="B1158">
        <v>165</v>
      </c>
      <c r="C1158">
        <v>159</v>
      </c>
      <c r="D1158">
        <v>6</v>
      </c>
      <c r="E1158">
        <v>0</v>
      </c>
      <c r="F1158">
        <v>15.299999999999999</v>
      </c>
      <c r="G1158">
        <v>386.83000000000044</v>
      </c>
      <c r="H1158">
        <v>371.53000000000043</v>
      </c>
    </row>
    <row r="1159" spans="1:8" x14ac:dyDescent="0.25">
      <c r="A1159" s="27" t="s">
        <v>1207</v>
      </c>
      <c r="B1159">
        <v>43</v>
      </c>
      <c r="C1159">
        <v>42</v>
      </c>
      <c r="D1159">
        <v>0</v>
      </c>
      <c r="E1159">
        <v>1</v>
      </c>
      <c r="F1159">
        <v>0</v>
      </c>
      <c r="G1159">
        <v>34.82</v>
      </c>
      <c r="H1159">
        <v>34.82</v>
      </c>
    </row>
    <row r="1160" spans="1:8" x14ac:dyDescent="0.25">
      <c r="A1160" s="27" t="s">
        <v>1208</v>
      </c>
      <c r="B1160">
        <v>12</v>
      </c>
      <c r="C1160">
        <v>2</v>
      </c>
      <c r="D1160">
        <v>0</v>
      </c>
      <c r="E1160">
        <v>10</v>
      </c>
      <c r="F1160">
        <v>0</v>
      </c>
      <c r="G1160">
        <v>17.12</v>
      </c>
      <c r="H1160">
        <v>17.12</v>
      </c>
    </row>
    <row r="1161" spans="1:8" x14ac:dyDescent="0.25">
      <c r="A1161" s="27" t="s">
        <v>1209</v>
      </c>
      <c r="B1161">
        <v>222</v>
      </c>
      <c r="C1161">
        <v>106</v>
      </c>
      <c r="D1161">
        <v>8</v>
      </c>
      <c r="E1161">
        <v>108</v>
      </c>
      <c r="F1161">
        <v>37.200000000000003</v>
      </c>
      <c r="G1161">
        <v>559.27999999999963</v>
      </c>
      <c r="H1161">
        <v>522.0799999999997</v>
      </c>
    </row>
    <row r="1162" spans="1:8" x14ac:dyDescent="0.25">
      <c r="A1162" s="27" t="s">
        <v>1210</v>
      </c>
      <c r="B1162">
        <v>15577</v>
      </c>
      <c r="C1162">
        <v>15215</v>
      </c>
      <c r="D1162">
        <v>170</v>
      </c>
      <c r="E1162">
        <v>192</v>
      </c>
      <c r="F1162">
        <v>212.5</v>
      </c>
      <c r="G1162">
        <v>18442.69999999999</v>
      </c>
      <c r="H1162">
        <v>18230.199999999986</v>
      </c>
    </row>
    <row r="1163" spans="1:8" x14ac:dyDescent="0.25">
      <c r="A1163" s="27" t="s">
        <v>1211</v>
      </c>
      <c r="B1163">
        <v>2846</v>
      </c>
      <c r="C1163">
        <v>2197</v>
      </c>
      <c r="D1163">
        <v>300</v>
      </c>
      <c r="E1163">
        <v>349</v>
      </c>
      <c r="F1163">
        <v>217.55999999999997</v>
      </c>
      <c r="G1163">
        <v>1801.1700000000023</v>
      </c>
      <c r="H1163">
        <v>1583.6100000000024</v>
      </c>
    </row>
    <row r="1164" spans="1:8" x14ac:dyDescent="0.25">
      <c r="A1164" s="27" t="s">
        <v>1212</v>
      </c>
      <c r="B1164">
        <v>722</v>
      </c>
      <c r="C1164">
        <v>640</v>
      </c>
      <c r="D1164">
        <v>0</v>
      </c>
      <c r="E1164">
        <v>82</v>
      </c>
      <c r="F1164">
        <v>0</v>
      </c>
      <c r="G1164">
        <v>669.62</v>
      </c>
      <c r="H1164">
        <v>669.62</v>
      </c>
    </row>
    <row r="1165" spans="1:8" x14ac:dyDescent="0.25">
      <c r="A1165" s="27" t="s">
        <v>1213</v>
      </c>
      <c r="B1165">
        <v>6444</v>
      </c>
      <c r="C1165">
        <v>4271</v>
      </c>
      <c r="D1165">
        <v>153</v>
      </c>
      <c r="E1165">
        <v>2020</v>
      </c>
      <c r="F1165">
        <v>64.260000000000005</v>
      </c>
      <c r="G1165">
        <v>2274.560000000004</v>
      </c>
      <c r="H1165">
        <v>2210.3000000000038</v>
      </c>
    </row>
    <row r="1166" spans="1:8" x14ac:dyDescent="0.25">
      <c r="A1166" s="27" t="s">
        <v>1214</v>
      </c>
      <c r="B1166">
        <v>1215</v>
      </c>
      <c r="C1166">
        <v>1165</v>
      </c>
      <c r="D1166">
        <v>50</v>
      </c>
      <c r="E1166">
        <v>0</v>
      </c>
      <c r="F1166">
        <v>67.5</v>
      </c>
      <c r="G1166">
        <v>3482.0099999999989</v>
      </c>
      <c r="H1166">
        <v>3414.5099999999989</v>
      </c>
    </row>
    <row r="1167" spans="1:8" x14ac:dyDescent="0.25">
      <c r="A1167" s="27" t="s">
        <v>1215</v>
      </c>
      <c r="B1167">
        <v>976</v>
      </c>
      <c r="C1167">
        <v>827</v>
      </c>
      <c r="D1167">
        <v>0</v>
      </c>
      <c r="E1167">
        <v>149</v>
      </c>
      <c r="F1167">
        <v>0</v>
      </c>
      <c r="G1167">
        <v>2538.8100000000013</v>
      </c>
      <c r="H1167">
        <v>2538.8100000000013</v>
      </c>
    </row>
    <row r="1168" spans="1:8" x14ac:dyDescent="0.25">
      <c r="A1168" s="27" t="s">
        <v>1216</v>
      </c>
      <c r="B1168">
        <v>612</v>
      </c>
      <c r="C1168">
        <v>606</v>
      </c>
      <c r="D1168">
        <v>6</v>
      </c>
      <c r="E1168">
        <v>0</v>
      </c>
      <c r="F1168">
        <v>15.299999999999999</v>
      </c>
      <c r="G1168">
        <v>1201.6799999999982</v>
      </c>
      <c r="H1168">
        <v>1186.3799999999983</v>
      </c>
    </row>
    <row r="1169" spans="1:8" x14ac:dyDescent="0.25">
      <c r="A1169" s="27" t="s">
        <v>1217</v>
      </c>
      <c r="B1169">
        <v>327</v>
      </c>
      <c r="C1169">
        <v>282</v>
      </c>
      <c r="D1169">
        <v>8</v>
      </c>
      <c r="E1169">
        <v>37</v>
      </c>
      <c r="F1169">
        <v>30</v>
      </c>
      <c r="G1169">
        <v>1083.3600000000001</v>
      </c>
      <c r="H1169">
        <v>1053.3600000000001</v>
      </c>
    </row>
    <row r="1170" spans="1:8" x14ac:dyDescent="0.25">
      <c r="A1170" s="27" t="s">
        <v>1218</v>
      </c>
      <c r="B1170">
        <v>3433</v>
      </c>
      <c r="C1170">
        <v>266</v>
      </c>
      <c r="D1170">
        <v>1</v>
      </c>
      <c r="E1170">
        <v>3166</v>
      </c>
      <c r="F1170">
        <v>1.25</v>
      </c>
      <c r="G1170">
        <v>366.81</v>
      </c>
      <c r="H1170">
        <v>365.56</v>
      </c>
    </row>
    <row r="1171" spans="1:8" x14ac:dyDescent="0.25">
      <c r="A1171" s="27" t="s">
        <v>1219</v>
      </c>
      <c r="B1171">
        <v>470</v>
      </c>
      <c r="C1171">
        <v>432</v>
      </c>
      <c r="D1171">
        <v>0</v>
      </c>
      <c r="E1171">
        <v>38</v>
      </c>
      <c r="F1171">
        <v>0</v>
      </c>
      <c r="G1171">
        <v>639.06000000000017</v>
      </c>
      <c r="H1171">
        <v>639.06000000000017</v>
      </c>
    </row>
    <row r="1172" spans="1:8" x14ac:dyDescent="0.25">
      <c r="A1172" s="27" t="s">
        <v>1220</v>
      </c>
      <c r="B1172">
        <v>639</v>
      </c>
      <c r="C1172">
        <v>580</v>
      </c>
      <c r="D1172">
        <v>12</v>
      </c>
      <c r="E1172">
        <v>47</v>
      </c>
      <c r="F1172">
        <v>36.5</v>
      </c>
      <c r="G1172">
        <v>1910.06</v>
      </c>
      <c r="H1172">
        <v>1873.56</v>
      </c>
    </row>
    <row r="1173" spans="1:8" x14ac:dyDescent="0.25">
      <c r="A1173" s="27" t="s">
        <v>1221</v>
      </c>
      <c r="B1173">
        <v>4583</v>
      </c>
      <c r="C1173">
        <v>3049</v>
      </c>
      <c r="D1173">
        <v>1480</v>
      </c>
      <c r="E1173">
        <v>54</v>
      </c>
      <c r="F1173">
        <v>564.4</v>
      </c>
      <c r="G1173">
        <v>1289.3100000000004</v>
      </c>
      <c r="H1173">
        <v>724.91000000000042</v>
      </c>
    </row>
    <row r="1174" spans="1:8" x14ac:dyDescent="0.25">
      <c r="A1174" s="27" t="s">
        <v>1222</v>
      </c>
      <c r="B1174">
        <v>3732</v>
      </c>
      <c r="C1174">
        <v>3455</v>
      </c>
      <c r="D1174">
        <v>27</v>
      </c>
      <c r="E1174">
        <v>250</v>
      </c>
      <c r="F1174">
        <v>17.55</v>
      </c>
      <c r="G1174">
        <v>2285.0199999999977</v>
      </c>
      <c r="H1174">
        <v>2267.4699999999975</v>
      </c>
    </row>
    <row r="1175" spans="1:8" x14ac:dyDescent="0.25">
      <c r="A1175" s="27" t="s">
        <v>1223</v>
      </c>
      <c r="B1175">
        <v>1642</v>
      </c>
      <c r="C1175">
        <v>1607</v>
      </c>
      <c r="D1175">
        <v>4</v>
      </c>
      <c r="E1175">
        <v>31</v>
      </c>
      <c r="F1175">
        <v>10.199999999999999</v>
      </c>
      <c r="G1175">
        <v>4244.4100000000035</v>
      </c>
      <c r="H1175">
        <v>4234.2100000000037</v>
      </c>
    </row>
    <row r="1176" spans="1:8" x14ac:dyDescent="0.25">
      <c r="A1176" s="27" t="s">
        <v>1224</v>
      </c>
      <c r="B1176">
        <v>178</v>
      </c>
      <c r="C1176">
        <v>174</v>
      </c>
      <c r="D1176">
        <v>0</v>
      </c>
      <c r="E1176">
        <v>4</v>
      </c>
      <c r="F1176">
        <v>0</v>
      </c>
      <c r="G1176">
        <v>451.35</v>
      </c>
      <c r="H1176">
        <v>451.35</v>
      </c>
    </row>
    <row r="1177" spans="1:8" x14ac:dyDescent="0.25">
      <c r="A1177" s="27" t="s">
        <v>1225</v>
      </c>
      <c r="B1177">
        <v>4703</v>
      </c>
      <c r="C1177">
        <v>4387</v>
      </c>
      <c r="D1177">
        <v>0</v>
      </c>
      <c r="E1177">
        <v>316</v>
      </c>
      <c r="F1177">
        <v>0</v>
      </c>
      <c r="G1177">
        <v>931.86000000000013</v>
      </c>
      <c r="H1177">
        <v>931.86000000000013</v>
      </c>
    </row>
    <row r="1178" spans="1:8" x14ac:dyDescent="0.25">
      <c r="A1178" s="27" t="s">
        <v>1226</v>
      </c>
      <c r="B1178">
        <v>2630</v>
      </c>
      <c r="C1178">
        <v>687</v>
      </c>
      <c r="D1178">
        <v>1</v>
      </c>
      <c r="E1178">
        <v>1942</v>
      </c>
      <c r="F1178">
        <v>0.85</v>
      </c>
      <c r="G1178">
        <v>586.5</v>
      </c>
      <c r="H1178">
        <v>585.65</v>
      </c>
    </row>
    <row r="1179" spans="1:8" x14ac:dyDescent="0.25">
      <c r="A1179" s="27" t="s">
        <v>1227</v>
      </c>
      <c r="B1179">
        <v>15330</v>
      </c>
      <c r="C1179">
        <v>14054</v>
      </c>
      <c r="D1179">
        <v>1086</v>
      </c>
      <c r="E1179">
        <v>190</v>
      </c>
      <c r="F1179">
        <v>1176.8200000000002</v>
      </c>
      <c r="G1179">
        <v>15954.75</v>
      </c>
      <c r="H1179">
        <v>14777.93</v>
      </c>
    </row>
    <row r="1180" spans="1:8" x14ac:dyDescent="0.25">
      <c r="A1180" s="27" t="s">
        <v>1228</v>
      </c>
      <c r="B1180">
        <v>2306</v>
      </c>
      <c r="C1180">
        <v>2295</v>
      </c>
      <c r="D1180">
        <v>2</v>
      </c>
      <c r="E1180">
        <v>9</v>
      </c>
      <c r="F1180">
        <v>4.2</v>
      </c>
      <c r="G1180">
        <v>2231.8999999999987</v>
      </c>
      <c r="H1180">
        <v>2227.6999999999989</v>
      </c>
    </row>
    <row r="1181" spans="1:8" x14ac:dyDescent="0.25">
      <c r="A1181" s="27" t="s">
        <v>1229</v>
      </c>
      <c r="B1181">
        <v>10101</v>
      </c>
      <c r="C1181">
        <v>10026</v>
      </c>
      <c r="D1181">
        <v>75</v>
      </c>
      <c r="E1181">
        <v>0</v>
      </c>
      <c r="F1181">
        <v>31.5</v>
      </c>
      <c r="G1181">
        <v>4084.92</v>
      </c>
      <c r="H1181">
        <v>4053.42</v>
      </c>
    </row>
    <row r="1182" spans="1:8" x14ac:dyDescent="0.25">
      <c r="A1182" s="27" t="s">
        <v>1230</v>
      </c>
      <c r="B1182">
        <v>17500</v>
      </c>
      <c r="C1182">
        <v>17500</v>
      </c>
      <c r="D1182">
        <v>0</v>
      </c>
      <c r="E1182">
        <v>0</v>
      </c>
      <c r="F1182">
        <v>0</v>
      </c>
      <c r="G1182">
        <v>6978</v>
      </c>
      <c r="H1182">
        <v>6978</v>
      </c>
    </row>
    <row r="1183" spans="1:8" x14ac:dyDescent="0.25">
      <c r="A1183" s="27" t="s">
        <v>1231</v>
      </c>
      <c r="B1183">
        <v>3475</v>
      </c>
      <c r="C1183">
        <v>3175</v>
      </c>
      <c r="D1183">
        <v>0</v>
      </c>
      <c r="E1183">
        <v>300</v>
      </c>
      <c r="F1183">
        <v>0</v>
      </c>
      <c r="G1183">
        <v>1317.5</v>
      </c>
      <c r="H1183">
        <v>1317.5</v>
      </c>
    </row>
    <row r="1184" spans="1:8" x14ac:dyDescent="0.25">
      <c r="A1184" s="27" t="s">
        <v>1232</v>
      </c>
      <c r="B1184">
        <v>841</v>
      </c>
      <c r="C1184">
        <v>823</v>
      </c>
      <c r="D1184">
        <v>18</v>
      </c>
      <c r="E1184">
        <v>0</v>
      </c>
      <c r="F1184">
        <v>27.900000000000002</v>
      </c>
      <c r="G1184">
        <v>1103.8800000000001</v>
      </c>
      <c r="H1184">
        <v>1075.9799999999998</v>
      </c>
    </row>
    <row r="1185" spans="1:8" x14ac:dyDescent="0.25">
      <c r="A1185" s="27" t="s">
        <v>1233</v>
      </c>
      <c r="B1185">
        <v>1491</v>
      </c>
      <c r="C1185">
        <v>1473</v>
      </c>
      <c r="D1185">
        <v>18</v>
      </c>
      <c r="E1185">
        <v>0</v>
      </c>
      <c r="F1185">
        <v>105.80000000000003</v>
      </c>
      <c r="G1185">
        <v>8717.3100000000104</v>
      </c>
      <c r="H1185">
        <v>8611.5100000000075</v>
      </c>
    </row>
    <row r="1186" spans="1:8" x14ac:dyDescent="0.25">
      <c r="A1186" s="27" t="s">
        <v>1234</v>
      </c>
      <c r="B1186">
        <v>641</v>
      </c>
      <c r="C1186">
        <v>637</v>
      </c>
      <c r="D1186">
        <v>0</v>
      </c>
      <c r="E1186">
        <v>4</v>
      </c>
      <c r="F1186">
        <v>0</v>
      </c>
      <c r="G1186">
        <v>1077.8100000000024</v>
      </c>
      <c r="H1186">
        <v>1077.8100000000024</v>
      </c>
    </row>
    <row r="1187" spans="1:8" x14ac:dyDescent="0.25">
      <c r="A1187" s="27" t="s">
        <v>1235</v>
      </c>
      <c r="B1187">
        <v>33</v>
      </c>
      <c r="C1187">
        <v>18</v>
      </c>
      <c r="D1187">
        <v>0</v>
      </c>
      <c r="E1187">
        <v>15</v>
      </c>
      <c r="F1187">
        <v>0</v>
      </c>
      <c r="G1187">
        <v>118.39000000000001</v>
      </c>
      <c r="H1187">
        <v>118.39000000000001</v>
      </c>
    </row>
    <row r="1188" spans="1:8" x14ac:dyDescent="0.25">
      <c r="A1188" s="27" t="s">
        <v>1236</v>
      </c>
      <c r="B1188">
        <v>481</v>
      </c>
      <c r="C1188">
        <v>314</v>
      </c>
      <c r="D1188">
        <v>0</v>
      </c>
      <c r="E1188">
        <v>167</v>
      </c>
      <c r="F1188">
        <v>0</v>
      </c>
      <c r="G1188">
        <v>898.72</v>
      </c>
      <c r="H1188">
        <v>898.72</v>
      </c>
    </row>
    <row r="1189" spans="1:8" x14ac:dyDescent="0.25">
      <c r="A1189" s="27" t="s">
        <v>1237</v>
      </c>
      <c r="B1189">
        <v>43</v>
      </c>
      <c r="C1189">
        <v>4</v>
      </c>
      <c r="D1189">
        <v>0</v>
      </c>
      <c r="E1189">
        <v>39</v>
      </c>
      <c r="F1189">
        <v>0</v>
      </c>
      <c r="G1189">
        <v>15.44</v>
      </c>
      <c r="H1189">
        <v>15.44</v>
      </c>
    </row>
    <row r="1190" spans="1:8" x14ac:dyDescent="0.25">
      <c r="A1190" s="27" t="s">
        <v>1238</v>
      </c>
      <c r="B1190">
        <v>367</v>
      </c>
      <c r="C1190">
        <v>359</v>
      </c>
      <c r="D1190">
        <v>8</v>
      </c>
      <c r="E1190">
        <v>0</v>
      </c>
      <c r="F1190">
        <v>22.589999999999996</v>
      </c>
      <c r="G1190">
        <v>1419.5100000000002</v>
      </c>
      <c r="H1190">
        <v>1396.9200000000003</v>
      </c>
    </row>
    <row r="1191" spans="1:8" x14ac:dyDescent="0.25">
      <c r="A1191" s="27" t="s">
        <v>1239</v>
      </c>
      <c r="B1191">
        <v>4837</v>
      </c>
      <c r="C1191">
        <v>4769</v>
      </c>
      <c r="D1191">
        <v>68</v>
      </c>
      <c r="E1191">
        <v>0</v>
      </c>
      <c r="F1191">
        <v>248.52</v>
      </c>
      <c r="G1191">
        <v>18906.770000000048</v>
      </c>
      <c r="H1191">
        <v>18658.250000000044</v>
      </c>
    </row>
    <row r="1192" spans="1:8" x14ac:dyDescent="0.25">
      <c r="A1192" s="27" t="s">
        <v>1240</v>
      </c>
      <c r="B1192">
        <v>204</v>
      </c>
      <c r="C1192">
        <v>204</v>
      </c>
      <c r="D1192">
        <v>0</v>
      </c>
      <c r="E1192">
        <v>0</v>
      </c>
      <c r="F1192">
        <v>0</v>
      </c>
      <c r="G1192">
        <v>848.4099999999994</v>
      </c>
      <c r="H1192">
        <v>848.4099999999994</v>
      </c>
    </row>
    <row r="1193" spans="1:8" x14ac:dyDescent="0.25">
      <c r="A1193" s="27" t="s">
        <v>1241</v>
      </c>
      <c r="B1193">
        <v>1</v>
      </c>
      <c r="C1193">
        <v>1</v>
      </c>
      <c r="D1193">
        <v>0</v>
      </c>
      <c r="E1193">
        <v>0</v>
      </c>
      <c r="F1193">
        <v>0</v>
      </c>
      <c r="G1193">
        <v>4.3</v>
      </c>
      <c r="H1193">
        <v>4.3</v>
      </c>
    </row>
    <row r="1194" spans="1:8" x14ac:dyDescent="0.25">
      <c r="A1194" s="27" t="s">
        <v>1242</v>
      </c>
      <c r="B1194">
        <v>60</v>
      </c>
      <c r="C1194">
        <v>60</v>
      </c>
      <c r="D1194">
        <v>0</v>
      </c>
      <c r="E1194">
        <v>0</v>
      </c>
      <c r="F1194">
        <v>0</v>
      </c>
      <c r="G1194">
        <v>511.98000000000076</v>
      </c>
      <c r="H1194">
        <v>511.98000000000076</v>
      </c>
    </row>
    <row r="1195" spans="1:8" x14ac:dyDescent="0.25">
      <c r="A1195" s="27" t="s">
        <v>1243</v>
      </c>
      <c r="B1195">
        <v>343</v>
      </c>
      <c r="C1195">
        <v>284</v>
      </c>
      <c r="D1195">
        <v>15</v>
      </c>
      <c r="E1195">
        <v>44</v>
      </c>
      <c r="F1195">
        <v>149.25</v>
      </c>
      <c r="G1195">
        <v>3083.1999999999994</v>
      </c>
      <c r="H1195">
        <v>2933.95</v>
      </c>
    </row>
    <row r="1196" spans="1:8" x14ac:dyDescent="0.25">
      <c r="A1196" s="27" t="s">
        <v>1244</v>
      </c>
      <c r="B1196">
        <v>21</v>
      </c>
      <c r="C1196">
        <v>21</v>
      </c>
      <c r="D1196">
        <v>0</v>
      </c>
      <c r="E1196">
        <v>0</v>
      </c>
      <c r="F1196">
        <v>0</v>
      </c>
      <c r="G1196">
        <v>232.62</v>
      </c>
      <c r="H1196">
        <v>232.62</v>
      </c>
    </row>
    <row r="1197" spans="1:8" x14ac:dyDescent="0.25">
      <c r="A1197" s="27" t="s">
        <v>1245</v>
      </c>
      <c r="B1197">
        <v>996</v>
      </c>
      <c r="C1197">
        <v>976</v>
      </c>
      <c r="D1197">
        <v>9</v>
      </c>
      <c r="E1197">
        <v>11</v>
      </c>
      <c r="F1197">
        <v>89.25</v>
      </c>
      <c r="G1197">
        <v>7673.7300000000023</v>
      </c>
      <c r="H1197">
        <v>7584.4800000000014</v>
      </c>
    </row>
    <row r="1198" spans="1:8" x14ac:dyDescent="0.25">
      <c r="A1198" s="27" t="s">
        <v>1246</v>
      </c>
      <c r="B1198">
        <v>448</v>
      </c>
      <c r="C1198">
        <v>440</v>
      </c>
      <c r="D1198">
        <v>8</v>
      </c>
      <c r="E1198">
        <v>0</v>
      </c>
      <c r="F1198">
        <v>63.6</v>
      </c>
      <c r="G1198">
        <v>3528.75</v>
      </c>
      <c r="H1198">
        <v>3465.1499999999996</v>
      </c>
    </row>
    <row r="1199" spans="1:8" x14ac:dyDescent="0.25">
      <c r="A1199" s="27" t="s">
        <v>1247</v>
      </c>
      <c r="B1199">
        <v>18679</v>
      </c>
      <c r="C1199">
        <v>13665</v>
      </c>
      <c r="D1199">
        <v>4996</v>
      </c>
      <c r="E1199">
        <v>18</v>
      </c>
      <c r="F1199">
        <v>501.22</v>
      </c>
      <c r="G1199">
        <v>3881.3299999999954</v>
      </c>
      <c r="H1199">
        <v>3380.1099999999979</v>
      </c>
    </row>
    <row r="1200" spans="1:8" x14ac:dyDescent="0.25">
      <c r="A1200" s="27" t="s">
        <v>1248</v>
      </c>
      <c r="B1200">
        <v>58</v>
      </c>
      <c r="C1200">
        <v>58</v>
      </c>
      <c r="D1200">
        <v>0</v>
      </c>
      <c r="E1200">
        <v>0</v>
      </c>
      <c r="F1200">
        <v>0</v>
      </c>
      <c r="G1200">
        <v>636.4699999999998</v>
      </c>
      <c r="H1200">
        <v>636.4699999999998</v>
      </c>
    </row>
    <row r="1201" spans="1:8" x14ac:dyDescent="0.25">
      <c r="A1201" s="27" t="s">
        <v>1249</v>
      </c>
      <c r="B1201">
        <v>88</v>
      </c>
      <c r="C1201">
        <v>88</v>
      </c>
      <c r="D1201">
        <v>0</v>
      </c>
      <c r="E1201">
        <v>0</v>
      </c>
      <c r="F1201">
        <v>0</v>
      </c>
      <c r="G1201">
        <v>973.35999999999945</v>
      </c>
      <c r="H1201">
        <v>973.35999999999945</v>
      </c>
    </row>
    <row r="1202" spans="1:8" x14ac:dyDescent="0.25">
      <c r="A1202" s="27" t="s">
        <v>1250</v>
      </c>
      <c r="B1202">
        <v>56</v>
      </c>
      <c r="C1202">
        <v>56</v>
      </c>
      <c r="D1202">
        <v>0</v>
      </c>
      <c r="E1202">
        <v>0</v>
      </c>
      <c r="F1202">
        <v>0</v>
      </c>
      <c r="G1202">
        <v>186.76000000000002</v>
      </c>
      <c r="H1202">
        <v>186.76000000000002</v>
      </c>
    </row>
    <row r="1203" spans="1:8" x14ac:dyDescent="0.25">
      <c r="A1203" s="27" t="s">
        <v>1251</v>
      </c>
      <c r="B1203">
        <v>8</v>
      </c>
      <c r="C1203">
        <v>8</v>
      </c>
      <c r="D1203">
        <v>0</v>
      </c>
      <c r="E1203">
        <v>0</v>
      </c>
      <c r="F1203">
        <v>0</v>
      </c>
      <c r="G1203">
        <v>41.14</v>
      </c>
      <c r="H1203">
        <v>41.14</v>
      </c>
    </row>
    <row r="1204" spans="1:8" x14ac:dyDescent="0.25">
      <c r="A1204" s="27" t="s">
        <v>1252</v>
      </c>
      <c r="B1204">
        <v>2427</v>
      </c>
      <c r="C1204">
        <v>2167</v>
      </c>
      <c r="D1204">
        <v>48</v>
      </c>
      <c r="E1204">
        <v>212</v>
      </c>
      <c r="F1204">
        <v>69.599999999999994</v>
      </c>
      <c r="G1204">
        <v>3885.6399999999976</v>
      </c>
      <c r="H1204">
        <v>3816.0399999999981</v>
      </c>
    </row>
    <row r="1205" spans="1:8" x14ac:dyDescent="0.25">
      <c r="A1205" s="27" t="s">
        <v>1253</v>
      </c>
      <c r="B1205">
        <v>18</v>
      </c>
      <c r="C1205">
        <v>18</v>
      </c>
      <c r="D1205">
        <v>0</v>
      </c>
      <c r="E1205">
        <v>0</v>
      </c>
      <c r="F1205">
        <v>0</v>
      </c>
      <c r="G1205">
        <v>198.84000000000006</v>
      </c>
      <c r="H1205">
        <v>198.84000000000006</v>
      </c>
    </row>
    <row r="1206" spans="1:8" x14ac:dyDescent="0.25">
      <c r="A1206" s="27" t="s">
        <v>1254</v>
      </c>
      <c r="B1206">
        <v>39</v>
      </c>
      <c r="C1206">
        <v>39</v>
      </c>
      <c r="D1206">
        <v>0</v>
      </c>
      <c r="E1206">
        <v>0</v>
      </c>
      <c r="F1206">
        <v>0</v>
      </c>
      <c r="G1206">
        <v>491.41999999999962</v>
      </c>
      <c r="H1206">
        <v>491.41999999999962</v>
      </c>
    </row>
    <row r="1207" spans="1:8" x14ac:dyDescent="0.25">
      <c r="A1207" s="27" t="s">
        <v>1255</v>
      </c>
      <c r="B1207">
        <v>10</v>
      </c>
      <c r="C1207">
        <v>10</v>
      </c>
      <c r="D1207">
        <v>0</v>
      </c>
      <c r="E1207">
        <v>0</v>
      </c>
      <c r="F1207">
        <v>0</v>
      </c>
      <c r="G1207">
        <v>135.12999999999997</v>
      </c>
      <c r="H1207">
        <v>135.12999999999997</v>
      </c>
    </row>
    <row r="1208" spans="1:8" x14ac:dyDescent="0.25">
      <c r="A1208" s="27" t="s">
        <v>1256</v>
      </c>
      <c r="B1208">
        <v>292</v>
      </c>
      <c r="C1208">
        <v>292</v>
      </c>
      <c r="D1208">
        <v>0</v>
      </c>
      <c r="E1208">
        <v>0</v>
      </c>
      <c r="F1208">
        <v>0</v>
      </c>
      <c r="G1208">
        <v>1479.6099999999981</v>
      </c>
      <c r="H1208">
        <v>1479.6099999999981</v>
      </c>
    </row>
    <row r="1209" spans="1:8" x14ac:dyDescent="0.25">
      <c r="A1209" s="27" t="s">
        <v>1257</v>
      </c>
      <c r="B1209">
        <v>1252</v>
      </c>
      <c r="C1209">
        <v>898</v>
      </c>
      <c r="D1209">
        <v>354</v>
      </c>
      <c r="E1209">
        <v>0</v>
      </c>
      <c r="F1209">
        <v>210.3</v>
      </c>
      <c r="G1209">
        <v>980.05999999999983</v>
      </c>
      <c r="H1209">
        <v>769.75999999999976</v>
      </c>
    </row>
    <row r="1210" spans="1:8" x14ac:dyDescent="0.25">
      <c r="A1210" s="27" t="s">
        <v>1258</v>
      </c>
      <c r="B1210">
        <v>70</v>
      </c>
      <c r="C1210">
        <v>70</v>
      </c>
      <c r="D1210">
        <v>0</v>
      </c>
      <c r="E1210">
        <v>0</v>
      </c>
      <c r="F1210">
        <v>0</v>
      </c>
      <c r="G1210">
        <v>1123.5500000000004</v>
      </c>
      <c r="H1210">
        <v>1123.5500000000004</v>
      </c>
    </row>
    <row r="1211" spans="1:8" x14ac:dyDescent="0.25">
      <c r="A1211" s="27" t="s">
        <v>1259</v>
      </c>
      <c r="B1211">
        <v>1</v>
      </c>
      <c r="C1211">
        <v>1</v>
      </c>
      <c r="D1211">
        <v>0</v>
      </c>
      <c r="E1211">
        <v>0</v>
      </c>
      <c r="F1211">
        <v>0</v>
      </c>
      <c r="G1211">
        <v>11.26</v>
      </c>
      <c r="H1211">
        <v>11.26</v>
      </c>
    </row>
    <row r="1212" spans="1:8" x14ac:dyDescent="0.25">
      <c r="A1212" s="27" t="s">
        <v>1260</v>
      </c>
      <c r="B1212">
        <v>32</v>
      </c>
      <c r="C1212">
        <v>32</v>
      </c>
      <c r="D1212">
        <v>0</v>
      </c>
      <c r="E1212">
        <v>0</v>
      </c>
      <c r="F1212">
        <v>0</v>
      </c>
      <c r="G1212">
        <v>248.00000000000003</v>
      </c>
      <c r="H1212">
        <v>248.00000000000003</v>
      </c>
    </row>
    <row r="1213" spans="1:8" x14ac:dyDescent="0.25">
      <c r="A1213" s="27" t="s">
        <v>1261</v>
      </c>
      <c r="B1213">
        <v>21</v>
      </c>
      <c r="C1213">
        <v>21</v>
      </c>
      <c r="D1213">
        <v>0</v>
      </c>
      <c r="E1213">
        <v>0</v>
      </c>
      <c r="F1213">
        <v>0</v>
      </c>
      <c r="G1213">
        <v>125.16999999999999</v>
      </c>
      <c r="H1213">
        <v>125.16999999999999</v>
      </c>
    </row>
    <row r="1214" spans="1:8" x14ac:dyDescent="0.25">
      <c r="A1214" s="27" t="s">
        <v>1262</v>
      </c>
      <c r="B1214">
        <v>485</v>
      </c>
      <c r="C1214">
        <v>204</v>
      </c>
      <c r="D1214">
        <v>1</v>
      </c>
      <c r="E1214">
        <v>280</v>
      </c>
      <c r="F1214">
        <v>3.75</v>
      </c>
      <c r="G1214">
        <v>854.23000000000013</v>
      </c>
      <c r="H1214">
        <v>850.48000000000013</v>
      </c>
    </row>
    <row r="1215" spans="1:8" x14ac:dyDescent="0.25">
      <c r="A1215" s="27" t="s">
        <v>1263</v>
      </c>
      <c r="B1215">
        <v>924</v>
      </c>
      <c r="C1215">
        <v>520</v>
      </c>
      <c r="D1215">
        <v>8</v>
      </c>
      <c r="E1215">
        <v>396</v>
      </c>
      <c r="F1215">
        <v>11.92</v>
      </c>
      <c r="G1215">
        <v>795.72000000000116</v>
      </c>
      <c r="H1215">
        <v>783.80000000000121</v>
      </c>
    </row>
    <row r="1216" spans="1:8" x14ac:dyDescent="0.25">
      <c r="A1216" s="27" t="s">
        <v>1264</v>
      </c>
      <c r="B1216">
        <v>703</v>
      </c>
      <c r="C1216">
        <v>677</v>
      </c>
      <c r="D1216">
        <v>26</v>
      </c>
      <c r="E1216">
        <v>0</v>
      </c>
      <c r="F1216">
        <v>66.3</v>
      </c>
      <c r="G1216">
        <v>2085.0499999999979</v>
      </c>
      <c r="H1216">
        <v>2018.749999999998</v>
      </c>
    </row>
    <row r="1217" spans="1:8" x14ac:dyDescent="0.25">
      <c r="A1217" s="27" t="s">
        <v>1265</v>
      </c>
      <c r="B1217">
        <v>9</v>
      </c>
      <c r="C1217">
        <v>9</v>
      </c>
      <c r="D1217">
        <v>0</v>
      </c>
      <c r="E1217">
        <v>0</v>
      </c>
      <c r="F1217">
        <v>0</v>
      </c>
      <c r="G1217">
        <v>37.75</v>
      </c>
      <c r="H1217">
        <v>37.75</v>
      </c>
    </row>
    <row r="1218" spans="1:8" x14ac:dyDescent="0.25">
      <c r="A1218" s="27" t="s">
        <v>1266</v>
      </c>
      <c r="B1218">
        <v>116</v>
      </c>
      <c r="C1218">
        <v>116</v>
      </c>
      <c r="D1218">
        <v>0</v>
      </c>
      <c r="E1218">
        <v>0</v>
      </c>
      <c r="F1218">
        <v>0</v>
      </c>
      <c r="G1218">
        <v>1456.3200000000024</v>
      </c>
      <c r="H1218">
        <v>1456.3200000000024</v>
      </c>
    </row>
    <row r="1219" spans="1:8" x14ac:dyDescent="0.25">
      <c r="A1219" s="27" t="s">
        <v>1267</v>
      </c>
      <c r="B1219">
        <v>471</v>
      </c>
      <c r="C1219">
        <v>393</v>
      </c>
      <c r="D1219">
        <v>2</v>
      </c>
      <c r="E1219">
        <v>76</v>
      </c>
      <c r="F1219">
        <v>21.3</v>
      </c>
      <c r="G1219">
        <v>4294.6900000000032</v>
      </c>
      <c r="H1219">
        <v>4273.3900000000031</v>
      </c>
    </row>
    <row r="1220" spans="1:8" x14ac:dyDescent="0.25">
      <c r="A1220" s="27" t="s">
        <v>1268</v>
      </c>
      <c r="B1220">
        <v>797</v>
      </c>
      <c r="C1220">
        <v>797</v>
      </c>
      <c r="D1220">
        <v>0</v>
      </c>
      <c r="E1220">
        <v>0</v>
      </c>
      <c r="F1220">
        <v>0</v>
      </c>
      <c r="G1220">
        <v>1698.879999999999</v>
      </c>
      <c r="H1220">
        <v>1698.879999999999</v>
      </c>
    </row>
    <row r="1221" spans="1:8" x14ac:dyDescent="0.25">
      <c r="A1221" s="27" t="s">
        <v>1269</v>
      </c>
      <c r="B1221">
        <v>797</v>
      </c>
      <c r="C1221">
        <v>749</v>
      </c>
      <c r="D1221">
        <v>1</v>
      </c>
      <c r="E1221">
        <v>47</v>
      </c>
      <c r="F1221">
        <v>2.1</v>
      </c>
      <c r="G1221">
        <v>650.07000000000096</v>
      </c>
      <c r="H1221">
        <v>647.97000000000094</v>
      </c>
    </row>
    <row r="1222" spans="1:8" x14ac:dyDescent="0.25">
      <c r="A1222" s="27" t="s">
        <v>1270</v>
      </c>
      <c r="B1222">
        <v>27</v>
      </c>
      <c r="C1222">
        <v>27</v>
      </c>
      <c r="D1222">
        <v>0</v>
      </c>
      <c r="E1222">
        <v>0</v>
      </c>
      <c r="F1222">
        <v>0</v>
      </c>
      <c r="G1222">
        <v>343.72000000000008</v>
      </c>
      <c r="H1222">
        <v>343.72000000000008</v>
      </c>
    </row>
    <row r="1223" spans="1:8" x14ac:dyDescent="0.25">
      <c r="A1223" s="27" t="s">
        <v>1271</v>
      </c>
      <c r="B1223">
        <v>389</v>
      </c>
      <c r="C1223">
        <v>353</v>
      </c>
      <c r="D1223">
        <v>0</v>
      </c>
      <c r="E1223">
        <v>36</v>
      </c>
      <c r="F1223">
        <v>0</v>
      </c>
      <c r="G1223">
        <v>642.65999999999963</v>
      </c>
      <c r="H1223">
        <v>642.65999999999963</v>
      </c>
    </row>
    <row r="1224" spans="1:8" x14ac:dyDescent="0.25">
      <c r="A1224" s="27" t="s">
        <v>1272</v>
      </c>
      <c r="B1224">
        <v>10</v>
      </c>
      <c r="C1224">
        <v>10</v>
      </c>
      <c r="D1224">
        <v>0</v>
      </c>
      <c r="E1224">
        <v>0</v>
      </c>
      <c r="F1224">
        <v>0</v>
      </c>
      <c r="G1224">
        <v>42.64</v>
      </c>
      <c r="H1224">
        <v>42.64</v>
      </c>
    </row>
    <row r="1225" spans="1:8" x14ac:dyDescent="0.25">
      <c r="A1225" s="27" t="s">
        <v>1273</v>
      </c>
      <c r="B1225">
        <v>2337</v>
      </c>
      <c r="C1225">
        <v>2225</v>
      </c>
      <c r="D1225">
        <v>90</v>
      </c>
      <c r="E1225">
        <v>22</v>
      </c>
      <c r="F1225">
        <v>351.4399999999996</v>
      </c>
      <c r="G1225">
        <v>9271.8900000000176</v>
      </c>
      <c r="H1225">
        <v>8920.4500000000207</v>
      </c>
    </row>
    <row r="1226" spans="1:8" x14ac:dyDescent="0.25">
      <c r="A1226" s="27" t="s">
        <v>1274</v>
      </c>
      <c r="B1226">
        <v>782</v>
      </c>
      <c r="C1226">
        <v>629</v>
      </c>
      <c r="D1226">
        <v>24</v>
      </c>
      <c r="E1226">
        <v>129</v>
      </c>
      <c r="F1226">
        <v>18.96</v>
      </c>
      <c r="G1226">
        <v>1423.63</v>
      </c>
      <c r="H1226">
        <v>1404.67</v>
      </c>
    </row>
    <row r="1227" spans="1:8" x14ac:dyDescent="0.25">
      <c r="A1227" s="27" t="s">
        <v>1275</v>
      </c>
      <c r="B1227">
        <v>2</v>
      </c>
      <c r="C1227">
        <v>2</v>
      </c>
      <c r="D1227">
        <v>0</v>
      </c>
      <c r="E1227">
        <v>0</v>
      </c>
      <c r="F1227">
        <v>0</v>
      </c>
      <c r="G1227">
        <v>17.12</v>
      </c>
      <c r="H1227">
        <v>17.12</v>
      </c>
    </row>
    <row r="1228" spans="1:8" x14ac:dyDescent="0.25">
      <c r="A1228" s="27" t="s">
        <v>1276</v>
      </c>
      <c r="B1228">
        <v>51</v>
      </c>
      <c r="C1228">
        <v>51</v>
      </c>
      <c r="D1228">
        <v>0</v>
      </c>
      <c r="E1228">
        <v>0</v>
      </c>
      <c r="F1228">
        <v>0</v>
      </c>
      <c r="G1228">
        <v>169.75000000000006</v>
      </c>
      <c r="H1228">
        <v>169.75000000000006</v>
      </c>
    </row>
    <row r="1229" spans="1:8" x14ac:dyDescent="0.25">
      <c r="A1229" s="27" t="s">
        <v>1277</v>
      </c>
      <c r="B1229">
        <v>293</v>
      </c>
      <c r="C1229">
        <v>276</v>
      </c>
      <c r="D1229">
        <v>5</v>
      </c>
      <c r="E1229">
        <v>12</v>
      </c>
      <c r="F1229">
        <v>24.75</v>
      </c>
      <c r="G1229">
        <v>1710.6700000000012</v>
      </c>
      <c r="H1229">
        <v>1685.9200000000012</v>
      </c>
    </row>
    <row r="1230" spans="1:8" x14ac:dyDescent="0.25">
      <c r="A1230" s="27" t="s">
        <v>1278</v>
      </c>
      <c r="B1230">
        <v>1</v>
      </c>
      <c r="C1230">
        <v>1</v>
      </c>
      <c r="D1230">
        <v>0</v>
      </c>
      <c r="E1230">
        <v>0</v>
      </c>
      <c r="F1230">
        <v>0</v>
      </c>
      <c r="G1230">
        <v>26.04</v>
      </c>
      <c r="H1230">
        <v>26.04</v>
      </c>
    </row>
    <row r="1231" spans="1:8" x14ac:dyDescent="0.25">
      <c r="A1231" s="27" t="s">
        <v>1279</v>
      </c>
      <c r="B1231">
        <v>611</v>
      </c>
      <c r="C1231">
        <v>553</v>
      </c>
      <c r="D1231">
        <v>8</v>
      </c>
      <c r="E1231">
        <v>50</v>
      </c>
      <c r="F1231">
        <v>54</v>
      </c>
      <c r="G1231">
        <v>4010.7300000000032</v>
      </c>
      <c r="H1231">
        <v>3956.7300000000032</v>
      </c>
    </row>
    <row r="1232" spans="1:8" x14ac:dyDescent="0.25">
      <c r="A1232" s="27" t="s">
        <v>1280</v>
      </c>
      <c r="B1232">
        <v>13186</v>
      </c>
      <c r="C1232">
        <v>12957</v>
      </c>
      <c r="D1232">
        <v>120</v>
      </c>
      <c r="E1232">
        <v>109</v>
      </c>
      <c r="F1232">
        <v>150</v>
      </c>
      <c r="G1232">
        <v>17725.359999999975</v>
      </c>
      <c r="H1232">
        <v>17575.359999999971</v>
      </c>
    </row>
    <row r="1233" spans="1:8" x14ac:dyDescent="0.25">
      <c r="A1233" s="27" t="s">
        <v>1281</v>
      </c>
      <c r="B1233">
        <v>419</v>
      </c>
      <c r="C1233">
        <v>315</v>
      </c>
      <c r="D1233">
        <v>1</v>
      </c>
      <c r="E1233">
        <v>103</v>
      </c>
      <c r="F1233">
        <v>2.95</v>
      </c>
      <c r="G1233">
        <v>883.22000000000048</v>
      </c>
      <c r="H1233">
        <v>880.27000000000044</v>
      </c>
    </row>
    <row r="1234" spans="1:8" x14ac:dyDescent="0.25">
      <c r="A1234" s="27" t="s">
        <v>1282</v>
      </c>
      <c r="B1234">
        <v>1449</v>
      </c>
      <c r="C1234">
        <v>1421</v>
      </c>
      <c r="D1234">
        <v>28</v>
      </c>
      <c r="E1234">
        <v>0</v>
      </c>
      <c r="F1234">
        <v>40.6</v>
      </c>
      <c r="G1234">
        <v>2065.1599999999994</v>
      </c>
      <c r="H1234">
        <v>2024.5599999999995</v>
      </c>
    </row>
    <row r="1235" spans="1:8" x14ac:dyDescent="0.25">
      <c r="A1235" s="27" t="s">
        <v>1283</v>
      </c>
      <c r="B1235">
        <v>3144</v>
      </c>
      <c r="C1235">
        <v>2741</v>
      </c>
      <c r="D1235">
        <v>13</v>
      </c>
      <c r="E1235">
        <v>390</v>
      </c>
      <c r="F1235">
        <v>33.15</v>
      </c>
      <c r="G1235">
        <v>6517.1600000000089</v>
      </c>
      <c r="H1235">
        <v>6484.0100000000084</v>
      </c>
    </row>
    <row r="1236" spans="1:8" x14ac:dyDescent="0.25">
      <c r="A1236" s="27" t="s">
        <v>1284</v>
      </c>
      <c r="B1236">
        <v>1269</v>
      </c>
      <c r="C1236">
        <v>1259</v>
      </c>
      <c r="D1236">
        <v>0</v>
      </c>
      <c r="E1236">
        <v>10</v>
      </c>
      <c r="F1236">
        <v>0</v>
      </c>
      <c r="G1236">
        <v>577.69000000000005</v>
      </c>
      <c r="H1236">
        <v>577.69000000000005</v>
      </c>
    </row>
    <row r="1237" spans="1:8" x14ac:dyDescent="0.25">
      <c r="A1237" s="27" t="s">
        <v>1285</v>
      </c>
      <c r="B1237">
        <v>2015</v>
      </c>
      <c r="C1237">
        <v>1989</v>
      </c>
      <c r="D1237">
        <v>3</v>
      </c>
      <c r="E1237">
        <v>23</v>
      </c>
      <c r="F1237">
        <v>4.55</v>
      </c>
      <c r="G1237">
        <v>3322.2200000000053</v>
      </c>
      <c r="H1237">
        <v>3317.6700000000051</v>
      </c>
    </row>
    <row r="1238" spans="1:8" x14ac:dyDescent="0.25">
      <c r="A1238" s="27" t="s">
        <v>1286</v>
      </c>
      <c r="B1238">
        <v>2</v>
      </c>
      <c r="C1238">
        <v>2</v>
      </c>
      <c r="D1238">
        <v>0</v>
      </c>
      <c r="E1238">
        <v>0</v>
      </c>
      <c r="F1238">
        <v>0</v>
      </c>
      <c r="G1238">
        <v>6.86</v>
      </c>
      <c r="H1238">
        <v>6.86</v>
      </c>
    </row>
    <row r="1239" spans="1:8" x14ac:dyDescent="0.25">
      <c r="A1239" s="27" t="s">
        <v>1287</v>
      </c>
      <c r="B1239">
        <v>208</v>
      </c>
      <c r="C1239">
        <v>195</v>
      </c>
      <c r="D1239">
        <v>0</v>
      </c>
      <c r="E1239">
        <v>13</v>
      </c>
      <c r="F1239">
        <v>0</v>
      </c>
      <c r="G1239">
        <v>806.22</v>
      </c>
      <c r="H1239">
        <v>806.22</v>
      </c>
    </row>
    <row r="1240" spans="1:8" x14ac:dyDescent="0.25">
      <c r="A1240" s="27" t="s">
        <v>1288</v>
      </c>
      <c r="B1240">
        <v>125</v>
      </c>
      <c r="C1240">
        <v>101</v>
      </c>
      <c r="D1240">
        <v>1</v>
      </c>
      <c r="E1240">
        <v>23</v>
      </c>
      <c r="F1240">
        <v>39.950000000000003</v>
      </c>
      <c r="G1240">
        <v>3570.8699999999994</v>
      </c>
      <c r="H1240">
        <v>3530.9199999999996</v>
      </c>
    </row>
    <row r="1241" spans="1:8" x14ac:dyDescent="0.25">
      <c r="A1241" s="27" t="s">
        <v>1289</v>
      </c>
      <c r="B1241">
        <v>710</v>
      </c>
      <c r="C1241">
        <v>689</v>
      </c>
      <c r="D1241">
        <v>6</v>
      </c>
      <c r="E1241">
        <v>15</v>
      </c>
      <c r="F1241">
        <v>12.600000000000001</v>
      </c>
      <c r="G1241">
        <v>1616.9500000000021</v>
      </c>
      <c r="H1241">
        <v>1604.350000000002</v>
      </c>
    </row>
    <row r="1242" spans="1:8" x14ac:dyDescent="0.25">
      <c r="A1242" s="27" t="s">
        <v>1290</v>
      </c>
      <c r="B1242">
        <v>1309</v>
      </c>
      <c r="C1242">
        <v>1296</v>
      </c>
      <c r="D1242">
        <v>11</v>
      </c>
      <c r="E1242">
        <v>2</v>
      </c>
      <c r="F1242">
        <v>44.25</v>
      </c>
      <c r="G1242">
        <v>5784.9199999999955</v>
      </c>
      <c r="H1242">
        <v>5740.6699999999937</v>
      </c>
    </row>
    <row r="1243" spans="1:8" x14ac:dyDescent="0.25">
      <c r="A1243" s="27" t="s">
        <v>1291</v>
      </c>
      <c r="B1243">
        <v>1</v>
      </c>
      <c r="C1243">
        <v>1</v>
      </c>
      <c r="D1243">
        <v>0</v>
      </c>
      <c r="E1243">
        <v>0</v>
      </c>
      <c r="F1243">
        <v>0</v>
      </c>
      <c r="G1243">
        <v>13</v>
      </c>
      <c r="H1243">
        <v>13</v>
      </c>
    </row>
    <row r="1244" spans="1:8" x14ac:dyDescent="0.25">
      <c r="A1244" s="27" t="s">
        <v>1292</v>
      </c>
      <c r="B1244">
        <v>67</v>
      </c>
      <c r="C1244">
        <v>67</v>
      </c>
      <c r="D1244">
        <v>0</v>
      </c>
      <c r="E1244">
        <v>0</v>
      </c>
      <c r="F1244">
        <v>0</v>
      </c>
      <c r="G1244">
        <v>505.25999999999982</v>
      </c>
      <c r="H1244">
        <v>505.25999999999982</v>
      </c>
    </row>
    <row r="1245" spans="1:8" x14ac:dyDescent="0.25">
      <c r="A1245" s="27" t="s">
        <v>1293</v>
      </c>
      <c r="B1245">
        <v>10</v>
      </c>
      <c r="C1245">
        <v>10</v>
      </c>
      <c r="D1245">
        <v>0</v>
      </c>
      <c r="E1245">
        <v>0</v>
      </c>
      <c r="F1245">
        <v>0</v>
      </c>
      <c r="G1245">
        <v>51.260000000000005</v>
      </c>
      <c r="H1245">
        <v>51.260000000000005</v>
      </c>
    </row>
    <row r="1246" spans="1:8" x14ac:dyDescent="0.25">
      <c r="A1246" s="27" t="s">
        <v>1294</v>
      </c>
      <c r="B1246">
        <v>1955</v>
      </c>
      <c r="C1246">
        <v>1910</v>
      </c>
      <c r="D1246">
        <v>39</v>
      </c>
      <c r="E1246">
        <v>6</v>
      </c>
      <c r="F1246">
        <v>319.60000000000002</v>
      </c>
      <c r="G1246">
        <v>16117.97999999997</v>
      </c>
      <c r="H1246">
        <v>15798.379999999972</v>
      </c>
    </row>
    <row r="1247" spans="1:8" x14ac:dyDescent="0.25">
      <c r="A1247" s="27" t="s">
        <v>1295</v>
      </c>
      <c r="B1247">
        <v>1812</v>
      </c>
      <c r="C1247">
        <v>1799</v>
      </c>
      <c r="D1247">
        <v>13</v>
      </c>
      <c r="E1247">
        <v>0</v>
      </c>
      <c r="F1247">
        <v>19.049999999999997</v>
      </c>
      <c r="G1247">
        <v>1511.0499999999995</v>
      </c>
      <c r="H1247">
        <v>1491.9999999999995</v>
      </c>
    </row>
    <row r="1248" spans="1:8" x14ac:dyDescent="0.25">
      <c r="A1248" s="27" t="s">
        <v>1296</v>
      </c>
      <c r="B1248">
        <v>158</v>
      </c>
      <c r="C1248">
        <v>108</v>
      </c>
      <c r="D1248">
        <v>0</v>
      </c>
      <c r="E1248">
        <v>50</v>
      </c>
      <c r="F1248">
        <v>0</v>
      </c>
      <c r="G1248">
        <v>216.33</v>
      </c>
      <c r="H1248">
        <v>216.33</v>
      </c>
    </row>
    <row r="1249" spans="1:8" x14ac:dyDescent="0.25">
      <c r="A1249" s="27" t="s">
        <v>1297</v>
      </c>
      <c r="B1249">
        <v>2</v>
      </c>
      <c r="C1249">
        <v>2</v>
      </c>
      <c r="D1249">
        <v>0</v>
      </c>
      <c r="E1249">
        <v>0</v>
      </c>
      <c r="F1249">
        <v>0</v>
      </c>
      <c r="G1249">
        <v>34.700000000000003</v>
      </c>
      <c r="H1249">
        <v>34.700000000000003</v>
      </c>
    </row>
    <row r="1250" spans="1:8" x14ac:dyDescent="0.25">
      <c r="A1250" s="27" t="s">
        <v>1298</v>
      </c>
      <c r="B1250">
        <v>16324</v>
      </c>
      <c r="C1250">
        <v>15841</v>
      </c>
      <c r="D1250">
        <v>145</v>
      </c>
      <c r="E1250">
        <v>338</v>
      </c>
      <c r="F1250">
        <v>635.75</v>
      </c>
      <c r="G1250">
        <v>80540.880000000179</v>
      </c>
      <c r="H1250">
        <v>79905.130000000179</v>
      </c>
    </row>
    <row r="1251" spans="1:8" x14ac:dyDescent="0.25">
      <c r="A1251" s="27" t="s">
        <v>1299</v>
      </c>
      <c r="B1251">
        <v>185</v>
      </c>
      <c r="C1251">
        <v>185</v>
      </c>
      <c r="D1251">
        <v>0</v>
      </c>
      <c r="E1251">
        <v>0</v>
      </c>
      <c r="F1251">
        <v>0</v>
      </c>
      <c r="G1251">
        <v>612.6400000000001</v>
      </c>
      <c r="H1251">
        <v>612.6400000000001</v>
      </c>
    </row>
    <row r="1252" spans="1:8" x14ac:dyDescent="0.25">
      <c r="A1252" s="27" t="s">
        <v>1300</v>
      </c>
      <c r="B1252">
        <v>1035</v>
      </c>
      <c r="C1252">
        <v>795</v>
      </c>
      <c r="D1252">
        <v>30</v>
      </c>
      <c r="E1252">
        <v>210</v>
      </c>
      <c r="F1252">
        <v>112.5</v>
      </c>
      <c r="G1252">
        <v>3132.3900000000003</v>
      </c>
      <c r="H1252">
        <v>3019.8900000000003</v>
      </c>
    </row>
    <row r="1253" spans="1:8" x14ac:dyDescent="0.25">
      <c r="A1253" s="27" t="s">
        <v>1301</v>
      </c>
      <c r="B1253">
        <v>1603</v>
      </c>
      <c r="C1253">
        <v>1583</v>
      </c>
      <c r="D1253">
        <v>20</v>
      </c>
      <c r="E1253">
        <v>0</v>
      </c>
      <c r="F1253">
        <v>59.000000000000014</v>
      </c>
      <c r="G1253">
        <v>4983.9799999999732</v>
      </c>
      <c r="H1253">
        <v>4924.979999999975</v>
      </c>
    </row>
    <row r="1254" spans="1:8" x14ac:dyDescent="0.25">
      <c r="A1254" s="27" t="s">
        <v>1302</v>
      </c>
      <c r="B1254">
        <v>251</v>
      </c>
      <c r="C1254">
        <v>213</v>
      </c>
      <c r="D1254">
        <v>3</v>
      </c>
      <c r="E1254">
        <v>35</v>
      </c>
      <c r="F1254">
        <v>12.75</v>
      </c>
      <c r="G1254">
        <v>905.25</v>
      </c>
      <c r="H1254">
        <v>892.5</v>
      </c>
    </row>
    <row r="1255" spans="1:8" x14ac:dyDescent="0.25">
      <c r="A1255" s="27" t="s">
        <v>1303</v>
      </c>
      <c r="B1255">
        <v>4595</v>
      </c>
      <c r="C1255">
        <v>2517</v>
      </c>
      <c r="D1255">
        <v>21</v>
      </c>
      <c r="E1255">
        <v>1409</v>
      </c>
      <c r="F1255">
        <v>32.549999999999997</v>
      </c>
      <c r="G1255">
        <v>3901.3499999999963</v>
      </c>
      <c r="H1255">
        <v>3868.7999999999961</v>
      </c>
    </row>
    <row r="1256" spans="1:8" x14ac:dyDescent="0.25">
      <c r="A1256" s="27" t="s">
        <v>1304</v>
      </c>
      <c r="B1256">
        <v>8</v>
      </c>
      <c r="C1256">
        <v>3</v>
      </c>
      <c r="D1256">
        <v>1</v>
      </c>
      <c r="E1256">
        <v>4</v>
      </c>
      <c r="F1256">
        <v>14.95</v>
      </c>
      <c r="G1256">
        <v>44.849999999999994</v>
      </c>
      <c r="H1256">
        <v>29.899999999999995</v>
      </c>
    </row>
    <row r="1257" spans="1:8" x14ac:dyDescent="0.25">
      <c r="A1257" s="27" t="s">
        <v>1305</v>
      </c>
      <c r="B1257">
        <v>214</v>
      </c>
      <c r="C1257">
        <v>214</v>
      </c>
      <c r="D1257">
        <v>0</v>
      </c>
      <c r="E1257">
        <v>0</v>
      </c>
      <c r="F1257">
        <v>0</v>
      </c>
      <c r="G1257">
        <v>1199.6599999999996</v>
      </c>
      <c r="H1257">
        <v>1199.6599999999996</v>
      </c>
    </row>
    <row r="1258" spans="1:8" x14ac:dyDescent="0.25">
      <c r="A1258" s="27" t="s">
        <v>1306</v>
      </c>
      <c r="B1258">
        <v>582</v>
      </c>
      <c r="C1258">
        <v>502</v>
      </c>
      <c r="D1258">
        <v>4</v>
      </c>
      <c r="E1258">
        <v>76</v>
      </c>
      <c r="F1258">
        <v>15</v>
      </c>
      <c r="G1258">
        <v>1906.6200000000003</v>
      </c>
      <c r="H1258">
        <v>1891.6200000000003</v>
      </c>
    </row>
    <row r="1259" spans="1:8" x14ac:dyDescent="0.25">
      <c r="A1259" s="27" t="s">
        <v>1307</v>
      </c>
      <c r="B1259">
        <v>283</v>
      </c>
      <c r="C1259">
        <v>249</v>
      </c>
      <c r="D1259">
        <v>0</v>
      </c>
      <c r="E1259">
        <v>34</v>
      </c>
      <c r="F1259">
        <v>0</v>
      </c>
      <c r="G1259">
        <v>960.99</v>
      </c>
      <c r="H1259">
        <v>960.99</v>
      </c>
    </row>
    <row r="1260" spans="1:8" x14ac:dyDescent="0.25">
      <c r="A1260" s="27" t="s">
        <v>1308</v>
      </c>
      <c r="B1260">
        <v>42</v>
      </c>
      <c r="C1260">
        <v>36</v>
      </c>
      <c r="D1260">
        <v>0</v>
      </c>
      <c r="E1260">
        <v>6</v>
      </c>
      <c r="F1260">
        <v>0</v>
      </c>
      <c r="G1260">
        <v>228.60999999999993</v>
      </c>
      <c r="H1260">
        <v>228.60999999999993</v>
      </c>
    </row>
    <row r="1261" spans="1:8" x14ac:dyDescent="0.25">
      <c r="A1261" s="27" t="s">
        <v>1309</v>
      </c>
      <c r="B1261">
        <v>700</v>
      </c>
      <c r="C1261">
        <v>670</v>
      </c>
      <c r="D1261">
        <v>0</v>
      </c>
      <c r="E1261">
        <v>30</v>
      </c>
      <c r="F1261">
        <v>0</v>
      </c>
      <c r="G1261">
        <v>1016.5299999999996</v>
      </c>
      <c r="H1261">
        <v>1016.5299999999996</v>
      </c>
    </row>
    <row r="1262" spans="1:8" x14ac:dyDescent="0.25">
      <c r="A1262" s="27" t="s">
        <v>1310</v>
      </c>
      <c r="B1262">
        <v>1046</v>
      </c>
      <c r="C1262">
        <v>973</v>
      </c>
      <c r="D1262">
        <v>2</v>
      </c>
      <c r="E1262">
        <v>71</v>
      </c>
      <c r="F1262">
        <v>21.3</v>
      </c>
      <c r="G1262">
        <v>9622.2699999999932</v>
      </c>
      <c r="H1262">
        <v>9600.9699999999921</v>
      </c>
    </row>
    <row r="1263" spans="1:8" x14ac:dyDescent="0.25">
      <c r="A1263" s="27" t="s">
        <v>1311</v>
      </c>
      <c r="B1263">
        <v>1698</v>
      </c>
      <c r="C1263">
        <v>1584</v>
      </c>
      <c r="D1263">
        <v>36</v>
      </c>
      <c r="E1263">
        <v>78</v>
      </c>
      <c r="F1263">
        <v>45</v>
      </c>
      <c r="G1263">
        <v>2251.36</v>
      </c>
      <c r="H1263">
        <v>2206.36</v>
      </c>
    </row>
    <row r="1264" spans="1:8" x14ac:dyDescent="0.25">
      <c r="A1264" s="27" t="s">
        <v>1312</v>
      </c>
      <c r="B1264">
        <v>3807</v>
      </c>
      <c r="C1264">
        <v>3452</v>
      </c>
      <c r="D1264">
        <v>48</v>
      </c>
      <c r="E1264">
        <v>307</v>
      </c>
      <c r="F1264">
        <v>60</v>
      </c>
      <c r="G1264">
        <v>4218.0500000000047</v>
      </c>
      <c r="H1264">
        <v>4158.0500000000047</v>
      </c>
    </row>
    <row r="1265" spans="1:8" x14ac:dyDescent="0.25">
      <c r="A1265" s="27" t="s">
        <v>1313</v>
      </c>
      <c r="B1265">
        <v>358</v>
      </c>
      <c r="C1265">
        <v>266</v>
      </c>
      <c r="D1265">
        <v>2</v>
      </c>
      <c r="E1265">
        <v>90</v>
      </c>
      <c r="F1265">
        <v>7.5</v>
      </c>
      <c r="G1265">
        <v>967.92</v>
      </c>
      <c r="H1265">
        <v>960.42</v>
      </c>
    </row>
    <row r="1266" spans="1:8" x14ac:dyDescent="0.25">
      <c r="A1266" s="27" t="s">
        <v>1314</v>
      </c>
      <c r="B1266">
        <v>380</v>
      </c>
      <c r="C1266">
        <v>309</v>
      </c>
      <c r="D1266">
        <v>4</v>
      </c>
      <c r="E1266">
        <v>67</v>
      </c>
      <c r="F1266">
        <v>19.8</v>
      </c>
      <c r="G1266">
        <v>1479.5100000000009</v>
      </c>
      <c r="H1266">
        <v>1459.7100000000009</v>
      </c>
    </row>
    <row r="1267" spans="1:8" x14ac:dyDescent="0.25">
      <c r="A1267" s="27" t="s">
        <v>1315</v>
      </c>
      <c r="B1267">
        <v>206</v>
      </c>
      <c r="C1267">
        <v>156</v>
      </c>
      <c r="D1267">
        <v>10</v>
      </c>
      <c r="E1267">
        <v>40</v>
      </c>
      <c r="F1267">
        <v>67.5</v>
      </c>
      <c r="G1267">
        <v>1069.1600000000001</v>
      </c>
      <c r="H1267">
        <v>1001.6600000000001</v>
      </c>
    </row>
    <row r="1268" spans="1:8" x14ac:dyDescent="0.25">
      <c r="A1268" s="27" t="s">
        <v>1316</v>
      </c>
      <c r="B1268">
        <v>681</v>
      </c>
      <c r="C1268">
        <v>464</v>
      </c>
      <c r="D1268">
        <v>74</v>
      </c>
      <c r="E1268">
        <v>143</v>
      </c>
      <c r="F1268">
        <v>125.05999999999999</v>
      </c>
      <c r="G1268">
        <v>918.75000000000011</v>
      </c>
      <c r="H1268">
        <v>793.69</v>
      </c>
    </row>
    <row r="1269" spans="1:8" x14ac:dyDescent="0.25">
      <c r="A1269" s="27" t="s">
        <v>1317</v>
      </c>
      <c r="B1269">
        <v>448</v>
      </c>
      <c r="C1269">
        <v>441</v>
      </c>
      <c r="D1269">
        <v>1</v>
      </c>
      <c r="E1269">
        <v>6</v>
      </c>
      <c r="F1269">
        <v>12.75</v>
      </c>
      <c r="G1269">
        <v>3734.9400000000005</v>
      </c>
      <c r="H1269">
        <v>3722.1900000000005</v>
      </c>
    </row>
    <row r="1270" spans="1:8" x14ac:dyDescent="0.25">
      <c r="A1270" s="27" t="s">
        <v>1318</v>
      </c>
      <c r="B1270">
        <v>352</v>
      </c>
      <c r="C1270">
        <v>324</v>
      </c>
      <c r="D1270">
        <v>0</v>
      </c>
      <c r="E1270">
        <v>28</v>
      </c>
      <c r="F1270">
        <v>0</v>
      </c>
      <c r="G1270">
        <v>2782.19</v>
      </c>
      <c r="H1270">
        <v>2782.19</v>
      </c>
    </row>
    <row r="1271" spans="1:8" x14ac:dyDescent="0.25">
      <c r="A1271" s="27" t="s">
        <v>1319</v>
      </c>
      <c r="B1271">
        <v>46321</v>
      </c>
      <c r="C1271">
        <v>44272</v>
      </c>
      <c r="D1271">
        <v>929</v>
      </c>
      <c r="E1271">
        <v>1120</v>
      </c>
      <c r="F1271">
        <v>644.03</v>
      </c>
      <c r="G1271">
        <v>32967.029999999817</v>
      </c>
      <c r="H1271">
        <v>32322.999999999811</v>
      </c>
    </row>
    <row r="1272" spans="1:8" x14ac:dyDescent="0.25">
      <c r="A1272" s="27" t="s">
        <v>1320</v>
      </c>
      <c r="B1272">
        <v>437</v>
      </c>
      <c r="C1272">
        <v>437</v>
      </c>
      <c r="D1272">
        <v>0</v>
      </c>
      <c r="E1272">
        <v>0</v>
      </c>
      <c r="F1272">
        <v>0</v>
      </c>
      <c r="G1272">
        <v>2647.2800000000034</v>
      </c>
      <c r="H1272">
        <v>2647.2800000000034</v>
      </c>
    </row>
    <row r="1273" spans="1:8" x14ac:dyDescent="0.25">
      <c r="A1273" s="27" t="s">
        <v>1321</v>
      </c>
      <c r="B1273">
        <v>535</v>
      </c>
      <c r="C1273">
        <v>535</v>
      </c>
      <c r="D1273">
        <v>0</v>
      </c>
      <c r="E1273">
        <v>0</v>
      </c>
      <c r="F1273">
        <v>0</v>
      </c>
      <c r="G1273">
        <v>709.6600000000002</v>
      </c>
      <c r="H1273">
        <v>709.6600000000002</v>
      </c>
    </row>
    <row r="1274" spans="1:8" x14ac:dyDescent="0.25">
      <c r="A1274" s="27" t="s">
        <v>1322</v>
      </c>
      <c r="B1274">
        <v>1361</v>
      </c>
      <c r="C1274">
        <v>1199</v>
      </c>
      <c r="D1274">
        <v>4</v>
      </c>
      <c r="E1274">
        <v>158</v>
      </c>
      <c r="F1274">
        <v>3.4</v>
      </c>
      <c r="G1274">
        <v>1065.5500000000006</v>
      </c>
      <c r="H1274">
        <v>1062.1500000000008</v>
      </c>
    </row>
    <row r="1275" spans="1:8" x14ac:dyDescent="0.25">
      <c r="A1275" s="27" t="s">
        <v>1323</v>
      </c>
      <c r="B1275">
        <v>271</v>
      </c>
      <c r="C1275">
        <v>147</v>
      </c>
      <c r="D1275">
        <v>0</v>
      </c>
      <c r="E1275">
        <v>124</v>
      </c>
      <c r="F1275">
        <v>0</v>
      </c>
      <c r="G1275">
        <v>126.70999999999997</v>
      </c>
      <c r="H1275">
        <v>126.70999999999997</v>
      </c>
    </row>
    <row r="1276" spans="1:8" x14ac:dyDescent="0.25">
      <c r="A1276" s="27" t="s">
        <v>1324</v>
      </c>
      <c r="B1276">
        <v>2811</v>
      </c>
      <c r="C1276">
        <v>2473</v>
      </c>
      <c r="D1276">
        <v>313</v>
      </c>
      <c r="E1276">
        <v>25</v>
      </c>
      <c r="F1276">
        <v>1091.0500000000004</v>
      </c>
      <c r="G1276">
        <v>12228.920000000026</v>
      </c>
      <c r="H1276">
        <v>11137.870000000021</v>
      </c>
    </row>
    <row r="1277" spans="1:8" x14ac:dyDescent="0.25">
      <c r="A1277" s="27" t="s">
        <v>1325</v>
      </c>
      <c r="B1277">
        <v>1526</v>
      </c>
      <c r="C1277">
        <v>554</v>
      </c>
      <c r="D1277">
        <v>12</v>
      </c>
      <c r="E1277">
        <v>960</v>
      </c>
      <c r="F1277">
        <v>2.52</v>
      </c>
      <c r="G1277">
        <v>121.07999999999994</v>
      </c>
      <c r="H1277">
        <v>118.55999999999993</v>
      </c>
    </row>
    <row r="1278" spans="1:8" x14ac:dyDescent="0.25">
      <c r="A1278" s="27" t="s">
        <v>19</v>
      </c>
      <c r="B1278">
        <v>71119</v>
      </c>
      <c r="C1278">
        <v>70369</v>
      </c>
      <c r="D1278">
        <v>740</v>
      </c>
      <c r="E1278">
        <v>10</v>
      </c>
      <c r="F1278">
        <v>215.78</v>
      </c>
      <c r="G1278">
        <v>14766.420000000056</v>
      </c>
      <c r="H1278">
        <v>14550.640000000058</v>
      </c>
    </row>
    <row r="1279" spans="1:8" x14ac:dyDescent="0.25">
      <c r="A1279" s="27" t="s">
        <v>1326</v>
      </c>
      <c r="B1279">
        <v>2447</v>
      </c>
      <c r="C1279">
        <v>2447</v>
      </c>
      <c r="D1279">
        <v>0</v>
      </c>
      <c r="E1279">
        <v>0</v>
      </c>
      <c r="F1279">
        <v>0</v>
      </c>
      <c r="G1279">
        <v>559.54000000000008</v>
      </c>
      <c r="H1279">
        <v>559.54000000000008</v>
      </c>
    </row>
    <row r="1280" spans="1:8" x14ac:dyDescent="0.25">
      <c r="A1280" s="27" t="s">
        <v>1327</v>
      </c>
      <c r="B1280">
        <v>67</v>
      </c>
      <c r="C1280">
        <v>39</v>
      </c>
      <c r="D1280">
        <v>0</v>
      </c>
      <c r="E1280">
        <v>28</v>
      </c>
      <c r="F1280">
        <v>0</v>
      </c>
      <c r="G1280">
        <v>44.25</v>
      </c>
      <c r="H1280">
        <v>44.25</v>
      </c>
    </row>
    <row r="1281" spans="1:8" x14ac:dyDescent="0.25">
      <c r="A1281" s="27" t="s">
        <v>1328</v>
      </c>
      <c r="B1281">
        <v>9694</v>
      </c>
      <c r="C1281">
        <v>664</v>
      </c>
      <c r="D1281">
        <v>30</v>
      </c>
      <c r="E1281">
        <v>9000</v>
      </c>
      <c r="F1281">
        <v>6.3</v>
      </c>
      <c r="G1281">
        <v>142.73999999999995</v>
      </c>
      <c r="H1281">
        <v>136.43999999999988</v>
      </c>
    </row>
    <row r="1282" spans="1:8" x14ac:dyDescent="0.25">
      <c r="A1282" s="27" t="s">
        <v>1329</v>
      </c>
      <c r="B1282">
        <v>3505</v>
      </c>
      <c r="C1282">
        <v>1620</v>
      </c>
      <c r="D1282">
        <v>2</v>
      </c>
      <c r="E1282">
        <v>1883</v>
      </c>
      <c r="F1282">
        <v>0.84</v>
      </c>
      <c r="G1282">
        <v>646.55999999999983</v>
      </c>
      <c r="H1282">
        <v>645.7199999999998</v>
      </c>
    </row>
    <row r="1283" spans="1:8" x14ac:dyDescent="0.25">
      <c r="A1283" s="27" t="s">
        <v>1330</v>
      </c>
      <c r="B1283">
        <v>18483</v>
      </c>
      <c r="C1283">
        <v>18296</v>
      </c>
      <c r="D1283">
        <v>187</v>
      </c>
      <c r="E1283">
        <v>0</v>
      </c>
      <c r="F1283">
        <v>157.77999999999997</v>
      </c>
      <c r="G1283">
        <v>20401.049999999992</v>
      </c>
      <c r="H1283">
        <v>20243.269999999986</v>
      </c>
    </row>
    <row r="1284" spans="1:8" x14ac:dyDescent="0.25">
      <c r="A1284" s="27" t="s">
        <v>1331</v>
      </c>
      <c r="B1284">
        <v>3428</v>
      </c>
      <c r="C1284">
        <v>3177</v>
      </c>
      <c r="D1284">
        <v>3</v>
      </c>
      <c r="E1284">
        <v>248</v>
      </c>
      <c r="F1284">
        <v>4.75</v>
      </c>
      <c r="G1284">
        <v>1389.440000000001</v>
      </c>
      <c r="H1284">
        <v>1384.690000000001</v>
      </c>
    </row>
    <row r="1285" spans="1:8" x14ac:dyDescent="0.25">
      <c r="A1285" s="27" t="s">
        <v>1332</v>
      </c>
      <c r="B1285">
        <v>363</v>
      </c>
      <c r="C1285">
        <v>344</v>
      </c>
      <c r="D1285">
        <v>19</v>
      </c>
      <c r="E1285">
        <v>0</v>
      </c>
      <c r="F1285">
        <v>151.05000000000001</v>
      </c>
      <c r="G1285">
        <v>2719.3800000000015</v>
      </c>
      <c r="H1285">
        <v>2568.3300000000013</v>
      </c>
    </row>
    <row r="1286" spans="1:8" x14ac:dyDescent="0.25">
      <c r="A1286" s="27" t="s">
        <v>1333</v>
      </c>
      <c r="B1286">
        <v>693</v>
      </c>
      <c r="C1286">
        <v>590</v>
      </c>
      <c r="D1286">
        <v>8</v>
      </c>
      <c r="E1286">
        <v>95</v>
      </c>
      <c r="F1286">
        <v>25</v>
      </c>
      <c r="G1286">
        <v>2002.8400000000008</v>
      </c>
      <c r="H1286">
        <v>1977.8400000000008</v>
      </c>
    </row>
    <row r="1287" spans="1:8" x14ac:dyDescent="0.25">
      <c r="A1287" s="27" t="s">
        <v>1334</v>
      </c>
      <c r="B1287">
        <v>729</v>
      </c>
      <c r="C1287">
        <v>690</v>
      </c>
      <c r="D1287">
        <v>25</v>
      </c>
      <c r="E1287">
        <v>13</v>
      </c>
      <c r="F1287">
        <v>248.74999999999994</v>
      </c>
      <c r="G1287">
        <v>6056.3299999999908</v>
      </c>
      <c r="H1287">
        <v>5807.5799999999908</v>
      </c>
    </row>
    <row r="1288" spans="1:8" x14ac:dyDescent="0.25">
      <c r="A1288" s="27" t="s">
        <v>1335</v>
      </c>
      <c r="B1288">
        <v>431</v>
      </c>
      <c r="C1288">
        <v>408</v>
      </c>
      <c r="D1288">
        <v>23</v>
      </c>
      <c r="E1288">
        <v>0</v>
      </c>
      <c r="F1288">
        <v>44.85</v>
      </c>
      <c r="G1288">
        <v>808.39000000000021</v>
      </c>
      <c r="H1288">
        <v>763.5400000000003</v>
      </c>
    </row>
    <row r="1289" spans="1:8" x14ac:dyDescent="0.25">
      <c r="A1289" s="27" t="s">
        <v>1336</v>
      </c>
      <c r="B1289">
        <v>6738</v>
      </c>
      <c r="C1289">
        <v>5201</v>
      </c>
      <c r="D1289">
        <v>156</v>
      </c>
      <c r="E1289">
        <v>1381</v>
      </c>
      <c r="F1289">
        <v>402.6</v>
      </c>
      <c r="G1289">
        <v>13691.019999999971</v>
      </c>
      <c r="H1289">
        <v>13288.419999999971</v>
      </c>
    </row>
    <row r="1290" spans="1:8" x14ac:dyDescent="0.25">
      <c r="A1290" s="27" t="s">
        <v>1337</v>
      </c>
      <c r="B1290">
        <v>8208</v>
      </c>
      <c r="C1290">
        <v>8138</v>
      </c>
      <c r="D1290">
        <v>70</v>
      </c>
      <c r="E1290">
        <v>0</v>
      </c>
      <c r="F1290">
        <v>97.7</v>
      </c>
      <c r="G1290">
        <v>11864.149999999934</v>
      </c>
      <c r="H1290">
        <v>11766.449999999932</v>
      </c>
    </row>
    <row r="1291" spans="1:8" x14ac:dyDescent="0.25">
      <c r="A1291" s="27" t="s">
        <v>1338</v>
      </c>
      <c r="B1291">
        <v>289</v>
      </c>
      <c r="C1291">
        <v>269</v>
      </c>
      <c r="D1291">
        <v>2</v>
      </c>
      <c r="E1291">
        <v>18</v>
      </c>
      <c r="F1291">
        <v>9.9</v>
      </c>
      <c r="G1291">
        <v>1058.7200000000005</v>
      </c>
      <c r="H1291">
        <v>1048.8200000000004</v>
      </c>
    </row>
    <row r="1292" spans="1:8" x14ac:dyDescent="0.25">
      <c r="A1292" s="27" t="s">
        <v>1339</v>
      </c>
      <c r="B1292">
        <v>212</v>
      </c>
      <c r="C1292">
        <v>176</v>
      </c>
      <c r="D1292">
        <v>1</v>
      </c>
      <c r="E1292">
        <v>35</v>
      </c>
      <c r="F1292">
        <v>5.95</v>
      </c>
      <c r="G1292">
        <v>1014.4800000000004</v>
      </c>
      <c r="H1292">
        <v>1008.5300000000003</v>
      </c>
    </row>
    <row r="1293" spans="1:8" x14ac:dyDescent="0.25">
      <c r="A1293" s="27" t="s">
        <v>1340</v>
      </c>
      <c r="B1293">
        <v>1809</v>
      </c>
      <c r="C1293">
        <v>1809</v>
      </c>
      <c r="D1293">
        <v>0</v>
      </c>
      <c r="E1293">
        <v>0</v>
      </c>
      <c r="F1293">
        <v>0</v>
      </c>
      <c r="G1293">
        <v>725.56000000000074</v>
      </c>
      <c r="H1293">
        <v>725.56000000000074</v>
      </c>
    </row>
    <row r="1294" spans="1:8" x14ac:dyDescent="0.25">
      <c r="A1294" s="27" t="s">
        <v>1341</v>
      </c>
      <c r="B1294">
        <v>8970</v>
      </c>
      <c r="C1294">
        <v>8399</v>
      </c>
      <c r="D1294">
        <v>71</v>
      </c>
      <c r="E1294">
        <v>500</v>
      </c>
      <c r="F1294">
        <v>38.660000000000004</v>
      </c>
      <c r="G1294">
        <v>4649.0000000000136</v>
      </c>
      <c r="H1294">
        <v>4610.340000000012</v>
      </c>
    </row>
    <row r="1295" spans="1:8" x14ac:dyDescent="0.25">
      <c r="A1295" s="27" t="s">
        <v>1342</v>
      </c>
      <c r="B1295">
        <v>579</v>
      </c>
      <c r="C1295">
        <v>407</v>
      </c>
      <c r="D1295">
        <v>11</v>
      </c>
      <c r="E1295">
        <v>161</v>
      </c>
      <c r="F1295">
        <v>27.320000000000004</v>
      </c>
      <c r="G1295">
        <v>964.61000000000092</v>
      </c>
      <c r="H1295">
        <v>937.29000000000087</v>
      </c>
    </row>
    <row r="1296" spans="1:8" x14ac:dyDescent="0.25">
      <c r="A1296" s="27" t="s">
        <v>1343</v>
      </c>
      <c r="B1296">
        <v>1952</v>
      </c>
      <c r="C1296">
        <v>1952</v>
      </c>
      <c r="D1296">
        <v>0</v>
      </c>
      <c r="E1296">
        <v>0</v>
      </c>
      <c r="F1296">
        <v>0</v>
      </c>
      <c r="G1296">
        <v>766.64000000000055</v>
      </c>
      <c r="H1296">
        <v>766.64000000000055</v>
      </c>
    </row>
    <row r="1297" spans="1:8" x14ac:dyDescent="0.25">
      <c r="A1297" s="27" t="s">
        <v>1344</v>
      </c>
      <c r="B1297">
        <v>480</v>
      </c>
      <c r="C1297">
        <v>474</v>
      </c>
      <c r="D1297">
        <v>6</v>
      </c>
      <c r="E1297">
        <v>0</v>
      </c>
      <c r="F1297">
        <v>12.600000000000001</v>
      </c>
      <c r="G1297">
        <v>927.96000000000049</v>
      </c>
      <c r="H1297">
        <v>915.36000000000047</v>
      </c>
    </row>
    <row r="1298" spans="1:8" x14ac:dyDescent="0.25">
      <c r="A1298" s="27" t="s">
        <v>1345</v>
      </c>
      <c r="B1298">
        <v>97</v>
      </c>
      <c r="C1298">
        <v>59</v>
      </c>
      <c r="D1298">
        <v>0</v>
      </c>
      <c r="E1298">
        <v>38</v>
      </c>
      <c r="F1298">
        <v>0</v>
      </c>
      <c r="G1298">
        <v>377.92999999999995</v>
      </c>
      <c r="H1298">
        <v>377.92999999999995</v>
      </c>
    </row>
    <row r="1299" spans="1:8" x14ac:dyDescent="0.25">
      <c r="A1299" s="27" t="s">
        <v>1346</v>
      </c>
      <c r="B1299">
        <v>2366</v>
      </c>
      <c r="C1299">
        <v>2297</v>
      </c>
      <c r="D1299">
        <v>69</v>
      </c>
      <c r="E1299">
        <v>0</v>
      </c>
      <c r="F1299">
        <v>270.45</v>
      </c>
      <c r="G1299">
        <v>10119.509999999967</v>
      </c>
      <c r="H1299">
        <v>9849.059999999974</v>
      </c>
    </row>
    <row r="1300" spans="1:8" x14ac:dyDescent="0.25">
      <c r="A1300" s="27" t="s">
        <v>1347</v>
      </c>
      <c r="B1300">
        <v>2591</v>
      </c>
      <c r="C1300">
        <v>2348</v>
      </c>
      <c r="D1300">
        <v>13</v>
      </c>
      <c r="E1300">
        <v>230</v>
      </c>
      <c r="F1300">
        <v>16.25</v>
      </c>
      <c r="G1300">
        <v>3109.8300000000058</v>
      </c>
      <c r="H1300">
        <v>3093.5800000000058</v>
      </c>
    </row>
    <row r="1301" spans="1:8" x14ac:dyDescent="0.25">
      <c r="A1301" s="27" t="s">
        <v>1348</v>
      </c>
      <c r="B1301">
        <v>7912</v>
      </c>
      <c r="C1301">
        <v>7131</v>
      </c>
      <c r="D1301">
        <v>218</v>
      </c>
      <c r="E1301">
        <v>563</v>
      </c>
      <c r="F1301">
        <v>663.1</v>
      </c>
      <c r="G1301">
        <v>23080.130000000041</v>
      </c>
      <c r="H1301">
        <v>22417.030000000039</v>
      </c>
    </row>
    <row r="1302" spans="1:8" x14ac:dyDescent="0.25">
      <c r="A1302" s="27" t="s">
        <v>1349</v>
      </c>
      <c r="B1302">
        <v>549</v>
      </c>
      <c r="C1302">
        <v>549</v>
      </c>
      <c r="D1302">
        <v>0</v>
      </c>
      <c r="E1302">
        <v>0</v>
      </c>
      <c r="F1302">
        <v>0</v>
      </c>
      <c r="G1302">
        <v>1279.7900000000002</v>
      </c>
      <c r="H1302">
        <v>1279.7900000000002</v>
      </c>
    </row>
    <row r="1303" spans="1:8" x14ac:dyDescent="0.25">
      <c r="A1303" s="27" t="s">
        <v>1350</v>
      </c>
      <c r="B1303">
        <v>60</v>
      </c>
      <c r="C1303">
        <v>56</v>
      </c>
      <c r="D1303">
        <v>4</v>
      </c>
      <c r="E1303">
        <v>0</v>
      </c>
      <c r="F1303">
        <v>35.799999999999997</v>
      </c>
      <c r="G1303">
        <v>501.64999999999975</v>
      </c>
      <c r="H1303">
        <v>465.84999999999974</v>
      </c>
    </row>
    <row r="1304" spans="1:8" x14ac:dyDescent="0.25">
      <c r="A1304" s="27" t="s">
        <v>1351</v>
      </c>
      <c r="B1304">
        <v>27</v>
      </c>
      <c r="C1304">
        <v>27</v>
      </c>
      <c r="D1304">
        <v>0</v>
      </c>
      <c r="E1304">
        <v>0</v>
      </c>
      <c r="F1304">
        <v>0</v>
      </c>
      <c r="G1304">
        <v>322.40999999999991</v>
      </c>
      <c r="H1304">
        <v>322.40999999999991</v>
      </c>
    </row>
    <row r="1305" spans="1:8" x14ac:dyDescent="0.25">
      <c r="A1305" s="27" t="s">
        <v>1352</v>
      </c>
      <c r="B1305">
        <v>86</v>
      </c>
      <c r="C1305">
        <v>7</v>
      </c>
      <c r="D1305">
        <v>0</v>
      </c>
      <c r="E1305">
        <v>79</v>
      </c>
      <c r="F1305">
        <v>0</v>
      </c>
      <c r="G1305">
        <v>13.65</v>
      </c>
      <c r="H1305">
        <v>13.65</v>
      </c>
    </row>
    <row r="1306" spans="1:8" x14ac:dyDescent="0.25">
      <c r="A1306" s="27" t="s">
        <v>1353</v>
      </c>
      <c r="B1306">
        <v>1911</v>
      </c>
      <c r="C1306">
        <v>598</v>
      </c>
      <c r="D1306">
        <v>6</v>
      </c>
      <c r="E1306">
        <v>1307</v>
      </c>
      <c r="F1306">
        <v>25.5</v>
      </c>
      <c r="G1306">
        <v>1530.1599999999994</v>
      </c>
      <c r="H1306">
        <v>1504.6599999999994</v>
      </c>
    </row>
    <row r="1307" spans="1:8" x14ac:dyDescent="0.25">
      <c r="A1307" s="27" t="s">
        <v>1354</v>
      </c>
      <c r="B1307">
        <v>648</v>
      </c>
      <c r="C1307">
        <v>594</v>
      </c>
      <c r="D1307">
        <v>4</v>
      </c>
      <c r="E1307">
        <v>50</v>
      </c>
      <c r="F1307">
        <v>1.52</v>
      </c>
      <c r="G1307">
        <v>260.76000000000005</v>
      </c>
      <c r="H1307">
        <v>259.24</v>
      </c>
    </row>
    <row r="1308" spans="1:8" x14ac:dyDescent="0.25">
      <c r="A1308" s="27" t="s">
        <v>1355</v>
      </c>
      <c r="B1308">
        <v>2199</v>
      </c>
      <c r="C1308">
        <v>1940</v>
      </c>
      <c r="D1308">
        <v>13</v>
      </c>
      <c r="E1308">
        <v>246</v>
      </c>
      <c r="F1308">
        <v>5.46</v>
      </c>
      <c r="G1308">
        <v>550.28</v>
      </c>
      <c r="H1308">
        <v>544.81999999999994</v>
      </c>
    </row>
    <row r="1309" spans="1:8" x14ac:dyDescent="0.25">
      <c r="A1309" s="27" t="s">
        <v>1356</v>
      </c>
      <c r="B1309">
        <v>1406</v>
      </c>
      <c r="C1309">
        <v>1223</v>
      </c>
      <c r="D1309">
        <v>24</v>
      </c>
      <c r="E1309">
        <v>159</v>
      </c>
      <c r="F1309">
        <v>70.800000000000011</v>
      </c>
      <c r="G1309">
        <v>3231.1299999999937</v>
      </c>
      <c r="H1309">
        <v>3160.3299999999954</v>
      </c>
    </row>
    <row r="1310" spans="1:8" x14ac:dyDescent="0.25">
      <c r="A1310" s="27" t="s">
        <v>1357</v>
      </c>
      <c r="B1310">
        <v>2420</v>
      </c>
      <c r="C1310">
        <v>2222</v>
      </c>
      <c r="D1310">
        <v>198</v>
      </c>
      <c r="E1310">
        <v>0</v>
      </c>
      <c r="F1310">
        <v>507.29999999999995</v>
      </c>
      <c r="G1310">
        <v>5484.2599999999957</v>
      </c>
      <c r="H1310">
        <v>4976.9599999999991</v>
      </c>
    </row>
    <row r="1311" spans="1:8" x14ac:dyDescent="0.25">
      <c r="A1311" s="27" t="s">
        <v>1358</v>
      </c>
      <c r="B1311">
        <v>1386</v>
      </c>
      <c r="C1311">
        <v>1379</v>
      </c>
      <c r="D1311">
        <v>7</v>
      </c>
      <c r="E1311">
        <v>0</v>
      </c>
      <c r="F1311">
        <v>20.650000000000002</v>
      </c>
      <c r="G1311">
        <v>3187.1600000000012</v>
      </c>
      <c r="H1311">
        <v>3166.5100000000016</v>
      </c>
    </row>
    <row r="1312" spans="1:8" x14ac:dyDescent="0.25">
      <c r="A1312" s="27" t="s">
        <v>1359</v>
      </c>
      <c r="B1312">
        <v>962</v>
      </c>
      <c r="C1312">
        <v>846</v>
      </c>
      <c r="D1312">
        <v>11</v>
      </c>
      <c r="E1312">
        <v>105</v>
      </c>
      <c r="F1312">
        <v>37.75</v>
      </c>
      <c r="G1312">
        <v>2364.8200000000006</v>
      </c>
      <c r="H1312">
        <v>2327.0700000000006</v>
      </c>
    </row>
    <row r="1313" spans="1:8" x14ac:dyDescent="0.25">
      <c r="A1313" s="27" t="s">
        <v>1360</v>
      </c>
      <c r="B1313">
        <v>2225</v>
      </c>
      <c r="C1313">
        <v>2225</v>
      </c>
      <c r="D1313">
        <v>0</v>
      </c>
      <c r="E1313">
        <v>0</v>
      </c>
      <c r="F1313">
        <v>0</v>
      </c>
      <c r="G1313">
        <v>2049.4000000000024</v>
      </c>
      <c r="H1313">
        <v>2049.4000000000024</v>
      </c>
    </row>
    <row r="1314" spans="1:8" x14ac:dyDescent="0.25">
      <c r="A1314" s="27" t="s">
        <v>1361</v>
      </c>
      <c r="B1314">
        <v>1630</v>
      </c>
      <c r="C1314">
        <v>1533</v>
      </c>
      <c r="D1314">
        <v>11</v>
      </c>
      <c r="E1314">
        <v>86</v>
      </c>
      <c r="F1314">
        <v>13.75</v>
      </c>
      <c r="G1314">
        <v>1925.0399999999993</v>
      </c>
      <c r="H1314">
        <v>1911.2899999999995</v>
      </c>
    </row>
    <row r="1315" spans="1:8" x14ac:dyDescent="0.25">
      <c r="A1315" s="27" t="s">
        <v>1362</v>
      </c>
      <c r="B1315">
        <v>2489</v>
      </c>
      <c r="C1315">
        <v>2218</v>
      </c>
      <c r="D1315">
        <v>11</v>
      </c>
      <c r="E1315">
        <v>260</v>
      </c>
      <c r="F1315">
        <v>13.75</v>
      </c>
      <c r="G1315">
        <v>1011.7</v>
      </c>
      <c r="H1315">
        <v>997.95</v>
      </c>
    </row>
    <row r="1316" spans="1:8" x14ac:dyDescent="0.25">
      <c r="A1316" s="27" t="s">
        <v>1363</v>
      </c>
      <c r="B1316">
        <v>1162</v>
      </c>
      <c r="C1316">
        <v>1110</v>
      </c>
      <c r="D1316">
        <v>0</v>
      </c>
      <c r="E1316">
        <v>52</v>
      </c>
      <c r="F1316">
        <v>0</v>
      </c>
      <c r="G1316">
        <v>1759.0400000000006</v>
      </c>
      <c r="H1316">
        <v>1759.0400000000006</v>
      </c>
    </row>
    <row r="1317" spans="1:8" x14ac:dyDescent="0.25">
      <c r="A1317" s="27" t="s">
        <v>1364</v>
      </c>
      <c r="B1317">
        <v>2242</v>
      </c>
      <c r="C1317">
        <v>2135</v>
      </c>
      <c r="D1317">
        <v>107</v>
      </c>
      <c r="E1317">
        <v>0</v>
      </c>
      <c r="F1317">
        <v>150.15</v>
      </c>
      <c r="G1317">
        <v>2712.4800000000023</v>
      </c>
      <c r="H1317">
        <v>2562.3300000000013</v>
      </c>
    </row>
    <row r="1318" spans="1:8" x14ac:dyDescent="0.25">
      <c r="A1318" s="27" t="s">
        <v>1365</v>
      </c>
      <c r="B1318">
        <v>145</v>
      </c>
      <c r="C1318">
        <v>144</v>
      </c>
      <c r="D1318">
        <v>1</v>
      </c>
      <c r="E1318">
        <v>0</v>
      </c>
      <c r="F1318">
        <v>1.25</v>
      </c>
      <c r="G1318">
        <v>176.70000000000005</v>
      </c>
      <c r="H1318">
        <v>175.45000000000005</v>
      </c>
    </row>
    <row r="1319" spans="1:8" x14ac:dyDescent="0.25">
      <c r="A1319" s="27" t="s">
        <v>1366</v>
      </c>
      <c r="B1319">
        <v>1168</v>
      </c>
      <c r="C1319">
        <v>1119</v>
      </c>
      <c r="D1319">
        <v>12</v>
      </c>
      <c r="E1319">
        <v>37</v>
      </c>
      <c r="F1319">
        <v>30.599999999999998</v>
      </c>
      <c r="G1319">
        <v>2583.4499999999975</v>
      </c>
      <c r="H1319">
        <v>2552.8499999999976</v>
      </c>
    </row>
    <row r="1320" spans="1:8" x14ac:dyDescent="0.25">
      <c r="A1320" s="27" t="s">
        <v>1367</v>
      </c>
      <c r="B1320">
        <v>46</v>
      </c>
      <c r="C1320">
        <v>1</v>
      </c>
      <c r="D1320">
        <v>0</v>
      </c>
      <c r="E1320">
        <v>45</v>
      </c>
      <c r="F1320">
        <v>0</v>
      </c>
      <c r="G1320">
        <v>3.25</v>
      </c>
      <c r="H1320">
        <v>3.25</v>
      </c>
    </row>
    <row r="1321" spans="1:8" x14ac:dyDescent="0.25">
      <c r="A1321" s="27" t="s">
        <v>1368</v>
      </c>
      <c r="B1321">
        <v>1055</v>
      </c>
      <c r="C1321">
        <v>1045</v>
      </c>
      <c r="D1321">
        <v>10</v>
      </c>
      <c r="E1321">
        <v>0</v>
      </c>
      <c r="F1321">
        <v>20.099999999999998</v>
      </c>
      <c r="G1321">
        <v>2190.5900000000006</v>
      </c>
      <c r="H1321">
        <v>2170.4900000000007</v>
      </c>
    </row>
    <row r="1322" spans="1:8" x14ac:dyDescent="0.25">
      <c r="A1322" s="27" t="s">
        <v>1369</v>
      </c>
      <c r="B1322">
        <v>4987</v>
      </c>
      <c r="C1322">
        <v>4975</v>
      </c>
      <c r="D1322">
        <v>12</v>
      </c>
      <c r="E1322">
        <v>0</v>
      </c>
      <c r="F1322">
        <v>5.04</v>
      </c>
      <c r="G1322">
        <v>2076.7699999999895</v>
      </c>
      <c r="H1322">
        <v>2071.7299999999896</v>
      </c>
    </row>
    <row r="1323" spans="1:8" x14ac:dyDescent="0.25">
      <c r="A1323" s="27" t="s">
        <v>1370</v>
      </c>
      <c r="B1323">
        <v>254</v>
      </c>
      <c r="C1323">
        <v>201</v>
      </c>
      <c r="D1323">
        <v>2</v>
      </c>
      <c r="E1323">
        <v>51</v>
      </c>
      <c r="F1323">
        <v>10.9</v>
      </c>
      <c r="G1323">
        <v>1085.5900000000006</v>
      </c>
      <c r="H1323">
        <v>1074.6900000000005</v>
      </c>
    </row>
    <row r="1324" spans="1:8" x14ac:dyDescent="0.25">
      <c r="A1324" s="27" t="s">
        <v>1371</v>
      </c>
      <c r="B1324">
        <v>3272</v>
      </c>
      <c r="C1324">
        <v>3258</v>
      </c>
      <c r="D1324">
        <v>0</v>
      </c>
      <c r="E1324">
        <v>14</v>
      </c>
      <c r="F1324">
        <v>0</v>
      </c>
      <c r="G1324">
        <v>832.65999999999929</v>
      </c>
      <c r="H1324">
        <v>832.65999999999929</v>
      </c>
    </row>
    <row r="1325" spans="1:8" x14ac:dyDescent="0.25">
      <c r="A1325" s="27" t="s">
        <v>1372</v>
      </c>
      <c r="B1325">
        <v>6617</v>
      </c>
      <c r="C1325">
        <v>6149</v>
      </c>
      <c r="D1325">
        <v>18</v>
      </c>
      <c r="E1325">
        <v>450</v>
      </c>
      <c r="F1325">
        <v>107.10000000000001</v>
      </c>
      <c r="G1325">
        <v>30020.970000000074</v>
      </c>
      <c r="H1325">
        <v>29913.870000000072</v>
      </c>
    </row>
    <row r="1326" spans="1:8" x14ac:dyDescent="0.25">
      <c r="A1326" s="27" t="s">
        <v>1373</v>
      </c>
      <c r="B1326">
        <v>2329</v>
      </c>
      <c r="C1326">
        <v>1967</v>
      </c>
      <c r="D1326">
        <v>350</v>
      </c>
      <c r="E1326">
        <v>12</v>
      </c>
      <c r="F1326">
        <v>2703.8500000000004</v>
      </c>
      <c r="G1326">
        <v>16216.049999999987</v>
      </c>
      <c r="H1326">
        <v>13512.199999999984</v>
      </c>
    </row>
    <row r="1327" spans="1:8" x14ac:dyDescent="0.25">
      <c r="A1327" s="27" t="s">
        <v>1374</v>
      </c>
      <c r="B1327">
        <v>1472</v>
      </c>
      <c r="C1327">
        <v>1426</v>
      </c>
      <c r="D1327">
        <v>31</v>
      </c>
      <c r="E1327">
        <v>15</v>
      </c>
      <c r="F1327">
        <v>252.45000000000002</v>
      </c>
      <c r="G1327">
        <v>12104.799999999988</v>
      </c>
      <c r="H1327">
        <v>11852.349999999989</v>
      </c>
    </row>
    <row r="1328" spans="1:8" x14ac:dyDescent="0.25">
      <c r="A1328" s="27" t="s">
        <v>1375</v>
      </c>
      <c r="B1328">
        <v>1844</v>
      </c>
      <c r="C1328">
        <v>1210</v>
      </c>
      <c r="D1328">
        <v>3</v>
      </c>
      <c r="E1328">
        <v>631</v>
      </c>
      <c r="F1328">
        <v>5.8900000000000006</v>
      </c>
      <c r="G1328">
        <v>2569.6599999999985</v>
      </c>
      <c r="H1328">
        <v>2563.7699999999986</v>
      </c>
    </row>
    <row r="1329" spans="1:8" x14ac:dyDescent="0.25">
      <c r="A1329" s="27" t="s">
        <v>1376</v>
      </c>
      <c r="B1329">
        <v>463</v>
      </c>
      <c r="C1329">
        <v>225</v>
      </c>
      <c r="D1329">
        <v>2</v>
      </c>
      <c r="E1329">
        <v>236</v>
      </c>
      <c r="F1329">
        <v>5.9</v>
      </c>
      <c r="G1329">
        <v>647.74999999999989</v>
      </c>
      <c r="H1329">
        <v>641.84999999999991</v>
      </c>
    </row>
    <row r="1330" spans="1:8" x14ac:dyDescent="0.25">
      <c r="A1330" s="27" t="s">
        <v>1377</v>
      </c>
      <c r="B1330">
        <v>1043</v>
      </c>
      <c r="C1330">
        <v>0</v>
      </c>
      <c r="D1330">
        <v>0</v>
      </c>
      <c r="E1330">
        <v>1043</v>
      </c>
      <c r="F1330">
        <v>0</v>
      </c>
      <c r="G1330">
        <v>0</v>
      </c>
      <c r="H1330">
        <v>0</v>
      </c>
    </row>
    <row r="1331" spans="1:8" x14ac:dyDescent="0.25">
      <c r="A1331" s="27" t="s">
        <v>1378</v>
      </c>
      <c r="B1331">
        <v>17395</v>
      </c>
      <c r="C1331">
        <v>15435</v>
      </c>
      <c r="D1331">
        <v>0</v>
      </c>
      <c r="E1331">
        <v>1960</v>
      </c>
      <c r="F1331">
        <v>0</v>
      </c>
      <c r="G1331">
        <v>5487.3099999999886</v>
      </c>
      <c r="H1331">
        <v>5487.3099999999886</v>
      </c>
    </row>
    <row r="1332" spans="1:8" x14ac:dyDescent="0.25">
      <c r="A1332" s="27" t="s">
        <v>1379</v>
      </c>
      <c r="B1332">
        <v>1698</v>
      </c>
      <c r="C1332">
        <v>1670</v>
      </c>
      <c r="D1332">
        <v>1</v>
      </c>
      <c r="E1332">
        <v>27</v>
      </c>
      <c r="F1332">
        <v>2.95</v>
      </c>
      <c r="G1332">
        <v>4644.1299999999892</v>
      </c>
      <c r="H1332">
        <v>4641.1799999999894</v>
      </c>
    </row>
    <row r="1333" spans="1:8" x14ac:dyDescent="0.25">
      <c r="A1333" s="27" t="s">
        <v>1380</v>
      </c>
      <c r="B1333">
        <v>117</v>
      </c>
      <c r="C1333">
        <v>0</v>
      </c>
      <c r="D1333">
        <v>0</v>
      </c>
      <c r="E1333">
        <v>117</v>
      </c>
      <c r="F1333">
        <v>0</v>
      </c>
      <c r="G1333">
        <v>0</v>
      </c>
      <c r="H1333">
        <v>0</v>
      </c>
    </row>
    <row r="1334" spans="1:8" x14ac:dyDescent="0.25">
      <c r="A1334" s="27" t="s">
        <v>1381</v>
      </c>
      <c r="B1334">
        <v>2184</v>
      </c>
      <c r="C1334">
        <v>314</v>
      </c>
      <c r="D1334">
        <v>175</v>
      </c>
      <c r="E1334">
        <v>1695</v>
      </c>
      <c r="F1334">
        <v>1037.45</v>
      </c>
      <c r="G1334">
        <v>2007.8799999999997</v>
      </c>
      <c r="H1334">
        <v>970.42999999999984</v>
      </c>
    </row>
    <row r="1335" spans="1:8" x14ac:dyDescent="0.25">
      <c r="A1335" s="27" t="s">
        <v>1382</v>
      </c>
      <c r="B1335">
        <v>121</v>
      </c>
      <c r="C1335">
        <v>121</v>
      </c>
      <c r="D1335">
        <v>0</v>
      </c>
      <c r="E1335">
        <v>0</v>
      </c>
      <c r="F1335">
        <v>0</v>
      </c>
      <c r="G1335">
        <v>1097.4800000000005</v>
      </c>
      <c r="H1335">
        <v>1097.4800000000005</v>
      </c>
    </row>
    <row r="1336" spans="1:8" x14ac:dyDescent="0.25">
      <c r="A1336" s="27" t="s">
        <v>1383</v>
      </c>
      <c r="B1336">
        <v>2234</v>
      </c>
      <c r="C1336">
        <v>1909</v>
      </c>
      <c r="D1336">
        <v>325</v>
      </c>
      <c r="E1336">
        <v>0</v>
      </c>
      <c r="F1336">
        <v>128.46</v>
      </c>
      <c r="G1336">
        <v>2790.2699999999982</v>
      </c>
      <c r="H1336">
        <v>2661.8099999999977</v>
      </c>
    </row>
    <row r="1337" spans="1:8" x14ac:dyDescent="0.25">
      <c r="A1337" s="27" t="s">
        <v>1384</v>
      </c>
      <c r="B1337">
        <v>231</v>
      </c>
      <c r="C1337">
        <v>201</v>
      </c>
      <c r="D1337">
        <v>0</v>
      </c>
      <c r="E1337">
        <v>30</v>
      </c>
      <c r="F1337">
        <v>0</v>
      </c>
      <c r="G1337">
        <v>805.38</v>
      </c>
      <c r="H1337">
        <v>805.38</v>
      </c>
    </row>
    <row r="1338" spans="1:8" x14ac:dyDescent="0.25">
      <c r="A1338" s="27" t="s">
        <v>1385</v>
      </c>
      <c r="B1338">
        <v>6655</v>
      </c>
      <c r="C1338">
        <v>6340</v>
      </c>
      <c r="D1338">
        <v>48</v>
      </c>
      <c r="E1338">
        <v>267</v>
      </c>
      <c r="F1338">
        <v>18.72</v>
      </c>
      <c r="G1338">
        <v>4577.1799999999985</v>
      </c>
      <c r="H1338">
        <v>4558.4599999999982</v>
      </c>
    </row>
    <row r="1339" spans="1:8" x14ac:dyDescent="0.25">
      <c r="A1339" s="27" t="s">
        <v>1386</v>
      </c>
      <c r="B1339">
        <v>16917</v>
      </c>
      <c r="C1339">
        <v>16661</v>
      </c>
      <c r="D1339">
        <v>146</v>
      </c>
      <c r="E1339">
        <v>110</v>
      </c>
      <c r="F1339">
        <v>61.32</v>
      </c>
      <c r="G1339">
        <v>6558.62</v>
      </c>
      <c r="H1339">
        <v>6497.3</v>
      </c>
    </row>
    <row r="1340" spans="1:8" x14ac:dyDescent="0.25">
      <c r="A1340" s="27" t="s">
        <v>1387</v>
      </c>
      <c r="B1340">
        <v>447</v>
      </c>
      <c r="C1340">
        <v>442</v>
      </c>
      <c r="D1340">
        <v>5</v>
      </c>
      <c r="E1340">
        <v>0</v>
      </c>
      <c r="F1340">
        <v>18.75</v>
      </c>
      <c r="G1340">
        <v>1265.0600000000004</v>
      </c>
      <c r="H1340">
        <v>1246.3100000000004</v>
      </c>
    </row>
    <row r="1341" spans="1:8" x14ac:dyDescent="0.25">
      <c r="A1341" s="27" t="s">
        <v>1388</v>
      </c>
      <c r="B1341">
        <v>18787</v>
      </c>
      <c r="C1341">
        <v>18739</v>
      </c>
      <c r="D1341">
        <v>23</v>
      </c>
      <c r="E1341">
        <v>25</v>
      </c>
      <c r="F1341">
        <v>82.289999999999992</v>
      </c>
      <c r="G1341">
        <v>65189.290000000059</v>
      </c>
      <c r="H1341">
        <v>65107.000000000058</v>
      </c>
    </row>
    <row r="1342" spans="1:8" x14ac:dyDescent="0.25">
      <c r="A1342" s="27" t="s">
        <v>1389</v>
      </c>
      <c r="B1342">
        <v>1093</v>
      </c>
      <c r="C1342">
        <v>1081</v>
      </c>
      <c r="D1342">
        <v>12</v>
      </c>
      <c r="E1342">
        <v>0</v>
      </c>
      <c r="F1342">
        <v>23.4</v>
      </c>
      <c r="G1342">
        <v>2287.9500000000057</v>
      </c>
      <c r="H1342">
        <v>2264.5500000000056</v>
      </c>
    </row>
    <row r="1343" spans="1:8" x14ac:dyDescent="0.25">
      <c r="A1343" s="27" t="s">
        <v>1390</v>
      </c>
      <c r="B1343">
        <v>3984</v>
      </c>
      <c r="C1343">
        <v>2604</v>
      </c>
      <c r="D1343">
        <v>349</v>
      </c>
      <c r="E1343">
        <v>1031</v>
      </c>
      <c r="F1343">
        <v>1054.0500000000002</v>
      </c>
      <c r="G1343">
        <v>8378.8000000000029</v>
      </c>
      <c r="H1343">
        <v>7324.7500000000009</v>
      </c>
    </row>
    <row r="1344" spans="1:8" x14ac:dyDescent="0.25">
      <c r="A1344" s="27" t="s">
        <v>1391</v>
      </c>
      <c r="B1344">
        <v>2302</v>
      </c>
      <c r="C1344">
        <v>2302</v>
      </c>
      <c r="D1344">
        <v>0</v>
      </c>
      <c r="E1344">
        <v>0</v>
      </c>
      <c r="F1344">
        <v>0</v>
      </c>
      <c r="G1344">
        <v>6624.7699999999786</v>
      </c>
      <c r="H1344">
        <v>6624.7699999999786</v>
      </c>
    </row>
    <row r="1345" spans="1:8" x14ac:dyDescent="0.25">
      <c r="A1345" s="27" t="s">
        <v>1392</v>
      </c>
      <c r="B1345">
        <v>653</v>
      </c>
      <c r="C1345">
        <v>649</v>
      </c>
      <c r="D1345">
        <v>4</v>
      </c>
      <c r="E1345">
        <v>0</v>
      </c>
      <c r="F1345">
        <v>15</v>
      </c>
      <c r="G1345">
        <v>2452.6699999999973</v>
      </c>
      <c r="H1345">
        <v>2437.6699999999973</v>
      </c>
    </row>
    <row r="1346" spans="1:8" x14ac:dyDescent="0.25">
      <c r="A1346" s="27" t="s">
        <v>1393</v>
      </c>
      <c r="B1346">
        <v>3711</v>
      </c>
      <c r="C1346">
        <v>3521</v>
      </c>
      <c r="D1346">
        <v>130</v>
      </c>
      <c r="E1346">
        <v>60</v>
      </c>
      <c r="F1346">
        <v>81.280000000000015</v>
      </c>
      <c r="G1346">
        <v>1385.4600000000014</v>
      </c>
      <c r="H1346">
        <v>1304.180000000001</v>
      </c>
    </row>
    <row r="1347" spans="1:8" x14ac:dyDescent="0.25">
      <c r="A1347" s="27" t="s">
        <v>1394</v>
      </c>
      <c r="B1347">
        <v>7153</v>
      </c>
      <c r="C1347">
        <v>6959</v>
      </c>
      <c r="D1347">
        <v>59</v>
      </c>
      <c r="E1347">
        <v>135</v>
      </c>
      <c r="F1347">
        <v>73.75</v>
      </c>
      <c r="G1347">
        <v>4374.4099999999889</v>
      </c>
      <c r="H1347">
        <v>4300.6599999999889</v>
      </c>
    </row>
    <row r="1348" spans="1:8" x14ac:dyDescent="0.25">
      <c r="A1348" s="27" t="s">
        <v>1395</v>
      </c>
      <c r="B1348">
        <v>117</v>
      </c>
      <c r="C1348">
        <v>116</v>
      </c>
      <c r="D1348">
        <v>0</v>
      </c>
      <c r="E1348">
        <v>1</v>
      </c>
      <c r="F1348">
        <v>0</v>
      </c>
      <c r="G1348">
        <v>63.8</v>
      </c>
      <c r="H1348">
        <v>63.8</v>
      </c>
    </row>
    <row r="1349" spans="1:8" x14ac:dyDescent="0.25">
      <c r="A1349" s="27" t="s">
        <v>1396</v>
      </c>
      <c r="B1349">
        <v>805</v>
      </c>
      <c r="C1349">
        <v>582</v>
      </c>
      <c r="D1349">
        <v>4</v>
      </c>
      <c r="E1349">
        <v>219</v>
      </c>
      <c r="F1349">
        <v>11</v>
      </c>
      <c r="G1349">
        <v>1603.9700000000007</v>
      </c>
      <c r="H1349">
        <v>1592.9700000000007</v>
      </c>
    </row>
    <row r="1350" spans="1:8" x14ac:dyDescent="0.25">
      <c r="A1350" s="27" t="s">
        <v>1397</v>
      </c>
      <c r="B1350">
        <v>2476</v>
      </c>
      <c r="C1350">
        <v>2476</v>
      </c>
      <c r="D1350">
        <v>0</v>
      </c>
      <c r="E1350">
        <v>0</v>
      </c>
      <c r="F1350">
        <v>0</v>
      </c>
      <c r="G1350">
        <v>2979.46</v>
      </c>
      <c r="H1350">
        <v>2979.46</v>
      </c>
    </row>
    <row r="1351" spans="1:8" x14ac:dyDescent="0.25">
      <c r="A1351" s="27" t="s">
        <v>1398</v>
      </c>
      <c r="B1351">
        <v>3085</v>
      </c>
      <c r="C1351">
        <v>2978</v>
      </c>
      <c r="D1351">
        <v>107</v>
      </c>
      <c r="E1351">
        <v>0</v>
      </c>
      <c r="F1351">
        <v>119.88000000000001</v>
      </c>
      <c r="G1351">
        <v>3123.0300000000007</v>
      </c>
      <c r="H1351">
        <v>3003.15</v>
      </c>
    </row>
    <row r="1352" spans="1:8" x14ac:dyDescent="0.25">
      <c r="A1352" s="27" t="s">
        <v>1399</v>
      </c>
      <c r="B1352">
        <v>440</v>
      </c>
      <c r="C1352">
        <v>197</v>
      </c>
      <c r="D1352">
        <v>20</v>
      </c>
      <c r="E1352">
        <v>223</v>
      </c>
      <c r="F1352">
        <v>107.50000000000001</v>
      </c>
      <c r="G1352">
        <v>1185.07</v>
      </c>
      <c r="H1352">
        <v>1077.5699999999995</v>
      </c>
    </row>
    <row r="1353" spans="1:8" x14ac:dyDescent="0.25">
      <c r="A1353" s="27" t="s">
        <v>1400</v>
      </c>
      <c r="B1353">
        <v>759</v>
      </c>
      <c r="C1353">
        <v>542</v>
      </c>
      <c r="D1353">
        <v>0</v>
      </c>
      <c r="E1353">
        <v>217</v>
      </c>
      <c r="F1353">
        <v>0</v>
      </c>
      <c r="G1353">
        <v>1543.6700000000023</v>
      </c>
      <c r="H1353">
        <v>1543.6700000000023</v>
      </c>
    </row>
    <row r="1354" spans="1:8" x14ac:dyDescent="0.25">
      <c r="A1354" s="27" t="s">
        <v>1401</v>
      </c>
      <c r="B1354">
        <v>1369</v>
      </c>
      <c r="C1354">
        <v>914</v>
      </c>
      <c r="D1354">
        <v>45</v>
      </c>
      <c r="E1354">
        <v>410</v>
      </c>
      <c r="F1354">
        <v>185.09</v>
      </c>
      <c r="G1354">
        <v>3789.8999999999983</v>
      </c>
      <c r="H1354">
        <v>3604.809999999999</v>
      </c>
    </row>
    <row r="1355" spans="1:8" x14ac:dyDescent="0.25">
      <c r="A1355" s="27" t="s">
        <v>1402</v>
      </c>
      <c r="B1355">
        <v>3333</v>
      </c>
      <c r="C1355">
        <v>3035</v>
      </c>
      <c r="D1355">
        <v>88</v>
      </c>
      <c r="E1355">
        <v>210</v>
      </c>
      <c r="F1355">
        <v>426.79999999999995</v>
      </c>
      <c r="G1355">
        <v>15874.380000000012</v>
      </c>
      <c r="H1355">
        <v>15447.580000000014</v>
      </c>
    </row>
    <row r="1356" spans="1:8" x14ac:dyDescent="0.25">
      <c r="A1356" s="27" t="s">
        <v>1403</v>
      </c>
      <c r="B1356">
        <v>15025</v>
      </c>
      <c r="C1356">
        <v>12236</v>
      </c>
      <c r="D1356">
        <v>2513</v>
      </c>
      <c r="E1356">
        <v>276</v>
      </c>
      <c r="F1356">
        <v>3645.6499999999996</v>
      </c>
      <c r="G1356">
        <v>6875</v>
      </c>
      <c r="H1356">
        <v>3229.3499999999995</v>
      </c>
    </row>
    <row r="1357" spans="1:8" x14ac:dyDescent="0.25">
      <c r="A1357" s="27" t="s">
        <v>1404</v>
      </c>
      <c r="B1357">
        <v>111</v>
      </c>
      <c r="C1357">
        <v>72</v>
      </c>
      <c r="D1357">
        <v>0</v>
      </c>
      <c r="E1357">
        <v>39</v>
      </c>
      <c r="F1357">
        <v>0</v>
      </c>
      <c r="G1357">
        <v>410.63999999999987</v>
      </c>
      <c r="H1357">
        <v>410.63999999999987</v>
      </c>
    </row>
    <row r="1358" spans="1:8" x14ac:dyDescent="0.25">
      <c r="A1358" s="27" t="s">
        <v>1405</v>
      </c>
      <c r="B1358">
        <v>796</v>
      </c>
      <c r="C1358">
        <v>740</v>
      </c>
      <c r="D1358">
        <v>3</v>
      </c>
      <c r="E1358">
        <v>53</v>
      </c>
      <c r="F1358">
        <v>12.75</v>
      </c>
      <c r="G1358">
        <v>2506.8900000000008</v>
      </c>
      <c r="H1358">
        <v>2494.1400000000008</v>
      </c>
    </row>
    <row r="1359" spans="1:8" x14ac:dyDescent="0.25">
      <c r="A1359" s="27" t="s">
        <v>1406</v>
      </c>
      <c r="B1359">
        <v>5105</v>
      </c>
      <c r="C1359">
        <v>4913</v>
      </c>
      <c r="D1359">
        <v>12</v>
      </c>
      <c r="E1359">
        <v>180</v>
      </c>
      <c r="F1359">
        <v>5.04</v>
      </c>
      <c r="G1359">
        <v>2005.019999999995</v>
      </c>
      <c r="H1359">
        <v>1999.979999999995</v>
      </c>
    </row>
    <row r="1360" spans="1:8" x14ac:dyDescent="0.25">
      <c r="A1360" s="27" t="s">
        <v>1407</v>
      </c>
      <c r="B1360">
        <v>1865</v>
      </c>
      <c r="C1360">
        <v>1758</v>
      </c>
      <c r="D1360">
        <v>62</v>
      </c>
      <c r="E1360">
        <v>45</v>
      </c>
      <c r="F1360">
        <v>670.09999999999991</v>
      </c>
      <c r="G1360">
        <v>19194.129999999979</v>
      </c>
      <c r="H1360">
        <v>18524.029999999992</v>
      </c>
    </row>
    <row r="1361" spans="1:8" x14ac:dyDescent="0.25">
      <c r="A1361" s="27" t="s">
        <v>1408</v>
      </c>
      <c r="B1361">
        <v>26</v>
      </c>
      <c r="C1361">
        <v>8</v>
      </c>
      <c r="D1361">
        <v>0</v>
      </c>
      <c r="E1361">
        <v>18</v>
      </c>
      <c r="F1361">
        <v>0</v>
      </c>
      <c r="G1361">
        <v>47.600000000000009</v>
      </c>
      <c r="H1361">
        <v>47.600000000000009</v>
      </c>
    </row>
    <row r="1362" spans="1:8" x14ac:dyDescent="0.25">
      <c r="A1362" s="27" t="s">
        <v>1409</v>
      </c>
      <c r="B1362">
        <v>15871</v>
      </c>
      <c r="C1362">
        <v>15810</v>
      </c>
      <c r="D1362">
        <v>37</v>
      </c>
      <c r="E1362">
        <v>24</v>
      </c>
      <c r="F1362">
        <v>44.54</v>
      </c>
      <c r="G1362">
        <v>18744.169999999973</v>
      </c>
      <c r="H1362">
        <v>18699.629999999972</v>
      </c>
    </row>
    <row r="1363" spans="1:8" x14ac:dyDescent="0.25">
      <c r="A1363" s="27" t="s">
        <v>1410</v>
      </c>
      <c r="B1363">
        <v>420</v>
      </c>
      <c r="C1363">
        <v>389</v>
      </c>
      <c r="D1363">
        <v>18</v>
      </c>
      <c r="E1363">
        <v>13</v>
      </c>
      <c r="F1363">
        <v>134.80000000000001</v>
      </c>
      <c r="G1363">
        <v>2887.0699999999943</v>
      </c>
      <c r="H1363">
        <v>2752.269999999995</v>
      </c>
    </row>
    <row r="1364" spans="1:8" x14ac:dyDescent="0.25">
      <c r="A1364" s="27" t="s">
        <v>1411</v>
      </c>
      <c r="B1364">
        <v>33601</v>
      </c>
      <c r="C1364">
        <v>32989</v>
      </c>
      <c r="D1364">
        <v>327</v>
      </c>
      <c r="E1364">
        <v>285</v>
      </c>
      <c r="F1364">
        <v>257.27999999999997</v>
      </c>
      <c r="G1364">
        <v>26738.79000000023</v>
      </c>
      <c r="H1364">
        <v>26481.510000000231</v>
      </c>
    </row>
    <row r="1365" spans="1:8" x14ac:dyDescent="0.25">
      <c r="A1365" s="27" t="s">
        <v>1412</v>
      </c>
      <c r="B1365">
        <v>36</v>
      </c>
      <c r="C1365">
        <v>30</v>
      </c>
      <c r="D1365">
        <v>0</v>
      </c>
      <c r="E1365">
        <v>6</v>
      </c>
      <c r="F1365">
        <v>0</v>
      </c>
      <c r="G1365">
        <v>257.10000000000002</v>
      </c>
      <c r="H1365">
        <v>257.10000000000002</v>
      </c>
    </row>
    <row r="1366" spans="1:8" x14ac:dyDescent="0.25">
      <c r="A1366" s="27" t="s">
        <v>1413</v>
      </c>
      <c r="B1366">
        <v>132</v>
      </c>
      <c r="C1366">
        <v>97</v>
      </c>
      <c r="D1366">
        <v>6</v>
      </c>
      <c r="E1366">
        <v>29</v>
      </c>
      <c r="F1366">
        <v>22.5</v>
      </c>
      <c r="G1366">
        <v>529.49</v>
      </c>
      <c r="H1366">
        <v>506.99</v>
      </c>
    </row>
    <row r="1367" spans="1:8" x14ac:dyDescent="0.25">
      <c r="A1367" s="27" t="s">
        <v>1414</v>
      </c>
      <c r="B1367">
        <v>1672</v>
      </c>
      <c r="C1367">
        <v>1538</v>
      </c>
      <c r="D1367">
        <v>42</v>
      </c>
      <c r="E1367">
        <v>92</v>
      </c>
      <c r="F1367">
        <v>35.699999999999996</v>
      </c>
      <c r="G1367">
        <v>1291.3800000000015</v>
      </c>
      <c r="H1367">
        <v>1255.6800000000014</v>
      </c>
    </row>
    <row r="1368" spans="1:8" x14ac:dyDescent="0.25">
      <c r="A1368" s="27" t="s">
        <v>1415</v>
      </c>
      <c r="B1368">
        <v>995</v>
      </c>
      <c r="C1368">
        <v>955</v>
      </c>
      <c r="D1368">
        <v>0</v>
      </c>
      <c r="E1368">
        <v>40</v>
      </c>
      <c r="F1368">
        <v>0</v>
      </c>
      <c r="G1368">
        <v>1640.169999999998</v>
      </c>
      <c r="H1368">
        <v>1640.169999999998</v>
      </c>
    </row>
    <row r="1369" spans="1:8" x14ac:dyDescent="0.25">
      <c r="A1369" s="27" t="s">
        <v>1416</v>
      </c>
      <c r="B1369">
        <v>1632</v>
      </c>
      <c r="C1369">
        <v>1617</v>
      </c>
      <c r="D1369">
        <v>15</v>
      </c>
      <c r="E1369">
        <v>0</v>
      </c>
      <c r="F1369">
        <v>12.75</v>
      </c>
      <c r="G1369">
        <v>1528.2100000000057</v>
      </c>
      <c r="H1369">
        <v>1515.4600000000057</v>
      </c>
    </row>
    <row r="1370" spans="1:8" x14ac:dyDescent="0.25">
      <c r="A1370" s="27" t="s">
        <v>1417</v>
      </c>
      <c r="B1370">
        <v>360</v>
      </c>
      <c r="C1370">
        <v>325</v>
      </c>
      <c r="D1370">
        <v>1</v>
      </c>
      <c r="E1370">
        <v>34</v>
      </c>
      <c r="F1370">
        <v>7.95</v>
      </c>
      <c r="G1370">
        <v>2752.5900000000015</v>
      </c>
      <c r="H1370">
        <v>2744.6400000000017</v>
      </c>
    </row>
    <row r="1371" spans="1:8" x14ac:dyDescent="0.25">
      <c r="A1371" s="27" t="s">
        <v>1418</v>
      </c>
      <c r="B1371">
        <v>93</v>
      </c>
      <c r="C1371">
        <v>86</v>
      </c>
      <c r="D1371">
        <v>0</v>
      </c>
      <c r="E1371">
        <v>7</v>
      </c>
      <c r="F1371">
        <v>0</v>
      </c>
      <c r="G1371">
        <v>591.57999999999993</v>
      </c>
      <c r="H1371">
        <v>591.57999999999993</v>
      </c>
    </row>
    <row r="1372" spans="1:8" x14ac:dyDescent="0.25">
      <c r="A1372" s="27" t="s">
        <v>1419</v>
      </c>
      <c r="B1372">
        <v>1869</v>
      </c>
      <c r="C1372">
        <v>1826</v>
      </c>
      <c r="D1372">
        <v>0</v>
      </c>
      <c r="E1372">
        <v>43</v>
      </c>
      <c r="F1372">
        <v>0</v>
      </c>
      <c r="G1372">
        <v>1362.9000000000005</v>
      </c>
      <c r="H1372">
        <v>1362.9000000000005</v>
      </c>
    </row>
    <row r="1373" spans="1:8" x14ac:dyDescent="0.25">
      <c r="A1373" s="27" t="s">
        <v>1420</v>
      </c>
      <c r="B1373">
        <v>642</v>
      </c>
      <c r="C1373">
        <v>642</v>
      </c>
      <c r="D1373">
        <v>0</v>
      </c>
      <c r="E1373">
        <v>0</v>
      </c>
      <c r="F1373">
        <v>0</v>
      </c>
      <c r="G1373">
        <v>1043.44</v>
      </c>
      <c r="H1373">
        <v>1043.44</v>
      </c>
    </row>
    <row r="1374" spans="1:8" x14ac:dyDescent="0.25">
      <c r="A1374" s="27" t="s">
        <v>1421</v>
      </c>
      <c r="B1374">
        <v>471</v>
      </c>
      <c r="C1374">
        <v>459</v>
      </c>
      <c r="D1374">
        <v>12</v>
      </c>
      <c r="E1374">
        <v>0</v>
      </c>
      <c r="F1374">
        <v>19.799999999999997</v>
      </c>
      <c r="G1374">
        <v>1057.6199999999992</v>
      </c>
      <c r="H1374">
        <v>1037.8199999999993</v>
      </c>
    </row>
    <row r="1375" spans="1:8" x14ac:dyDescent="0.25">
      <c r="A1375" s="27" t="s">
        <v>1422</v>
      </c>
      <c r="B1375">
        <v>1122</v>
      </c>
      <c r="C1375">
        <v>1041</v>
      </c>
      <c r="D1375">
        <v>25</v>
      </c>
      <c r="E1375">
        <v>56</v>
      </c>
      <c r="F1375">
        <v>20.749999999999996</v>
      </c>
      <c r="G1375">
        <v>1270.9300000000007</v>
      </c>
      <c r="H1375">
        <v>1250.1800000000007</v>
      </c>
    </row>
    <row r="1376" spans="1:8" x14ac:dyDescent="0.25">
      <c r="A1376" s="27" t="s">
        <v>1423</v>
      </c>
      <c r="B1376">
        <v>717</v>
      </c>
      <c r="C1376">
        <v>366</v>
      </c>
      <c r="D1376">
        <v>0</v>
      </c>
      <c r="E1376">
        <v>351</v>
      </c>
      <c r="F1376">
        <v>0</v>
      </c>
      <c r="G1376">
        <v>287.01</v>
      </c>
      <c r="H1376">
        <v>287.01</v>
      </c>
    </row>
    <row r="1377" spans="1:8" x14ac:dyDescent="0.25">
      <c r="A1377" s="27" t="s">
        <v>1424</v>
      </c>
      <c r="B1377">
        <v>819</v>
      </c>
      <c r="C1377">
        <v>765</v>
      </c>
      <c r="D1377">
        <v>0</v>
      </c>
      <c r="E1377">
        <v>54</v>
      </c>
      <c r="F1377">
        <v>0</v>
      </c>
      <c r="G1377">
        <v>272.45</v>
      </c>
      <c r="H1377">
        <v>272.45</v>
      </c>
    </row>
    <row r="1378" spans="1:8" x14ac:dyDescent="0.25">
      <c r="A1378" s="27" t="s">
        <v>1425</v>
      </c>
      <c r="B1378">
        <v>2567</v>
      </c>
      <c r="C1378">
        <v>1406</v>
      </c>
      <c r="D1378">
        <v>2</v>
      </c>
      <c r="E1378">
        <v>1159</v>
      </c>
      <c r="F1378">
        <v>2.75</v>
      </c>
      <c r="G1378">
        <v>1579.680000000001</v>
      </c>
      <c r="H1378">
        <v>1576.930000000001</v>
      </c>
    </row>
    <row r="1379" spans="1:8" x14ac:dyDescent="0.25">
      <c r="A1379" s="27" t="s">
        <v>1426</v>
      </c>
      <c r="B1379">
        <v>3168</v>
      </c>
      <c r="C1379">
        <v>2946</v>
      </c>
      <c r="D1379">
        <v>0</v>
      </c>
      <c r="E1379">
        <v>222</v>
      </c>
      <c r="F1379">
        <v>0</v>
      </c>
      <c r="G1379">
        <v>725.70000000000061</v>
      </c>
      <c r="H1379">
        <v>725.70000000000061</v>
      </c>
    </row>
    <row r="1380" spans="1:8" x14ac:dyDescent="0.25">
      <c r="A1380" s="27" t="s">
        <v>1427</v>
      </c>
      <c r="B1380">
        <v>1018</v>
      </c>
      <c r="C1380">
        <v>1006</v>
      </c>
      <c r="D1380">
        <v>12</v>
      </c>
      <c r="E1380">
        <v>0</v>
      </c>
      <c r="F1380">
        <v>30.599999999999998</v>
      </c>
      <c r="G1380">
        <v>1623.0099999999991</v>
      </c>
      <c r="H1380">
        <v>1592.4099999999992</v>
      </c>
    </row>
    <row r="1381" spans="1:8" x14ac:dyDescent="0.25">
      <c r="A1381" s="27" t="s">
        <v>1428</v>
      </c>
      <c r="B1381">
        <v>243</v>
      </c>
      <c r="C1381">
        <v>208</v>
      </c>
      <c r="D1381">
        <v>4</v>
      </c>
      <c r="E1381">
        <v>31</v>
      </c>
      <c r="F1381">
        <v>39.800000000000004</v>
      </c>
      <c r="G1381">
        <v>2116.4800000000018</v>
      </c>
      <c r="H1381">
        <v>2076.6800000000017</v>
      </c>
    </row>
    <row r="1382" spans="1:8" x14ac:dyDescent="0.25">
      <c r="A1382" s="27" t="s">
        <v>1429</v>
      </c>
      <c r="B1382">
        <v>1908</v>
      </c>
      <c r="C1382">
        <v>1619</v>
      </c>
      <c r="D1382">
        <v>289</v>
      </c>
      <c r="E1382">
        <v>0</v>
      </c>
      <c r="F1382">
        <v>245.64999999999992</v>
      </c>
      <c r="G1382">
        <v>1293.7600000000016</v>
      </c>
      <c r="H1382">
        <v>1048.1100000000013</v>
      </c>
    </row>
    <row r="1383" spans="1:8" x14ac:dyDescent="0.25">
      <c r="A1383" s="27" t="s">
        <v>1430</v>
      </c>
      <c r="B1383">
        <v>1399</v>
      </c>
      <c r="C1383">
        <v>1396</v>
      </c>
      <c r="D1383">
        <v>3</v>
      </c>
      <c r="E1383">
        <v>0</v>
      </c>
      <c r="F1383">
        <v>2.5499999999999998</v>
      </c>
      <c r="G1383">
        <v>1215.8300000000011</v>
      </c>
      <c r="H1383">
        <v>1213.2800000000011</v>
      </c>
    </row>
    <row r="1384" spans="1:8" x14ac:dyDescent="0.25">
      <c r="A1384" s="27" t="s">
        <v>1431</v>
      </c>
      <c r="B1384">
        <v>720</v>
      </c>
      <c r="C1384">
        <v>620</v>
      </c>
      <c r="D1384">
        <v>36</v>
      </c>
      <c r="E1384">
        <v>64</v>
      </c>
      <c r="F1384">
        <v>377.79999999999995</v>
      </c>
      <c r="G1384">
        <v>7524.4399999999987</v>
      </c>
      <c r="H1384">
        <v>7146.6399999999985</v>
      </c>
    </row>
    <row r="1385" spans="1:8" x14ac:dyDescent="0.25">
      <c r="A1385" s="27" t="s">
        <v>1432</v>
      </c>
      <c r="B1385">
        <v>14748</v>
      </c>
      <c r="C1385">
        <v>14577</v>
      </c>
      <c r="D1385">
        <v>171</v>
      </c>
      <c r="E1385">
        <v>0</v>
      </c>
      <c r="F1385">
        <v>71.820000000000007</v>
      </c>
      <c r="G1385">
        <v>5646.4699999999912</v>
      </c>
      <c r="H1385">
        <v>5574.6499999999915</v>
      </c>
    </row>
    <row r="1386" spans="1:8" x14ac:dyDescent="0.25">
      <c r="A1386" s="27" t="s">
        <v>1433</v>
      </c>
      <c r="B1386">
        <v>690</v>
      </c>
      <c r="C1386">
        <v>669</v>
      </c>
      <c r="D1386">
        <v>21</v>
      </c>
      <c r="E1386">
        <v>0</v>
      </c>
      <c r="F1386">
        <v>53.55</v>
      </c>
      <c r="G1386">
        <v>1746.9699999999978</v>
      </c>
      <c r="H1386">
        <v>1693.419999999998</v>
      </c>
    </row>
    <row r="1387" spans="1:8" x14ac:dyDescent="0.25">
      <c r="A1387" s="27" t="s">
        <v>1434</v>
      </c>
      <c r="B1387">
        <v>19317</v>
      </c>
      <c r="C1387">
        <v>19085</v>
      </c>
      <c r="D1387">
        <v>207</v>
      </c>
      <c r="E1387">
        <v>25</v>
      </c>
      <c r="F1387">
        <v>86.94</v>
      </c>
      <c r="G1387">
        <v>9336.6800000000148</v>
      </c>
      <c r="H1387">
        <v>9249.7400000000143</v>
      </c>
    </row>
    <row r="1388" spans="1:8" x14ac:dyDescent="0.25">
      <c r="A1388" s="27" t="s">
        <v>1435</v>
      </c>
      <c r="B1388">
        <v>3625</v>
      </c>
      <c r="C1388">
        <v>3500</v>
      </c>
      <c r="D1388">
        <v>25</v>
      </c>
      <c r="E1388">
        <v>100</v>
      </c>
      <c r="F1388">
        <v>10.5</v>
      </c>
      <c r="G1388">
        <v>1015.75</v>
      </c>
      <c r="H1388">
        <v>1005.25</v>
      </c>
    </row>
    <row r="1389" spans="1:8" x14ac:dyDescent="0.25">
      <c r="A1389" s="27" t="s">
        <v>1436</v>
      </c>
      <c r="B1389">
        <v>70</v>
      </c>
      <c r="C1389">
        <v>54</v>
      </c>
      <c r="D1389">
        <v>0</v>
      </c>
      <c r="E1389">
        <v>16</v>
      </c>
      <c r="F1389">
        <v>0</v>
      </c>
      <c r="G1389">
        <v>67.5</v>
      </c>
      <c r="H1389">
        <v>67.5</v>
      </c>
    </row>
    <row r="1390" spans="1:8" x14ac:dyDescent="0.25">
      <c r="A1390" s="27" t="s">
        <v>1437</v>
      </c>
      <c r="B1390">
        <v>560</v>
      </c>
      <c r="C1390">
        <v>539</v>
      </c>
      <c r="D1390">
        <v>21</v>
      </c>
      <c r="E1390">
        <v>0</v>
      </c>
      <c r="F1390">
        <v>89.25</v>
      </c>
      <c r="G1390">
        <v>2286.75</v>
      </c>
      <c r="H1390">
        <v>2197.5</v>
      </c>
    </row>
    <row r="1391" spans="1:8" x14ac:dyDescent="0.25">
      <c r="A1391" s="27" t="s">
        <v>1438</v>
      </c>
      <c r="B1391">
        <v>22704</v>
      </c>
      <c r="C1391">
        <v>20951</v>
      </c>
      <c r="D1391">
        <v>3</v>
      </c>
      <c r="E1391">
        <v>1750</v>
      </c>
      <c r="F1391">
        <v>0.36</v>
      </c>
      <c r="G1391">
        <v>2454.8800000000074</v>
      </c>
      <c r="H1391">
        <v>2454.5200000000073</v>
      </c>
    </row>
    <row r="1392" spans="1:8" x14ac:dyDescent="0.25">
      <c r="A1392" s="27" t="s">
        <v>1439</v>
      </c>
      <c r="B1392">
        <v>1203</v>
      </c>
      <c r="C1392">
        <v>1047</v>
      </c>
      <c r="D1392">
        <v>15</v>
      </c>
      <c r="E1392">
        <v>141</v>
      </c>
      <c r="F1392">
        <v>18.75</v>
      </c>
      <c r="G1392">
        <v>1494.9899999999998</v>
      </c>
      <c r="H1392">
        <v>1476.2399999999998</v>
      </c>
    </row>
    <row r="1393" spans="1:8" x14ac:dyDescent="0.25">
      <c r="A1393" s="27" t="s">
        <v>1440</v>
      </c>
      <c r="B1393">
        <v>15</v>
      </c>
      <c r="C1393">
        <v>10</v>
      </c>
      <c r="D1393">
        <v>0</v>
      </c>
      <c r="E1393">
        <v>5</v>
      </c>
      <c r="F1393">
        <v>0</v>
      </c>
      <c r="G1393">
        <v>106.59</v>
      </c>
      <c r="H1393">
        <v>106.59</v>
      </c>
    </row>
    <row r="1394" spans="1:8" x14ac:dyDescent="0.25">
      <c r="A1394" s="27" t="s">
        <v>1441</v>
      </c>
      <c r="B1394">
        <v>14886</v>
      </c>
      <c r="C1394">
        <v>13968</v>
      </c>
      <c r="D1394">
        <v>903</v>
      </c>
      <c r="E1394">
        <v>15</v>
      </c>
      <c r="F1394">
        <v>808.74999999999977</v>
      </c>
      <c r="G1394">
        <v>13153.8</v>
      </c>
      <c r="H1394">
        <v>12345.050000000005</v>
      </c>
    </row>
    <row r="1395" spans="1:8" x14ac:dyDescent="0.25">
      <c r="A1395" s="27" t="s">
        <v>1442</v>
      </c>
      <c r="B1395">
        <v>3327</v>
      </c>
      <c r="C1395">
        <v>3237</v>
      </c>
      <c r="D1395">
        <v>52</v>
      </c>
      <c r="E1395">
        <v>38</v>
      </c>
      <c r="F1395">
        <v>101.4</v>
      </c>
      <c r="G1395">
        <v>6480.2899999999909</v>
      </c>
      <c r="H1395">
        <v>6378.8899999999903</v>
      </c>
    </row>
    <row r="1396" spans="1:8" x14ac:dyDescent="0.25">
      <c r="A1396" s="27" t="s">
        <v>1443</v>
      </c>
      <c r="B1396">
        <v>1297</v>
      </c>
      <c r="C1396">
        <v>1128</v>
      </c>
      <c r="D1396">
        <v>147</v>
      </c>
      <c r="E1396">
        <v>22</v>
      </c>
      <c r="F1396">
        <v>5187.6499999999978</v>
      </c>
      <c r="G1396">
        <v>43844.959999999868</v>
      </c>
      <c r="H1396">
        <v>38657.309999999954</v>
      </c>
    </row>
    <row r="1397" spans="1:8" x14ac:dyDescent="0.25">
      <c r="A1397" s="27" t="s">
        <v>1444</v>
      </c>
      <c r="B1397">
        <v>1121</v>
      </c>
      <c r="C1397">
        <v>970</v>
      </c>
      <c r="D1397">
        <v>151</v>
      </c>
      <c r="E1397">
        <v>0</v>
      </c>
      <c r="F1397">
        <v>320.25000000000006</v>
      </c>
      <c r="G1397">
        <v>1848.7299999999973</v>
      </c>
      <c r="H1397">
        <v>1528.4799999999987</v>
      </c>
    </row>
    <row r="1398" spans="1:8" x14ac:dyDescent="0.25">
      <c r="A1398" s="27" t="s">
        <v>1445</v>
      </c>
      <c r="B1398">
        <v>696</v>
      </c>
      <c r="C1398">
        <v>696</v>
      </c>
      <c r="D1398">
        <v>0</v>
      </c>
      <c r="E1398">
        <v>0</v>
      </c>
      <c r="F1398">
        <v>0</v>
      </c>
      <c r="G1398">
        <v>2876.7200000000003</v>
      </c>
      <c r="H1398">
        <v>2876.7200000000003</v>
      </c>
    </row>
    <row r="1399" spans="1:8" x14ac:dyDescent="0.25">
      <c r="A1399" s="27" t="s">
        <v>1446</v>
      </c>
      <c r="B1399">
        <v>1037</v>
      </c>
      <c r="C1399">
        <v>1016</v>
      </c>
      <c r="D1399">
        <v>21</v>
      </c>
      <c r="E1399">
        <v>0</v>
      </c>
      <c r="F1399">
        <v>117.32000000000002</v>
      </c>
      <c r="G1399">
        <v>5959.5299999999897</v>
      </c>
      <c r="H1399">
        <v>5842.2099999999909</v>
      </c>
    </row>
    <row r="1400" spans="1:8" x14ac:dyDescent="0.25">
      <c r="A1400" s="27" t="s">
        <v>1447</v>
      </c>
      <c r="B1400">
        <v>92</v>
      </c>
      <c r="C1400">
        <v>75</v>
      </c>
      <c r="D1400">
        <v>0</v>
      </c>
      <c r="E1400">
        <v>17</v>
      </c>
      <c r="F1400">
        <v>0</v>
      </c>
      <c r="G1400">
        <v>130.04999999999998</v>
      </c>
      <c r="H1400">
        <v>130.04999999999998</v>
      </c>
    </row>
    <row r="1401" spans="1:8" x14ac:dyDescent="0.25">
      <c r="A1401" s="27" t="s">
        <v>1448</v>
      </c>
      <c r="B1401">
        <v>233</v>
      </c>
      <c r="C1401">
        <v>179</v>
      </c>
      <c r="D1401">
        <v>0</v>
      </c>
      <c r="E1401">
        <v>54</v>
      </c>
      <c r="F1401">
        <v>0</v>
      </c>
      <c r="G1401">
        <v>339.29000000000019</v>
      </c>
      <c r="H1401">
        <v>339.29000000000019</v>
      </c>
    </row>
    <row r="1402" spans="1:8" x14ac:dyDescent="0.25">
      <c r="A1402" s="27" t="s">
        <v>1449</v>
      </c>
      <c r="B1402">
        <v>495</v>
      </c>
      <c r="C1402">
        <v>494</v>
      </c>
      <c r="D1402">
        <v>1</v>
      </c>
      <c r="E1402">
        <v>0</v>
      </c>
      <c r="F1402">
        <v>2.95</v>
      </c>
      <c r="G1402">
        <v>1451.8500000000042</v>
      </c>
      <c r="H1402">
        <v>1448.9000000000042</v>
      </c>
    </row>
    <row r="1403" spans="1:8" x14ac:dyDescent="0.25">
      <c r="A1403" s="27" t="s">
        <v>1450</v>
      </c>
      <c r="B1403">
        <v>5140</v>
      </c>
      <c r="C1403">
        <v>2567</v>
      </c>
      <c r="D1403">
        <v>1</v>
      </c>
      <c r="E1403">
        <v>2572</v>
      </c>
      <c r="F1403">
        <v>1.65</v>
      </c>
      <c r="G1403">
        <v>729.94999999999993</v>
      </c>
      <c r="H1403">
        <v>728.3</v>
      </c>
    </row>
    <row r="1404" spans="1:8" x14ac:dyDescent="0.25">
      <c r="A1404" s="27" t="s">
        <v>1451</v>
      </c>
      <c r="B1404">
        <v>26</v>
      </c>
      <c r="C1404">
        <v>17</v>
      </c>
      <c r="D1404">
        <v>0</v>
      </c>
      <c r="E1404">
        <v>9</v>
      </c>
      <c r="F1404">
        <v>0</v>
      </c>
      <c r="G1404">
        <v>43.35</v>
      </c>
      <c r="H1404">
        <v>43.35</v>
      </c>
    </row>
    <row r="1405" spans="1:8" x14ac:dyDescent="0.25">
      <c r="A1405" s="27" t="s">
        <v>1452</v>
      </c>
      <c r="B1405">
        <v>73</v>
      </c>
      <c r="C1405">
        <v>63</v>
      </c>
      <c r="D1405">
        <v>0</v>
      </c>
      <c r="E1405">
        <v>10</v>
      </c>
      <c r="F1405">
        <v>0</v>
      </c>
      <c r="G1405">
        <v>160.79000000000002</v>
      </c>
      <c r="H1405">
        <v>160.79000000000002</v>
      </c>
    </row>
    <row r="1406" spans="1:8" x14ac:dyDescent="0.25">
      <c r="A1406" s="27" t="s">
        <v>1453</v>
      </c>
      <c r="B1406">
        <v>2167</v>
      </c>
      <c r="C1406">
        <v>2120</v>
      </c>
      <c r="D1406">
        <v>4</v>
      </c>
      <c r="E1406">
        <v>43</v>
      </c>
      <c r="F1406">
        <v>2.0700000000000003</v>
      </c>
      <c r="G1406">
        <v>1093.4199999999996</v>
      </c>
      <c r="H1406">
        <v>1091.3499999999997</v>
      </c>
    </row>
    <row r="1407" spans="1:8" x14ac:dyDescent="0.25">
      <c r="A1407" s="27" t="s">
        <v>1454</v>
      </c>
      <c r="B1407">
        <v>349</v>
      </c>
      <c r="C1407">
        <v>285</v>
      </c>
      <c r="D1407">
        <v>0</v>
      </c>
      <c r="E1407">
        <v>64</v>
      </c>
      <c r="F1407">
        <v>0</v>
      </c>
      <c r="G1407">
        <v>591.66</v>
      </c>
      <c r="H1407">
        <v>591.66</v>
      </c>
    </row>
    <row r="1408" spans="1:8" x14ac:dyDescent="0.25">
      <c r="A1408" s="27" t="s">
        <v>1455</v>
      </c>
      <c r="B1408">
        <v>1642</v>
      </c>
      <c r="C1408">
        <v>1203</v>
      </c>
      <c r="D1408">
        <v>0</v>
      </c>
      <c r="E1408">
        <v>439</v>
      </c>
      <c r="F1408">
        <v>0</v>
      </c>
      <c r="G1408">
        <v>2274.7899999999991</v>
      </c>
      <c r="H1408">
        <v>2274.7899999999991</v>
      </c>
    </row>
    <row r="1409" spans="1:8" x14ac:dyDescent="0.25">
      <c r="A1409" s="27" t="s">
        <v>1456</v>
      </c>
      <c r="B1409">
        <v>571</v>
      </c>
      <c r="C1409">
        <v>549</v>
      </c>
      <c r="D1409">
        <v>0</v>
      </c>
      <c r="E1409">
        <v>22</v>
      </c>
      <c r="F1409">
        <v>0</v>
      </c>
      <c r="G1409">
        <v>376.3399999999998</v>
      </c>
      <c r="H1409">
        <v>376.3399999999998</v>
      </c>
    </row>
    <row r="1410" spans="1:8" x14ac:dyDescent="0.25">
      <c r="A1410" s="27" t="s">
        <v>1457</v>
      </c>
      <c r="B1410">
        <v>2265</v>
      </c>
      <c r="C1410">
        <v>2110</v>
      </c>
      <c r="D1410">
        <v>25</v>
      </c>
      <c r="E1410">
        <v>130</v>
      </c>
      <c r="F1410">
        <v>31.25</v>
      </c>
      <c r="G1410">
        <v>2634</v>
      </c>
      <c r="H1410">
        <v>2602.75</v>
      </c>
    </row>
    <row r="1411" spans="1:8" x14ac:dyDescent="0.25">
      <c r="A1411" s="27" t="s">
        <v>1458</v>
      </c>
      <c r="B1411">
        <v>544</v>
      </c>
      <c r="C1411">
        <v>543</v>
      </c>
      <c r="D1411">
        <v>1</v>
      </c>
      <c r="E1411">
        <v>0</v>
      </c>
      <c r="F1411">
        <v>2.1</v>
      </c>
      <c r="G1411">
        <v>993.0300000000002</v>
      </c>
      <c r="H1411">
        <v>990.93000000000018</v>
      </c>
    </row>
    <row r="1412" spans="1:8" x14ac:dyDescent="0.25">
      <c r="A1412" s="27" t="s">
        <v>1459</v>
      </c>
      <c r="B1412">
        <v>1665</v>
      </c>
      <c r="C1412">
        <v>1653</v>
      </c>
      <c r="D1412">
        <v>12</v>
      </c>
      <c r="E1412">
        <v>0</v>
      </c>
      <c r="F1412">
        <v>19.799999999999997</v>
      </c>
      <c r="G1412">
        <v>2178.5200000000073</v>
      </c>
      <c r="H1412">
        <v>2158.7200000000075</v>
      </c>
    </row>
    <row r="1413" spans="1:8" x14ac:dyDescent="0.25">
      <c r="A1413" s="27" t="s">
        <v>1460</v>
      </c>
      <c r="B1413">
        <v>7513</v>
      </c>
      <c r="C1413">
        <v>7211</v>
      </c>
      <c r="D1413">
        <v>2</v>
      </c>
      <c r="E1413">
        <v>300</v>
      </c>
      <c r="F1413">
        <v>1.7</v>
      </c>
      <c r="G1413">
        <v>6181.2499999999891</v>
      </c>
      <c r="H1413">
        <v>6179.5499999999893</v>
      </c>
    </row>
    <row r="1414" spans="1:8" x14ac:dyDescent="0.25">
      <c r="A1414" s="27" t="s">
        <v>1461</v>
      </c>
      <c r="B1414">
        <v>76</v>
      </c>
      <c r="C1414">
        <v>44</v>
      </c>
      <c r="D1414">
        <v>1</v>
      </c>
      <c r="E1414">
        <v>31</v>
      </c>
      <c r="F1414">
        <v>7.95</v>
      </c>
      <c r="G1414">
        <v>385.97999999999996</v>
      </c>
      <c r="H1414">
        <v>378.03000000000003</v>
      </c>
    </row>
    <row r="1415" spans="1:8" x14ac:dyDescent="0.25">
      <c r="A1415" s="27" t="s">
        <v>1462</v>
      </c>
      <c r="B1415">
        <v>26555</v>
      </c>
      <c r="C1415">
        <v>26204</v>
      </c>
      <c r="D1415">
        <v>31</v>
      </c>
      <c r="E1415">
        <v>320</v>
      </c>
      <c r="F1415">
        <v>9.69</v>
      </c>
      <c r="G1415">
        <v>7129.45999999999</v>
      </c>
      <c r="H1415">
        <v>7119.7699999999904</v>
      </c>
    </row>
    <row r="1416" spans="1:8" x14ac:dyDescent="0.25">
      <c r="A1416" s="27" t="s">
        <v>1463</v>
      </c>
      <c r="B1416">
        <v>830</v>
      </c>
      <c r="C1416">
        <v>709</v>
      </c>
      <c r="D1416">
        <v>0</v>
      </c>
      <c r="E1416">
        <v>121</v>
      </c>
      <c r="F1416">
        <v>0</v>
      </c>
      <c r="G1416">
        <v>333.61</v>
      </c>
      <c r="H1416">
        <v>333.61</v>
      </c>
    </row>
    <row r="1417" spans="1:8" x14ac:dyDescent="0.25">
      <c r="A1417" s="27" t="s">
        <v>1464</v>
      </c>
      <c r="B1417">
        <v>3229</v>
      </c>
      <c r="C1417">
        <v>3124</v>
      </c>
      <c r="D1417">
        <v>1</v>
      </c>
      <c r="E1417">
        <v>104</v>
      </c>
      <c r="F1417">
        <v>1.69</v>
      </c>
      <c r="G1417">
        <v>661.23000000000013</v>
      </c>
      <c r="H1417">
        <v>659.54000000000008</v>
      </c>
    </row>
    <row r="1418" spans="1:8" x14ac:dyDescent="0.25">
      <c r="A1418" s="27" t="s">
        <v>1465</v>
      </c>
      <c r="B1418">
        <v>335</v>
      </c>
      <c r="C1418">
        <v>324</v>
      </c>
      <c r="D1418">
        <v>0</v>
      </c>
      <c r="E1418">
        <v>11</v>
      </c>
      <c r="F1418">
        <v>0</v>
      </c>
      <c r="G1418">
        <v>942.26000000000045</v>
      </c>
      <c r="H1418">
        <v>942.26000000000045</v>
      </c>
    </row>
    <row r="1419" spans="1:8" x14ac:dyDescent="0.25">
      <c r="A1419" s="27" t="s">
        <v>1466</v>
      </c>
      <c r="B1419">
        <v>1010</v>
      </c>
      <c r="C1419">
        <v>969</v>
      </c>
      <c r="D1419">
        <v>30</v>
      </c>
      <c r="E1419">
        <v>11</v>
      </c>
      <c r="F1419">
        <v>49.499999999999993</v>
      </c>
      <c r="G1419">
        <v>1642.6499999999985</v>
      </c>
      <c r="H1419">
        <v>1593.1499999999985</v>
      </c>
    </row>
    <row r="1420" spans="1:8" x14ac:dyDescent="0.25">
      <c r="A1420" s="27" t="s">
        <v>1467</v>
      </c>
      <c r="B1420">
        <v>549</v>
      </c>
      <c r="C1420">
        <v>549</v>
      </c>
      <c r="D1420">
        <v>0</v>
      </c>
      <c r="E1420">
        <v>0</v>
      </c>
      <c r="F1420">
        <v>0</v>
      </c>
      <c r="G1420">
        <v>716.73000000000025</v>
      </c>
      <c r="H1420">
        <v>716.73000000000025</v>
      </c>
    </row>
    <row r="1421" spans="1:8" x14ac:dyDescent="0.25">
      <c r="A1421" s="27" t="s">
        <v>1468</v>
      </c>
      <c r="B1421">
        <v>1580</v>
      </c>
      <c r="C1421">
        <v>1580</v>
      </c>
      <c r="D1421">
        <v>0</v>
      </c>
      <c r="E1421">
        <v>0</v>
      </c>
      <c r="F1421">
        <v>0</v>
      </c>
      <c r="G1421">
        <v>807.32000000000039</v>
      </c>
      <c r="H1421">
        <v>807.32000000000039</v>
      </c>
    </row>
    <row r="1422" spans="1:8" x14ac:dyDescent="0.25">
      <c r="A1422" s="27" t="s">
        <v>1469</v>
      </c>
      <c r="B1422">
        <v>1300</v>
      </c>
      <c r="C1422">
        <v>1300</v>
      </c>
      <c r="D1422">
        <v>0</v>
      </c>
      <c r="E1422">
        <v>0</v>
      </c>
      <c r="F1422">
        <v>0</v>
      </c>
      <c r="G1422">
        <v>612.61</v>
      </c>
      <c r="H1422">
        <v>612.61</v>
      </c>
    </row>
    <row r="1423" spans="1:8" x14ac:dyDescent="0.25">
      <c r="A1423" s="27" t="s">
        <v>1470</v>
      </c>
      <c r="B1423">
        <v>1484</v>
      </c>
      <c r="C1423">
        <v>1466</v>
      </c>
      <c r="D1423">
        <v>18</v>
      </c>
      <c r="E1423">
        <v>0</v>
      </c>
      <c r="F1423">
        <v>15.299999999999999</v>
      </c>
      <c r="G1423">
        <v>710.60000000000036</v>
      </c>
      <c r="H1423">
        <v>695.30000000000041</v>
      </c>
    </row>
    <row r="1424" spans="1:8" x14ac:dyDescent="0.25">
      <c r="A1424" s="27" t="s">
        <v>1471</v>
      </c>
      <c r="B1424">
        <v>3339</v>
      </c>
      <c r="C1424">
        <v>3297</v>
      </c>
      <c r="D1424">
        <v>42</v>
      </c>
      <c r="E1424">
        <v>0</v>
      </c>
      <c r="F1424">
        <v>35.699999999999996</v>
      </c>
      <c r="G1424">
        <v>1985.74</v>
      </c>
      <c r="H1424">
        <v>1950.04</v>
      </c>
    </row>
    <row r="1425" spans="1:8" x14ac:dyDescent="0.25">
      <c r="A1425" s="27" t="s">
        <v>1472</v>
      </c>
      <c r="B1425">
        <v>10625</v>
      </c>
      <c r="C1425">
        <v>10625</v>
      </c>
      <c r="D1425">
        <v>0</v>
      </c>
      <c r="E1425">
        <v>0</v>
      </c>
      <c r="F1425">
        <v>0</v>
      </c>
      <c r="G1425">
        <v>1968.4499999999973</v>
      </c>
      <c r="H1425">
        <v>1968.4499999999973</v>
      </c>
    </row>
    <row r="1426" spans="1:8" x14ac:dyDescent="0.25">
      <c r="A1426" s="27" t="s">
        <v>1473</v>
      </c>
      <c r="B1426">
        <v>22</v>
      </c>
      <c r="C1426">
        <v>1</v>
      </c>
      <c r="D1426">
        <v>0</v>
      </c>
      <c r="E1426">
        <v>21</v>
      </c>
      <c r="F1426">
        <v>0</v>
      </c>
      <c r="G1426">
        <v>5.45</v>
      </c>
      <c r="H1426">
        <v>5.45</v>
      </c>
    </row>
    <row r="1427" spans="1:8" x14ac:dyDescent="0.25">
      <c r="A1427" s="27" t="s">
        <v>1474</v>
      </c>
      <c r="B1427">
        <v>6166</v>
      </c>
      <c r="C1427">
        <v>6118</v>
      </c>
      <c r="D1427">
        <v>48</v>
      </c>
      <c r="E1427">
        <v>0</v>
      </c>
      <c r="F1427">
        <v>13.919999999999998</v>
      </c>
      <c r="G1427">
        <v>1875.0199999999995</v>
      </c>
      <c r="H1427">
        <v>1861.0999999999995</v>
      </c>
    </row>
    <row r="1428" spans="1:8" x14ac:dyDescent="0.25">
      <c r="A1428" s="27" t="s">
        <v>1475</v>
      </c>
      <c r="B1428">
        <v>134</v>
      </c>
      <c r="C1428">
        <v>94</v>
      </c>
      <c r="D1428">
        <v>4</v>
      </c>
      <c r="E1428">
        <v>36</v>
      </c>
      <c r="F1428">
        <v>31.8</v>
      </c>
      <c r="G1428">
        <v>754.59000000000037</v>
      </c>
      <c r="H1428">
        <v>722.79000000000019</v>
      </c>
    </row>
    <row r="1429" spans="1:8" x14ac:dyDescent="0.25">
      <c r="A1429" s="27" t="s">
        <v>1476</v>
      </c>
      <c r="B1429">
        <v>41</v>
      </c>
      <c r="C1429">
        <v>11</v>
      </c>
      <c r="D1429">
        <v>0</v>
      </c>
      <c r="E1429">
        <v>30</v>
      </c>
      <c r="F1429">
        <v>0</v>
      </c>
      <c r="G1429">
        <v>18.150000000000002</v>
      </c>
      <c r="H1429">
        <v>18.150000000000002</v>
      </c>
    </row>
    <row r="1430" spans="1:8" x14ac:dyDescent="0.25">
      <c r="A1430" s="27" t="s">
        <v>1477</v>
      </c>
      <c r="B1430">
        <v>31</v>
      </c>
      <c r="C1430">
        <v>27</v>
      </c>
      <c r="D1430">
        <v>0</v>
      </c>
      <c r="E1430">
        <v>4</v>
      </c>
      <c r="F1430">
        <v>0</v>
      </c>
      <c r="G1430">
        <v>44.55</v>
      </c>
      <c r="H1430">
        <v>44.55</v>
      </c>
    </row>
    <row r="1431" spans="1:8" x14ac:dyDescent="0.25">
      <c r="A1431" s="27" t="s">
        <v>1478</v>
      </c>
      <c r="B1431">
        <v>1383</v>
      </c>
      <c r="C1431">
        <v>1356</v>
      </c>
      <c r="D1431">
        <v>3</v>
      </c>
      <c r="E1431">
        <v>24</v>
      </c>
      <c r="F1431">
        <v>12.75</v>
      </c>
      <c r="G1431">
        <v>2693.8499999999995</v>
      </c>
      <c r="H1431">
        <v>2681.0999999999995</v>
      </c>
    </row>
    <row r="1432" spans="1:8" x14ac:dyDescent="0.25">
      <c r="A1432" s="27" t="s">
        <v>1479</v>
      </c>
      <c r="B1432">
        <v>739</v>
      </c>
      <c r="C1432">
        <v>646</v>
      </c>
      <c r="D1432">
        <v>34</v>
      </c>
      <c r="E1432">
        <v>59</v>
      </c>
      <c r="F1432">
        <v>133.94</v>
      </c>
      <c r="G1432">
        <v>2344.9000000000005</v>
      </c>
      <c r="H1432">
        <v>2210.9600000000005</v>
      </c>
    </row>
    <row r="1433" spans="1:8" x14ac:dyDescent="0.25">
      <c r="A1433" s="27" t="s">
        <v>1480</v>
      </c>
      <c r="B1433">
        <v>529</v>
      </c>
      <c r="C1433">
        <v>529</v>
      </c>
      <c r="D1433">
        <v>0</v>
      </c>
      <c r="E1433">
        <v>0</v>
      </c>
      <c r="F1433">
        <v>0</v>
      </c>
      <c r="G1433">
        <v>295.11999999999983</v>
      </c>
      <c r="H1433">
        <v>295.11999999999983</v>
      </c>
    </row>
    <row r="1434" spans="1:8" x14ac:dyDescent="0.25">
      <c r="A1434" s="27" t="s">
        <v>1481</v>
      </c>
      <c r="B1434">
        <v>1501</v>
      </c>
      <c r="C1434">
        <v>1485</v>
      </c>
      <c r="D1434">
        <v>16</v>
      </c>
      <c r="E1434">
        <v>0</v>
      </c>
      <c r="F1434">
        <v>6.72</v>
      </c>
      <c r="G1434">
        <v>603.07999999999993</v>
      </c>
      <c r="H1434">
        <v>596.36</v>
      </c>
    </row>
    <row r="1435" spans="1:8" x14ac:dyDescent="0.25">
      <c r="A1435" s="27" t="s">
        <v>1482</v>
      </c>
      <c r="B1435">
        <v>190</v>
      </c>
      <c r="C1435">
        <v>184</v>
      </c>
      <c r="D1435">
        <v>6</v>
      </c>
      <c r="E1435">
        <v>0</v>
      </c>
      <c r="F1435">
        <v>7.5</v>
      </c>
      <c r="G1435">
        <v>181.34000000000009</v>
      </c>
      <c r="H1435">
        <v>173.84000000000006</v>
      </c>
    </row>
    <row r="1436" spans="1:8" x14ac:dyDescent="0.25">
      <c r="A1436" s="27" t="s">
        <v>1483</v>
      </c>
      <c r="B1436">
        <v>163</v>
      </c>
      <c r="C1436">
        <v>157</v>
      </c>
      <c r="D1436">
        <v>6</v>
      </c>
      <c r="E1436">
        <v>0</v>
      </c>
      <c r="F1436">
        <v>7.5</v>
      </c>
      <c r="G1436">
        <v>161.47000000000017</v>
      </c>
      <c r="H1436">
        <v>153.97000000000008</v>
      </c>
    </row>
    <row r="1437" spans="1:8" x14ac:dyDescent="0.25">
      <c r="A1437" s="27" t="s">
        <v>1484</v>
      </c>
      <c r="B1437">
        <v>1223</v>
      </c>
      <c r="C1437">
        <v>1016</v>
      </c>
      <c r="D1437">
        <v>0</v>
      </c>
      <c r="E1437">
        <v>207</v>
      </c>
      <c r="F1437">
        <v>0</v>
      </c>
      <c r="G1437">
        <v>221.06</v>
      </c>
      <c r="H1437">
        <v>221.06</v>
      </c>
    </row>
    <row r="1438" spans="1:8" x14ac:dyDescent="0.25">
      <c r="A1438" s="27" t="s">
        <v>1485</v>
      </c>
      <c r="B1438">
        <v>1217</v>
      </c>
      <c r="C1438">
        <v>1217</v>
      </c>
      <c r="D1438">
        <v>0</v>
      </c>
      <c r="E1438">
        <v>0</v>
      </c>
      <c r="F1438">
        <v>0</v>
      </c>
      <c r="G1438">
        <v>1530.9500000000007</v>
      </c>
      <c r="H1438">
        <v>1530.9500000000007</v>
      </c>
    </row>
    <row r="1439" spans="1:8" x14ac:dyDescent="0.25">
      <c r="A1439" s="27" t="s">
        <v>1486</v>
      </c>
      <c r="B1439">
        <v>2414</v>
      </c>
      <c r="C1439">
        <v>2370</v>
      </c>
      <c r="D1439">
        <v>44</v>
      </c>
      <c r="E1439">
        <v>0</v>
      </c>
      <c r="F1439">
        <v>54.43</v>
      </c>
      <c r="G1439">
        <v>3047.9900000000016</v>
      </c>
      <c r="H1439">
        <v>2993.5600000000018</v>
      </c>
    </row>
    <row r="1440" spans="1:8" x14ac:dyDescent="0.25">
      <c r="A1440" s="27" t="s">
        <v>1487</v>
      </c>
      <c r="B1440">
        <v>21</v>
      </c>
      <c r="C1440">
        <v>14</v>
      </c>
      <c r="D1440">
        <v>2</v>
      </c>
      <c r="E1440">
        <v>5</v>
      </c>
      <c r="F1440">
        <v>5.0999999999999996</v>
      </c>
      <c r="G1440">
        <v>35.700000000000003</v>
      </c>
      <c r="H1440">
        <v>30.6</v>
      </c>
    </row>
    <row r="1441" spans="1:8" x14ac:dyDescent="0.25">
      <c r="A1441" s="27" t="s">
        <v>1488</v>
      </c>
      <c r="B1441">
        <v>1687</v>
      </c>
      <c r="C1441">
        <v>1553</v>
      </c>
      <c r="D1441">
        <v>24</v>
      </c>
      <c r="E1441">
        <v>110</v>
      </c>
      <c r="F1441">
        <v>30</v>
      </c>
      <c r="G1441">
        <v>1671.2800000000009</v>
      </c>
      <c r="H1441">
        <v>1641.2800000000011</v>
      </c>
    </row>
    <row r="1442" spans="1:8" x14ac:dyDescent="0.25">
      <c r="A1442" s="27" t="s">
        <v>1489</v>
      </c>
      <c r="B1442">
        <v>1477</v>
      </c>
      <c r="C1442">
        <v>1440</v>
      </c>
      <c r="D1442">
        <v>37</v>
      </c>
      <c r="E1442">
        <v>0</v>
      </c>
      <c r="F1442">
        <v>46.25</v>
      </c>
      <c r="G1442">
        <v>2104.6200000000017</v>
      </c>
      <c r="H1442">
        <v>2058.3700000000017</v>
      </c>
    </row>
    <row r="1443" spans="1:8" x14ac:dyDescent="0.25">
      <c r="A1443" s="27" t="s">
        <v>1490</v>
      </c>
      <c r="B1443">
        <v>3339</v>
      </c>
      <c r="C1443">
        <v>3320</v>
      </c>
      <c r="D1443">
        <v>6</v>
      </c>
      <c r="E1443">
        <v>13</v>
      </c>
      <c r="F1443">
        <v>17.700000000000003</v>
      </c>
      <c r="G1443">
        <v>6744.8000000000184</v>
      </c>
      <c r="H1443">
        <v>6727.1000000000186</v>
      </c>
    </row>
    <row r="1444" spans="1:8" x14ac:dyDescent="0.25">
      <c r="A1444" s="27" t="s">
        <v>1491</v>
      </c>
      <c r="B1444">
        <v>18</v>
      </c>
      <c r="C1444">
        <v>7</v>
      </c>
      <c r="D1444">
        <v>0</v>
      </c>
      <c r="E1444">
        <v>11</v>
      </c>
      <c r="F1444">
        <v>0</v>
      </c>
      <c r="G1444">
        <v>17.849999999999998</v>
      </c>
      <c r="H1444">
        <v>17.849999999999998</v>
      </c>
    </row>
    <row r="1445" spans="1:8" x14ac:dyDescent="0.25">
      <c r="A1445" s="27" t="s">
        <v>1492</v>
      </c>
      <c r="B1445">
        <v>4840</v>
      </c>
      <c r="C1445">
        <v>3558</v>
      </c>
      <c r="D1445">
        <v>131</v>
      </c>
      <c r="E1445">
        <v>1151</v>
      </c>
      <c r="F1445">
        <v>155.92000000000002</v>
      </c>
      <c r="G1445">
        <v>1685.4599999999996</v>
      </c>
      <c r="H1445">
        <v>1529.5399999999997</v>
      </c>
    </row>
    <row r="1446" spans="1:8" x14ac:dyDescent="0.25">
      <c r="A1446" s="27" t="s">
        <v>1493</v>
      </c>
      <c r="B1446">
        <v>577</v>
      </c>
      <c r="C1446">
        <v>538</v>
      </c>
      <c r="D1446">
        <v>0</v>
      </c>
      <c r="E1446">
        <v>39</v>
      </c>
      <c r="F1446">
        <v>0</v>
      </c>
      <c r="G1446">
        <v>1503.6400000000006</v>
      </c>
      <c r="H1446">
        <v>1503.6400000000006</v>
      </c>
    </row>
    <row r="1447" spans="1:8" x14ac:dyDescent="0.25">
      <c r="A1447" s="27" t="s">
        <v>1494</v>
      </c>
      <c r="B1447">
        <v>1685</v>
      </c>
      <c r="C1447">
        <v>1667</v>
      </c>
      <c r="D1447">
        <v>18</v>
      </c>
      <c r="E1447">
        <v>0</v>
      </c>
      <c r="F1447">
        <v>17.34</v>
      </c>
      <c r="G1447">
        <v>938.85999999999831</v>
      </c>
      <c r="H1447">
        <v>921.51999999999839</v>
      </c>
    </row>
    <row r="1448" spans="1:8" x14ac:dyDescent="0.25">
      <c r="A1448" s="27" t="s">
        <v>1495</v>
      </c>
      <c r="B1448">
        <v>351</v>
      </c>
      <c r="C1448">
        <v>347</v>
      </c>
      <c r="D1448">
        <v>4</v>
      </c>
      <c r="E1448">
        <v>0</v>
      </c>
      <c r="F1448">
        <v>8.4</v>
      </c>
      <c r="G1448">
        <v>723.85</v>
      </c>
      <c r="H1448">
        <v>715.45</v>
      </c>
    </row>
    <row r="1449" spans="1:8" x14ac:dyDescent="0.25">
      <c r="A1449" s="27" t="s">
        <v>1496</v>
      </c>
      <c r="B1449">
        <v>79</v>
      </c>
      <c r="C1449">
        <v>63</v>
      </c>
      <c r="D1449">
        <v>0</v>
      </c>
      <c r="E1449">
        <v>16</v>
      </c>
      <c r="F1449">
        <v>0</v>
      </c>
      <c r="G1449">
        <v>651.05000000000007</v>
      </c>
      <c r="H1449">
        <v>651.05000000000007</v>
      </c>
    </row>
    <row r="1450" spans="1:8" x14ac:dyDescent="0.25">
      <c r="A1450" s="27" t="s">
        <v>1497</v>
      </c>
      <c r="B1450">
        <v>4137</v>
      </c>
      <c r="C1450">
        <v>4116</v>
      </c>
      <c r="D1450">
        <v>21</v>
      </c>
      <c r="E1450">
        <v>0</v>
      </c>
      <c r="F1450">
        <v>58.04999999999999</v>
      </c>
      <c r="G1450">
        <v>9087.6299999999592</v>
      </c>
      <c r="H1450">
        <v>9029.5799999999599</v>
      </c>
    </row>
    <row r="1451" spans="1:8" x14ac:dyDescent="0.25">
      <c r="A1451" s="27" t="s">
        <v>1498</v>
      </c>
      <c r="B1451">
        <v>3905</v>
      </c>
      <c r="C1451">
        <v>3871</v>
      </c>
      <c r="D1451">
        <v>34</v>
      </c>
      <c r="E1451">
        <v>0</v>
      </c>
      <c r="F1451">
        <v>58.3</v>
      </c>
      <c r="G1451">
        <v>8498.6099999999715</v>
      </c>
      <c r="H1451">
        <v>8440.3099999999722</v>
      </c>
    </row>
    <row r="1452" spans="1:8" x14ac:dyDescent="0.25">
      <c r="A1452" s="27" t="s">
        <v>1499</v>
      </c>
      <c r="B1452">
        <v>68</v>
      </c>
      <c r="C1452">
        <v>54</v>
      </c>
      <c r="D1452">
        <v>0</v>
      </c>
      <c r="E1452">
        <v>14</v>
      </c>
      <c r="F1452">
        <v>0</v>
      </c>
      <c r="G1452">
        <v>417.57999999999987</v>
      </c>
      <c r="H1452">
        <v>417.57999999999987</v>
      </c>
    </row>
    <row r="1453" spans="1:8" x14ac:dyDescent="0.25">
      <c r="A1453" s="27" t="s">
        <v>1500</v>
      </c>
      <c r="B1453">
        <v>2955</v>
      </c>
      <c r="C1453">
        <v>2800</v>
      </c>
      <c r="D1453">
        <v>85</v>
      </c>
      <c r="E1453">
        <v>70</v>
      </c>
      <c r="F1453">
        <v>46.01</v>
      </c>
      <c r="G1453">
        <v>1757.9200000000012</v>
      </c>
      <c r="H1453">
        <v>1711.910000000001</v>
      </c>
    </row>
    <row r="1454" spans="1:8" x14ac:dyDescent="0.25">
      <c r="A1454" s="27" t="s">
        <v>1501</v>
      </c>
      <c r="B1454">
        <v>98</v>
      </c>
      <c r="C1454">
        <v>76</v>
      </c>
      <c r="D1454">
        <v>7</v>
      </c>
      <c r="E1454">
        <v>15</v>
      </c>
      <c r="F1454">
        <v>41.650000000000006</v>
      </c>
      <c r="G1454">
        <v>488.16</v>
      </c>
      <c r="H1454">
        <v>446.51000000000005</v>
      </c>
    </row>
    <row r="1455" spans="1:8" x14ac:dyDescent="0.25">
      <c r="A1455" s="27" t="s">
        <v>1502</v>
      </c>
      <c r="B1455">
        <v>445</v>
      </c>
      <c r="C1455">
        <v>445</v>
      </c>
      <c r="D1455">
        <v>0</v>
      </c>
      <c r="E1455">
        <v>0</v>
      </c>
      <c r="F1455">
        <v>0</v>
      </c>
      <c r="G1455">
        <v>340.45000000000005</v>
      </c>
      <c r="H1455">
        <v>340.45000000000005</v>
      </c>
    </row>
    <row r="1456" spans="1:8" x14ac:dyDescent="0.25">
      <c r="A1456" s="27" t="s">
        <v>1503</v>
      </c>
      <c r="B1456">
        <v>1832</v>
      </c>
      <c r="C1456">
        <v>1824</v>
      </c>
      <c r="D1456">
        <v>8</v>
      </c>
      <c r="E1456">
        <v>0</v>
      </c>
      <c r="F1456">
        <v>23.6</v>
      </c>
      <c r="G1456">
        <v>5278.3099999999831</v>
      </c>
      <c r="H1456">
        <v>5254.7099999999828</v>
      </c>
    </row>
    <row r="1457" spans="1:8" x14ac:dyDescent="0.25">
      <c r="A1457" s="27" t="s">
        <v>1504</v>
      </c>
      <c r="B1457">
        <v>1222</v>
      </c>
      <c r="C1457">
        <v>1184</v>
      </c>
      <c r="D1457">
        <v>9</v>
      </c>
      <c r="E1457">
        <v>29</v>
      </c>
      <c r="F1457">
        <v>26.55</v>
      </c>
      <c r="G1457">
        <v>3542.729999999995</v>
      </c>
      <c r="H1457">
        <v>3516.1799999999957</v>
      </c>
    </row>
    <row r="1458" spans="1:8" x14ac:dyDescent="0.25">
      <c r="A1458" s="27" t="s">
        <v>1505</v>
      </c>
      <c r="B1458">
        <v>536</v>
      </c>
      <c r="C1458">
        <v>411</v>
      </c>
      <c r="D1458">
        <v>0</v>
      </c>
      <c r="E1458">
        <v>125</v>
      </c>
      <c r="F1458">
        <v>0</v>
      </c>
      <c r="G1458">
        <v>389.78999999999996</v>
      </c>
      <c r="H1458">
        <v>389.78999999999996</v>
      </c>
    </row>
    <row r="1459" spans="1:8" x14ac:dyDescent="0.25">
      <c r="A1459" s="27" t="s">
        <v>1506</v>
      </c>
      <c r="B1459">
        <v>386</v>
      </c>
      <c r="C1459">
        <v>364</v>
      </c>
      <c r="D1459">
        <v>4</v>
      </c>
      <c r="E1459">
        <v>18</v>
      </c>
      <c r="F1459">
        <v>5</v>
      </c>
      <c r="G1459">
        <v>450.9799999999999</v>
      </c>
      <c r="H1459">
        <v>445.9799999999999</v>
      </c>
    </row>
    <row r="1460" spans="1:8" x14ac:dyDescent="0.25">
      <c r="A1460" s="27" t="s">
        <v>1507</v>
      </c>
      <c r="B1460">
        <v>996</v>
      </c>
      <c r="C1460">
        <v>699</v>
      </c>
      <c r="D1460">
        <v>12</v>
      </c>
      <c r="E1460">
        <v>285</v>
      </c>
      <c r="F1460">
        <v>10.199999999999999</v>
      </c>
      <c r="G1460">
        <v>639.47000000000025</v>
      </c>
      <c r="H1460">
        <v>629.27000000000021</v>
      </c>
    </row>
    <row r="1461" spans="1:8" x14ac:dyDescent="0.25">
      <c r="A1461" s="27" t="s">
        <v>1508</v>
      </c>
      <c r="B1461">
        <v>57</v>
      </c>
      <c r="C1461">
        <v>28</v>
      </c>
      <c r="D1461">
        <v>0</v>
      </c>
      <c r="E1461">
        <v>29</v>
      </c>
      <c r="F1461">
        <v>0</v>
      </c>
      <c r="G1461">
        <v>71.399999999999991</v>
      </c>
      <c r="H1461">
        <v>71.399999999999991</v>
      </c>
    </row>
    <row r="1462" spans="1:8" x14ac:dyDescent="0.25">
      <c r="A1462" s="27" t="s">
        <v>1509</v>
      </c>
      <c r="B1462">
        <v>7328</v>
      </c>
      <c r="C1462">
        <v>6955</v>
      </c>
      <c r="D1462">
        <v>7</v>
      </c>
      <c r="E1462">
        <v>366</v>
      </c>
      <c r="F1462">
        <v>8.75</v>
      </c>
      <c r="G1462">
        <v>9527.159999999958</v>
      </c>
      <c r="H1462">
        <v>9518.409999999958</v>
      </c>
    </row>
    <row r="1463" spans="1:8" x14ac:dyDescent="0.25">
      <c r="A1463" s="27" t="s">
        <v>1510</v>
      </c>
      <c r="B1463">
        <v>1583</v>
      </c>
      <c r="C1463">
        <v>1499</v>
      </c>
      <c r="D1463">
        <v>0</v>
      </c>
      <c r="E1463">
        <v>84</v>
      </c>
      <c r="F1463">
        <v>0</v>
      </c>
      <c r="G1463">
        <v>4186.2899999999981</v>
      </c>
      <c r="H1463">
        <v>4186.2899999999981</v>
      </c>
    </row>
    <row r="1464" spans="1:8" x14ac:dyDescent="0.25">
      <c r="A1464" s="27" t="s">
        <v>1511</v>
      </c>
      <c r="B1464">
        <v>240</v>
      </c>
      <c r="C1464">
        <v>82</v>
      </c>
      <c r="D1464">
        <v>31</v>
      </c>
      <c r="E1464">
        <v>127</v>
      </c>
      <c r="F1464">
        <v>79.05</v>
      </c>
      <c r="G1464">
        <v>221.07999999999998</v>
      </c>
      <c r="H1464">
        <v>142.02999999999997</v>
      </c>
    </row>
    <row r="1465" spans="1:8" x14ac:dyDescent="0.25">
      <c r="A1465" s="27" t="s">
        <v>1512</v>
      </c>
      <c r="B1465">
        <v>371</v>
      </c>
      <c r="C1465">
        <v>207</v>
      </c>
      <c r="D1465">
        <v>0</v>
      </c>
      <c r="E1465">
        <v>164</v>
      </c>
      <c r="F1465">
        <v>0</v>
      </c>
      <c r="G1465">
        <v>451.66999999999996</v>
      </c>
      <c r="H1465">
        <v>451.66999999999996</v>
      </c>
    </row>
    <row r="1466" spans="1:8" x14ac:dyDescent="0.25">
      <c r="A1466" s="27" t="s">
        <v>1513</v>
      </c>
      <c r="B1466">
        <v>358</v>
      </c>
      <c r="C1466">
        <v>299</v>
      </c>
      <c r="D1466">
        <v>13</v>
      </c>
      <c r="E1466">
        <v>46</v>
      </c>
      <c r="F1466">
        <v>25.35</v>
      </c>
      <c r="G1466">
        <v>1179.1700000000003</v>
      </c>
      <c r="H1466">
        <v>1153.8200000000004</v>
      </c>
    </row>
    <row r="1467" spans="1:8" x14ac:dyDescent="0.25">
      <c r="A1467" s="27" t="s">
        <v>1514</v>
      </c>
      <c r="B1467">
        <v>834</v>
      </c>
      <c r="C1467">
        <v>834</v>
      </c>
      <c r="D1467">
        <v>0</v>
      </c>
      <c r="E1467">
        <v>0</v>
      </c>
      <c r="F1467">
        <v>0</v>
      </c>
      <c r="G1467">
        <v>2135.0100000000002</v>
      </c>
      <c r="H1467">
        <v>2135.0100000000002</v>
      </c>
    </row>
    <row r="1468" spans="1:8" x14ac:dyDescent="0.25">
      <c r="A1468" s="27" t="s">
        <v>1515</v>
      </c>
      <c r="B1468">
        <v>679</v>
      </c>
      <c r="C1468">
        <v>655</v>
      </c>
      <c r="D1468">
        <v>24</v>
      </c>
      <c r="E1468">
        <v>0</v>
      </c>
      <c r="F1468">
        <v>142.80000000000001</v>
      </c>
      <c r="G1468">
        <v>1700.140000000004</v>
      </c>
      <c r="H1468">
        <v>1557.3400000000026</v>
      </c>
    </row>
    <row r="1469" spans="1:8" x14ac:dyDescent="0.25">
      <c r="A1469" s="27" t="s">
        <v>1516</v>
      </c>
      <c r="B1469">
        <v>1237</v>
      </c>
      <c r="C1469">
        <v>985</v>
      </c>
      <c r="D1469">
        <v>252</v>
      </c>
      <c r="E1469">
        <v>0</v>
      </c>
      <c r="F1469">
        <v>647.4</v>
      </c>
      <c r="G1469">
        <v>3146.0699999999997</v>
      </c>
      <c r="H1469">
        <v>2498.6699999999996</v>
      </c>
    </row>
    <row r="1470" spans="1:8" x14ac:dyDescent="0.25">
      <c r="A1470" s="27" t="s">
        <v>1517</v>
      </c>
      <c r="B1470">
        <v>635</v>
      </c>
      <c r="C1470">
        <v>632</v>
      </c>
      <c r="D1470">
        <v>3</v>
      </c>
      <c r="E1470">
        <v>0</v>
      </c>
      <c r="F1470">
        <v>3.75</v>
      </c>
      <c r="G1470">
        <v>1024.1000000000004</v>
      </c>
      <c r="H1470">
        <v>1020.3500000000005</v>
      </c>
    </row>
    <row r="1471" spans="1:8" x14ac:dyDescent="0.25">
      <c r="A1471" s="27" t="s">
        <v>1518</v>
      </c>
      <c r="B1471">
        <v>332</v>
      </c>
      <c r="C1471">
        <v>332</v>
      </c>
      <c r="D1471">
        <v>0</v>
      </c>
      <c r="E1471">
        <v>0</v>
      </c>
      <c r="F1471">
        <v>0</v>
      </c>
      <c r="G1471">
        <v>1225.1699999999998</v>
      </c>
      <c r="H1471">
        <v>1225.1699999999998</v>
      </c>
    </row>
    <row r="1472" spans="1:8" x14ac:dyDescent="0.25">
      <c r="A1472" s="27" t="s">
        <v>1519</v>
      </c>
      <c r="B1472">
        <v>1683</v>
      </c>
      <c r="C1472">
        <v>1662</v>
      </c>
      <c r="D1472">
        <v>21</v>
      </c>
      <c r="E1472">
        <v>0</v>
      </c>
      <c r="F1472">
        <v>53.55</v>
      </c>
      <c r="G1472">
        <v>4298.6000000000076</v>
      </c>
      <c r="H1472">
        <v>4245.0500000000056</v>
      </c>
    </row>
    <row r="1473" spans="1:8" x14ac:dyDescent="0.25">
      <c r="A1473" s="27" t="s">
        <v>1520</v>
      </c>
      <c r="B1473">
        <v>268</v>
      </c>
      <c r="C1473">
        <v>268</v>
      </c>
      <c r="D1473">
        <v>0</v>
      </c>
      <c r="E1473">
        <v>0</v>
      </c>
      <c r="F1473">
        <v>0</v>
      </c>
      <c r="G1473">
        <v>974.81000000000074</v>
      </c>
      <c r="H1473">
        <v>974.81000000000074</v>
      </c>
    </row>
    <row r="1474" spans="1:8" x14ac:dyDescent="0.25">
      <c r="A1474" s="27" t="s">
        <v>1521</v>
      </c>
      <c r="B1474">
        <v>428</v>
      </c>
      <c r="C1474">
        <v>387</v>
      </c>
      <c r="D1474">
        <v>4</v>
      </c>
      <c r="E1474">
        <v>37</v>
      </c>
      <c r="F1474">
        <v>51</v>
      </c>
      <c r="G1474">
        <v>4490.4799999999987</v>
      </c>
      <c r="H1474">
        <v>4439.4799999999987</v>
      </c>
    </row>
    <row r="1475" spans="1:8" x14ac:dyDescent="0.25">
      <c r="A1475" s="27" t="s">
        <v>1522</v>
      </c>
      <c r="B1475">
        <v>747</v>
      </c>
      <c r="C1475">
        <v>725</v>
      </c>
      <c r="D1475">
        <v>0</v>
      </c>
      <c r="E1475">
        <v>22</v>
      </c>
      <c r="F1475">
        <v>0</v>
      </c>
      <c r="G1475">
        <v>987.97999999999968</v>
      </c>
      <c r="H1475">
        <v>987.97999999999968</v>
      </c>
    </row>
    <row r="1476" spans="1:8" x14ac:dyDescent="0.25">
      <c r="A1476" s="27" t="s">
        <v>1523</v>
      </c>
      <c r="B1476">
        <v>7</v>
      </c>
      <c r="C1476">
        <v>4</v>
      </c>
      <c r="D1476">
        <v>1</v>
      </c>
      <c r="E1476">
        <v>2</v>
      </c>
      <c r="F1476">
        <v>9.9499999999999993</v>
      </c>
      <c r="G1476">
        <v>39.799999999999997</v>
      </c>
      <c r="H1476">
        <v>29.849999999999998</v>
      </c>
    </row>
    <row r="1477" spans="1:8" x14ac:dyDescent="0.25">
      <c r="A1477" s="27" t="s">
        <v>1524</v>
      </c>
      <c r="B1477">
        <v>238</v>
      </c>
      <c r="C1477">
        <v>209</v>
      </c>
      <c r="D1477">
        <v>0</v>
      </c>
      <c r="E1477">
        <v>29</v>
      </c>
      <c r="F1477">
        <v>0</v>
      </c>
      <c r="G1477">
        <v>2010.6000000000006</v>
      </c>
      <c r="H1477">
        <v>2010.6000000000006</v>
      </c>
    </row>
    <row r="1478" spans="1:8" x14ac:dyDescent="0.25">
      <c r="A1478" s="27" t="s">
        <v>1525</v>
      </c>
      <c r="B1478">
        <v>2247</v>
      </c>
      <c r="C1478">
        <v>2228</v>
      </c>
      <c r="D1478">
        <v>19</v>
      </c>
      <c r="E1478">
        <v>0</v>
      </c>
      <c r="F1478">
        <v>70.89</v>
      </c>
      <c r="G1478">
        <v>8454.559999999994</v>
      </c>
      <c r="H1478">
        <v>8383.6699999999928</v>
      </c>
    </row>
    <row r="1479" spans="1:8" x14ac:dyDescent="0.25">
      <c r="A1479" s="27" t="s">
        <v>1526</v>
      </c>
      <c r="B1479">
        <v>109</v>
      </c>
      <c r="C1479">
        <v>56</v>
      </c>
      <c r="D1479">
        <v>0</v>
      </c>
      <c r="E1479">
        <v>53</v>
      </c>
      <c r="F1479">
        <v>0</v>
      </c>
      <c r="G1479">
        <v>310.44</v>
      </c>
      <c r="H1479">
        <v>310.44</v>
      </c>
    </row>
    <row r="1480" spans="1:8" x14ac:dyDescent="0.25">
      <c r="A1480" s="27" t="s">
        <v>1527</v>
      </c>
      <c r="B1480">
        <v>79</v>
      </c>
      <c r="C1480">
        <v>72</v>
      </c>
      <c r="D1480">
        <v>0</v>
      </c>
      <c r="E1480">
        <v>7</v>
      </c>
      <c r="F1480">
        <v>0</v>
      </c>
      <c r="G1480">
        <v>1622.9600000000003</v>
      </c>
      <c r="H1480">
        <v>1622.9600000000003</v>
      </c>
    </row>
    <row r="1481" spans="1:8" x14ac:dyDescent="0.25">
      <c r="A1481" s="27" t="s">
        <v>1528</v>
      </c>
      <c r="B1481">
        <v>168</v>
      </c>
      <c r="C1481">
        <v>164</v>
      </c>
      <c r="D1481">
        <v>4</v>
      </c>
      <c r="E1481">
        <v>0</v>
      </c>
      <c r="F1481">
        <v>59.8</v>
      </c>
      <c r="G1481">
        <v>3185.2799999999997</v>
      </c>
      <c r="H1481">
        <v>3125.48</v>
      </c>
    </row>
    <row r="1482" spans="1:8" x14ac:dyDescent="0.25">
      <c r="A1482" s="27" t="s">
        <v>1529</v>
      </c>
      <c r="B1482">
        <v>1033</v>
      </c>
      <c r="C1482">
        <v>904</v>
      </c>
      <c r="D1482">
        <v>16</v>
      </c>
      <c r="E1482">
        <v>89</v>
      </c>
      <c r="F1482">
        <v>77.100000000000009</v>
      </c>
      <c r="G1482">
        <v>4357.3800000000047</v>
      </c>
      <c r="H1482">
        <v>4280.2800000000052</v>
      </c>
    </row>
    <row r="1483" spans="1:8" x14ac:dyDescent="0.25">
      <c r="A1483" s="27" t="s">
        <v>1530</v>
      </c>
      <c r="B1483">
        <v>6054</v>
      </c>
      <c r="C1483">
        <v>6021</v>
      </c>
      <c r="D1483">
        <v>33</v>
      </c>
      <c r="E1483">
        <v>0</v>
      </c>
      <c r="F1483">
        <v>21.45</v>
      </c>
      <c r="G1483">
        <v>4344.1699999999983</v>
      </c>
      <c r="H1483">
        <v>4322.7199999999984</v>
      </c>
    </row>
    <row r="1484" spans="1:8" x14ac:dyDescent="0.25">
      <c r="A1484" s="27" t="s">
        <v>1531</v>
      </c>
      <c r="B1484">
        <v>143</v>
      </c>
      <c r="C1484">
        <v>129</v>
      </c>
      <c r="D1484">
        <v>1</v>
      </c>
      <c r="E1484">
        <v>13</v>
      </c>
      <c r="F1484">
        <v>12.75</v>
      </c>
      <c r="G1484">
        <v>1042.1600000000003</v>
      </c>
      <c r="H1484">
        <v>1029.4100000000003</v>
      </c>
    </row>
    <row r="1485" spans="1:8" x14ac:dyDescent="0.25">
      <c r="A1485" s="27" t="s">
        <v>1532</v>
      </c>
      <c r="B1485">
        <v>485</v>
      </c>
      <c r="C1485">
        <v>124</v>
      </c>
      <c r="D1485">
        <v>0</v>
      </c>
      <c r="E1485">
        <v>361</v>
      </c>
      <c r="F1485">
        <v>0</v>
      </c>
      <c r="G1485">
        <v>422.90000000000009</v>
      </c>
      <c r="H1485">
        <v>422.90000000000009</v>
      </c>
    </row>
    <row r="1486" spans="1:8" x14ac:dyDescent="0.25">
      <c r="A1486" s="27" t="s">
        <v>1533</v>
      </c>
      <c r="B1486">
        <v>694</v>
      </c>
      <c r="C1486">
        <v>657</v>
      </c>
      <c r="D1486">
        <v>0</v>
      </c>
      <c r="E1486">
        <v>37</v>
      </c>
      <c r="F1486">
        <v>0</v>
      </c>
      <c r="G1486">
        <v>398.04000000000008</v>
      </c>
      <c r="H1486">
        <v>398.04000000000008</v>
      </c>
    </row>
    <row r="1487" spans="1:8" x14ac:dyDescent="0.25">
      <c r="A1487" s="27" t="s">
        <v>1534</v>
      </c>
      <c r="B1487">
        <v>1926</v>
      </c>
      <c r="C1487">
        <v>1926</v>
      </c>
      <c r="D1487">
        <v>0</v>
      </c>
      <c r="E1487">
        <v>0</v>
      </c>
      <c r="F1487">
        <v>0</v>
      </c>
      <c r="G1487">
        <v>3378.5100000000107</v>
      </c>
      <c r="H1487">
        <v>3378.5100000000107</v>
      </c>
    </row>
    <row r="1488" spans="1:8" x14ac:dyDescent="0.25">
      <c r="A1488" s="27" t="s">
        <v>1535</v>
      </c>
      <c r="B1488">
        <v>536</v>
      </c>
      <c r="C1488">
        <v>505</v>
      </c>
      <c r="D1488">
        <v>31</v>
      </c>
      <c r="E1488">
        <v>0</v>
      </c>
      <c r="F1488">
        <v>91.450000000000017</v>
      </c>
      <c r="G1488">
        <v>1274.9300000000012</v>
      </c>
      <c r="H1488">
        <v>1183.4800000000009</v>
      </c>
    </row>
    <row r="1489" spans="1:8" x14ac:dyDescent="0.25">
      <c r="A1489" s="27" t="s">
        <v>1536</v>
      </c>
      <c r="B1489">
        <v>1895</v>
      </c>
      <c r="C1489">
        <v>1627</v>
      </c>
      <c r="D1489">
        <v>131</v>
      </c>
      <c r="E1489">
        <v>137</v>
      </c>
      <c r="F1489">
        <v>336.05</v>
      </c>
      <c r="G1489">
        <v>4538.1699999999928</v>
      </c>
      <c r="H1489">
        <v>4202.1199999999935</v>
      </c>
    </row>
    <row r="1490" spans="1:8" x14ac:dyDescent="0.25">
      <c r="A1490" s="27" t="s">
        <v>1537</v>
      </c>
      <c r="B1490">
        <v>7769</v>
      </c>
      <c r="C1490">
        <v>5985</v>
      </c>
      <c r="D1490">
        <v>328</v>
      </c>
      <c r="E1490">
        <v>1456</v>
      </c>
      <c r="F1490">
        <v>182.8</v>
      </c>
      <c r="G1490">
        <v>8567.2400000000562</v>
      </c>
      <c r="H1490">
        <v>8384.4400000000533</v>
      </c>
    </row>
    <row r="1491" spans="1:8" x14ac:dyDescent="0.25">
      <c r="A1491" s="27" t="s">
        <v>1538</v>
      </c>
      <c r="B1491">
        <v>790</v>
      </c>
      <c r="C1491">
        <v>790</v>
      </c>
      <c r="D1491">
        <v>0</v>
      </c>
      <c r="E1491">
        <v>0</v>
      </c>
      <c r="F1491">
        <v>0</v>
      </c>
      <c r="G1491">
        <v>2419.6800000000017</v>
      </c>
      <c r="H1491">
        <v>2419.6800000000017</v>
      </c>
    </row>
    <row r="1492" spans="1:8" x14ac:dyDescent="0.25">
      <c r="A1492" s="27" t="s">
        <v>1539</v>
      </c>
      <c r="B1492">
        <v>2053</v>
      </c>
      <c r="C1492">
        <v>1927</v>
      </c>
      <c r="D1492">
        <v>0</v>
      </c>
      <c r="E1492">
        <v>126</v>
      </c>
      <c r="F1492">
        <v>0</v>
      </c>
      <c r="G1492">
        <v>914.67000000000019</v>
      </c>
      <c r="H1492">
        <v>914.67000000000019</v>
      </c>
    </row>
    <row r="1493" spans="1:8" x14ac:dyDescent="0.25">
      <c r="A1493" s="27" t="s">
        <v>1540</v>
      </c>
      <c r="B1493">
        <v>128</v>
      </c>
      <c r="C1493">
        <v>100</v>
      </c>
      <c r="D1493">
        <v>0</v>
      </c>
      <c r="E1493">
        <v>28</v>
      </c>
      <c r="F1493">
        <v>0</v>
      </c>
      <c r="G1493">
        <v>65.94</v>
      </c>
      <c r="H1493">
        <v>65.94</v>
      </c>
    </row>
    <row r="1494" spans="1:8" x14ac:dyDescent="0.25">
      <c r="A1494" s="27" t="s">
        <v>1541</v>
      </c>
      <c r="B1494">
        <v>316</v>
      </c>
      <c r="C1494">
        <v>316</v>
      </c>
      <c r="D1494">
        <v>0</v>
      </c>
      <c r="E1494">
        <v>0</v>
      </c>
      <c r="F1494">
        <v>0</v>
      </c>
      <c r="G1494">
        <v>624.21000000000015</v>
      </c>
      <c r="H1494">
        <v>624.21000000000015</v>
      </c>
    </row>
    <row r="1495" spans="1:8" x14ac:dyDescent="0.25">
      <c r="A1495" s="27" t="s">
        <v>1542</v>
      </c>
      <c r="B1495">
        <v>2901</v>
      </c>
      <c r="C1495">
        <v>2901</v>
      </c>
      <c r="D1495">
        <v>0</v>
      </c>
      <c r="E1495">
        <v>0</v>
      </c>
      <c r="F1495">
        <v>0</v>
      </c>
      <c r="G1495">
        <v>608.00999999999988</v>
      </c>
      <c r="H1495">
        <v>608.00999999999988</v>
      </c>
    </row>
    <row r="1496" spans="1:8" x14ac:dyDescent="0.25">
      <c r="A1496" s="27" t="s">
        <v>1543</v>
      </c>
      <c r="B1496">
        <v>1843</v>
      </c>
      <c r="C1496">
        <v>823</v>
      </c>
      <c r="D1496">
        <v>24</v>
      </c>
      <c r="E1496">
        <v>996</v>
      </c>
      <c r="F1496">
        <v>10.08</v>
      </c>
      <c r="G1496">
        <v>347.30000000000007</v>
      </c>
      <c r="H1496">
        <v>337.22</v>
      </c>
    </row>
    <row r="1497" spans="1:8" x14ac:dyDescent="0.25">
      <c r="A1497" s="27" t="s">
        <v>1544</v>
      </c>
      <c r="B1497">
        <v>1230</v>
      </c>
      <c r="C1497">
        <v>1074</v>
      </c>
      <c r="D1497">
        <v>31</v>
      </c>
      <c r="E1497">
        <v>122</v>
      </c>
      <c r="F1497">
        <v>116.25</v>
      </c>
      <c r="G1497">
        <v>4336.2499999999918</v>
      </c>
      <c r="H1497">
        <v>4219.9999999999909</v>
      </c>
    </row>
    <row r="1498" spans="1:8" x14ac:dyDescent="0.25">
      <c r="A1498" s="27" t="s">
        <v>1545</v>
      </c>
      <c r="B1498">
        <v>131</v>
      </c>
      <c r="C1498">
        <v>114</v>
      </c>
      <c r="D1498">
        <v>8</v>
      </c>
      <c r="E1498">
        <v>9</v>
      </c>
      <c r="F1498">
        <v>10</v>
      </c>
      <c r="G1498">
        <v>152.63999999999999</v>
      </c>
      <c r="H1498">
        <v>142.63999999999999</v>
      </c>
    </row>
    <row r="1499" spans="1:8" x14ac:dyDescent="0.25">
      <c r="A1499" s="27" t="s">
        <v>1546</v>
      </c>
      <c r="B1499">
        <v>6409</v>
      </c>
      <c r="C1499">
        <v>6375</v>
      </c>
      <c r="D1499">
        <v>34</v>
      </c>
      <c r="E1499">
        <v>0</v>
      </c>
      <c r="F1499">
        <v>14.28</v>
      </c>
      <c r="G1499">
        <v>2613.5</v>
      </c>
      <c r="H1499">
        <v>2599.2200000000003</v>
      </c>
    </row>
    <row r="1500" spans="1:8" x14ac:dyDescent="0.25">
      <c r="A1500" s="27" t="s">
        <v>1547</v>
      </c>
      <c r="B1500">
        <v>5688</v>
      </c>
      <c r="C1500">
        <v>3280</v>
      </c>
      <c r="D1500">
        <v>36</v>
      </c>
      <c r="E1500">
        <v>2372</v>
      </c>
      <c r="F1500">
        <v>10.44</v>
      </c>
      <c r="G1500">
        <v>867.8400000000006</v>
      </c>
      <c r="H1500">
        <v>857.40000000000055</v>
      </c>
    </row>
    <row r="1501" spans="1:8" x14ac:dyDescent="0.25">
      <c r="A1501" s="27" t="s">
        <v>1548</v>
      </c>
      <c r="B1501">
        <v>1052</v>
      </c>
      <c r="C1501">
        <v>1052</v>
      </c>
      <c r="D1501">
        <v>0</v>
      </c>
      <c r="E1501">
        <v>0</v>
      </c>
      <c r="F1501">
        <v>0</v>
      </c>
      <c r="G1501">
        <v>499.44000000000005</v>
      </c>
      <c r="H1501">
        <v>499.44000000000005</v>
      </c>
    </row>
    <row r="1502" spans="1:8" x14ac:dyDescent="0.25">
      <c r="A1502" s="27" t="s">
        <v>1549</v>
      </c>
      <c r="B1502">
        <v>1448</v>
      </c>
      <c r="C1502">
        <v>1448</v>
      </c>
      <c r="D1502">
        <v>0</v>
      </c>
      <c r="E1502">
        <v>0</v>
      </c>
      <c r="F1502">
        <v>0</v>
      </c>
      <c r="G1502">
        <v>663.60999999999956</v>
      </c>
      <c r="H1502">
        <v>663.60999999999956</v>
      </c>
    </row>
    <row r="1503" spans="1:8" x14ac:dyDescent="0.25">
      <c r="A1503" s="27" t="s">
        <v>1550</v>
      </c>
      <c r="B1503">
        <v>1332</v>
      </c>
      <c r="C1503">
        <v>1332</v>
      </c>
      <c r="D1503">
        <v>0</v>
      </c>
      <c r="E1503">
        <v>0</v>
      </c>
      <c r="F1503">
        <v>0</v>
      </c>
      <c r="G1503">
        <v>554.9499999999997</v>
      </c>
      <c r="H1503">
        <v>554.9499999999997</v>
      </c>
    </row>
    <row r="1504" spans="1:8" x14ac:dyDescent="0.25">
      <c r="A1504" s="27" t="s">
        <v>1551</v>
      </c>
      <c r="B1504">
        <v>2507</v>
      </c>
      <c r="C1504">
        <v>2483</v>
      </c>
      <c r="D1504">
        <v>24</v>
      </c>
      <c r="E1504">
        <v>0</v>
      </c>
      <c r="F1504">
        <v>15.600000000000001</v>
      </c>
      <c r="G1504">
        <v>1289.8299999999956</v>
      </c>
      <c r="H1504">
        <v>1274.2299999999955</v>
      </c>
    </row>
    <row r="1505" spans="1:8" x14ac:dyDescent="0.25">
      <c r="A1505" s="27" t="s">
        <v>1552</v>
      </c>
      <c r="B1505">
        <v>1001</v>
      </c>
      <c r="C1505">
        <v>840</v>
      </c>
      <c r="D1505">
        <v>0</v>
      </c>
      <c r="E1505">
        <v>161</v>
      </c>
      <c r="F1505">
        <v>0</v>
      </c>
      <c r="G1505">
        <v>369.78</v>
      </c>
      <c r="H1505">
        <v>369.78</v>
      </c>
    </row>
    <row r="1506" spans="1:8" x14ac:dyDescent="0.25">
      <c r="A1506" s="27" t="s">
        <v>1553</v>
      </c>
      <c r="B1506">
        <v>3689</v>
      </c>
      <c r="C1506">
        <v>3660</v>
      </c>
      <c r="D1506">
        <v>28</v>
      </c>
      <c r="E1506">
        <v>1</v>
      </c>
      <c r="F1506">
        <v>46.199999999999989</v>
      </c>
      <c r="G1506">
        <v>6011.5699999999779</v>
      </c>
      <c r="H1506">
        <v>5965.369999999979</v>
      </c>
    </row>
    <row r="1507" spans="1:8" x14ac:dyDescent="0.25">
      <c r="A1507" s="27" t="s">
        <v>1554</v>
      </c>
      <c r="B1507">
        <v>135</v>
      </c>
      <c r="C1507">
        <v>106</v>
      </c>
      <c r="D1507">
        <v>12</v>
      </c>
      <c r="E1507">
        <v>17</v>
      </c>
      <c r="F1507">
        <v>38.6</v>
      </c>
      <c r="G1507">
        <v>417.17</v>
      </c>
      <c r="H1507">
        <v>378.57</v>
      </c>
    </row>
    <row r="1508" spans="1:8" x14ac:dyDescent="0.25">
      <c r="A1508" s="27" t="s">
        <v>1555</v>
      </c>
      <c r="B1508">
        <v>3168</v>
      </c>
      <c r="C1508">
        <v>2907</v>
      </c>
      <c r="D1508">
        <v>144</v>
      </c>
      <c r="E1508">
        <v>117</v>
      </c>
      <c r="F1508">
        <v>41.76</v>
      </c>
      <c r="G1508">
        <v>954.15000000000089</v>
      </c>
      <c r="H1508">
        <v>912.3900000000009</v>
      </c>
    </row>
    <row r="1509" spans="1:8" x14ac:dyDescent="0.25">
      <c r="A1509" s="27" t="s">
        <v>1556</v>
      </c>
      <c r="B1509">
        <v>8247</v>
      </c>
      <c r="C1509">
        <v>8223</v>
      </c>
      <c r="D1509">
        <v>24</v>
      </c>
      <c r="E1509">
        <v>0</v>
      </c>
      <c r="F1509">
        <v>10.08</v>
      </c>
      <c r="G1509">
        <v>3455.4099999999798</v>
      </c>
      <c r="H1509">
        <v>3445.3299999999799</v>
      </c>
    </row>
    <row r="1510" spans="1:8" x14ac:dyDescent="0.25">
      <c r="A1510" s="27" t="s">
        <v>1557</v>
      </c>
      <c r="B1510">
        <v>1825</v>
      </c>
      <c r="C1510">
        <v>1698</v>
      </c>
      <c r="D1510">
        <v>96</v>
      </c>
      <c r="E1510">
        <v>31</v>
      </c>
      <c r="F1510">
        <v>81.599999999999994</v>
      </c>
      <c r="G1510">
        <v>1451.4000000000003</v>
      </c>
      <c r="H1510">
        <v>1369.8000000000002</v>
      </c>
    </row>
    <row r="1511" spans="1:8" x14ac:dyDescent="0.25">
      <c r="A1511" s="27" t="s">
        <v>1558</v>
      </c>
      <c r="B1511">
        <v>431</v>
      </c>
      <c r="C1511">
        <v>374</v>
      </c>
      <c r="D1511">
        <v>0</v>
      </c>
      <c r="E1511">
        <v>57</v>
      </c>
      <c r="F1511">
        <v>0</v>
      </c>
      <c r="G1511">
        <v>705.01</v>
      </c>
      <c r="H1511">
        <v>705.01</v>
      </c>
    </row>
    <row r="1512" spans="1:8" x14ac:dyDescent="0.25">
      <c r="A1512" s="27" t="s">
        <v>1559</v>
      </c>
      <c r="B1512">
        <v>1138</v>
      </c>
      <c r="C1512">
        <v>1107</v>
      </c>
      <c r="D1512">
        <v>0</v>
      </c>
      <c r="E1512">
        <v>31</v>
      </c>
      <c r="F1512">
        <v>0</v>
      </c>
      <c r="G1512">
        <v>469.2800000000006</v>
      </c>
      <c r="H1512">
        <v>469.2800000000006</v>
      </c>
    </row>
    <row r="1513" spans="1:8" x14ac:dyDescent="0.25">
      <c r="A1513" s="27" t="s">
        <v>1560</v>
      </c>
      <c r="B1513">
        <v>111</v>
      </c>
      <c r="C1513">
        <v>108</v>
      </c>
      <c r="D1513">
        <v>3</v>
      </c>
      <c r="E1513">
        <v>0</v>
      </c>
      <c r="F1513">
        <v>22.85</v>
      </c>
      <c r="G1513">
        <v>918.2700000000001</v>
      </c>
      <c r="H1513">
        <v>895.42000000000007</v>
      </c>
    </row>
    <row r="1514" spans="1:8" x14ac:dyDescent="0.25">
      <c r="A1514" s="27" t="s">
        <v>1561</v>
      </c>
      <c r="B1514">
        <v>274</v>
      </c>
      <c r="C1514">
        <v>274</v>
      </c>
      <c r="D1514">
        <v>0</v>
      </c>
      <c r="E1514">
        <v>0</v>
      </c>
      <c r="F1514">
        <v>0</v>
      </c>
      <c r="G1514">
        <v>401.58999999999992</v>
      </c>
      <c r="H1514">
        <v>401.58999999999992</v>
      </c>
    </row>
    <row r="1515" spans="1:8" x14ac:dyDescent="0.25">
      <c r="A1515" s="27" t="s">
        <v>1562</v>
      </c>
      <c r="B1515">
        <v>4819</v>
      </c>
      <c r="C1515">
        <v>4542</v>
      </c>
      <c r="D1515">
        <v>0</v>
      </c>
      <c r="E1515">
        <v>277</v>
      </c>
      <c r="F1515">
        <v>0</v>
      </c>
      <c r="G1515">
        <v>896.34</v>
      </c>
      <c r="H1515">
        <v>896.34</v>
      </c>
    </row>
    <row r="1516" spans="1:8" x14ac:dyDescent="0.25">
      <c r="A1516" s="27" t="s">
        <v>1563</v>
      </c>
      <c r="B1516">
        <v>862</v>
      </c>
      <c r="C1516">
        <v>797</v>
      </c>
      <c r="D1516">
        <v>0</v>
      </c>
      <c r="E1516">
        <v>65</v>
      </c>
      <c r="F1516">
        <v>0</v>
      </c>
      <c r="G1516">
        <v>1111.8900000000008</v>
      </c>
      <c r="H1516">
        <v>1111.8900000000008</v>
      </c>
    </row>
    <row r="1517" spans="1:8" x14ac:dyDescent="0.25">
      <c r="A1517" s="27" t="s">
        <v>1564</v>
      </c>
      <c r="B1517">
        <v>245</v>
      </c>
      <c r="C1517">
        <v>233</v>
      </c>
      <c r="D1517">
        <v>3</v>
      </c>
      <c r="E1517">
        <v>9</v>
      </c>
      <c r="F1517">
        <v>29.849999999999998</v>
      </c>
      <c r="G1517">
        <v>2234.8100000000027</v>
      </c>
      <c r="H1517">
        <v>2204.9600000000023</v>
      </c>
    </row>
    <row r="1518" spans="1:8" x14ac:dyDescent="0.25">
      <c r="A1518" s="27" t="s">
        <v>1565</v>
      </c>
      <c r="B1518">
        <v>2539</v>
      </c>
      <c r="C1518">
        <v>2503</v>
      </c>
      <c r="D1518">
        <v>36</v>
      </c>
      <c r="E1518">
        <v>0</v>
      </c>
      <c r="F1518">
        <v>45</v>
      </c>
      <c r="G1518">
        <v>3315.1800000000021</v>
      </c>
      <c r="H1518">
        <v>3270.1800000000021</v>
      </c>
    </row>
    <row r="1519" spans="1:8" x14ac:dyDescent="0.25">
      <c r="A1519" s="27" t="s">
        <v>1566</v>
      </c>
      <c r="B1519">
        <v>782</v>
      </c>
      <c r="C1519">
        <v>261</v>
      </c>
      <c r="D1519">
        <v>194</v>
      </c>
      <c r="E1519">
        <v>327</v>
      </c>
      <c r="F1519">
        <v>81.900000000000006</v>
      </c>
      <c r="G1519">
        <v>111.22000000000004</v>
      </c>
      <c r="H1519">
        <v>29.32</v>
      </c>
    </row>
    <row r="1520" spans="1:8" x14ac:dyDescent="0.25">
      <c r="A1520" s="27" t="s">
        <v>1567</v>
      </c>
      <c r="B1520">
        <v>719</v>
      </c>
      <c r="C1520">
        <v>589</v>
      </c>
      <c r="D1520">
        <v>0</v>
      </c>
      <c r="E1520">
        <v>130</v>
      </c>
      <c r="F1520">
        <v>0</v>
      </c>
      <c r="G1520">
        <v>297.61999999999983</v>
      </c>
      <c r="H1520">
        <v>297.61999999999983</v>
      </c>
    </row>
    <row r="1521" spans="1:8" x14ac:dyDescent="0.25">
      <c r="A1521" s="27" t="s">
        <v>1568</v>
      </c>
      <c r="B1521">
        <v>1131</v>
      </c>
      <c r="C1521">
        <v>1099</v>
      </c>
      <c r="D1521">
        <v>2</v>
      </c>
      <c r="E1521">
        <v>30</v>
      </c>
      <c r="F1521">
        <v>2.5</v>
      </c>
      <c r="G1521">
        <v>432.75</v>
      </c>
      <c r="H1521">
        <v>430.25</v>
      </c>
    </row>
    <row r="1522" spans="1:8" x14ac:dyDescent="0.25">
      <c r="A1522" s="27" t="s">
        <v>1569</v>
      </c>
      <c r="B1522">
        <v>484</v>
      </c>
      <c r="C1522">
        <v>290</v>
      </c>
      <c r="D1522">
        <v>0</v>
      </c>
      <c r="E1522">
        <v>194</v>
      </c>
      <c r="F1522">
        <v>0</v>
      </c>
      <c r="G1522">
        <v>233.5</v>
      </c>
      <c r="H1522">
        <v>233.5</v>
      </c>
    </row>
    <row r="1523" spans="1:8" x14ac:dyDescent="0.25">
      <c r="A1523" s="27" t="s">
        <v>1570</v>
      </c>
      <c r="B1523">
        <v>975</v>
      </c>
      <c r="C1523">
        <v>904</v>
      </c>
      <c r="D1523">
        <v>0</v>
      </c>
      <c r="E1523">
        <v>71</v>
      </c>
      <c r="F1523">
        <v>0</v>
      </c>
      <c r="G1523">
        <v>1841.6999999999998</v>
      </c>
      <c r="H1523">
        <v>1841.6999999999998</v>
      </c>
    </row>
    <row r="1524" spans="1:8" x14ac:dyDescent="0.25">
      <c r="A1524" s="27" t="s">
        <v>1571</v>
      </c>
      <c r="B1524">
        <v>200</v>
      </c>
      <c r="C1524">
        <v>185</v>
      </c>
      <c r="D1524">
        <v>1</v>
      </c>
      <c r="E1524">
        <v>14</v>
      </c>
      <c r="F1524">
        <v>2.1</v>
      </c>
      <c r="G1524">
        <v>420.87000000000023</v>
      </c>
      <c r="H1524">
        <v>418.77000000000021</v>
      </c>
    </row>
    <row r="1525" spans="1:8" x14ac:dyDescent="0.25">
      <c r="A1525" s="27" t="s">
        <v>1572</v>
      </c>
      <c r="B1525">
        <v>54</v>
      </c>
      <c r="C1525">
        <v>33</v>
      </c>
      <c r="D1525">
        <v>0</v>
      </c>
      <c r="E1525">
        <v>21</v>
      </c>
      <c r="F1525">
        <v>0</v>
      </c>
      <c r="G1525">
        <v>103.53000000000003</v>
      </c>
      <c r="H1525">
        <v>103.53000000000003</v>
      </c>
    </row>
    <row r="1526" spans="1:8" x14ac:dyDescent="0.25">
      <c r="A1526" s="27" t="s">
        <v>1573</v>
      </c>
      <c r="B1526">
        <v>1826</v>
      </c>
      <c r="C1526">
        <v>1818</v>
      </c>
      <c r="D1526">
        <v>0</v>
      </c>
      <c r="E1526">
        <v>8</v>
      </c>
      <c r="F1526">
        <v>0</v>
      </c>
      <c r="G1526">
        <v>991.38000000000011</v>
      </c>
      <c r="H1526">
        <v>991.38000000000011</v>
      </c>
    </row>
    <row r="1527" spans="1:8" x14ac:dyDescent="0.25">
      <c r="A1527" s="27" t="s">
        <v>1574</v>
      </c>
      <c r="B1527">
        <v>256</v>
      </c>
      <c r="C1527">
        <v>237</v>
      </c>
      <c r="D1527">
        <v>5</v>
      </c>
      <c r="E1527">
        <v>14</v>
      </c>
      <c r="F1527">
        <v>14.750000000000002</v>
      </c>
      <c r="G1527">
        <v>793.44</v>
      </c>
      <c r="H1527">
        <v>778.69</v>
      </c>
    </row>
    <row r="1528" spans="1:8" x14ac:dyDescent="0.25">
      <c r="A1528" s="27" t="s">
        <v>1575</v>
      </c>
      <c r="B1528">
        <v>208</v>
      </c>
      <c r="C1528">
        <v>101</v>
      </c>
      <c r="D1528">
        <v>0</v>
      </c>
      <c r="E1528">
        <v>107</v>
      </c>
      <c r="F1528">
        <v>0</v>
      </c>
      <c r="G1528">
        <v>368.23999999999972</v>
      </c>
      <c r="H1528">
        <v>368.23999999999972</v>
      </c>
    </row>
    <row r="1529" spans="1:8" x14ac:dyDescent="0.25">
      <c r="A1529" s="27" t="s">
        <v>1576</v>
      </c>
      <c r="B1529">
        <v>1441</v>
      </c>
      <c r="C1529">
        <v>1441</v>
      </c>
      <c r="D1529">
        <v>0</v>
      </c>
      <c r="E1529">
        <v>0</v>
      </c>
      <c r="F1529">
        <v>0</v>
      </c>
      <c r="G1529">
        <v>1323.5100000000027</v>
      </c>
      <c r="H1529">
        <v>1323.5100000000027</v>
      </c>
    </row>
    <row r="1530" spans="1:8" x14ac:dyDescent="0.25">
      <c r="A1530" s="27" t="s">
        <v>1577</v>
      </c>
      <c r="B1530">
        <v>808</v>
      </c>
      <c r="C1530">
        <v>787</v>
      </c>
      <c r="D1530">
        <v>21</v>
      </c>
      <c r="E1530">
        <v>0</v>
      </c>
      <c r="F1530">
        <v>38.25</v>
      </c>
      <c r="G1530">
        <v>969.89999999999861</v>
      </c>
      <c r="H1530">
        <v>931.64999999999861</v>
      </c>
    </row>
    <row r="1531" spans="1:8" x14ac:dyDescent="0.25">
      <c r="A1531" s="27" t="s">
        <v>1578</v>
      </c>
      <c r="B1531">
        <v>147</v>
      </c>
      <c r="C1531">
        <v>142</v>
      </c>
      <c r="D1531">
        <v>0</v>
      </c>
      <c r="E1531">
        <v>5</v>
      </c>
      <c r="F1531">
        <v>0</v>
      </c>
      <c r="G1531">
        <v>732.78999999999985</v>
      </c>
      <c r="H1531">
        <v>732.78999999999985</v>
      </c>
    </row>
    <row r="1532" spans="1:8" x14ac:dyDescent="0.25">
      <c r="A1532" s="27" t="s">
        <v>1579</v>
      </c>
      <c r="B1532">
        <v>1788</v>
      </c>
      <c r="C1532">
        <v>1417</v>
      </c>
      <c r="D1532">
        <v>3</v>
      </c>
      <c r="E1532">
        <v>368</v>
      </c>
      <c r="F1532">
        <v>6.3000000000000007</v>
      </c>
      <c r="G1532">
        <v>1811.8900000000015</v>
      </c>
      <c r="H1532">
        <v>1805.5900000000015</v>
      </c>
    </row>
    <row r="1533" spans="1:8" x14ac:dyDescent="0.25">
      <c r="A1533" s="27" t="s">
        <v>1580</v>
      </c>
      <c r="B1533">
        <v>52</v>
      </c>
      <c r="C1533">
        <v>28</v>
      </c>
      <c r="D1533">
        <v>0</v>
      </c>
      <c r="E1533">
        <v>24</v>
      </c>
      <c r="F1533">
        <v>0</v>
      </c>
      <c r="G1533">
        <v>301</v>
      </c>
      <c r="H1533">
        <v>301</v>
      </c>
    </row>
    <row r="1534" spans="1:8" x14ac:dyDescent="0.25">
      <c r="A1534" s="27" t="s">
        <v>1581</v>
      </c>
      <c r="B1534">
        <v>55</v>
      </c>
      <c r="C1534">
        <v>55</v>
      </c>
      <c r="D1534">
        <v>0</v>
      </c>
      <c r="E1534">
        <v>0</v>
      </c>
      <c r="F1534">
        <v>0</v>
      </c>
      <c r="G1534">
        <v>353.71000000000004</v>
      </c>
      <c r="H1534">
        <v>353.71000000000004</v>
      </c>
    </row>
    <row r="1535" spans="1:8" x14ac:dyDescent="0.25">
      <c r="A1535" s="27" t="s">
        <v>1582</v>
      </c>
      <c r="B1535">
        <v>2935</v>
      </c>
      <c r="C1535">
        <v>2790</v>
      </c>
      <c r="D1535">
        <v>0</v>
      </c>
      <c r="E1535">
        <v>145</v>
      </c>
      <c r="F1535">
        <v>0</v>
      </c>
      <c r="G1535">
        <v>2058.1000000000008</v>
      </c>
      <c r="H1535">
        <v>2058.1000000000008</v>
      </c>
    </row>
    <row r="1536" spans="1:8" x14ac:dyDescent="0.25">
      <c r="A1536" s="27" t="s">
        <v>1583</v>
      </c>
      <c r="B1536">
        <v>51</v>
      </c>
      <c r="C1536">
        <v>43</v>
      </c>
      <c r="D1536">
        <v>0</v>
      </c>
      <c r="E1536">
        <v>8</v>
      </c>
      <c r="F1536">
        <v>0</v>
      </c>
      <c r="G1536">
        <v>380.89</v>
      </c>
      <c r="H1536">
        <v>380.89</v>
      </c>
    </row>
    <row r="1537" spans="1:8" x14ac:dyDescent="0.25">
      <c r="A1537" s="27" t="s">
        <v>1584</v>
      </c>
      <c r="B1537">
        <v>4039</v>
      </c>
      <c r="C1537">
        <v>1833</v>
      </c>
      <c r="D1537">
        <v>10</v>
      </c>
      <c r="E1537">
        <v>2196</v>
      </c>
      <c r="F1537">
        <v>5.16</v>
      </c>
      <c r="G1537">
        <v>1240.83</v>
      </c>
      <c r="H1537">
        <v>1235.67</v>
      </c>
    </row>
    <row r="1538" spans="1:8" x14ac:dyDescent="0.25">
      <c r="A1538" s="27" t="s">
        <v>1585</v>
      </c>
      <c r="B1538">
        <v>48</v>
      </c>
      <c r="C1538">
        <v>48</v>
      </c>
      <c r="D1538">
        <v>0</v>
      </c>
      <c r="E1538">
        <v>0</v>
      </c>
      <c r="F1538">
        <v>0</v>
      </c>
      <c r="G1538">
        <v>81.12</v>
      </c>
      <c r="H1538">
        <v>81.12</v>
      </c>
    </row>
    <row r="1539" spans="1:8" x14ac:dyDescent="0.25">
      <c r="A1539" s="27" t="s">
        <v>1586</v>
      </c>
      <c r="B1539">
        <v>1728</v>
      </c>
      <c r="C1539">
        <v>1680</v>
      </c>
      <c r="D1539">
        <v>48</v>
      </c>
      <c r="E1539">
        <v>0</v>
      </c>
      <c r="F1539">
        <v>13.919999999999998</v>
      </c>
      <c r="G1539">
        <v>425.75999999999982</v>
      </c>
      <c r="H1539">
        <v>411.8399999999998</v>
      </c>
    </row>
    <row r="1540" spans="1:8" x14ac:dyDescent="0.25">
      <c r="A1540" s="27" t="s">
        <v>1587</v>
      </c>
      <c r="B1540">
        <v>434</v>
      </c>
      <c r="C1540">
        <v>220</v>
      </c>
      <c r="D1540">
        <v>0</v>
      </c>
      <c r="E1540">
        <v>214</v>
      </c>
      <c r="F1540">
        <v>0</v>
      </c>
      <c r="G1540">
        <v>46.199999999999996</v>
      </c>
      <c r="H1540">
        <v>46.199999999999996</v>
      </c>
    </row>
    <row r="1541" spans="1:8" x14ac:dyDescent="0.25">
      <c r="A1541" s="27" t="s">
        <v>1588</v>
      </c>
      <c r="B1541">
        <v>1025</v>
      </c>
      <c r="C1541">
        <v>969</v>
      </c>
      <c r="D1541">
        <v>5</v>
      </c>
      <c r="E1541">
        <v>51</v>
      </c>
      <c r="F1541">
        <v>21.25</v>
      </c>
      <c r="G1541">
        <v>4279.9299999999939</v>
      </c>
      <c r="H1541">
        <v>4258.6799999999939</v>
      </c>
    </row>
    <row r="1542" spans="1:8" x14ac:dyDescent="0.25">
      <c r="A1542" s="27" t="s">
        <v>1589</v>
      </c>
      <c r="B1542">
        <v>1357</v>
      </c>
      <c r="C1542">
        <v>1331</v>
      </c>
      <c r="D1542">
        <v>26</v>
      </c>
      <c r="E1542">
        <v>0</v>
      </c>
      <c r="F1542">
        <v>66.3</v>
      </c>
      <c r="G1542">
        <v>3459.0800000000049</v>
      </c>
      <c r="H1542">
        <v>3392.7800000000047</v>
      </c>
    </row>
    <row r="1543" spans="1:8" x14ac:dyDescent="0.25">
      <c r="A1543" s="27" t="s">
        <v>1590</v>
      </c>
      <c r="B1543">
        <v>2001</v>
      </c>
      <c r="C1543">
        <v>1670</v>
      </c>
      <c r="D1543">
        <v>13</v>
      </c>
      <c r="E1543">
        <v>318</v>
      </c>
      <c r="F1543">
        <v>18.849999999999998</v>
      </c>
      <c r="G1543">
        <v>2420.0300000000029</v>
      </c>
      <c r="H1543">
        <v>2401.180000000003</v>
      </c>
    </row>
    <row r="1544" spans="1:8" x14ac:dyDescent="0.25">
      <c r="A1544" s="27" t="s">
        <v>1591</v>
      </c>
      <c r="B1544">
        <v>36</v>
      </c>
      <c r="C1544">
        <v>10</v>
      </c>
      <c r="D1544">
        <v>1</v>
      </c>
      <c r="E1544">
        <v>25</v>
      </c>
      <c r="F1544">
        <v>1.25</v>
      </c>
      <c r="G1544">
        <v>12.5</v>
      </c>
      <c r="H1544">
        <v>11.25</v>
      </c>
    </row>
    <row r="1545" spans="1:8" x14ac:dyDescent="0.25">
      <c r="A1545" s="27" t="s">
        <v>1592</v>
      </c>
      <c r="B1545">
        <v>1332</v>
      </c>
      <c r="C1545">
        <v>1148</v>
      </c>
      <c r="D1545">
        <v>12</v>
      </c>
      <c r="E1545">
        <v>172</v>
      </c>
      <c r="F1545">
        <v>7.8000000000000007</v>
      </c>
      <c r="G1545">
        <v>1327.68</v>
      </c>
      <c r="H1545">
        <v>1319.88</v>
      </c>
    </row>
    <row r="1546" spans="1:8" x14ac:dyDescent="0.25">
      <c r="A1546" s="27" t="s">
        <v>1593</v>
      </c>
      <c r="B1546">
        <v>991</v>
      </c>
      <c r="C1546">
        <v>895</v>
      </c>
      <c r="D1546">
        <v>1</v>
      </c>
      <c r="E1546">
        <v>95</v>
      </c>
      <c r="F1546">
        <v>1.95</v>
      </c>
      <c r="G1546">
        <v>1706.1400000000015</v>
      </c>
      <c r="H1546">
        <v>1704.1900000000014</v>
      </c>
    </row>
    <row r="1547" spans="1:8" x14ac:dyDescent="0.25">
      <c r="A1547" s="27" t="s">
        <v>1594</v>
      </c>
      <c r="B1547">
        <v>257</v>
      </c>
      <c r="C1547">
        <v>243</v>
      </c>
      <c r="D1547">
        <v>0</v>
      </c>
      <c r="E1547">
        <v>14</v>
      </c>
      <c r="F1547">
        <v>0</v>
      </c>
      <c r="G1547">
        <v>336.58000000000015</v>
      </c>
      <c r="H1547">
        <v>336.58000000000015</v>
      </c>
    </row>
    <row r="1548" spans="1:8" x14ac:dyDescent="0.25">
      <c r="A1548" s="27" t="s">
        <v>1595</v>
      </c>
      <c r="B1548">
        <v>4940</v>
      </c>
      <c r="C1548">
        <v>4752</v>
      </c>
      <c r="D1548">
        <v>188</v>
      </c>
      <c r="E1548">
        <v>0</v>
      </c>
      <c r="F1548">
        <v>887.80000000000018</v>
      </c>
      <c r="G1548">
        <v>24174.010000000013</v>
      </c>
      <c r="H1548">
        <v>23286.210000000036</v>
      </c>
    </row>
    <row r="1549" spans="1:8" x14ac:dyDescent="0.25">
      <c r="A1549" s="27" t="s">
        <v>1596</v>
      </c>
      <c r="B1549">
        <v>720</v>
      </c>
      <c r="C1549">
        <v>179</v>
      </c>
      <c r="D1549">
        <v>0</v>
      </c>
      <c r="E1549">
        <v>541</v>
      </c>
      <c r="F1549">
        <v>0</v>
      </c>
      <c r="G1549">
        <v>144.07</v>
      </c>
      <c r="H1549">
        <v>144.07</v>
      </c>
    </row>
    <row r="1550" spans="1:8" x14ac:dyDescent="0.25">
      <c r="A1550" s="27" t="s">
        <v>1597</v>
      </c>
      <c r="B1550">
        <v>156</v>
      </c>
      <c r="C1550">
        <v>140</v>
      </c>
      <c r="D1550">
        <v>1</v>
      </c>
      <c r="E1550">
        <v>15</v>
      </c>
      <c r="F1550">
        <v>12.75</v>
      </c>
      <c r="G1550">
        <v>1825.1800000000003</v>
      </c>
      <c r="H1550">
        <v>1812.4300000000003</v>
      </c>
    </row>
    <row r="1551" spans="1:8" x14ac:dyDescent="0.25">
      <c r="A1551" s="27" t="s">
        <v>1598</v>
      </c>
      <c r="B1551">
        <v>72</v>
      </c>
      <c r="C1551">
        <v>72</v>
      </c>
      <c r="D1551">
        <v>0</v>
      </c>
      <c r="E1551">
        <v>0</v>
      </c>
      <c r="F1551">
        <v>0</v>
      </c>
      <c r="G1551">
        <v>652.17000000000019</v>
      </c>
      <c r="H1551">
        <v>652.17000000000019</v>
      </c>
    </row>
    <row r="1552" spans="1:8" x14ac:dyDescent="0.25">
      <c r="A1552" s="27" t="s">
        <v>1599</v>
      </c>
      <c r="B1552">
        <v>28</v>
      </c>
      <c r="C1552">
        <v>22</v>
      </c>
      <c r="D1552">
        <v>0</v>
      </c>
      <c r="E1552">
        <v>6</v>
      </c>
      <c r="F1552">
        <v>0</v>
      </c>
      <c r="G1552">
        <v>218.89999999999998</v>
      </c>
      <c r="H1552">
        <v>218.89999999999998</v>
      </c>
    </row>
    <row r="1553" spans="1:8" x14ac:dyDescent="0.25">
      <c r="A1553" s="27" t="s">
        <v>1600</v>
      </c>
      <c r="B1553">
        <v>354</v>
      </c>
      <c r="C1553">
        <v>315</v>
      </c>
      <c r="D1553">
        <v>10</v>
      </c>
      <c r="E1553">
        <v>29</v>
      </c>
      <c r="F1553">
        <v>79.5</v>
      </c>
      <c r="G1553">
        <v>2486.6600000000012</v>
      </c>
      <c r="H1553">
        <v>2407.1600000000012</v>
      </c>
    </row>
    <row r="1554" spans="1:8" x14ac:dyDescent="0.25">
      <c r="A1554" s="27" t="s">
        <v>1601</v>
      </c>
      <c r="B1554">
        <v>13</v>
      </c>
      <c r="C1554">
        <v>10</v>
      </c>
      <c r="D1554">
        <v>0</v>
      </c>
      <c r="E1554">
        <v>3</v>
      </c>
      <c r="F1554">
        <v>0</v>
      </c>
      <c r="G1554">
        <v>79.5</v>
      </c>
      <c r="H1554">
        <v>79.5</v>
      </c>
    </row>
    <row r="1555" spans="1:8" x14ac:dyDescent="0.25">
      <c r="A1555" s="27" t="s">
        <v>1602</v>
      </c>
      <c r="B1555">
        <v>4381</v>
      </c>
      <c r="C1555">
        <v>4100</v>
      </c>
      <c r="D1555">
        <v>58</v>
      </c>
      <c r="E1555">
        <v>223</v>
      </c>
      <c r="F1555">
        <v>169.1</v>
      </c>
      <c r="G1555">
        <v>12038.820000000003</v>
      </c>
      <c r="H1555">
        <v>11869.720000000001</v>
      </c>
    </row>
    <row r="1556" spans="1:8" x14ac:dyDescent="0.25">
      <c r="A1556" s="27" t="s">
        <v>1603</v>
      </c>
      <c r="B1556">
        <v>8500</v>
      </c>
      <c r="C1556">
        <v>8250</v>
      </c>
      <c r="D1556">
        <v>250</v>
      </c>
      <c r="E1556">
        <v>0</v>
      </c>
      <c r="F1556">
        <v>89</v>
      </c>
      <c r="G1556">
        <v>3351</v>
      </c>
      <c r="H1556">
        <v>3262</v>
      </c>
    </row>
    <row r="1557" spans="1:8" x14ac:dyDescent="0.25">
      <c r="A1557" s="27" t="s">
        <v>1604</v>
      </c>
      <c r="B1557">
        <v>1193</v>
      </c>
      <c r="C1557">
        <v>1193</v>
      </c>
      <c r="D1557">
        <v>0</v>
      </c>
      <c r="E1557">
        <v>0</v>
      </c>
      <c r="F1557">
        <v>0</v>
      </c>
      <c r="G1557">
        <v>893.72000000000094</v>
      </c>
      <c r="H1557">
        <v>893.72000000000094</v>
      </c>
    </row>
    <row r="1558" spans="1:8" x14ac:dyDescent="0.25">
      <c r="A1558" s="27" t="s">
        <v>1605</v>
      </c>
      <c r="B1558">
        <v>2087</v>
      </c>
      <c r="C1558">
        <v>1714</v>
      </c>
      <c r="D1558">
        <v>45</v>
      </c>
      <c r="E1558">
        <v>328</v>
      </c>
      <c r="F1558">
        <v>24.750000000000007</v>
      </c>
      <c r="G1558">
        <v>933.07000000000028</v>
      </c>
      <c r="H1558">
        <v>908.32000000000016</v>
      </c>
    </row>
    <row r="1559" spans="1:8" x14ac:dyDescent="0.25">
      <c r="A1559" s="27" t="s">
        <v>1606</v>
      </c>
      <c r="B1559">
        <v>7</v>
      </c>
      <c r="C1559">
        <v>3</v>
      </c>
      <c r="D1559">
        <v>2</v>
      </c>
      <c r="E1559">
        <v>2</v>
      </c>
      <c r="F1559">
        <v>17</v>
      </c>
      <c r="G1559">
        <v>29.849999999999998</v>
      </c>
      <c r="H1559">
        <v>12.849999999999998</v>
      </c>
    </row>
    <row r="1560" spans="1:8" x14ac:dyDescent="0.25">
      <c r="A1560" s="27" t="s">
        <v>1607</v>
      </c>
      <c r="B1560">
        <v>839</v>
      </c>
      <c r="C1560">
        <v>789</v>
      </c>
      <c r="D1560">
        <v>2</v>
      </c>
      <c r="E1560">
        <v>48</v>
      </c>
      <c r="F1560">
        <v>3.9</v>
      </c>
      <c r="G1560">
        <v>1513.6700000000003</v>
      </c>
      <c r="H1560">
        <v>1509.7700000000002</v>
      </c>
    </row>
    <row r="1561" spans="1:8" x14ac:dyDescent="0.25">
      <c r="A1561" s="27" t="s">
        <v>1608</v>
      </c>
      <c r="B1561">
        <v>9197</v>
      </c>
      <c r="C1561">
        <v>8803</v>
      </c>
      <c r="D1561">
        <v>111</v>
      </c>
      <c r="E1561">
        <v>283</v>
      </c>
      <c r="F1561">
        <v>299.45</v>
      </c>
      <c r="G1561">
        <v>25163.560000000103</v>
      </c>
      <c r="H1561">
        <v>24864.110000000102</v>
      </c>
    </row>
    <row r="1562" spans="1:8" x14ac:dyDescent="0.25">
      <c r="A1562" s="27" t="s">
        <v>1609</v>
      </c>
      <c r="B1562">
        <v>1821</v>
      </c>
      <c r="C1562">
        <v>1820</v>
      </c>
      <c r="D1562">
        <v>1</v>
      </c>
      <c r="E1562">
        <v>0</v>
      </c>
      <c r="F1562">
        <v>0.85</v>
      </c>
      <c r="G1562">
        <v>1514.7800000000025</v>
      </c>
      <c r="H1562">
        <v>1513.9300000000026</v>
      </c>
    </row>
    <row r="1563" spans="1:8" x14ac:dyDescent="0.25">
      <c r="A1563" s="27" t="s">
        <v>1610</v>
      </c>
      <c r="B1563">
        <v>2083</v>
      </c>
      <c r="C1563">
        <v>2064</v>
      </c>
      <c r="D1563">
        <v>19</v>
      </c>
      <c r="E1563">
        <v>0</v>
      </c>
      <c r="F1563">
        <v>15.15</v>
      </c>
      <c r="G1563">
        <v>1281.7500000000007</v>
      </c>
      <c r="H1563">
        <v>1266.6000000000006</v>
      </c>
    </row>
    <row r="1564" spans="1:8" x14ac:dyDescent="0.25">
      <c r="A1564" s="27" t="s">
        <v>1611</v>
      </c>
      <c r="B1564">
        <v>18</v>
      </c>
      <c r="C1564">
        <v>18</v>
      </c>
      <c r="D1564">
        <v>0</v>
      </c>
      <c r="E1564">
        <v>0</v>
      </c>
      <c r="F1564">
        <v>0</v>
      </c>
      <c r="G1564">
        <v>44.190000000000012</v>
      </c>
      <c r="H1564">
        <v>44.190000000000012</v>
      </c>
    </row>
    <row r="1565" spans="1:8" x14ac:dyDescent="0.25">
      <c r="A1565" s="27" t="s">
        <v>1612</v>
      </c>
      <c r="B1565">
        <v>146</v>
      </c>
      <c r="C1565">
        <v>146</v>
      </c>
      <c r="D1565">
        <v>0</v>
      </c>
      <c r="E1565">
        <v>0</v>
      </c>
      <c r="F1565">
        <v>0</v>
      </c>
      <c r="G1565">
        <v>329.94999999999982</v>
      </c>
      <c r="H1565">
        <v>329.94999999999982</v>
      </c>
    </row>
    <row r="1566" spans="1:8" x14ac:dyDescent="0.25">
      <c r="A1566" s="27" t="s">
        <v>1613</v>
      </c>
      <c r="B1566">
        <v>204</v>
      </c>
      <c r="C1566">
        <v>165</v>
      </c>
      <c r="D1566">
        <v>3</v>
      </c>
      <c r="E1566">
        <v>36</v>
      </c>
      <c r="F1566">
        <v>17.850000000000001</v>
      </c>
      <c r="G1566">
        <v>837.60000000000025</v>
      </c>
      <c r="H1566">
        <v>819.75000000000023</v>
      </c>
    </row>
    <row r="1567" spans="1:8" x14ac:dyDescent="0.25">
      <c r="A1567" s="27" t="s">
        <v>1614</v>
      </c>
      <c r="B1567">
        <v>95</v>
      </c>
      <c r="C1567">
        <v>86</v>
      </c>
      <c r="D1567">
        <v>0</v>
      </c>
      <c r="E1567">
        <v>9</v>
      </c>
      <c r="F1567">
        <v>0</v>
      </c>
      <c r="G1567">
        <v>141.76</v>
      </c>
      <c r="H1567">
        <v>141.76</v>
      </c>
    </row>
    <row r="1568" spans="1:8" x14ac:dyDescent="0.25">
      <c r="A1568" s="27" t="s">
        <v>1615</v>
      </c>
      <c r="B1568">
        <v>108</v>
      </c>
      <c r="C1568">
        <v>1</v>
      </c>
      <c r="D1568">
        <v>0</v>
      </c>
      <c r="E1568">
        <v>107</v>
      </c>
      <c r="F1568">
        <v>0</v>
      </c>
      <c r="G1568">
        <v>1.69</v>
      </c>
      <c r="H1568">
        <v>1.69</v>
      </c>
    </row>
    <row r="1569" spans="1:8" x14ac:dyDescent="0.25">
      <c r="A1569" s="27" t="s">
        <v>1616</v>
      </c>
      <c r="B1569">
        <v>117</v>
      </c>
      <c r="C1569">
        <v>87</v>
      </c>
      <c r="D1569">
        <v>0</v>
      </c>
      <c r="E1569">
        <v>30</v>
      </c>
      <c r="F1569">
        <v>0</v>
      </c>
      <c r="G1569">
        <v>268.5</v>
      </c>
      <c r="H1569">
        <v>268.5</v>
      </c>
    </row>
    <row r="1570" spans="1:8" x14ac:dyDescent="0.25">
      <c r="A1570" s="27" t="s">
        <v>1617</v>
      </c>
      <c r="B1570">
        <v>16630</v>
      </c>
      <c r="C1570">
        <v>11396</v>
      </c>
      <c r="D1570">
        <v>2400</v>
      </c>
      <c r="E1570">
        <v>2834</v>
      </c>
      <c r="F1570">
        <v>120</v>
      </c>
      <c r="G1570">
        <v>1043.2199999999998</v>
      </c>
      <c r="H1570">
        <v>923.21999999999991</v>
      </c>
    </row>
    <row r="1571" spans="1:8" x14ac:dyDescent="0.25">
      <c r="A1571" s="27" t="s">
        <v>1618</v>
      </c>
      <c r="B1571">
        <v>77</v>
      </c>
      <c r="C1571">
        <v>58</v>
      </c>
      <c r="D1571">
        <v>0</v>
      </c>
      <c r="E1571">
        <v>19</v>
      </c>
      <c r="F1571">
        <v>0</v>
      </c>
      <c r="G1571">
        <v>171.10000000000002</v>
      </c>
      <c r="H1571">
        <v>171.10000000000002</v>
      </c>
    </row>
    <row r="1572" spans="1:8" x14ac:dyDescent="0.25">
      <c r="A1572" s="27" t="s">
        <v>1619</v>
      </c>
      <c r="B1572">
        <v>182</v>
      </c>
      <c r="C1572">
        <v>169</v>
      </c>
      <c r="D1572">
        <v>0</v>
      </c>
      <c r="E1572">
        <v>13</v>
      </c>
      <c r="F1572">
        <v>0</v>
      </c>
      <c r="G1572">
        <v>824.95</v>
      </c>
      <c r="H1572">
        <v>824.95</v>
      </c>
    </row>
    <row r="1573" spans="1:8" x14ac:dyDescent="0.25">
      <c r="A1573" s="27" t="s">
        <v>1620</v>
      </c>
      <c r="B1573">
        <v>276</v>
      </c>
      <c r="C1573">
        <v>97</v>
      </c>
      <c r="D1573">
        <v>0</v>
      </c>
      <c r="E1573">
        <v>179</v>
      </c>
      <c r="F1573">
        <v>0</v>
      </c>
      <c r="G1573">
        <v>387.13</v>
      </c>
      <c r="H1573">
        <v>387.13</v>
      </c>
    </row>
    <row r="1574" spans="1:8" x14ac:dyDescent="0.25">
      <c r="A1574" s="27" t="s">
        <v>1621</v>
      </c>
      <c r="B1574">
        <v>872</v>
      </c>
      <c r="C1574">
        <v>770</v>
      </c>
      <c r="D1574">
        <v>70</v>
      </c>
      <c r="E1574">
        <v>32</v>
      </c>
      <c r="F1574">
        <v>103.60000000000001</v>
      </c>
      <c r="G1574">
        <v>1024.1499999999999</v>
      </c>
      <c r="H1574">
        <v>920.54999999999973</v>
      </c>
    </row>
    <row r="1575" spans="1:8" x14ac:dyDescent="0.25">
      <c r="A1575" s="27" t="s">
        <v>1622</v>
      </c>
      <c r="B1575">
        <v>359</v>
      </c>
      <c r="C1575">
        <v>331</v>
      </c>
      <c r="D1575">
        <v>0</v>
      </c>
      <c r="E1575">
        <v>28</v>
      </c>
      <c r="F1575">
        <v>0</v>
      </c>
      <c r="G1575">
        <v>637.37000000000023</v>
      </c>
      <c r="H1575">
        <v>637.37000000000023</v>
      </c>
    </row>
    <row r="1576" spans="1:8" x14ac:dyDescent="0.25">
      <c r="A1576" s="27" t="s">
        <v>1623</v>
      </c>
      <c r="B1576">
        <v>2341</v>
      </c>
      <c r="C1576">
        <v>2341</v>
      </c>
      <c r="D1576">
        <v>0</v>
      </c>
      <c r="E1576">
        <v>0</v>
      </c>
      <c r="F1576">
        <v>0</v>
      </c>
      <c r="G1576">
        <v>1320.9900000000002</v>
      </c>
      <c r="H1576">
        <v>1320.9900000000002</v>
      </c>
    </row>
    <row r="1577" spans="1:8" x14ac:dyDescent="0.25">
      <c r="A1577" s="27" t="s">
        <v>1624</v>
      </c>
      <c r="B1577">
        <v>2684</v>
      </c>
      <c r="C1577">
        <v>2587</v>
      </c>
      <c r="D1577">
        <v>97</v>
      </c>
      <c r="E1577">
        <v>0</v>
      </c>
      <c r="F1577">
        <v>38.17</v>
      </c>
      <c r="G1577">
        <v>1792.6600000000012</v>
      </c>
      <c r="H1577">
        <v>1754.4900000000014</v>
      </c>
    </row>
    <row r="1578" spans="1:8" x14ac:dyDescent="0.25">
      <c r="A1578" s="27" t="s">
        <v>1625</v>
      </c>
      <c r="B1578">
        <v>1358</v>
      </c>
      <c r="C1578">
        <v>358</v>
      </c>
      <c r="D1578">
        <v>0</v>
      </c>
      <c r="E1578">
        <v>1000</v>
      </c>
      <c r="F1578">
        <v>0</v>
      </c>
      <c r="G1578">
        <v>68.019999999999982</v>
      </c>
      <c r="H1578">
        <v>68.019999999999982</v>
      </c>
    </row>
    <row r="1579" spans="1:8" x14ac:dyDescent="0.25">
      <c r="A1579" s="27" t="s">
        <v>1626</v>
      </c>
      <c r="B1579">
        <v>2511</v>
      </c>
      <c r="C1579">
        <v>2385</v>
      </c>
      <c r="D1579">
        <v>90</v>
      </c>
      <c r="E1579">
        <v>36</v>
      </c>
      <c r="F1579">
        <v>581.9</v>
      </c>
      <c r="G1579">
        <v>15645.270000000015</v>
      </c>
      <c r="H1579">
        <v>15063.370000000017</v>
      </c>
    </row>
    <row r="1580" spans="1:8" x14ac:dyDescent="0.25">
      <c r="A1580" s="27" t="s">
        <v>1627</v>
      </c>
      <c r="B1580">
        <v>33</v>
      </c>
      <c r="C1580">
        <v>32</v>
      </c>
      <c r="D1580">
        <v>0</v>
      </c>
      <c r="E1580">
        <v>1</v>
      </c>
      <c r="F1580">
        <v>0</v>
      </c>
      <c r="G1580">
        <v>190.39999999999995</v>
      </c>
      <c r="H1580">
        <v>190.39999999999995</v>
      </c>
    </row>
    <row r="1581" spans="1:8" x14ac:dyDescent="0.25">
      <c r="A1581" s="27" t="s">
        <v>1628</v>
      </c>
      <c r="B1581">
        <v>3264</v>
      </c>
      <c r="C1581">
        <v>3246</v>
      </c>
      <c r="D1581">
        <v>18</v>
      </c>
      <c r="E1581">
        <v>0</v>
      </c>
      <c r="F1581">
        <v>15.299999999999999</v>
      </c>
      <c r="G1581">
        <v>3095.1200000000026</v>
      </c>
      <c r="H1581">
        <v>3079.8200000000024</v>
      </c>
    </row>
    <row r="1582" spans="1:8" x14ac:dyDescent="0.25">
      <c r="A1582" s="27" t="s">
        <v>1629</v>
      </c>
      <c r="B1582">
        <v>182</v>
      </c>
      <c r="C1582">
        <v>132</v>
      </c>
      <c r="D1582">
        <v>1</v>
      </c>
      <c r="E1582">
        <v>49</v>
      </c>
      <c r="F1582">
        <v>12.75</v>
      </c>
      <c r="G1582">
        <v>1076.22</v>
      </c>
      <c r="H1582">
        <v>1063.4700000000003</v>
      </c>
    </row>
    <row r="1583" spans="1:8" x14ac:dyDescent="0.25">
      <c r="A1583" s="27" t="s">
        <v>1630</v>
      </c>
      <c r="B1583">
        <v>551</v>
      </c>
      <c r="C1583">
        <v>284</v>
      </c>
      <c r="D1583">
        <v>0</v>
      </c>
      <c r="E1583">
        <v>267</v>
      </c>
      <c r="F1583">
        <v>0</v>
      </c>
      <c r="G1583">
        <v>367.35999999999996</v>
      </c>
      <c r="H1583">
        <v>367.35999999999996</v>
      </c>
    </row>
    <row r="1584" spans="1:8" x14ac:dyDescent="0.25">
      <c r="A1584" s="27" t="s">
        <v>1631</v>
      </c>
      <c r="B1584">
        <v>161</v>
      </c>
      <c r="C1584">
        <v>121</v>
      </c>
      <c r="D1584">
        <v>0</v>
      </c>
      <c r="E1584">
        <v>40</v>
      </c>
      <c r="F1584">
        <v>0</v>
      </c>
      <c r="G1584">
        <v>746.60999999999979</v>
      </c>
      <c r="H1584">
        <v>746.60999999999979</v>
      </c>
    </row>
    <row r="1585" spans="1:8" x14ac:dyDescent="0.25">
      <c r="A1585" s="27" t="s">
        <v>1632</v>
      </c>
      <c r="B1585">
        <v>4663</v>
      </c>
      <c r="C1585">
        <v>3467</v>
      </c>
      <c r="D1585">
        <v>1196</v>
      </c>
      <c r="E1585">
        <v>0</v>
      </c>
      <c r="F1585">
        <v>1858.1999999999998</v>
      </c>
      <c r="G1585">
        <v>5698.8899999999967</v>
      </c>
      <c r="H1585">
        <v>3840.69</v>
      </c>
    </row>
    <row r="1586" spans="1:8" x14ac:dyDescent="0.25">
      <c r="A1586" s="27" t="s">
        <v>1633</v>
      </c>
      <c r="B1586">
        <v>1887</v>
      </c>
      <c r="C1586">
        <v>1817</v>
      </c>
      <c r="D1586">
        <v>70</v>
      </c>
      <c r="E1586">
        <v>0</v>
      </c>
      <c r="F1586">
        <v>96.3</v>
      </c>
      <c r="G1586">
        <v>2521.2499999999986</v>
      </c>
      <c r="H1586">
        <v>2424.9499999999985</v>
      </c>
    </row>
    <row r="1587" spans="1:8" x14ac:dyDescent="0.25">
      <c r="A1587" s="27" t="s">
        <v>1634</v>
      </c>
      <c r="B1587">
        <v>2508</v>
      </c>
      <c r="C1587">
        <v>2394</v>
      </c>
      <c r="D1587">
        <v>36</v>
      </c>
      <c r="E1587">
        <v>78</v>
      </c>
      <c r="F1587">
        <v>25.919999999999998</v>
      </c>
      <c r="G1587">
        <v>1283.1299999999994</v>
      </c>
      <c r="H1587">
        <v>1257.2099999999994</v>
      </c>
    </row>
    <row r="1588" spans="1:8" x14ac:dyDescent="0.25">
      <c r="A1588" s="27" t="s">
        <v>1635</v>
      </c>
      <c r="B1588">
        <v>28</v>
      </c>
      <c r="C1588">
        <v>27</v>
      </c>
      <c r="D1588">
        <v>1</v>
      </c>
      <c r="E1588">
        <v>0</v>
      </c>
      <c r="F1588">
        <v>12.75</v>
      </c>
      <c r="G1588">
        <v>343.98</v>
      </c>
      <c r="H1588">
        <v>331.23</v>
      </c>
    </row>
    <row r="1589" spans="1:8" x14ac:dyDescent="0.25">
      <c r="A1589" s="27" t="s">
        <v>1636</v>
      </c>
      <c r="B1589">
        <v>30</v>
      </c>
      <c r="C1589">
        <v>23</v>
      </c>
      <c r="D1589">
        <v>0</v>
      </c>
      <c r="E1589">
        <v>7</v>
      </c>
      <c r="F1589">
        <v>0</v>
      </c>
      <c r="G1589">
        <v>118.24000000000004</v>
      </c>
      <c r="H1589">
        <v>118.24000000000004</v>
      </c>
    </row>
    <row r="1590" spans="1:8" x14ac:dyDescent="0.25">
      <c r="A1590" s="27" t="s">
        <v>1637</v>
      </c>
      <c r="B1590">
        <v>106</v>
      </c>
      <c r="C1590">
        <v>71</v>
      </c>
      <c r="D1590">
        <v>1</v>
      </c>
      <c r="E1590">
        <v>34</v>
      </c>
      <c r="F1590">
        <v>7.5</v>
      </c>
      <c r="G1590">
        <v>534.27</v>
      </c>
      <c r="H1590">
        <v>526.77</v>
      </c>
    </row>
    <row r="1591" spans="1:8" x14ac:dyDescent="0.25">
      <c r="A1591" s="27" t="s">
        <v>1638</v>
      </c>
      <c r="B1591">
        <v>77</v>
      </c>
      <c r="C1591">
        <v>44</v>
      </c>
      <c r="D1591">
        <v>1</v>
      </c>
      <c r="E1591">
        <v>32</v>
      </c>
      <c r="F1591">
        <v>9.9499999999999993</v>
      </c>
      <c r="G1591">
        <v>396.63999999999993</v>
      </c>
      <c r="H1591">
        <v>386.68999999999994</v>
      </c>
    </row>
    <row r="1592" spans="1:8" x14ac:dyDescent="0.25">
      <c r="A1592" s="27" t="s">
        <v>1639</v>
      </c>
      <c r="B1592">
        <v>97</v>
      </c>
      <c r="C1592">
        <v>93</v>
      </c>
      <c r="D1592">
        <v>4</v>
      </c>
      <c r="E1592">
        <v>0</v>
      </c>
      <c r="F1592">
        <v>39.799999999999997</v>
      </c>
      <c r="G1592">
        <v>937.45</v>
      </c>
      <c r="H1592">
        <v>897.65000000000009</v>
      </c>
    </row>
    <row r="1593" spans="1:8" x14ac:dyDescent="0.25">
      <c r="A1593" s="27" t="s">
        <v>1640</v>
      </c>
      <c r="B1593">
        <v>30</v>
      </c>
      <c r="C1593">
        <v>30</v>
      </c>
      <c r="D1593">
        <v>0</v>
      </c>
      <c r="E1593">
        <v>0</v>
      </c>
      <c r="F1593">
        <v>0</v>
      </c>
      <c r="G1593">
        <v>226.15999999999997</v>
      </c>
      <c r="H1593">
        <v>226.15999999999997</v>
      </c>
    </row>
    <row r="1594" spans="1:8" x14ac:dyDescent="0.25">
      <c r="A1594" s="27" t="s">
        <v>1641</v>
      </c>
      <c r="B1594">
        <v>542</v>
      </c>
      <c r="C1594">
        <v>422</v>
      </c>
      <c r="D1594">
        <v>53</v>
      </c>
      <c r="E1594">
        <v>67</v>
      </c>
      <c r="F1594">
        <v>155.05000000000001</v>
      </c>
      <c r="G1594">
        <v>1313.5200000000002</v>
      </c>
      <c r="H1594">
        <v>1158.4700000000003</v>
      </c>
    </row>
    <row r="1595" spans="1:8" x14ac:dyDescent="0.25">
      <c r="A1595" s="27" t="s">
        <v>1642</v>
      </c>
      <c r="B1595">
        <v>11012</v>
      </c>
      <c r="C1595">
        <v>10937</v>
      </c>
      <c r="D1595">
        <v>75</v>
      </c>
      <c r="E1595">
        <v>0</v>
      </c>
      <c r="F1595">
        <v>93.75</v>
      </c>
      <c r="G1595">
        <v>13552.969999999992</v>
      </c>
      <c r="H1595">
        <v>13459.219999999992</v>
      </c>
    </row>
    <row r="1596" spans="1:8" x14ac:dyDescent="0.25">
      <c r="A1596" s="27" t="s">
        <v>1643</v>
      </c>
      <c r="B1596">
        <v>198</v>
      </c>
      <c r="C1596">
        <v>104</v>
      </c>
      <c r="D1596">
        <v>0</v>
      </c>
      <c r="E1596">
        <v>94</v>
      </c>
      <c r="F1596">
        <v>0</v>
      </c>
      <c r="G1596">
        <v>227.53999999999991</v>
      </c>
      <c r="H1596">
        <v>227.53999999999991</v>
      </c>
    </row>
    <row r="1597" spans="1:8" x14ac:dyDescent="0.25">
      <c r="A1597" s="27" t="s">
        <v>1644</v>
      </c>
      <c r="B1597">
        <v>354</v>
      </c>
      <c r="C1597">
        <v>325</v>
      </c>
      <c r="D1597">
        <v>13</v>
      </c>
      <c r="E1597">
        <v>16</v>
      </c>
      <c r="F1597">
        <v>10.79</v>
      </c>
      <c r="G1597">
        <v>517.71000000000015</v>
      </c>
      <c r="H1597">
        <v>506.92000000000007</v>
      </c>
    </row>
    <row r="1598" spans="1:8" x14ac:dyDescent="0.25">
      <c r="A1598" s="27" t="s">
        <v>1645</v>
      </c>
      <c r="B1598">
        <v>219</v>
      </c>
      <c r="C1598">
        <v>213</v>
      </c>
      <c r="D1598">
        <v>6</v>
      </c>
      <c r="E1598">
        <v>0</v>
      </c>
      <c r="F1598">
        <v>7.5</v>
      </c>
      <c r="G1598">
        <v>213.65000000000015</v>
      </c>
      <c r="H1598">
        <v>206.15000000000015</v>
      </c>
    </row>
    <row r="1599" spans="1:8" x14ac:dyDescent="0.25">
      <c r="A1599" s="27" t="s">
        <v>1646</v>
      </c>
      <c r="B1599">
        <v>2285</v>
      </c>
      <c r="C1599">
        <v>2171</v>
      </c>
      <c r="D1599">
        <v>114</v>
      </c>
      <c r="E1599">
        <v>0</v>
      </c>
      <c r="F1599">
        <v>1060.3500000000006</v>
      </c>
      <c r="G1599">
        <v>19121.370000000014</v>
      </c>
      <c r="H1599">
        <v>18061.019999999982</v>
      </c>
    </row>
    <row r="1600" spans="1:8" x14ac:dyDescent="0.25">
      <c r="A1600" s="27" t="s">
        <v>1647</v>
      </c>
      <c r="B1600">
        <v>1057</v>
      </c>
      <c r="C1600">
        <v>1055</v>
      </c>
      <c r="D1600">
        <v>2</v>
      </c>
      <c r="E1600">
        <v>0</v>
      </c>
      <c r="F1600">
        <v>2.9</v>
      </c>
      <c r="G1600">
        <v>1560.8200000000029</v>
      </c>
      <c r="H1600">
        <v>1557.9200000000028</v>
      </c>
    </row>
    <row r="1601" spans="1:8" x14ac:dyDescent="0.25">
      <c r="A1601" s="27" t="s">
        <v>1648</v>
      </c>
      <c r="B1601">
        <v>2417</v>
      </c>
      <c r="C1601">
        <v>2405</v>
      </c>
      <c r="D1601">
        <v>12</v>
      </c>
      <c r="E1601">
        <v>0</v>
      </c>
      <c r="F1601">
        <v>17.399999999999999</v>
      </c>
      <c r="G1601">
        <v>3365.6400000000017</v>
      </c>
      <c r="H1601">
        <v>3348.2400000000016</v>
      </c>
    </row>
    <row r="1602" spans="1:8" x14ac:dyDescent="0.25">
      <c r="A1602" s="27" t="s">
        <v>1649</v>
      </c>
      <c r="B1602">
        <v>57</v>
      </c>
      <c r="C1602">
        <v>18</v>
      </c>
      <c r="D1602">
        <v>3</v>
      </c>
      <c r="E1602">
        <v>36</v>
      </c>
      <c r="F1602">
        <v>11.25</v>
      </c>
      <c r="G1602">
        <v>67.77</v>
      </c>
      <c r="H1602">
        <v>56.519999999999996</v>
      </c>
    </row>
    <row r="1603" spans="1:8" x14ac:dyDescent="0.25">
      <c r="A1603" s="27" t="s">
        <v>1650</v>
      </c>
      <c r="B1603">
        <v>22</v>
      </c>
      <c r="C1603">
        <v>22</v>
      </c>
      <c r="D1603">
        <v>0</v>
      </c>
      <c r="E1603">
        <v>0</v>
      </c>
      <c r="F1603">
        <v>0</v>
      </c>
      <c r="G1603">
        <v>82.740000000000009</v>
      </c>
      <c r="H1603">
        <v>82.740000000000009</v>
      </c>
    </row>
    <row r="1604" spans="1:8" x14ac:dyDescent="0.25">
      <c r="A1604" s="27" t="s">
        <v>1651</v>
      </c>
      <c r="B1604">
        <v>115</v>
      </c>
      <c r="C1604">
        <v>104</v>
      </c>
      <c r="D1604">
        <v>2</v>
      </c>
      <c r="E1604">
        <v>9</v>
      </c>
      <c r="F1604">
        <v>7.5</v>
      </c>
      <c r="G1604">
        <v>365.74000000000007</v>
      </c>
      <c r="H1604">
        <v>358.24000000000007</v>
      </c>
    </row>
    <row r="1605" spans="1:8" x14ac:dyDescent="0.25">
      <c r="A1605" s="27" t="s">
        <v>1652</v>
      </c>
      <c r="B1605">
        <v>67</v>
      </c>
      <c r="C1605">
        <v>33</v>
      </c>
      <c r="D1605">
        <v>2</v>
      </c>
      <c r="E1605">
        <v>32</v>
      </c>
      <c r="F1605">
        <v>7.5</v>
      </c>
      <c r="G1605">
        <v>124.38</v>
      </c>
      <c r="H1605">
        <v>116.88</v>
      </c>
    </row>
    <row r="1606" spans="1:8" x14ac:dyDescent="0.25">
      <c r="A1606" s="27" t="s">
        <v>1653</v>
      </c>
      <c r="B1606">
        <v>58</v>
      </c>
      <c r="C1606">
        <v>58</v>
      </c>
      <c r="D1606">
        <v>0</v>
      </c>
      <c r="E1606">
        <v>0</v>
      </c>
      <c r="F1606">
        <v>0</v>
      </c>
      <c r="G1606">
        <v>527.8199999999996</v>
      </c>
      <c r="H1606">
        <v>527.8199999999996</v>
      </c>
    </row>
    <row r="1607" spans="1:8" x14ac:dyDescent="0.25">
      <c r="A1607" s="27" t="s">
        <v>1654</v>
      </c>
      <c r="B1607">
        <v>44</v>
      </c>
      <c r="C1607">
        <v>44</v>
      </c>
      <c r="D1607">
        <v>0</v>
      </c>
      <c r="E1607">
        <v>0</v>
      </c>
      <c r="F1607">
        <v>0</v>
      </c>
      <c r="G1607">
        <v>129.59000000000003</v>
      </c>
      <c r="H1607">
        <v>129.59000000000003</v>
      </c>
    </row>
    <row r="1608" spans="1:8" x14ac:dyDescent="0.25">
      <c r="A1608" s="27" t="s">
        <v>1655</v>
      </c>
      <c r="B1608">
        <v>44</v>
      </c>
      <c r="C1608">
        <v>44</v>
      </c>
      <c r="D1608">
        <v>0</v>
      </c>
      <c r="E1608">
        <v>0</v>
      </c>
      <c r="F1608">
        <v>0</v>
      </c>
      <c r="G1608">
        <v>176.31000000000003</v>
      </c>
      <c r="H1608">
        <v>176.31000000000003</v>
      </c>
    </row>
    <row r="1609" spans="1:8" x14ac:dyDescent="0.25">
      <c r="A1609" s="27" t="s">
        <v>1656</v>
      </c>
      <c r="B1609">
        <v>50</v>
      </c>
      <c r="C1609">
        <v>50</v>
      </c>
      <c r="D1609">
        <v>0</v>
      </c>
      <c r="E1609">
        <v>0</v>
      </c>
      <c r="F1609">
        <v>0</v>
      </c>
      <c r="G1609">
        <v>250.33999999999997</v>
      </c>
      <c r="H1609">
        <v>250.33999999999997</v>
      </c>
    </row>
    <row r="1610" spans="1:8" x14ac:dyDescent="0.25">
      <c r="A1610" s="27" t="s">
        <v>1657</v>
      </c>
      <c r="B1610">
        <v>367</v>
      </c>
      <c r="C1610">
        <v>220</v>
      </c>
      <c r="D1610">
        <v>0</v>
      </c>
      <c r="E1610">
        <v>147</v>
      </c>
      <c r="F1610">
        <v>0</v>
      </c>
      <c r="G1610">
        <v>2373.0100000000011</v>
      </c>
      <c r="H1610">
        <v>2373.0100000000011</v>
      </c>
    </row>
    <row r="1611" spans="1:8" x14ac:dyDescent="0.25">
      <c r="A1611" s="27" t="s">
        <v>1658</v>
      </c>
      <c r="B1611">
        <v>133</v>
      </c>
      <c r="C1611">
        <v>75</v>
      </c>
      <c r="D1611">
        <v>11</v>
      </c>
      <c r="E1611">
        <v>47</v>
      </c>
      <c r="F1611">
        <v>32.450000000000003</v>
      </c>
      <c r="G1611">
        <v>233.47999999999993</v>
      </c>
      <c r="H1611">
        <v>201.02999999999992</v>
      </c>
    </row>
    <row r="1612" spans="1:8" x14ac:dyDescent="0.25">
      <c r="A1612" s="27" t="s">
        <v>1659</v>
      </c>
      <c r="B1612">
        <v>671</v>
      </c>
      <c r="C1612">
        <v>669</v>
      </c>
      <c r="D1612">
        <v>2</v>
      </c>
      <c r="E1612">
        <v>0</v>
      </c>
      <c r="F1612">
        <v>7.5</v>
      </c>
      <c r="G1612">
        <v>2361.3899999999994</v>
      </c>
      <c r="H1612">
        <v>2353.8899999999994</v>
      </c>
    </row>
    <row r="1613" spans="1:8" x14ac:dyDescent="0.25">
      <c r="A1613" s="27" t="s">
        <v>1660</v>
      </c>
      <c r="B1613">
        <v>94</v>
      </c>
      <c r="C1613">
        <v>37</v>
      </c>
      <c r="D1613">
        <v>0</v>
      </c>
      <c r="E1613">
        <v>57</v>
      </c>
      <c r="F1613">
        <v>0</v>
      </c>
      <c r="G1613">
        <v>109.15000000000006</v>
      </c>
      <c r="H1613">
        <v>109.15000000000006</v>
      </c>
    </row>
    <row r="1614" spans="1:8" x14ac:dyDescent="0.25">
      <c r="A1614" s="27" t="s">
        <v>1661</v>
      </c>
      <c r="B1614">
        <v>1623</v>
      </c>
      <c r="C1614">
        <v>1396</v>
      </c>
      <c r="D1614">
        <v>128</v>
      </c>
      <c r="E1614">
        <v>99</v>
      </c>
      <c r="F1614">
        <v>201.92</v>
      </c>
      <c r="G1614">
        <v>2277.5000000000014</v>
      </c>
      <c r="H1614">
        <v>2075.5800000000004</v>
      </c>
    </row>
    <row r="1615" spans="1:8" x14ac:dyDescent="0.25">
      <c r="A1615" s="27" t="s">
        <v>1662</v>
      </c>
      <c r="B1615">
        <v>8</v>
      </c>
      <c r="C1615">
        <v>1</v>
      </c>
      <c r="D1615">
        <v>0</v>
      </c>
      <c r="E1615">
        <v>7</v>
      </c>
      <c r="F1615">
        <v>0</v>
      </c>
      <c r="G1615">
        <v>2.5499999999999998</v>
      </c>
      <c r="H1615">
        <v>2.5499999999999998</v>
      </c>
    </row>
    <row r="1616" spans="1:8" x14ac:dyDescent="0.25">
      <c r="A1616" s="27" t="s">
        <v>1663</v>
      </c>
      <c r="B1616">
        <v>1601</v>
      </c>
      <c r="C1616">
        <v>1586</v>
      </c>
      <c r="D1616">
        <v>15</v>
      </c>
      <c r="E1616">
        <v>0</v>
      </c>
      <c r="F1616">
        <v>24.749999999999996</v>
      </c>
      <c r="G1616">
        <v>1898.4199999999985</v>
      </c>
      <c r="H1616">
        <v>1873.6699999999983</v>
      </c>
    </row>
    <row r="1617" spans="1:8" x14ac:dyDescent="0.25">
      <c r="A1617" s="27" t="s">
        <v>1664</v>
      </c>
      <c r="B1617">
        <v>1965</v>
      </c>
      <c r="C1617">
        <v>1788</v>
      </c>
      <c r="D1617">
        <v>107</v>
      </c>
      <c r="E1617">
        <v>70</v>
      </c>
      <c r="F1617">
        <v>132.05000000000001</v>
      </c>
      <c r="G1617">
        <v>2382.2499999999977</v>
      </c>
      <c r="H1617">
        <v>2250.1999999999975</v>
      </c>
    </row>
    <row r="1618" spans="1:8" x14ac:dyDescent="0.25">
      <c r="A1618" s="27" t="s">
        <v>1665</v>
      </c>
      <c r="B1618">
        <v>922</v>
      </c>
      <c r="C1618">
        <v>850</v>
      </c>
      <c r="D1618">
        <v>12</v>
      </c>
      <c r="E1618">
        <v>60</v>
      </c>
      <c r="F1618">
        <v>15</v>
      </c>
      <c r="G1618">
        <v>1114.7599999999998</v>
      </c>
      <c r="H1618">
        <v>1099.7599999999998</v>
      </c>
    </row>
    <row r="1619" spans="1:8" x14ac:dyDescent="0.25">
      <c r="A1619" s="27" t="s">
        <v>1666</v>
      </c>
      <c r="B1619">
        <v>913</v>
      </c>
      <c r="C1619">
        <v>717</v>
      </c>
      <c r="D1619">
        <v>13</v>
      </c>
      <c r="E1619">
        <v>183</v>
      </c>
      <c r="F1619">
        <v>70.850000000000009</v>
      </c>
      <c r="G1619">
        <v>3789.25</v>
      </c>
      <c r="H1619">
        <v>3718.4</v>
      </c>
    </row>
    <row r="1620" spans="1:8" x14ac:dyDescent="0.25">
      <c r="A1620" s="27" t="s">
        <v>1667</v>
      </c>
      <c r="B1620">
        <v>2101</v>
      </c>
      <c r="C1620">
        <v>2010</v>
      </c>
      <c r="D1620">
        <v>91</v>
      </c>
      <c r="E1620">
        <v>0</v>
      </c>
      <c r="F1620">
        <v>100.07000000000001</v>
      </c>
      <c r="G1620">
        <v>2360.0099999999993</v>
      </c>
      <c r="H1620">
        <v>2259.9399999999996</v>
      </c>
    </row>
    <row r="1621" spans="1:8" x14ac:dyDescent="0.25">
      <c r="A1621" s="27" t="s">
        <v>1668</v>
      </c>
      <c r="B1621">
        <v>5127</v>
      </c>
      <c r="C1621">
        <v>5092</v>
      </c>
      <c r="D1621">
        <v>35</v>
      </c>
      <c r="E1621">
        <v>0</v>
      </c>
      <c r="F1621">
        <v>41.47</v>
      </c>
      <c r="G1621">
        <v>5163.7999999999993</v>
      </c>
      <c r="H1621">
        <v>5122.33</v>
      </c>
    </row>
    <row r="1622" spans="1:8" x14ac:dyDescent="0.25">
      <c r="A1622" s="27" t="s">
        <v>1669</v>
      </c>
      <c r="B1622">
        <v>6361</v>
      </c>
      <c r="C1622">
        <v>6332</v>
      </c>
      <c r="D1622">
        <v>29</v>
      </c>
      <c r="E1622">
        <v>0</v>
      </c>
      <c r="F1622">
        <v>36.46</v>
      </c>
      <c r="G1622">
        <v>8209.169999999991</v>
      </c>
      <c r="H1622">
        <v>8172.7099999999919</v>
      </c>
    </row>
    <row r="1623" spans="1:8" x14ac:dyDescent="0.25">
      <c r="A1623" s="27" t="s">
        <v>1670</v>
      </c>
      <c r="B1623">
        <v>698</v>
      </c>
      <c r="C1623">
        <v>659</v>
      </c>
      <c r="D1623">
        <v>39</v>
      </c>
      <c r="E1623">
        <v>0</v>
      </c>
      <c r="F1623">
        <v>92.890000000000029</v>
      </c>
      <c r="G1623">
        <v>1503.5000000000016</v>
      </c>
      <c r="H1623">
        <v>1410.610000000001</v>
      </c>
    </row>
    <row r="1624" spans="1:8" x14ac:dyDescent="0.25">
      <c r="A1624" s="27" t="s">
        <v>1671</v>
      </c>
      <c r="B1624">
        <v>428</v>
      </c>
      <c r="C1624">
        <v>428</v>
      </c>
      <c r="D1624">
        <v>0</v>
      </c>
      <c r="E1624">
        <v>0</v>
      </c>
      <c r="F1624">
        <v>0</v>
      </c>
      <c r="G1624">
        <v>502.90999999999997</v>
      </c>
      <c r="H1624">
        <v>502.90999999999997</v>
      </c>
    </row>
    <row r="1625" spans="1:8" x14ac:dyDescent="0.25">
      <c r="A1625" s="27" t="s">
        <v>1672</v>
      </c>
      <c r="B1625">
        <v>291</v>
      </c>
      <c r="C1625">
        <v>283</v>
      </c>
      <c r="D1625">
        <v>8</v>
      </c>
      <c r="E1625">
        <v>0</v>
      </c>
      <c r="F1625">
        <v>16.8</v>
      </c>
      <c r="G1625">
        <v>475.91000000000008</v>
      </c>
      <c r="H1625">
        <v>459.11</v>
      </c>
    </row>
    <row r="1626" spans="1:8" x14ac:dyDescent="0.25">
      <c r="A1626" s="27" t="s">
        <v>1673</v>
      </c>
      <c r="B1626">
        <v>2831</v>
      </c>
      <c r="C1626">
        <v>2831</v>
      </c>
      <c r="D1626">
        <v>0</v>
      </c>
      <c r="E1626">
        <v>0</v>
      </c>
      <c r="F1626">
        <v>0</v>
      </c>
      <c r="G1626">
        <v>1096.5600000000009</v>
      </c>
      <c r="H1626">
        <v>1096.5600000000009</v>
      </c>
    </row>
    <row r="1627" spans="1:8" x14ac:dyDescent="0.25">
      <c r="A1627" s="27" t="s">
        <v>1674</v>
      </c>
      <c r="B1627">
        <v>614</v>
      </c>
      <c r="C1627">
        <v>326</v>
      </c>
      <c r="D1627">
        <v>25</v>
      </c>
      <c r="E1627">
        <v>263</v>
      </c>
      <c r="F1627">
        <v>31.25</v>
      </c>
      <c r="G1627">
        <v>279.08</v>
      </c>
      <c r="H1627">
        <v>247.82999999999998</v>
      </c>
    </row>
    <row r="1628" spans="1:8" x14ac:dyDescent="0.25">
      <c r="A1628" s="27" t="s">
        <v>1675</v>
      </c>
      <c r="B1628">
        <v>108</v>
      </c>
      <c r="C1628">
        <v>65</v>
      </c>
      <c r="D1628">
        <v>0</v>
      </c>
      <c r="E1628">
        <v>43</v>
      </c>
      <c r="F1628">
        <v>0</v>
      </c>
      <c r="G1628">
        <v>141.23000000000002</v>
      </c>
      <c r="H1628">
        <v>141.23000000000002</v>
      </c>
    </row>
    <row r="1629" spans="1:8" x14ac:dyDescent="0.25">
      <c r="A1629" s="27" t="s">
        <v>1676</v>
      </c>
      <c r="B1629">
        <v>464</v>
      </c>
      <c r="C1629">
        <v>464</v>
      </c>
      <c r="D1629">
        <v>0</v>
      </c>
      <c r="E1629">
        <v>0</v>
      </c>
      <c r="F1629">
        <v>0</v>
      </c>
      <c r="G1629">
        <v>159.86999999999995</v>
      </c>
      <c r="H1629">
        <v>159.86999999999995</v>
      </c>
    </row>
    <row r="1630" spans="1:8" x14ac:dyDescent="0.25">
      <c r="A1630" s="27" t="s">
        <v>1677</v>
      </c>
      <c r="B1630">
        <v>2812</v>
      </c>
      <c r="C1630">
        <v>2505</v>
      </c>
      <c r="D1630">
        <v>4</v>
      </c>
      <c r="E1630">
        <v>303</v>
      </c>
      <c r="F1630">
        <v>6.76</v>
      </c>
      <c r="G1630">
        <v>5479.4399999999969</v>
      </c>
      <c r="H1630">
        <v>5472.6799999999957</v>
      </c>
    </row>
    <row r="1631" spans="1:8" x14ac:dyDescent="0.25">
      <c r="A1631" s="27" t="s">
        <v>1678</v>
      </c>
      <c r="B1631">
        <v>792</v>
      </c>
      <c r="C1631">
        <v>770</v>
      </c>
      <c r="D1631">
        <v>22</v>
      </c>
      <c r="E1631">
        <v>0</v>
      </c>
      <c r="F1631">
        <v>10.9</v>
      </c>
      <c r="G1631">
        <v>820.01000000000022</v>
      </c>
      <c r="H1631">
        <v>809.11000000000035</v>
      </c>
    </row>
    <row r="1632" spans="1:8" x14ac:dyDescent="0.25">
      <c r="A1632" s="27" t="s">
        <v>1679</v>
      </c>
      <c r="B1632">
        <v>39</v>
      </c>
      <c r="C1632">
        <v>39</v>
      </c>
      <c r="D1632">
        <v>0</v>
      </c>
      <c r="E1632">
        <v>0</v>
      </c>
      <c r="F1632">
        <v>0</v>
      </c>
      <c r="G1632">
        <v>357.70999999999987</v>
      </c>
      <c r="H1632">
        <v>357.70999999999987</v>
      </c>
    </row>
    <row r="1633" spans="1:8" x14ac:dyDescent="0.25">
      <c r="A1633" s="27" t="s">
        <v>1680</v>
      </c>
      <c r="B1633">
        <v>6995</v>
      </c>
      <c r="C1633">
        <v>6489</v>
      </c>
      <c r="D1633">
        <v>2</v>
      </c>
      <c r="E1633">
        <v>504</v>
      </c>
      <c r="F1633">
        <v>1.7</v>
      </c>
      <c r="G1633">
        <v>5493.3100000000068</v>
      </c>
      <c r="H1633">
        <v>5491.610000000006</v>
      </c>
    </row>
    <row r="1634" spans="1:8" x14ac:dyDescent="0.25">
      <c r="A1634" s="27" t="s">
        <v>1681</v>
      </c>
      <c r="B1634">
        <v>441</v>
      </c>
      <c r="C1634">
        <v>366</v>
      </c>
      <c r="D1634">
        <v>49</v>
      </c>
      <c r="E1634">
        <v>26</v>
      </c>
      <c r="F1634">
        <v>154.15</v>
      </c>
      <c r="G1634">
        <v>1456.9399999999998</v>
      </c>
      <c r="H1634">
        <v>1302.7899999999997</v>
      </c>
    </row>
    <row r="1635" spans="1:8" x14ac:dyDescent="0.25">
      <c r="A1635" s="27" t="s">
        <v>1682</v>
      </c>
      <c r="B1635">
        <v>788</v>
      </c>
      <c r="C1635">
        <v>788</v>
      </c>
      <c r="D1635">
        <v>0</v>
      </c>
      <c r="E1635">
        <v>0</v>
      </c>
      <c r="F1635">
        <v>0</v>
      </c>
      <c r="G1635">
        <v>958.85000000000014</v>
      </c>
      <c r="H1635">
        <v>958.85000000000014</v>
      </c>
    </row>
    <row r="1636" spans="1:8" x14ac:dyDescent="0.25">
      <c r="A1636" s="27" t="s">
        <v>1683</v>
      </c>
      <c r="B1636">
        <v>274</v>
      </c>
      <c r="C1636">
        <v>162</v>
      </c>
      <c r="D1636">
        <v>2</v>
      </c>
      <c r="E1636">
        <v>110</v>
      </c>
      <c r="F1636">
        <v>15.9</v>
      </c>
      <c r="G1636">
        <v>1317.9200000000021</v>
      </c>
      <c r="H1636">
        <v>1302.020000000002</v>
      </c>
    </row>
    <row r="1637" spans="1:8" x14ac:dyDescent="0.25">
      <c r="A1637" s="27" t="s">
        <v>1684</v>
      </c>
      <c r="B1637">
        <v>39</v>
      </c>
      <c r="C1637">
        <v>39</v>
      </c>
      <c r="D1637">
        <v>0</v>
      </c>
      <c r="E1637">
        <v>0</v>
      </c>
      <c r="F1637">
        <v>0</v>
      </c>
      <c r="G1637">
        <v>164.62000000000003</v>
      </c>
      <c r="H1637">
        <v>164.62000000000003</v>
      </c>
    </row>
    <row r="1638" spans="1:8" x14ac:dyDescent="0.25">
      <c r="A1638" s="27" t="s">
        <v>1685</v>
      </c>
      <c r="B1638">
        <v>59</v>
      </c>
      <c r="C1638">
        <v>26</v>
      </c>
      <c r="D1638">
        <v>1</v>
      </c>
      <c r="E1638">
        <v>32</v>
      </c>
      <c r="F1638">
        <v>7.22</v>
      </c>
      <c r="G1638">
        <v>180.46</v>
      </c>
      <c r="H1638">
        <v>173.24</v>
      </c>
    </row>
    <row r="1639" spans="1:8" x14ac:dyDescent="0.25">
      <c r="A1639" s="27" t="s">
        <v>1686</v>
      </c>
      <c r="B1639">
        <v>87</v>
      </c>
      <c r="C1639">
        <v>87</v>
      </c>
      <c r="D1639">
        <v>0</v>
      </c>
      <c r="E1639">
        <v>0</v>
      </c>
      <c r="F1639">
        <v>0</v>
      </c>
      <c r="G1639">
        <v>108.99000000000004</v>
      </c>
      <c r="H1639">
        <v>108.99000000000004</v>
      </c>
    </row>
    <row r="1640" spans="1:8" x14ac:dyDescent="0.25">
      <c r="A1640" s="27" t="s">
        <v>1687</v>
      </c>
      <c r="B1640">
        <v>47</v>
      </c>
      <c r="C1640">
        <v>47</v>
      </c>
      <c r="D1640">
        <v>0</v>
      </c>
      <c r="E1640">
        <v>0</v>
      </c>
      <c r="F1640">
        <v>0</v>
      </c>
      <c r="G1640">
        <v>236.45999999999992</v>
      </c>
      <c r="H1640">
        <v>236.45999999999992</v>
      </c>
    </row>
    <row r="1641" spans="1:8" x14ac:dyDescent="0.25">
      <c r="A1641" s="27" t="s">
        <v>1688</v>
      </c>
      <c r="B1641">
        <v>11</v>
      </c>
      <c r="C1641">
        <v>11</v>
      </c>
      <c r="D1641">
        <v>0</v>
      </c>
      <c r="E1641">
        <v>0</v>
      </c>
      <c r="F1641">
        <v>0</v>
      </c>
      <c r="G1641">
        <v>65.31</v>
      </c>
      <c r="H1641">
        <v>65.31</v>
      </c>
    </row>
    <row r="1642" spans="1:8" x14ac:dyDescent="0.25">
      <c r="A1642" s="27" t="s">
        <v>1689</v>
      </c>
      <c r="B1642">
        <v>25</v>
      </c>
      <c r="C1642">
        <v>25</v>
      </c>
      <c r="D1642">
        <v>0</v>
      </c>
      <c r="E1642">
        <v>0</v>
      </c>
      <c r="F1642">
        <v>0</v>
      </c>
      <c r="G1642">
        <v>231.2700000000001</v>
      </c>
      <c r="H1642">
        <v>231.2700000000001</v>
      </c>
    </row>
    <row r="1643" spans="1:8" x14ac:dyDescent="0.25">
      <c r="A1643" s="27" t="s">
        <v>1690</v>
      </c>
      <c r="B1643">
        <v>120</v>
      </c>
      <c r="C1643">
        <v>70</v>
      </c>
      <c r="D1643">
        <v>5</v>
      </c>
      <c r="E1643">
        <v>45</v>
      </c>
      <c r="F1643">
        <v>44.75</v>
      </c>
      <c r="G1643">
        <v>585.19999999999993</v>
      </c>
      <c r="H1643">
        <v>540.4499999999997</v>
      </c>
    </row>
    <row r="1644" spans="1:8" x14ac:dyDescent="0.25">
      <c r="A1644" s="27" t="s">
        <v>1691</v>
      </c>
      <c r="B1644">
        <v>64</v>
      </c>
      <c r="C1644">
        <v>64</v>
      </c>
      <c r="D1644">
        <v>0</v>
      </c>
      <c r="E1644">
        <v>0</v>
      </c>
      <c r="F1644">
        <v>0</v>
      </c>
      <c r="G1644">
        <v>322.52000000000004</v>
      </c>
      <c r="H1644">
        <v>322.52000000000004</v>
      </c>
    </row>
    <row r="1645" spans="1:8" x14ac:dyDescent="0.25">
      <c r="A1645" s="27" t="s">
        <v>1692</v>
      </c>
      <c r="B1645">
        <v>167</v>
      </c>
      <c r="C1645">
        <v>154</v>
      </c>
      <c r="D1645">
        <v>13</v>
      </c>
      <c r="E1645">
        <v>0</v>
      </c>
      <c r="F1645">
        <v>38.350000000000009</v>
      </c>
      <c r="G1645">
        <v>454.31000000000006</v>
      </c>
      <c r="H1645">
        <v>415.96000000000009</v>
      </c>
    </row>
    <row r="1646" spans="1:8" x14ac:dyDescent="0.25">
      <c r="A1646" s="27" t="s">
        <v>1693</v>
      </c>
      <c r="B1646">
        <v>30</v>
      </c>
      <c r="C1646">
        <v>24</v>
      </c>
      <c r="D1646">
        <v>6</v>
      </c>
      <c r="E1646">
        <v>0</v>
      </c>
      <c r="F1646">
        <v>17.700000000000003</v>
      </c>
      <c r="G1646">
        <v>70.490000000000009</v>
      </c>
      <c r="H1646">
        <v>52.789999999999992</v>
      </c>
    </row>
    <row r="1647" spans="1:8" x14ac:dyDescent="0.25">
      <c r="A1647" s="27" t="s">
        <v>1694</v>
      </c>
      <c r="B1647">
        <v>37</v>
      </c>
      <c r="C1647">
        <v>35</v>
      </c>
      <c r="D1647">
        <v>2</v>
      </c>
      <c r="E1647">
        <v>0</v>
      </c>
      <c r="F1647">
        <v>11.9</v>
      </c>
      <c r="G1647">
        <v>208.20999999999998</v>
      </c>
      <c r="H1647">
        <v>196.30999999999997</v>
      </c>
    </row>
    <row r="1648" spans="1:8" x14ac:dyDescent="0.25">
      <c r="A1648" s="27" t="s">
        <v>1695</v>
      </c>
      <c r="B1648">
        <v>1360</v>
      </c>
      <c r="C1648">
        <v>1320</v>
      </c>
      <c r="D1648">
        <v>0</v>
      </c>
      <c r="E1648">
        <v>40</v>
      </c>
      <c r="F1648">
        <v>0</v>
      </c>
      <c r="G1648">
        <v>1836.1400000000017</v>
      </c>
      <c r="H1648">
        <v>1836.1400000000017</v>
      </c>
    </row>
    <row r="1649" spans="1:8" x14ac:dyDescent="0.25">
      <c r="A1649" s="27" t="s">
        <v>1696</v>
      </c>
      <c r="B1649">
        <v>1114</v>
      </c>
      <c r="C1649">
        <v>1110</v>
      </c>
      <c r="D1649">
        <v>4</v>
      </c>
      <c r="E1649">
        <v>0</v>
      </c>
      <c r="F1649">
        <v>15.8</v>
      </c>
      <c r="G1649">
        <v>3888.4799999999927</v>
      </c>
      <c r="H1649">
        <v>3872.6799999999926</v>
      </c>
    </row>
    <row r="1650" spans="1:8" x14ac:dyDescent="0.25">
      <c r="A1650" s="27" t="s">
        <v>1697</v>
      </c>
      <c r="B1650">
        <v>542</v>
      </c>
      <c r="C1650">
        <v>447</v>
      </c>
      <c r="D1650">
        <v>0</v>
      </c>
      <c r="E1650">
        <v>95</v>
      </c>
      <c r="F1650">
        <v>0</v>
      </c>
      <c r="G1650">
        <v>133.23000000000002</v>
      </c>
      <c r="H1650">
        <v>133.23000000000002</v>
      </c>
    </row>
    <row r="1651" spans="1:8" x14ac:dyDescent="0.25">
      <c r="A1651" s="27" t="s">
        <v>1698</v>
      </c>
      <c r="B1651">
        <v>157</v>
      </c>
      <c r="C1651">
        <v>41</v>
      </c>
      <c r="D1651">
        <v>1</v>
      </c>
      <c r="E1651">
        <v>115</v>
      </c>
      <c r="F1651">
        <v>1.25</v>
      </c>
      <c r="G1651">
        <v>159.19999999999999</v>
      </c>
      <c r="H1651">
        <v>157.94999999999999</v>
      </c>
    </row>
    <row r="1652" spans="1:8" x14ac:dyDescent="0.25">
      <c r="A1652" s="27" t="s">
        <v>1699</v>
      </c>
      <c r="B1652">
        <v>9257</v>
      </c>
      <c r="C1652">
        <v>6168</v>
      </c>
      <c r="D1652">
        <v>2952</v>
      </c>
      <c r="E1652">
        <v>137</v>
      </c>
      <c r="F1652">
        <v>295.2</v>
      </c>
      <c r="G1652">
        <v>843.87999999999988</v>
      </c>
      <c r="H1652">
        <v>548.68000000000018</v>
      </c>
    </row>
    <row r="1653" spans="1:8" x14ac:dyDescent="0.25">
      <c r="A1653" s="27" t="s">
        <v>1700</v>
      </c>
      <c r="B1653">
        <v>760</v>
      </c>
      <c r="C1653">
        <v>667</v>
      </c>
      <c r="D1653">
        <v>0</v>
      </c>
      <c r="E1653">
        <v>93</v>
      </c>
      <c r="F1653">
        <v>0</v>
      </c>
      <c r="G1653">
        <v>906.31</v>
      </c>
      <c r="H1653">
        <v>906.31</v>
      </c>
    </row>
    <row r="1654" spans="1:8" x14ac:dyDescent="0.25">
      <c r="A1654" s="27" t="s">
        <v>1701</v>
      </c>
      <c r="B1654">
        <v>507</v>
      </c>
      <c r="C1654">
        <v>489</v>
      </c>
      <c r="D1654">
        <v>18</v>
      </c>
      <c r="E1654">
        <v>0</v>
      </c>
      <c r="F1654">
        <v>47.699999999999996</v>
      </c>
      <c r="G1654">
        <v>946.71999999999935</v>
      </c>
      <c r="H1654">
        <v>899.01999999999953</v>
      </c>
    </row>
    <row r="1655" spans="1:8" x14ac:dyDescent="0.25">
      <c r="A1655" s="27" t="s">
        <v>1702</v>
      </c>
      <c r="B1655">
        <v>85</v>
      </c>
      <c r="C1655">
        <v>83</v>
      </c>
      <c r="D1655">
        <v>1</v>
      </c>
      <c r="E1655">
        <v>1</v>
      </c>
      <c r="F1655">
        <v>16.95</v>
      </c>
      <c r="G1655">
        <v>1044.23</v>
      </c>
      <c r="H1655">
        <v>1027.28</v>
      </c>
    </row>
    <row r="1656" spans="1:8" x14ac:dyDescent="0.25">
      <c r="A1656" s="27" t="s">
        <v>1703</v>
      </c>
      <c r="B1656">
        <v>105</v>
      </c>
      <c r="C1656">
        <v>100</v>
      </c>
      <c r="D1656">
        <v>1</v>
      </c>
      <c r="E1656">
        <v>4</v>
      </c>
      <c r="F1656">
        <v>4.25</v>
      </c>
      <c r="G1656">
        <v>389.3</v>
      </c>
      <c r="H1656">
        <v>385.05</v>
      </c>
    </row>
    <row r="1657" spans="1:8" x14ac:dyDescent="0.25">
      <c r="A1657" s="27" t="s">
        <v>1704</v>
      </c>
      <c r="B1657">
        <v>907</v>
      </c>
      <c r="C1657">
        <v>879</v>
      </c>
      <c r="D1657">
        <v>0</v>
      </c>
      <c r="E1657">
        <v>28</v>
      </c>
      <c r="F1657">
        <v>0</v>
      </c>
      <c r="G1657">
        <v>638.80000000000018</v>
      </c>
      <c r="H1657">
        <v>638.80000000000018</v>
      </c>
    </row>
    <row r="1658" spans="1:8" x14ac:dyDescent="0.25">
      <c r="A1658" s="27" t="s">
        <v>1705</v>
      </c>
      <c r="B1658">
        <v>1763</v>
      </c>
      <c r="C1658">
        <v>1760</v>
      </c>
      <c r="D1658">
        <v>3</v>
      </c>
      <c r="E1658">
        <v>0</v>
      </c>
      <c r="F1658">
        <v>1.9500000000000002</v>
      </c>
      <c r="G1658">
        <v>1105.149999999999</v>
      </c>
      <c r="H1658">
        <v>1103.1999999999991</v>
      </c>
    </row>
    <row r="1659" spans="1:8" x14ac:dyDescent="0.25">
      <c r="A1659" s="27" t="s">
        <v>1706</v>
      </c>
      <c r="B1659">
        <v>975</v>
      </c>
      <c r="C1659">
        <v>936</v>
      </c>
      <c r="D1659">
        <v>1</v>
      </c>
      <c r="E1659">
        <v>38</v>
      </c>
      <c r="F1659">
        <v>2.95</v>
      </c>
      <c r="G1659">
        <v>2757.4700000000007</v>
      </c>
      <c r="H1659">
        <v>2754.5200000000009</v>
      </c>
    </row>
    <row r="1660" spans="1:8" x14ac:dyDescent="0.25">
      <c r="A1660" s="27" t="s">
        <v>1707</v>
      </c>
      <c r="B1660">
        <v>6</v>
      </c>
      <c r="C1660">
        <v>3</v>
      </c>
      <c r="D1660">
        <v>0</v>
      </c>
      <c r="E1660">
        <v>3</v>
      </c>
      <c r="F1660">
        <v>0</v>
      </c>
      <c r="G1660">
        <v>15.399999999999999</v>
      </c>
      <c r="H1660">
        <v>15.399999999999999</v>
      </c>
    </row>
    <row r="1661" spans="1:8" x14ac:dyDescent="0.25">
      <c r="A1661" s="27" t="s">
        <v>1708</v>
      </c>
      <c r="B1661">
        <v>1</v>
      </c>
      <c r="C1661">
        <v>1</v>
      </c>
      <c r="D1661">
        <v>0</v>
      </c>
      <c r="E1661">
        <v>0</v>
      </c>
      <c r="F1661">
        <v>0</v>
      </c>
      <c r="G1661">
        <v>5.17</v>
      </c>
      <c r="H1661">
        <v>5.17</v>
      </c>
    </row>
    <row r="1662" spans="1:8" x14ac:dyDescent="0.25">
      <c r="A1662" s="27" t="s">
        <v>1709</v>
      </c>
      <c r="B1662">
        <v>7948</v>
      </c>
      <c r="C1662">
        <v>7805</v>
      </c>
      <c r="D1662">
        <v>143</v>
      </c>
      <c r="E1662">
        <v>0</v>
      </c>
      <c r="F1662">
        <v>391.74999999999994</v>
      </c>
      <c r="G1662">
        <v>22741.310000000158</v>
      </c>
      <c r="H1662">
        <v>22349.56000000015</v>
      </c>
    </row>
    <row r="1663" spans="1:8" x14ac:dyDescent="0.25">
      <c r="A1663" s="27" t="s">
        <v>1710</v>
      </c>
      <c r="B1663">
        <v>7231</v>
      </c>
      <c r="C1663">
        <v>7046</v>
      </c>
      <c r="D1663">
        <v>140</v>
      </c>
      <c r="E1663">
        <v>45</v>
      </c>
      <c r="F1663">
        <v>201.45000000000002</v>
      </c>
      <c r="G1663">
        <v>10622.149999999934</v>
      </c>
      <c r="H1663">
        <v>10420.699999999932</v>
      </c>
    </row>
    <row r="1664" spans="1:8" x14ac:dyDescent="0.25">
      <c r="A1664" s="27" t="s">
        <v>1711</v>
      </c>
      <c r="B1664">
        <v>25527</v>
      </c>
      <c r="C1664">
        <v>25351</v>
      </c>
      <c r="D1664">
        <v>144</v>
      </c>
      <c r="E1664">
        <v>32</v>
      </c>
      <c r="F1664">
        <v>41.279999999999994</v>
      </c>
      <c r="G1664">
        <v>7023.9499999999762</v>
      </c>
      <c r="H1664">
        <v>6982.6699999999764</v>
      </c>
    </row>
    <row r="1665" spans="1:8" x14ac:dyDescent="0.25">
      <c r="A1665" s="27" t="s">
        <v>1712</v>
      </c>
      <c r="B1665">
        <v>1115</v>
      </c>
      <c r="C1665">
        <v>1103</v>
      </c>
      <c r="D1665">
        <v>12</v>
      </c>
      <c r="E1665">
        <v>0</v>
      </c>
      <c r="F1665">
        <v>15</v>
      </c>
      <c r="G1665">
        <v>1927.5400000000036</v>
      </c>
      <c r="H1665">
        <v>1912.5400000000036</v>
      </c>
    </row>
    <row r="1666" spans="1:8" x14ac:dyDescent="0.25">
      <c r="A1666" s="27" t="s">
        <v>1713</v>
      </c>
      <c r="B1666">
        <v>1715</v>
      </c>
      <c r="C1666">
        <v>1666</v>
      </c>
      <c r="D1666">
        <v>0</v>
      </c>
      <c r="E1666">
        <v>49</v>
      </c>
      <c r="F1666">
        <v>0</v>
      </c>
      <c r="G1666">
        <v>946.30999999999983</v>
      </c>
      <c r="H1666">
        <v>946.30999999999983</v>
      </c>
    </row>
    <row r="1667" spans="1:8" x14ac:dyDescent="0.25">
      <c r="A1667" s="27" t="s">
        <v>1714</v>
      </c>
      <c r="B1667">
        <v>6325</v>
      </c>
      <c r="C1667">
        <v>6311</v>
      </c>
      <c r="D1667">
        <v>14</v>
      </c>
      <c r="E1667">
        <v>0</v>
      </c>
      <c r="F1667">
        <v>5.88</v>
      </c>
      <c r="G1667">
        <v>1686.7899999999979</v>
      </c>
      <c r="H1667">
        <v>1680.9099999999978</v>
      </c>
    </row>
    <row r="1668" spans="1:8" x14ac:dyDescent="0.25">
      <c r="A1668" s="27" t="s">
        <v>1715</v>
      </c>
      <c r="B1668">
        <v>127</v>
      </c>
      <c r="C1668">
        <v>124</v>
      </c>
      <c r="D1668">
        <v>3</v>
      </c>
      <c r="E1668">
        <v>0</v>
      </c>
      <c r="F1668">
        <v>20.85</v>
      </c>
      <c r="G1668">
        <v>949.44000000000085</v>
      </c>
      <c r="H1668">
        <v>928.59000000000083</v>
      </c>
    </row>
    <row r="1669" spans="1:8" x14ac:dyDescent="0.25">
      <c r="A1669" s="27" t="s">
        <v>1716</v>
      </c>
      <c r="B1669">
        <v>618</v>
      </c>
      <c r="C1669">
        <v>543</v>
      </c>
      <c r="D1669">
        <v>12</v>
      </c>
      <c r="E1669">
        <v>63</v>
      </c>
      <c r="F1669">
        <v>4.5600000000000005</v>
      </c>
      <c r="G1669">
        <v>287.46999999999997</v>
      </c>
      <c r="H1669">
        <v>282.90999999999997</v>
      </c>
    </row>
    <row r="1670" spans="1:8" x14ac:dyDescent="0.25">
      <c r="A1670" s="27" t="s">
        <v>1717</v>
      </c>
      <c r="B1670">
        <v>1028</v>
      </c>
      <c r="C1670">
        <v>997</v>
      </c>
      <c r="D1670">
        <v>0</v>
      </c>
      <c r="E1670">
        <v>31</v>
      </c>
      <c r="F1670">
        <v>0</v>
      </c>
      <c r="G1670">
        <v>2122.6600000000017</v>
      </c>
      <c r="H1670">
        <v>2122.6600000000017</v>
      </c>
    </row>
    <row r="1671" spans="1:8" x14ac:dyDescent="0.25">
      <c r="A1671" s="27" t="s">
        <v>1718</v>
      </c>
      <c r="B1671">
        <v>659</v>
      </c>
      <c r="C1671">
        <v>659</v>
      </c>
      <c r="D1671">
        <v>0</v>
      </c>
      <c r="E1671">
        <v>0</v>
      </c>
      <c r="F1671">
        <v>0</v>
      </c>
      <c r="G1671">
        <v>888.68000000000029</v>
      </c>
      <c r="H1671">
        <v>888.68000000000029</v>
      </c>
    </row>
    <row r="1672" spans="1:8" x14ac:dyDescent="0.25">
      <c r="A1672" s="27" t="s">
        <v>1719</v>
      </c>
      <c r="B1672">
        <v>156</v>
      </c>
      <c r="C1672">
        <v>156</v>
      </c>
      <c r="D1672">
        <v>0</v>
      </c>
      <c r="E1672">
        <v>0</v>
      </c>
      <c r="F1672">
        <v>0</v>
      </c>
      <c r="G1672">
        <v>267.01000000000005</v>
      </c>
      <c r="H1672">
        <v>267.01000000000005</v>
      </c>
    </row>
    <row r="1673" spans="1:8" x14ac:dyDescent="0.25">
      <c r="A1673" s="27" t="s">
        <v>1720</v>
      </c>
      <c r="B1673">
        <v>2169</v>
      </c>
      <c r="C1673">
        <v>1917</v>
      </c>
      <c r="D1673">
        <v>0</v>
      </c>
      <c r="E1673">
        <v>252</v>
      </c>
      <c r="F1673">
        <v>0</v>
      </c>
      <c r="G1673">
        <v>1810.1900000000014</v>
      </c>
      <c r="H1673">
        <v>1810.1900000000014</v>
      </c>
    </row>
    <row r="1674" spans="1:8" x14ac:dyDescent="0.25">
      <c r="A1674" s="27" t="s">
        <v>1721</v>
      </c>
      <c r="B1674">
        <v>708</v>
      </c>
      <c r="C1674">
        <v>703</v>
      </c>
      <c r="D1674">
        <v>5</v>
      </c>
      <c r="E1674">
        <v>0</v>
      </c>
      <c r="F1674">
        <v>21.25</v>
      </c>
      <c r="G1674">
        <v>3045.309999999999</v>
      </c>
      <c r="H1674">
        <v>3024.059999999999</v>
      </c>
    </row>
    <row r="1675" spans="1:8" x14ac:dyDescent="0.25">
      <c r="A1675" s="27" t="s">
        <v>1722</v>
      </c>
      <c r="B1675">
        <v>2680</v>
      </c>
      <c r="C1675">
        <v>2652</v>
      </c>
      <c r="D1675">
        <v>28</v>
      </c>
      <c r="E1675">
        <v>0</v>
      </c>
      <c r="F1675">
        <v>5.88</v>
      </c>
      <c r="G1675">
        <v>593.29</v>
      </c>
      <c r="H1675">
        <v>587.41</v>
      </c>
    </row>
    <row r="1676" spans="1:8" x14ac:dyDescent="0.25">
      <c r="A1676" s="27" t="s">
        <v>1723</v>
      </c>
      <c r="B1676">
        <v>212</v>
      </c>
      <c r="C1676">
        <v>212</v>
      </c>
      <c r="D1676">
        <v>0</v>
      </c>
      <c r="E1676">
        <v>0</v>
      </c>
      <c r="F1676">
        <v>0</v>
      </c>
      <c r="G1676">
        <v>441.77</v>
      </c>
      <c r="H1676">
        <v>441.77</v>
      </c>
    </row>
    <row r="1677" spans="1:8" x14ac:dyDescent="0.25">
      <c r="A1677" s="27" t="s">
        <v>1724</v>
      </c>
      <c r="B1677">
        <v>193</v>
      </c>
      <c r="C1677">
        <v>186</v>
      </c>
      <c r="D1677">
        <v>0</v>
      </c>
      <c r="E1677">
        <v>7</v>
      </c>
      <c r="F1677">
        <v>0</v>
      </c>
      <c r="G1677">
        <v>479.41000000000008</v>
      </c>
      <c r="H1677">
        <v>479.41000000000008</v>
      </c>
    </row>
    <row r="1678" spans="1:8" x14ac:dyDescent="0.25">
      <c r="A1678" s="27" t="s">
        <v>1725</v>
      </c>
      <c r="B1678">
        <v>6288</v>
      </c>
      <c r="C1678">
        <v>6240</v>
      </c>
      <c r="D1678">
        <v>0</v>
      </c>
      <c r="E1678">
        <v>48</v>
      </c>
      <c r="F1678">
        <v>0</v>
      </c>
      <c r="G1678">
        <v>1117.0899999999999</v>
      </c>
      <c r="H1678">
        <v>1117.0899999999999</v>
      </c>
    </row>
    <row r="1679" spans="1:8" x14ac:dyDescent="0.25">
      <c r="A1679" s="27" t="s">
        <v>1726</v>
      </c>
      <c r="B1679">
        <v>531</v>
      </c>
      <c r="C1679">
        <v>498</v>
      </c>
      <c r="D1679">
        <v>0</v>
      </c>
      <c r="E1679">
        <v>33</v>
      </c>
      <c r="F1679">
        <v>0</v>
      </c>
      <c r="G1679">
        <v>992.99000000000092</v>
      </c>
      <c r="H1679">
        <v>992.99000000000092</v>
      </c>
    </row>
    <row r="1680" spans="1:8" x14ac:dyDescent="0.25">
      <c r="A1680" s="27" t="s">
        <v>1727</v>
      </c>
      <c r="B1680">
        <v>61</v>
      </c>
      <c r="C1680">
        <v>15</v>
      </c>
      <c r="D1680">
        <v>0</v>
      </c>
      <c r="E1680">
        <v>46</v>
      </c>
      <c r="F1680">
        <v>0</v>
      </c>
      <c r="G1680">
        <v>61.760000000000005</v>
      </c>
      <c r="H1680">
        <v>61.760000000000005</v>
      </c>
    </row>
    <row r="1681" spans="1:8" x14ac:dyDescent="0.25">
      <c r="A1681" s="27" t="s">
        <v>1728</v>
      </c>
      <c r="B1681">
        <v>925</v>
      </c>
      <c r="C1681">
        <v>786</v>
      </c>
      <c r="D1681">
        <v>0</v>
      </c>
      <c r="E1681">
        <v>139</v>
      </c>
      <c r="F1681">
        <v>0</v>
      </c>
      <c r="G1681">
        <v>1038.7199999999998</v>
      </c>
      <c r="H1681">
        <v>1038.7199999999998</v>
      </c>
    </row>
    <row r="1682" spans="1:8" x14ac:dyDescent="0.25">
      <c r="A1682" s="27" t="s">
        <v>1729</v>
      </c>
      <c r="B1682">
        <v>219</v>
      </c>
      <c r="C1682">
        <v>138</v>
      </c>
      <c r="D1682">
        <v>0</v>
      </c>
      <c r="E1682">
        <v>81</v>
      </c>
      <c r="F1682">
        <v>0</v>
      </c>
      <c r="G1682">
        <v>201</v>
      </c>
      <c r="H1682">
        <v>201</v>
      </c>
    </row>
    <row r="1683" spans="1:8" x14ac:dyDescent="0.25">
      <c r="A1683" s="27" t="s">
        <v>1730</v>
      </c>
      <c r="B1683">
        <v>383</v>
      </c>
      <c r="C1683">
        <v>353</v>
      </c>
      <c r="D1683">
        <v>0</v>
      </c>
      <c r="E1683">
        <v>30</v>
      </c>
      <c r="F1683">
        <v>0</v>
      </c>
      <c r="G1683">
        <v>721.49</v>
      </c>
      <c r="H1683">
        <v>721.49</v>
      </c>
    </row>
    <row r="1684" spans="1:8" x14ac:dyDescent="0.25">
      <c r="A1684" s="27" t="s">
        <v>1731</v>
      </c>
      <c r="B1684">
        <v>2</v>
      </c>
      <c r="C1684">
        <v>1</v>
      </c>
      <c r="D1684">
        <v>0</v>
      </c>
      <c r="E1684">
        <v>1</v>
      </c>
      <c r="F1684">
        <v>0</v>
      </c>
      <c r="G1684">
        <v>1.7</v>
      </c>
      <c r="H1684">
        <v>1.7</v>
      </c>
    </row>
    <row r="1685" spans="1:8" x14ac:dyDescent="0.25">
      <c r="A1685" s="27" t="s">
        <v>1732</v>
      </c>
      <c r="B1685">
        <v>129</v>
      </c>
      <c r="C1685">
        <v>76</v>
      </c>
      <c r="D1685">
        <v>0</v>
      </c>
      <c r="E1685">
        <v>53</v>
      </c>
      <c r="F1685">
        <v>0</v>
      </c>
      <c r="G1685">
        <v>502.2700000000001</v>
      </c>
      <c r="H1685">
        <v>502.2700000000001</v>
      </c>
    </row>
    <row r="1686" spans="1:8" x14ac:dyDescent="0.25">
      <c r="A1686" s="27" t="s">
        <v>1733</v>
      </c>
      <c r="B1686">
        <v>7</v>
      </c>
      <c r="C1686">
        <v>3</v>
      </c>
      <c r="D1686">
        <v>0</v>
      </c>
      <c r="E1686">
        <v>4</v>
      </c>
      <c r="F1686">
        <v>0</v>
      </c>
      <c r="G1686">
        <v>25.590000000000003</v>
      </c>
      <c r="H1686">
        <v>25.590000000000003</v>
      </c>
    </row>
    <row r="1687" spans="1:8" x14ac:dyDescent="0.25">
      <c r="A1687" s="27" t="s">
        <v>1734</v>
      </c>
      <c r="B1687">
        <v>114</v>
      </c>
      <c r="C1687">
        <v>63</v>
      </c>
      <c r="D1687">
        <v>1</v>
      </c>
      <c r="E1687">
        <v>50</v>
      </c>
      <c r="F1687">
        <v>8.9499999999999993</v>
      </c>
      <c r="G1687">
        <v>578.01999999999987</v>
      </c>
      <c r="H1687">
        <v>569.06999999999982</v>
      </c>
    </row>
    <row r="1688" spans="1:8" x14ac:dyDescent="0.25">
      <c r="A1688" s="27" t="s">
        <v>1735</v>
      </c>
      <c r="B1688">
        <v>14</v>
      </c>
      <c r="C1688">
        <v>5</v>
      </c>
      <c r="D1688">
        <v>0</v>
      </c>
      <c r="E1688">
        <v>9</v>
      </c>
      <c r="F1688">
        <v>0</v>
      </c>
      <c r="G1688">
        <v>14.75</v>
      </c>
      <c r="H1688">
        <v>14.75</v>
      </c>
    </row>
    <row r="1689" spans="1:8" x14ac:dyDescent="0.25">
      <c r="A1689" s="27" t="s">
        <v>1736</v>
      </c>
      <c r="B1689">
        <v>104</v>
      </c>
      <c r="C1689">
        <v>104</v>
      </c>
      <c r="D1689">
        <v>0</v>
      </c>
      <c r="E1689">
        <v>0</v>
      </c>
      <c r="F1689">
        <v>0</v>
      </c>
      <c r="G1689">
        <v>428.91999999999973</v>
      </c>
      <c r="H1689">
        <v>428.91999999999973</v>
      </c>
    </row>
    <row r="1690" spans="1:8" x14ac:dyDescent="0.25">
      <c r="A1690" s="27" t="s">
        <v>1737</v>
      </c>
      <c r="B1690">
        <v>68</v>
      </c>
      <c r="C1690">
        <v>68</v>
      </c>
      <c r="D1690">
        <v>0</v>
      </c>
      <c r="E1690">
        <v>0</v>
      </c>
      <c r="F1690">
        <v>0</v>
      </c>
      <c r="G1690">
        <v>354.58999999999986</v>
      </c>
      <c r="H1690">
        <v>354.58999999999986</v>
      </c>
    </row>
    <row r="1691" spans="1:8" x14ac:dyDescent="0.25">
      <c r="A1691" s="27" t="s">
        <v>1738</v>
      </c>
      <c r="B1691">
        <v>16</v>
      </c>
      <c r="C1691">
        <v>16</v>
      </c>
      <c r="D1691">
        <v>0</v>
      </c>
      <c r="E1691">
        <v>0</v>
      </c>
      <c r="F1691">
        <v>0</v>
      </c>
      <c r="G1691">
        <v>135.97999999999999</v>
      </c>
      <c r="H1691">
        <v>135.97999999999999</v>
      </c>
    </row>
    <row r="1692" spans="1:8" x14ac:dyDescent="0.25">
      <c r="A1692" s="27" t="s">
        <v>1739</v>
      </c>
      <c r="B1692">
        <v>7</v>
      </c>
      <c r="C1692">
        <v>7</v>
      </c>
      <c r="D1692">
        <v>0</v>
      </c>
      <c r="E1692">
        <v>0</v>
      </c>
      <c r="F1692">
        <v>0</v>
      </c>
      <c r="G1692">
        <v>26.5</v>
      </c>
      <c r="H1692">
        <v>26.5</v>
      </c>
    </row>
    <row r="1693" spans="1:8" x14ac:dyDescent="0.25">
      <c r="A1693" s="27" t="s">
        <v>1740</v>
      </c>
      <c r="B1693">
        <v>32</v>
      </c>
      <c r="C1693">
        <v>23</v>
      </c>
      <c r="D1693">
        <v>0</v>
      </c>
      <c r="E1693">
        <v>9</v>
      </c>
      <c r="F1693">
        <v>0</v>
      </c>
      <c r="G1693">
        <v>72.179999999999978</v>
      </c>
      <c r="H1693">
        <v>72.179999999999978</v>
      </c>
    </row>
    <row r="1694" spans="1:8" x14ac:dyDescent="0.25">
      <c r="A1694" s="27" t="s">
        <v>1741</v>
      </c>
      <c r="B1694">
        <v>22</v>
      </c>
      <c r="C1694">
        <v>22</v>
      </c>
      <c r="D1694">
        <v>0</v>
      </c>
      <c r="E1694">
        <v>0</v>
      </c>
      <c r="F1694">
        <v>0</v>
      </c>
      <c r="G1694">
        <v>55.879999999999974</v>
      </c>
      <c r="H1694">
        <v>55.879999999999974</v>
      </c>
    </row>
    <row r="1695" spans="1:8" x14ac:dyDescent="0.25">
      <c r="A1695" s="27" t="s">
        <v>1742</v>
      </c>
      <c r="B1695">
        <v>5</v>
      </c>
      <c r="C1695">
        <v>5</v>
      </c>
      <c r="D1695">
        <v>0</v>
      </c>
      <c r="E1695">
        <v>0</v>
      </c>
      <c r="F1695">
        <v>0</v>
      </c>
      <c r="G1695">
        <v>50.480000000000004</v>
      </c>
      <c r="H1695">
        <v>50.480000000000004</v>
      </c>
    </row>
    <row r="1696" spans="1:8" x14ac:dyDescent="0.25">
      <c r="A1696" s="27" t="s">
        <v>1743</v>
      </c>
      <c r="B1696">
        <v>100</v>
      </c>
      <c r="C1696">
        <v>94</v>
      </c>
      <c r="D1696">
        <v>6</v>
      </c>
      <c r="E1696">
        <v>0</v>
      </c>
      <c r="F1696">
        <v>9.8999999999999986</v>
      </c>
      <c r="G1696">
        <v>156.98000000000008</v>
      </c>
      <c r="H1696">
        <v>147.08000000000007</v>
      </c>
    </row>
    <row r="1697" spans="1:8" x14ac:dyDescent="0.25">
      <c r="A1697" s="27" t="s">
        <v>1744</v>
      </c>
      <c r="B1697">
        <v>30</v>
      </c>
      <c r="C1697">
        <v>30</v>
      </c>
      <c r="D1697">
        <v>0</v>
      </c>
      <c r="E1697">
        <v>0</v>
      </c>
      <c r="F1697">
        <v>0</v>
      </c>
      <c r="G1697">
        <v>299.27999999999986</v>
      </c>
      <c r="H1697">
        <v>299.27999999999986</v>
      </c>
    </row>
    <row r="1698" spans="1:8" x14ac:dyDescent="0.25">
      <c r="A1698" s="27" t="s">
        <v>1745</v>
      </c>
      <c r="B1698">
        <v>71</v>
      </c>
      <c r="C1698">
        <v>71</v>
      </c>
      <c r="D1698">
        <v>0</v>
      </c>
      <c r="E1698">
        <v>0</v>
      </c>
      <c r="F1698">
        <v>0</v>
      </c>
      <c r="G1698">
        <v>490.91999999999985</v>
      </c>
      <c r="H1698">
        <v>490.91999999999985</v>
      </c>
    </row>
    <row r="1699" spans="1:8" x14ac:dyDescent="0.25">
      <c r="A1699" s="27" t="s">
        <v>1746</v>
      </c>
      <c r="B1699">
        <v>147</v>
      </c>
      <c r="C1699">
        <v>147</v>
      </c>
      <c r="D1699">
        <v>0</v>
      </c>
      <c r="E1699">
        <v>0</v>
      </c>
      <c r="F1699">
        <v>0</v>
      </c>
      <c r="G1699">
        <v>734.16</v>
      </c>
      <c r="H1699">
        <v>734.16</v>
      </c>
    </row>
    <row r="1700" spans="1:8" x14ac:dyDescent="0.25">
      <c r="A1700" s="27" t="s">
        <v>1747</v>
      </c>
      <c r="B1700">
        <v>169</v>
      </c>
      <c r="C1700">
        <v>169</v>
      </c>
      <c r="D1700">
        <v>0</v>
      </c>
      <c r="E1700">
        <v>0</v>
      </c>
      <c r="F1700">
        <v>0</v>
      </c>
      <c r="G1700">
        <v>843.9100000000002</v>
      </c>
      <c r="H1700">
        <v>843.9100000000002</v>
      </c>
    </row>
    <row r="1701" spans="1:8" x14ac:dyDescent="0.25">
      <c r="A1701" s="27" t="s">
        <v>1748</v>
      </c>
      <c r="B1701">
        <v>81</v>
      </c>
      <c r="C1701">
        <v>67</v>
      </c>
      <c r="D1701">
        <v>0</v>
      </c>
      <c r="E1701">
        <v>14</v>
      </c>
      <c r="F1701">
        <v>0</v>
      </c>
      <c r="G1701">
        <v>362.93999999999988</v>
      </c>
      <c r="H1701">
        <v>362.93999999999988</v>
      </c>
    </row>
    <row r="1702" spans="1:8" x14ac:dyDescent="0.25">
      <c r="A1702" s="27" t="s">
        <v>1749</v>
      </c>
      <c r="B1702">
        <v>5</v>
      </c>
      <c r="C1702">
        <v>5</v>
      </c>
      <c r="D1702">
        <v>0</v>
      </c>
      <c r="E1702">
        <v>0</v>
      </c>
      <c r="F1702">
        <v>0</v>
      </c>
      <c r="G1702">
        <v>46.93</v>
      </c>
      <c r="H1702">
        <v>46.93</v>
      </c>
    </row>
    <row r="1703" spans="1:8" x14ac:dyDescent="0.25">
      <c r="A1703" s="27" t="s">
        <v>1750</v>
      </c>
      <c r="B1703">
        <v>13</v>
      </c>
      <c r="C1703">
        <v>13</v>
      </c>
      <c r="D1703">
        <v>0</v>
      </c>
      <c r="E1703">
        <v>0</v>
      </c>
      <c r="F1703">
        <v>0</v>
      </c>
      <c r="G1703">
        <v>38.11999999999999</v>
      </c>
      <c r="H1703">
        <v>38.11999999999999</v>
      </c>
    </row>
    <row r="1704" spans="1:8" x14ac:dyDescent="0.25">
      <c r="A1704" s="27" t="s">
        <v>1751</v>
      </c>
      <c r="B1704">
        <v>37</v>
      </c>
      <c r="C1704">
        <v>37</v>
      </c>
      <c r="D1704">
        <v>0</v>
      </c>
      <c r="E1704">
        <v>0</v>
      </c>
      <c r="F1704">
        <v>0</v>
      </c>
      <c r="G1704">
        <v>140.07</v>
      </c>
      <c r="H1704">
        <v>140.07</v>
      </c>
    </row>
    <row r="1705" spans="1:8" x14ac:dyDescent="0.25">
      <c r="A1705" s="27" t="s">
        <v>1752</v>
      </c>
      <c r="B1705">
        <v>1258</v>
      </c>
      <c r="C1705">
        <v>1179</v>
      </c>
      <c r="D1705">
        <v>0</v>
      </c>
      <c r="E1705">
        <v>79</v>
      </c>
      <c r="F1705">
        <v>0</v>
      </c>
      <c r="G1705">
        <v>2263.0600000000018</v>
      </c>
      <c r="H1705">
        <v>2263.0600000000018</v>
      </c>
    </row>
    <row r="1706" spans="1:8" x14ac:dyDescent="0.25">
      <c r="A1706" s="27" t="s">
        <v>1753</v>
      </c>
      <c r="B1706">
        <v>115</v>
      </c>
      <c r="C1706">
        <v>77</v>
      </c>
      <c r="D1706">
        <v>1</v>
      </c>
      <c r="E1706">
        <v>37</v>
      </c>
      <c r="F1706">
        <v>3.75</v>
      </c>
      <c r="G1706">
        <v>158.9</v>
      </c>
      <c r="H1706">
        <v>155.15</v>
      </c>
    </row>
    <row r="1707" spans="1:8" x14ac:dyDescent="0.25">
      <c r="A1707" s="27" t="s">
        <v>1754</v>
      </c>
      <c r="B1707">
        <v>4</v>
      </c>
      <c r="C1707">
        <v>4</v>
      </c>
      <c r="D1707">
        <v>0</v>
      </c>
      <c r="E1707">
        <v>0</v>
      </c>
      <c r="F1707">
        <v>0</v>
      </c>
      <c r="G1707">
        <v>20.57</v>
      </c>
      <c r="H1707">
        <v>20.57</v>
      </c>
    </row>
    <row r="1708" spans="1:8" x14ac:dyDescent="0.25">
      <c r="A1708" s="27" t="s">
        <v>1755</v>
      </c>
      <c r="B1708">
        <v>1085</v>
      </c>
      <c r="C1708">
        <v>662</v>
      </c>
      <c r="D1708">
        <v>324</v>
      </c>
      <c r="E1708">
        <v>99</v>
      </c>
      <c r="F1708">
        <v>97.800000000000011</v>
      </c>
      <c r="G1708">
        <v>290.45</v>
      </c>
      <c r="H1708">
        <v>192.65000000000006</v>
      </c>
    </row>
    <row r="1709" spans="1:8" x14ac:dyDescent="0.25">
      <c r="A1709" s="27" t="s">
        <v>1756</v>
      </c>
      <c r="B1709">
        <v>354</v>
      </c>
      <c r="C1709">
        <v>347</v>
      </c>
      <c r="D1709">
        <v>0</v>
      </c>
      <c r="E1709">
        <v>7</v>
      </c>
      <c r="F1709">
        <v>0</v>
      </c>
      <c r="G1709">
        <v>492.17</v>
      </c>
      <c r="H1709">
        <v>492.17</v>
      </c>
    </row>
    <row r="1710" spans="1:8" x14ac:dyDescent="0.25">
      <c r="A1710" s="27" t="s">
        <v>1757</v>
      </c>
      <c r="B1710">
        <v>1702</v>
      </c>
      <c r="C1710">
        <v>1657</v>
      </c>
      <c r="D1710">
        <v>45</v>
      </c>
      <c r="E1710">
        <v>0</v>
      </c>
      <c r="F1710">
        <v>38.18</v>
      </c>
      <c r="G1710">
        <v>1134.6400000000015</v>
      </c>
      <c r="H1710">
        <v>1096.4600000000012</v>
      </c>
    </row>
    <row r="1711" spans="1:8" x14ac:dyDescent="0.25">
      <c r="A1711" s="27" t="s">
        <v>1758</v>
      </c>
      <c r="B1711">
        <v>1034</v>
      </c>
      <c r="C1711">
        <v>1013</v>
      </c>
      <c r="D1711">
        <v>21</v>
      </c>
      <c r="E1711">
        <v>0</v>
      </c>
      <c r="F1711">
        <v>17.850000000000001</v>
      </c>
      <c r="G1711">
        <v>901.50000000000136</v>
      </c>
      <c r="H1711">
        <v>883.65000000000134</v>
      </c>
    </row>
    <row r="1712" spans="1:8" x14ac:dyDescent="0.25">
      <c r="A1712" s="27" t="s">
        <v>1759</v>
      </c>
      <c r="B1712">
        <v>1573</v>
      </c>
      <c r="C1712">
        <v>1557</v>
      </c>
      <c r="D1712">
        <v>16</v>
      </c>
      <c r="E1712">
        <v>0</v>
      </c>
      <c r="F1712">
        <v>13.6</v>
      </c>
      <c r="G1712">
        <v>1594.7700000000036</v>
      </c>
      <c r="H1712">
        <v>1581.1700000000035</v>
      </c>
    </row>
    <row r="1713" spans="1:8" x14ac:dyDescent="0.25">
      <c r="A1713" s="27" t="s">
        <v>1760</v>
      </c>
      <c r="B1713">
        <v>1546</v>
      </c>
      <c r="C1713">
        <v>1521</v>
      </c>
      <c r="D1713">
        <v>25</v>
      </c>
      <c r="E1713">
        <v>0</v>
      </c>
      <c r="F1713">
        <v>31.25</v>
      </c>
      <c r="G1713">
        <v>1357.700000000001</v>
      </c>
      <c r="H1713">
        <v>1326.450000000001</v>
      </c>
    </row>
    <row r="1714" spans="1:8" x14ac:dyDescent="0.25">
      <c r="A1714" s="27" t="s">
        <v>1761</v>
      </c>
      <c r="B1714">
        <v>2058</v>
      </c>
      <c r="C1714">
        <v>2034</v>
      </c>
      <c r="D1714">
        <v>24</v>
      </c>
      <c r="E1714">
        <v>0</v>
      </c>
      <c r="F1714">
        <v>34.799999999999997</v>
      </c>
      <c r="G1714">
        <v>2860.2000000000035</v>
      </c>
      <c r="H1714">
        <v>2825.4000000000037</v>
      </c>
    </row>
    <row r="1715" spans="1:8" x14ac:dyDescent="0.25">
      <c r="A1715" s="27" t="s">
        <v>1762</v>
      </c>
      <c r="B1715">
        <v>359</v>
      </c>
      <c r="C1715">
        <v>293</v>
      </c>
      <c r="D1715">
        <v>0</v>
      </c>
      <c r="E1715">
        <v>66</v>
      </c>
      <c r="F1715">
        <v>0</v>
      </c>
      <c r="G1715">
        <v>106.49000000000002</v>
      </c>
      <c r="H1715">
        <v>106.49000000000002</v>
      </c>
    </row>
    <row r="1716" spans="1:8" x14ac:dyDescent="0.25">
      <c r="A1716" s="27" t="s">
        <v>1763</v>
      </c>
      <c r="B1716">
        <v>1728</v>
      </c>
      <c r="C1716">
        <v>1727</v>
      </c>
      <c r="D1716">
        <v>1</v>
      </c>
      <c r="E1716">
        <v>0</v>
      </c>
      <c r="F1716">
        <v>0.65</v>
      </c>
      <c r="G1716">
        <v>1312.1999999999998</v>
      </c>
      <c r="H1716">
        <v>1311.5499999999997</v>
      </c>
    </row>
    <row r="1717" spans="1:8" x14ac:dyDescent="0.25">
      <c r="A1717" s="27" t="s">
        <v>1764</v>
      </c>
      <c r="B1717">
        <v>344</v>
      </c>
      <c r="C1717">
        <v>311</v>
      </c>
      <c r="D1717">
        <v>0</v>
      </c>
      <c r="E1717">
        <v>33</v>
      </c>
      <c r="F1717">
        <v>0</v>
      </c>
      <c r="G1717">
        <v>982.53000000000043</v>
      </c>
      <c r="H1717">
        <v>982.53000000000043</v>
      </c>
    </row>
    <row r="1718" spans="1:8" x14ac:dyDescent="0.25">
      <c r="A1718" s="27" t="s">
        <v>1765</v>
      </c>
      <c r="B1718">
        <v>354</v>
      </c>
      <c r="C1718">
        <v>255</v>
      </c>
      <c r="D1718">
        <v>0</v>
      </c>
      <c r="E1718">
        <v>99</v>
      </c>
      <c r="F1718">
        <v>0</v>
      </c>
      <c r="G1718">
        <v>111.34000000000003</v>
      </c>
      <c r="H1718">
        <v>111.34000000000003</v>
      </c>
    </row>
    <row r="1719" spans="1:8" x14ac:dyDescent="0.25">
      <c r="A1719" s="27" t="s">
        <v>1766</v>
      </c>
      <c r="B1719">
        <v>937</v>
      </c>
      <c r="C1719">
        <v>936</v>
      </c>
      <c r="D1719">
        <v>1</v>
      </c>
      <c r="E1719">
        <v>0</v>
      </c>
      <c r="F1719">
        <v>0.38</v>
      </c>
      <c r="G1719">
        <v>488.51</v>
      </c>
      <c r="H1719">
        <v>488.13</v>
      </c>
    </row>
    <row r="1720" spans="1:8" x14ac:dyDescent="0.25">
      <c r="A1720" s="27" t="s">
        <v>1767</v>
      </c>
      <c r="B1720">
        <v>1018</v>
      </c>
      <c r="C1720">
        <v>761</v>
      </c>
      <c r="D1720">
        <v>25</v>
      </c>
      <c r="E1720">
        <v>232</v>
      </c>
      <c r="F1720">
        <v>9.5</v>
      </c>
      <c r="G1720">
        <v>363.33999999999992</v>
      </c>
      <c r="H1720">
        <v>353.84</v>
      </c>
    </row>
    <row r="1721" spans="1:8" x14ac:dyDescent="0.25">
      <c r="A1721" s="27" t="s">
        <v>1768</v>
      </c>
      <c r="B1721">
        <v>578</v>
      </c>
      <c r="C1721">
        <v>523</v>
      </c>
      <c r="D1721">
        <v>0</v>
      </c>
      <c r="E1721">
        <v>55</v>
      </c>
      <c r="F1721">
        <v>0</v>
      </c>
      <c r="G1721">
        <v>542.47000000000037</v>
      </c>
      <c r="H1721">
        <v>542.47000000000037</v>
      </c>
    </row>
    <row r="1722" spans="1:8" x14ac:dyDescent="0.25">
      <c r="A1722" s="27" t="s">
        <v>1769</v>
      </c>
      <c r="B1722">
        <v>601</v>
      </c>
      <c r="C1722">
        <v>273</v>
      </c>
      <c r="D1722">
        <v>0</v>
      </c>
      <c r="E1722">
        <v>328</v>
      </c>
      <c r="F1722">
        <v>0</v>
      </c>
      <c r="G1722">
        <v>328.51</v>
      </c>
      <c r="H1722">
        <v>328.51</v>
      </c>
    </row>
    <row r="1723" spans="1:8" x14ac:dyDescent="0.25">
      <c r="A1723" s="27" t="s">
        <v>1770</v>
      </c>
      <c r="B1723">
        <v>5666</v>
      </c>
      <c r="C1723">
        <v>2853</v>
      </c>
      <c r="D1723">
        <v>36</v>
      </c>
      <c r="E1723">
        <v>2777</v>
      </c>
      <c r="F1723">
        <v>25.08</v>
      </c>
      <c r="G1723">
        <v>1405.5099999999998</v>
      </c>
      <c r="H1723">
        <v>1380.43</v>
      </c>
    </row>
    <row r="1724" spans="1:8" x14ac:dyDescent="0.25">
      <c r="A1724" s="27" t="s">
        <v>1771</v>
      </c>
      <c r="B1724">
        <v>944</v>
      </c>
      <c r="C1724">
        <v>938</v>
      </c>
      <c r="D1724">
        <v>0</v>
      </c>
      <c r="E1724">
        <v>6</v>
      </c>
      <c r="F1724">
        <v>0</v>
      </c>
      <c r="G1724">
        <v>380.33999999999986</v>
      </c>
      <c r="H1724">
        <v>380.33999999999986</v>
      </c>
    </row>
    <row r="1725" spans="1:8" x14ac:dyDescent="0.25">
      <c r="A1725" s="27" t="s">
        <v>1772</v>
      </c>
      <c r="B1725">
        <v>151</v>
      </c>
      <c r="C1725">
        <v>138</v>
      </c>
      <c r="D1725">
        <v>13</v>
      </c>
      <c r="E1725">
        <v>0</v>
      </c>
      <c r="F1725">
        <v>11.86</v>
      </c>
      <c r="G1725">
        <v>143.86999999999986</v>
      </c>
      <c r="H1725">
        <v>132.00999999999988</v>
      </c>
    </row>
    <row r="1726" spans="1:8" x14ac:dyDescent="0.25">
      <c r="A1726" s="27" t="s">
        <v>1773</v>
      </c>
      <c r="B1726">
        <v>114</v>
      </c>
      <c r="C1726">
        <v>109</v>
      </c>
      <c r="D1726">
        <v>0</v>
      </c>
      <c r="E1726">
        <v>5</v>
      </c>
      <c r="F1726">
        <v>0</v>
      </c>
      <c r="G1726">
        <v>339.57</v>
      </c>
      <c r="H1726">
        <v>339.57</v>
      </c>
    </row>
    <row r="1727" spans="1:8" x14ac:dyDescent="0.25">
      <c r="A1727" s="27" t="s">
        <v>1774</v>
      </c>
      <c r="B1727">
        <v>284</v>
      </c>
      <c r="C1727">
        <v>164</v>
      </c>
      <c r="D1727">
        <v>12</v>
      </c>
      <c r="E1727">
        <v>108</v>
      </c>
      <c r="F1727">
        <v>15</v>
      </c>
      <c r="G1727">
        <v>235.89999999999998</v>
      </c>
      <c r="H1727">
        <v>220.89999999999998</v>
      </c>
    </row>
    <row r="1728" spans="1:8" x14ac:dyDescent="0.25">
      <c r="A1728" s="27" t="s">
        <v>1775</v>
      </c>
      <c r="B1728">
        <v>270</v>
      </c>
      <c r="C1728">
        <v>268</v>
      </c>
      <c r="D1728">
        <v>0</v>
      </c>
      <c r="E1728">
        <v>2</v>
      </c>
      <c r="F1728">
        <v>0</v>
      </c>
      <c r="G1728">
        <v>595.07000000000039</v>
      </c>
      <c r="H1728">
        <v>595.07000000000039</v>
      </c>
    </row>
    <row r="1729" spans="1:8" x14ac:dyDescent="0.25">
      <c r="A1729" s="27" t="s">
        <v>1776</v>
      </c>
      <c r="B1729">
        <v>863</v>
      </c>
      <c r="C1729">
        <v>492</v>
      </c>
      <c r="D1729">
        <v>2</v>
      </c>
      <c r="E1729">
        <v>369</v>
      </c>
      <c r="F1729">
        <v>2.5</v>
      </c>
      <c r="G1729">
        <v>667.47</v>
      </c>
      <c r="H1729">
        <v>664.97</v>
      </c>
    </row>
    <row r="1730" spans="1:8" x14ac:dyDescent="0.25">
      <c r="A1730" s="27" t="s">
        <v>1777</v>
      </c>
      <c r="B1730">
        <v>109</v>
      </c>
      <c r="C1730">
        <v>109</v>
      </c>
      <c r="D1730">
        <v>0</v>
      </c>
      <c r="E1730">
        <v>0</v>
      </c>
      <c r="F1730">
        <v>0</v>
      </c>
      <c r="G1730">
        <v>371.77999999999992</v>
      </c>
      <c r="H1730">
        <v>371.77999999999992</v>
      </c>
    </row>
    <row r="1731" spans="1:8" x14ac:dyDescent="0.25">
      <c r="A1731" s="27" t="s">
        <v>1778</v>
      </c>
      <c r="B1731">
        <v>670</v>
      </c>
      <c r="C1731">
        <v>562</v>
      </c>
      <c r="D1731">
        <v>1</v>
      </c>
      <c r="E1731">
        <v>107</v>
      </c>
      <c r="F1731">
        <v>1.25</v>
      </c>
      <c r="G1731">
        <v>702.4200000000003</v>
      </c>
      <c r="H1731">
        <v>701.1700000000003</v>
      </c>
    </row>
    <row r="1732" spans="1:8" x14ac:dyDescent="0.25">
      <c r="A1732" s="27" t="s">
        <v>1779</v>
      </c>
      <c r="B1732">
        <v>585</v>
      </c>
      <c r="C1732">
        <v>415</v>
      </c>
      <c r="D1732">
        <v>13</v>
      </c>
      <c r="E1732">
        <v>157</v>
      </c>
      <c r="F1732">
        <v>16.25</v>
      </c>
      <c r="G1732">
        <v>584.92999999999961</v>
      </c>
      <c r="H1732">
        <v>568.67999999999961</v>
      </c>
    </row>
    <row r="1733" spans="1:8" x14ac:dyDescent="0.25">
      <c r="A1733" s="27" t="s">
        <v>1780</v>
      </c>
      <c r="B1733">
        <v>501</v>
      </c>
      <c r="C1733">
        <v>500</v>
      </c>
      <c r="D1733">
        <v>1</v>
      </c>
      <c r="E1733">
        <v>0</v>
      </c>
      <c r="F1733">
        <v>0.65</v>
      </c>
      <c r="G1733">
        <v>314.84000000000003</v>
      </c>
      <c r="H1733">
        <v>314.19000000000005</v>
      </c>
    </row>
    <row r="1734" spans="1:8" x14ac:dyDescent="0.25">
      <c r="A1734" s="27" t="s">
        <v>1781</v>
      </c>
      <c r="B1734">
        <v>546</v>
      </c>
      <c r="C1734">
        <v>537</v>
      </c>
      <c r="D1734">
        <v>1</v>
      </c>
      <c r="E1734">
        <v>8</v>
      </c>
      <c r="F1734">
        <v>1.25</v>
      </c>
      <c r="G1734">
        <v>516.84999999999991</v>
      </c>
      <c r="H1734">
        <v>515.59999999999991</v>
      </c>
    </row>
    <row r="1735" spans="1:8" x14ac:dyDescent="0.25">
      <c r="A1735" s="27" t="s">
        <v>1782</v>
      </c>
      <c r="B1735">
        <v>467</v>
      </c>
      <c r="C1735">
        <v>435</v>
      </c>
      <c r="D1735">
        <v>3</v>
      </c>
      <c r="E1735">
        <v>29</v>
      </c>
      <c r="F1735">
        <v>8.75</v>
      </c>
      <c r="G1735">
        <v>1366.1699999999985</v>
      </c>
      <c r="H1735">
        <v>1357.4199999999985</v>
      </c>
    </row>
    <row r="1736" spans="1:8" x14ac:dyDescent="0.25">
      <c r="A1736" s="27" t="s">
        <v>1783</v>
      </c>
      <c r="B1736">
        <v>242</v>
      </c>
      <c r="C1736">
        <v>98</v>
      </c>
      <c r="D1736">
        <v>0</v>
      </c>
      <c r="E1736">
        <v>144</v>
      </c>
      <c r="F1736">
        <v>0</v>
      </c>
      <c r="G1736">
        <v>767.16000000000031</v>
      </c>
      <c r="H1736">
        <v>767.16000000000031</v>
      </c>
    </row>
    <row r="1737" spans="1:8" x14ac:dyDescent="0.25">
      <c r="A1737" s="27" t="s">
        <v>1784</v>
      </c>
      <c r="B1737">
        <v>418</v>
      </c>
      <c r="C1737">
        <v>391</v>
      </c>
      <c r="D1737">
        <v>6</v>
      </c>
      <c r="E1737">
        <v>21</v>
      </c>
      <c r="F1737">
        <v>45.900000000000006</v>
      </c>
      <c r="G1737">
        <v>999.16999999999928</v>
      </c>
      <c r="H1737">
        <v>953.2699999999993</v>
      </c>
    </row>
    <row r="1738" spans="1:8" x14ac:dyDescent="0.25">
      <c r="A1738" s="27" t="s">
        <v>1785</v>
      </c>
      <c r="B1738">
        <v>421</v>
      </c>
      <c r="C1738">
        <v>420</v>
      </c>
      <c r="D1738">
        <v>1</v>
      </c>
      <c r="E1738">
        <v>0</v>
      </c>
      <c r="F1738">
        <v>4.6500000000000004</v>
      </c>
      <c r="G1738">
        <v>1593.2899999999986</v>
      </c>
      <c r="H1738">
        <v>1588.6399999999987</v>
      </c>
    </row>
    <row r="1739" spans="1:8" x14ac:dyDescent="0.25">
      <c r="A1739" s="27" t="s">
        <v>1786</v>
      </c>
      <c r="B1739">
        <v>2464</v>
      </c>
      <c r="C1739">
        <v>2231</v>
      </c>
      <c r="D1739">
        <v>12</v>
      </c>
      <c r="E1739">
        <v>221</v>
      </c>
      <c r="F1739">
        <v>10.199999999999999</v>
      </c>
      <c r="G1739">
        <v>1390.39</v>
      </c>
      <c r="H1739">
        <v>1380.19</v>
      </c>
    </row>
    <row r="1740" spans="1:8" x14ac:dyDescent="0.25">
      <c r="A1740" s="27" t="s">
        <v>1787</v>
      </c>
      <c r="B1740">
        <v>4934</v>
      </c>
      <c r="C1740">
        <v>3707</v>
      </c>
      <c r="D1740">
        <v>0</v>
      </c>
      <c r="E1740">
        <v>1227</v>
      </c>
      <c r="F1740">
        <v>0</v>
      </c>
      <c r="G1740">
        <v>837.87999999999988</v>
      </c>
      <c r="H1740">
        <v>837.87999999999988</v>
      </c>
    </row>
    <row r="1741" spans="1:8" x14ac:dyDescent="0.25">
      <c r="A1741" s="27" t="s">
        <v>1788</v>
      </c>
      <c r="B1741">
        <v>501</v>
      </c>
      <c r="C1741">
        <v>433</v>
      </c>
      <c r="D1741">
        <v>1</v>
      </c>
      <c r="E1741">
        <v>67</v>
      </c>
      <c r="F1741">
        <v>1.25</v>
      </c>
      <c r="G1741">
        <v>600.65999999999951</v>
      </c>
      <c r="H1741">
        <v>599.40999999999951</v>
      </c>
    </row>
    <row r="1742" spans="1:8" x14ac:dyDescent="0.25">
      <c r="A1742" s="27" t="s">
        <v>1789</v>
      </c>
      <c r="B1742">
        <v>2018</v>
      </c>
      <c r="C1742">
        <v>2004</v>
      </c>
      <c r="D1742">
        <v>0</v>
      </c>
      <c r="E1742">
        <v>14</v>
      </c>
      <c r="F1742">
        <v>0</v>
      </c>
      <c r="G1742">
        <v>528.77</v>
      </c>
      <c r="H1742">
        <v>528.77</v>
      </c>
    </row>
    <row r="1743" spans="1:8" x14ac:dyDescent="0.25">
      <c r="A1743" s="27" t="s">
        <v>1790</v>
      </c>
      <c r="B1743">
        <v>1988</v>
      </c>
      <c r="C1743">
        <v>1515</v>
      </c>
      <c r="D1743">
        <v>0</v>
      </c>
      <c r="E1743">
        <v>473</v>
      </c>
      <c r="F1743">
        <v>0</v>
      </c>
      <c r="G1743">
        <v>1540.2900000000004</v>
      </c>
      <c r="H1743">
        <v>1540.2900000000004</v>
      </c>
    </row>
    <row r="1744" spans="1:8" x14ac:dyDescent="0.25">
      <c r="A1744" s="27" t="s">
        <v>1791</v>
      </c>
      <c r="B1744">
        <v>689</v>
      </c>
      <c r="C1744">
        <v>685</v>
      </c>
      <c r="D1744">
        <v>4</v>
      </c>
      <c r="E1744">
        <v>0</v>
      </c>
      <c r="F1744">
        <v>15</v>
      </c>
      <c r="G1744">
        <v>2134.7600000000002</v>
      </c>
      <c r="H1744">
        <v>2119.7600000000002</v>
      </c>
    </row>
    <row r="1745" spans="1:8" x14ac:dyDescent="0.25">
      <c r="A1745" s="27" t="s">
        <v>1792</v>
      </c>
      <c r="B1745">
        <v>3632</v>
      </c>
      <c r="C1745">
        <v>3611</v>
      </c>
      <c r="D1745">
        <v>3</v>
      </c>
      <c r="E1745">
        <v>18</v>
      </c>
      <c r="F1745">
        <v>4.9499999999999993</v>
      </c>
      <c r="G1745">
        <v>944.35999999999888</v>
      </c>
      <c r="H1745">
        <v>939.40999999999894</v>
      </c>
    </row>
    <row r="1746" spans="1:8" x14ac:dyDescent="0.25">
      <c r="A1746" s="27" t="s">
        <v>1793</v>
      </c>
      <c r="B1746">
        <v>477</v>
      </c>
      <c r="C1746">
        <v>325</v>
      </c>
      <c r="D1746">
        <v>1</v>
      </c>
      <c r="E1746">
        <v>151</v>
      </c>
      <c r="F1746">
        <v>2.1</v>
      </c>
      <c r="G1746">
        <v>691.14000000000021</v>
      </c>
      <c r="H1746">
        <v>689.0400000000003</v>
      </c>
    </row>
    <row r="1747" spans="1:8" x14ac:dyDescent="0.25">
      <c r="A1747" s="27" t="s">
        <v>1794</v>
      </c>
      <c r="B1747">
        <v>797</v>
      </c>
      <c r="C1747">
        <v>737</v>
      </c>
      <c r="D1747">
        <v>0</v>
      </c>
      <c r="E1747">
        <v>60</v>
      </c>
      <c r="F1747">
        <v>0</v>
      </c>
      <c r="G1747">
        <v>952.50999999999988</v>
      </c>
      <c r="H1747">
        <v>952.50999999999988</v>
      </c>
    </row>
    <row r="1748" spans="1:8" x14ac:dyDescent="0.25">
      <c r="A1748" s="27" t="s">
        <v>1795</v>
      </c>
      <c r="B1748">
        <v>513</v>
      </c>
      <c r="C1748">
        <v>505</v>
      </c>
      <c r="D1748">
        <v>0</v>
      </c>
      <c r="E1748">
        <v>8</v>
      </c>
      <c r="F1748">
        <v>0</v>
      </c>
      <c r="G1748">
        <v>1329.4900000000002</v>
      </c>
      <c r="H1748">
        <v>1329.4900000000002</v>
      </c>
    </row>
    <row r="1749" spans="1:8" x14ac:dyDescent="0.25">
      <c r="A1749" s="27" t="s">
        <v>1796</v>
      </c>
      <c r="B1749">
        <v>704</v>
      </c>
      <c r="C1749">
        <v>687</v>
      </c>
      <c r="D1749">
        <v>0</v>
      </c>
      <c r="E1749">
        <v>17</v>
      </c>
      <c r="F1749">
        <v>0</v>
      </c>
      <c r="G1749">
        <v>353.38999999999987</v>
      </c>
      <c r="H1749">
        <v>353.38999999999987</v>
      </c>
    </row>
    <row r="1750" spans="1:8" x14ac:dyDescent="0.25">
      <c r="A1750" s="27" t="s">
        <v>1797</v>
      </c>
      <c r="B1750">
        <v>949</v>
      </c>
      <c r="C1750">
        <v>894</v>
      </c>
      <c r="D1750">
        <v>0</v>
      </c>
      <c r="E1750">
        <v>55</v>
      </c>
      <c r="F1750">
        <v>0</v>
      </c>
      <c r="G1750">
        <v>1125.8499999999992</v>
      </c>
      <c r="H1750">
        <v>1125.8499999999992</v>
      </c>
    </row>
    <row r="1751" spans="1:8" x14ac:dyDescent="0.25">
      <c r="A1751" s="27" t="s">
        <v>1798</v>
      </c>
      <c r="B1751">
        <v>615</v>
      </c>
      <c r="C1751">
        <v>608</v>
      </c>
      <c r="D1751">
        <v>7</v>
      </c>
      <c r="E1751">
        <v>0</v>
      </c>
      <c r="F1751">
        <v>39.910000000000004</v>
      </c>
      <c r="G1751">
        <v>1455.3600000000033</v>
      </c>
      <c r="H1751">
        <v>1415.450000000003</v>
      </c>
    </row>
    <row r="1752" spans="1:8" x14ac:dyDescent="0.25">
      <c r="A1752" s="27" t="s">
        <v>1799</v>
      </c>
      <c r="B1752">
        <v>134</v>
      </c>
      <c r="C1752">
        <v>111</v>
      </c>
      <c r="D1752">
        <v>0</v>
      </c>
      <c r="E1752">
        <v>23</v>
      </c>
      <c r="F1752">
        <v>0</v>
      </c>
      <c r="G1752">
        <v>274.37</v>
      </c>
      <c r="H1752">
        <v>274.37</v>
      </c>
    </row>
    <row r="1753" spans="1:8" x14ac:dyDescent="0.25">
      <c r="A1753" s="27" t="s">
        <v>1800</v>
      </c>
      <c r="B1753">
        <v>46</v>
      </c>
      <c r="C1753">
        <v>24</v>
      </c>
      <c r="D1753">
        <v>0</v>
      </c>
      <c r="E1753">
        <v>22</v>
      </c>
      <c r="F1753">
        <v>0</v>
      </c>
      <c r="G1753">
        <v>74.599999999999994</v>
      </c>
      <c r="H1753">
        <v>74.599999999999994</v>
      </c>
    </row>
    <row r="1754" spans="1:8" x14ac:dyDescent="0.25">
      <c r="A1754" s="27" t="s">
        <v>1801</v>
      </c>
      <c r="B1754">
        <v>2581</v>
      </c>
      <c r="C1754">
        <v>2246</v>
      </c>
      <c r="D1754">
        <v>0</v>
      </c>
      <c r="E1754">
        <v>335</v>
      </c>
      <c r="F1754">
        <v>0</v>
      </c>
      <c r="G1754">
        <v>1653.75</v>
      </c>
      <c r="H1754">
        <v>1653.75</v>
      </c>
    </row>
    <row r="1755" spans="1:8" x14ac:dyDescent="0.25">
      <c r="A1755" s="27" t="s">
        <v>1802</v>
      </c>
      <c r="B1755">
        <v>2805</v>
      </c>
      <c r="C1755">
        <v>2786</v>
      </c>
      <c r="D1755">
        <v>19</v>
      </c>
      <c r="E1755">
        <v>0</v>
      </c>
      <c r="F1755">
        <v>52.050000000000011</v>
      </c>
      <c r="G1755">
        <v>6875.7099999999718</v>
      </c>
      <c r="H1755">
        <v>6823.6599999999744</v>
      </c>
    </row>
    <row r="1756" spans="1:8" x14ac:dyDescent="0.25">
      <c r="A1756" s="27" t="s">
        <v>1803</v>
      </c>
      <c r="B1756">
        <v>10</v>
      </c>
      <c r="C1756">
        <v>9</v>
      </c>
      <c r="D1756">
        <v>0</v>
      </c>
      <c r="E1756">
        <v>1</v>
      </c>
      <c r="F1756">
        <v>0</v>
      </c>
      <c r="G1756">
        <v>76.95</v>
      </c>
      <c r="H1756">
        <v>76.95</v>
      </c>
    </row>
    <row r="1757" spans="1:8" x14ac:dyDescent="0.25">
      <c r="A1757" s="27" t="s">
        <v>1804</v>
      </c>
      <c r="B1757">
        <v>140</v>
      </c>
      <c r="C1757">
        <v>120</v>
      </c>
      <c r="D1757">
        <v>4</v>
      </c>
      <c r="E1757">
        <v>16</v>
      </c>
      <c r="F1757">
        <v>59.8</v>
      </c>
      <c r="G1757">
        <v>1891.7000000000021</v>
      </c>
      <c r="H1757">
        <v>1831.9000000000019</v>
      </c>
    </row>
    <row r="1758" spans="1:8" x14ac:dyDescent="0.25">
      <c r="A1758" s="27" t="s">
        <v>1805</v>
      </c>
      <c r="B1758">
        <v>1794</v>
      </c>
      <c r="C1758">
        <v>1782</v>
      </c>
      <c r="D1758">
        <v>12</v>
      </c>
      <c r="E1758">
        <v>0</v>
      </c>
      <c r="F1758">
        <v>10.199999999999999</v>
      </c>
      <c r="G1758">
        <v>1576.840000000004</v>
      </c>
      <c r="H1758">
        <v>1566.640000000004</v>
      </c>
    </row>
    <row r="1759" spans="1:8" x14ac:dyDescent="0.25">
      <c r="A1759" s="27" t="s">
        <v>1806</v>
      </c>
      <c r="B1759">
        <v>572</v>
      </c>
      <c r="C1759">
        <v>572</v>
      </c>
      <c r="D1759">
        <v>0</v>
      </c>
      <c r="E1759">
        <v>0</v>
      </c>
      <c r="F1759">
        <v>0</v>
      </c>
      <c r="G1759">
        <v>423.00000000000017</v>
      </c>
      <c r="H1759">
        <v>423.00000000000017</v>
      </c>
    </row>
    <row r="1760" spans="1:8" x14ac:dyDescent="0.25">
      <c r="A1760" s="27" t="s">
        <v>1807</v>
      </c>
      <c r="B1760">
        <v>1610</v>
      </c>
      <c r="C1760">
        <v>1554</v>
      </c>
      <c r="D1760">
        <v>9</v>
      </c>
      <c r="E1760">
        <v>47</v>
      </c>
      <c r="F1760">
        <v>22.95</v>
      </c>
      <c r="G1760">
        <v>4039.6300000000015</v>
      </c>
      <c r="H1760">
        <v>4016.6800000000017</v>
      </c>
    </row>
    <row r="1761" spans="1:8" x14ac:dyDescent="0.25">
      <c r="A1761" s="27" t="s">
        <v>1808</v>
      </c>
      <c r="B1761">
        <v>906</v>
      </c>
      <c r="C1761">
        <v>866</v>
      </c>
      <c r="D1761">
        <v>0</v>
      </c>
      <c r="E1761">
        <v>40</v>
      </c>
      <c r="F1761">
        <v>0</v>
      </c>
      <c r="G1761">
        <v>769.13000000000022</v>
      </c>
      <c r="H1761">
        <v>769.13000000000022</v>
      </c>
    </row>
    <row r="1762" spans="1:8" x14ac:dyDescent="0.25">
      <c r="A1762" s="27" t="s">
        <v>1809</v>
      </c>
      <c r="B1762">
        <v>878</v>
      </c>
      <c r="C1762">
        <v>874</v>
      </c>
      <c r="D1762">
        <v>4</v>
      </c>
      <c r="E1762">
        <v>0</v>
      </c>
      <c r="F1762">
        <v>5</v>
      </c>
      <c r="G1762">
        <v>1326.2900000000016</v>
      </c>
      <c r="H1762">
        <v>1321.2900000000016</v>
      </c>
    </row>
    <row r="1763" spans="1:8" x14ac:dyDescent="0.25">
      <c r="A1763" s="27" t="s">
        <v>1810</v>
      </c>
      <c r="B1763">
        <v>3477</v>
      </c>
      <c r="C1763">
        <v>3398</v>
      </c>
      <c r="D1763">
        <v>36</v>
      </c>
      <c r="E1763">
        <v>43</v>
      </c>
      <c r="F1763">
        <v>15.12</v>
      </c>
      <c r="G1763">
        <v>1467.6599999999987</v>
      </c>
      <c r="H1763">
        <v>1452.5399999999988</v>
      </c>
    </row>
    <row r="1764" spans="1:8" x14ac:dyDescent="0.25">
      <c r="A1764" s="27" t="s">
        <v>1811</v>
      </c>
      <c r="B1764">
        <v>4378</v>
      </c>
      <c r="C1764">
        <v>4377</v>
      </c>
      <c r="D1764">
        <v>1</v>
      </c>
      <c r="E1764">
        <v>0</v>
      </c>
      <c r="F1764">
        <v>0.42</v>
      </c>
      <c r="G1764">
        <v>1917.1999999999978</v>
      </c>
      <c r="H1764">
        <v>1916.7799999999977</v>
      </c>
    </row>
    <row r="1765" spans="1:8" x14ac:dyDescent="0.25">
      <c r="A1765" s="27" t="s">
        <v>1812</v>
      </c>
      <c r="B1765">
        <v>4521</v>
      </c>
      <c r="C1765">
        <v>4463</v>
      </c>
      <c r="D1765">
        <v>0</v>
      </c>
      <c r="E1765">
        <v>58</v>
      </c>
      <c r="F1765">
        <v>0</v>
      </c>
      <c r="G1765">
        <v>1938.9599999999969</v>
      </c>
      <c r="H1765">
        <v>1938.9599999999969</v>
      </c>
    </row>
    <row r="1766" spans="1:8" x14ac:dyDescent="0.25">
      <c r="A1766" s="27" t="s">
        <v>1813</v>
      </c>
      <c r="B1766">
        <v>2602</v>
      </c>
      <c r="C1766">
        <v>2468</v>
      </c>
      <c r="D1766">
        <v>24</v>
      </c>
      <c r="E1766">
        <v>110</v>
      </c>
      <c r="F1766">
        <v>34.799999999999997</v>
      </c>
      <c r="G1766">
        <v>2447.7200000000025</v>
      </c>
      <c r="H1766">
        <v>2412.9200000000019</v>
      </c>
    </row>
    <row r="1767" spans="1:8" x14ac:dyDescent="0.25">
      <c r="A1767" s="27" t="s">
        <v>1814</v>
      </c>
      <c r="B1767">
        <v>2909</v>
      </c>
      <c r="C1767">
        <v>2782</v>
      </c>
      <c r="D1767">
        <v>24</v>
      </c>
      <c r="E1767">
        <v>103</v>
      </c>
      <c r="F1767">
        <v>34.799999999999997</v>
      </c>
      <c r="G1767">
        <v>2351.4599999999969</v>
      </c>
      <c r="H1767">
        <v>2316.6599999999967</v>
      </c>
    </row>
    <row r="1768" spans="1:8" x14ac:dyDescent="0.25">
      <c r="A1768" s="27" t="s">
        <v>1815</v>
      </c>
      <c r="B1768">
        <v>1628</v>
      </c>
      <c r="C1768">
        <v>1601</v>
      </c>
      <c r="D1768">
        <v>27</v>
      </c>
      <c r="E1768">
        <v>0</v>
      </c>
      <c r="F1768">
        <v>81.850000000000009</v>
      </c>
      <c r="G1768">
        <v>3803.4000000000037</v>
      </c>
      <c r="H1768">
        <v>3721.5500000000034</v>
      </c>
    </row>
    <row r="1769" spans="1:8" x14ac:dyDescent="0.25">
      <c r="A1769" s="27" t="s">
        <v>1816</v>
      </c>
      <c r="B1769">
        <v>628</v>
      </c>
      <c r="C1769">
        <v>628</v>
      </c>
      <c r="D1769">
        <v>0</v>
      </c>
      <c r="E1769">
        <v>0</v>
      </c>
      <c r="F1769">
        <v>0</v>
      </c>
      <c r="G1769">
        <v>1473.5600000000034</v>
      </c>
      <c r="H1769">
        <v>1473.5600000000034</v>
      </c>
    </row>
    <row r="1770" spans="1:8" x14ac:dyDescent="0.25">
      <c r="A1770" s="27" t="s">
        <v>1817</v>
      </c>
      <c r="B1770">
        <v>1791</v>
      </c>
      <c r="C1770">
        <v>1789</v>
      </c>
      <c r="D1770">
        <v>2</v>
      </c>
      <c r="E1770">
        <v>0</v>
      </c>
      <c r="F1770">
        <v>1.7</v>
      </c>
      <c r="G1770">
        <v>1106.0100000000023</v>
      </c>
      <c r="H1770">
        <v>1104.3100000000022</v>
      </c>
    </row>
    <row r="1771" spans="1:8" x14ac:dyDescent="0.25">
      <c r="A1771" s="27" t="s">
        <v>1818</v>
      </c>
      <c r="B1771">
        <v>1875</v>
      </c>
      <c r="C1771">
        <v>1855</v>
      </c>
      <c r="D1771">
        <v>20</v>
      </c>
      <c r="E1771">
        <v>0</v>
      </c>
      <c r="F1771">
        <v>32.199999999999989</v>
      </c>
      <c r="G1771">
        <v>3019.3200000000038</v>
      </c>
      <c r="H1771">
        <v>2987.1200000000035</v>
      </c>
    </row>
    <row r="1772" spans="1:8" x14ac:dyDescent="0.25">
      <c r="A1772" s="27" t="s">
        <v>1819</v>
      </c>
      <c r="B1772">
        <v>3649</v>
      </c>
      <c r="C1772">
        <v>3557</v>
      </c>
      <c r="D1772">
        <v>92</v>
      </c>
      <c r="E1772">
        <v>0</v>
      </c>
      <c r="F1772">
        <v>73.720000000000013</v>
      </c>
      <c r="G1772">
        <v>2649.0500000000015</v>
      </c>
      <c r="H1772">
        <v>2575.3300000000004</v>
      </c>
    </row>
    <row r="1773" spans="1:8" x14ac:dyDescent="0.25">
      <c r="A1773" s="27" t="s">
        <v>1820</v>
      </c>
      <c r="B1773">
        <v>2147</v>
      </c>
      <c r="C1773">
        <v>2123</v>
      </c>
      <c r="D1773">
        <v>24</v>
      </c>
      <c r="E1773">
        <v>0</v>
      </c>
      <c r="F1773">
        <v>30</v>
      </c>
      <c r="G1773">
        <v>1585.4600000000019</v>
      </c>
      <c r="H1773">
        <v>1555.4600000000021</v>
      </c>
    </row>
    <row r="1774" spans="1:8" x14ac:dyDescent="0.25">
      <c r="A1774" s="27" t="s">
        <v>1821</v>
      </c>
      <c r="B1774">
        <v>1005</v>
      </c>
      <c r="C1774">
        <v>1005</v>
      </c>
      <c r="D1774">
        <v>0</v>
      </c>
      <c r="E1774">
        <v>0</v>
      </c>
      <c r="F1774">
        <v>0</v>
      </c>
      <c r="G1774">
        <v>709.49999999999977</v>
      </c>
      <c r="H1774">
        <v>709.49999999999977</v>
      </c>
    </row>
    <row r="1775" spans="1:8" x14ac:dyDescent="0.25">
      <c r="A1775" s="27" t="s">
        <v>1822</v>
      </c>
      <c r="B1775">
        <v>24</v>
      </c>
      <c r="C1775">
        <v>23</v>
      </c>
      <c r="D1775">
        <v>1</v>
      </c>
      <c r="E1775">
        <v>0</v>
      </c>
      <c r="F1775">
        <v>8.5</v>
      </c>
      <c r="G1775">
        <v>195.14</v>
      </c>
      <c r="H1775">
        <v>186.64</v>
      </c>
    </row>
    <row r="1776" spans="1:8" x14ac:dyDescent="0.25">
      <c r="A1776" s="27" t="s">
        <v>1823</v>
      </c>
      <c r="B1776">
        <v>631</v>
      </c>
      <c r="C1776">
        <v>630</v>
      </c>
      <c r="D1776">
        <v>1</v>
      </c>
      <c r="E1776">
        <v>0</v>
      </c>
      <c r="F1776">
        <v>2.95</v>
      </c>
      <c r="G1776">
        <v>1952.1800000000017</v>
      </c>
      <c r="H1776">
        <v>1949.2300000000016</v>
      </c>
    </row>
    <row r="1777" spans="1:8" x14ac:dyDescent="0.25">
      <c r="A1777" s="27" t="s">
        <v>1824</v>
      </c>
      <c r="B1777">
        <v>1130</v>
      </c>
      <c r="C1777">
        <v>1129</v>
      </c>
      <c r="D1777">
        <v>1</v>
      </c>
      <c r="E1777">
        <v>0</v>
      </c>
      <c r="F1777">
        <v>1.25</v>
      </c>
      <c r="G1777">
        <v>1398.7099999999984</v>
      </c>
      <c r="H1777">
        <v>1397.4599999999984</v>
      </c>
    </row>
    <row r="1778" spans="1:8" x14ac:dyDescent="0.25">
      <c r="A1778" s="27" t="s">
        <v>1825</v>
      </c>
      <c r="B1778">
        <v>617</v>
      </c>
      <c r="C1778">
        <v>606</v>
      </c>
      <c r="D1778">
        <v>11</v>
      </c>
      <c r="E1778">
        <v>0</v>
      </c>
      <c r="F1778">
        <v>88.45</v>
      </c>
      <c r="G1778">
        <v>2366.0199999999995</v>
      </c>
      <c r="H1778">
        <v>2277.5699999999993</v>
      </c>
    </row>
    <row r="1779" spans="1:8" x14ac:dyDescent="0.25">
      <c r="A1779" s="27" t="s">
        <v>1826</v>
      </c>
      <c r="B1779">
        <v>1620</v>
      </c>
      <c r="C1779">
        <v>1039</v>
      </c>
      <c r="D1779">
        <v>472</v>
      </c>
      <c r="E1779">
        <v>109</v>
      </c>
      <c r="F1779">
        <v>144.48000000000002</v>
      </c>
      <c r="G1779">
        <v>528.56000000000006</v>
      </c>
      <c r="H1779">
        <v>384.0800000000001</v>
      </c>
    </row>
    <row r="1780" spans="1:8" x14ac:dyDescent="0.25">
      <c r="A1780" s="27" t="s">
        <v>1827</v>
      </c>
      <c r="B1780">
        <v>22</v>
      </c>
      <c r="C1780">
        <v>10</v>
      </c>
      <c r="D1780">
        <v>0</v>
      </c>
      <c r="E1780">
        <v>12</v>
      </c>
      <c r="F1780">
        <v>0</v>
      </c>
      <c r="G1780">
        <v>63.5</v>
      </c>
      <c r="H1780">
        <v>63.5</v>
      </c>
    </row>
    <row r="1781" spans="1:8" x14ac:dyDescent="0.25">
      <c r="A1781" s="27" t="s">
        <v>1828</v>
      </c>
      <c r="B1781">
        <v>22</v>
      </c>
      <c r="C1781">
        <v>5</v>
      </c>
      <c r="D1781">
        <v>0</v>
      </c>
      <c r="E1781">
        <v>17</v>
      </c>
      <c r="F1781">
        <v>0</v>
      </c>
      <c r="G1781">
        <v>84.75</v>
      </c>
      <c r="H1781">
        <v>84.75</v>
      </c>
    </row>
    <row r="1782" spans="1:8" x14ac:dyDescent="0.25">
      <c r="A1782" s="27" t="s">
        <v>1829</v>
      </c>
      <c r="B1782">
        <v>307</v>
      </c>
      <c r="C1782">
        <v>307</v>
      </c>
      <c r="D1782">
        <v>0</v>
      </c>
      <c r="E1782">
        <v>0</v>
      </c>
      <c r="F1782">
        <v>0</v>
      </c>
      <c r="G1782">
        <v>279.87999999999994</v>
      </c>
      <c r="H1782">
        <v>279.87999999999994</v>
      </c>
    </row>
    <row r="1783" spans="1:8" x14ac:dyDescent="0.25">
      <c r="A1783" s="27" t="s">
        <v>1830</v>
      </c>
      <c r="B1783">
        <v>56</v>
      </c>
      <c r="C1783">
        <v>44</v>
      </c>
      <c r="D1783">
        <v>0</v>
      </c>
      <c r="E1783">
        <v>12</v>
      </c>
      <c r="F1783">
        <v>0</v>
      </c>
      <c r="G1783">
        <v>55</v>
      </c>
      <c r="H1783">
        <v>55</v>
      </c>
    </row>
    <row r="1784" spans="1:8" x14ac:dyDescent="0.25">
      <c r="A1784" s="27" t="s">
        <v>1831</v>
      </c>
      <c r="B1784">
        <v>63</v>
      </c>
      <c r="C1784">
        <v>33</v>
      </c>
      <c r="D1784">
        <v>1</v>
      </c>
      <c r="E1784">
        <v>29</v>
      </c>
      <c r="F1784">
        <v>4.25</v>
      </c>
      <c r="G1784">
        <v>161.89000000000001</v>
      </c>
      <c r="H1784">
        <v>157.64000000000001</v>
      </c>
    </row>
    <row r="1785" spans="1:8" x14ac:dyDescent="0.25">
      <c r="A1785" s="27" t="s">
        <v>1832</v>
      </c>
      <c r="B1785">
        <v>28</v>
      </c>
      <c r="C1785">
        <v>22</v>
      </c>
      <c r="D1785">
        <v>0</v>
      </c>
      <c r="E1785">
        <v>6</v>
      </c>
      <c r="F1785">
        <v>0</v>
      </c>
      <c r="G1785">
        <v>97.899999999999991</v>
      </c>
      <c r="H1785">
        <v>97.899999999999991</v>
      </c>
    </row>
    <row r="1786" spans="1:8" x14ac:dyDescent="0.25">
      <c r="A1786" s="27" t="s">
        <v>1833</v>
      </c>
      <c r="B1786">
        <v>10</v>
      </c>
      <c r="C1786">
        <v>10</v>
      </c>
      <c r="D1786">
        <v>0</v>
      </c>
      <c r="E1786">
        <v>0</v>
      </c>
      <c r="F1786">
        <v>0</v>
      </c>
      <c r="G1786">
        <v>12.78</v>
      </c>
      <c r="H1786">
        <v>12.78</v>
      </c>
    </row>
    <row r="1787" spans="1:8" x14ac:dyDescent="0.25">
      <c r="A1787" s="27" t="s">
        <v>1834</v>
      </c>
      <c r="B1787">
        <v>361</v>
      </c>
      <c r="C1787">
        <v>309</v>
      </c>
      <c r="D1787">
        <v>12</v>
      </c>
      <c r="E1787">
        <v>40</v>
      </c>
      <c r="F1787">
        <v>59.400000000000006</v>
      </c>
      <c r="G1787">
        <v>1631.4200000000012</v>
      </c>
      <c r="H1787">
        <v>1572.0200000000013</v>
      </c>
    </row>
    <row r="1788" spans="1:8" x14ac:dyDescent="0.25">
      <c r="A1788" s="27" t="s">
        <v>1835</v>
      </c>
      <c r="B1788">
        <v>1843</v>
      </c>
      <c r="C1788">
        <v>1843</v>
      </c>
      <c r="D1788">
        <v>0</v>
      </c>
      <c r="E1788">
        <v>0</v>
      </c>
      <c r="F1788">
        <v>0</v>
      </c>
      <c r="G1788">
        <v>1207.799999999999</v>
      </c>
      <c r="H1788">
        <v>1207.799999999999</v>
      </c>
    </row>
    <row r="1789" spans="1:8" x14ac:dyDescent="0.25">
      <c r="A1789" s="27" t="s">
        <v>1836</v>
      </c>
      <c r="B1789">
        <v>2180</v>
      </c>
      <c r="C1789">
        <v>1751</v>
      </c>
      <c r="D1789">
        <v>0</v>
      </c>
      <c r="E1789">
        <v>429</v>
      </c>
      <c r="F1789">
        <v>0</v>
      </c>
      <c r="G1789">
        <v>1462.9499999999969</v>
      </c>
      <c r="H1789">
        <v>1462.9499999999969</v>
      </c>
    </row>
    <row r="1790" spans="1:8" x14ac:dyDescent="0.25">
      <c r="A1790" s="27" t="s">
        <v>1837</v>
      </c>
      <c r="B1790">
        <v>1985</v>
      </c>
      <c r="C1790">
        <v>1845</v>
      </c>
      <c r="D1790">
        <v>0</v>
      </c>
      <c r="E1790">
        <v>140</v>
      </c>
      <c r="F1790">
        <v>0</v>
      </c>
      <c r="G1790">
        <v>2578.2700000000009</v>
      </c>
      <c r="H1790">
        <v>2578.2700000000009</v>
      </c>
    </row>
    <row r="1791" spans="1:8" x14ac:dyDescent="0.25">
      <c r="A1791" s="27" t="s">
        <v>1838</v>
      </c>
      <c r="B1791">
        <v>450</v>
      </c>
      <c r="C1791">
        <v>390</v>
      </c>
      <c r="D1791">
        <v>0</v>
      </c>
      <c r="E1791">
        <v>60</v>
      </c>
      <c r="F1791">
        <v>0</v>
      </c>
      <c r="G1791">
        <v>510.22999999999979</v>
      </c>
      <c r="H1791">
        <v>510.22999999999979</v>
      </c>
    </row>
    <row r="1792" spans="1:8" x14ac:dyDescent="0.25">
      <c r="A1792" s="27" t="s">
        <v>1839</v>
      </c>
      <c r="B1792">
        <v>430</v>
      </c>
      <c r="C1792">
        <v>311</v>
      </c>
      <c r="D1792">
        <v>0</v>
      </c>
      <c r="E1792">
        <v>119</v>
      </c>
      <c r="F1792">
        <v>0</v>
      </c>
      <c r="G1792">
        <v>290.16999999999996</v>
      </c>
      <c r="H1792">
        <v>290.16999999999996</v>
      </c>
    </row>
    <row r="1793" spans="1:8" x14ac:dyDescent="0.25">
      <c r="A1793" s="27" t="s">
        <v>1840</v>
      </c>
      <c r="B1793">
        <v>23</v>
      </c>
      <c r="C1793">
        <v>14</v>
      </c>
      <c r="D1793">
        <v>0</v>
      </c>
      <c r="E1793">
        <v>9</v>
      </c>
      <c r="F1793">
        <v>0</v>
      </c>
      <c r="G1793">
        <v>65.099999999999994</v>
      </c>
      <c r="H1793">
        <v>65.099999999999994</v>
      </c>
    </row>
    <row r="1794" spans="1:8" x14ac:dyDescent="0.25">
      <c r="A1794" s="27" t="s">
        <v>1841</v>
      </c>
      <c r="B1794">
        <v>103</v>
      </c>
      <c r="C1794">
        <v>103</v>
      </c>
      <c r="D1794">
        <v>0</v>
      </c>
      <c r="E1794">
        <v>0</v>
      </c>
      <c r="F1794">
        <v>0</v>
      </c>
      <c r="G1794">
        <v>1058.17</v>
      </c>
      <c r="H1794">
        <v>1058.17</v>
      </c>
    </row>
    <row r="1795" spans="1:8" x14ac:dyDescent="0.25">
      <c r="A1795" s="27" t="s">
        <v>1842</v>
      </c>
      <c r="B1795">
        <v>97</v>
      </c>
      <c r="C1795">
        <v>90</v>
      </c>
      <c r="D1795">
        <v>0</v>
      </c>
      <c r="E1795">
        <v>7</v>
      </c>
      <c r="F1795">
        <v>0</v>
      </c>
      <c r="G1795">
        <v>872.76000000000101</v>
      </c>
      <c r="H1795">
        <v>872.76000000000101</v>
      </c>
    </row>
    <row r="1796" spans="1:8" x14ac:dyDescent="0.25">
      <c r="A1796" s="27" t="s">
        <v>1843</v>
      </c>
      <c r="B1796">
        <v>11</v>
      </c>
      <c r="C1796">
        <v>8</v>
      </c>
      <c r="D1796">
        <v>0</v>
      </c>
      <c r="E1796">
        <v>3</v>
      </c>
      <c r="F1796">
        <v>0</v>
      </c>
      <c r="G1796">
        <v>37.200000000000003</v>
      </c>
      <c r="H1796">
        <v>37.200000000000003</v>
      </c>
    </row>
    <row r="1797" spans="1:8" x14ac:dyDescent="0.25">
      <c r="A1797" s="27" t="s">
        <v>1844</v>
      </c>
      <c r="B1797">
        <v>5258</v>
      </c>
      <c r="C1797">
        <v>3680</v>
      </c>
      <c r="D1797">
        <v>1536</v>
      </c>
      <c r="E1797">
        <v>42</v>
      </c>
      <c r="F1797">
        <v>384</v>
      </c>
      <c r="G1797">
        <v>1716.7999999999981</v>
      </c>
      <c r="H1797">
        <v>1332.7999999999981</v>
      </c>
    </row>
    <row r="1798" spans="1:8" x14ac:dyDescent="0.25">
      <c r="A1798" s="27" t="s">
        <v>1845</v>
      </c>
      <c r="B1798">
        <v>5180</v>
      </c>
      <c r="C1798">
        <v>3527</v>
      </c>
      <c r="D1798">
        <v>1639</v>
      </c>
      <c r="E1798">
        <v>14</v>
      </c>
      <c r="F1798">
        <v>425.84999999999997</v>
      </c>
      <c r="G1798">
        <v>1621.8299999999988</v>
      </c>
      <c r="H1798">
        <v>1195.9799999999989</v>
      </c>
    </row>
    <row r="1799" spans="1:8" x14ac:dyDescent="0.25">
      <c r="A1799" s="27" t="s">
        <v>1846</v>
      </c>
      <c r="B1799">
        <v>679</v>
      </c>
      <c r="C1799">
        <v>632</v>
      </c>
      <c r="D1799">
        <v>0</v>
      </c>
      <c r="E1799">
        <v>47</v>
      </c>
      <c r="F1799">
        <v>0</v>
      </c>
      <c r="G1799">
        <v>1861.450000000003</v>
      </c>
      <c r="H1799">
        <v>1861.450000000003</v>
      </c>
    </row>
    <row r="1800" spans="1:8" x14ac:dyDescent="0.25">
      <c r="A1800" s="27" t="s">
        <v>1847</v>
      </c>
      <c r="B1800">
        <v>40</v>
      </c>
      <c r="C1800">
        <v>27</v>
      </c>
      <c r="D1800">
        <v>2</v>
      </c>
      <c r="E1800">
        <v>11</v>
      </c>
      <c r="F1800">
        <v>15.9</v>
      </c>
      <c r="G1800">
        <v>214.65</v>
      </c>
      <c r="H1800">
        <v>198.75</v>
      </c>
    </row>
    <row r="1801" spans="1:8" x14ac:dyDescent="0.25">
      <c r="A1801" s="27" t="s">
        <v>1848</v>
      </c>
      <c r="B1801">
        <v>389</v>
      </c>
      <c r="C1801">
        <v>356</v>
      </c>
      <c r="D1801">
        <v>12</v>
      </c>
      <c r="E1801">
        <v>21</v>
      </c>
      <c r="F1801">
        <v>51</v>
      </c>
      <c r="G1801">
        <v>1522.2800000000002</v>
      </c>
      <c r="H1801">
        <v>1471.2800000000002</v>
      </c>
    </row>
    <row r="1802" spans="1:8" x14ac:dyDescent="0.25">
      <c r="A1802" s="27" t="s">
        <v>1849</v>
      </c>
      <c r="B1802">
        <v>3762</v>
      </c>
      <c r="C1802">
        <v>3728</v>
      </c>
      <c r="D1802">
        <v>34</v>
      </c>
      <c r="E1802">
        <v>0</v>
      </c>
      <c r="F1802">
        <v>67.03</v>
      </c>
      <c r="G1802">
        <v>7368.6799999999994</v>
      </c>
      <c r="H1802">
        <v>7301.65</v>
      </c>
    </row>
    <row r="1803" spans="1:8" x14ac:dyDescent="0.25">
      <c r="A1803" s="27" t="s">
        <v>1850</v>
      </c>
      <c r="B1803">
        <v>180</v>
      </c>
      <c r="C1803">
        <v>113</v>
      </c>
      <c r="D1803">
        <v>0</v>
      </c>
      <c r="E1803">
        <v>67</v>
      </c>
      <c r="F1803">
        <v>0</v>
      </c>
      <c r="G1803">
        <v>55.760000000000019</v>
      </c>
      <c r="H1803">
        <v>55.760000000000019</v>
      </c>
    </row>
    <row r="1804" spans="1:8" x14ac:dyDescent="0.25">
      <c r="A1804" s="27" t="s">
        <v>1851</v>
      </c>
      <c r="B1804">
        <v>135</v>
      </c>
      <c r="C1804">
        <v>83</v>
      </c>
      <c r="D1804">
        <v>0</v>
      </c>
      <c r="E1804">
        <v>52</v>
      </c>
      <c r="F1804">
        <v>0</v>
      </c>
      <c r="G1804">
        <v>48.300000000000026</v>
      </c>
      <c r="H1804">
        <v>48.300000000000026</v>
      </c>
    </row>
    <row r="1805" spans="1:8" x14ac:dyDescent="0.25">
      <c r="A1805" s="27" t="s">
        <v>1852</v>
      </c>
      <c r="B1805">
        <v>300</v>
      </c>
      <c r="C1805">
        <v>281</v>
      </c>
      <c r="D1805">
        <v>5</v>
      </c>
      <c r="E1805">
        <v>14</v>
      </c>
      <c r="F1805">
        <v>33.75</v>
      </c>
      <c r="G1805">
        <v>518.5</v>
      </c>
      <c r="H1805">
        <v>484.75</v>
      </c>
    </row>
    <row r="1806" spans="1:8" x14ac:dyDescent="0.25">
      <c r="A1806" s="27" t="s">
        <v>1853</v>
      </c>
      <c r="B1806">
        <v>653</v>
      </c>
      <c r="C1806">
        <v>609</v>
      </c>
      <c r="D1806">
        <v>5</v>
      </c>
      <c r="E1806">
        <v>39</v>
      </c>
      <c r="F1806">
        <v>8.19</v>
      </c>
      <c r="G1806">
        <v>1142.0199999999995</v>
      </c>
      <c r="H1806">
        <v>1133.8299999999995</v>
      </c>
    </row>
    <row r="1807" spans="1:8" x14ac:dyDescent="0.25">
      <c r="A1807" s="27" t="s">
        <v>1854</v>
      </c>
      <c r="B1807">
        <v>38</v>
      </c>
      <c r="C1807">
        <v>9</v>
      </c>
      <c r="D1807">
        <v>2</v>
      </c>
      <c r="E1807">
        <v>27</v>
      </c>
      <c r="F1807">
        <v>25.5</v>
      </c>
      <c r="G1807">
        <v>140.22999999999999</v>
      </c>
      <c r="H1807">
        <v>114.72999999999999</v>
      </c>
    </row>
    <row r="1808" spans="1:8" x14ac:dyDescent="0.25">
      <c r="A1808" s="27" t="s">
        <v>1855</v>
      </c>
      <c r="B1808">
        <v>347</v>
      </c>
      <c r="C1808">
        <v>343</v>
      </c>
      <c r="D1808">
        <v>4</v>
      </c>
      <c r="E1808">
        <v>0</v>
      </c>
      <c r="F1808">
        <v>5</v>
      </c>
      <c r="G1808">
        <v>836.61999999999989</v>
      </c>
      <c r="H1808">
        <v>831.61999999999989</v>
      </c>
    </row>
    <row r="1809" spans="1:8" x14ac:dyDescent="0.25">
      <c r="A1809" s="27" t="s">
        <v>1856</v>
      </c>
      <c r="B1809">
        <v>23</v>
      </c>
      <c r="C1809">
        <v>11</v>
      </c>
      <c r="D1809">
        <v>1</v>
      </c>
      <c r="E1809">
        <v>11</v>
      </c>
      <c r="F1809">
        <v>3.75</v>
      </c>
      <c r="G1809">
        <v>41.25</v>
      </c>
      <c r="H1809">
        <v>37.5</v>
      </c>
    </row>
    <row r="1810" spans="1:8" x14ac:dyDescent="0.25">
      <c r="A1810" s="27" t="s">
        <v>1857</v>
      </c>
      <c r="B1810">
        <v>1096</v>
      </c>
      <c r="C1810">
        <v>720</v>
      </c>
      <c r="D1810">
        <v>2</v>
      </c>
      <c r="E1810">
        <v>374</v>
      </c>
      <c r="F1810">
        <v>3.3</v>
      </c>
      <c r="G1810">
        <v>1285.9099999999992</v>
      </c>
      <c r="H1810">
        <v>1282.6099999999992</v>
      </c>
    </row>
    <row r="1811" spans="1:8" x14ac:dyDescent="0.25">
      <c r="A1811" s="27" t="s">
        <v>1858</v>
      </c>
      <c r="B1811">
        <v>408</v>
      </c>
      <c r="C1811">
        <v>388</v>
      </c>
      <c r="D1811">
        <v>0</v>
      </c>
      <c r="E1811">
        <v>20</v>
      </c>
      <c r="F1811">
        <v>0</v>
      </c>
      <c r="G1811">
        <v>466.68999999999977</v>
      </c>
      <c r="H1811">
        <v>466.68999999999977</v>
      </c>
    </row>
    <row r="1812" spans="1:8" x14ac:dyDescent="0.25">
      <c r="A1812" s="27" t="s">
        <v>1859</v>
      </c>
      <c r="B1812">
        <v>160</v>
      </c>
      <c r="C1812">
        <v>93</v>
      </c>
      <c r="D1812">
        <v>0</v>
      </c>
      <c r="E1812">
        <v>67</v>
      </c>
      <c r="F1812">
        <v>0</v>
      </c>
      <c r="G1812">
        <v>348.8</v>
      </c>
      <c r="H1812">
        <v>348.8</v>
      </c>
    </row>
    <row r="1813" spans="1:8" x14ac:dyDescent="0.25">
      <c r="A1813" s="27" t="s">
        <v>1860</v>
      </c>
      <c r="B1813">
        <v>658</v>
      </c>
      <c r="C1813">
        <v>425</v>
      </c>
      <c r="D1813">
        <v>1</v>
      </c>
      <c r="E1813">
        <v>232</v>
      </c>
      <c r="F1813">
        <v>2.5499999999999998</v>
      </c>
      <c r="G1813">
        <v>1131.3700000000001</v>
      </c>
      <c r="H1813">
        <v>1128.8200000000002</v>
      </c>
    </row>
    <row r="1814" spans="1:8" x14ac:dyDescent="0.25">
      <c r="A1814" s="27" t="s">
        <v>1861</v>
      </c>
      <c r="B1814">
        <v>1975</v>
      </c>
      <c r="C1814">
        <v>1739</v>
      </c>
      <c r="D1814">
        <v>4</v>
      </c>
      <c r="E1814">
        <v>232</v>
      </c>
      <c r="F1814">
        <v>1.56</v>
      </c>
      <c r="G1814">
        <v>1051.6900000000007</v>
      </c>
      <c r="H1814">
        <v>1050.1300000000008</v>
      </c>
    </row>
    <row r="1815" spans="1:8" x14ac:dyDescent="0.25">
      <c r="A1815" s="27" t="s">
        <v>1862</v>
      </c>
      <c r="B1815">
        <v>61</v>
      </c>
      <c r="C1815">
        <v>16</v>
      </c>
      <c r="D1815">
        <v>0</v>
      </c>
      <c r="E1815">
        <v>45</v>
      </c>
      <c r="F1815">
        <v>0</v>
      </c>
      <c r="G1815">
        <v>60</v>
      </c>
      <c r="H1815">
        <v>60</v>
      </c>
    </row>
    <row r="1816" spans="1:8" x14ac:dyDescent="0.25">
      <c r="A1816" s="27" t="s">
        <v>1863</v>
      </c>
      <c r="B1816">
        <v>4</v>
      </c>
      <c r="C1816">
        <v>2</v>
      </c>
      <c r="D1816">
        <v>0</v>
      </c>
      <c r="E1816">
        <v>2</v>
      </c>
      <c r="F1816">
        <v>0</v>
      </c>
      <c r="G1816">
        <v>5.9</v>
      </c>
      <c r="H1816">
        <v>5.9</v>
      </c>
    </row>
    <row r="1817" spans="1:8" x14ac:dyDescent="0.25">
      <c r="A1817" s="27" t="s">
        <v>1864</v>
      </c>
      <c r="B1817">
        <v>9567</v>
      </c>
      <c r="C1817">
        <v>9567</v>
      </c>
      <c r="D1817">
        <v>0</v>
      </c>
      <c r="E1817">
        <v>0</v>
      </c>
      <c r="F1817">
        <v>0</v>
      </c>
      <c r="G1817">
        <v>12450.850000000004</v>
      </c>
      <c r="H1817">
        <v>12450.850000000004</v>
      </c>
    </row>
    <row r="1818" spans="1:8" x14ac:dyDescent="0.25">
      <c r="A1818" s="27" t="s">
        <v>1865</v>
      </c>
      <c r="B1818">
        <v>796</v>
      </c>
      <c r="C1818">
        <v>745</v>
      </c>
      <c r="D1818">
        <v>51</v>
      </c>
      <c r="E1818">
        <v>0</v>
      </c>
      <c r="F1818">
        <v>485.69999999999976</v>
      </c>
      <c r="G1818">
        <v>6885.4399999999814</v>
      </c>
      <c r="H1818">
        <v>6399.7399999999861</v>
      </c>
    </row>
    <row r="1819" spans="1:8" x14ac:dyDescent="0.25">
      <c r="A1819" s="27" t="s">
        <v>1866</v>
      </c>
      <c r="B1819">
        <v>107</v>
      </c>
      <c r="C1819">
        <v>107</v>
      </c>
      <c r="D1819">
        <v>0</v>
      </c>
      <c r="E1819">
        <v>0</v>
      </c>
      <c r="F1819">
        <v>0</v>
      </c>
      <c r="G1819">
        <v>243.37999999999985</v>
      </c>
      <c r="H1819">
        <v>243.37999999999985</v>
      </c>
    </row>
    <row r="1820" spans="1:8" x14ac:dyDescent="0.25">
      <c r="A1820" s="27" t="s">
        <v>1867</v>
      </c>
      <c r="B1820">
        <v>50</v>
      </c>
      <c r="C1820">
        <v>24</v>
      </c>
      <c r="D1820">
        <v>0</v>
      </c>
      <c r="E1820">
        <v>26</v>
      </c>
      <c r="F1820">
        <v>0</v>
      </c>
      <c r="G1820">
        <v>46.800000000000004</v>
      </c>
      <c r="H1820">
        <v>46.800000000000004</v>
      </c>
    </row>
    <row r="1821" spans="1:8" x14ac:dyDescent="0.25">
      <c r="A1821" s="27" t="s">
        <v>1868</v>
      </c>
      <c r="B1821">
        <v>2</v>
      </c>
      <c r="C1821">
        <v>1</v>
      </c>
      <c r="D1821">
        <v>0</v>
      </c>
      <c r="E1821">
        <v>1</v>
      </c>
      <c r="F1821">
        <v>0</v>
      </c>
      <c r="G1821">
        <v>8.49</v>
      </c>
      <c r="H1821">
        <v>8.49</v>
      </c>
    </row>
    <row r="1822" spans="1:8" x14ac:dyDescent="0.25">
      <c r="A1822" s="27" t="s">
        <v>1869</v>
      </c>
      <c r="B1822">
        <v>2768</v>
      </c>
      <c r="C1822">
        <v>2768</v>
      </c>
      <c r="D1822">
        <v>0</v>
      </c>
      <c r="E1822">
        <v>0</v>
      </c>
      <c r="F1822">
        <v>0</v>
      </c>
      <c r="G1822">
        <v>640.26000000000022</v>
      </c>
      <c r="H1822">
        <v>640.26000000000022</v>
      </c>
    </row>
    <row r="1823" spans="1:8" x14ac:dyDescent="0.25">
      <c r="A1823" s="27" t="s">
        <v>1870</v>
      </c>
      <c r="B1823">
        <v>1863</v>
      </c>
      <c r="C1823">
        <v>1840</v>
      </c>
      <c r="D1823">
        <v>3</v>
      </c>
      <c r="E1823">
        <v>20</v>
      </c>
      <c r="F1823">
        <v>4.3499999999999996</v>
      </c>
      <c r="G1823">
        <v>1373.8</v>
      </c>
      <c r="H1823">
        <v>1369.45</v>
      </c>
    </row>
    <row r="1824" spans="1:8" x14ac:dyDescent="0.25">
      <c r="A1824" s="27" t="s">
        <v>1871</v>
      </c>
      <c r="B1824">
        <v>304</v>
      </c>
      <c r="C1824">
        <v>295</v>
      </c>
      <c r="D1824">
        <v>1</v>
      </c>
      <c r="E1824">
        <v>8</v>
      </c>
      <c r="F1824">
        <v>5.95</v>
      </c>
      <c r="G1824">
        <v>1565.5100000000014</v>
      </c>
      <c r="H1824">
        <v>1559.5600000000013</v>
      </c>
    </row>
    <row r="1825" spans="1:8" x14ac:dyDescent="0.25">
      <c r="A1825" s="27" t="s">
        <v>1872</v>
      </c>
      <c r="B1825">
        <v>9</v>
      </c>
      <c r="C1825">
        <v>1</v>
      </c>
      <c r="D1825">
        <v>1</v>
      </c>
      <c r="E1825">
        <v>7</v>
      </c>
      <c r="F1825">
        <v>2.5499999999999998</v>
      </c>
      <c r="G1825">
        <v>2.5499999999999998</v>
      </c>
      <c r="H1825">
        <v>0</v>
      </c>
    </row>
    <row r="1826" spans="1:8" x14ac:dyDescent="0.25">
      <c r="A1826" s="27" t="s">
        <v>1873</v>
      </c>
      <c r="B1826">
        <v>145</v>
      </c>
      <c r="C1826">
        <v>50</v>
      </c>
      <c r="D1826">
        <v>0</v>
      </c>
      <c r="E1826">
        <v>95</v>
      </c>
      <c r="F1826">
        <v>0</v>
      </c>
      <c r="G1826">
        <v>10.5</v>
      </c>
      <c r="H1826">
        <v>10.5</v>
      </c>
    </row>
    <row r="1827" spans="1:8" x14ac:dyDescent="0.25">
      <c r="A1827" s="27" t="s">
        <v>1874</v>
      </c>
      <c r="B1827">
        <v>597</v>
      </c>
      <c r="C1827">
        <v>315</v>
      </c>
      <c r="D1827">
        <v>0</v>
      </c>
      <c r="E1827">
        <v>282</v>
      </c>
      <c r="F1827">
        <v>0</v>
      </c>
      <c r="G1827">
        <v>129.29000000000002</v>
      </c>
      <c r="H1827">
        <v>129.29000000000002</v>
      </c>
    </row>
    <row r="1828" spans="1:8" x14ac:dyDescent="0.25">
      <c r="A1828" s="27" t="s">
        <v>1875</v>
      </c>
      <c r="B1828">
        <v>729</v>
      </c>
      <c r="C1828">
        <v>633</v>
      </c>
      <c r="D1828">
        <v>96</v>
      </c>
      <c r="E1828">
        <v>0</v>
      </c>
      <c r="F1828">
        <v>120</v>
      </c>
      <c r="G1828">
        <v>1483.5100000000027</v>
      </c>
      <c r="H1828">
        <v>1363.5100000000018</v>
      </c>
    </row>
    <row r="1829" spans="1:8" x14ac:dyDescent="0.25">
      <c r="A1829" s="27" t="s">
        <v>1876</v>
      </c>
      <c r="B1829">
        <v>1505</v>
      </c>
      <c r="C1829">
        <v>1273</v>
      </c>
      <c r="D1829">
        <v>2</v>
      </c>
      <c r="E1829">
        <v>230</v>
      </c>
      <c r="F1829">
        <v>4.2</v>
      </c>
      <c r="G1829">
        <v>1978.0500000000009</v>
      </c>
      <c r="H1829">
        <v>1973.850000000001</v>
      </c>
    </row>
    <row r="1830" spans="1:8" x14ac:dyDescent="0.25">
      <c r="A1830" s="27" t="s">
        <v>1877</v>
      </c>
      <c r="B1830">
        <v>91</v>
      </c>
      <c r="C1830">
        <v>69</v>
      </c>
      <c r="D1830">
        <v>0</v>
      </c>
      <c r="E1830">
        <v>22</v>
      </c>
      <c r="F1830">
        <v>0</v>
      </c>
      <c r="G1830">
        <v>104.25</v>
      </c>
      <c r="H1830">
        <v>104.25</v>
      </c>
    </row>
    <row r="1831" spans="1:8" x14ac:dyDescent="0.25">
      <c r="A1831" s="27" t="s">
        <v>1878</v>
      </c>
      <c r="B1831">
        <v>28</v>
      </c>
      <c r="C1831">
        <v>28</v>
      </c>
      <c r="D1831">
        <v>0</v>
      </c>
      <c r="E1831">
        <v>0</v>
      </c>
      <c r="F1831">
        <v>0</v>
      </c>
      <c r="G1831">
        <v>5.32</v>
      </c>
      <c r="H1831">
        <v>5.32</v>
      </c>
    </row>
    <row r="1832" spans="1:8" x14ac:dyDescent="0.25">
      <c r="A1832" s="27" t="s">
        <v>1879</v>
      </c>
      <c r="B1832">
        <v>2090</v>
      </c>
      <c r="C1832">
        <v>1050</v>
      </c>
      <c r="D1832">
        <v>50</v>
      </c>
      <c r="E1832">
        <v>990</v>
      </c>
      <c r="F1832">
        <v>10.5</v>
      </c>
      <c r="G1832">
        <v>116.5</v>
      </c>
      <c r="H1832">
        <v>106</v>
      </c>
    </row>
    <row r="1833" spans="1:8" x14ac:dyDescent="0.25">
      <c r="A1833" s="27" t="s">
        <v>1880</v>
      </c>
      <c r="B1833">
        <v>439</v>
      </c>
      <c r="C1833">
        <v>383</v>
      </c>
      <c r="D1833">
        <v>2</v>
      </c>
      <c r="E1833">
        <v>54</v>
      </c>
      <c r="F1833">
        <v>3.9</v>
      </c>
      <c r="G1833">
        <v>766.85</v>
      </c>
      <c r="H1833">
        <v>762.95</v>
      </c>
    </row>
    <row r="1834" spans="1:8" x14ac:dyDescent="0.25">
      <c r="A1834" s="27" t="s">
        <v>1881</v>
      </c>
      <c r="B1834">
        <v>6435</v>
      </c>
      <c r="C1834">
        <v>2072</v>
      </c>
      <c r="D1834">
        <v>0</v>
      </c>
      <c r="E1834">
        <v>4363</v>
      </c>
      <c r="F1834">
        <v>0</v>
      </c>
      <c r="G1834">
        <v>134.07999999999998</v>
      </c>
      <c r="H1834">
        <v>134.07999999999998</v>
      </c>
    </row>
    <row r="1835" spans="1:8" x14ac:dyDescent="0.25">
      <c r="A1835" s="27" t="s">
        <v>1882</v>
      </c>
      <c r="B1835">
        <v>37</v>
      </c>
      <c r="C1835">
        <v>29</v>
      </c>
      <c r="D1835">
        <v>0</v>
      </c>
      <c r="E1835">
        <v>8</v>
      </c>
      <c r="F1835">
        <v>0</v>
      </c>
      <c r="G1835">
        <v>284.67999999999989</v>
      </c>
      <c r="H1835">
        <v>284.67999999999989</v>
      </c>
    </row>
    <row r="1836" spans="1:8" x14ac:dyDescent="0.25">
      <c r="A1836" s="27" t="s">
        <v>1883</v>
      </c>
      <c r="B1836">
        <v>228</v>
      </c>
      <c r="C1836">
        <v>228</v>
      </c>
      <c r="D1836">
        <v>0</v>
      </c>
      <c r="E1836">
        <v>0</v>
      </c>
      <c r="F1836">
        <v>0</v>
      </c>
      <c r="G1836">
        <v>631.4899999999999</v>
      </c>
      <c r="H1836">
        <v>631.4899999999999</v>
      </c>
    </row>
    <row r="1837" spans="1:8" x14ac:dyDescent="0.25">
      <c r="A1837" s="27" t="s">
        <v>1884</v>
      </c>
      <c r="B1837">
        <v>141</v>
      </c>
      <c r="C1837">
        <v>82</v>
      </c>
      <c r="D1837">
        <v>1</v>
      </c>
      <c r="E1837">
        <v>58</v>
      </c>
      <c r="F1837">
        <v>5.55</v>
      </c>
      <c r="G1837">
        <v>162.73000000000005</v>
      </c>
      <c r="H1837">
        <v>157.18000000000004</v>
      </c>
    </row>
    <row r="1838" spans="1:8" x14ac:dyDescent="0.25">
      <c r="A1838" s="27" t="s">
        <v>1885</v>
      </c>
      <c r="B1838">
        <v>46</v>
      </c>
      <c r="C1838">
        <v>34</v>
      </c>
      <c r="D1838">
        <v>0</v>
      </c>
      <c r="E1838">
        <v>12</v>
      </c>
      <c r="F1838">
        <v>0</v>
      </c>
      <c r="G1838">
        <v>81.100000000000009</v>
      </c>
      <c r="H1838">
        <v>81.100000000000009</v>
      </c>
    </row>
    <row r="1839" spans="1:8" x14ac:dyDescent="0.25">
      <c r="A1839" s="27" t="s">
        <v>1886</v>
      </c>
      <c r="B1839">
        <v>121</v>
      </c>
      <c r="C1839">
        <v>101</v>
      </c>
      <c r="D1839">
        <v>2</v>
      </c>
      <c r="E1839">
        <v>18</v>
      </c>
      <c r="F1839">
        <v>3.9</v>
      </c>
      <c r="G1839">
        <v>213.36999999999998</v>
      </c>
      <c r="H1839">
        <v>209.46999999999997</v>
      </c>
    </row>
    <row r="1840" spans="1:8" x14ac:dyDescent="0.25">
      <c r="A1840" s="27" t="s">
        <v>1887</v>
      </c>
      <c r="B1840">
        <v>151</v>
      </c>
      <c r="C1840">
        <v>151</v>
      </c>
      <c r="D1840">
        <v>0</v>
      </c>
      <c r="E1840">
        <v>0</v>
      </c>
      <c r="F1840">
        <v>0</v>
      </c>
      <c r="G1840">
        <v>617.94000000000028</v>
      </c>
      <c r="H1840">
        <v>617.94000000000028</v>
      </c>
    </row>
    <row r="1841" spans="1:8" x14ac:dyDescent="0.25">
      <c r="A1841" s="27" t="s">
        <v>1888</v>
      </c>
      <c r="B1841">
        <v>122</v>
      </c>
      <c r="C1841">
        <v>99</v>
      </c>
      <c r="D1841">
        <v>0</v>
      </c>
      <c r="E1841">
        <v>23</v>
      </c>
      <c r="F1841">
        <v>0</v>
      </c>
      <c r="G1841">
        <v>317.54000000000002</v>
      </c>
      <c r="H1841">
        <v>317.54000000000002</v>
      </c>
    </row>
    <row r="1842" spans="1:8" x14ac:dyDescent="0.25">
      <c r="A1842" s="27" t="s">
        <v>1889</v>
      </c>
      <c r="B1842">
        <v>375</v>
      </c>
      <c r="C1842">
        <v>355</v>
      </c>
      <c r="D1842">
        <v>0</v>
      </c>
      <c r="E1842">
        <v>20</v>
      </c>
      <c r="F1842">
        <v>0</v>
      </c>
      <c r="G1842">
        <v>472.06999999999994</v>
      </c>
      <c r="H1842">
        <v>472.06999999999994</v>
      </c>
    </row>
    <row r="1843" spans="1:8" x14ac:dyDescent="0.25">
      <c r="A1843" s="27" t="s">
        <v>1890</v>
      </c>
      <c r="B1843">
        <v>565</v>
      </c>
      <c r="C1843">
        <v>561</v>
      </c>
      <c r="D1843">
        <v>4</v>
      </c>
      <c r="E1843">
        <v>0</v>
      </c>
      <c r="F1843">
        <v>19.8</v>
      </c>
      <c r="G1843">
        <v>2156.4500000000025</v>
      </c>
      <c r="H1843">
        <v>2136.6500000000024</v>
      </c>
    </row>
    <row r="1844" spans="1:8" x14ac:dyDescent="0.25">
      <c r="A1844" s="27" t="s">
        <v>1891</v>
      </c>
      <c r="B1844">
        <v>130</v>
      </c>
      <c r="C1844">
        <v>97</v>
      </c>
      <c r="D1844">
        <v>0</v>
      </c>
      <c r="E1844">
        <v>33</v>
      </c>
      <c r="F1844">
        <v>0</v>
      </c>
      <c r="G1844">
        <v>230.59000000000003</v>
      </c>
      <c r="H1844">
        <v>230.59000000000003</v>
      </c>
    </row>
    <row r="1845" spans="1:8" x14ac:dyDescent="0.25">
      <c r="A1845" s="27" t="s">
        <v>1892</v>
      </c>
      <c r="B1845">
        <v>2522</v>
      </c>
      <c r="C1845">
        <v>2004</v>
      </c>
      <c r="D1845">
        <v>0</v>
      </c>
      <c r="E1845">
        <v>518</v>
      </c>
      <c r="F1845">
        <v>0</v>
      </c>
      <c r="G1845">
        <v>1120.9599999999996</v>
      </c>
      <c r="H1845">
        <v>1120.9599999999996</v>
      </c>
    </row>
    <row r="1846" spans="1:8" x14ac:dyDescent="0.25">
      <c r="A1846" s="27" t="s">
        <v>1893</v>
      </c>
      <c r="B1846">
        <v>4227</v>
      </c>
      <c r="C1846">
        <v>3984</v>
      </c>
      <c r="D1846">
        <v>38</v>
      </c>
      <c r="E1846">
        <v>205</v>
      </c>
      <c r="F1846">
        <v>79.8</v>
      </c>
      <c r="G1846">
        <v>8449.9400000000096</v>
      </c>
      <c r="H1846">
        <v>8370.1400000000122</v>
      </c>
    </row>
    <row r="1847" spans="1:8" x14ac:dyDescent="0.25">
      <c r="A1847" s="27" t="s">
        <v>1894</v>
      </c>
      <c r="B1847">
        <v>159</v>
      </c>
      <c r="C1847">
        <v>143</v>
      </c>
      <c r="D1847">
        <v>3</v>
      </c>
      <c r="E1847">
        <v>13</v>
      </c>
      <c r="F1847">
        <v>13.950000000000001</v>
      </c>
      <c r="G1847">
        <v>399.61999999999995</v>
      </c>
      <c r="H1847">
        <v>385.66999999999996</v>
      </c>
    </row>
    <row r="1848" spans="1:8" x14ac:dyDescent="0.25">
      <c r="A1848" s="27" t="s">
        <v>1895</v>
      </c>
      <c r="B1848">
        <v>936</v>
      </c>
      <c r="C1848">
        <v>843</v>
      </c>
      <c r="D1848">
        <v>1</v>
      </c>
      <c r="E1848">
        <v>92</v>
      </c>
      <c r="F1848">
        <v>0.85</v>
      </c>
      <c r="G1848">
        <v>714.5500000000003</v>
      </c>
      <c r="H1848">
        <v>713.70000000000016</v>
      </c>
    </row>
    <row r="1849" spans="1:8" x14ac:dyDescent="0.25">
      <c r="A1849" s="27" t="s">
        <v>1896</v>
      </c>
      <c r="B1849">
        <v>5005</v>
      </c>
      <c r="C1849">
        <v>4940</v>
      </c>
      <c r="D1849">
        <v>65</v>
      </c>
      <c r="E1849">
        <v>0</v>
      </c>
      <c r="F1849">
        <v>96.84999999999998</v>
      </c>
      <c r="G1849">
        <v>6639.0299999999907</v>
      </c>
      <c r="H1849">
        <v>6542.1799999999939</v>
      </c>
    </row>
    <row r="1850" spans="1:8" x14ac:dyDescent="0.25">
      <c r="A1850" s="27" t="s">
        <v>1897</v>
      </c>
      <c r="B1850">
        <v>1094</v>
      </c>
      <c r="C1850">
        <v>1023</v>
      </c>
      <c r="D1850">
        <v>1</v>
      </c>
      <c r="E1850">
        <v>70</v>
      </c>
      <c r="F1850">
        <v>1.25</v>
      </c>
      <c r="G1850">
        <v>1287.5400000000011</v>
      </c>
      <c r="H1850">
        <v>1286.2900000000011</v>
      </c>
    </row>
    <row r="1851" spans="1:8" x14ac:dyDescent="0.25">
      <c r="A1851" s="27" t="s">
        <v>1898</v>
      </c>
      <c r="B1851">
        <v>1443</v>
      </c>
      <c r="C1851">
        <v>1415</v>
      </c>
      <c r="D1851">
        <v>28</v>
      </c>
      <c r="E1851">
        <v>0</v>
      </c>
      <c r="F1851">
        <v>36.36</v>
      </c>
      <c r="G1851">
        <v>1753.9399999999985</v>
      </c>
      <c r="H1851">
        <v>1717.5799999999983</v>
      </c>
    </row>
    <row r="1852" spans="1:8" x14ac:dyDescent="0.25">
      <c r="A1852" s="27" t="s">
        <v>1899</v>
      </c>
      <c r="B1852">
        <v>1846</v>
      </c>
      <c r="C1852">
        <v>1698</v>
      </c>
      <c r="D1852">
        <v>1</v>
      </c>
      <c r="E1852">
        <v>147</v>
      </c>
      <c r="F1852">
        <v>0.42</v>
      </c>
      <c r="G1852">
        <v>333.42</v>
      </c>
      <c r="H1852">
        <v>333</v>
      </c>
    </row>
    <row r="1853" spans="1:8" x14ac:dyDescent="0.25">
      <c r="A1853" s="27" t="s">
        <v>1900</v>
      </c>
      <c r="B1853">
        <v>2319</v>
      </c>
      <c r="C1853">
        <v>2319</v>
      </c>
      <c r="D1853">
        <v>0</v>
      </c>
      <c r="E1853">
        <v>0</v>
      </c>
      <c r="F1853">
        <v>0</v>
      </c>
      <c r="G1853">
        <v>523.07000000000005</v>
      </c>
      <c r="H1853">
        <v>523.07000000000005</v>
      </c>
    </row>
    <row r="1854" spans="1:8" x14ac:dyDescent="0.25">
      <c r="A1854" s="27" t="s">
        <v>1901</v>
      </c>
      <c r="B1854">
        <v>1055</v>
      </c>
      <c r="C1854">
        <v>1007</v>
      </c>
      <c r="D1854">
        <v>48</v>
      </c>
      <c r="E1854">
        <v>0</v>
      </c>
      <c r="F1854">
        <v>66</v>
      </c>
      <c r="G1854">
        <v>1362.6200000000028</v>
      </c>
      <c r="H1854">
        <v>1296.6200000000024</v>
      </c>
    </row>
    <row r="1855" spans="1:8" x14ac:dyDescent="0.25">
      <c r="A1855" s="27" t="s">
        <v>1902</v>
      </c>
      <c r="B1855">
        <v>746</v>
      </c>
      <c r="C1855">
        <v>743</v>
      </c>
      <c r="D1855">
        <v>0</v>
      </c>
      <c r="E1855">
        <v>3</v>
      </c>
      <c r="F1855">
        <v>0</v>
      </c>
      <c r="G1855">
        <v>61.780000000000015</v>
      </c>
      <c r="H1855">
        <v>61.780000000000015</v>
      </c>
    </row>
    <row r="1856" spans="1:8" x14ac:dyDescent="0.25">
      <c r="A1856" s="27" t="s">
        <v>1903</v>
      </c>
      <c r="B1856">
        <v>724</v>
      </c>
      <c r="C1856">
        <v>663</v>
      </c>
      <c r="D1856">
        <v>18</v>
      </c>
      <c r="E1856">
        <v>43</v>
      </c>
      <c r="F1856">
        <v>22.5</v>
      </c>
      <c r="G1856">
        <v>923.71999999999957</v>
      </c>
      <c r="H1856">
        <v>901.21999999999957</v>
      </c>
    </row>
    <row r="1857" spans="1:8" x14ac:dyDescent="0.25">
      <c r="A1857" s="27" t="s">
        <v>1904</v>
      </c>
      <c r="B1857">
        <v>162</v>
      </c>
      <c r="C1857">
        <v>101</v>
      </c>
      <c r="D1857">
        <v>1</v>
      </c>
      <c r="E1857">
        <v>60</v>
      </c>
      <c r="F1857">
        <v>1.25</v>
      </c>
      <c r="G1857">
        <v>126.25</v>
      </c>
      <c r="H1857">
        <v>125</v>
      </c>
    </row>
    <row r="1858" spans="1:8" x14ac:dyDescent="0.25">
      <c r="A1858" s="27" t="s">
        <v>1905</v>
      </c>
      <c r="B1858">
        <v>67</v>
      </c>
      <c r="C1858">
        <v>67</v>
      </c>
      <c r="D1858">
        <v>0</v>
      </c>
      <c r="E1858">
        <v>0</v>
      </c>
      <c r="F1858">
        <v>0</v>
      </c>
      <c r="G1858">
        <v>101.28999999999999</v>
      </c>
      <c r="H1858">
        <v>101.28999999999999</v>
      </c>
    </row>
    <row r="1859" spans="1:8" x14ac:dyDescent="0.25">
      <c r="A1859" s="27" t="s">
        <v>1906</v>
      </c>
      <c r="B1859">
        <v>5912</v>
      </c>
      <c r="C1859">
        <v>5785</v>
      </c>
      <c r="D1859">
        <v>127</v>
      </c>
      <c r="E1859">
        <v>0</v>
      </c>
      <c r="F1859">
        <v>221.6</v>
      </c>
      <c r="G1859">
        <v>11184.890000000036</v>
      </c>
      <c r="H1859">
        <v>10963.290000000034</v>
      </c>
    </row>
    <row r="1860" spans="1:8" x14ac:dyDescent="0.25">
      <c r="A1860" s="27" t="s">
        <v>1907</v>
      </c>
      <c r="B1860">
        <v>1762</v>
      </c>
      <c r="C1860">
        <v>1727</v>
      </c>
      <c r="D1860">
        <v>35</v>
      </c>
      <c r="E1860">
        <v>0</v>
      </c>
      <c r="F1860">
        <v>29.749999999999996</v>
      </c>
      <c r="G1860">
        <v>1456.6000000000049</v>
      </c>
      <c r="H1860">
        <v>1426.8500000000049</v>
      </c>
    </row>
    <row r="1861" spans="1:8" x14ac:dyDescent="0.25">
      <c r="A1861" s="27" t="s">
        <v>1908</v>
      </c>
      <c r="B1861">
        <v>403</v>
      </c>
      <c r="C1861">
        <v>373</v>
      </c>
      <c r="D1861">
        <v>4</v>
      </c>
      <c r="E1861">
        <v>26</v>
      </c>
      <c r="F1861">
        <v>15</v>
      </c>
      <c r="G1861">
        <v>1229.8200000000002</v>
      </c>
      <c r="H1861">
        <v>1214.8200000000002</v>
      </c>
    </row>
    <row r="1862" spans="1:8" x14ac:dyDescent="0.25">
      <c r="A1862" s="27" t="s">
        <v>1909</v>
      </c>
      <c r="B1862">
        <v>711</v>
      </c>
      <c r="C1862">
        <v>685</v>
      </c>
      <c r="D1862">
        <v>26</v>
      </c>
      <c r="E1862">
        <v>0</v>
      </c>
      <c r="F1862">
        <v>96.78</v>
      </c>
      <c r="G1862">
        <v>2638.6699999999996</v>
      </c>
      <c r="H1862">
        <v>2541.89</v>
      </c>
    </row>
    <row r="1863" spans="1:8" x14ac:dyDescent="0.25">
      <c r="A1863" s="27" t="s">
        <v>1910</v>
      </c>
      <c r="B1863">
        <v>2491</v>
      </c>
      <c r="C1863">
        <v>2465</v>
      </c>
      <c r="D1863">
        <v>26</v>
      </c>
      <c r="E1863">
        <v>0</v>
      </c>
      <c r="F1863">
        <v>42.899999999999991</v>
      </c>
      <c r="G1863">
        <v>4017.7400000000121</v>
      </c>
      <c r="H1863">
        <v>3974.840000000012</v>
      </c>
    </row>
    <row r="1864" spans="1:8" x14ac:dyDescent="0.25">
      <c r="A1864" s="27" t="s">
        <v>1911</v>
      </c>
      <c r="B1864">
        <v>2166</v>
      </c>
      <c r="C1864">
        <v>2155</v>
      </c>
      <c r="D1864">
        <v>11</v>
      </c>
      <c r="E1864">
        <v>0</v>
      </c>
      <c r="F1864">
        <v>18.149999999999999</v>
      </c>
      <c r="G1864">
        <v>3067.9000000000037</v>
      </c>
      <c r="H1864">
        <v>3049.7500000000036</v>
      </c>
    </row>
    <row r="1865" spans="1:8" x14ac:dyDescent="0.25">
      <c r="A1865" s="27" t="s">
        <v>1912</v>
      </c>
      <c r="B1865">
        <v>1646</v>
      </c>
      <c r="C1865">
        <v>1539</v>
      </c>
      <c r="D1865">
        <v>49</v>
      </c>
      <c r="E1865">
        <v>58</v>
      </c>
      <c r="F1865">
        <v>71.25</v>
      </c>
      <c r="G1865">
        <v>2527</v>
      </c>
      <c r="H1865">
        <v>2455.75</v>
      </c>
    </row>
    <row r="1866" spans="1:8" x14ac:dyDescent="0.25">
      <c r="A1866" s="27" t="s">
        <v>1913</v>
      </c>
      <c r="B1866">
        <v>947</v>
      </c>
      <c r="C1866">
        <v>912</v>
      </c>
      <c r="D1866">
        <v>35</v>
      </c>
      <c r="E1866">
        <v>0</v>
      </c>
      <c r="F1866">
        <v>89.649999999999991</v>
      </c>
      <c r="G1866">
        <v>2771.3400000000015</v>
      </c>
      <c r="H1866">
        <v>2681.6900000000014</v>
      </c>
    </row>
    <row r="1867" spans="1:8" x14ac:dyDescent="0.25">
      <c r="A1867" s="27" t="s">
        <v>1914</v>
      </c>
      <c r="B1867">
        <v>116</v>
      </c>
      <c r="C1867">
        <v>116</v>
      </c>
      <c r="D1867">
        <v>0</v>
      </c>
      <c r="E1867">
        <v>0</v>
      </c>
      <c r="F1867">
        <v>0</v>
      </c>
      <c r="G1867">
        <v>257.15000000000003</v>
      </c>
      <c r="H1867">
        <v>257.15000000000003</v>
      </c>
    </row>
    <row r="1868" spans="1:8" x14ac:dyDescent="0.25">
      <c r="A1868" s="27" t="s">
        <v>1915</v>
      </c>
      <c r="B1868">
        <v>220</v>
      </c>
      <c r="C1868">
        <v>217</v>
      </c>
      <c r="D1868">
        <v>3</v>
      </c>
      <c r="E1868">
        <v>0</v>
      </c>
      <c r="F1868">
        <v>13.950000000000001</v>
      </c>
      <c r="G1868">
        <v>511.06999999999982</v>
      </c>
      <c r="H1868">
        <v>497.11999999999978</v>
      </c>
    </row>
    <row r="1869" spans="1:8" x14ac:dyDescent="0.25">
      <c r="A1869" s="27" t="s">
        <v>1916</v>
      </c>
      <c r="B1869">
        <v>644</v>
      </c>
      <c r="C1869">
        <v>629</v>
      </c>
      <c r="D1869">
        <v>15</v>
      </c>
      <c r="E1869">
        <v>0</v>
      </c>
      <c r="F1869">
        <v>69.75</v>
      </c>
      <c r="G1869">
        <v>1636.4200000000008</v>
      </c>
      <c r="H1869">
        <v>1566.6700000000008</v>
      </c>
    </row>
    <row r="1870" spans="1:8" x14ac:dyDescent="0.25">
      <c r="A1870" s="27" t="s">
        <v>1917</v>
      </c>
      <c r="B1870">
        <v>2799</v>
      </c>
      <c r="C1870">
        <v>2751</v>
      </c>
      <c r="D1870">
        <v>48</v>
      </c>
      <c r="E1870">
        <v>0</v>
      </c>
      <c r="F1870">
        <v>60</v>
      </c>
      <c r="G1870">
        <v>3393.0599999999972</v>
      </c>
      <c r="H1870">
        <v>3333.0599999999972</v>
      </c>
    </row>
    <row r="1871" spans="1:8" x14ac:dyDescent="0.25">
      <c r="A1871" s="27" t="s">
        <v>1918</v>
      </c>
      <c r="B1871">
        <v>43</v>
      </c>
      <c r="C1871">
        <v>4</v>
      </c>
      <c r="D1871">
        <v>2</v>
      </c>
      <c r="E1871">
        <v>37</v>
      </c>
      <c r="F1871">
        <v>5.0999999999999996</v>
      </c>
      <c r="G1871">
        <v>11.8</v>
      </c>
      <c r="H1871">
        <v>6.7000000000000011</v>
      </c>
    </row>
    <row r="1872" spans="1:8" x14ac:dyDescent="0.25">
      <c r="A1872" s="27" t="s">
        <v>1919</v>
      </c>
      <c r="B1872">
        <v>2060</v>
      </c>
      <c r="C1872">
        <v>2060</v>
      </c>
      <c r="D1872">
        <v>0</v>
      </c>
      <c r="E1872">
        <v>0</v>
      </c>
      <c r="F1872">
        <v>0</v>
      </c>
      <c r="G1872">
        <v>640.95000000000005</v>
      </c>
      <c r="H1872">
        <v>640.95000000000005</v>
      </c>
    </row>
    <row r="1873" spans="1:8" x14ac:dyDescent="0.25">
      <c r="A1873" s="27" t="s">
        <v>1920</v>
      </c>
      <c r="B1873">
        <v>178</v>
      </c>
      <c r="C1873">
        <v>177</v>
      </c>
      <c r="D1873">
        <v>1</v>
      </c>
      <c r="E1873">
        <v>0</v>
      </c>
      <c r="F1873">
        <v>7.95</v>
      </c>
      <c r="G1873">
        <v>1961.370000000001</v>
      </c>
      <c r="H1873">
        <v>1953.420000000001</v>
      </c>
    </row>
    <row r="1874" spans="1:8" x14ac:dyDescent="0.25">
      <c r="A1874" s="27" t="s">
        <v>1921</v>
      </c>
      <c r="B1874">
        <v>132</v>
      </c>
      <c r="C1874">
        <v>123</v>
      </c>
      <c r="D1874">
        <v>4</v>
      </c>
      <c r="E1874">
        <v>5</v>
      </c>
      <c r="F1874">
        <v>319.8</v>
      </c>
      <c r="G1874">
        <v>7954.8699999999963</v>
      </c>
      <c r="H1874">
        <v>7635.069999999997</v>
      </c>
    </row>
    <row r="1875" spans="1:8" x14ac:dyDescent="0.25">
      <c r="A1875" s="27" t="s">
        <v>1922</v>
      </c>
      <c r="B1875">
        <v>11</v>
      </c>
      <c r="C1875">
        <v>3</v>
      </c>
      <c r="D1875">
        <v>6</v>
      </c>
      <c r="E1875">
        <v>2</v>
      </c>
      <c r="F1875">
        <v>101.69999999999999</v>
      </c>
      <c r="G1875">
        <v>50.849999999999994</v>
      </c>
      <c r="H1875">
        <v>-50.849999999999994</v>
      </c>
    </row>
    <row r="1876" spans="1:8" x14ac:dyDescent="0.25">
      <c r="A1876" s="27" t="s">
        <v>1923</v>
      </c>
      <c r="B1876">
        <v>1099</v>
      </c>
      <c r="C1876">
        <v>749</v>
      </c>
      <c r="D1876">
        <v>30</v>
      </c>
      <c r="E1876">
        <v>320</v>
      </c>
      <c r="F1876">
        <v>88.500000000000014</v>
      </c>
      <c r="G1876">
        <v>2251.1400000000021</v>
      </c>
      <c r="H1876">
        <v>2162.6400000000017</v>
      </c>
    </row>
    <row r="1877" spans="1:8" x14ac:dyDescent="0.25">
      <c r="A1877" s="27" t="s">
        <v>1924</v>
      </c>
      <c r="B1877">
        <v>958</v>
      </c>
      <c r="C1877">
        <v>871</v>
      </c>
      <c r="D1877">
        <v>0</v>
      </c>
      <c r="E1877">
        <v>87</v>
      </c>
      <c r="F1877">
        <v>0</v>
      </c>
      <c r="G1877">
        <v>2648.6199999999985</v>
      </c>
      <c r="H1877">
        <v>2648.6199999999985</v>
      </c>
    </row>
    <row r="1878" spans="1:8" x14ac:dyDescent="0.25">
      <c r="A1878" s="27" t="s">
        <v>1925</v>
      </c>
      <c r="B1878">
        <v>1527</v>
      </c>
      <c r="C1878">
        <v>1361</v>
      </c>
      <c r="D1878">
        <v>0</v>
      </c>
      <c r="E1878">
        <v>166</v>
      </c>
      <c r="F1878">
        <v>0</v>
      </c>
      <c r="G1878">
        <v>2200.36</v>
      </c>
      <c r="H1878">
        <v>2200.36</v>
      </c>
    </row>
    <row r="1879" spans="1:8" x14ac:dyDescent="0.25">
      <c r="A1879" s="27" t="s">
        <v>1926</v>
      </c>
      <c r="B1879">
        <v>698</v>
      </c>
      <c r="C1879">
        <v>551</v>
      </c>
      <c r="D1879">
        <v>0</v>
      </c>
      <c r="E1879">
        <v>147</v>
      </c>
      <c r="F1879">
        <v>0</v>
      </c>
      <c r="G1879">
        <v>243.65999999999991</v>
      </c>
      <c r="H1879">
        <v>243.65999999999991</v>
      </c>
    </row>
    <row r="1880" spans="1:8" x14ac:dyDescent="0.25">
      <c r="A1880" s="27" t="s">
        <v>1927</v>
      </c>
      <c r="B1880">
        <v>2109</v>
      </c>
      <c r="C1880">
        <v>2065</v>
      </c>
      <c r="D1880">
        <v>44</v>
      </c>
      <c r="E1880">
        <v>0</v>
      </c>
      <c r="F1880">
        <v>72.599999999999994</v>
      </c>
      <c r="G1880">
        <v>3639.8900000000067</v>
      </c>
      <c r="H1880">
        <v>3567.2900000000059</v>
      </c>
    </row>
    <row r="1881" spans="1:8" x14ac:dyDescent="0.25">
      <c r="A1881" s="27" t="s">
        <v>1928</v>
      </c>
      <c r="B1881">
        <v>52</v>
      </c>
      <c r="C1881">
        <v>52</v>
      </c>
      <c r="D1881">
        <v>0</v>
      </c>
      <c r="E1881">
        <v>0</v>
      </c>
      <c r="F1881">
        <v>0</v>
      </c>
      <c r="G1881">
        <v>48.08</v>
      </c>
      <c r="H1881">
        <v>48.08</v>
      </c>
    </row>
    <row r="1882" spans="1:8" x14ac:dyDescent="0.25">
      <c r="A1882" s="27" t="s">
        <v>1929</v>
      </c>
      <c r="B1882">
        <v>94</v>
      </c>
      <c r="C1882">
        <v>8</v>
      </c>
      <c r="D1882">
        <v>0</v>
      </c>
      <c r="E1882">
        <v>86</v>
      </c>
      <c r="F1882">
        <v>0</v>
      </c>
      <c r="G1882">
        <v>5.2000000000000011</v>
      </c>
      <c r="H1882">
        <v>5.2000000000000011</v>
      </c>
    </row>
    <row r="1883" spans="1:8" x14ac:dyDescent="0.25">
      <c r="A1883" s="27" t="s">
        <v>1930</v>
      </c>
      <c r="B1883">
        <v>5613</v>
      </c>
      <c r="C1883">
        <v>5031</v>
      </c>
      <c r="D1883">
        <v>582</v>
      </c>
      <c r="E1883">
        <v>0</v>
      </c>
      <c r="F1883">
        <v>1601.7</v>
      </c>
      <c r="G1883">
        <v>14593.32000000008</v>
      </c>
      <c r="H1883">
        <v>12991.62000000003</v>
      </c>
    </row>
    <row r="1884" spans="1:8" x14ac:dyDescent="0.25">
      <c r="A1884" s="27" t="s">
        <v>1931</v>
      </c>
      <c r="B1884">
        <v>5128</v>
      </c>
      <c r="C1884">
        <v>5101</v>
      </c>
      <c r="D1884">
        <v>27</v>
      </c>
      <c r="E1884">
        <v>0</v>
      </c>
      <c r="F1884">
        <v>22.95</v>
      </c>
      <c r="G1884">
        <v>4345.6200000000053</v>
      </c>
      <c r="H1884">
        <v>4322.6700000000046</v>
      </c>
    </row>
    <row r="1885" spans="1:8" x14ac:dyDescent="0.25">
      <c r="A1885" s="27" t="s">
        <v>1932</v>
      </c>
      <c r="B1885">
        <v>88</v>
      </c>
      <c r="C1885">
        <v>50</v>
      </c>
      <c r="D1885">
        <v>8</v>
      </c>
      <c r="E1885">
        <v>30</v>
      </c>
      <c r="F1885">
        <v>47.6</v>
      </c>
      <c r="G1885">
        <v>297.5</v>
      </c>
      <c r="H1885">
        <v>249.90000000000003</v>
      </c>
    </row>
    <row r="1886" spans="1:8" x14ac:dyDescent="0.25">
      <c r="A1886" s="27" t="s">
        <v>1933</v>
      </c>
      <c r="B1886">
        <v>701</v>
      </c>
      <c r="C1886">
        <v>677</v>
      </c>
      <c r="D1886">
        <v>16</v>
      </c>
      <c r="E1886">
        <v>8</v>
      </c>
      <c r="F1886">
        <v>76.2</v>
      </c>
      <c r="G1886">
        <v>1558.9399999999996</v>
      </c>
      <c r="H1886">
        <v>1482.7399999999996</v>
      </c>
    </row>
    <row r="1887" spans="1:8" x14ac:dyDescent="0.25">
      <c r="A1887" s="27" t="s">
        <v>1934</v>
      </c>
      <c r="B1887">
        <v>1752</v>
      </c>
      <c r="C1887">
        <v>1739</v>
      </c>
      <c r="D1887">
        <v>13</v>
      </c>
      <c r="E1887">
        <v>0</v>
      </c>
      <c r="F1887">
        <v>21.249999999999996</v>
      </c>
      <c r="G1887">
        <v>3113.9399999999996</v>
      </c>
      <c r="H1887">
        <v>3092.6899999999996</v>
      </c>
    </row>
    <row r="1888" spans="1:8" x14ac:dyDescent="0.25">
      <c r="A1888" s="27" t="s">
        <v>1935</v>
      </c>
      <c r="B1888">
        <v>2598</v>
      </c>
      <c r="C1888">
        <v>1087</v>
      </c>
      <c r="D1888">
        <v>6</v>
      </c>
      <c r="E1888">
        <v>1505</v>
      </c>
      <c r="F1888">
        <v>22.5</v>
      </c>
      <c r="G1888">
        <v>2206.7299999999996</v>
      </c>
      <c r="H1888">
        <v>2184.2299999999996</v>
      </c>
    </row>
    <row r="1889" spans="1:8" x14ac:dyDescent="0.25">
      <c r="A1889" s="27" t="s">
        <v>1936</v>
      </c>
      <c r="B1889">
        <v>459</v>
      </c>
      <c r="C1889">
        <v>258</v>
      </c>
      <c r="D1889">
        <v>0</v>
      </c>
      <c r="E1889">
        <v>201</v>
      </c>
      <c r="F1889">
        <v>0</v>
      </c>
      <c r="G1889">
        <v>990.84000000000015</v>
      </c>
      <c r="H1889">
        <v>990.84000000000015</v>
      </c>
    </row>
    <row r="1890" spans="1:8" x14ac:dyDescent="0.25">
      <c r="A1890" s="27" t="s">
        <v>1937</v>
      </c>
      <c r="B1890">
        <v>138</v>
      </c>
      <c r="C1890">
        <v>117</v>
      </c>
      <c r="D1890">
        <v>0</v>
      </c>
      <c r="E1890">
        <v>21</v>
      </c>
      <c r="F1890">
        <v>0</v>
      </c>
      <c r="G1890">
        <v>49.140000000000008</v>
      </c>
      <c r="H1890">
        <v>49.140000000000008</v>
      </c>
    </row>
    <row r="1891" spans="1:8" x14ac:dyDescent="0.25">
      <c r="A1891" s="27" t="s">
        <v>1938</v>
      </c>
      <c r="B1891">
        <v>1733</v>
      </c>
      <c r="C1891">
        <v>1603</v>
      </c>
      <c r="D1891">
        <v>0</v>
      </c>
      <c r="E1891">
        <v>130</v>
      </c>
      <c r="F1891">
        <v>0</v>
      </c>
      <c r="G1891">
        <v>681.93000000000006</v>
      </c>
      <c r="H1891">
        <v>681.93000000000006</v>
      </c>
    </row>
    <row r="1892" spans="1:8" x14ac:dyDescent="0.25">
      <c r="A1892" s="27" t="s">
        <v>1939</v>
      </c>
      <c r="B1892">
        <v>980</v>
      </c>
      <c r="C1892">
        <v>980</v>
      </c>
      <c r="D1892">
        <v>0</v>
      </c>
      <c r="E1892">
        <v>0</v>
      </c>
      <c r="F1892">
        <v>0</v>
      </c>
      <c r="G1892">
        <v>418.12000000000052</v>
      </c>
      <c r="H1892">
        <v>418.12000000000052</v>
      </c>
    </row>
    <row r="1893" spans="1:8" x14ac:dyDescent="0.25">
      <c r="A1893" s="27" t="s">
        <v>1940</v>
      </c>
      <c r="B1893">
        <v>1448</v>
      </c>
      <c r="C1893">
        <v>1050</v>
      </c>
      <c r="D1893">
        <v>25</v>
      </c>
      <c r="E1893">
        <v>373</v>
      </c>
      <c r="F1893">
        <v>10.5</v>
      </c>
      <c r="G1893">
        <v>439</v>
      </c>
      <c r="H1893">
        <v>428.5</v>
      </c>
    </row>
    <row r="1894" spans="1:8" x14ac:dyDescent="0.25">
      <c r="A1894" s="27" t="s">
        <v>1941</v>
      </c>
      <c r="B1894">
        <v>55</v>
      </c>
      <c r="C1894">
        <v>13</v>
      </c>
      <c r="D1894">
        <v>10</v>
      </c>
      <c r="E1894">
        <v>32</v>
      </c>
      <c r="F1894">
        <v>59.5</v>
      </c>
      <c r="G1894">
        <v>77.350000000000009</v>
      </c>
      <c r="H1894">
        <v>17.850000000000005</v>
      </c>
    </row>
    <row r="1895" spans="1:8" x14ac:dyDescent="0.25">
      <c r="A1895" s="27" t="s">
        <v>1942</v>
      </c>
      <c r="B1895">
        <v>1672</v>
      </c>
      <c r="C1895">
        <v>1517</v>
      </c>
      <c r="D1895">
        <v>0</v>
      </c>
      <c r="E1895">
        <v>155</v>
      </c>
      <c r="F1895">
        <v>0</v>
      </c>
      <c r="G1895">
        <v>1902.9999999999998</v>
      </c>
      <c r="H1895">
        <v>1902.9999999999998</v>
      </c>
    </row>
    <row r="1896" spans="1:8" x14ac:dyDescent="0.25">
      <c r="A1896" s="27" t="s">
        <v>1943</v>
      </c>
      <c r="B1896">
        <v>1284</v>
      </c>
      <c r="C1896">
        <v>1205</v>
      </c>
      <c r="D1896">
        <v>1</v>
      </c>
      <c r="E1896">
        <v>78</v>
      </c>
      <c r="F1896">
        <v>2.1</v>
      </c>
      <c r="G1896">
        <v>1604.740000000003</v>
      </c>
      <c r="H1896">
        <v>1602.6400000000028</v>
      </c>
    </row>
    <row r="1897" spans="1:8" x14ac:dyDescent="0.25">
      <c r="A1897" s="27" t="s">
        <v>1944</v>
      </c>
      <c r="B1897">
        <v>1150</v>
      </c>
      <c r="C1897">
        <v>1137</v>
      </c>
      <c r="D1897">
        <v>0</v>
      </c>
      <c r="E1897">
        <v>13</v>
      </c>
      <c r="F1897">
        <v>0</v>
      </c>
      <c r="G1897">
        <v>1666.7800000000016</v>
      </c>
      <c r="H1897">
        <v>1666.7800000000016</v>
      </c>
    </row>
    <row r="1898" spans="1:8" x14ac:dyDescent="0.25">
      <c r="A1898" s="27" t="s">
        <v>1945</v>
      </c>
      <c r="B1898">
        <v>472</v>
      </c>
      <c r="C1898">
        <v>434</v>
      </c>
      <c r="D1898">
        <v>2</v>
      </c>
      <c r="E1898">
        <v>36</v>
      </c>
      <c r="F1898">
        <v>4.2</v>
      </c>
      <c r="G1898">
        <v>762.97</v>
      </c>
      <c r="H1898">
        <v>758.77</v>
      </c>
    </row>
    <row r="1899" spans="1:8" x14ac:dyDescent="0.25">
      <c r="A1899" s="27" t="s">
        <v>1946</v>
      </c>
      <c r="B1899">
        <v>415</v>
      </c>
      <c r="C1899">
        <v>382</v>
      </c>
      <c r="D1899">
        <v>2</v>
      </c>
      <c r="E1899">
        <v>31</v>
      </c>
      <c r="F1899">
        <v>17.899999999999999</v>
      </c>
      <c r="G1899">
        <v>3537.9999999999982</v>
      </c>
      <c r="H1899">
        <v>3520.0999999999981</v>
      </c>
    </row>
    <row r="1900" spans="1:8" x14ac:dyDescent="0.25">
      <c r="A1900" s="27" t="s">
        <v>1947</v>
      </c>
      <c r="B1900">
        <v>627</v>
      </c>
      <c r="C1900">
        <v>545</v>
      </c>
      <c r="D1900">
        <v>82</v>
      </c>
      <c r="E1900">
        <v>0</v>
      </c>
      <c r="F1900">
        <v>693.90000000000009</v>
      </c>
      <c r="G1900">
        <v>4961.3299999999954</v>
      </c>
      <c r="H1900">
        <v>4267.4299999999957</v>
      </c>
    </row>
    <row r="1901" spans="1:8" x14ac:dyDescent="0.25">
      <c r="A1901" s="27" t="s">
        <v>1948</v>
      </c>
      <c r="B1901">
        <v>804</v>
      </c>
      <c r="C1901">
        <v>782</v>
      </c>
      <c r="D1901">
        <v>11</v>
      </c>
      <c r="E1901">
        <v>11</v>
      </c>
      <c r="F1901">
        <v>46.75</v>
      </c>
      <c r="G1901">
        <v>3296.7</v>
      </c>
      <c r="H1901">
        <v>3249.95</v>
      </c>
    </row>
    <row r="1902" spans="1:8" x14ac:dyDescent="0.25">
      <c r="A1902" s="27" t="s">
        <v>1949</v>
      </c>
      <c r="B1902">
        <v>131</v>
      </c>
      <c r="C1902">
        <v>96</v>
      </c>
      <c r="D1902">
        <v>11</v>
      </c>
      <c r="E1902">
        <v>24</v>
      </c>
      <c r="F1902">
        <v>76.45</v>
      </c>
      <c r="G1902">
        <v>985.53999999999962</v>
      </c>
      <c r="H1902">
        <v>909.08999999999958</v>
      </c>
    </row>
    <row r="1903" spans="1:8" x14ac:dyDescent="0.25">
      <c r="A1903" s="27" t="s">
        <v>1950</v>
      </c>
      <c r="B1903">
        <v>2039</v>
      </c>
      <c r="C1903">
        <v>2025</v>
      </c>
      <c r="D1903">
        <v>14</v>
      </c>
      <c r="E1903">
        <v>0</v>
      </c>
      <c r="F1903">
        <v>12.52</v>
      </c>
      <c r="G1903">
        <v>1619.2299999999998</v>
      </c>
      <c r="H1903">
        <v>1606.71</v>
      </c>
    </row>
    <row r="1904" spans="1:8" x14ac:dyDescent="0.25">
      <c r="A1904" s="27" t="s">
        <v>1951</v>
      </c>
      <c r="B1904">
        <v>267</v>
      </c>
      <c r="C1904">
        <v>257</v>
      </c>
      <c r="D1904">
        <v>5</v>
      </c>
      <c r="E1904">
        <v>5</v>
      </c>
      <c r="F1904">
        <v>34.75</v>
      </c>
      <c r="G1904">
        <v>1967.3800000000015</v>
      </c>
      <c r="H1904">
        <v>1932.6300000000012</v>
      </c>
    </row>
    <row r="1905" spans="1:8" x14ac:dyDescent="0.25">
      <c r="A1905" s="27" t="s">
        <v>1952</v>
      </c>
      <c r="B1905">
        <v>7699</v>
      </c>
      <c r="C1905">
        <v>2258</v>
      </c>
      <c r="D1905">
        <v>1</v>
      </c>
      <c r="E1905">
        <v>5440</v>
      </c>
      <c r="F1905">
        <v>0.65</v>
      </c>
      <c r="G1905">
        <v>1052.0199999999979</v>
      </c>
      <c r="H1905">
        <v>1051.3699999999978</v>
      </c>
    </row>
    <row r="1906" spans="1:8" x14ac:dyDescent="0.25">
      <c r="A1906" s="27" t="s">
        <v>1953</v>
      </c>
      <c r="B1906">
        <v>72</v>
      </c>
      <c r="C1906">
        <v>72</v>
      </c>
      <c r="D1906">
        <v>0</v>
      </c>
      <c r="E1906">
        <v>0</v>
      </c>
      <c r="F1906">
        <v>0</v>
      </c>
      <c r="G1906">
        <v>30.240000000000002</v>
      </c>
      <c r="H1906">
        <v>30.240000000000002</v>
      </c>
    </row>
    <row r="1907" spans="1:8" x14ac:dyDescent="0.25">
      <c r="A1907" s="27" t="s">
        <v>1954</v>
      </c>
      <c r="B1907">
        <v>83</v>
      </c>
      <c r="C1907">
        <v>83</v>
      </c>
      <c r="D1907">
        <v>0</v>
      </c>
      <c r="E1907">
        <v>0</v>
      </c>
      <c r="F1907">
        <v>0</v>
      </c>
      <c r="G1907">
        <v>34.860000000000007</v>
      </c>
      <c r="H1907">
        <v>34.860000000000007</v>
      </c>
    </row>
    <row r="1908" spans="1:8" x14ac:dyDescent="0.25">
      <c r="A1908" s="27" t="s">
        <v>1955</v>
      </c>
      <c r="B1908">
        <v>2803</v>
      </c>
      <c r="C1908">
        <v>2779</v>
      </c>
      <c r="D1908">
        <v>24</v>
      </c>
      <c r="E1908">
        <v>0</v>
      </c>
      <c r="F1908">
        <v>34.799999999999997</v>
      </c>
      <c r="G1908">
        <v>3773.7400000000025</v>
      </c>
      <c r="H1908">
        <v>3738.9400000000023</v>
      </c>
    </row>
    <row r="1909" spans="1:8" x14ac:dyDescent="0.25">
      <c r="A1909" s="27" t="s">
        <v>1956</v>
      </c>
      <c r="B1909">
        <v>1352</v>
      </c>
      <c r="C1909">
        <v>1340</v>
      </c>
      <c r="D1909">
        <v>12</v>
      </c>
      <c r="E1909">
        <v>0</v>
      </c>
      <c r="F1909">
        <v>4.68</v>
      </c>
      <c r="G1909">
        <v>1435.7499999999982</v>
      </c>
      <c r="H1909">
        <v>1431.0699999999981</v>
      </c>
    </row>
    <row r="1910" spans="1:8" x14ac:dyDescent="0.25">
      <c r="A1910" s="27" t="s">
        <v>1957</v>
      </c>
      <c r="B1910">
        <v>66</v>
      </c>
      <c r="C1910">
        <v>66</v>
      </c>
      <c r="D1910">
        <v>0</v>
      </c>
      <c r="E1910">
        <v>0</v>
      </c>
      <c r="F1910">
        <v>0</v>
      </c>
      <c r="G1910">
        <v>289.43</v>
      </c>
      <c r="H1910">
        <v>289.43</v>
      </c>
    </row>
    <row r="1911" spans="1:8" x14ac:dyDescent="0.25">
      <c r="A1911" s="27" t="s">
        <v>1958</v>
      </c>
      <c r="B1911">
        <v>523</v>
      </c>
      <c r="C1911">
        <v>507</v>
      </c>
      <c r="D1911">
        <v>16</v>
      </c>
      <c r="E1911">
        <v>0</v>
      </c>
      <c r="F1911">
        <v>33.600000000000009</v>
      </c>
      <c r="G1911">
        <v>999.06000000000085</v>
      </c>
      <c r="H1911">
        <v>965.46000000000072</v>
      </c>
    </row>
    <row r="1912" spans="1:8" x14ac:dyDescent="0.25">
      <c r="A1912" s="27" t="s">
        <v>1959</v>
      </c>
      <c r="B1912">
        <v>4616</v>
      </c>
      <c r="C1912">
        <v>4158</v>
      </c>
      <c r="D1912">
        <v>458</v>
      </c>
      <c r="E1912">
        <v>0</v>
      </c>
      <c r="F1912">
        <v>669.3</v>
      </c>
      <c r="G1912">
        <v>6520.5499999999793</v>
      </c>
      <c r="H1912">
        <v>5851.2499999999818</v>
      </c>
    </row>
    <row r="1913" spans="1:8" x14ac:dyDescent="0.25">
      <c r="A1913" s="27" t="s">
        <v>1960</v>
      </c>
      <c r="B1913">
        <v>4553</v>
      </c>
      <c r="C1913">
        <v>4551</v>
      </c>
      <c r="D1913">
        <v>2</v>
      </c>
      <c r="E1913">
        <v>0</v>
      </c>
      <c r="F1913">
        <v>2.5</v>
      </c>
      <c r="G1913">
        <v>4020.8899999999994</v>
      </c>
      <c r="H1913">
        <v>4018.3899999999994</v>
      </c>
    </row>
    <row r="1914" spans="1:8" x14ac:dyDescent="0.25">
      <c r="A1914" s="27" t="s">
        <v>1961</v>
      </c>
      <c r="B1914">
        <v>33652</v>
      </c>
      <c r="C1914">
        <v>32086</v>
      </c>
      <c r="D1914">
        <v>37</v>
      </c>
      <c r="E1914">
        <v>1529</v>
      </c>
      <c r="F1914">
        <v>10.83</v>
      </c>
      <c r="G1914">
        <v>10395.87999999993</v>
      </c>
      <c r="H1914">
        <v>10385.04999999993</v>
      </c>
    </row>
    <row r="1915" spans="1:8" x14ac:dyDescent="0.25">
      <c r="A1915" s="27" t="s">
        <v>1962</v>
      </c>
      <c r="B1915">
        <v>8</v>
      </c>
      <c r="C1915">
        <v>4</v>
      </c>
      <c r="D1915">
        <v>0</v>
      </c>
      <c r="E1915">
        <v>4</v>
      </c>
      <c r="F1915">
        <v>0</v>
      </c>
      <c r="G1915">
        <v>1.68</v>
      </c>
      <c r="H1915">
        <v>1.68</v>
      </c>
    </row>
    <row r="1916" spans="1:8" x14ac:dyDescent="0.25">
      <c r="A1916" s="27" t="s">
        <v>1963</v>
      </c>
      <c r="B1916">
        <v>1094</v>
      </c>
      <c r="C1916">
        <v>1066</v>
      </c>
      <c r="D1916">
        <v>0</v>
      </c>
      <c r="E1916">
        <v>28</v>
      </c>
      <c r="F1916">
        <v>0</v>
      </c>
      <c r="G1916">
        <v>1398.1799999999994</v>
      </c>
      <c r="H1916">
        <v>1398.1799999999994</v>
      </c>
    </row>
    <row r="1917" spans="1:8" x14ac:dyDescent="0.25">
      <c r="A1917" s="27" t="s">
        <v>1964</v>
      </c>
      <c r="B1917">
        <v>389</v>
      </c>
      <c r="C1917">
        <v>321</v>
      </c>
      <c r="D1917">
        <v>0</v>
      </c>
      <c r="E1917">
        <v>68</v>
      </c>
      <c r="F1917">
        <v>0</v>
      </c>
      <c r="G1917">
        <v>561.04999999999995</v>
      </c>
      <c r="H1917">
        <v>561.04999999999995</v>
      </c>
    </row>
    <row r="1918" spans="1:8" x14ac:dyDescent="0.25">
      <c r="A1918" s="27" t="s">
        <v>1965</v>
      </c>
      <c r="B1918">
        <v>551</v>
      </c>
      <c r="C1918">
        <v>537</v>
      </c>
      <c r="D1918">
        <v>14</v>
      </c>
      <c r="E1918">
        <v>0</v>
      </c>
      <c r="F1918">
        <v>52.5</v>
      </c>
      <c r="G1918">
        <v>1974.2899999999986</v>
      </c>
      <c r="H1918">
        <v>1921.7899999999986</v>
      </c>
    </row>
    <row r="1919" spans="1:8" x14ac:dyDescent="0.25">
      <c r="A1919" s="27" t="s">
        <v>1966</v>
      </c>
      <c r="B1919">
        <v>802</v>
      </c>
      <c r="C1919">
        <v>802</v>
      </c>
      <c r="D1919">
        <v>0</v>
      </c>
      <c r="E1919">
        <v>0</v>
      </c>
      <c r="F1919">
        <v>0</v>
      </c>
      <c r="G1919">
        <v>2045.4499999999991</v>
      </c>
      <c r="H1919">
        <v>2045.4499999999991</v>
      </c>
    </row>
    <row r="1920" spans="1:8" x14ac:dyDescent="0.25">
      <c r="A1920" s="27" t="s">
        <v>1967</v>
      </c>
      <c r="B1920">
        <v>1962</v>
      </c>
      <c r="C1920">
        <v>1951</v>
      </c>
      <c r="D1920">
        <v>11</v>
      </c>
      <c r="E1920">
        <v>0</v>
      </c>
      <c r="F1920">
        <v>31.650000000000002</v>
      </c>
      <c r="G1920">
        <v>4524.4999999999891</v>
      </c>
      <c r="H1920">
        <v>4492.8499999999885</v>
      </c>
    </row>
    <row r="1921" spans="1:8" x14ac:dyDescent="0.25">
      <c r="A1921" s="27" t="s">
        <v>1968</v>
      </c>
      <c r="B1921">
        <v>321</v>
      </c>
      <c r="C1921">
        <v>314</v>
      </c>
      <c r="D1921">
        <v>7</v>
      </c>
      <c r="E1921">
        <v>0</v>
      </c>
      <c r="F1921">
        <v>37.65</v>
      </c>
      <c r="G1921">
        <v>1208.0600000000002</v>
      </c>
      <c r="H1921">
        <v>1170.4100000000001</v>
      </c>
    </row>
    <row r="1922" spans="1:8" x14ac:dyDescent="0.25">
      <c r="A1922" s="27" t="s">
        <v>1969</v>
      </c>
      <c r="B1922">
        <v>251</v>
      </c>
      <c r="C1922">
        <v>221</v>
      </c>
      <c r="D1922">
        <v>7</v>
      </c>
      <c r="E1922">
        <v>23</v>
      </c>
      <c r="F1922">
        <v>14.7</v>
      </c>
      <c r="G1922">
        <v>474.74000000000035</v>
      </c>
      <c r="H1922">
        <v>460.04000000000019</v>
      </c>
    </row>
    <row r="1923" spans="1:8" x14ac:dyDescent="0.25">
      <c r="A1923" s="27" t="s">
        <v>1970</v>
      </c>
      <c r="B1923">
        <v>171</v>
      </c>
      <c r="C1923">
        <v>165</v>
      </c>
      <c r="D1923">
        <v>6</v>
      </c>
      <c r="E1923">
        <v>0</v>
      </c>
      <c r="F1923">
        <v>7.5</v>
      </c>
      <c r="G1923">
        <v>162.52999999999994</v>
      </c>
      <c r="H1923">
        <v>155.02999999999994</v>
      </c>
    </row>
    <row r="1924" spans="1:8" x14ac:dyDescent="0.25">
      <c r="A1924" s="27" t="s">
        <v>1971</v>
      </c>
      <c r="B1924">
        <v>100</v>
      </c>
      <c r="C1924">
        <v>100</v>
      </c>
      <c r="D1924">
        <v>0</v>
      </c>
      <c r="E1924">
        <v>0</v>
      </c>
      <c r="F1924">
        <v>0</v>
      </c>
      <c r="G1924">
        <v>90.82</v>
      </c>
      <c r="H1924">
        <v>90.82</v>
      </c>
    </row>
    <row r="1925" spans="1:8" x14ac:dyDescent="0.25">
      <c r="A1925" s="27" t="s">
        <v>1972</v>
      </c>
      <c r="B1925">
        <v>3892</v>
      </c>
      <c r="C1925">
        <v>3868</v>
      </c>
      <c r="D1925">
        <v>24</v>
      </c>
      <c r="E1925">
        <v>0</v>
      </c>
      <c r="F1925">
        <v>30</v>
      </c>
      <c r="G1925">
        <v>2007.2200000000021</v>
      </c>
      <c r="H1925">
        <v>1977.2200000000021</v>
      </c>
    </row>
    <row r="1926" spans="1:8" x14ac:dyDescent="0.25">
      <c r="A1926" s="27" t="s">
        <v>1973</v>
      </c>
      <c r="B1926">
        <v>326</v>
      </c>
      <c r="C1926">
        <v>297</v>
      </c>
      <c r="D1926">
        <v>1</v>
      </c>
      <c r="E1926">
        <v>28</v>
      </c>
      <c r="F1926">
        <v>5.95</v>
      </c>
      <c r="G1926">
        <v>998.03000000000043</v>
      </c>
      <c r="H1926">
        <v>992.08000000000038</v>
      </c>
    </row>
    <row r="1927" spans="1:8" x14ac:dyDescent="0.25">
      <c r="A1927" s="27" t="s">
        <v>1974</v>
      </c>
      <c r="B1927">
        <v>700</v>
      </c>
      <c r="C1927">
        <v>681</v>
      </c>
      <c r="D1927">
        <v>19</v>
      </c>
      <c r="E1927">
        <v>0</v>
      </c>
      <c r="F1927">
        <v>7.32</v>
      </c>
      <c r="G1927">
        <v>342.8</v>
      </c>
      <c r="H1927">
        <v>335.47999999999996</v>
      </c>
    </row>
    <row r="1928" spans="1:8" x14ac:dyDescent="0.25">
      <c r="A1928" s="27" t="s">
        <v>1975</v>
      </c>
      <c r="B1928">
        <v>33</v>
      </c>
      <c r="C1928">
        <v>24</v>
      </c>
      <c r="D1928">
        <v>0</v>
      </c>
      <c r="E1928">
        <v>9</v>
      </c>
      <c r="F1928">
        <v>0</v>
      </c>
      <c r="G1928">
        <v>80</v>
      </c>
      <c r="H1928">
        <v>80</v>
      </c>
    </row>
    <row r="1929" spans="1:8" x14ac:dyDescent="0.25">
      <c r="A1929" s="27" t="s">
        <v>1976</v>
      </c>
      <c r="B1929">
        <v>237</v>
      </c>
      <c r="C1929">
        <v>145</v>
      </c>
      <c r="D1929">
        <v>0</v>
      </c>
      <c r="E1929">
        <v>92</v>
      </c>
      <c r="F1929">
        <v>0</v>
      </c>
      <c r="G1929">
        <v>805.10000000000048</v>
      </c>
      <c r="H1929">
        <v>805.10000000000048</v>
      </c>
    </row>
    <row r="1930" spans="1:8" x14ac:dyDescent="0.25">
      <c r="A1930" s="27" t="s">
        <v>1977</v>
      </c>
      <c r="B1930">
        <v>1112</v>
      </c>
      <c r="C1930">
        <v>1009</v>
      </c>
      <c r="D1930">
        <v>0</v>
      </c>
      <c r="E1930">
        <v>103</v>
      </c>
      <c r="F1930">
        <v>0</v>
      </c>
      <c r="G1930">
        <v>510.15</v>
      </c>
      <c r="H1930">
        <v>510.15</v>
      </c>
    </row>
    <row r="1931" spans="1:8" x14ac:dyDescent="0.25">
      <c r="A1931" s="27" t="s">
        <v>1978</v>
      </c>
      <c r="B1931">
        <v>650</v>
      </c>
      <c r="C1931">
        <v>612</v>
      </c>
      <c r="D1931">
        <v>0</v>
      </c>
      <c r="E1931">
        <v>38</v>
      </c>
      <c r="F1931">
        <v>0</v>
      </c>
      <c r="G1931">
        <v>877.80000000000007</v>
      </c>
      <c r="H1931">
        <v>877.80000000000007</v>
      </c>
    </row>
    <row r="1932" spans="1:8" x14ac:dyDescent="0.25">
      <c r="A1932" s="27" t="s">
        <v>1979</v>
      </c>
      <c r="B1932">
        <v>1023</v>
      </c>
      <c r="C1932">
        <v>1018</v>
      </c>
      <c r="D1932">
        <v>5</v>
      </c>
      <c r="E1932">
        <v>0</v>
      </c>
      <c r="F1932">
        <v>12.75</v>
      </c>
      <c r="G1932">
        <v>1826.069999999999</v>
      </c>
      <c r="H1932">
        <v>1813.319999999999</v>
      </c>
    </row>
    <row r="1933" spans="1:8" x14ac:dyDescent="0.25">
      <c r="A1933" s="27" t="s">
        <v>1980</v>
      </c>
      <c r="B1933">
        <v>1491</v>
      </c>
      <c r="C1933">
        <v>1087</v>
      </c>
      <c r="D1933">
        <v>28</v>
      </c>
      <c r="E1933">
        <v>376</v>
      </c>
      <c r="F1933">
        <v>35</v>
      </c>
      <c r="G1933">
        <v>1461.4699999999998</v>
      </c>
      <c r="H1933">
        <v>1426.4699999999998</v>
      </c>
    </row>
    <row r="1934" spans="1:8" x14ac:dyDescent="0.25">
      <c r="A1934" s="27" t="s">
        <v>1981</v>
      </c>
      <c r="B1934">
        <v>293</v>
      </c>
      <c r="C1934">
        <v>235</v>
      </c>
      <c r="D1934">
        <v>0</v>
      </c>
      <c r="E1934">
        <v>58</v>
      </c>
      <c r="F1934">
        <v>0</v>
      </c>
      <c r="G1934">
        <v>117.04999999999998</v>
      </c>
      <c r="H1934">
        <v>117.04999999999998</v>
      </c>
    </row>
    <row r="1935" spans="1:8" x14ac:dyDescent="0.25">
      <c r="A1935" s="27" t="s">
        <v>1982</v>
      </c>
      <c r="B1935">
        <v>144</v>
      </c>
      <c r="C1935">
        <v>143</v>
      </c>
      <c r="D1935">
        <v>0</v>
      </c>
      <c r="E1935">
        <v>1</v>
      </c>
      <c r="F1935">
        <v>0</v>
      </c>
      <c r="G1935">
        <v>61.3</v>
      </c>
      <c r="H1935">
        <v>61.3</v>
      </c>
    </row>
    <row r="1936" spans="1:8" x14ac:dyDescent="0.25">
      <c r="A1936" s="27" t="s">
        <v>1983</v>
      </c>
      <c r="B1936">
        <v>514</v>
      </c>
      <c r="C1936">
        <v>371</v>
      </c>
      <c r="D1936">
        <v>0</v>
      </c>
      <c r="E1936">
        <v>143</v>
      </c>
      <c r="F1936">
        <v>0</v>
      </c>
      <c r="G1936">
        <v>483.75</v>
      </c>
      <c r="H1936">
        <v>483.75</v>
      </c>
    </row>
    <row r="1937" spans="1:8" x14ac:dyDescent="0.25">
      <c r="A1937" s="27" t="s">
        <v>1984</v>
      </c>
      <c r="B1937">
        <v>336</v>
      </c>
      <c r="C1937">
        <v>251</v>
      </c>
      <c r="D1937">
        <v>0</v>
      </c>
      <c r="E1937">
        <v>85</v>
      </c>
      <c r="F1937">
        <v>0</v>
      </c>
      <c r="G1937">
        <v>313.75</v>
      </c>
      <c r="H1937">
        <v>313.75</v>
      </c>
    </row>
    <row r="1938" spans="1:8" x14ac:dyDescent="0.25">
      <c r="A1938" s="27" t="s">
        <v>1985</v>
      </c>
      <c r="B1938">
        <v>101</v>
      </c>
      <c r="C1938">
        <v>65</v>
      </c>
      <c r="D1938">
        <v>0</v>
      </c>
      <c r="E1938">
        <v>36</v>
      </c>
      <c r="F1938">
        <v>0</v>
      </c>
      <c r="G1938">
        <v>190.15999999999997</v>
      </c>
      <c r="H1938">
        <v>190.15999999999997</v>
      </c>
    </row>
    <row r="1939" spans="1:8" x14ac:dyDescent="0.25">
      <c r="A1939" s="27" t="s">
        <v>1986</v>
      </c>
      <c r="B1939">
        <v>487</v>
      </c>
      <c r="C1939">
        <v>487</v>
      </c>
      <c r="D1939">
        <v>0</v>
      </c>
      <c r="E1939">
        <v>0</v>
      </c>
      <c r="F1939">
        <v>0</v>
      </c>
      <c r="G1939">
        <v>1675.7300000000043</v>
      </c>
      <c r="H1939">
        <v>1675.7300000000043</v>
      </c>
    </row>
    <row r="1940" spans="1:8" x14ac:dyDescent="0.25">
      <c r="A1940" s="27" t="s">
        <v>1987</v>
      </c>
      <c r="B1940">
        <v>1485</v>
      </c>
      <c r="C1940">
        <v>1414</v>
      </c>
      <c r="D1940">
        <v>10</v>
      </c>
      <c r="E1940">
        <v>61</v>
      </c>
      <c r="F1940">
        <v>42.22</v>
      </c>
      <c r="G1940">
        <v>6444.9799999999932</v>
      </c>
      <c r="H1940">
        <v>6402.759999999992</v>
      </c>
    </row>
    <row r="1941" spans="1:8" x14ac:dyDescent="0.25">
      <c r="A1941" s="27" t="s">
        <v>1988</v>
      </c>
      <c r="B1941">
        <v>1166</v>
      </c>
      <c r="C1941">
        <v>1094</v>
      </c>
      <c r="D1941">
        <v>0</v>
      </c>
      <c r="E1941">
        <v>72</v>
      </c>
      <c r="F1941">
        <v>0</v>
      </c>
      <c r="G1941">
        <v>2996.4399999999946</v>
      </c>
      <c r="H1941">
        <v>2996.4399999999946</v>
      </c>
    </row>
    <row r="1942" spans="1:8" x14ac:dyDescent="0.25">
      <c r="A1942" s="27" t="s">
        <v>1989</v>
      </c>
      <c r="B1942">
        <v>1093</v>
      </c>
      <c r="C1942">
        <v>342</v>
      </c>
      <c r="D1942">
        <v>0</v>
      </c>
      <c r="E1942">
        <v>751</v>
      </c>
      <c r="F1942">
        <v>0</v>
      </c>
      <c r="G1942">
        <v>808.22</v>
      </c>
      <c r="H1942">
        <v>808.22</v>
      </c>
    </row>
    <row r="1943" spans="1:8" x14ac:dyDescent="0.25">
      <c r="A1943" s="27" t="s">
        <v>1990</v>
      </c>
      <c r="B1943">
        <v>731</v>
      </c>
      <c r="C1943">
        <v>690</v>
      </c>
      <c r="D1943">
        <v>0</v>
      </c>
      <c r="E1943">
        <v>41</v>
      </c>
      <c r="F1943">
        <v>0</v>
      </c>
      <c r="G1943">
        <v>1744.9799999999971</v>
      </c>
      <c r="H1943">
        <v>1744.9799999999971</v>
      </c>
    </row>
    <row r="1944" spans="1:8" x14ac:dyDescent="0.25">
      <c r="A1944" s="27" t="s">
        <v>1991</v>
      </c>
      <c r="B1944">
        <v>163</v>
      </c>
      <c r="C1944">
        <v>45</v>
      </c>
      <c r="D1944">
        <v>0</v>
      </c>
      <c r="E1944">
        <v>118</v>
      </c>
      <c r="F1944">
        <v>0</v>
      </c>
      <c r="G1944">
        <v>132.58000000000001</v>
      </c>
      <c r="H1944">
        <v>132.58000000000001</v>
      </c>
    </row>
    <row r="1945" spans="1:8" x14ac:dyDescent="0.25">
      <c r="A1945" s="27" t="s">
        <v>1992</v>
      </c>
      <c r="B1945">
        <v>66</v>
      </c>
      <c r="C1945">
        <v>40</v>
      </c>
      <c r="D1945">
        <v>0</v>
      </c>
      <c r="E1945">
        <v>26</v>
      </c>
      <c r="F1945">
        <v>0</v>
      </c>
      <c r="G1945">
        <v>213.38</v>
      </c>
      <c r="H1945">
        <v>213.38</v>
      </c>
    </row>
    <row r="1946" spans="1:8" x14ac:dyDescent="0.25">
      <c r="A1946" s="27" t="s">
        <v>1993</v>
      </c>
      <c r="B1946">
        <v>11</v>
      </c>
      <c r="C1946">
        <v>11</v>
      </c>
      <c r="D1946">
        <v>0</v>
      </c>
      <c r="E1946">
        <v>0</v>
      </c>
      <c r="F1946">
        <v>0</v>
      </c>
      <c r="G1946">
        <v>93.47999999999999</v>
      </c>
      <c r="H1946">
        <v>93.47999999999999</v>
      </c>
    </row>
    <row r="1947" spans="1:8" x14ac:dyDescent="0.25">
      <c r="A1947" s="27" t="s">
        <v>1994</v>
      </c>
      <c r="B1947">
        <v>52</v>
      </c>
      <c r="C1947">
        <v>20</v>
      </c>
      <c r="D1947">
        <v>0</v>
      </c>
      <c r="E1947">
        <v>32</v>
      </c>
      <c r="F1947">
        <v>0</v>
      </c>
      <c r="G1947">
        <v>59.06</v>
      </c>
      <c r="H1947">
        <v>59.06</v>
      </c>
    </row>
    <row r="1948" spans="1:8" x14ac:dyDescent="0.25">
      <c r="A1948" s="27" t="s">
        <v>1995</v>
      </c>
      <c r="B1948">
        <v>22</v>
      </c>
      <c r="C1948">
        <v>17</v>
      </c>
      <c r="D1948">
        <v>0</v>
      </c>
      <c r="E1948">
        <v>5</v>
      </c>
      <c r="F1948">
        <v>0</v>
      </c>
      <c r="G1948">
        <v>85.9</v>
      </c>
      <c r="H1948">
        <v>85.9</v>
      </c>
    </row>
    <row r="1949" spans="1:8" x14ac:dyDescent="0.25">
      <c r="A1949" s="27" t="s">
        <v>1996</v>
      </c>
      <c r="B1949">
        <v>367</v>
      </c>
      <c r="C1949">
        <v>293</v>
      </c>
      <c r="D1949">
        <v>74</v>
      </c>
      <c r="E1949">
        <v>0</v>
      </c>
      <c r="F1949">
        <v>156.30000000000001</v>
      </c>
      <c r="G1949">
        <v>682.35</v>
      </c>
      <c r="H1949">
        <v>526.05000000000018</v>
      </c>
    </row>
    <row r="1950" spans="1:8" x14ac:dyDescent="0.25">
      <c r="A1950" s="27" t="s">
        <v>1997</v>
      </c>
      <c r="B1950">
        <v>8720</v>
      </c>
      <c r="C1950">
        <v>8696</v>
      </c>
      <c r="D1950">
        <v>24</v>
      </c>
      <c r="E1950">
        <v>0</v>
      </c>
      <c r="F1950">
        <v>10.08</v>
      </c>
      <c r="G1950">
        <v>3587.219999999978</v>
      </c>
      <c r="H1950">
        <v>3577.1399999999785</v>
      </c>
    </row>
    <row r="1951" spans="1:8" x14ac:dyDescent="0.25">
      <c r="A1951" s="27" t="s">
        <v>1998</v>
      </c>
      <c r="B1951">
        <v>646</v>
      </c>
      <c r="C1951">
        <v>641</v>
      </c>
      <c r="D1951">
        <v>5</v>
      </c>
      <c r="E1951">
        <v>0</v>
      </c>
      <c r="F1951">
        <v>2.1</v>
      </c>
      <c r="G1951">
        <v>296.58000000000021</v>
      </c>
      <c r="H1951">
        <v>294.48000000000013</v>
      </c>
    </row>
    <row r="1952" spans="1:8" x14ac:dyDescent="0.25">
      <c r="A1952" s="27" t="s">
        <v>1999</v>
      </c>
      <c r="B1952">
        <v>824</v>
      </c>
      <c r="C1952">
        <v>790</v>
      </c>
      <c r="D1952">
        <v>34</v>
      </c>
      <c r="E1952">
        <v>0</v>
      </c>
      <c r="F1952">
        <v>14.67</v>
      </c>
      <c r="G1952">
        <v>364.25000000000017</v>
      </c>
      <c r="H1952">
        <v>349.58000000000021</v>
      </c>
    </row>
    <row r="1953" spans="1:8" x14ac:dyDescent="0.25">
      <c r="A1953" s="27" t="s">
        <v>2000</v>
      </c>
      <c r="B1953">
        <v>666</v>
      </c>
      <c r="C1953">
        <v>625</v>
      </c>
      <c r="D1953">
        <v>10</v>
      </c>
      <c r="E1953">
        <v>31</v>
      </c>
      <c r="F1953">
        <v>12.5</v>
      </c>
      <c r="G1953">
        <v>721.13</v>
      </c>
      <c r="H1953">
        <v>708.63</v>
      </c>
    </row>
    <row r="1954" spans="1:8" x14ac:dyDescent="0.25">
      <c r="A1954" s="27" t="s">
        <v>2001</v>
      </c>
      <c r="B1954">
        <v>1267</v>
      </c>
      <c r="C1954">
        <v>754</v>
      </c>
      <c r="D1954">
        <v>6</v>
      </c>
      <c r="E1954">
        <v>507</v>
      </c>
      <c r="F1954">
        <v>12.600000000000001</v>
      </c>
      <c r="G1954">
        <v>1486.1600000000012</v>
      </c>
      <c r="H1954">
        <v>1473.5600000000013</v>
      </c>
    </row>
    <row r="1955" spans="1:8" x14ac:dyDescent="0.25">
      <c r="A1955" s="27" t="s">
        <v>2002</v>
      </c>
      <c r="B1955">
        <v>191</v>
      </c>
      <c r="C1955">
        <v>92</v>
      </c>
      <c r="D1955">
        <v>2</v>
      </c>
      <c r="E1955">
        <v>97</v>
      </c>
      <c r="F1955">
        <v>8.5</v>
      </c>
      <c r="G1955">
        <v>407.88000000000005</v>
      </c>
      <c r="H1955">
        <v>399.38</v>
      </c>
    </row>
    <row r="1956" spans="1:8" x14ac:dyDescent="0.25">
      <c r="A1956" s="27" t="s">
        <v>2003</v>
      </c>
      <c r="B1956">
        <v>76</v>
      </c>
      <c r="C1956">
        <v>67</v>
      </c>
      <c r="D1956">
        <v>0</v>
      </c>
      <c r="E1956">
        <v>9</v>
      </c>
      <c r="F1956">
        <v>0</v>
      </c>
      <c r="G1956">
        <v>131.89999999999998</v>
      </c>
      <c r="H1956">
        <v>131.89999999999998</v>
      </c>
    </row>
    <row r="1957" spans="1:8" x14ac:dyDescent="0.25">
      <c r="A1957" s="27" t="s">
        <v>2004</v>
      </c>
      <c r="B1957">
        <v>130</v>
      </c>
      <c r="C1957">
        <v>48</v>
      </c>
      <c r="D1957">
        <v>0</v>
      </c>
      <c r="E1957">
        <v>82</v>
      </c>
      <c r="F1957">
        <v>0</v>
      </c>
      <c r="G1957">
        <v>79.199999999999989</v>
      </c>
      <c r="H1957">
        <v>79.199999999999989</v>
      </c>
    </row>
    <row r="1958" spans="1:8" x14ac:dyDescent="0.25">
      <c r="A1958" s="27" t="s">
        <v>2005</v>
      </c>
      <c r="B1958">
        <v>904</v>
      </c>
      <c r="C1958">
        <v>848</v>
      </c>
      <c r="D1958">
        <v>49</v>
      </c>
      <c r="E1958">
        <v>7</v>
      </c>
      <c r="F1958">
        <v>132.55000000000001</v>
      </c>
      <c r="G1958">
        <v>2102.4600000000014</v>
      </c>
      <c r="H1958">
        <v>1969.9100000000014</v>
      </c>
    </row>
    <row r="1959" spans="1:8" x14ac:dyDescent="0.25">
      <c r="A1959" s="27" t="s">
        <v>2006</v>
      </c>
      <c r="B1959">
        <v>2931</v>
      </c>
      <c r="C1959">
        <v>1572</v>
      </c>
      <c r="D1959">
        <v>0</v>
      </c>
      <c r="E1959">
        <v>1359</v>
      </c>
      <c r="F1959">
        <v>0</v>
      </c>
      <c r="G1959">
        <v>711.38</v>
      </c>
      <c r="H1959">
        <v>711.38</v>
      </c>
    </row>
    <row r="1960" spans="1:8" x14ac:dyDescent="0.25">
      <c r="A1960" s="27" t="s">
        <v>2007</v>
      </c>
      <c r="B1960">
        <v>81</v>
      </c>
      <c r="C1960">
        <v>80</v>
      </c>
      <c r="D1960">
        <v>1</v>
      </c>
      <c r="E1960">
        <v>0</v>
      </c>
      <c r="F1960">
        <v>7.62</v>
      </c>
      <c r="G1960">
        <v>334.35</v>
      </c>
      <c r="H1960">
        <v>326.73</v>
      </c>
    </row>
    <row r="1961" spans="1:8" x14ac:dyDescent="0.25">
      <c r="A1961" s="27" t="s">
        <v>2008</v>
      </c>
      <c r="B1961">
        <v>209</v>
      </c>
      <c r="C1961">
        <v>206</v>
      </c>
      <c r="D1961">
        <v>0</v>
      </c>
      <c r="E1961">
        <v>3</v>
      </c>
      <c r="F1961">
        <v>0</v>
      </c>
      <c r="G1961">
        <v>1525.2200000000041</v>
      </c>
      <c r="H1961">
        <v>1525.2200000000041</v>
      </c>
    </row>
    <row r="1962" spans="1:8" x14ac:dyDescent="0.25">
      <c r="A1962" s="27" t="s">
        <v>2009</v>
      </c>
      <c r="B1962">
        <v>119</v>
      </c>
      <c r="C1962">
        <v>106</v>
      </c>
      <c r="D1962">
        <v>0</v>
      </c>
      <c r="E1962">
        <v>13</v>
      </c>
      <c r="F1962">
        <v>0</v>
      </c>
      <c r="G1962">
        <v>769.12000000000057</v>
      </c>
      <c r="H1962">
        <v>769.12000000000057</v>
      </c>
    </row>
    <row r="1963" spans="1:8" x14ac:dyDescent="0.25">
      <c r="A1963" s="27" t="s">
        <v>2010</v>
      </c>
      <c r="B1963">
        <v>588</v>
      </c>
      <c r="C1963">
        <v>578</v>
      </c>
      <c r="D1963">
        <v>10</v>
      </c>
      <c r="E1963">
        <v>0</v>
      </c>
      <c r="F1963">
        <v>6.5</v>
      </c>
      <c r="G1963">
        <v>751.4999999999992</v>
      </c>
      <c r="H1963">
        <v>744.99999999999932</v>
      </c>
    </row>
    <row r="1964" spans="1:8" x14ac:dyDescent="0.25">
      <c r="A1964" s="27" t="s">
        <v>2011</v>
      </c>
      <c r="B1964">
        <v>4090</v>
      </c>
      <c r="C1964">
        <v>3601</v>
      </c>
      <c r="D1964">
        <v>489</v>
      </c>
      <c r="E1964">
        <v>0</v>
      </c>
      <c r="F1964">
        <v>709.25</v>
      </c>
      <c r="G1964">
        <v>5597.4200000000174</v>
      </c>
      <c r="H1964">
        <v>4888.1700000000137</v>
      </c>
    </row>
    <row r="1965" spans="1:8" x14ac:dyDescent="0.25">
      <c r="A1965" s="27" t="s">
        <v>2012</v>
      </c>
      <c r="B1965">
        <v>402</v>
      </c>
      <c r="C1965">
        <v>402</v>
      </c>
      <c r="D1965">
        <v>0</v>
      </c>
      <c r="E1965">
        <v>0</v>
      </c>
      <c r="F1965">
        <v>0</v>
      </c>
      <c r="G1965">
        <v>997.5500000000003</v>
      </c>
      <c r="H1965">
        <v>997.5500000000003</v>
      </c>
    </row>
    <row r="1966" spans="1:8" x14ac:dyDescent="0.25">
      <c r="A1966" s="27" t="s">
        <v>2013</v>
      </c>
      <c r="B1966">
        <v>345</v>
      </c>
      <c r="C1966">
        <v>343</v>
      </c>
      <c r="D1966">
        <v>2</v>
      </c>
      <c r="E1966">
        <v>0</v>
      </c>
      <c r="F1966">
        <v>4.2</v>
      </c>
      <c r="G1966">
        <v>872.34000000000049</v>
      </c>
      <c r="H1966">
        <v>868.14000000000055</v>
      </c>
    </row>
    <row r="1967" spans="1:8" x14ac:dyDescent="0.25">
      <c r="A1967" s="27" t="s">
        <v>2014</v>
      </c>
      <c r="B1967">
        <v>941</v>
      </c>
      <c r="C1967">
        <v>701</v>
      </c>
      <c r="D1967">
        <v>27</v>
      </c>
      <c r="E1967">
        <v>213</v>
      </c>
      <c r="F1967">
        <v>7.83</v>
      </c>
      <c r="G1967">
        <v>539.67000000000019</v>
      </c>
      <c r="H1967">
        <v>531.84000000000015</v>
      </c>
    </row>
    <row r="1968" spans="1:8" x14ac:dyDescent="0.25">
      <c r="A1968" s="27" t="s">
        <v>2015</v>
      </c>
      <c r="B1968">
        <v>166</v>
      </c>
      <c r="C1968">
        <v>162</v>
      </c>
      <c r="D1968">
        <v>4</v>
      </c>
      <c r="E1968">
        <v>0</v>
      </c>
      <c r="F1968">
        <v>35.799999999999997</v>
      </c>
      <c r="G1968">
        <v>1973.3900000000012</v>
      </c>
      <c r="H1968">
        <v>1937.5900000000011</v>
      </c>
    </row>
    <row r="1969" spans="1:8" x14ac:dyDescent="0.25">
      <c r="A1969" s="27" t="s">
        <v>2016</v>
      </c>
      <c r="B1969">
        <v>2061</v>
      </c>
      <c r="C1969">
        <v>1771</v>
      </c>
      <c r="D1969">
        <v>121</v>
      </c>
      <c r="E1969">
        <v>169</v>
      </c>
      <c r="F1969">
        <v>151.25</v>
      </c>
      <c r="G1969">
        <v>1507.7399999999986</v>
      </c>
      <c r="H1969">
        <v>1356.4899999999986</v>
      </c>
    </row>
    <row r="1970" spans="1:8" x14ac:dyDescent="0.25">
      <c r="A1970" s="27" t="s">
        <v>2017</v>
      </c>
      <c r="B1970">
        <v>1006</v>
      </c>
      <c r="C1970">
        <v>985</v>
      </c>
      <c r="D1970">
        <v>2</v>
      </c>
      <c r="E1970">
        <v>19</v>
      </c>
      <c r="F1970">
        <v>2.9</v>
      </c>
      <c r="G1970">
        <v>1614.5400000000011</v>
      </c>
      <c r="H1970">
        <v>1611.640000000001</v>
      </c>
    </row>
    <row r="1971" spans="1:8" x14ac:dyDescent="0.25">
      <c r="A1971" s="27" t="s">
        <v>2018</v>
      </c>
      <c r="B1971">
        <v>1712</v>
      </c>
      <c r="C1971">
        <v>1711</v>
      </c>
      <c r="D1971">
        <v>1</v>
      </c>
      <c r="E1971">
        <v>0</v>
      </c>
      <c r="F1971">
        <v>1.25</v>
      </c>
      <c r="G1971">
        <v>2129.8100000000022</v>
      </c>
      <c r="H1971">
        <v>2128.5600000000022</v>
      </c>
    </row>
    <row r="1972" spans="1:8" x14ac:dyDescent="0.25">
      <c r="A1972" s="27" t="s">
        <v>2019</v>
      </c>
      <c r="B1972">
        <v>3452</v>
      </c>
      <c r="C1972">
        <v>3436</v>
      </c>
      <c r="D1972">
        <v>16</v>
      </c>
      <c r="E1972">
        <v>0</v>
      </c>
      <c r="F1972">
        <v>33.1</v>
      </c>
      <c r="G1972">
        <v>6908.8699999999872</v>
      </c>
      <c r="H1972">
        <v>6875.7699999999877</v>
      </c>
    </row>
    <row r="1973" spans="1:8" x14ac:dyDescent="0.25">
      <c r="A1973" s="27" t="s">
        <v>2020</v>
      </c>
      <c r="B1973">
        <v>385</v>
      </c>
      <c r="C1973">
        <v>337</v>
      </c>
      <c r="D1973">
        <v>2</v>
      </c>
      <c r="E1973">
        <v>46</v>
      </c>
      <c r="F1973">
        <v>15.9</v>
      </c>
      <c r="G1973">
        <v>2662.6400000000017</v>
      </c>
      <c r="H1973">
        <v>2646.7400000000021</v>
      </c>
    </row>
    <row r="1974" spans="1:8" x14ac:dyDescent="0.25">
      <c r="A1974" s="27" t="s">
        <v>2021</v>
      </c>
      <c r="B1974">
        <v>553</v>
      </c>
      <c r="C1974">
        <v>211</v>
      </c>
      <c r="D1974">
        <v>181</v>
      </c>
      <c r="E1974">
        <v>161</v>
      </c>
      <c r="F1974">
        <v>192.05</v>
      </c>
      <c r="G1974">
        <v>263.63</v>
      </c>
      <c r="H1974">
        <v>71.579999999999984</v>
      </c>
    </row>
    <row r="1975" spans="1:8" x14ac:dyDescent="0.25">
      <c r="A1975" s="27" t="s">
        <v>2022</v>
      </c>
      <c r="B1975">
        <v>3165</v>
      </c>
      <c r="C1975">
        <v>3060</v>
      </c>
      <c r="D1975">
        <v>82</v>
      </c>
      <c r="E1975">
        <v>23</v>
      </c>
      <c r="F1975">
        <v>122.17999999999999</v>
      </c>
      <c r="G1975">
        <v>4011.7300000000064</v>
      </c>
      <c r="H1975">
        <v>3889.5500000000061</v>
      </c>
    </row>
    <row r="1976" spans="1:8" x14ac:dyDescent="0.25">
      <c r="A1976" s="27" t="s">
        <v>2023</v>
      </c>
      <c r="B1976">
        <v>668</v>
      </c>
      <c r="C1976">
        <v>635</v>
      </c>
      <c r="D1976">
        <v>12</v>
      </c>
      <c r="E1976">
        <v>21</v>
      </c>
      <c r="F1976">
        <v>23.4</v>
      </c>
      <c r="G1976">
        <v>1683.3100000000027</v>
      </c>
      <c r="H1976">
        <v>1659.9100000000026</v>
      </c>
    </row>
    <row r="1977" spans="1:8" x14ac:dyDescent="0.25">
      <c r="A1977" s="27" t="s">
        <v>2024</v>
      </c>
      <c r="B1977">
        <v>293</v>
      </c>
      <c r="C1977">
        <v>62</v>
      </c>
      <c r="D1977">
        <v>0</v>
      </c>
      <c r="E1977">
        <v>231</v>
      </c>
      <c r="F1977">
        <v>0</v>
      </c>
      <c r="G1977">
        <v>45.76</v>
      </c>
      <c r="H1977">
        <v>45.76</v>
      </c>
    </row>
    <row r="1978" spans="1:8" x14ac:dyDescent="0.25">
      <c r="A1978" s="27" t="s">
        <v>2025</v>
      </c>
      <c r="B1978">
        <v>735</v>
      </c>
      <c r="C1978">
        <v>662</v>
      </c>
      <c r="D1978">
        <v>0</v>
      </c>
      <c r="E1978">
        <v>73</v>
      </c>
      <c r="F1978">
        <v>0</v>
      </c>
      <c r="G1978">
        <v>793.31999999999994</v>
      </c>
      <c r="H1978">
        <v>793.31999999999994</v>
      </c>
    </row>
    <row r="1979" spans="1:8" x14ac:dyDescent="0.25">
      <c r="A1979" s="27" t="s">
        <v>2026</v>
      </c>
      <c r="B1979">
        <v>373</v>
      </c>
      <c r="C1979">
        <v>373</v>
      </c>
      <c r="D1979">
        <v>0</v>
      </c>
      <c r="E1979">
        <v>0</v>
      </c>
      <c r="F1979">
        <v>0</v>
      </c>
      <c r="G1979">
        <v>513.58000000000004</v>
      </c>
      <c r="H1979">
        <v>513.58000000000004</v>
      </c>
    </row>
    <row r="1980" spans="1:8" x14ac:dyDescent="0.25">
      <c r="A1980" s="27" t="s">
        <v>2027</v>
      </c>
      <c r="B1980">
        <v>326</v>
      </c>
      <c r="C1980">
        <v>326</v>
      </c>
      <c r="D1980">
        <v>0</v>
      </c>
      <c r="E1980">
        <v>0</v>
      </c>
      <c r="F1980">
        <v>0</v>
      </c>
      <c r="G1980">
        <v>265.39999999999998</v>
      </c>
      <c r="H1980">
        <v>265.39999999999998</v>
      </c>
    </row>
    <row r="1981" spans="1:8" x14ac:dyDescent="0.25">
      <c r="A1981" s="27" t="s">
        <v>2028</v>
      </c>
      <c r="B1981">
        <v>1032</v>
      </c>
      <c r="C1981">
        <v>1028</v>
      </c>
      <c r="D1981">
        <v>4</v>
      </c>
      <c r="E1981">
        <v>0</v>
      </c>
      <c r="F1981">
        <v>5</v>
      </c>
      <c r="G1981">
        <v>1113.0700000000002</v>
      </c>
      <c r="H1981">
        <v>1108.0700000000002</v>
      </c>
    </row>
    <row r="1982" spans="1:8" x14ac:dyDescent="0.25">
      <c r="A1982" s="27" t="s">
        <v>2029</v>
      </c>
      <c r="B1982">
        <v>88</v>
      </c>
      <c r="C1982">
        <v>5</v>
      </c>
      <c r="D1982">
        <v>4</v>
      </c>
      <c r="E1982">
        <v>79</v>
      </c>
      <c r="F1982">
        <v>31.8</v>
      </c>
      <c r="G1982">
        <v>67.25</v>
      </c>
      <c r="H1982">
        <v>35.449999999999996</v>
      </c>
    </row>
    <row r="1983" spans="1:8" x14ac:dyDescent="0.25">
      <c r="A1983" s="27" t="s">
        <v>2030</v>
      </c>
      <c r="B1983">
        <v>210</v>
      </c>
      <c r="C1983">
        <v>210</v>
      </c>
      <c r="D1983">
        <v>0</v>
      </c>
      <c r="E1983">
        <v>0</v>
      </c>
      <c r="F1983">
        <v>0</v>
      </c>
      <c r="G1983">
        <v>89.92</v>
      </c>
      <c r="H1983">
        <v>89.92</v>
      </c>
    </row>
    <row r="1984" spans="1:8" x14ac:dyDescent="0.25">
      <c r="A1984" s="27" t="s">
        <v>2031</v>
      </c>
      <c r="B1984">
        <v>730</v>
      </c>
      <c r="C1984">
        <v>730</v>
      </c>
      <c r="D1984">
        <v>0</v>
      </c>
      <c r="E1984">
        <v>0</v>
      </c>
      <c r="F1984">
        <v>0</v>
      </c>
      <c r="G1984">
        <v>969.61</v>
      </c>
      <c r="H1984">
        <v>969.61</v>
      </c>
    </row>
    <row r="1985" spans="1:8" x14ac:dyDescent="0.25">
      <c r="A1985" s="27" t="s">
        <v>2032</v>
      </c>
      <c r="B1985">
        <v>205</v>
      </c>
      <c r="C1985">
        <v>199</v>
      </c>
      <c r="D1985">
        <v>0</v>
      </c>
      <c r="E1985">
        <v>6</v>
      </c>
      <c r="F1985">
        <v>0</v>
      </c>
      <c r="G1985">
        <v>611.5100000000001</v>
      </c>
      <c r="H1985">
        <v>611.5100000000001</v>
      </c>
    </row>
    <row r="1986" spans="1:8" x14ac:dyDescent="0.25">
      <c r="A1986" s="27" t="s">
        <v>2033</v>
      </c>
      <c r="B1986">
        <v>1268</v>
      </c>
      <c r="C1986">
        <v>1137</v>
      </c>
      <c r="D1986">
        <v>12</v>
      </c>
      <c r="E1986">
        <v>119</v>
      </c>
      <c r="F1986">
        <v>5.04</v>
      </c>
      <c r="G1986">
        <v>498.2100000000006</v>
      </c>
      <c r="H1986">
        <v>493.17000000000058</v>
      </c>
    </row>
    <row r="1987" spans="1:8" x14ac:dyDescent="0.25">
      <c r="A1987" s="27" t="s">
        <v>2034</v>
      </c>
      <c r="B1987">
        <v>80</v>
      </c>
      <c r="C1987">
        <v>28</v>
      </c>
      <c r="D1987">
        <v>0</v>
      </c>
      <c r="E1987">
        <v>52</v>
      </c>
      <c r="F1987">
        <v>0</v>
      </c>
      <c r="G1987">
        <v>15.899999999999997</v>
      </c>
      <c r="H1987">
        <v>15.899999999999997</v>
      </c>
    </row>
    <row r="1988" spans="1:8" x14ac:dyDescent="0.25">
      <c r="A1988" s="27" t="s">
        <v>2035</v>
      </c>
      <c r="B1988">
        <v>78</v>
      </c>
      <c r="C1988">
        <v>48</v>
      </c>
      <c r="D1988">
        <v>0</v>
      </c>
      <c r="E1988">
        <v>30</v>
      </c>
      <c r="F1988">
        <v>0</v>
      </c>
      <c r="G1988">
        <v>557.47999999999968</v>
      </c>
      <c r="H1988">
        <v>557.47999999999968</v>
      </c>
    </row>
    <row r="1989" spans="1:8" x14ac:dyDescent="0.25">
      <c r="A1989" s="27" t="s">
        <v>2036</v>
      </c>
      <c r="B1989">
        <v>335</v>
      </c>
      <c r="C1989">
        <v>282</v>
      </c>
      <c r="D1989">
        <v>0</v>
      </c>
      <c r="E1989">
        <v>53</v>
      </c>
      <c r="F1989">
        <v>0</v>
      </c>
      <c r="G1989">
        <v>696.74999999999989</v>
      </c>
      <c r="H1989">
        <v>696.74999999999989</v>
      </c>
    </row>
    <row r="1990" spans="1:8" x14ac:dyDescent="0.25">
      <c r="A1990" s="27" t="s">
        <v>2037</v>
      </c>
      <c r="B1990">
        <v>418</v>
      </c>
      <c r="C1990">
        <v>400</v>
      </c>
      <c r="D1990">
        <v>0</v>
      </c>
      <c r="E1990">
        <v>18</v>
      </c>
      <c r="F1990">
        <v>0</v>
      </c>
      <c r="G1990">
        <v>1101.5500000000002</v>
      </c>
      <c r="H1990">
        <v>1101.5500000000002</v>
      </c>
    </row>
    <row r="1991" spans="1:8" x14ac:dyDescent="0.25">
      <c r="A1991" s="27" t="s">
        <v>2038</v>
      </c>
      <c r="B1991">
        <v>610</v>
      </c>
      <c r="C1991">
        <v>588</v>
      </c>
      <c r="D1991">
        <v>3</v>
      </c>
      <c r="E1991">
        <v>19</v>
      </c>
      <c r="F1991">
        <v>7.6499999999999995</v>
      </c>
      <c r="G1991">
        <v>1469.5099999999991</v>
      </c>
      <c r="H1991">
        <v>1461.859999999999</v>
      </c>
    </row>
    <row r="1992" spans="1:8" x14ac:dyDescent="0.25">
      <c r="A1992" s="27" t="s">
        <v>2039</v>
      </c>
      <c r="B1992">
        <v>315</v>
      </c>
      <c r="C1992">
        <v>206</v>
      </c>
      <c r="D1992">
        <v>8</v>
      </c>
      <c r="E1992">
        <v>101</v>
      </c>
      <c r="F1992">
        <v>23.6</v>
      </c>
      <c r="G1992">
        <v>571.70999999999992</v>
      </c>
      <c r="H1992">
        <v>548.10999999999979</v>
      </c>
    </row>
    <row r="1993" spans="1:8" x14ac:dyDescent="0.25">
      <c r="A1993" s="27" t="s">
        <v>2040</v>
      </c>
      <c r="B1993">
        <v>563</v>
      </c>
      <c r="C1993">
        <v>529</v>
      </c>
      <c r="D1993">
        <v>34</v>
      </c>
      <c r="E1993">
        <v>0</v>
      </c>
      <c r="F1993">
        <v>390.29999999999995</v>
      </c>
      <c r="G1993">
        <v>6538.0799999999963</v>
      </c>
      <c r="H1993">
        <v>6147.779999999997</v>
      </c>
    </row>
    <row r="1994" spans="1:8" x14ac:dyDescent="0.25">
      <c r="A1994" s="27" t="s">
        <v>2041</v>
      </c>
      <c r="B1994">
        <v>538</v>
      </c>
      <c r="C1994">
        <v>536</v>
      </c>
      <c r="D1994">
        <v>2</v>
      </c>
      <c r="E1994">
        <v>0</v>
      </c>
      <c r="F1994">
        <v>3.3</v>
      </c>
      <c r="G1994">
        <v>516.31000000000017</v>
      </c>
      <c r="H1994">
        <v>513.01000000000022</v>
      </c>
    </row>
    <row r="1995" spans="1:8" x14ac:dyDescent="0.25">
      <c r="A1995" s="27" t="s">
        <v>2042</v>
      </c>
      <c r="B1995">
        <v>121</v>
      </c>
      <c r="C1995">
        <v>86</v>
      </c>
      <c r="D1995">
        <v>11</v>
      </c>
      <c r="E1995">
        <v>24</v>
      </c>
      <c r="F1995">
        <v>93.5</v>
      </c>
      <c r="G1995">
        <v>936.74000000000024</v>
      </c>
      <c r="H1995">
        <v>843.24000000000024</v>
      </c>
    </row>
    <row r="1996" spans="1:8" x14ac:dyDescent="0.25">
      <c r="A1996" s="27" t="s">
        <v>2043</v>
      </c>
      <c r="B1996">
        <v>113</v>
      </c>
      <c r="C1996">
        <v>59</v>
      </c>
      <c r="D1996">
        <v>1</v>
      </c>
      <c r="E1996">
        <v>53</v>
      </c>
      <c r="F1996">
        <v>7.95</v>
      </c>
      <c r="G1996">
        <v>473.76999999999964</v>
      </c>
      <c r="H1996">
        <v>465.81999999999965</v>
      </c>
    </row>
    <row r="1997" spans="1:8" x14ac:dyDescent="0.25">
      <c r="A1997" s="27" t="s">
        <v>2044</v>
      </c>
      <c r="B1997">
        <v>80</v>
      </c>
      <c r="C1997">
        <v>49</v>
      </c>
      <c r="D1997">
        <v>6</v>
      </c>
      <c r="E1997">
        <v>25</v>
      </c>
      <c r="F1997">
        <v>53.699999999999996</v>
      </c>
      <c r="G1997">
        <v>443.8499999999998</v>
      </c>
      <c r="H1997">
        <v>390.14999999999986</v>
      </c>
    </row>
    <row r="1998" spans="1:8" x14ac:dyDescent="0.25">
      <c r="A1998" s="27" t="s">
        <v>2045</v>
      </c>
      <c r="B1998">
        <v>25</v>
      </c>
      <c r="C1998">
        <v>15</v>
      </c>
      <c r="D1998">
        <v>0</v>
      </c>
      <c r="E1998">
        <v>10</v>
      </c>
      <c r="F1998">
        <v>0</v>
      </c>
      <c r="G1998">
        <v>44.28</v>
      </c>
      <c r="H1998">
        <v>44.28</v>
      </c>
    </row>
    <row r="1999" spans="1:8" x14ac:dyDescent="0.25">
      <c r="A1999" s="27" t="s">
        <v>2046</v>
      </c>
      <c r="B1999">
        <v>31</v>
      </c>
      <c r="C1999">
        <v>13</v>
      </c>
      <c r="D1999">
        <v>0</v>
      </c>
      <c r="E1999">
        <v>18</v>
      </c>
      <c r="F1999">
        <v>0</v>
      </c>
      <c r="G1999">
        <v>74.38</v>
      </c>
      <c r="H1999">
        <v>74.38</v>
      </c>
    </row>
    <row r="2000" spans="1:8" x14ac:dyDescent="0.25">
      <c r="A2000" s="27" t="s">
        <v>2047</v>
      </c>
      <c r="B2000">
        <v>128</v>
      </c>
      <c r="C2000">
        <v>115</v>
      </c>
      <c r="D2000">
        <v>8</v>
      </c>
      <c r="E2000">
        <v>5</v>
      </c>
      <c r="F2000">
        <v>30</v>
      </c>
      <c r="G2000">
        <v>434.27000000000027</v>
      </c>
      <c r="H2000">
        <v>404.27000000000027</v>
      </c>
    </row>
    <row r="2001" spans="1:8" x14ac:dyDescent="0.25">
      <c r="A2001" s="27" t="s">
        <v>2048</v>
      </c>
      <c r="B2001">
        <v>29</v>
      </c>
      <c r="C2001">
        <v>29</v>
      </c>
      <c r="D2001">
        <v>0</v>
      </c>
      <c r="E2001">
        <v>0</v>
      </c>
      <c r="F2001">
        <v>0</v>
      </c>
      <c r="G2001">
        <v>244.78999999999991</v>
      </c>
      <c r="H2001">
        <v>244.78999999999991</v>
      </c>
    </row>
    <row r="2002" spans="1:8" x14ac:dyDescent="0.25">
      <c r="A2002" s="27" t="s">
        <v>2049</v>
      </c>
      <c r="B2002">
        <v>33</v>
      </c>
      <c r="C2002">
        <v>24</v>
      </c>
      <c r="D2002">
        <v>0</v>
      </c>
      <c r="E2002">
        <v>9</v>
      </c>
      <c r="F2002">
        <v>0</v>
      </c>
      <c r="G2002">
        <v>257.55</v>
      </c>
      <c r="H2002">
        <v>257.55</v>
      </c>
    </row>
    <row r="2003" spans="1:8" x14ac:dyDescent="0.25">
      <c r="A2003" s="27" t="s">
        <v>2050</v>
      </c>
      <c r="B2003">
        <v>27</v>
      </c>
      <c r="C2003">
        <v>27</v>
      </c>
      <c r="D2003">
        <v>0</v>
      </c>
      <c r="E2003">
        <v>0</v>
      </c>
      <c r="F2003">
        <v>0</v>
      </c>
      <c r="G2003">
        <v>215.75999999999993</v>
      </c>
      <c r="H2003">
        <v>215.75999999999993</v>
      </c>
    </row>
    <row r="2004" spans="1:8" x14ac:dyDescent="0.25">
      <c r="A2004" s="27" t="s">
        <v>2051</v>
      </c>
      <c r="B2004">
        <v>62</v>
      </c>
      <c r="C2004">
        <v>53</v>
      </c>
      <c r="D2004">
        <v>3</v>
      </c>
      <c r="E2004">
        <v>6</v>
      </c>
      <c r="F2004">
        <v>10.5</v>
      </c>
      <c r="G2004">
        <v>207.05</v>
      </c>
      <c r="H2004">
        <v>196.55</v>
      </c>
    </row>
    <row r="2005" spans="1:8" x14ac:dyDescent="0.25">
      <c r="A2005" s="27" t="s">
        <v>2052</v>
      </c>
      <c r="B2005">
        <v>79</v>
      </c>
      <c r="C2005">
        <v>71</v>
      </c>
      <c r="D2005">
        <v>0</v>
      </c>
      <c r="E2005">
        <v>8</v>
      </c>
      <c r="F2005">
        <v>0</v>
      </c>
      <c r="G2005">
        <v>255.97</v>
      </c>
      <c r="H2005">
        <v>255.97</v>
      </c>
    </row>
    <row r="2006" spans="1:8" x14ac:dyDescent="0.25">
      <c r="A2006" s="27" t="s">
        <v>2053</v>
      </c>
      <c r="B2006">
        <v>70</v>
      </c>
      <c r="C2006">
        <v>64</v>
      </c>
      <c r="D2006">
        <v>6</v>
      </c>
      <c r="E2006">
        <v>0</v>
      </c>
      <c r="F2006">
        <v>9.8999999999999986</v>
      </c>
      <c r="G2006">
        <v>106.74000000000005</v>
      </c>
      <c r="H2006">
        <v>96.840000000000046</v>
      </c>
    </row>
    <row r="2007" spans="1:8" x14ac:dyDescent="0.25">
      <c r="A2007" s="27" t="s">
        <v>2054</v>
      </c>
      <c r="B2007">
        <v>20</v>
      </c>
      <c r="C2007">
        <v>20</v>
      </c>
      <c r="D2007">
        <v>0</v>
      </c>
      <c r="E2007">
        <v>0</v>
      </c>
      <c r="F2007">
        <v>0</v>
      </c>
      <c r="G2007">
        <v>170.17</v>
      </c>
      <c r="H2007">
        <v>170.17</v>
      </c>
    </row>
    <row r="2008" spans="1:8" x14ac:dyDescent="0.25">
      <c r="A2008" s="27" t="s">
        <v>2055</v>
      </c>
      <c r="B2008">
        <v>11</v>
      </c>
      <c r="C2008">
        <v>10</v>
      </c>
      <c r="D2008">
        <v>1</v>
      </c>
      <c r="E2008">
        <v>0</v>
      </c>
      <c r="F2008">
        <v>7.5</v>
      </c>
      <c r="G2008">
        <v>75.88</v>
      </c>
      <c r="H2008">
        <v>68.38</v>
      </c>
    </row>
    <row r="2009" spans="1:8" x14ac:dyDescent="0.25">
      <c r="A2009" s="27" t="s">
        <v>2056</v>
      </c>
      <c r="B2009">
        <v>18</v>
      </c>
      <c r="C2009">
        <v>18</v>
      </c>
      <c r="D2009">
        <v>0</v>
      </c>
      <c r="E2009">
        <v>0</v>
      </c>
      <c r="F2009">
        <v>0</v>
      </c>
      <c r="G2009">
        <v>179.87999999999994</v>
      </c>
      <c r="H2009">
        <v>179.87999999999994</v>
      </c>
    </row>
    <row r="2010" spans="1:8" x14ac:dyDescent="0.25">
      <c r="A2010" s="27" t="s">
        <v>2057</v>
      </c>
      <c r="B2010">
        <v>120</v>
      </c>
      <c r="C2010">
        <v>69</v>
      </c>
      <c r="D2010">
        <v>3</v>
      </c>
      <c r="E2010">
        <v>48</v>
      </c>
      <c r="F2010">
        <v>12.75</v>
      </c>
      <c r="G2010">
        <v>293.33</v>
      </c>
      <c r="H2010">
        <v>280.58</v>
      </c>
    </row>
    <row r="2011" spans="1:8" x14ac:dyDescent="0.25">
      <c r="A2011" s="27" t="s">
        <v>2058</v>
      </c>
      <c r="B2011">
        <v>69</v>
      </c>
      <c r="C2011">
        <v>69</v>
      </c>
      <c r="D2011">
        <v>0</v>
      </c>
      <c r="E2011">
        <v>0</v>
      </c>
      <c r="F2011">
        <v>0</v>
      </c>
      <c r="G2011">
        <v>203.73000000000005</v>
      </c>
      <c r="H2011">
        <v>203.73000000000005</v>
      </c>
    </row>
    <row r="2012" spans="1:8" x14ac:dyDescent="0.25">
      <c r="A2012" s="27" t="s">
        <v>2059</v>
      </c>
      <c r="B2012">
        <v>21</v>
      </c>
      <c r="C2012">
        <v>21</v>
      </c>
      <c r="D2012">
        <v>0</v>
      </c>
      <c r="E2012">
        <v>0</v>
      </c>
      <c r="F2012">
        <v>0</v>
      </c>
      <c r="G2012">
        <v>70.599999999999994</v>
      </c>
      <c r="H2012">
        <v>70.599999999999994</v>
      </c>
    </row>
    <row r="2013" spans="1:8" x14ac:dyDescent="0.25">
      <c r="A2013" s="27" t="s">
        <v>2060</v>
      </c>
      <c r="B2013">
        <v>6</v>
      </c>
      <c r="C2013">
        <v>4</v>
      </c>
      <c r="D2013">
        <v>0</v>
      </c>
      <c r="E2013">
        <v>2</v>
      </c>
      <c r="F2013">
        <v>0</v>
      </c>
      <c r="G2013">
        <v>67.94</v>
      </c>
      <c r="H2013">
        <v>67.94</v>
      </c>
    </row>
    <row r="2014" spans="1:8" x14ac:dyDescent="0.25">
      <c r="A2014" s="27" t="s">
        <v>2061</v>
      </c>
      <c r="B2014">
        <v>17</v>
      </c>
      <c r="C2014">
        <v>17</v>
      </c>
      <c r="D2014">
        <v>0</v>
      </c>
      <c r="E2014">
        <v>0</v>
      </c>
      <c r="F2014">
        <v>0</v>
      </c>
      <c r="G2014">
        <v>275.95999999999998</v>
      </c>
      <c r="H2014">
        <v>275.95999999999998</v>
      </c>
    </row>
    <row r="2015" spans="1:8" x14ac:dyDescent="0.25">
      <c r="A2015" s="27" t="s">
        <v>2062</v>
      </c>
      <c r="B2015">
        <v>354</v>
      </c>
      <c r="C2015">
        <v>345</v>
      </c>
      <c r="D2015">
        <v>0</v>
      </c>
      <c r="E2015">
        <v>9</v>
      </c>
      <c r="F2015">
        <v>0</v>
      </c>
      <c r="G2015">
        <v>765.02</v>
      </c>
      <c r="H2015">
        <v>765.02</v>
      </c>
    </row>
    <row r="2016" spans="1:8" x14ac:dyDescent="0.25">
      <c r="A2016" s="27" t="s">
        <v>2063</v>
      </c>
      <c r="B2016">
        <v>41</v>
      </c>
      <c r="C2016">
        <v>20</v>
      </c>
      <c r="D2016">
        <v>2</v>
      </c>
      <c r="E2016">
        <v>19</v>
      </c>
      <c r="F2016">
        <v>17.899999999999999</v>
      </c>
      <c r="G2016">
        <v>188.73</v>
      </c>
      <c r="H2016">
        <v>170.83</v>
      </c>
    </row>
    <row r="2017" spans="1:8" x14ac:dyDescent="0.25">
      <c r="A2017" s="27" t="s">
        <v>2064</v>
      </c>
      <c r="B2017">
        <v>2251</v>
      </c>
      <c r="C2017">
        <v>2230</v>
      </c>
      <c r="D2017">
        <v>19</v>
      </c>
      <c r="E2017">
        <v>2</v>
      </c>
      <c r="F2017">
        <v>31.349999999999998</v>
      </c>
      <c r="G2017">
        <v>3552.3599999999965</v>
      </c>
      <c r="H2017">
        <v>3521.0099999999961</v>
      </c>
    </row>
    <row r="2018" spans="1:8" x14ac:dyDescent="0.25">
      <c r="A2018" s="27" t="s">
        <v>2065</v>
      </c>
      <c r="B2018">
        <v>779</v>
      </c>
      <c r="C2018">
        <v>700</v>
      </c>
      <c r="D2018">
        <v>1</v>
      </c>
      <c r="E2018">
        <v>78</v>
      </c>
      <c r="F2018">
        <v>2.1</v>
      </c>
      <c r="G2018">
        <v>1639.7999999999997</v>
      </c>
      <c r="H2018">
        <v>1637.6999999999998</v>
      </c>
    </row>
    <row r="2019" spans="1:8" x14ac:dyDescent="0.25">
      <c r="A2019" s="27" t="s">
        <v>2066</v>
      </c>
      <c r="B2019">
        <v>922</v>
      </c>
      <c r="C2019">
        <v>559</v>
      </c>
      <c r="D2019">
        <v>111</v>
      </c>
      <c r="E2019">
        <v>252</v>
      </c>
      <c r="F2019">
        <v>234.45000000000005</v>
      </c>
      <c r="G2019">
        <v>1308.5899999999997</v>
      </c>
      <c r="H2019">
        <v>1074.1399999999999</v>
      </c>
    </row>
    <row r="2020" spans="1:8" x14ac:dyDescent="0.25">
      <c r="A2020" s="27" t="s">
        <v>2067</v>
      </c>
      <c r="B2020">
        <v>2168</v>
      </c>
      <c r="C2020">
        <v>2156</v>
      </c>
      <c r="D2020">
        <v>12</v>
      </c>
      <c r="E2020">
        <v>0</v>
      </c>
      <c r="F2020">
        <v>19.799999999999997</v>
      </c>
      <c r="G2020">
        <v>2216.340000000002</v>
      </c>
      <c r="H2020">
        <v>2196.5400000000018</v>
      </c>
    </row>
    <row r="2021" spans="1:8" x14ac:dyDescent="0.25">
      <c r="A2021" s="27" t="s">
        <v>2068</v>
      </c>
      <c r="B2021">
        <v>2227</v>
      </c>
      <c r="C2021">
        <v>1927</v>
      </c>
      <c r="D2021">
        <v>300</v>
      </c>
      <c r="E2021">
        <v>0</v>
      </c>
      <c r="F2021">
        <v>216</v>
      </c>
      <c r="G2021">
        <v>1452.1999999999962</v>
      </c>
      <c r="H2021">
        <v>1236.2000000000012</v>
      </c>
    </row>
    <row r="2022" spans="1:8" x14ac:dyDescent="0.25">
      <c r="A2022" s="27" t="s">
        <v>2069</v>
      </c>
      <c r="B2022">
        <v>863</v>
      </c>
      <c r="C2022">
        <v>559</v>
      </c>
      <c r="D2022">
        <v>4</v>
      </c>
      <c r="E2022">
        <v>300</v>
      </c>
      <c r="F2022">
        <v>19.8</v>
      </c>
      <c r="G2022">
        <v>2767.5900000000038</v>
      </c>
      <c r="H2022">
        <v>2747.7900000000036</v>
      </c>
    </row>
    <row r="2023" spans="1:8" x14ac:dyDescent="0.25">
      <c r="A2023" s="27" t="s">
        <v>2070</v>
      </c>
      <c r="B2023">
        <v>11224</v>
      </c>
      <c r="C2023">
        <v>7545</v>
      </c>
      <c r="D2023">
        <v>3650</v>
      </c>
      <c r="E2023">
        <v>29</v>
      </c>
      <c r="F2023">
        <v>478.44</v>
      </c>
      <c r="G2023">
        <v>1478.1299999999997</v>
      </c>
      <c r="H2023">
        <v>999.69</v>
      </c>
    </row>
    <row r="2024" spans="1:8" x14ac:dyDescent="0.25">
      <c r="A2024" s="27" t="s">
        <v>2071</v>
      </c>
      <c r="B2024">
        <v>1341</v>
      </c>
      <c r="C2024">
        <v>1131</v>
      </c>
      <c r="D2024">
        <v>0</v>
      </c>
      <c r="E2024">
        <v>210</v>
      </c>
      <c r="F2024">
        <v>0</v>
      </c>
      <c r="G2024">
        <v>984.63000000000022</v>
      </c>
      <c r="H2024">
        <v>984.63000000000022</v>
      </c>
    </row>
    <row r="2025" spans="1:8" x14ac:dyDescent="0.25">
      <c r="A2025" s="27" t="s">
        <v>2072</v>
      </c>
      <c r="B2025">
        <v>142</v>
      </c>
      <c r="C2025">
        <v>134</v>
      </c>
      <c r="D2025">
        <v>0</v>
      </c>
      <c r="E2025">
        <v>8</v>
      </c>
      <c r="F2025">
        <v>0</v>
      </c>
      <c r="G2025">
        <v>216.50000000000003</v>
      </c>
      <c r="H2025">
        <v>216.50000000000003</v>
      </c>
    </row>
    <row r="2026" spans="1:8" x14ac:dyDescent="0.25">
      <c r="A2026" s="27" t="s">
        <v>2073</v>
      </c>
      <c r="B2026">
        <v>62</v>
      </c>
      <c r="C2026">
        <v>20</v>
      </c>
      <c r="D2026">
        <v>0</v>
      </c>
      <c r="E2026">
        <v>42</v>
      </c>
      <c r="F2026">
        <v>0</v>
      </c>
      <c r="G2026">
        <v>87.8</v>
      </c>
      <c r="H2026">
        <v>87.8</v>
      </c>
    </row>
    <row r="2027" spans="1:8" x14ac:dyDescent="0.25">
      <c r="A2027" s="27" t="s">
        <v>2074</v>
      </c>
      <c r="B2027">
        <v>1580</v>
      </c>
      <c r="C2027">
        <v>539</v>
      </c>
      <c r="D2027">
        <v>504</v>
      </c>
      <c r="E2027">
        <v>537</v>
      </c>
      <c r="F2027">
        <v>851.76</v>
      </c>
      <c r="G2027">
        <v>918.65</v>
      </c>
      <c r="H2027">
        <v>66.89</v>
      </c>
    </row>
    <row r="2028" spans="1:8" x14ac:dyDescent="0.25">
      <c r="A2028" s="27" t="s">
        <v>2075</v>
      </c>
      <c r="B2028">
        <v>1414</v>
      </c>
      <c r="C2028">
        <v>1414</v>
      </c>
      <c r="D2028">
        <v>0</v>
      </c>
      <c r="E2028">
        <v>0</v>
      </c>
      <c r="F2028">
        <v>0</v>
      </c>
      <c r="G2028">
        <v>602.6700000000003</v>
      </c>
      <c r="H2028">
        <v>602.6700000000003</v>
      </c>
    </row>
    <row r="2029" spans="1:8" x14ac:dyDescent="0.25">
      <c r="A2029" s="27" t="s">
        <v>2076</v>
      </c>
      <c r="B2029">
        <v>549</v>
      </c>
      <c r="C2029">
        <v>506</v>
      </c>
      <c r="D2029">
        <v>0</v>
      </c>
      <c r="E2029">
        <v>43</v>
      </c>
      <c r="F2029">
        <v>0</v>
      </c>
      <c r="G2029">
        <v>1920.0200000000023</v>
      </c>
      <c r="H2029">
        <v>1920.0200000000023</v>
      </c>
    </row>
    <row r="2030" spans="1:8" x14ac:dyDescent="0.25">
      <c r="A2030" s="27" t="s">
        <v>2077</v>
      </c>
      <c r="B2030">
        <v>590</v>
      </c>
      <c r="C2030">
        <v>553</v>
      </c>
      <c r="D2030">
        <v>0</v>
      </c>
      <c r="E2030">
        <v>37</v>
      </c>
      <c r="F2030">
        <v>0</v>
      </c>
      <c r="G2030">
        <v>252.29000000000005</v>
      </c>
      <c r="H2030">
        <v>252.29000000000005</v>
      </c>
    </row>
    <row r="2031" spans="1:8" x14ac:dyDescent="0.25">
      <c r="A2031" s="27" t="s">
        <v>2078</v>
      </c>
      <c r="B2031">
        <v>310</v>
      </c>
      <c r="C2031">
        <v>298</v>
      </c>
      <c r="D2031">
        <v>2</v>
      </c>
      <c r="E2031">
        <v>10</v>
      </c>
      <c r="F2031">
        <v>25.5</v>
      </c>
      <c r="G2031">
        <v>2773.1099999999997</v>
      </c>
      <c r="H2031">
        <v>2747.6099999999997</v>
      </c>
    </row>
    <row r="2032" spans="1:8" x14ac:dyDescent="0.25">
      <c r="A2032" s="27" t="s">
        <v>2079</v>
      </c>
      <c r="B2032">
        <v>1093</v>
      </c>
      <c r="C2032">
        <v>1014</v>
      </c>
      <c r="D2032">
        <v>54</v>
      </c>
      <c r="E2032">
        <v>25</v>
      </c>
      <c r="F2032">
        <v>140.09999999999997</v>
      </c>
      <c r="G2032">
        <v>2845.7099999999991</v>
      </c>
      <c r="H2032">
        <v>2705.610000000001</v>
      </c>
    </row>
    <row r="2033" spans="1:8" x14ac:dyDescent="0.25">
      <c r="A2033" s="27" t="s">
        <v>2080</v>
      </c>
      <c r="B2033">
        <v>419</v>
      </c>
      <c r="C2033">
        <v>354</v>
      </c>
      <c r="D2033">
        <v>25</v>
      </c>
      <c r="E2033">
        <v>40</v>
      </c>
      <c r="F2033">
        <v>393.74999999999989</v>
      </c>
      <c r="G2033">
        <v>6126.2499999999827</v>
      </c>
      <c r="H2033">
        <v>5732.4999999999854</v>
      </c>
    </row>
    <row r="2034" spans="1:8" x14ac:dyDescent="0.25">
      <c r="A2034" s="27" t="s">
        <v>2081</v>
      </c>
      <c r="B2034">
        <v>1029</v>
      </c>
      <c r="C2034">
        <v>982</v>
      </c>
      <c r="D2034">
        <v>25</v>
      </c>
      <c r="E2034">
        <v>22</v>
      </c>
      <c r="F2034">
        <v>64.149999999999991</v>
      </c>
      <c r="G2034">
        <v>2557.4700000000007</v>
      </c>
      <c r="H2034">
        <v>2493.3200000000006</v>
      </c>
    </row>
    <row r="2035" spans="1:8" x14ac:dyDescent="0.25">
      <c r="A2035" s="27" t="s">
        <v>2082</v>
      </c>
      <c r="B2035">
        <v>2944</v>
      </c>
      <c r="C2035">
        <v>2865</v>
      </c>
      <c r="D2035">
        <v>79</v>
      </c>
      <c r="E2035">
        <v>0</v>
      </c>
      <c r="F2035">
        <v>35.11</v>
      </c>
      <c r="G2035">
        <v>1952.0400000000009</v>
      </c>
      <c r="H2035">
        <v>1916.9300000000007</v>
      </c>
    </row>
    <row r="2036" spans="1:8" x14ac:dyDescent="0.25">
      <c r="A2036" s="27" t="s">
        <v>2083</v>
      </c>
      <c r="B2036">
        <v>191</v>
      </c>
      <c r="C2036">
        <v>104</v>
      </c>
      <c r="D2036">
        <v>4</v>
      </c>
      <c r="E2036">
        <v>83</v>
      </c>
      <c r="F2036">
        <v>14.2</v>
      </c>
      <c r="G2036">
        <v>390</v>
      </c>
      <c r="H2036">
        <v>375.8</v>
      </c>
    </row>
    <row r="2037" spans="1:8" x14ac:dyDescent="0.25">
      <c r="A2037" s="27" t="s">
        <v>2084</v>
      </c>
      <c r="B2037">
        <v>3241</v>
      </c>
      <c r="C2037">
        <v>3193</v>
      </c>
      <c r="D2037">
        <v>48</v>
      </c>
      <c r="E2037">
        <v>0</v>
      </c>
      <c r="F2037">
        <v>69.599999999999994</v>
      </c>
      <c r="G2037">
        <v>4412.9300000000067</v>
      </c>
      <c r="H2037">
        <v>4343.3300000000063</v>
      </c>
    </row>
    <row r="2038" spans="1:8" x14ac:dyDescent="0.25">
      <c r="A2038" s="27" t="s">
        <v>2085</v>
      </c>
      <c r="B2038">
        <v>80</v>
      </c>
      <c r="C2038">
        <v>66</v>
      </c>
      <c r="D2038">
        <v>1</v>
      </c>
      <c r="E2038">
        <v>13</v>
      </c>
      <c r="F2038">
        <v>1.95</v>
      </c>
      <c r="G2038">
        <v>307.46999999999997</v>
      </c>
      <c r="H2038">
        <v>305.52</v>
      </c>
    </row>
    <row r="2039" spans="1:8" x14ac:dyDescent="0.25">
      <c r="A2039" s="27" t="s">
        <v>2086</v>
      </c>
      <c r="B2039">
        <v>2329</v>
      </c>
      <c r="C2039">
        <v>2299</v>
      </c>
      <c r="D2039">
        <v>30</v>
      </c>
      <c r="E2039">
        <v>0</v>
      </c>
      <c r="F2039">
        <v>25.5</v>
      </c>
      <c r="G2039">
        <v>2008.0900000000038</v>
      </c>
      <c r="H2039">
        <v>1982.5900000000031</v>
      </c>
    </row>
    <row r="2040" spans="1:8" x14ac:dyDescent="0.25">
      <c r="A2040" s="27" t="s">
        <v>2087</v>
      </c>
      <c r="B2040">
        <v>1766</v>
      </c>
      <c r="C2040">
        <v>1610</v>
      </c>
      <c r="D2040">
        <v>0</v>
      </c>
      <c r="E2040">
        <v>156</v>
      </c>
      <c r="F2040">
        <v>0</v>
      </c>
      <c r="G2040">
        <v>1301.72</v>
      </c>
      <c r="H2040">
        <v>1301.72</v>
      </c>
    </row>
    <row r="2041" spans="1:8" x14ac:dyDescent="0.25">
      <c r="A2041" s="27" t="s">
        <v>2088</v>
      </c>
      <c r="B2041">
        <v>29355</v>
      </c>
      <c r="C2041">
        <v>29355</v>
      </c>
      <c r="D2041">
        <v>0</v>
      </c>
      <c r="E2041">
        <v>0</v>
      </c>
      <c r="F2041">
        <v>0</v>
      </c>
      <c r="G2041">
        <v>9513.1000000000022</v>
      </c>
      <c r="H2041">
        <v>9513.1000000000022</v>
      </c>
    </row>
    <row r="2042" spans="1:8" x14ac:dyDescent="0.25">
      <c r="A2042" s="27" t="s">
        <v>2089</v>
      </c>
      <c r="B2042">
        <v>2314</v>
      </c>
      <c r="C2042">
        <v>2314</v>
      </c>
      <c r="D2042">
        <v>0</v>
      </c>
      <c r="E2042">
        <v>0</v>
      </c>
      <c r="F2042">
        <v>0</v>
      </c>
      <c r="G2042">
        <v>1870.7000000000003</v>
      </c>
      <c r="H2042">
        <v>1870.7000000000003</v>
      </c>
    </row>
    <row r="2043" spans="1:8" x14ac:dyDescent="0.25">
      <c r="A2043" s="27" t="s">
        <v>2090</v>
      </c>
      <c r="B2043">
        <v>35</v>
      </c>
      <c r="C2043">
        <v>23</v>
      </c>
      <c r="D2043">
        <v>0</v>
      </c>
      <c r="E2043">
        <v>12</v>
      </c>
      <c r="F2043">
        <v>0</v>
      </c>
      <c r="G2043">
        <v>32.25</v>
      </c>
      <c r="H2043">
        <v>32.25</v>
      </c>
    </row>
    <row r="2044" spans="1:8" x14ac:dyDescent="0.25">
      <c r="A2044" s="27" t="s">
        <v>2091</v>
      </c>
      <c r="B2044">
        <v>2895</v>
      </c>
      <c r="C2044">
        <v>2776</v>
      </c>
      <c r="D2044">
        <v>1</v>
      </c>
      <c r="E2044">
        <v>118</v>
      </c>
      <c r="F2044">
        <v>1.25</v>
      </c>
      <c r="G2044">
        <v>3842.6300000000037</v>
      </c>
      <c r="H2044">
        <v>3841.3800000000037</v>
      </c>
    </row>
    <row r="2045" spans="1:8" x14ac:dyDescent="0.25">
      <c r="A2045" s="27" t="s">
        <v>2092</v>
      </c>
      <c r="B2045">
        <v>295</v>
      </c>
      <c r="C2045">
        <v>276</v>
      </c>
      <c r="D2045">
        <v>8</v>
      </c>
      <c r="E2045">
        <v>11</v>
      </c>
      <c r="F2045">
        <v>20.399999999999999</v>
      </c>
      <c r="G2045">
        <v>768.84999999999968</v>
      </c>
      <c r="H2045">
        <v>748.4499999999997</v>
      </c>
    </row>
    <row r="2046" spans="1:8" x14ac:dyDescent="0.25">
      <c r="A2046" s="27" t="s">
        <v>2093</v>
      </c>
      <c r="B2046">
        <v>1308</v>
      </c>
      <c r="C2046">
        <v>1258</v>
      </c>
      <c r="D2046">
        <v>0</v>
      </c>
      <c r="E2046">
        <v>50</v>
      </c>
      <c r="F2046">
        <v>0</v>
      </c>
      <c r="G2046">
        <v>1669.8300000000004</v>
      </c>
      <c r="H2046">
        <v>1669.8300000000004</v>
      </c>
    </row>
    <row r="2047" spans="1:8" x14ac:dyDescent="0.25">
      <c r="A2047" s="27" t="s">
        <v>2094</v>
      </c>
      <c r="B2047">
        <v>3219</v>
      </c>
      <c r="C2047">
        <v>3160</v>
      </c>
      <c r="D2047">
        <v>4</v>
      </c>
      <c r="E2047">
        <v>55</v>
      </c>
      <c r="F2047">
        <v>3.4</v>
      </c>
      <c r="G2047">
        <v>2619.1699999999983</v>
      </c>
      <c r="H2047">
        <v>2615.7699999999986</v>
      </c>
    </row>
    <row r="2048" spans="1:8" x14ac:dyDescent="0.25">
      <c r="A2048" s="27" t="s">
        <v>2095</v>
      </c>
      <c r="B2048">
        <v>339</v>
      </c>
      <c r="C2048">
        <v>258</v>
      </c>
      <c r="D2048">
        <v>7</v>
      </c>
      <c r="E2048">
        <v>74</v>
      </c>
      <c r="F2048">
        <v>26.25</v>
      </c>
      <c r="G2048">
        <v>1031.0700000000002</v>
      </c>
      <c r="H2048">
        <v>1004.82</v>
      </c>
    </row>
    <row r="2049" spans="1:8" x14ac:dyDescent="0.25">
      <c r="A2049" s="27" t="s">
        <v>2096</v>
      </c>
      <c r="B2049">
        <v>378</v>
      </c>
      <c r="C2049">
        <v>367</v>
      </c>
      <c r="D2049">
        <v>1</v>
      </c>
      <c r="E2049">
        <v>10</v>
      </c>
      <c r="F2049">
        <v>3.29</v>
      </c>
      <c r="G2049">
        <v>723.56999999999937</v>
      </c>
      <c r="H2049">
        <v>720.2799999999994</v>
      </c>
    </row>
    <row r="2050" spans="1:8" x14ac:dyDescent="0.25">
      <c r="A2050" s="27" t="s">
        <v>2097</v>
      </c>
      <c r="B2050">
        <v>56</v>
      </c>
      <c r="C2050">
        <v>10</v>
      </c>
      <c r="D2050">
        <v>1</v>
      </c>
      <c r="E2050">
        <v>45</v>
      </c>
      <c r="F2050">
        <v>1.25</v>
      </c>
      <c r="G2050">
        <v>12.5</v>
      </c>
      <c r="H2050">
        <v>11.25</v>
      </c>
    </row>
    <row r="2051" spans="1:8" x14ac:dyDescent="0.25">
      <c r="A2051" s="27" t="s">
        <v>2098</v>
      </c>
      <c r="B2051">
        <v>1397</v>
      </c>
      <c r="C2051">
        <v>1342</v>
      </c>
      <c r="D2051">
        <v>55</v>
      </c>
      <c r="E2051">
        <v>0</v>
      </c>
      <c r="F2051">
        <v>68.75</v>
      </c>
      <c r="G2051">
        <v>1291.0500000000006</v>
      </c>
      <c r="H2051">
        <v>1222.3000000000004</v>
      </c>
    </row>
    <row r="2052" spans="1:8" x14ac:dyDescent="0.25">
      <c r="A2052" s="27" t="s">
        <v>2099</v>
      </c>
      <c r="B2052">
        <v>2193</v>
      </c>
      <c r="C2052">
        <v>2171</v>
      </c>
      <c r="D2052">
        <v>22</v>
      </c>
      <c r="E2052">
        <v>0</v>
      </c>
      <c r="F2052">
        <v>27.5</v>
      </c>
      <c r="G2052">
        <v>2691.9099999999935</v>
      </c>
      <c r="H2052">
        <v>2664.4099999999939</v>
      </c>
    </row>
    <row r="2053" spans="1:8" x14ac:dyDescent="0.25">
      <c r="A2053" s="27" t="s">
        <v>2100</v>
      </c>
      <c r="B2053">
        <v>9223</v>
      </c>
      <c r="C2053">
        <v>8985</v>
      </c>
      <c r="D2053">
        <v>82</v>
      </c>
      <c r="E2053">
        <v>156</v>
      </c>
      <c r="F2053">
        <v>239.89999999999992</v>
      </c>
      <c r="G2053">
        <v>29198.279999999984</v>
      </c>
      <c r="H2053">
        <v>28958.379999999986</v>
      </c>
    </row>
    <row r="2054" spans="1:8" x14ac:dyDescent="0.25">
      <c r="A2054" s="27" t="s">
        <v>2101</v>
      </c>
      <c r="B2054">
        <v>236</v>
      </c>
      <c r="C2054">
        <v>176</v>
      </c>
      <c r="D2054">
        <v>27</v>
      </c>
      <c r="E2054">
        <v>33</v>
      </c>
      <c r="F2054">
        <v>81</v>
      </c>
      <c r="G2054">
        <v>396.8</v>
      </c>
      <c r="H2054">
        <v>315.8</v>
      </c>
    </row>
    <row r="2055" spans="1:8" x14ac:dyDescent="0.25">
      <c r="A2055" s="27" t="s">
        <v>2102</v>
      </c>
      <c r="B2055">
        <v>70</v>
      </c>
      <c r="C2055">
        <v>46</v>
      </c>
      <c r="D2055">
        <v>0</v>
      </c>
      <c r="E2055">
        <v>24</v>
      </c>
      <c r="F2055">
        <v>0</v>
      </c>
      <c r="G2055">
        <v>96.6</v>
      </c>
      <c r="H2055">
        <v>96.6</v>
      </c>
    </row>
    <row r="2056" spans="1:8" x14ac:dyDescent="0.25">
      <c r="A2056" s="27" t="s">
        <v>2103</v>
      </c>
      <c r="B2056">
        <v>147</v>
      </c>
      <c r="C2056">
        <v>94</v>
      </c>
      <c r="D2056">
        <v>2</v>
      </c>
      <c r="E2056">
        <v>51</v>
      </c>
      <c r="F2056">
        <v>15.9</v>
      </c>
      <c r="G2056">
        <v>372.29999999999995</v>
      </c>
      <c r="H2056">
        <v>356.4</v>
      </c>
    </row>
    <row r="2057" spans="1:8" x14ac:dyDescent="0.25">
      <c r="A2057" s="27" t="s">
        <v>2104</v>
      </c>
      <c r="B2057">
        <v>12890</v>
      </c>
      <c r="C2057">
        <v>12846</v>
      </c>
      <c r="D2057">
        <v>24</v>
      </c>
      <c r="E2057">
        <v>20</v>
      </c>
      <c r="F2057">
        <v>20.399999999999999</v>
      </c>
      <c r="G2057">
        <v>1571.5</v>
      </c>
      <c r="H2057">
        <v>1551.1</v>
      </c>
    </row>
    <row r="2058" spans="1:8" x14ac:dyDescent="0.25">
      <c r="A2058" s="27" t="s">
        <v>2105</v>
      </c>
      <c r="B2058">
        <v>5707</v>
      </c>
      <c r="C2058">
        <v>5104</v>
      </c>
      <c r="D2058">
        <v>603</v>
      </c>
      <c r="E2058">
        <v>0</v>
      </c>
      <c r="F2058">
        <v>949.71</v>
      </c>
      <c r="G2058">
        <v>8568.0000000000091</v>
      </c>
      <c r="H2058">
        <v>7618.2899999999954</v>
      </c>
    </row>
    <row r="2059" spans="1:8" x14ac:dyDescent="0.25">
      <c r="A2059" s="27" t="s">
        <v>2106</v>
      </c>
      <c r="B2059">
        <v>227</v>
      </c>
      <c r="C2059">
        <v>142</v>
      </c>
      <c r="D2059">
        <v>1</v>
      </c>
      <c r="E2059">
        <v>84</v>
      </c>
      <c r="F2059">
        <v>1.65</v>
      </c>
      <c r="G2059">
        <v>234.3</v>
      </c>
      <c r="H2059">
        <v>232.65</v>
      </c>
    </row>
    <row r="2060" spans="1:8" x14ac:dyDescent="0.25">
      <c r="A2060" s="27" t="s">
        <v>2107</v>
      </c>
      <c r="B2060">
        <v>240</v>
      </c>
      <c r="C2060">
        <v>216</v>
      </c>
      <c r="D2060">
        <v>1</v>
      </c>
      <c r="E2060">
        <v>23</v>
      </c>
      <c r="F2060">
        <v>0.85</v>
      </c>
      <c r="G2060">
        <v>126.73999999999998</v>
      </c>
      <c r="H2060">
        <v>125.88999999999999</v>
      </c>
    </row>
    <row r="2061" spans="1:8" x14ac:dyDescent="0.25">
      <c r="A2061" s="27" t="s">
        <v>2108</v>
      </c>
      <c r="B2061">
        <v>538</v>
      </c>
      <c r="C2061">
        <v>441</v>
      </c>
      <c r="D2061">
        <v>15</v>
      </c>
      <c r="E2061">
        <v>82</v>
      </c>
      <c r="F2061">
        <v>24.749999999999996</v>
      </c>
      <c r="G2061">
        <v>711.36999999999989</v>
      </c>
      <c r="H2061">
        <v>686.62</v>
      </c>
    </row>
    <row r="2062" spans="1:8" x14ac:dyDescent="0.25">
      <c r="A2062" s="27" t="s">
        <v>2109</v>
      </c>
      <c r="B2062">
        <v>33</v>
      </c>
      <c r="C2062">
        <v>32</v>
      </c>
      <c r="D2062">
        <v>0</v>
      </c>
      <c r="E2062">
        <v>1</v>
      </c>
      <c r="F2062">
        <v>0</v>
      </c>
      <c r="G2062">
        <v>18.799999999999997</v>
      </c>
      <c r="H2062">
        <v>18.799999999999997</v>
      </c>
    </row>
    <row r="2063" spans="1:8" x14ac:dyDescent="0.25">
      <c r="A2063" s="27" t="s">
        <v>2110</v>
      </c>
      <c r="B2063">
        <v>31</v>
      </c>
      <c r="C2063">
        <v>31</v>
      </c>
      <c r="D2063">
        <v>0</v>
      </c>
      <c r="E2063">
        <v>0</v>
      </c>
      <c r="F2063">
        <v>0</v>
      </c>
      <c r="G2063">
        <v>246.82999999999998</v>
      </c>
      <c r="H2063">
        <v>246.82999999999998</v>
      </c>
    </row>
    <row r="2064" spans="1:8" x14ac:dyDescent="0.25">
      <c r="A2064" s="27" t="s">
        <v>2111</v>
      </c>
      <c r="B2064">
        <v>703</v>
      </c>
      <c r="C2064">
        <v>619</v>
      </c>
      <c r="D2064">
        <v>2</v>
      </c>
      <c r="E2064">
        <v>82</v>
      </c>
      <c r="F2064">
        <v>5.5</v>
      </c>
      <c r="G2064">
        <v>2389.21</v>
      </c>
      <c r="H2064">
        <v>2383.71</v>
      </c>
    </row>
    <row r="2065" spans="1:8" x14ac:dyDescent="0.25">
      <c r="A2065" s="27" t="s">
        <v>2112</v>
      </c>
      <c r="B2065">
        <v>2137</v>
      </c>
      <c r="C2065">
        <v>2122</v>
      </c>
      <c r="D2065">
        <v>13</v>
      </c>
      <c r="E2065">
        <v>2</v>
      </c>
      <c r="F2065">
        <v>55.25</v>
      </c>
      <c r="G2065">
        <v>9042.1500000000033</v>
      </c>
      <c r="H2065">
        <v>8986.9000000000015</v>
      </c>
    </row>
    <row r="2066" spans="1:8" x14ac:dyDescent="0.25">
      <c r="A2066" s="27" t="s">
        <v>2113</v>
      </c>
      <c r="B2066">
        <v>382</v>
      </c>
      <c r="C2066">
        <v>169</v>
      </c>
      <c r="D2066">
        <v>6</v>
      </c>
      <c r="E2066">
        <v>207</v>
      </c>
      <c r="F2066">
        <v>15.299999999999999</v>
      </c>
      <c r="G2066">
        <v>453.76000000000056</v>
      </c>
      <c r="H2066">
        <v>438.46000000000055</v>
      </c>
    </row>
    <row r="2067" spans="1:8" x14ac:dyDescent="0.25">
      <c r="A2067" s="27" t="s">
        <v>2114</v>
      </c>
      <c r="B2067">
        <v>136</v>
      </c>
      <c r="C2067">
        <v>83</v>
      </c>
      <c r="D2067">
        <v>0</v>
      </c>
      <c r="E2067">
        <v>53</v>
      </c>
      <c r="F2067">
        <v>0</v>
      </c>
      <c r="G2067">
        <v>792.06999999999994</v>
      </c>
      <c r="H2067">
        <v>792.06999999999994</v>
      </c>
    </row>
    <row r="2068" spans="1:8" x14ac:dyDescent="0.25">
      <c r="A2068" s="27" t="s">
        <v>2115</v>
      </c>
      <c r="B2068">
        <v>174</v>
      </c>
      <c r="C2068">
        <v>169</v>
      </c>
      <c r="D2068">
        <v>1</v>
      </c>
      <c r="E2068">
        <v>4</v>
      </c>
      <c r="F2068">
        <v>7.95</v>
      </c>
      <c r="G2068">
        <v>1378.2600000000009</v>
      </c>
      <c r="H2068">
        <v>1370.3100000000009</v>
      </c>
    </row>
    <row r="2069" spans="1:8" x14ac:dyDescent="0.25">
      <c r="A2069" s="27" t="s">
        <v>2116</v>
      </c>
      <c r="B2069">
        <v>1747</v>
      </c>
      <c r="C2069">
        <v>1729</v>
      </c>
      <c r="D2069">
        <v>13</v>
      </c>
      <c r="E2069">
        <v>5</v>
      </c>
      <c r="F2069">
        <v>78.900000000000006</v>
      </c>
      <c r="G2069">
        <v>9894.99</v>
      </c>
      <c r="H2069">
        <v>9816.090000000002</v>
      </c>
    </row>
    <row r="2070" spans="1:8" x14ac:dyDescent="0.25">
      <c r="A2070" s="27" t="s">
        <v>2117</v>
      </c>
      <c r="B2070">
        <v>1471</v>
      </c>
      <c r="C2070">
        <v>1471</v>
      </c>
      <c r="D2070">
        <v>0</v>
      </c>
      <c r="E2070">
        <v>0</v>
      </c>
      <c r="F2070">
        <v>0</v>
      </c>
      <c r="G2070">
        <v>648.61000000000035</v>
      </c>
      <c r="H2070">
        <v>648.61000000000035</v>
      </c>
    </row>
    <row r="2071" spans="1:8" x14ac:dyDescent="0.25">
      <c r="A2071" s="27" t="s">
        <v>2118</v>
      </c>
      <c r="B2071">
        <v>104</v>
      </c>
      <c r="C2071">
        <v>104</v>
      </c>
      <c r="D2071">
        <v>0</v>
      </c>
      <c r="E2071">
        <v>0</v>
      </c>
      <c r="F2071">
        <v>0</v>
      </c>
      <c r="G2071">
        <v>91.899999999999977</v>
      </c>
      <c r="H2071">
        <v>91.899999999999977</v>
      </c>
    </row>
    <row r="2072" spans="1:8" x14ac:dyDescent="0.25">
      <c r="A2072" s="27" t="s">
        <v>2119</v>
      </c>
      <c r="B2072">
        <v>329</v>
      </c>
      <c r="C2072">
        <v>246</v>
      </c>
      <c r="D2072">
        <v>0</v>
      </c>
      <c r="E2072">
        <v>83</v>
      </c>
      <c r="F2072">
        <v>0</v>
      </c>
      <c r="G2072">
        <v>1056.6000000000004</v>
      </c>
      <c r="H2072">
        <v>1056.6000000000004</v>
      </c>
    </row>
    <row r="2073" spans="1:8" x14ac:dyDescent="0.25">
      <c r="A2073" s="27" t="s">
        <v>2120</v>
      </c>
      <c r="B2073">
        <v>1186</v>
      </c>
      <c r="C2073">
        <v>1183</v>
      </c>
      <c r="D2073">
        <v>0</v>
      </c>
      <c r="E2073">
        <v>3</v>
      </c>
      <c r="F2073">
        <v>0</v>
      </c>
      <c r="G2073">
        <v>820.20999999999913</v>
      </c>
      <c r="H2073">
        <v>820.20999999999913</v>
      </c>
    </row>
    <row r="2074" spans="1:8" x14ac:dyDescent="0.25">
      <c r="A2074" s="27" t="s">
        <v>2121</v>
      </c>
      <c r="B2074">
        <v>716</v>
      </c>
      <c r="C2074">
        <v>693</v>
      </c>
      <c r="D2074">
        <v>2</v>
      </c>
      <c r="E2074">
        <v>21</v>
      </c>
      <c r="F2074">
        <v>5.9</v>
      </c>
      <c r="G2074">
        <v>1146.1099999999997</v>
      </c>
      <c r="H2074">
        <v>1140.2099999999998</v>
      </c>
    </row>
    <row r="2075" spans="1:8" x14ac:dyDescent="0.25">
      <c r="A2075" s="27" t="s">
        <v>2122</v>
      </c>
      <c r="B2075">
        <v>3969</v>
      </c>
      <c r="C2075">
        <v>3912</v>
      </c>
      <c r="D2075">
        <v>57</v>
      </c>
      <c r="E2075">
        <v>0</v>
      </c>
      <c r="F2075">
        <v>71.25</v>
      </c>
      <c r="G2075">
        <v>4430.820000000007</v>
      </c>
      <c r="H2075">
        <v>4359.570000000007</v>
      </c>
    </row>
    <row r="2076" spans="1:8" x14ac:dyDescent="0.25">
      <c r="A2076" s="27" t="s">
        <v>2123</v>
      </c>
      <c r="B2076">
        <v>428</v>
      </c>
      <c r="C2076">
        <v>428</v>
      </c>
      <c r="D2076">
        <v>0</v>
      </c>
      <c r="E2076">
        <v>0</v>
      </c>
      <c r="F2076">
        <v>0</v>
      </c>
      <c r="G2076">
        <v>1369.2300000000032</v>
      </c>
      <c r="H2076">
        <v>1369.2300000000032</v>
      </c>
    </row>
    <row r="2077" spans="1:8" x14ac:dyDescent="0.25">
      <c r="A2077" s="27" t="s">
        <v>2124</v>
      </c>
      <c r="B2077">
        <v>892</v>
      </c>
      <c r="C2077">
        <v>838</v>
      </c>
      <c r="D2077">
        <v>54</v>
      </c>
      <c r="E2077">
        <v>0</v>
      </c>
      <c r="F2077">
        <v>64.8</v>
      </c>
      <c r="G2077">
        <v>1193.0000000000005</v>
      </c>
      <c r="H2077">
        <v>1128.2000000000003</v>
      </c>
    </row>
    <row r="2078" spans="1:8" x14ac:dyDescent="0.25">
      <c r="A2078" s="27" t="s">
        <v>2125</v>
      </c>
      <c r="B2078">
        <v>711</v>
      </c>
      <c r="C2078">
        <v>650</v>
      </c>
      <c r="D2078">
        <v>31</v>
      </c>
      <c r="E2078">
        <v>30</v>
      </c>
      <c r="F2078">
        <v>57.850000000000009</v>
      </c>
      <c r="G2078">
        <v>793.34</v>
      </c>
      <c r="H2078">
        <v>735.4899999999999</v>
      </c>
    </row>
    <row r="2079" spans="1:8" x14ac:dyDescent="0.25">
      <c r="A2079" s="27" t="s">
        <v>2126</v>
      </c>
      <c r="B2079">
        <v>340</v>
      </c>
      <c r="C2079">
        <v>317</v>
      </c>
      <c r="D2079">
        <v>0</v>
      </c>
      <c r="E2079">
        <v>23</v>
      </c>
      <c r="F2079">
        <v>0</v>
      </c>
      <c r="G2079">
        <v>419.98999999999984</v>
      </c>
      <c r="H2079">
        <v>419.98999999999984</v>
      </c>
    </row>
    <row r="2080" spans="1:8" x14ac:dyDescent="0.25">
      <c r="A2080" s="27" t="s">
        <v>2127</v>
      </c>
      <c r="B2080">
        <v>770</v>
      </c>
      <c r="C2080">
        <v>750</v>
      </c>
      <c r="D2080">
        <v>6</v>
      </c>
      <c r="E2080">
        <v>14</v>
      </c>
      <c r="F2080">
        <v>41.7</v>
      </c>
      <c r="G2080">
        <v>3771.04</v>
      </c>
      <c r="H2080">
        <v>3729.34</v>
      </c>
    </row>
    <row r="2081" spans="1:8" x14ac:dyDescent="0.25">
      <c r="A2081" s="27" t="s">
        <v>2128</v>
      </c>
      <c r="B2081">
        <v>14647</v>
      </c>
      <c r="C2081">
        <v>14542</v>
      </c>
      <c r="D2081">
        <v>105</v>
      </c>
      <c r="E2081">
        <v>0</v>
      </c>
      <c r="F2081">
        <v>44.1</v>
      </c>
      <c r="G2081">
        <v>5981.64</v>
      </c>
      <c r="H2081">
        <v>5937.5400000000009</v>
      </c>
    </row>
    <row r="2082" spans="1:8" x14ac:dyDescent="0.25">
      <c r="A2082" s="27" t="s">
        <v>2129</v>
      </c>
      <c r="B2082">
        <v>2840</v>
      </c>
      <c r="C2082">
        <v>2815</v>
      </c>
      <c r="D2082">
        <v>25</v>
      </c>
      <c r="E2082">
        <v>0</v>
      </c>
      <c r="F2082">
        <v>10.5</v>
      </c>
      <c r="G2082">
        <v>1166.3</v>
      </c>
      <c r="H2082">
        <v>1155.8</v>
      </c>
    </row>
    <row r="2083" spans="1:8" x14ac:dyDescent="0.25">
      <c r="A2083" s="27" t="s">
        <v>2130</v>
      </c>
      <c r="B2083">
        <v>3475</v>
      </c>
      <c r="C2083">
        <v>3300</v>
      </c>
      <c r="D2083">
        <v>50</v>
      </c>
      <c r="E2083">
        <v>125</v>
      </c>
      <c r="F2083">
        <v>21</v>
      </c>
      <c r="G2083">
        <v>1354</v>
      </c>
      <c r="H2083">
        <v>1333</v>
      </c>
    </row>
    <row r="2084" spans="1:8" x14ac:dyDescent="0.25">
      <c r="A2084" s="27" t="s">
        <v>2131</v>
      </c>
      <c r="B2084">
        <v>3675</v>
      </c>
      <c r="C2084">
        <v>3525</v>
      </c>
      <c r="D2084">
        <v>50</v>
      </c>
      <c r="E2084">
        <v>100</v>
      </c>
      <c r="F2084">
        <v>21</v>
      </c>
      <c r="G2084">
        <v>1460.5</v>
      </c>
      <c r="H2084">
        <v>1439.5</v>
      </c>
    </row>
    <row r="2085" spans="1:8" x14ac:dyDescent="0.25">
      <c r="A2085" s="27" t="s">
        <v>2132</v>
      </c>
      <c r="B2085">
        <v>3649</v>
      </c>
      <c r="C2085">
        <v>3445</v>
      </c>
      <c r="D2085">
        <v>204</v>
      </c>
      <c r="E2085">
        <v>0</v>
      </c>
      <c r="F2085">
        <v>167.88</v>
      </c>
      <c r="G2085">
        <v>2222.3499999999985</v>
      </c>
      <c r="H2085">
        <v>2054.4700000000012</v>
      </c>
    </row>
    <row r="2086" spans="1:8" x14ac:dyDescent="0.25">
      <c r="A2086" s="27" t="s">
        <v>2133</v>
      </c>
      <c r="B2086">
        <v>5781</v>
      </c>
      <c r="C2086">
        <v>5550</v>
      </c>
      <c r="D2086">
        <v>0</v>
      </c>
      <c r="E2086">
        <v>231</v>
      </c>
      <c r="F2086">
        <v>0</v>
      </c>
      <c r="G2086">
        <v>1313.6599999999992</v>
      </c>
      <c r="H2086">
        <v>1313.6599999999992</v>
      </c>
    </row>
    <row r="2087" spans="1:8" x14ac:dyDescent="0.25">
      <c r="A2087" s="27" t="s">
        <v>2134</v>
      </c>
      <c r="B2087">
        <v>2815</v>
      </c>
      <c r="C2087">
        <v>2815</v>
      </c>
      <c r="D2087">
        <v>0</v>
      </c>
      <c r="E2087">
        <v>0</v>
      </c>
      <c r="F2087">
        <v>0</v>
      </c>
      <c r="G2087">
        <v>1144.3</v>
      </c>
      <c r="H2087">
        <v>1144.3</v>
      </c>
    </row>
    <row r="2088" spans="1:8" x14ac:dyDescent="0.25">
      <c r="A2088" s="27" t="s">
        <v>2135</v>
      </c>
      <c r="B2088">
        <v>727</v>
      </c>
      <c r="C2088">
        <v>726</v>
      </c>
      <c r="D2088">
        <v>1</v>
      </c>
      <c r="E2088">
        <v>0</v>
      </c>
      <c r="F2088">
        <v>4.95</v>
      </c>
      <c r="G2088">
        <v>3359.6600000000003</v>
      </c>
      <c r="H2088">
        <v>3354.71</v>
      </c>
    </row>
    <row r="2089" spans="1:8" x14ac:dyDescent="0.25">
      <c r="A2089" s="27" t="s">
        <v>2136</v>
      </c>
      <c r="B2089">
        <v>21811</v>
      </c>
      <c r="C2089">
        <v>21605</v>
      </c>
      <c r="D2089">
        <v>156</v>
      </c>
      <c r="E2089">
        <v>50</v>
      </c>
      <c r="F2089">
        <v>141.72999999999999</v>
      </c>
      <c r="G2089">
        <v>17746.710000000068</v>
      </c>
      <c r="H2089">
        <v>17604.980000000058</v>
      </c>
    </row>
    <row r="2090" spans="1:8" x14ac:dyDescent="0.25">
      <c r="A2090" s="27" t="s">
        <v>2137</v>
      </c>
      <c r="B2090">
        <v>35</v>
      </c>
      <c r="C2090">
        <v>34</v>
      </c>
      <c r="D2090">
        <v>0</v>
      </c>
      <c r="E2090">
        <v>1</v>
      </c>
      <c r="F2090">
        <v>0</v>
      </c>
      <c r="G2090">
        <v>333.70999999999987</v>
      </c>
      <c r="H2090">
        <v>333.70999999999987</v>
      </c>
    </row>
    <row r="2091" spans="1:8" x14ac:dyDescent="0.25">
      <c r="A2091" s="27" t="s">
        <v>2138</v>
      </c>
      <c r="B2091">
        <v>42</v>
      </c>
      <c r="C2091">
        <v>37</v>
      </c>
      <c r="D2091">
        <v>5</v>
      </c>
      <c r="E2091">
        <v>0</v>
      </c>
      <c r="F2091">
        <v>18.75</v>
      </c>
      <c r="G2091">
        <v>139.67000000000002</v>
      </c>
      <c r="H2091">
        <v>120.92000000000004</v>
      </c>
    </row>
    <row r="2092" spans="1:8" x14ac:dyDescent="0.25">
      <c r="A2092" s="27" t="s">
        <v>2139</v>
      </c>
      <c r="B2092">
        <v>72</v>
      </c>
      <c r="C2092">
        <v>63</v>
      </c>
      <c r="D2092">
        <v>9</v>
      </c>
      <c r="E2092">
        <v>0</v>
      </c>
      <c r="F2092">
        <v>53.550000000000004</v>
      </c>
      <c r="G2092">
        <v>385.15000000000015</v>
      </c>
      <c r="H2092">
        <v>331.60000000000014</v>
      </c>
    </row>
    <row r="2093" spans="1:8" x14ac:dyDescent="0.25">
      <c r="A2093" s="27" t="s">
        <v>2140</v>
      </c>
      <c r="B2093">
        <v>29</v>
      </c>
      <c r="C2093">
        <v>29</v>
      </c>
      <c r="D2093">
        <v>0</v>
      </c>
      <c r="E2093">
        <v>0</v>
      </c>
      <c r="F2093">
        <v>0</v>
      </c>
      <c r="G2093">
        <v>172.38999999999996</v>
      </c>
      <c r="H2093">
        <v>172.38999999999996</v>
      </c>
    </row>
    <row r="2094" spans="1:8" x14ac:dyDescent="0.25">
      <c r="A2094" s="27" t="s">
        <v>2141</v>
      </c>
      <c r="B2094">
        <v>25</v>
      </c>
      <c r="C2094">
        <v>25</v>
      </c>
      <c r="D2094">
        <v>0</v>
      </c>
      <c r="E2094">
        <v>0</v>
      </c>
      <c r="F2094">
        <v>0</v>
      </c>
      <c r="G2094">
        <v>73.620000000000019</v>
      </c>
      <c r="H2094">
        <v>73.620000000000019</v>
      </c>
    </row>
    <row r="2095" spans="1:8" x14ac:dyDescent="0.25">
      <c r="A2095" s="27" t="s">
        <v>2142</v>
      </c>
      <c r="B2095">
        <v>37</v>
      </c>
      <c r="C2095">
        <v>37</v>
      </c>
      <c r="D2095">
        <v>0</v>
      </c>
      <c r="E2095">
        <v>0</v>
      </c>
      <c r="F2095">
        <v>0</v>
      </c>
      <c r="G2095">
        <v>280.70999999999987</v>
      </c>
      <c r="H2095">
        <v>280.70999999999987</v>
      </c>
    </row>
    <row r="2096" spans="1:8" x14ac:dyDescent="0.25">
      <c r="A2096" s="27" t="s">
        <v>2143</v>
      </c>
      <c r="B2096">
        <v>55</v>
      </c>
      <c r="C2096">
        <v>40</v>
      </c>
      <c r="D2096">
        <v>0</v>
      </c>
      <c r="E2096">
        <v>15</v>
      </c>
      <c r="F2096">
        <v>0</v>
      </c>
      <c r="G2096">
        <v>230.3899999999999</v>
      </c>
      <c r="H2096">
        <v>230.3899999999999</v>
      </c>
    </row>
    <row r="2097" spans="1:8" x14ac:dyDescent="0.25">
      <c r="A2097" s="27" t="s">
        <v>2144</v>
      </c>
      <c r="B2097">
        <v>52</v>
      </c>
      <c r="C2097">
        <v>52</v>
      </c>
      <c r="D2097">
        <v>0</v>
      </c>
      <c r="E2097">
        <v>0</v>
      </c>
      <c r="F2097">
        <v>0</v>
      </c>
      <c r="G2097">
        <v>131.65000000000006</v>
      </c>
      <c r="H2097">
        <v>131.65000000000006</v>
      </c>
    </row>
    <row r="2098" spans="1:8" x14ac:dyDescent="0.25">
      <c r="A2098" s="27" t="s">
        <v>2145</v>
      </c>
      <c r="B2098">
        <v>62</v>
      </c>
      <c r="C2098">
        <v>50</v>
      </c>
      <c r="D2098">
        <v>12</v>
      </c>
      <c r="E2098">
        <v>0</v>
      </c>
      <c r="F2098">
        <v>30.599999999999998</v>
      </c>
      <c r="G2098">
        <v>126.11999999999998</v>
      </c>
      <c r="H2098">
        <v>95.519999999999982</v>
      </c>
    </row>
    <row r="2099" spans="1:8" x14ac:dyDescent="0.25">
      <c r="A2099" s="27" t="s">
        <v>2146</v>
      </c>
      <c r="B2099">
        <v>556</v>
      </c>
      <c r="C2099">
        <v>524</v>
      </c>
      <c r="D2099">
        <v>0</v>
      </c>
      <c r="E2099">
        <v>32</v>
      </c>
      <c r="F2099">
        <v>0</v>
      </c>
      <c r="G2099">
        <v>232.35000000000011</v>
      </c>
      <c r="H2099">
        <v>232.35000000000011</v>
      </c>
    </row>
    <row r="2100" spans="1:8" x14ac:dyDescent="0.25">
      <c r="A2100" s="27" t="s">
        <v>2147</v>
      </c>
      <c r="B2100">
        <v>1780</v>
      </c>
      <c r="C2100">
        <v>1580</v>
      </c>
      <c r="D2100">
        <v>8</v>
      </c>
      <c r="E2100">
        <v>192</v>
      </c>
      <c r="F2100">
        <v>11.659999999999998</v>
      </c>
      <c r="G2100">
        <v>1684.5800000000027</v>
      </c>
      <c r="H2100">
        <v>1672.9200000000023</v>
      </c>
    </row>
    <row r="2101" spans="1:8" x14ac:dyDescent="0.25">
      <c r="A2101" s="27" t="s">
        <v>2148</v>
      </c>
      <c r="B2101">
        <v>310</v>
      </c>
      <c r="C2101">
        <v>294</v>
      </c>
      <c r="D2101">
        <v>0</v>
      </c>
      <c r="E2101">
        <v>16</v>
      </c>
      <c r="F2101">
        <v>0</v>
      </c>
      <c r="G2101">
        <v>797.95999999999924</v>
      </c>
      <c r="H2101">
        <v>797.95999999999924</v>
      </c>
    </row>
    <row r="2102" spans="1:8" x14ac:dyDescent="0.25">
      <c r="A2102" s="27" t="s">
        <v>2149</v>
      </c>
      <c r="B2102">
        <v>1620</v>
      </c>
      <c r="C2102">
        <v>1613</v>
      </c>
      <c r="D2102">
        <v>7</v>
      </c>
      <c r="E2102">
        <v>0</v>
      </c>
      <c r="F2102">
        <v>8.75</v>
      </c>
      <c r="G2102">
        <v>1243.680000000001</v>
      </c>
      <c r="H2102">
        <v>1234.930000000001</v>
      </c>
    </row>
    <row r="2103" spans="1:8" x14ac:dyDescent="0.25">
      <c r="A2103" s="27" t="s">
        <v>2150</v>
      </c>
      <c r="B2103">
        <v>124</v>
      </c>
      <c r="C2103">
        <v>45</v>
      </c>
      <c r="D2103">
        <v>1</v>
      </c>
      <c r="E2103">
        <v>78</v>
      </c>
      <c r="F2103">
        <v>0.85</v>
      </c>
      <c r="G2103">
        <v>107.12999999999997</v>
      </c>
      <c r="H2103">
        <v>106.27999999999997</v>
      </c>
    </row>
    <row r="2104" spans="1:8" x14ac:dyDescent="0.25">
      <c r="A2104" s="27" t="s">
        <v>2151</v>
      </c>
      <c r="B2104">
        <v>1187</v>
      </c>
      <c r="C2104">
        <v>1187</v>
      </c>
      <c r="D2104">
        <v>0</v>
      </c>
      <c r="E2104">
        <v>0</v>
      </c>
      <c r="F2104">
        <v>0</v>
      </c>
      <c r="G2104">
        <v>689.75999999999976</v>
      </c>
      <c r="H2104">
        <v>689.75999999999976</v>
      </c>
    </row>
    <row r="2105" spans="1:8" x14ac:dyDescent="0.25">
      <c r="A2105" s="27" t="s">
        <v>2152</v>
      </c>
      <c r="B2105">
        <v>685</v>
      </c>
      <c r="C2105">
        <v>440</v>
      </c>
      <c r="D2105">
        <v>0</v>
      </c>
      <c r="E2105">
        <v>245</v>
      </c>
      <c r="F2105">
        <v>0</v>
      </c>
      <c r="G2105">
        <v>611.37999999999988</v>
      </c>
      <c r="H2105">
        <v>611.37999999999988</v>
      </c>
    </row>
    <row r="2106" spans="1:8" x14ac:dyDescent="0.25">
      <c r="A2106" s="27" t="s">
        <v>2153</v>
      </c>
      <c r="B2106">
        <v>1702</v>
      </c>
      <c r="C2106">
        <v>1560</v>
      </c>
      <c r="D2106">
        <v>142</v>
      </c>
      <c r="E2106">
        <v>0</v>
      </c>
      <c r="F2106">
        <v>493.2</v>
      </c>
      <c r="G2106">
        <v>5732.5999999999976</v>
      </c>
      <c r="H2106">
        <v>5239.3999999999978</v>
      </c>
    </row>
    <row r="2107" spans="1:8" x14ac:dyDescent="0.25">
      <c r="A2107" s="27" t="s">
        <v>2154</v>
      </c>
      <c r="B2107">
        <v>406</v>
      </c>
      <c r="C2107">
        <v>406</v>
      </c>
      <c r="D2107">
        <v>0</v>
      </c>
      <c r="E2107">
        <v>0</v>
      </c>
      <c r="F2107">
        <v>0</v>
      </c>
      <c r="G2107">
        <v>1283.2300000000007</v>
      </c>
      <c r="H2107">
        <v>1283.2300000000007</v>
      </c>
    </row>
    <row r="2108" spans="1:8" x14ac:dyDescent="0.25">
      <c r="A2108" s="27" t="s">
        <v>2155</v>
      </c>
      <c r="B2108">
        <v>178</v>
      </c>
      <c r="C2108">
        <v>176</v>
      </c>
      <c r="D2108">
        <v>2</v>
      </c>
      <c r="E2108">
        <v>0</v>
      </c>
      <c r="F2108">
        <v>5.9</v>
      </c>
      <c r="G2108">
        <v>656.05000000000052</v>
      </c>
      <c r="H2108">
        <v>650.15000000000043</v>
      </c>
    </row>
    <row r="2109" spans="1:8" x14ac:dyDescent="0.25">
      <c r="A2109" s="27" t="s">
        <v>2156</v>
      </c>
      <c r="B2109">
        <v>694</v>
      </c>
      <c r="C2109">
        <v>694</v>
      </c>
      <c r="D2109">
        <v>0</v>
      </c>
      <c r="E2109">
        <v>0</v>
      </c>
      <c r="F2109">
        <v>0</v>
      </c>
      <c r="G2109">
        <v>1174.0099999999991</v>
      </c>
      <c r="H2109">
        <v>1174.0099999999991</v>
      </c>
    </row>
    <row r="2110" spans="1:8" x14ac:dyDescent="0.25">
      <c r="A2110" s="27" t="s">
        <v>2157</v>
      </c>
      <c r="B2110">
        <v>511</v>
      </c>
      <c r="C2110">
        <v>479</v>
      </c>
      <c r="D2110">
        <v>32</v>
      </c>
      <c r="E2110">
        <v>0</v>
      </c>
      <c r="F2110">
        <v>27.2</v>
      </c>
      <c r="G2110">
        <v>397.36999999999995</v>
      </c>
      <c r="H2110">
        <v>370.1699999999999</v>
      </c>
    </row>
    <row r="2111" spans="1:8" x14ac:dyDescent="0.25">
      <c r="A2111" s="27" t="s">
        <v>2158</v>
      </c>
      <c r="B2111">
        <v>150</v>
      </c>
      <c r="C2111">
        <v>150</v>
      </c>
      <c r="D2111">
        <v>0</v>
      </c>
      <c r="E2111">
        <v>0</v>
      </c>
      <c r="F2111">
        <v>0</v>
      </c>
      <c r="G2111">
        <v>179.74999999999997</v>
      </c>
      <c r="H2111">
        <v>179.74999999999997</v>
      </c>
    </row>
    <row r="2112" spans="1:8" x14ac:dyDescent="0.25">
      <c r="A2112" s="27" t="s">
        <v>2159</v>
      </c>
      <c r="B2112">
        <v>96</v>
      </c>
      <c r="C2112">
        <v>59</v>
      </c>
      <c r="D2112">
        <v>11</v>
      </c>
      <c r="E2112">
        <v>26</v>
      </c>
      <c r="F2112">
        <v>94.45</v>
      </c>
      <c r="G2112">
        <v>517.43000000000006</v>
      </c>
      <c r="H2112">
        <v>422.98</v>
      </c>
    </row>
    <row r="2113" spans="1:8" x14ac:dyDescent="0.25">
      <c r="A2113" s="27" t="s">
        <v>2160</v>
      </c>
      <c r="B2113">
        <v>115</v>
      </c>
      <c r="C2113">
        <v>113</v>
      </c>
      <c r="D2113">
        <v>0</v>
      </c>
      <c r="E2113">
        <v>2</v>
      </c>
      <c r="F2113">
        <v>0</v>
      </c>
      <c r="G2113">
        <v>837.77000000000044</v>
      </c>
      <c r="H2113">
        <v>837.77000000000044</v>
      </c>
    </row>
    <row r="2114" spans="1:8" x14ac:dyDescent="0.25">
      <c r="A2114" s="27" t="s">
        <v>2161</v>
      </c>
      <c r="B2114">
        <v>160</v>
      </c>
      <c r="C2114">
        <v>53</v>
      </c>
      <c r="D2114">
        <v>0</v>
      </c>
      <c r="E2114">
        <v>107</v>
      </c>
      <c r="F2114">
        <v>0</v>
      </c>
      <c r="G2114">
        <v>128.83000000000001</v>
      </c>
      <c r="H2114">
        <v>128.83000000000001</v>
      </c>
    </row>
    <row r="2115" spans="1:8" x14ac:dyDescent="0.25">
      <c r="A2115" s="27" t="s">
        <v>2162</v>
      </c>
      <c r="B2115">
        <v>508</v>
      </c>
      <c r="C2115">
        <v>484</v>
      </c>
      <c r="D2115">
        <v>24</v>
      </c>
      <c r="E2115">
        <v>0</v>
      </c>
      <c r="F2115">
        <v>6.9599999999999991</v>
      </c>
      <c r="G2115">
        <v>277.90000000000003</v>
      </c>
      <c r="H2115">
        <v>270.94000000000005</v>
      </c>
    </row>
    <row r="2116" spans="1:8" x14ac:dyDescent="0.25">
      <c r="A2116" s="27" t="s">
        <v>2163</v>
      </c>
      <c r="B2116">
        <v>240</v>
      </c>
      <c r="C2116">
        <v>240</v>
      </c>
      <c r="D2116">
        <v>0</v>
      </c>
      <c r="E2116">
        <v>0</v>
      </c>
      <c r="F2116">
        <v>0</v>
      </c>
      <c r="G2116">
        <v>533.48000000000013</v>
      </c>
      <c r="H2116">
        <v>533.48000000000013</v>
      </c>
    </row>
    <row r="2117" spans="1:8" x14ac:dyDescent="0.25">
      <c r="A2117" s="27" t="s">
        <v>2164</v>
      </c>
      <c r="B2117">
        <v>1337</v>
      </c>
      <c r="C2117">
        <v>1314</v>
      </c>
      <c r="D2117">
        <v>23</v>
      </c>
      <c r="E2117">
        <v>0</v>
      </c>
      <c r="F2117">
        <v>85.75</v>
      </c>
      <c r="G2117">
        <v>2604.1499999999996</v>
      </c>
      <c r="H2117">
        <v>2518.3999999999996</v>
      </c>
    </row>
    <row r="2118" spans="1:8" x14ac:dyDescent="0.25">
      <c r="A2118" s="27" t="s">
        <v>2165</v>
      </c>
      <c r="B2118">
        <v>1986</v>
      </c>
      <c r="C2118">
        <v>1448</v>
      </c>
      <c r="D2118">
        <v>38</v>
      </c>
      <c r="E2118">
        <v>500</v>
      </c>
      <c r="F2118">
        <v>47.5</v>
      </c>
      <c r="G2118">
        <v>1745.62</v>
      </c>
      <c r="H2118">
        <v>1698.12</v>
      </c>
    </row>
    <row r="2119" spans="1:8" x14ac:dyDescent="0.25">
      <c r="A2119" s="27" t="s">
        <v>2166</v>
      </c>
      <c r="B2119">
        <v>178</v>
      </c>
      <c r="C2119">
        <v>167</v>
      </c>
      <c r="D2119">
        <v>0</v>
      </c>
      <c r="E2119">
        <v>11</v>
      </c>
      <c r="F2119">
        <v>0</v>
      </c>
      <c r="G2119">
        <v>188.95000000000002</v>
      </c>
      <c r="H2119">
        <v>188.95000000000002</v>
      </c>
    </row>
    <row r="2120" spans="1:8" x14ac:dyDescent="0.25">
      <c r="A2120" s="27" t="s">
        <v>2167</v>
      </c>
      <c r="B2120">
        <v>369</v>
      </c>
      <c r="C2120">
        <v>146</v>
      </c>
      <c r="D2120">
        <v>1</v>
      </c>
      <c r="E2120">
        <v>222</v>
      </c>
      <c r="F2120">
        <v>2.1</v>
      </c>
      <c r="G2120">
        <v>269.44000000000005</v>
      </c>
      <c r="H2120">
        <v>267.34000000000009</v>
      </c>
    </row>
    <row r="2121" spans="1:8" x14ac:dyDescent="0.25">
      <c r="A2121" s="27" t="s">
        <v>2168</v>
      </c>
      <c r="B2121">
        <v>109</v>
      </c>
      <c r="C2121">
        <v>103</v>
      </c>
      <c r="D2121">
        <v>6</v>
      </c>
      <c r="E2121">
        <v>0</v>
      </c>
      <c r="F2121">
        <v>32.94</v>
      </c>
      <c r="G2121">
        <v>579.93000000000029</v>
      </c>
      <c r="H2121">
        <v>546.99000000000035</v>
      </c>
    </row>
    <row r="2122" spans="1:8" x14ac:dyDescent="0.25">
      <c r="A2122" s="27" t="s">
        <v>2169</v>
      </c>
      <c r="B2122">
        <v>367</v>
      </c>
      <c r="C2122">
        <v>327</v>
      </c>
      <c r="D2122">
        <v>6</v>
      </c>
      <c r="E2122">
        <v>34</v>
      </c>
      <c r="F2122">
        <v>17.700000000000003</v>
      </c>
      <c r="G2122">
        <v>693.9200000000003</v>
      </c>
      <c r="H2122">
        <v>676.22000000000025</v>
      </c>
    </row>
    <row r="2123" spans="1:8" x14ac:dyDescent="0.25">
      <c r="A2123" s="27" t="s">
        <v>2170</v>
      </c>
      <c r="B2123">
        <v>11081</v>
      </c>
      <c r="C2123">
        <v>10967</v>
      </c>
      <c r="D2123">
        <v>0</v>
      </c>
      <c r="E2123">
        <v>114</v>
      </c>
      <c r="F2123">
        <v>0</v>
      </c>
      <c r="G2123">
        <v>1334.1100000000006</v>
      </c>
      <c r="H2123">
        <v>1334.1100000000006</v>
      </c>
    </row>
    <row r="2124" spans="1:8" x14ac:dyDescent="0.25">
      <c r="A2124" s="27" t="s">
        <v>2171</v>
      </c>
      <c r="B2124">
        <v>739</v>
      </c>
      <c r="C2124">
        <v>721</v>
      </c>
      <c r="D2124">
        <v>1</v>
      </c>
      <c r="E2124">
        <v>17</v>
      </c>
      <c r="F2124">
        <v>3.45</v>
      </c>
      <c r="G2124">
        <v>1200.9300000000003</v>
      </c>
      <c r="H2124">
        <v>1197.4800000000002</v>
      </c>
    </row>
    <row r="2125" spans="1:8" x14ac:dyDescent="0.25">
      <c r="A2125" s="27" t="s">
        <v>2172</v>
      </c>
      <c r="B2125">
        <v>851</v>
      </c>
      <c r="C2125">
        <v>477</v>
      </c>
      <c r="D2125">
        <v>2</v>
      </c>
      <c r="E2125">
        <v>372</v>
      </c>
      <c r="F2125">
        <v>4.2</v>
      </c>
      <c r="G2125">
        <v>870.48</v>
      </c>
      <c r="H2125">
        <v>866.28000000000009</v>
      </c>
    </row>
    <row r="2126" spans="1:8" x14ac:dyDescent="0.25">
      <c r="A2126" s="27" t="s">
        <v>2173</v>
      </c>
      <c r="B2126">
        <v>1023</v>
      </c>
      <c r="C2126">
        <v>1013</v>
      </c>
      <c r="D2126">
        <v>10</v>
      </c>
      <c r="E2126">
        <v>0</v>
      </c>
      <c r="F2126">
        <v>12.5</v>
      </c>
      <c r="G2126">
        <v>1303.2700000000004</v>
      </c>
      <c r="H2126">
        <v>1290.7700000000004</v>
      </c>
    </row>
    <row r="2127" spans="1:8" x14ac:dyDescent="0.25">
      <c r="A2127" s="27" t="s">
        <v>2174</v>
      </c>
      <c r="B2127">
        <v>283</v>
      </c>
      <c r="C2127">
        <v>283</v>
      </c>
      <c r="D2127">
        <v>0</v>
      </c>
      <c r="E2127">
        <v>0</v>
      </c>
      <c r="F2127">
        <v>0</v>
      </c>
      <c r="G2127">
        <v>1146.120000000001</v>
      </c>
      <c r="H2127">
        <v>1146.120000000001</v>
      </c>
    </row>
    <row r="2128" spans="1:8" x14ac:dyDescent="0.25">
      <c r="A2128" s="27" t="s">
        <v>2175</v>
      </c>
      <c r="B2128">
        <v>2465</v>
      </c>
      <c r="C2128">
        <v>2449</v>
      </c>
      <c r="D2128">
        <v>16</v>
      </c>
      <c r="E2128">
        <v>0</v>
      </c>
      <c r="F2128">
        <v>13.6</v>
      </c>
      <c r="G2128">
        <v>1427.1099999999992</v>
      </c>
      <c r="H2128">
        <v>1413.5099999999993</v>
      </c>
    </row>
    <row r="2129" spans="1:8" x14ac:dyDescent="0.25">
      <c r="A2129" s="27" t="s">
        <v>2176</v>
      </c>
      <c r="B2129">
        <v>2705</v>
      </c>
      <c r="C2129">
        <v>1823</v>
      </c>
      <c r="D2129">
        <v>865</v>
      </c>
      <c r="E2129">
        <v>17</v>
      </c>
      <c r="F2129">
        <v>115.27000000000001</v>
      </c>
      <c r="G2129">
        <v>527.55999999999983</v>
      </c>
      <c r="H2129">
        <v>412.28999999999985</v>
      </c>
    </row>
    <row r="2130" spans="1:8" x14ac:dyDescent="0.25">
      <c r="A2130" s="27" t="s">
        <v>2177</v>
      </c>
      <c r="B2130">
        <v>2226</v>
      </c>
      <c r="C2130">
        <v>2157</v>
      </c>
      <c r="D2130">
        <v>12</v>
      </c>
      <c r="E2130">
        <v>57</v>
      </c>
      <c r="F2130">
        <v>15</v>
      </c>
      <c r="G2130">
        <v>2017.7400000000007</v>
      </c>
      <c r="H2130">
        <v>2002.7400000000007</v>
      </c>
    </row>
    <row r="2131" spans="1:8" x14ac:dyDescent="0.25">
      <c r="A2131" s="27" t="s">
        <v>2178</v>
      </c>
      <c r="B2131">
        <v>268</v>
      </c>
      <c r="C2131">
        <v>257</v>
      </c>
      <c r="D2131">
        <v>6</v>
      </c>
      <c r="E2131">
        <v>5</v>
      </c>
      <c r="F2131">
        <v>22.5</v>
      </c>
      <c r="G2131">
        <v>727.93000000000006</v>
      </c>
      <c r="H2131">
        <v>705.43000000000006</v>
      </c>
    </row>
    <row r="2132" spans="1:8" x14ac:dyDescent="0.25">
      <c r="A2132" s="27" t="s">
        <v>2179</v>
      </c>
      <c r="B2132">
        <v>177</v>
      </c>
      <c r="C2132">
        <v>175</v>
      </c>
      <c r="D2132">
        <v>2</v>
      </c>
      <c r="E2132">
        <v>0</v>
      </c>
      <c r="F2132">
        <v>25.5</v>
      </c>
      <c r="G2132">
        <v>1663.11</v>
      </c>
      <c r="H2132">
        <v>1637.61</v>
      </c>
    </row>
    <row r="2133" spans="1:8" x14ac:dyDescent="0.25">
      <c r="A2133" s="27" t="s">
        <v>2180</v>
      </c>
      <c r="B2133">
        <v>1080</v>
      </c>
      <c r="C2133">
        <v>1068</v>
      </c>
      <c r="D2133">
        <v>12</v>
      </c>
      <c r="E2133">
        <v>0</v>
      </c>
      <c r="F2133">
        <v>10.199999999999999</v>
      </c>
      <c r="G2133">
        <v>929.8100000000012</v>
      </c>
      <c r="H2133">
        <v>919.61000000000115</v>
      </c>
    </row>
    <row r="2134" spans="1:8" x14ac:dyDescent="0.25">
      <c r="A2134" s="27" t="s">
        <v>2181</v>
      </c>
      <c r="B2134">
        <v>465</v>
      </c>
      <c r="C2134">
        <v>193</v>
      </c>
      <c r="D2134">
        <v>3</v>
      </c>
      <c r="E2134">
        <v>269</v>
      </c>
      <c r="F2134">
        <v>1.17</v>
      </c>
      <c r="G2134">
        <v>393.69</v>
      </c>
      <c r="H2134">
        <v>392.52</v>
      </c>
    </row>
    <row r="2135" spans="1:8" x14ac:dyDescent="0.25">
      <c r="A2135" s="27" t="s">
        <v>2182</v>
      </c>
      <c r="B2135">
        <v>2152</v>
      </c>
      <c r="C2135">
        <v>2005</v>
      </c>
      <c r="D2135">
        <v>0</v>
      </c>
      <c r="E2135">
        <v>147</v>
      </c>
      <c r="F2135">
        <v>0</v>
      </c>
      <c r="G2135">
        <v>1514.6299999999999</v>
      </c>
      <c r="H2135">
        <v>1514.6299999999999</v>
      </c>
    </row>
    <row r="2136" spans="1:8" x14ac:dyDescent="0.25">
      <c r="A2136" s="27" t="s">
        <v>2183</v>
      </c>
      <c r="B2136">
        <v>3</v>
      </c>
      <c r="C2136">
        <v>1</v>
      </c>
      <c r="D2136">
        <v>0</v>
      </c>
      <c r="E2136">
        <v>2</v>
      </c>
      <c r="F2136">
        <v>0</v>
      </c>
      <c r="G2136">
        <v>5.17</v>
      </c>
      <c r="H2136">
        <v>5.17</v>
      </c>
    </row>
    <row r="2137" spans="1:8" x14ac:dyDescent="0.25">
      <c r="A2137" s="27" t="s">
        <v>2184</v>
      </c>
      <c r="B2137">
        <v>1567</v>
      </c>
      <c r="C2137">
        <v>1567</v>
      </c>
      <c r="D2137">
        <v>0</v>
      </c>
      <c r="E2137">
        <v>0</v>
      </c>
      <c r="F2137">
        <v>0</v>
      </c>
      <c r="G2137">
        <v>664.83999999999969</v>
      </c>
      <c r="H2137">
        <v>664.83999999999969</v>
      </c>
    </row>
    <row r="2138" spans="1:8" x14ac:dyDescent="0.25">
      <c r="A2138" s="27" t="s">
        <v>2185</v>
      </c>
      <c r="B2138">
        <v>776</v>
      </c>
      <c r="C2138">
        <v>733</v>
      </c>
      <c r="D2138">
        <v>26</v>
      </c>
      <c r="E2138">
        <v>17</v>
      </c>
      <c r="F2138">
        <v>186.7</v>
      </c>
      <c r="G2138">
        <v>5691.409999999998</v>
      </c>
      <c r="H2138">
        <v>5504.71</v>
      </c>
    </row>
    <row r="2139" spans="1:8" x14ac:dyDescent="0.25">
      <c r="A2139" s="27" t="s">
        <v>2186</v>
      </c>
      <c r="B2139">
        <v>1412</v>
      </c>
      <c r="C2139">
        <v>1257</v>
      </c>
      <c r="D2139">
        <v>1</v>
      </c>
      <c r="E2139">
        <v>154</v>
      </c>
      <c r="F2139">
        <v>1.69</v>
      </c>
      <c r="G2139">
        <v>598.31000000000017</v>
      </c>
      <c r="H2139">
        <v>596.62000000000012</v>
      </c>
    </row>
    <row r="2140" spans="1:8" x14ac:dyDescent="0.25">
      <c r="A2140" s="27" t="s">
        <v>2187</v>
      </c>
      <c r="B2140">
        <v>685</v>
      </c>
      <c r="C2140">
        <v>533</v>
      </c>
      <c r="D2140">
        <v>0</v>
      </c>
      <c r="E2140">
        <v>152</v>
      </c>
      <c r="F2140">
        <v>0</v>
      </c>
      <c r="G2140">
        <v>693.25</v>
      </c>
      <c r="H2140">
        <v>693.25</v>
      </c>
    </row>
    <row r="2141" spans="1:8" x14ac:dyDescent="0.25">
      <c r="A2141" s="27" t="s">
        <v>2188</v>
      </c>
      <c r="B2141">
        <v>259</v>
      </c>
      <c r="C2141">
        <v>259</v>
      </c>
      <c r="D2141">
        <v>0</v>
      </c>
      <c r="E2141">
        <v>0</v>
      </c>
      <c r="F2141">
        <v>0</v>
      </c>
      <c r="G2141">
        <v>65.61999999999999</v>
      </c>
      <c r="H2141">
        <v>65.61999999999999</v>
      </c>
    </row>
    <row r="2142" spans="1:8" x14ac:dyDescent="0.25">
      <c r="A2142" s="27" t="s">
        <v>2189</v>
      </c>
      <c r="B2142">
        <v>259</v>
      </c>
      <c r="C2142">
        <v>251</v>
      </c>
      <c r="D2142">
        <v>0</v>
      </c>
      <c r="E2142">
        <v>8</v>
      </c>
      <c r="F2142">
        <v>0</v>
      </c>
      <c r="G2142">
        <v>567.5500000000003</v>
      </c>
      <c r="H2142">
        <v>567.5500000000003</v>
      </c>
    </row>
    <row r="2143" spans="1:8" x14ac:dyDescent="0.25">
      <c r="A2143" s="27" t="s">
        <v>2190</v>
      </c>
      <c r="B2143">
        <v>317</v>
      </c>
      <c r="C2143">
        <v>315</v>
      </c>
      <c r="D2143">
        <v>2</v>
      </c>
      <c r="E2143">
        <v>0</v>
      </c>
      <c r="F2143">
        <v>5.0999999999999996</v>
      </c>
      <c r="G2143">
        <v>803.24999999999955</v>
      </c>
      <c r="H2143">
        <v>798.14999999999952</v>
      </c>
    </row>
    <row r="2144" spans="1:8" x14ac:dyDescent="0.25">
      <c r="A2144" s="27" t="s">
        <v>2191</v>
      </c>
      <c r="B2144">
        <v>1861</v>
      </c>
      <c r="C2144">
        <v>1750</v>
      </c>
      <c r="D2144">
        <v>25</v>
      </c>
      <c r="E2144">
        <v>86</v>
      </c>
      <c r="F2144">
        <v>10.5</v>
      </c>
      <c r="G2144">
        <v>533.75</v>
      </c>
      <c r="H2144">
        <v>523.25</v>
      </c>
    </row>
    <row r="2145" spans="1:8" x14ac:dyDescent="0.25">
      <c r="A2145" s="27" t="s">
        <v>2192</v>
      </c>
      <c r="B2145">
        <v>305</v>
      </c>
      <c r="C2145">
        <v>262</v>
      </c>
      <c r="D2145">
        <v>0</v>
      </c>
      <c r="E2145">
        <v>43</v>
      </c>
      <c r="F2145">
        <v>0</v>
      </c>
      <c r="G2145">
        <v>602.6</v>
      </c>
      <c r="H2145">
        <v>602.6</v>
      </c>
    </row>
    <row r="2146" spans="1:8" x14ac:dyDescent="0.25">
      <c r="A2146" s="27" t="s">
        <v>2193</v>
      </c>
      <c r="B2146">
        <v>206</v>
      </c>
      <c r="C2146">
        <v>189</v>
      </c>
      <c r="D2146">
        <v>0</v>
      </c>
      <c r="E2146">
        <v>17</v>
      </c>
      <c r="F2146">
        <v>0</v>
      </c>
      <c r="G2146">
        <v>401.30000000000018</v>
      </c>
      <c r="H2146">
        <v>401.30000000000018</v>
      </c>
    </row>
    <row r="2147" spans="1:8" x14ac:dyDescent="0.25">
      <c r="A2147" s="27" t="s">
        <v>2194</v>
      </c>
      <c r="B2147">
        <v>316</v>
      </c>
      <c r="C2147">
        <v>282</v>
      </c>
      <c r="D2147">
        <v>1</v>
      </c>
      <c r="E2147">
        <v>33</v>
      </c>
      <c r="F2147">
        <v>8.5</v>
      </c>
      <c r="G2147">
        <v>615.40000000000032</v>
      </c>
      <c r="H2147">
        <v>606.90000000000032</v>
      </c>
    </row>
    <row r="2148" spans="1:8" x14ac:dyDescent="0.25">
      <c r="A2148" s="27" t="s">
        <v>2195</v>
      </c>
      <c r="B2148">
        <v>259</v>
      </c>
      <c r="C2148">
        <v>239</v>
      </c>
      <c r="D2148">
        <v>0</v>
      </c>
      <c r="E2148">
        <v>20</v>
      </c>
      <c r="F2148">
        <v>0</v>
      </c>
      <c r="G2148">
        <v>574.71000000000015</v>
      </c>
      <c r="H2148">
        <v>574.71000000000015</v>
      </c>
    </row>
    <row r="2149" spans="1:8" x14ac:dyDescent="0.25">
      <c r="A2149" s="27" t="s">
        <v>2196</v>
      </c>
      <c r="B2149">
        <v>140</v>
      </c>
      <c r="C2149">
        <v>136</v>
      </c>
      <c r="D2149">
        <v>0</v>
      </c>
      <c r="E2149">
        <v>4</v>
      </c>
      <c r="F2149">
        <v>0</v>
      </c>
      <c r="G2149">
        <v>317</v>
      </c>
      <c r="H2149">
        <v>317</v>
      </c>
    </row>
    <row r="2150" spans="1:8" x14ac:dyDescent="0.25">
      <c r="A2150" s="27" t="s">
        <v>2197</v>
      </c>
      <c r="B2150">
        <v>2100</v>
      </c>
      <c r="C2150">
        <v>2075</v>
      </c>
      <c r="D2150">
        <v>0</v>
      </c>
      <c r="E2150">
        <v>25</v>
      </c>
      <c r="F2150">
        <v>0</v>
      </c>
      <c r="G2150">
        <v>658.75</v>
      </c>
      <c r="H2150">
        <v>658.75</v>
      </c>
    </row>
    <row r="2151" spans="1:8" x14ac:dyDescent="0.25">
      <c r="A2151" s="27" t="s">
        <v>2198</v>
      </c>
      <c r="B2151">
        <v>341</v>
      </c>
      <c r="C2151">
        <v>321</v>
      </c>
      <c r="D2151">
        <v>20</v>
      </c>
      <c r="E2151">
        <v>0</v>
      </c>
      <c r="F2151">
        <v>55</v>
      </c>
      <c r="G2151">
        <v>705.58999999999969</v>
      </c>
      <c r="H2151">
        <v>650.58999999999969</v>
      </c>
    </row>
    <row r="2152" spans="1:8" x14ac:dyDescent="0.25">
      <c r="A2152" s="27" t="s">
        <v>2199</v>
      </c>
      <c r="B2152">
        <v>6233</v>
      </c>
      <c r="C2152">
        <v>5967</v>
      </c>
      <c r="D2152">
        <v>160</v>
      </c>
      <c r="E2152">
        <v>106</v>
      </c>
      <c r="F2152">
        <v>247.35999999999999</v>
      </c>
      <c r="G2152">
        <v>11180.570000000025</v>
      </c>
      <c r="H2152">
        <v>10933.210000000023</v>
      </c>
    </row>
    <row r="2153" spans="1:8" x14ac:dyDescent="0.25">
      <c r="A2153" s="27" t="s">
        <v>2200</v>
      </c>
      <c r="B2153">
        <v>6421</v>
      </c>
      <c r="C2153">
        <v>6296</v>
      </c>
      <c r="D2153">
        <v>125</v>
      </c>
      <c r="E2153">
        <v>0</v>
      </c>
      <c r="F2153">
        <v>137.25</v>
      </c>
      <c r="G2153">
        <v>7767.4800000000141</v>
      </c>
      <c r="H2153">
        <v>7630.2300000000141</v>
      </c>
    </row>
    <row r="2154" spans="1:8" x14ac:dyDescent="0.25">
      <c r="A2154" s="27" t="s">
        <v>2201</v>
      </c>
      <c r="B2154">
        <v>20</v>
      </c>
      <c r="C2154">
        <v>5</v>
      </c>
      <c r="D2154">
        <v>0</v>
      </c>
      <c r="E2154">
        <v>15</v>
      </c>
      <c r="F2154">
        <v>0</v>
      </c>
      <c r="G2154">
        <v>6.25</v>
      </c>
      <c r="H2154">
        <v>6.25</v>
      </c>
    </row>
    <row r="2155" spans="1:8" x14ac:dyDescent="0.25">
      <c r="A2155" s="27" t="s">
        <v>2202</v>
      </c>
      <c r="B2155">
        <v>3836</v>
      </c>
      <c r="C2155">
        <v>3812</v>
      </c>
      <c r="D2155">
        <v>24</v>
      </c>
      <c r="E2155">
        <v>0</v>
      </c>
      <c r="F2155">
        <v>5.04</v>
      </c>
      <c r="G2155">
        <v>799.32</v>
      </c>
      <c r="H2155">
        <v>794.28000000000009</v>
      </c>
    </row>
    <row r="2156" spans="1:8" x14ac:dyDescent="0.25">
      <c r="A2156" s="27" t="s">
        <v>2203</v>
      </c>
      <c r="B2156">
        <v>4391</v>
      </c>
      <c r="C2156">
        <v>4349</v>
      </c>
      <c r="D2156">
        <v>42</v>
      </c>
      <c r="E2156">
        <v>0</v>
      </c>
      <c r="F2156">
        <v>17.64</v>
      </c>
      <c r="G2156">
        <v>2533.88</v>
      </c>
      <c r="H2156">
        <v>2516.2399999999998</v>
      </c>
    </row>
    <row r="2157" spans="1:8" x14ac:dyDescent="0.25">
      <c r="A2157" s="27" t="s">
        <v>2204</v>
      </c>
      <c r="B2157">
        <v>483</v>
      </c>
      <c r="C2157">
        <v>189</v>
      </c>
      <c r="D2157">
        <v>1</v>
      </c>
      <c r="E2157">
        <v>293</v>
      </c>
      <c r="F2157">
        <v>6.95</v>
      </c>
      <c r="G2157">
        <v>1538.7900000000011</v>
      </c>
      <c r="H2157">
        <v>1531.8400000000011</v>
      </c>
    </row>
    <row r="2158" spans="1:8" x14ac:dyDescent="0.25">
      <c r="A2158" s="27" t="s">
        <v>2205</v>
      </c>
      <c r="B2158">
        <v>21</v>
      </c>
      <c r="C2158">
        <v>10</v>
      </c>
      <c r="D2158">
        <v>0</v>
      </c>
      <c r="E2158">
        <v>11</v>
      </c>
      <c r="F2158">
        <v>0</v>
      </c>
      <c r="G2158">
        <v>37.5</v>
      </c>
      <c r="H2158">
        <v>37.5</v>
      </c>
    </row>
    <row r="2159" spans="1:8" x14ac:dyDescent="0.25">
      <c r="A2159" s="27" t="s">
        <v>2206</v>
      </c>
      <c r="B2159">
        <v>35</v>
      </c>
      <c r="C2159">
        <v>18</v>
      </c>
      <c r="D2159">
        <v>0</v>
      </c>
      <c r="E2159">
        <v>17</v>
      </c>
      <c r="F2159">
        <v>0</v>
      </c>
      <c r="G2159">
        <v>76.599999999999994</v>
      </c>
      <c r="H2159">
        <v>76.599999999999994</v>
      </c>
    </row>
    <row r="2160" spans="1:8" x14ac:dyDescent="0.25">
      <c r="A2160" s="27" t="s">
        <v>2207</v>
      </c>
      <c r="B2160">
        <v>438</v>
      </c>
      <c r="C2160">
        <v>420</v>
      </c>
      <c r="D2160">
        <v>2</v>
      </c>
      <c r="E2160">
        <v>16</v>
      </c>
      <c r="F2160">
        <v>5.9</v>
      </c>
      <c r="G2160">
        <v>1392.6399999999976</v>
      </c>
      <c r="H2160">
        <v>1386.7399999999975</v>
      </c>
    </row>
    <row r="2161" spans="1:8" x14ac:dyDescent="0.25">
      <c r="A2161" s="27" t="s">
        <v>2208</v>
      </c>
      <c r="B2161">
        <v>419</v>
      </c>
      <c r="C2161">
        <v>413</v>
      </c>
      <c r="D2161">
        <v>6</v>
      </c>
      <c r="E2161">
        <v>0</v>
      </c>
      <c r="F2161">
        <v>40.5</v>
      </c>
      <c r="G2161">
        <v>2425.4099999999989</v>
      </c>
      <c r="H2161">
        <v>2384.9099999999989</v>
      </c>
    </row>
    <row r="2162" spans="1:8" x14ac:dyDescent="0.25">
      <c r="A2162" s="27" t="s">
        <v>2209</v>
      </c>
      <c r="B2162">
        <v>2606</v>
      </c>
      <c r="C2162">
        <v>2378</v>
      </c>
      <c r="D2162">
        <v>112</v>
      </c>
      <c r="E2162">
        <v>116</v>
      </c>
      <c r="F2162">
        <v>45.39</v>
      </c>
      <c r="G2162">
        <v>1550.440000000001</v>
      </c>
      <c r="H2162">
        <v>1505.0500000000009</v>
      </c>
    </row>
    <row r="2163" spans="1:8" x14ac:dyDescent="0.25">
      <c r="A2163" s="27" t="s">
        <v>2210</v>
      </c>
      <c r="B2163">
        <v>350</v>
      </c>
      <c r="C2163">
        <v>350</v>
      </c>
      <c r="D2163">
        <v>0</v>
      </c>
      <c r="E2163">
        <v>0</v>
      </c>
      <c r="F2163">
        <v>0</v>
      </c>
      <c r="G2163">
        <v>181.03000000000017</v>
      </c>
      <c r="H2163">
        <v>181.03000000000017</v>
      </c>
    </row>
    <row r="2164" spans="1:8" x14ac:dyDescent="0.25">
      <c r="A2164" s="27" t="s">
        <v>2211</v>
      </c>
      <c r="B2164">
        <v>165</v>
      </c>
      <c r="C2164">
        <v>165</v>
      </c>
      <c r="D2164">
        <v>0</v>
      </c>
      <c r="E2164">
        <v>0</v>
      </c>
      <c r="F2164">
        <v>0</v>
      </c>
      <c r="G2164">
        <v>188.06999999999996</v>
      </c>
      <c r="H2164">
        <v>188.06999999999996</v>
      </c>
    </row>
    <row r="2165" spans="1:8" x14ac:dyDescent="0.25">
      <c r="A2165" s="27" t="s">
        <v>2212</v>
      </c>
      <c r="B2165">
        <v>272</v>
      </c>
      <c r="C2165">
        <v>164</v>
      </c>
      <c r="D2165">
        <v>1</v>
      </c>
      <c r="E2165">
        <v>107</v>
      </c>
      <c r="F2165">
        <v>3.75</v>
      </c>
      <c r="G2165">
        <v>676.92000000000007</v>
      </c>
      <c r="H2165">
        <v>673.17000000000007</v>
      </c>
    </row>
    <row r="2166" spans="1:8" x14ac:dyDescent="0.25">
      <c r="A2166" s="27" t="s">
        <v>2213</v>
      </c>
      <c r="B2166">
        <v>239</v>
      </c>
      <c r="C2166">
        <v>180</v>
      </c>
      <c r="D2166">
        <v>12</v>
      </c>
      <c r="E2166">
        <v>47</v>
      </c>
      <c r="F2166">
        <v>10.199999999999999</v>
      </c>
      <c r="G2166">
        <v>279.00000000000011</v>
      </c>
      <c r="H2166">
        <v>268.80000000000007</v>
      </c>
    </row>
    <row r="2167" spans="1:8" x14ac:dyDescent="0.25">
      <c r="A2167" s="27" t="s">
        <v>2214</v>
      </c>
      <c r="B2167">
        <v>1398</v>
      </c>
      <c r="C2167">
        <v>464</v>
      </c>
      <c r="D2167">
        <v>0</v>
      </c>
      <c r="E2167">
        <v>934</v>
      </c>
      <c r="F2167">
        <v>0</v>
      </c>
      <c r="G2167">
        <v>332.9</v>
      </c>
      <c r="H2167">
        <v>332.9</v>
      </c>
    </row>
    <row r="2168" spans="1:8" x14ac:dyDescent="0.25">
      <c r="A2168" s="27" t="s">
        <v>2215</v>
      </c>
      <c r="B2168">
        <v>762</v>
      </c>
      <c r="C2168">
        <v>664</v>
      </c>
      <c r="D2168">
        <v>0</v>
      </c>
      <c r="E2168">
        <v>98</v>
      </c>
      <c r="F2168">
        <v>0</v>
      </c>
      <c r="G2168">
        <v>2249.4100000000003</v>
      </c>
      <c r="H2168">
        <v>2249.4100000000003</v>
      </c>
    </row>
    <row r="2169" spans="1:8" x14ac:dyDescent="0.25">
      <c r="A2169" s="27" t="s">
        <v>2216</v>
      </c>
      <c r="B2169">
        <v>264</v>
      </c>
      <c r="C2169">
        <v>239</v>
      </c>
      <c r="D2169">
        <v>6</v>
      </c>
      <c r="E2169">
        <v>19</v>
      </c>
      <c r="F2169">
        <v>35.200000000000003</v>
      </c>
      <c r="G2169">
        <v>1511.3100000000006</v>
      </c>
      <c r="H2169">
        <v>1476.1100000000006</v>
      </c>
    </row>
    <row r="2170" spans="1:8" x14ac:dyDescent="0.25">
      <c r="A2170" s="27" t="s">
        <v>2217</v>
      </c>
      <c r="B2170">
        <v>292</v>
      </c>
      <c r="C2170">
        <v>269</v>
      </c>
      <c r="D2170">
        <v>4</v>
      </c>
      <c r="E2170">
        <v>18</v>
      </c>
      <c r="F2170">
        <v>23.8</v>
      </c>
      <c r="G2170">
        <v>1735.0500000000013</v>
      </c>
      <c r="H2170">
        <v>1711.2500000000011</v>
      </c>
    </row>
    <row r="2171" spans="1:8" x14ac:dyDescent="0.25">
      <c r="A2171" s="27" t="s">
        <v>2218</v>
      </c>
      <c r="B2171">
        <v>191</v>
      </c>
      <c r="C2171">
        <v>175</v>
      </c>
      <c r="D2171">
        <v>1</v>
      </c>
      <c r="E2171">
        <v>15</v>
      </c>
      <c r="F2171">
        <v>12.75</v>
      </c>
      <c r="G2171">
        <v>2420.6899999999991</v>
      </c>
      <c r="H2171">
        <v>2407.9399999999991</v>
      </c>
    </row>
    <row r="2172" spans="1:8" x14ac:dyDescent="0.25">
      <c r="A2172" s="27" t="s">
        <v>2219</v>
      </c>
      <c r="B2172">
        <v>316</v>
      </c>
      <c r="C2172">
        <v>270</v>
      </c>
      <c r="D2172">
        <v>21</v>
      </c>
      <c r="E2172">
        <v>25</v>
      </c>
      <c r="F2172">
        <v>109.75</v>
      </c>
      <c r="G2172">
        <v>1644.1700000000003</v>
      </c>
      <c r="H2172">
        <v>1534.4200000000003</v>
      </c>
    </row>
    <row r="2173" spans="1:8" x14ac:dyDescent="0.25">
      <c r="A2173" s="27" t="s">
        <v>2220</v>
      </c>
      <c r="B2173">
        <v>522</v>
      </c>
      <c r="C2173">
        <v>518</v>
      </c>
      <c r="D2173">
        <v>4</v>
      </c>
      <c r="E2173">
        <v>0</v>
      </c>
      <c r="F2173">
        <v>15</v>
      </c>
      <c r="G2173">
        <v>1548.47</v>
      </c>
      <c r="H2173">
        <v>1533.47</v>
      </c>
    </row>
    <row r="2174" spans="1:8" x14ac:dyDescent="0.25">
      <c r="A2174" s="27" t="s">
        <v>2221</v>
      </c>
      <c r="B2174">
        <v>1141</v>
      </c>
      <c r="C2174">
        <v>764</v>
      </c>
      <c r="D2174">
        <v>0</v>
      </c>
      <c r="E2174">
        <v>377</v>
      </c>
      <c r="F2174">
        <v>0</v>
      </c>
      <c r="G2174">
        <v>272.61</v>
      </c>
      <c r="H2174">
        <v>272.61</v>
      </c>
    </row>
    <row r="2175" spans="1:8" x14ac:dyDescent="0.25">
      <c r="A2175" s="27" t="s">
        <v>2222</v>
      </c>
      <c r="B2175">
        <v>133</v>
      </c>
      <c r="C2175">
        <v>133</v>
      </c>
      <c r="D2175">
        <v>0</v>
      </c>
      <c r="E2175">
        <v>0</v>
      </c>
      <c r="F2175">
        <v>0</v>
      </c>
      <c r="G2175">
        <v>570.99999999999989</v>
      </c>
      <c r="H2175">
        <v>570.99999999999989</v>
      </c>
    </row>
    <row r="2176" spans="1:8" x14ac:dyDescent="0.25">
      <c r="A2176" s="27" t="s">
        <v>2223</v>
      </c>
      <c r="B2176">
        <v>293</v>
      </c>
      <c r="C2176">
        <v>261</v>
      </c>
      <c r="D2176">
        <v>0</v>
      </c>
      <c r="E2176">
        <v>32</v>
      </c>
      <c r="F2176">
        <v>0</v>
      </c>
      <c r="G2176">
        <v>646.42999999999984</v>
      </c>
      <c r="H2176">
        <v>646.42999999999984</v>
      </c>
    </row>
    <row r="2177" spans="1:8" x14ac:dyDescent="0.25">
      <c r="A2177" s="27" t="s">
        <v>2224</v>
      </c>
      <c r="B2177">
        <v>567</v>
      </c>
      <c r="C2177">
        <v>423</v>
      </c>
      <c r="D2177">
        <v>36</v>
      </c>
      <c r="E2177">
        <v>108</v>
      </c>
      <c r="F2177">
        <v>81</v>
      </c>
      <c r="G2177">
        <v>651.19000000000005</v>
      </c>
      <c r="H2177">
        <v>570.19000000000005</v>
      </c>
    </row>
    <row r="2178" spans="1:8" x14ac:dyDescent="0.25">
      <c r="A2178" s="27" t="s">
        <v>2225</v>
      </c>
      <c r="B2178">
        <v>553</v>
      </c>
      <c r="C2178">
        <v>553</v>
      </c>
      <c r="D2178">
        <v>0</v>
      </c>
      <c r="E2178">
        <v>0</v>
      </c>
      <c r="F2178">
        <v>0</v>
      </c>
      <c r="G2178">
        <v>446.17</v>
      </c>
      <c r="H2178">
        <v>446.17</v>
      </c>
    </row>
    <row r="2179" spans="1:8" x14ac:dyDescent="0.25">
      <c r="A2179" s="27" t="s">
        <v>2226</v>
      </c>
      <c r="B2179">
        <v>4586</v>
      </c>
      <c r="C2179">
        <v>3333</v>
      </c>
      <c r="D2179">
        <v>1248</v>
      </c>
      <c r="E2179">
        <v>5</v>
      </c>
      <c r="F2179">
        <v>312</v>
      </c>
      <c r="G2179">
        <v>1800.4399999999976</v>
      </c>
      <c r="H2179">
        <v>1488.4399999999976</v>
      </c>
    </row>
    <row r="2180" spans="1:8" x14ac:dyDescent="0.25">
      <c r="A2180" s="27" t="s">
        <v>2227</v>
      </c>
      <c r="B2180">
        <v>119</v>
      </c>
      <c r="C2180">
        <v>58</v>
      </c>
      <c r="D2180">
        <v>0</v>
      </c>
      <c r="E2180">
        <v>61</v>
      </c>
      <c r="F2180">
        <v>0</v>
      </c>
      <c r="G2180">
        <v>25.28</v>
      </c>
      <c r="H2180">
        <v>25.28</v>
      </c>
    </row>
    <row r="2181" spans="1:8" x14ac:dyDescent="0.25">
      <c r="A2181" s="27" t="s">
        <v>2228</v>
      </c>
      <c r="B2181">
        <v>1081</v>
      </c>
      <c r="C2181">
        <v>1081</v>
      </c>
      <c r="D2181">
        <v>0</v>
      </c>
      <c r="E2181">
        <v>0</v>
      </c>
      <c r="F2181">
        <v>0</v>
      </c>
      <c r="G2181">
        <v>471.56999999999971</v>
      </c>
      <c r="H2181">
        <v>471.56999999999971</v>
      </c>
    </row>
    <row r="2182" spans="1:8" x14ac:dyDescent="0.25">
      <c r="A2182" s="27" t="s">
        <v>2229</v>
      </c>
      <c r="B2182">
        <v>773</v>
      </c>
      <c r="C2182">
        <v>773</v>
      </c>
      <c r="D2182">
        <v>0</v>
      </c>
      <c r="E2182">
        <v>0</v>
      </c>
      <c r="F2182">
        <v>0</v>
      </c>
      <c r="G2182">
        <v>365.3499999999998</v>
      </c>
      <c r="H2182">
        <v>365.3499999999998</v>
      </c>
    </row>
    <row r="2183" spans="1:8" x14ac:dyDescent="0.25">
      <c r="A2183" s="27" t="s">
        <v>2230</v>
      </c>
      <c r="B2183">
        <v>653</v>
      </c>
      <c r="C2183">
        <v>631</v>
      </c>
      <c r="D2183">
        <v>1</v>
      </c>
      <c r="E2183">
        <v>21</v>
      </c>
      <c r="F2183">
        <v>2.5499999999999998</v>
      </c>
      <c r="G2183">
        <v>1020.2099999999999</v>
      </c>
      <c r="H2183">
        <v>1017.6599999999999</v>
      </c>
    </row>
    <row r="2184" spans="1:8" x14ac:dyDescent="0.25">
      <c r="A2184" s="27" t="s">
        <v>2231</v>
      </c>
      <c r="B2184">
        <v>987</v>
      </c>
      <c r="C2184">
        <v>985</v>
      </c>
      <c r="D2184">
        <v>2</v>
      </c>
      <c r="E2184">
        <v>0</v>
      </c>
      <c r="F2184">
        <v>5.0999999999999996</v>
      </c>
      <c r="G2184">
        <v>1276.7799999999982</v>
      </c>
      <c r="H2184">
        <v>1271.6799999999982</v>
      </c>
    </row>
    <row r="2185" spans="1:8" x14ac:dyDescent="0.25">
      <c r="A2185" s="27" t="s">
        <v>2232</v>
      </c>
      <c r="B2185">
        <v>233</v>
      </c>
      <c r="C2185">
        <v>195</v>
      </c>
      <c r="D2185">
        <v>6</v>
      </c>
      <c r="E2185">
        <v>32</v>
      </c>
      <c r="F2185">
        <v>78.7</v>
      </c>
      <c r="G2185">
        <v>3766.3499999999981</v>
      </c>
      <c r="H2185">
        <v>3687.6499999999983</v>
      </c>
    </row>
    <row r="2186" spans="1:8" x14ac:dyDescent="0.25">
      <c r="A2186" s="27" t="s">
        <v>2233</v>
      </c>
      <c r="B2186">
        <v>462</v>
      </c>
      <c r="C2186">
        <v>458</v>
      </c>
      <c r="D2186">
        <v>4</v>
      </c>
      <c r="E2186">
        <v>0</v>
      </c>
      <c r="F2186">
        <v>15</v>
      </c>
      <c r="G2186">
        <v>1343.7900000000002</v>
      </c>
      <c r="H2186">
        <v>1328.7900000000002</v>
      </c>
    </row>
    <row r="2187" spans="1:8" x14ac:dyDescent="0.25">
      <c r="A2187" s="27" t="s">
        <v>2234</v>
      </c>
      <c r="B2187">
        <v>14709</v>
      </c>
      <c r="C2187">
        <v>10056</v>
      </c>
      <c r="D2187">
        <v>4632</v>
      </c>
      <c r="E2187">
        <v>21</v>
      </c>
      <c r="F2187">
        <v>389.03999999999996</v>
      </c>
      <c r="G2187">
        <v>1223.4999999999989</v>
      </c>
      <c r="H2187">
        <v>834.46000000000026</v>
      </c>
    </row>
    <row r="2188" spans="1:8" x14ac:dyDescent="0.25">
      <c r="A2188" s="27" t="s">
        <v>2235</v>
      </c>
      <c r="B2188">
        <v>35</v>
      </c>
      <c r="C2188">
        <v>30</v>
      </c>
      <c r="D2188">
        <v>0</v>
      </c>
      <c r="E2188">
        <v>5</v>
      </c>
      <c r="F2188">
        <v>0</v>
      </c>
      <c r="G2188">
        <v>37.5</v>
      </c>
      <c r="H2188">
        <v>37.5</v>
      </c>
    </row>
    <row r="2189" spans="1:8" x14ac:dyDescent="0.25">
      <c r="A2189" s="27" t="s">
        <v>2236</v>
      </c>
      <c r="B2189">
        <v>1259</v>
      </c>
      <c r="C2189">
        <v>1084</v>
      </c>
      <c r="D2189">
        <v>2</v>
      </c>
      <c r="E2189">
        <v>173</v>
      </c>
      <c r="F2189">
        <v>0.57999999999999996</v>
      </c>
      <c r="G2189">
        <v>488.12000000000006</v>
      </c>
      <c r="H2189">
        <v>487.54</v>
      </c>
    </row>
    <row r="2190" spans="1:8" x14ac:dyDescent="0.25">
      <c r="A2190" s="27" t="s">
        <v>2237</v>
      </c>
      <c r="B2190">
        <v>1901</v>
      </c>
      <c r="C2190">
        <v>1211</v>
      </c>
      <c r="D2190">
        <v>6</v>
      </c>
      <c r="E2190">
        <v>684</v>
      </c>
      <c r="F2190">
        <v>1.7399999999999998</v>
      </c>
      <c r="G2190">
        <v>299.35000000000002</v>
      </c>
      <c r="H2190">
        <v>297.61</v>
      </c>
    </row>
    <row r="2191" spans="1:8" x14ac:dyDescent="0.25">
      <c r="A2191" s="27" t="s">
        <v>2238</v>
      </c>
      <c r="B2191">
        <v>898</v>
      </c>
      <c r="C2191">
        <v>886</v>
      </c>
      <c r="D2191">
        <v>12</v>
      </c>
      <c r="E2191">
        <v>0</v>
      </c>
      <c r="F2191">
        <v>7.8000000000000007</v>
      </c>
      <c r="G2191">
        <v>946.58999999999764</v>
      </c>
      <c r="H2191">
        <v>938.78999999999769</v>
      </c>
    </row>
    <row r="2192" spans="1:8" x14ac:dyDescent="0.25">
      <c r="A2192" s="27" t="s">
        <v>2239</v>
      </c>
      <c r="B2192">
        <v>670</v>
      </c>
      <c r="C2192">
        <v>272</v>
      </c>
      <c r="D2192">
        <v>0</v>
      </c>
      <c r="E2192">
        <v>398</v>
      </c>
      <c r="F2192">
        <v>0</v>
      </c>
      <c r="G2192">
        <v>340</v>
      </c>
      <c r="H2192">
        <v>340</v>
      </c>
    </row>
    <row r="2193" spans="1:8" x14ac:dyDescent="0.25">
      <c r="A2193" s="27" t="s">
        <v>2240</v>
      </c>
      <c r="B2193">
        <v>587</v>
      </c>
      <c r="C2193">
        <v>587</v>
      </c>
      <c r="D2193">
        <v>0</v>
      </c>
      <c r="E2193">
        <v>0</v>
      </c>
      <c r="F2193">
        <v>0</v>
      </c>
      <c r="G2193">
        <v>1827.6400000000012</v>
      </c>
      <c r="H2193">
        <v>1827.6400000000012</v>
      </c>
    </row>
    <row r="2194" spans="1:8" x14ac:dyDescent="0.25">
      <c r="A2194" s="27" t="s">
        <v>2241</v>
      </c>
      <c r="B2194">
        <v>3447</v>
      </c>
      <c r="C2194">
        <v>3435</v>
      </c>
      <c r="D2194">
        <v>11</v>
      </c>
      <c r="E2194">
        <v>1</v>
      </c>
      <c r="F2194">
        <v>10.65</v>
      </c>
      <c r="G2194">
        <v>2729.1600000000035</v>
      </c>
      <c r="H2194">
        <v>2718.5100000000039</v>
      </c>
    </row>
    <row r="2195" spans="1:8" x14ac:dyDescent="0.25">
      <c r="A2195" s="27" t="s">
        <v>2242</v>
      </c>
      <c r="B2195">
        <v>314</v>
      </c>
      <c r="C2195">
        <v>301</v>
      </c>
      <c r="D2195">
        <v>10</v>
      </c>
      <c r="E2195">
        <v>3</v>
      </c>
      <c r="F2195">
        <v>35.049999999999997</v>
      </c>
      <c r="G2195">
        <v>1097.8000000000002</v>
      </c>
      <c r="H2195">
        <v>1062.7500000000002</v>
      </c>
    </row>
    <row r="2196" spans="1:8" x14ac:dyDescent="0.25">
      <c r="A2196" s="27" t="s">
        <v>2243</v>
      </c>
      <c r="B2196">
        <v>396</v>
      </c>
      <c r="C2196">
        <v>361</v>
      </c>
      <c r="D2196">
        <v>8</v>
      </c>
      <c r="E2196">
        <v>27</v>
      </c>
      <c r="F2196">
        <v>13.2</v>
      </c>
      <c r="G2196">
        <v>682.9899999999999</v>
      </c>
      <c r="H2196">
        <v>669.78999999999985</v>
      </c>
    </row>
    <row r="2197" spans="1:8" x14ac:dyDescent="0.25">
      <c r="A2197" s="27" t="s">
        <v>2244</v>
      </c>
      <c r="B2197">
        <v>38</v>
      </c>
      <c r="C2197">
        <v>17</v>
      </c>
      <c r="D2197">
        <v>0</v>
      </c>
      <c r="E2197">
        <v>21</v>
      </c>
      <c r="F2197">
        <v>0</v>
      </c>
      <c r="G2197">
        <v>72.25</v>
      </c>
      <c r="H2197">
        <v>72.25</v>
      </c>
    </row>
    <row r="2198" spans="1:8" x14ac:dyDescent="0.25">
      <c r="A2198" s="27" t="s">
        <v>2245</v>
      </c>
      <c r="B2198">
        <v>206</v>
      </c>
      <c r="C2198">
        <v>203</v>
      </c>
      <c r="D2198">
        <v>3</v>
      </c>
      <c r="E2198">
        <v>0</v>
      </c>
      <c r="F2198">
        <v>3.75</v>
      </c>
      <c r="G2198">
        <v>252.16000000000008</v>
      </c>
      <c r="H2198">
        <v>248.41000000000008</v>
      </c>
    </row>
    <row r="2199" spans="1:8" x14ac:dyDescent="0.25">
      <c r="A2199" s="27" t="s">
        <v>2246</v>
      </c>
      <c r="B2199">
        <v>559</v>
      </c>
      <c r="C2199">
        <v>355</v>
      </c>
      <c r="D2199">
        <v>0</v>
      </c>
      <c r="E2199">
        <v>204</v>
      </c>
      <c r="F2199">
        <v>0</v>
      </c>
      <c r="G2199">
        <v>433.60999999999984</v>
      </c>
      <c r="H2199">
        <v>433.60999999999984</v>
      </c>
    </row>
    <row r="2200" spans="1:8" x14ac:dyDescent="0.25">
      <c r="A2200" s="27" t="s">
        <v>2247</v>
      </c>
      <c r="B2200">
        <v>4268</v>
      </c>
      <c r="C2200">
        <v>4158</v>
      </c>
      <c r="D2200">
        <v>110</v>
      </c>
      <c r="E2200">
        <v>0</v>
      </c>
      <c r="F2200">
        <v>17.600000000000001</v>
      </c>
      <c r="G2200">
        <v>371.64000000000021</v>
      </c>
      <c r="H2200">
        <v>354.04000000000019</v>
      </c>
    </row>
    <row r="2201" spans="1:8" x14ac:dyDescent="0.25">
      <c r="A2201" s="27" t="s">
        <v>2248</v>
      </c>
      <c r="B2201">
        <v>2805</v>
      </c>
      <c r="C2201">
        <v>2781</v>
      </c>
      <c r="D2201">
        <v>0</v>
      </c>
      <c r="E2201">
        <v>24</v>
      </c>
      <c r="F2201">
        <v>0</v>
      </c>
      <c r="G2201">
        <v>2456.1</v>
      </c>
      <c r="H2201">
        <v>2456.1</v>
      </c>
    </row>
    <row r="2202" spans="1:8" x14ac:dyDescent="0.25">
      <c r="A2202" s="27" t="s">
        <v>2249</v>
      </c>
      <c r="B2202">
        <v>277</v>
      </c>
      <c r="C2202">
        <v>277</v>
      </c>
      <c r="D2202">
        <v>0</v>
      </c>
      <c r="E2202">
        <v>0</v>
      </c>
      <c r="F2202">
        <v>0</v>
      </c>
      <c r="G2202">
        <v>1085.9600000000005</v>
      </c>
      <c r="H2202">
        <v>1085.9600000000005</v>
      </c>
    </row>
    <row r="2203" spans="1:8" x14ac:dyDescent="0.25">
      <c r="A2203" s="27" t="s">
        <v>2250</v>
      </c>
      <c r="B2203">
        <v>163</v>
      </c>
      <c r="C2203">
        <v>147</v>
      </c>
      <c r="D2203">
        <v>12</v>
      </c>
      <c r="E2203">
        <v>4</v>
      </c>
      <c r="F2203">
        <v>1.44</v>
      </c>
      <c r="G2203">
        <v>40.519999999999989</v>
      </c>
      <c r="H2203">
        <v>39.079999999999991</v>
      </c>
    </row>
    <row r="2204" spans="1:8" x14ac:dyDescent="0.25">
      <c r="A2204" s="27" t="s">
        <v>2251</v>
      </c>
      <c r="B2204">
        <v>648</v>
      </c>
      <c r="C2204">
        <v>636</v>
      </c>
      <c r="D2204">
        <v>12</v>
      </c>
      <c r="E2204">
        <v>0</v>
      </c>
      <c r="F2204">
        <v>9</v>
      </c>
      <c r="G2204">
        <v>548.89</v>
      </c>
      <c r="H2204">
        <v>539.89</v>
      </c>
    </row>
    <row r="2205" spans="1:8" x14ac:dyDescent="0.25">
      <c r="A2205" s="27" t="s">
        <v>2252</v>
      </c>
      <c r="B2205">
        <v>27</v>
      </c>
      <c r="C2205">
        <v>22</v>
      </c>
      <c r="D2205">
        <v>1</v>
      </c>
      <c r="E2205">
        <v>4</v>
      </c>
      <c r="F2205">
        <v>2.5499999999999998</v>
      </c>
      <c r="G2205">
        <v>56.099999999999987</v>
      </c>
      <c r="H2205">
        <v>53.54999999999999</v>
      </c>
    </row>
    <row r="2206" spans="1:8" x14ac:dyDescent="0.25">
      <c r="A2206" s="27" t="s">
        <v>2253</v>
      </c>
      <c r="B2206">
        <v>100</v>
      </c>
      <c r="C2206">
        <v>99</v>
      </c>
      <c r="D2206">
        <v>1</v>
      </c>
      <c r="E2206">
        <v>0</v>
      </c>
      <c r="F2206">
        <v>1.65</v>
      </c>
      <c r="G2206">
        <v>163.35000000000008</v>
      </c>
      <c r="H2206">
        <v>161.70000000000007</v>
      </c>
    </row>
    <row r="2207" spans="1:8" x14ac:dyDescent="0.25">
      <c r="A2207" s="27" t="s">
        <v>2254</v>
      </c>
      <c r="B2207">
        <v>1</v>
      </c>
      <c r="C2207">
        <v>1</v>
      </c>
      <c r="D2207">
        <v>0</v>
      </c>
      <c r="E2207">
        <v>0</v>
      </c>
      <c r="F2207">
        <v>0</v>
      </c>
      <c r="G2207">
        <v>1.65</v>
      </c>
      <c r="H2207">
        <v>1.65</v>
      </c>
    </row>
    <row r="2208" spans="1:8" x14ac:dyDescent="0.25">
      <c r="A2208" s="27" t="s">
        <v>2255</v>
      </c>
      <c r="B2208">
        <v>37791</v>
      </c>
      <c r="C2208">
        <v>36289</v>
      </c>
      <c r="D2208">
        <v>884</v>
      </c>
      <c r="E2208">
        <v>618</v>
      </c>
      <c r="F2208">
        <v>991</v>
      </c>
      <c r="G2208">
        <v>42664.53999999995</v>
      </c>
      <c r="H2208">
        <v>41673.53999999995</v>
      </c>
    </row>
    <row r="2209" spans="1:8" x14ac:dyDescent="0.25">
      <c r="A2209" s="27" t="s">
        <v>2256</v>
      </c>
      <c r="B2209">
        <v>354</v>
      </c>
      <c r="C2209">
        <v>292</v>
      </c>
      <c r="D2209">
        <v>0</v>
      </c>
      <c r="E2209">
        <v>62</v>
      </c>
      <c r="F2209">
        <v>0</v>
      </c>
      <c r="G2209">
        <v>201.24</v>
      </c>
      <c r="H2209">
        <v>201.24</v>
      </c>
    </row>
    <row r="2210" spans="1:8" x14ac:dyDescent="0.25">
      <c r="A2210" s="27" t="s">
        <v>2257</v>
      </c>
      <c r="B2210">
        <v>170</v>
      </c>
      <c r="C2210">
        <v>162</v>
      </c>
      <c r="D2210">
        <v>0</v>
      </c>
      <c r="E2210">
        <v>8</v>
      </c>
      <c r="F2210">
        <v>0</v>
      </c>
      <c r="G2210">
        <v>227.33000000000004</v>
      </c>
      <c r="H2210">
        <v>227.33000000000004</v>
      </c>
    </row>
    <row r="2211" spans="1:8" x14ac:dyDescent="0.25">
      <c r="A2211" s="27" t="s">
        <v>2258</v>
      </c>
      <c r="B2211">
        <v>524</v>
      </c>
      <c r="C2211">
        <v>510</v>
      </c>
      <c r="D2211">
        <v>0</v>
      </c>
      <c r="E2211">
        <v>14</v>
      </c>
      <c r="F2211">
        <v>0</v>
      </c>
      <c r="G2211">
        <v>864.1</v>
      </c>
      <c r="H2211">
        <v>864.1</v>
      </c>
    </row>
    <row r="2212" spans="1:8" x14ac:dyDescent="0.25">
      <c r="A2212" s="27" t="s">
        <v>2259</v>
      </c>
      <c r="B2212">
        <v>3714</v>
      </c>
      <c r="C2212">
        <v>3169</v>
      </c>
      <c r="D2212">
        <v>0</v>
      </c>
      <c r="E2212">
        <v>545</v>
      </c>
      <c r="F2212">
        <v>0</v>
      </c>
      <c r="G2212">
        <v>560.48</v>
      </c>
      <c r="H2212">
        <v>560.48</v>
      </c>
    </row>
    <row r="2213" spans="1:8" x14ac:dyDescent="0.25">
      <c r="A2213" s="27" t="s">
        <v>2260</v>
      </c>
      <c r="B2213">
        <v>4107</v>
      </c>
      <c r="C2213">
        <v>4107</v>
      </c>
      <c r="D2213">
        <v>0</v>
      </c>
      <c r="E2213">
        <v>0</v>
      </c>
      <c r="F2213">
        <v>0</v>
      </c>
      <c r="G2213">
        <v>1859.9999999999973</v>
      </c>
      <c r="H2213">
        <v>1859.9999999999973</v>
      </c>
    </row>
    <row r="2214" spans="1:8" x14ac:dyDescent="0.25">
      <c r="A2214" s="27" t="s">
        <v>2261</v>
      </c>
      <c r="B2214">
        <v>419</v>
      </c>
      <c r="C2214">
        <v>398</v>
      </c>
      <c r="D2214">
        <v>12</v>
      </c>
      <c r="E2214">
        <v>9</v>
      </c>
      <c r="F2214">
        <v>45</v>
      </c>
      <c r="G2214">
        <v>855.24</v>
      </c>
      <c r="H2214">
        <v>810.24</v>
      </c>
    </row>
    <row r="2215" spans="1:8" x14ac:dyDescent="0.25">
      <c r="A2215" s="27" t="s">
        <v>2262</v>
      </c>
      <c r="B2215">
        <v>1048</v>
      </c>
      <c r="C2215">
        <v>1014</v>
      </c>
      <c r="D2215">
        <v>12</v>
      </c>
      <c r="E2215">
        <v>22</v>
      </c>
      <c r="F2215">
        <v>30.599999999999998</v>
      </c>
      <c r="G2215">
        <v>985.74</v>
      </c>
      <c r="H2215">
        <v>955.1400000000001</v>
      </c>
    </row>
    <row r="2216" spans="1:8" x14ac:dyDescent="0.25">
      <c r="A2216" s="27" t="s">
        <v>2263</v>
      </c>
      <c r="B2216">
        <v>468</v>
      </c>
      <c r="C2216">
        <v>445</v>
      </c>
      <c r="D2216">
        <v>0</v>
      </c>
      <c r="E2216">
        <v>23</v>
      </c>
      <c r="F2216">
        <v>0</v>
      </c>
      <c r="G2216">
        <v>957.72999999999979</v>
      </c>
      <c r="H2216">
        <v>957.72999999999979</v>
      </c>
    </row>
    <row r="2217" spans="1:8" x14ac:dyDescent="0.25">
      <c r="A2217" s="27" t="s">
        <v>2264</v>
      </c>
      <c r="B2217">
        <v>471</v>
      </c>
      <c r="C2217">
        <v>433</v>
      </c>
      <c r="D2217">
        <v>1</v>
      </c>
      <c r="E2217">
        <v>37</v>
      </c>
      <c r="F2217">
        <v>1.25</v>
      </c>
      <c r="G2217">
        <v>557.17999999999984</v>
      </c>
      <c r="H2217">
        <v>555.92999999999984</v>
      </c>
    </row>
    <row r="2218" spans="1:8" x14ac:dyDescent="0.25">
      <c r="A2218" s="27" t="s">
        <v>2265</v>
      </c>
      <c r="B2218">
        <v>26</v>
      </c>
      <c r="C2218">
        <v>6</v>
      </c>
      <c r="D2218">
        <v>2</v>
      </c>
      <c r="E2218">
        <v>18</v>
      </c>
      <c r="F2218">
        <v>15.9</v>
      </c>
      <c r="G2218">
        <v>47.7</v>
      </c>
      <c r="H2218">
        <v>31.8</v>
      </c>
    </row>
    <row r="2219" spans="1:8" x14ac:dyDescent="0.25">
      <c r="A2219" s="27" t="s">
        <v>2266</v>
      </c>
      <c r="B2219">
        <v>187</v>
      </c>
      <c r="C2219">
        <v>97</v>
      </c>
      <c r="D2219">
        <v>0</v>
      </c>
      <c r="E2219">
        <v>90</v>
      </c>
      <c r="F2219">
        <v>0</v>
      </c>
      <c r="G2219">
        <v>92.169999999999987</v>
      </c>
      <c r="H2219">
        <v>92.169999999999987</v>
      </c>
    </row>
    <row r="2220" spans="1:8" x14ac:dyDescent="0.25">
      <c r="A2220" s="27" t="s">
        <v>2267</v>
      </c>
      <c r="B2220">
        <v>154</v>
      </c>
      <c r="C2220">
        <v>153</v>
      </c>
      <c r="D2220">
        <v>1</v>
      </c>
      <c r="E2220">
        <v>0</v>
      </c>
      <c r="F2220">
        <v>11.93</v>
      </c>
      <c r="G2220">
        <v>658.06999999999971</v>
      </c>
      <c r="H2220">
        <v>646.13999999999976</v>
      </c>
    </row>
    <row r="2221" spans="1:8" x14ac:dyDescent="0.25">
      <c r="A2221" s="27" t="s">
        <v>2268</v>
      </c>
      <c r="B2221">
        <v>2839</v>
      </c>
      <c r="C2221">
        <v>2303</v>
      </c>
      <c r="D2221">
        <v>36</v>
      </c>
      <c r="E2221">
        <v>500</v>
      </c>
      <c r="F2221">
        <v>15.12</v>
      </c>
      <c r="G2221">
        <v>1010.1000000000006</v>
      </c>
      <c r="H2221">
        <v>994.98000000000059</v>
      </c>
    </row>
    <row r="2222" spans="1:8" x14ac:dyDescent="0.25">
      <c r="A2222" s="27" t="s">
        <v>2269</v>
      </c>
      <c r="B2222">
        <v>586</v>
      </c>
      <c r="C2222">
        <v>586</v>
      </c>
      <c r="D2222">
        <v>0</v>
      </c>
      <c r="E2222">
        <v>0</v>
      </c>
      <c r="F2222">
        <v>0</v>
      </c>
      <c r="G2222">
        <v>593.32999999999993</v>
      </c>
      <c r="H2222">
        <v>593.32999999999993</v>
      </c>
    </row>
    <row r="2223" spans="1:8" x14ac:dyDescent="0.25">
      <c r="A2223" s="27" t="s">
        <v>2270</v>
      </c>
      <c r="B2223">
        <v>22450</v>
      </c>
      <c r="C2223">
        <v>21689</v>
      </c>
      <c r="D2223">
        <v>361</v>
      </c>
      <c r="E2223">
        <v>400</v>
      </c>
      <c r="F2223">
        <v>417.72000000000008</v>
      </c>
      <c r="G2223">
        <v>28475.959999999919</v>
      </c>
      <c r="H2223">
        <v>28058.239999999918</v>
      </c>
    </row>
    <row r="2224" spans="1:8" x14ac:dyDescent="0.25">
      <c r="A2224" s="27" t="s">
        <v>2271</v>
      </c>
      <c r="B2224">
        <v>267</v>
      </c>
      <c r="C2224">
        <v>130</v>
      </c>
      <c r="D2224">
        <v>0</v>
      </c>
      <c r="E2224">
        <v>137</v>
      </c>
      <c r="F2224">
        <v>0</v>
      </c>
      <c r="G2224">
        <v>24.7</v>
      </c>
      <c r="H2224">
        <v>24.7</v>
      </c>
    </row>
    <row r="2225" spans="1:8" x14ac:dyDescent="0.25">
      <c r="A2225" s="27" t="s">
        <v>2272</v>
      </c>
      <c r="B2225">
        <v>739</v>
      </c>
      <c r="C2225">
        <v>738</v>
      </c>
      <c r="D2225">
        <v>1</v>
      </c>
      <c r="E2225">
        <v>0</v>
      </c>
      <c r="F2225">
        <v>1.25</v>
      </c>
      <c r="G2225">
        <v>776.05000000000007</v>
      </c>
      <c r="H2225">
        <v>774.80000000000007</v>
      </c>
    </row>
    <row r="2226" spans="1:8" x14ac:dyDescent="0.25">
      <c r="A2226" s="27" t="s">
        <v>2273</v>
      </c>
      <c r="B2226">
        <v>685</v>
      </c>
      <c r="C2226">
        <v>685</v>
      </c>
      <c r="D2226">
        <v>0</v>
      </c>
      <c r="E2226">
        <v>0</v>
      </c>
      <c r="F2226">
        <v>0</v>
      </c>
      <c r="G2226">
        <v>716.00000000000023</v>
      </c>
      <c r="H2226">
        <v>716.00000000000023</v>
      </c>
    </row>
    <row r="2227" spans="1:8" x14ac:dyDescent="0.25">
      <c r="A2227" s="27" t="s">
        <v>2274</v>
      </c>
      <c r="B2227">
        <v>768</v>
      </c>
      <c r="C2227">
        <v>768</v>
      </c>
      <c r="D2227">
        <v>0</v>
      </c>
      <c r="E2227">
        <v>0</v>
      </c>
      <c r="F2227">
        <v>0</v>
      </c>
      <c r="G2227">
        <v>849.24000000000024</v>
      </c>
      <c r="H2227">
        <v>849.24000000000024</v>
      </c>
    </row>
    <row r="2228" spans="1:8" x14ac:dyDescent="0.25">
      <c r="A2228" s="27" t="s">
        <v>2275</v>
      </c>
      <c r="B2228">
        <v>1603</v>
      </c>
      <c r="C2228">
        <v>1413</v>
      </c>
      <c r="D2228">
        <v>46</v>
      </c>
      <c r="E2228">
        <v>144</v>
      </c>
      <c r="F2228">
        <v>77.7</v>
      </c>
      <c r="G2228">
        <v>2633.13</v>
      </c>
      <c r="H2228">
        <v>2555.4299999999998</v>
      </c>
    </row>
    <row r="2229" spans="1:8" x14ac:dyDescent="0.25">
      <c r="A2229" s="27" t="s">
        <v>2276</v>
      </c>
      <c r="B2229">
        <v>389</v>
      </c>
      <c r="C2229">
        <v>198</v>
      </c>
      <c r="D2229">
        <v>16</v>
      </c>
      <c r="E2229">
        <v>175</v>
      </c>
      <c r="F2229">
        <v>13.6</v>
      </c>
      <c r="G2229">
        <v>186.15999999999991</v>
      </c>
      <c r="H2229">
        <v>172.55999999999992</v>
      </c>
    </row>
    <row r="2230" spans="1:8" x14ac:dyDescent="0.25">
      <c r="A2230" s="27" t="s">
        <v>2277</v>
      </c>
      <c r="B2230">
        <v>49</v>
      </c>
      <c r="C2230">
        <v>37</v>
      </c>
      <c r="D2230">
        <v>12</v>
      </c>
      <c r="E2230">
        <v>0</v>
      </c>
      <c r="F2230">
        <v>10.199999999999999</v>
      </c>
      <c r="G2230">
        <v>33.150000000000006</v>
      </c>
      <c r="H2230">
        <v>22.950000000000006</v>
      </c>
    </row>
    <row r="2231" spans="1:8" x14ac:dyDescent="0.25">
      <c r="A2231" s="27" t="s">
        <v>2278</v>
      </c>
      <c r="B2231">
        <v>1059</v>
      </c>
      <c r="C2231">
        <v>1007</v>
      </c>
      <c r="D2231">
        <v>52</v>
      </c>
      <c r="E2231">
        <v>0</v>
      </c>
      <c r="F2231">
        <v>44.2</v>
      </c>
      <c r="G2231">
        <v>845.30000000000018</v>
      </c>
      <c r="H2231">
        <v>801.1</v>
      </c>
    </row>
    <row r="2232" spans="1:8" x14ac:dyDescent="0.25">
      <c r="A2232" s="27" t="s">
        <v>2279</v>
      </c>
      <c r="B2232">
        <v>44</v>
      </c>
      <c r="C2232">
        <v>41</v>
      </c>
      <c r="D2232">
        <v>3</v>
      </c>
      <c r="E2232">
        <v>0</v>
      </c>
      <c r="F2232">
        <v>10.5</v>
      </c>
      <c r="G2232">
        <v>146.75</v>
      </c>
      <c r="H2232">
        <v>136.25000000000003</v>
      </c>
    </row>
    <row r="2233" spans="1:8" x14ac:dyDescent="0.25">
      <c r="A2233" s="27" t="s">
        <v>2280</v>
      </c>
      <c r="B2233">
        <v>1223</v>
      </c>
      <c r="C2233">
        <v>1173</v>
      </c>
      <c r="D2233">
        <v>2</v>
      </c>
      <c r="E2233">
        <v>48</v>
      </c>
      <c r="F2233">
        <v>13.5</v>
      </c>
      <c r="G2233">
        <v>4476.4899999999989</v>
      </c>
      <c r="H2233">
        <v>4462.9899999999989</v>
      </c>
    </row>
    <row r="2234" spans="1:8" x14ac:dyDescent="0.25">
      <c r="A2234" s="27" t="s">
        <v>2281</v>
      </c>
      <c r="B2234">
        <v>16</v>
      </c>
      <c r="C2234">
        <v>12</v>
      </c>
      <c r="D2234">
        <v>0</v>
      </c>
      <c r="E2234">
        <v>4</v>
      </c>
      <c r="F2234">
        <v>0</v>
      </c>
      <c r="G2234">
        <v>35.330000000000005</v>
      </c>
      <c r="H2234">
        <v>35.330000000000005</v>
      </c>
    </row>
    <row r="2235" spans="1:8" x14ac:dyDescent="0.25">
      <c r="A2235" s="27" t="s">
        <v>2282</v>
      </c>
      <c r="B2235">
        <v>64</v>
      </c>
      <c r="C2235">
        <v>64</v>
      </c>
      <c r="D2235">
        <v>0</v>
      </c>
      <c r="E2235">
        <v>0</v>
      </c>
      <c r="F2235">
        <v>0</v>
      </c>
      <c r="G2235">
        <v>188.09000000000003</v>
      </c>
      <c r="H2235">
        <v>188.09000000000003</v>
      </c>
    </row>
    <row r="2236" spans="1:8" x14ac:dyDescent="0.25">
      <c r="A2236" s="27" t="s">
        <v>2283</v>
      </c>
      <c r="B2236">
        <v>128</v>
      </c>
      <c r="C2236">
        <v>118</v>
      </c>
      <c r="D2236">
        <v>0</v>
      </c>
      <c r="E2236">
        <v>10</v>
      </c>
      <c r="F2236">
        <v>0</v>
      </c>
      <c r="G2236">
        <v>186.56</v>
      </c>
      <c r="H2236">
        <v>186.56</v>
      </c>
    </row>
    <row r="2237" spans="1:8" x14ac:dyDescent="0.25">
      <c r="A2237" s="27" t="s">
        <v>2284</v>
      </c>
      <c r="B2237">
        <v>170</v>
      </c>
      <c r="C2237">
        <v>142</v>
      </c>
      <c r="D2237">
        <v>0</v>
      </c>
      <c r="E2237">
        <v>28</v>
      </c>
      <c r="F2237">
        <v>0</v>
      </c>
      <c r="G2237">
        <v>235.73000000000002</v>
      </c>
      <c r="H2237">
        <v>235.73000000000002</v>
      </c>
    </row>
    <row r="2238" spans="1:8" x14ac:dyDescent="0.25">
      <c r="A2238" s="27" t="s">
        <v>2285</v>
      </c>
      <c r="B2238">
        <v>88</v>
      </c>
      <c r="C2238">
        <v>88</v>
      </c>
      <c r="D2238">
        <v>0</v>
      </c>
      <c r="E2238">
        <v>0</v>
      </c>
      <c r="F2238">
        <v>0</v>
      </c>
      <c r="G2238">
        <v>207.34000000000006</v>
      </c>
      <c r="H2238">
        <v>207.34000000000006</v>
      </c>
    </row>
    <row r="2239" spans="1:8" x14ac:dyDescent="0.25">
      <c r="A2239" s="27" t="s">
        <v>2286</v>
      </c>
      <c r="B2239">
        <v>41</v>
      </c>
      <c r="C2239">
        <v>37</v>
      </c>
      <c r="D2239">
        <v>0</v>
      </c>
      <c r="E2239">
        <v>4</v>
      </c>
      <c r="F2239">
        <v>0</v>
      </c>
      <c r="G2239">
        <v>15.63</v>
      </c>
      <c r="H2239">
        <v>15.63</v>
      </c>
    </row>
    <row r="2240" spans="1:8" x14ac:dyDescent="0.25">
      <c r="A2240" s="27" t="s">
        <v>2287</v>
      </c>
      <c r="B2240">
        <v>10603</v>
      </c>
      <c r="C2240">
        <v>7658</v>
      </c>
      <c r="D2240">
        <v>672</v>
      </c>
      <c r="E2240">
        <v>2273</v>
      </c>
      <c r="F2240">
        <v>247.68</v>
      </c>
      <c r="G2240">
        <v>3185.5999999999885</v>
      </c>
      <c r="H2240">
        <v>2937.9199999999901</v>
      </c>
    </row>
    <row r="2241" spans="1:8" x14ac:dyDescent="0.25">
      <c r="A2241" s="27" t="s">
        <v>2288</v>
      </c>
      <c r="B2241">
        <v>125</v>
      </c>
      <c r="C2241">
        <v>103</v>
      </c>
      <c r="D2241">
        <v>1</v>
      </c>
      <c r="E2241">
        <v>21</v>
      </c>
      <c r="F2241">
        <v>2.5499999999999998</v>
      </c>
      <c r="G2241">
        <v>279.82000000000005</v>
      </c>
      <c r="H2241">
        <v>277.2700000000001</v>
      </c>
    </row>
    <row r="2242" spans="1:8" x14ac:dyDescent="0.25">
      <c r="A2242" s="27" t="s">
        <v>2289</v>
      </c>
      <c r="B2242">
        <v>12</v>
      </c>
      <c r="C2242">
        <v>1</v>
      </c>
      <c r="D2242">
        <v>0</v>
      </c>
      <c r="E2242">
        <v>11</v>
      </c>
      <c r="F2242">
        <v>0</v>
      </c>
      <c r="G2242">
        <v>5.95</v>
      </c>
      <c r="H2242">
        <v>5.95</v>
      </c>
    </row>
    <row r="2243" spans="1:8" x14ac:dyDescent="0.25">
      <c r="A2243" s="27" t="s">
        <v>2290</v>
      </c>
      <c r="B2243">
        <v>14</v>
      </c>
      <c r="C2243">
        <v>1</v>
      </c>
      <c r="D2243">
        <v>0</v>
      </c>
      <c r="E2243">
        <v>13</v>
      </c>
      <c r="F2243">
        <v>0</v>
      </c>
      <c r="G2243">
        <v>5.95</v>
      </c>
      <c r="H2243">
        <v>5.95</v>
      </c>
    </row>
    <row r="2244" spans="1:8" x14ac:dyDescent="0.25">
      <c r="A2244" s="27" t="s">
        <v>2291</v>
      </c>
      <c r="B2244">
        <v>24</v>
      </c>
      <c r="C2244">
        <v>3</v>
      </c>
      <c r="D2244">
        <v>0</v>
      </c>
      <c r="E2244">
        <v>21</v>
      </c>
      <c r="F2244">
        <v>0</v>
      </c>
      <c r="G2244">
        <v>12.75</v>
      </c>
      <c r="H2244">
        <v>12.75</v>
      </c>
    </row>
    <row r="2245" spans="1:8" x14ac:dyDescent="0.25">
      <c r="A2245" s="27" t="s">
        <v>2292</v>
      </c>
      <c r="B2245">
        <v>19</v>
      </c>
      <c r="C2245">
        <v>1</v>
      </c>
      <c r="D2245">
        <v>0</v>
      </c>
      <c r="E2245">
        <v>18</v>
      </c>
      <c r="F2245">
        <v>0</v>
      </c>
      <c r="G2245">
        <v>4.25</v>
      </c>
      <c r="H2245">
        <v>4.25</v>
      </c>
    </row>
    <row r="2246" spans="1:8" x14ac:dyDescent="0.25">
      <c r="A2246" s="27" t="s">
        <v>2293</v>
      </c>
      <c r="B2246">
        <v>218</v>
      </c>
      <c r="C2246">
        <v>57</v>
      </c>
      <c r="D2246">
        <v>96</v>
      </c>
      <c r="E2246">
        <v>65</v>
      </c>
      <c r="F2246">
        <v>201.60000000000002</v>
      </c>
      <c r="G2246">
        <v>67.800000000000011</v>
      </c>
      <c r="H2246">
        <v>-133.79999999999998</v>
      </c>
    </row>
    <row r="2247" spans="1:8" x14ac:dyDescent="0.25">
      <c r="A2247" s="27" t="s">
        <v>2294</v>
      </c>
      <c r="B2247">
        <v>6</v>
      </c>
      <c r="C2247">
        <v>2</v>
      </c>
      <c r="D2247">
        <v>0</v>
      </c>
      <c r="E2247">
        <v>4</v>
      </c>
      <c r="F2247">
        <v>0</v>
      </c>
      <c r="G2247">
        <v>13.9</v>
      </c>
      <c r="H2247">
        <v>13.9</v>
      </c>
    </row>
    <row r="2248" spans="1:8" x14ac:dyDescent="0.25">
      <c r="A2248" s="27" t="s">
        <v>2295</v>
      </c>
      <c r="B2248">
        <v>29</v>
      </c>
      <c r="C2248">
        <v>29</v>
      </c>
      <c r="D2248">
        <v>0</v>
      </c>
      <c r="E2248">
        <v>0</v>
      </c>
      <c r="F2248">
        <v>0</v>
      </c>
      <c r="G2248">
        <v>12.18</v>
      </c>
      <c r="H2248">
        <v>12.18</v>
      </c>
    </row>
    <row r="2249" spans="1:8" x14ac:dyDescent="0.25">
      <c r="A2249" s="27" t="s">
        <v>2296</v>
      </c>
      <c r="B2249">
        <v>127</v>
      </c>
      <c r="C2249">
        <v>113</v>
      </c>
      <c r="D2249">
        <v>3</v>
      </c>
      <c r="E2249">
        <v>11</v>
      </c>
      <c r="F2249">
        <v>50.849999999999994</v>
      </c>
      <c r="G2249">
        <v>1195.1500000000001</v>
      </c>
      <c r="H2249">
        <v>1144.3000000000002</v>
      </c>
    </row>
    <row r="2250" spans="1:8" x14ac:dyDescent="0.25">
      <c r="A2250" s="27" t="s">
        <v>2297</v>
      </c>
      <c r="B2250">
        <v>205</v>
      </c>
      <c r="C2250">
        <v>199</v>
      </c>
      <c r="D2250">
        <v>0</v>
      </c>
      <c r="E2250">
        <v>6</v>
      </c>
      <c r="F2250">
        <v>0</v>
      </c>
      <c r="G2250">
        <v>873.25000000000011</v>
      </c>
      <c r="H2250">
        <v>873.25000000000011</v>
      </c>
    </row>
    <row r="2251" spans="1:8" x14ac:dyDescent="0.25">
      <c r="A2251" s="27" t="s">
        <v>2298</v>
      </c>
      <c r="B2251">
        <v>643</v>
      </c>
      <c r="C2251">
        <v>420</v>
      </c>
      <c r="D2251">
        <v>0</v>
      </c>
      <c r="E2251">
        <v>223</v>
      </c>
      <c r="F2251">
        <v>0</v>
      </c>
      <c r="G2251">
        <v>85.970000000000013</v>
      </c>
      <c r="H2251">
        <v>85.970000000000013</v>
      </c>
    </row>
    <row r="2252" spans="1:8" x14ac:dyDescent="0.25">
      <c r="A2252" s="27" t="s">
        <v>2299</v>
      </c>
      <c r="B2252">
        <v>88</v>
      </c>
      <c r="C2252">
        <v>53</v>
      </c>
      <c r="D2252">
        <v>10</v>
      </c>
      <c r="E2252">
        <v>25</v>
      </c>
      <c r="F2252">
        <v>127.5</v>
      </c>
      <c r="G2252">
        <v>841.7</v>
      </c>
      <c r="H2252">
        <v>714.2</v>
      </c>
    </row>
    <row r="2253" spans="1:8" x14ac:dyDescent="0.25">
      <c r="A2253" s="27" t="s">
        <v>2300</v>
      </c>
      <c r="B2253">
        <v>193</v>
      </c>
      <c r="C2253">
        <v>97</v>
      </c>
      <c r="D2253">
        <v>0</v>
      </c>
      <c r="E2253">
        <v>96</v>
      </c>
      <c r="F2253">
        <v>0</v>
      </c>
      <c r="G2253">
        <v>43.75</v>
      </c>
      <c r="H2253">
        <v>43.75</v>
      </c>
    </row>
    <row r="2254" spans="1:8" x14ac:dyDescent="0.25">
      <c r="A2254" s="27" t="s">
        <v>2301</v>
      </c>
      <c r="B2254">
        <v>1381</v>
      </c>
      <c r="C2254">
        <v>1251</v>
      </c>
      <c r="D2254">
        <v>0</v>
      </c>
      <c r="E2254">
        <v>130</v>
      </c>
      <c r="F2254">
        <v>0</v>
      </c>
      <c r="G2254">
        <v>1127.9099999999999</v>
      </c>
      <c r="H2254">
        <v>1127.9099999999999</v>
      </c>
    </row>
    <row r="2255" spans="1:8" x14ac:dyDescent="0.25">
      <c r="A2255" s="27" t="s">
        <v>2302</v>
      </c>
      <c r="B2255">
        <v>420</v>
      </c>
      <c r="C2255">
        <v>347</v>
      </c>
      <c r="D2255">
        <v>0</v>
      </c>
      <c r="E2255">
        <v>73</v>
      </c>
      <c r="F2255">
        <v>0</v>
      </c>
      <c r="G2255">
        <v>594.32000000000039</v>
      </c>
      <c r="H2255">
        <v>594.32000000000039</v>
      </c>
    </row>
    <row r="2256" spans="1:8" x14ac:dyDescent="0.25">
      <c r="A2256" s="27" t="s">
        <v>2303</v>
      </c>
      <c r="B2256">
        <v>323</v>
      </c>
      <c r="C2256">
        <v>323</v>
      </c>
      <c r="D2256">
        <v>0</v>
      </c>
      <c r="E2256">
        <v>0</v>
      </c>
      <c r="F2256">
        <v>0</v>
      </c>
      <c r="G2256">
        <v>423.89999999999964</v>
      </c>
      <c r="H2256">
        <v>423.89999999999964</v>
      </c>
    </row>
    <row r="2257" spans="1:8" x14ac:dyDescent="0.25">
      <c r="A2257" s="27" t="s">
        <v>2304</v>
      </c>
      <c r="B2257">
        <v>113</v>
      </c>
      <c r="C2257">
        <v>110</v>
      </c>
      <c r="D2257">
        <v>3</v>
      </c>
      <c r="E2257">
        <v>0</v>
      </c>
      <c r="F2257">
        <v>38.25</v>
      </c>
      <c r="G2257">
        <v>946.68000000000006</v>
      </c>
      <c r="H2257">
        <v>908.43000000000006</v>
      </c>
    </row>
    <row r="2258" spans="1:8" x14ac:dyDescent="0.25">
      <c r="A2258" s="27" t="s">
        <v>2305</v>
      </c>
      <c r="B2258">
        <v>1377</v>
      </c>
      <c r="C2258">
        <v>1145</v>
      </c>
      <c r="D2258">
        <v>44</v>
      </c>
      <c r="E2258">
        <v>188</v>
      </c>
      <c r="F2258">
        <v>163.56</v>
      </c>
      <c r="G2258">
        <v>4476.6699999999955</v>
      </c>
      <c r="H2258">
        <v>4313.1099999999951</v>
      </c>
    </row>
    <row r="2259" spans="1:8" x14ac:dyDescent="0.25">
      <c r="A2259" s="27" t="s">
        <v>2306</v>
      </c>
      <c r="B2259">
        <v>42</v>
      </c>
      <c r="C2259">
        <v>42</v>
      </c>
      <c r="D2259">
        <v>0</v>
      </c>
      <c r="E2259">
        <v>0</v>
      </c>
      <c r="F2259">
        <v>0</v>
      </c>
      <c r="G2259">
        <v>380.81999999999982</v>
      </c>
      <c r="H2259">
        <v>380.81999999999982</v>
      </c>
    </row>
    <row r="2260" spans="1:8" x14ac:dyDescent="0.25">
      <c r="A2260" s="27" t="s">
        <v>2307</v>
      </c>
      <c r="B2260">
        <v>72</v>
      </c>
      <c r="C2260">
        <v>72</v>
      </c>
      <c r="D2260">
        <v>0</v>
      </c>
      <c r="E2260">
        <v>0</v>
      </c>
      <c r="F2260">
        <v>0</v>
      </c>
      <c r="G2260">
        <v>651.88999999999976</v>
      </c>
      <c r="H2260">
        <v>651.88999999999976</v>
      </c>
    </row>
    <row r="2261" spans="1:8" x14ac:dyDescent="0.25">
      <c r="A2261" s="27" t="s">
        <v>2308</v>
      </c>
      <c r="B2261">
        <v>197</v>
      </c>
      <c r="C2261">
        <v>194</v>
      </c>
      <c r="D2261">
        <v>3</v>
      </c>
      <c r="E2261">
        <v>0</v>
      </c>
      <c r="F2261">
        <v>7.6499999999999995</v>
      </c>
      <c r="G2261">
        <v>533.84</v>
      </c>
      <c r="H2261">
        <v>526.19000000000005</v>
      </c>
    </row>
    <row r="2262" spans="1:8" x14ac:dyDescent="0.25">
      <c r="A2262" s="27" t="s">
        <v>2309</v>
      </c>
      <c r="B2262">
        <v>156</v>
      </c>
      <c r="C2262">
        <v>57</v>
      </c>
      <c r="D2262">
        <v>1</v>
      </c>
      <c r="E2262">
        <v>98</v>
      </c>
      <c r="F2262">
        <v>7.95</v>
      </c>
      <c r="G2262">
        <v>502.57999999999981</v>
      </c>
      <c r="H2262">
        <v>494.62999999999982</v>
      </c>
    </row>
    <row r="2263" spans="1:8" x14ac:dyDescent="0.25">
      <c r="A2263" s="27" t="s">
        <v>2310</v>
      </c>
      <c r="B2263">
        <v>535</v>
      </c>
      <c r="C2263">
        <v>492</v>
      </c>
      <c r="D2263">
        <v>43</v>
      </c>
      <c r="E2263">
        <v>0</v>
      </c>
      <c r="F2263">
        <v>101.45</v>
      </c>
      <c r="G2263">
        <v>1248.9800000000012</v>
      </c>
      <c r="H2263">
        <v>1147.5300000000011</v>
      </c>
    </row>
    <row r="2264" spans="1:8" x14ac:dyDescent="0.25">
      <c r="A2264" s="27" t="s">
        <v>2311</v>
      </c>
      <c r="B2264">
        <v>15</v>
      </c>
      <c r="C2264">
        <v>15</v>
      </c>
      <c r="D2264">
        <v>0</v>
      </c>
      <c r="E2264">
        <v>0</v>
      </c>
      <c r="F2264">
        <v>0</v>
      </c>
      <c r="G2264">
        <v>44.250000000000007</v>
      </c>
      <c r="H2264">
        <v>44.250000000000007</v>
      </c>
    </row>
    <row r="2265" spans="1:8" x14ac:dyDescent="0.25">
      <c r="A2265" s="27" t="s">
        <v>2312</v>
      </c>
      <c r="B2265">
        <v>3405</v>
      </c>
      <c r="C2265">
        <v>3357</v>
      </c>
      <c r="D2265">
        <v>48</v>
      </c>
      <c r="E2265">
        <v>0</v>
      </c>
      <c r="F2265">
        <v>2.88</v>
      </c>
      <c r="G2265">
        <v>499.54999999999967</v>
      </c>
      <c r="H2265">
        <v>496.66999999999967</v>
      </c>
    </row>
    <row r="2266" spans="1:8" x14ac:dyDescent="0.25">
      <c r="A2266" s="27" t="s">
        <v>2313</v>
      </c>
      <c r="B2266">
        <v>876</v>
      </c>
      <c r="C2266">
        <v>514</v>
      </c>
      <c r="D2266">
        <v>0</v>
      </c>
      <c r="E2266">
        <v>362</v>
      </c>
      <c r="F2266">
        <v>0</v>
      </c>
      <c r="G2266">
        <v>886.2299999999982</v>
      </c>
      <c r="H2266">
        <v>886.2299999999982</v>
      </c>
    </row>
    <row r="2267" spans="1:8" x14ac:dyDescent="0.25">
      <c r="A2267" s="27" t="s">
        <v>2314</v>
      </c>
      <c r="B2267">
        <v>885</v>
      </c>
      <c r="C2267">
        <v>836</v>
      </c>
      <c r="D2267">
        <v>49</v>
      </c>
      <c r="E2267">
        <v>0</v>
      </c>
      <c r="F2267">
        <v>32.340000000000003</v>
      </c>
      <c r="G2267">
        <v>627.38000000000022</v>
      </c>
      <c r="H2267">
        <v>595.04000000000019</v>
      </c>
    </row>
    <row r="2268" spans="1:8" x14ac:dyDescent="0.25">
      <c r="A2268" s="27" t="s">
        <v>2315</v>
      </c>
      <c r="B2268">
        <v>882</v>
      </c>
      <c r="C2268">
        <v>882</v>
      </c>
      <c r="D2268">
        <v>0</v>
      </c>
      <c r="E2268">
        <v>0</v>
      </c>
      <c r="F2268">
        <v>0</v>
      </c>
      <c r="G2268">
        <v>518.0699999999996</v>
      </c>
      <c r="H2268">
        <v>518.0699999999996</v>
      </c>
    </row>
    <row r="2269" spans="1:8" x14ac:dyDescent="0.25">
      <c r="A2269" s="27" t="s">
        <v>2316</v>
      </c>
      <c r="B2269">
        <v>30</v>
      </c>
      <c r="C2269">
        <v>25</v>
      </c>
      <c r="D2269">
        <v>0</v>
      </c>
      <c r="E2269">
        <v>5</v>
      </c>
      <c r="F2269">
        <v>0</v>
      </c>
      <c r="G2269">
        <v>73.75</v>
      </c>
      <c r="H2269">
        <v>73.75</v>
      </c>
    </row>
    <row r="2270" spans="1:8" x14ac:dyDescent="0.25">
      <c r="A2270" s="27" t="s">
        <v>2317</v>
      </c>
      <c r="B2270">
        <v>173</v>
      </c>
      <c r="C2270">
        <v>173</v>
      </c>
      <c r="D2270">
        <v>0</v>
      </c>
      <c r="E2270">
        <v>0</v>
      </c>
      <c r="F2270">
        <v>0</v>
      </c>
      <c r="G2270">
        <v>536.39999999999986</v>
      </c>
      <c r="H2270">
        <v>536.39999999999986</v>
      </c>
    </row>
    <row r="2271" spans="1:8" x14ac:dyDescent="0.25">
      <c r="A2271" s="27" t="s">
        <v>2318</v>
      </c>
      <c r="B2271">
        <v>1769</v>
      </c>
      <c r="C2271">
        <v>1669</v>
      </c>
      <c r="D2271">
        <v>0</v>
      </c>
      <c r="E2271">
        <v>100</v>
      </c>
      <c r="F2271">
        <v>0</v>
      </c>
      <c r="G2271">
        <v>959.46000000000106</v>
      </c>
      <c r="H2271">
        <v>959.46000000000106</v>
      </c>
    </row>
    <row r="2272" spans="1:8" x14ac:dyDescent="0.25">
      <c r="A2272" s="27" t="s">
        <v>2319</v>
      </c>
      <c r="B2272">
        <v>19</v>
      </c>
      <c r="C2272">
        <v>19</v>
      </c>
      <c r="D2272">
        <v>0</v>
      </c>
      <c r="E2272">
        <v>0</v>
      </c>
      <c r="F2272">
        <v>0</v>
      </c>
      <c r="G2272">
        <v>241.98</v>
      </c>
      <c r="H2272">
        <v>241.98</v>
      </c>
    </row>
    <row r="2273" spans="1:8" x14ac:dyDescent="0.25">
      <c r="A2273" s="27" t="s">
        <v>2320</v>
      </c>
      <c r="B2273">
        <v>33</v>
      </c>
      <c r="C2273">
        <v>19</v>
      </c>
      <c r="D2273">
        <v>1</v>
      </c>
      <c r="E2273">
        <v>13</v>
      </c>
      <c r="F2273">
        <v>12.75</v>
      </c>
      <c r="G2273">
        <v>242.25</v>
      </c>
      <c r="H2273">
        <v>229.5</v>
      </c>
    </row>
    <row r="2274" spans="1:8" x14ac:dyDescent="0.25">
      <c r="A2274" s="27" t="s">
        <v>2321</v>
      </c>
      <c r="B2274">
        <v>10</v>
      </c>
      <c r="C2274">
        <v>10</v>
      </c>
      <c r="D2274">
        <v>0</v>
      </c>
      <c r="E2274">
        <v>0</v>
      </c>
      <c r="F2274">
        <v>0</v>
      </c>
      <c r="G2274">
        <v>50.06</v>
      </c>
      <c r="H2274">
        <v>50.06</v>
      </c>
    </row>
    <row r="2275" spans="1:8" x14ac:dyDescent="0.25">
      <c r="A2275" s="27" t="s">
        <v>2322</v>
      </c>
      <c r="B2275">
        <v>20</v>
      </c>
      <c r="C2275">
        <v>20</v>
      </c>
      <c r="D2275">
        <v>0</v>
      </c>
      <c r="E2275">
        <v>0</v>
      </c>
      <c r="F2275">
        <v>0</v>
      </c>
      <c r="G2275">
        <v>104.95000000000002</v>
      </c>
      <c r="H2275">
        <v>104.95000000000002</v>
      </c>
    </row>
    <row r="2276" spans="1:8" x14ac:dyDescent="0.25">
      <c r="A2276" s="27" t="s">
        <v>2323</v>
      </c>
      <c r="B2276">
        <v>16</v>
      </c>
      <c r="C2276">
        <v>16</v>
      </c>
      <c r="D2276">
        <v>0</v>
      </c>
      <c r="E2276">
        <v>0</v>
      </c>
      <c r="F2276">
        <v>0</v>
      </c>
      <c r="G2276">
        <v>83.690000000000026</v>
      </c>
      <c r="H2276">
        <v>83.690000000000026</v>
      </c>
    </row>
    <row r="2277" spans="1:8" x14ac:dyDescent="0.25">
      <c r="A2277" s="27" t="s">
        <v>2324</v>
      </c>
      <c r="B2277">
        <v>365</v>
      </c>
      <c r="C2277">
        <v>361</v>
      </c>
      <c r="D2277">
        <v>4</v>
      </c>
      <c r="E2277">
        <v>0</v>
      </c>
      <c r="F2277">
        <v>27.8</v>
      </c>
      <c r="G2277">
        <v>1371.4200000000012</v>
      </c>
      <c r="H2277">
        <v>1343.6200000000013</v>
      </c>
    </row>
    <row r="2278" spans="1:8" x14ac:dyDescent="0.25">
      <c r="A2278" s="27" t="s">
        <v>2325</v>
      </c>
      <c r="B2278">
        <v>20</v>
      </c>
      <c r="C2278">
        <v>20</v>
      </c>
      <c r="D2278">
        <v>0</v>
      </c>
      <c r="E2278">
        <v>0</v>
      </c>
      <c r="F2278">
        <v>0</v>
      </c>
      <c r="G2278">
        <v>37.14</v>
      </c>
      <c r="H2278">
        <v>37.14</v>
      </c>
    </row>
    <row r="2279" spans="1:8" x14ac:dyDescent="0.25">
      <c r="A2279" s="27" t="s">
        <v>2326</v>
      </c>
      <c r="B2279">
        <v>20</v>
      </c>
      <c r="C2279">
        <v>20</v>
      </c>
      <c r="D2279">
        <v>0</v>
      </c>
      <c r="E2279">
        <v>0</v>
      </c>
      <c r="F2279">
        <v>0</v>
      </c>
      <c r="G2279">
        <v>84.960000000000008</v>
      </c>
      <c r="H2279">
        <v>84.960000000000008</v>
      </c>
    </row>
    <row r="2280" spans="1:8" x14ac:dyDescent="0.25">
      <c r="A2280" s="27" t="s">
        <v>2327</v>
      </c>
      <c r="B2280">
        <v>138</v>
      </c>
      <c r="C2280">
        <v>138</v>
      </c>
      <c r="D2280">
        <v>0</v>
      </c>
      <c r="E2280">
        <v>0</v>
      </c>
      <c r="F2280">
        <v>0</v>
      </c>
      <c r="G2280">
        <v>687.52000000000021</v>
      </c>
      <c r="H2280">
        <v>687.52000000000021</v>
      </c>
    </row>
    <row r="2281" spans="1:8" x14ac:dyDescent="0.25">
      <c r="A2281" s="27" t="s">
        <v>2328</v>
      </c>
      <c r="B2281">
        <v>70</v>
      </c>
      <c r="C2281">
        <v>70</v>
      </c>
      <c r="D2281">
        <v>0</v>
      </c>
      <c r="E2281">
        <v>0</v>
      </c>
      <c r="F2281">
        <v>0</v>
      </c>
      <c r="G2281">
        <v>349.96000000000015</v>
      </c>
      <c r="H2281">
        <v>349.96000000000015</v>
      </c>
    </row>
    <row r="2282" spans="1:8" x14ac:dyDescent="0.25">
      <c r="A2282" s="27" t="s">
        <v>2329</v>
      </c>
      <c r="B2282">
        <v>77</v>
      </c>
      <c r="C2282">
        <v>76</v>
      </c>
      <c r="D2282">
        <v>1</v>
      </c>
      <c r="E2282">
        <v>0</v>
      </c>
      <c r="F2282">
        <v>6.95</v>
      </c>
      <c r="G2282">
        <v>529.21999999999991</v>
      </c>
      <c r="H2282">
        <v>522.27</v>
      </c>
    </row>
    <row r="2283" spans="1:8" x14ac:dyDescent="0.25">
      <c r="A2283" s="27" t="s">
        <v>2330</v>
      </c>
      <c r="B2283">
        <v>11</v>
      </c>
      <c r="C2283">
        <v>3</v>
      </c>
      <c r="D2283">
        <v>0</v>
      </c>
      <c r="E2283">
        <v>8</v>
      </c>
      <c r="F2283">
        <v>0</v>
      </c>
      <c r="G2283">
        <v>3.75</v>
      </c>
      <c r="H2283">
        <v>3.75</v>
      </c>
    </row>
    <row r="2284" spans="1:8" x14ac:dyDescent="0.25">
      <c r="A2284" s="27" t="s">
        <v>2331</v>
      </c>
      <c r="B2284">
        <v>146</v>
      </c>
      <c r="C2284">
        <v>98</v>
      </c>
      <c r="D2284">
        <v>48</v>
      </c>
      <c r="E2284">
        <v>0</v>
      </c>
      <c r="F2284">
        <v>122.39999999999999</v>
      </c>
      <c r="G2284">
        <v>269.90000000000003</v>
      </c>
      <c r="H2284">
        <v>147.50000000000003</v>
      </c>
    </row>
    <row r="2285" spans="1:8" x14ac:dyDescent="0.25">
      <c r="A2285" s="27" t="s">
        <v>2332</v>
      </c>
      <c r="B2285">
        <v>183</v>
      </c>
      <c r="C2285">
        <v>183</v>
      </c>
      <c r="D2285">
        <v>0</v>
      </c>
      <c r="E2285">
        <v>0</v>
      </c>
      <c r="F2285">
        <v>0</v>
      </c>
      <c r="G2285">
        <v>849.90999999999963</v>
      </c>
      <c r="H2285">
        <v>849.90999999999963</v>
      </c>
    </row>
    <row r="2286" spans="1:8" x14ac:dyDescent="0.25">
      <c r="A2286" s="27" t="s">
        <v>2333</v>
      </c>
      <c r="B2286">
        <v>24866</v>
      </c>
      <c r="C2286">
        <v>24794</v>
      </c>
      <c r="D2286">
        <v>72</v>
      </c>
      <c r="E2286">
        <v>0</v>
      </c>
      <c r="F2286">
        <v>46.800000000000004</v>
      </c>
      <c r="G2286">
        <v>11961.490000000018</v>
      </c>
      <c r="H2286">
        <v>11914.690000000019</v>
      </c>
    </row>
    <row r="2287" spans="1:8" x14ac:dyDescent="0.25">
      <c r="A2287" s="27" t="s">
        <v>2334</v>
      </c>
      <c r="B2287">
        <v>242</v>
      </c>
      <c r="C2287">
        <v>208</v>
      </c>
      <c r="D2287">
        <v>2</v>
      </c>
      <c r="E2287">
        <v>32</v>
      </c>
      <c r="F2287">
        <v>13.9</v>
      </c>
      <c r="G2287">
        <v>995.12</v>
      </c>
      <c r="H2287">
        <v>981.22</v>
      </c>
    </row>
    <row r="2288" spans="1:8" x14ac:dyDescent="0.25">
      <c r="A2288" s="27" t="s">
        <v>2335</v>
      </c>
      <c r="B2288">
        <v>1939</v>
      </c>
      <c r="C2288">
        <v>1792</v>
      </c>
      <c r="D2288">
        <v>6</v>
      </c>
      <c r="E2288">
        <v>141</v>
      </c>
      <c r="F2288">
        <v>7.5</v>
      </c>
      <c r="G2288">
        <v>2144.48</v>
      </c>
      <c r="H2288">
        <v>2136.98</v>
      </c>
    </row>
    <row r="2289" spans="1:8" x14ac:dyDescent="0.25">
      <c r="A2289" s="27" t="s">
        <v>2336</v>
      </c>
      <c r="B2289">
        <v>138</v>
      </c>
      <c r="C2289">
        <v>138</v>
      </c>
      <c r="D2289">
        <v>0</v>
      </c>
      <c r="E2289">
        <v>0</v>
      </c>
      <c r="F2289">
        <v>0</v>
      </c>
      <c r="G2289">
        <v>139.81999999999994</v>
      </c>
      <c r="H2289">
        <v>139.81999999999994</v>
      </c>
    </row>
    <row r="2290" spans="1:8" x14ac:dyDescent="0.25">
      <c r="A2290" s="27" t="s">
        <v>2337</v>
      </c>
      <c r="B2290">
        <v>109</v>
      </c>
      <c r="C2290">
        <v>109</v>
      </c>
      <c r="D2290">
        <v>0</v>
      </c>
      <c r="E2290">
        <v>0</v>
      </c>
      <c r="F2290">
        <v>0</v>
      </c>
      <c r="G2290">
        <v>121.53</v>
      </c>
      <c r="H2290">
        <v>121.53</v>
      </c>
    </row>
    <row r="2291" spans="1:8" x14ac:dyDescent="0.25">
      <c r="A2291" s="27" t="s">
        <v>2338</v>
      </c>
      <c r="B2291">
        <v>1053</v>
      </c>
      <c r="C2291">
        <v>919</v>
      </c>
      <c r="D2291">
        <v>2</v>
      </c>
      <c r="E2291">
        <v>132</v>
      </c>
      <c r="F2291">
        <v>19.899999999999999</v>
      </c>
      <c r="G2291">
        <v>2767.5300000000034</v>
      </c>
      <c r="H2291">
        <v>2747.6300000000037</v>
      </c>
    </row>
    <row r="2292" spans="1:8" x14ac:dyDescent="0.25">
      <c r="A2292" s="27" t="s">
        <v>2339</v>
      </c>
      <c r="B2292">
        <v>1617</v>
      </c>
      <c r="C2292">
        <v>1615</v>
      </c>
      <c r="D2292">
        <v>2</v>
      </c>
      <c r="E2292">
        <v>0</v>
      </c>
      <c r="F2292">
        <v>4.2</v>
      </c>
      <c r="G2292">
        <v>2141.0700000000011</v>
      </c>
      <c r="H2292">
        <v>2136.8700000000013</v>
      </c>
    </row>
    <row r="2293" spans="1:8" x14ac:dyDescent="0.25">
      <c r="A2293" s="27" t="s">
        <v>2340</v>
      </c>
      <c r="B2293">
        <v>947</v>
      </c>
      <c r="C2293">
        <v>816</v>
      </c>
      <c r="D2293">
        <v>2</v>
      </c>
      <c r="E2293">
        <v>129</v>
      </c>
      <c r="F2293">
        <v>79.900000000000006</v>
      </c>
      <c r="G2293">
        <v>17477.660000000011</v>
      </c>
      <c r="H2293">
        <v>17397.760000000009</v>
      </c>
    </row>
    <row r="2294" spans="1:8" x14ac:dyDescent="0.25">
      <c r="A2294" s="27" t="s">
        <v>2341</v>
      </c>
      <c r="B2294">
        <v>1022</v>
      </c>
      <c r="C2294">
        <v>986</v>
      </c>
      <c r="D2294">
        <v>0</v>
      </c>
      <c r="E2294">
        <v>36</v>
      </c>
      <c r="F2294">
        <v>0</v>
      </c>
      <c r="G2294">
        <v>2539.29</v>
      </c>
      <c r="H2294">
        <v>2539.29</v>
      </c>
    </row>
    <row r="2295" spans="1:8" x14ac:dyDescent="0.25">
      <c r="A2295" s="27" t="s">
        <v>2342</v>
      </c>
      <c r="B2295">
        <v>218</v>
      </c>
      <c r="C2295">
        <v>128</v>
      </c>
      <c r="D2295">
        <v>12</v>
      </c>
      <c r="E2295">
        <v>78</v>
      </c>
      <c r="F2295">
        <v>15</v>
      </c>
      <c r="G2295">
        <v>166.78</v>
      </c>
      <c r="H2295">
        <v>151.78</v>
      </c>
    </row>
    <row r="2296" spans="1:8" x14ac:dyDescent="0.25">
      <c r="A2296" s="27" t="s">
        <v>2343</v>
      </c>
      <c r="B2296">
        <v>46</v>
      </c>
      <c r="C2296">
        <v>46</v>
      </c>
      <c r="D2296">
        <v>0</v>
      </c>
      <c r="E2296">
        <v>0</v>
      </c>
      <c r="F2296">
        <v>0</v>
      </c>
      <c r="G2296">
        <v>228.98999999999995</v>
      </c>
      <c r="H2296">
        <v>228.98999999999995</v>
      </c>
    </row>
    <row r="2297" spans="1:8" x14ac:dyDescent="0.25">
      <c r="A2297" s="27" t="s">
        <v>2344</v>
      </c>
      <c r="B2297">
        <v>13</v>
      </c>
      <c r="C2297">
        <v>10</v>
      </c>
      <c r="D2297">
        <v>0</v>
      </c>
      <c r="E2297">
        <v>3</v>
      </c>
      <c r="F2297">
        <v>0</v>
      </c>
      <c r="G2297">
        <v>16.899999999999999</v>
      </c>
      <c r="H2297">
        <v>16.899999999999999</v>
      </c>
    </row>
    <row r="2298" spans="1:8" x14ac:dyDescent="0.25">
      <c r="A2298" s="27" t="s">
        <v>2345</v>
      </c>
      <c r="B2298">
        <v>50</v>
      </c>
      <c r="C2298">
        <v>33</v>
      </c>
      <c r="D2298">
        <v>0</v>
      </c>
      <c r="E2298">
        <v>17</v>
      </c>
      <c r="F2298">
        <v>0</v>
      </c>
      <c r="G2298">
        <v>186.35000000000002</v>
      </c>
      <c r="H2298">
        <v>186.35000000000002</v>
      </c>
    </row>
    <row r="2299" spans="1:8" x14ac:dyDescent="0.25">
      <c r="A2299" s="27" t="s">
        <v>2346</v>
      </c>
      <c r="B2299">
        <v>1620</v>
      </c>
      <c r="C2299">
        <v>1596</v>
      </c>
      <c r="D2299">
        <v>24</v>
      </c>
      <c r="E2299">
        <v>0</v>
      </c>
      <c r="F2299">
        <v>20.399999999999999</v>
      </c>
      <c r="G2299">
        <v>1348.560000000002</v>
      </c>
      <c r="H2299">
        <v>1328.1600000000017</v>
      </c>
    </row>
    <row r="2300" spans="1:8" x14ac:dyDescent="0.25">
      <c r="A2300" s="27" t="s">
        <v>2347</v>
      </c>
      <c r="B2300">
        <v>270</v>
      </c>
      <c r="C2300">
        <v>252</v>
      </c>
      <c r="D2300">
        <v>1</v>
      </c>
      <c r="E2300">
        <v>17</v>
      </c>
      <c r="F2300">
        <v>2.1</v>
      </c>
      <c r="G2300">
        <v>498.14000000000004</v>
      </c>
      <c r="H2300">
        <v>496.04</v>
      </c>
    </row>
    <row r="2301" spans="1:8" x14ac:dyDescent="0.25">
      <c r="A2301" s="27" t="s">
        <v>2348</v>
      </c>
      <c r="B2301">
        <v>313</v>
      </c>
      <c r="C2301">
        <v>249</v>
      </c>
      <c r="D2301">
        <v>16</v>
      </c>
      <c r="E2301">
        <v>48</v>
      </c>
      <c r="F2301">
        <v>26.4</v>
      </c>
      <c r="G2301">
        <v>410.84999999999985</v>
      </c>
      <c r="H2301">
        <v>384.44999999999982</v>
      </c>
    </row>
    <row r="2302" spans="1:8" x14ac:dyDescent="0.25">
      <c r="A2302" s="27" t="s">
        <v>2349</v>
      </c>
      <c r="B2302">
        <v>601</v>
      </c>
      <c r="C2302">
        <v>408</v>
      </c>
      <c r="D2302">
        <v>11</v>
      </c>
      <c r="E2302">
        <v>182</v>
      </c>
      <c r="F2302">
        <v>18.149999999999999</v>
      </c>
      <c r="G2302">
        <v>674.08999999999958</v>
      </c>
      <c r="H2302">
        <v>655.93999999999949</v>
      </c>
    </row>
    <row r="2303" spans="1:8" x14ac:dyDescent="0.25">
      <c r="A2303" s="27" t="s">
        <v>2350</v>
      </c>
      <c r="B2303">
        <v>1173</v>
      </c>
      <c r="C2303">
        <v>1082</v>
      </c>
      <c r="D2303">
        <v>0</v>
      </c>
      <c r="E2303">
        <v>91</v>
      </c>
      <c r="F2303">
        <v>0</v>
      </c>
      <c r="G2303">
        <v>1255.97</v>
      </c>
      <c r="H2303">
        <v>1255.97</v>
      </c>
    </row>
    <row r="2304" spans="1:8" x14ac:dyDescent="0.25">
      <c r="A2304" s="27" t="s">
        <v>2351</v>
      </c>
      <c r="B2304">
        <v>133</v>
      </c>
      <c r="C2304">
        <v>108</v>
      </c>
      <c r="D2304">
        <v>0</v>
      </c>
      <c r="E2304">
        <v>25</v>
      </c>
      <c r="F2304">
        <v>0</v>
      </c>
      <c r="G2304">
        <v>278.95999999999998</v>
      </c>
      <c r="H2304">
        <v>278.95999999999998</v>
      </c>
    </row>
    <row r="2305" spans="1:8" x14ac:dyDescent="0.25">
      <c r="A2305" s="27" t="s">
        <v>2352</v>
      </c>
      <c r="B2305">
        <v>7668</v>
      </c>
      <c r="C2305">
        <v>6268</v>
      </c>
      <c r="D2305">
        <v>0</v>
      </c>
      <c r="E2305">
        <v>1400</v>
      </c>
      <c r="F2305">
        <v>0</v>
      </c>
      <c r="G2305">
        <v>1190.9199999999985</v>
      </c>
      <c r="H2305">
        <v>1190.9199999999985</v>
      </c>
    </row>
    <row r="2306" spans="1:8" x14ac:dyDescent="0.25">
      <c r="A2306" s="27" t="s">
        <v>2353</v>
      </c>
      <c r="B2306">
        <v>546</v>
      </c>
      <c r="C2306">
        <v>514</v>
      </c>
      <c r="D2306">
        <v>12</v>
      </c>
      <c r="E2306">
        <v>20</v>
      </c>
      <c r="F2306">
        <v>10.199999999999999</v>
      </c>
      <c r="G2306">
        <v>418.17999999999984</v>
      </c>
      <c r="H2306">
        <v>407.9799999999999</v>
      </c>
    </row>
    <row r="2307" spans="1:8" x14ac:dyDescent="0.25">
      <c r="A2307" s="27" t="s">
        <v>2354</v>
      </c>
      <c r="B2307">
        <v>16</v>
      </c>
      <c r="C2307">
        <v>16</v>
      </c>
      <c r="D2307">
        <v>0</v>
      </c>
      <c r="E2307">
        <v>0</v>
      </c>
      <c r="F2307">
        <v>0</v>
      </c>
      <c r="G2307">
        <v>13.599999999999998</v>
      </c>
      <c r="H2307">
        <v>13.599999999999998</v>
      </c>
    </row>
    <row r="2308" spans="1:8" x14ac:dyDescent="0.25">
      <c r="A2308" s="27" t="s">
        <v>2355</v>
      </c>
      <c r="B2308">
        <v>327</v>
      </c>
      <c r="C2308">
        <v>287</v>
      </c>
      <c r="D2308">
        <v>2</v>
      </c>
      <c r="E2308">
        <v>38</v>
      </c>
      <c r="F2308">
        <v>14.5</v>
      </c>
      <c r="G2308">
        <v>1046.8500000000001</v>
      </c>
      <c r="H2308">
        <v>1032.3500000000001</v>
      </c>
    </row>
    <row r="2309" spans="1:8" x14ac:dyDescent="0.25">
      <c r="A2309" s="27" t="s">
        <v>2356</v>
      </c>
      <c r="B2309">
        <v>387</v>
      </c>
      <c r="C2309">
        <v>371</v>
      </c>
      <c r="D2309">
        <v>9</v>
      </c>
      <c r="E2309">
        <v>6</v>
      </c>
      <c r="F2309">
        <v>66.75</v>
      </c>
      <c r="G2309">
        <v>3076.3900000000008</v>
      </c>
      <c r="H2309">
        <v>3009.6400000000008</v>
      </c>
    </row>
    <row r="2310" spans="1:8" x14ac:dyDescent="0.25">
      <c r="A2310" s="27" t="s">
        <v>2357</v>
      </c>
      <c r="B2310">
        <v>109</v>
      </c>
      <c r="C2310">
        <v>96</v>
      </c>
      <c r="D2310">
        <v>0</v>
      </c>
      <c r="E2310">
        <v>13</v>
      </c>
      <c r="F2310">
        <v>0</v>
      </c>
      <c r="G2310">
        <v>337.03999999999991</v>
      </c>
      <c r="H2310">
        <v>337.03999999999991</v>
      </c>
    </row>
    <row r="2311" spans="1:8" x14ac:dyDescent="0.25">
      <c r="A2311" s="27" t="s">
        <v>2358</v>
      </c>
      <c r="B2311">
        <v>14394</v>
      </c>
      <c r="C2311">
        <v>1734</v>
      </c>
      <c r="D2311">
        <v>120</v>
      </c>
      <c r="E2311">
        <v>0</v>
      </c>
      <c r="F2311">
        <v>102</v>
      </c>
      <c r="G2311">
        <v>869.0800000000005</v>
      </c>
      <c r="H2311">
        <v>767.08000000000038</v>
      </c>
    </row>
    <row r="2312" spans="1:8" x14ac:dyDescent="0.25">
      <c r="A2312" s="27" t="s">
        <v>2359</v>
      </c>
      <c r="B2312">
        <v>2264</v>
      </c>
      <c r="C2312">
        <v>2197</v>
      </c>
      <c r="D2312">
        <v>12</v>
      </c>
      <c r="E2312">
        <v>55</v>
      </c>
      <c r="F2312">
        <v>5.04</v>
      </c>
      <c r="G2312">
        <v>619.24999999999943</v>
      </c>
      <c r="H2312">
        <v>614.20999999999947</v>
      </c>
    </row>
    <row r="2313" spans="1:8" x14ac:dyDescent="0.25">
      <c r="A2313" s="27" t="s">
        <v>2360</v>
      </c>
      <c r="B2313">
        <v>447</v>
      </c>
      <c r="C2313">
        <v>397</v>
      </c>
      <c r="D2313">
        <v>0</v>
      </c>
      <c r="E2313">
        <v>50</v>
      </c>
      <c r="F2313">
        <v>0</v>
      </c>
      <c r="G2313">
        <v>261.65999999999991</v>
      </c>
      <c r="H2313">
        <v>261.65999999999991</v>
      </c>
    </row>
    <row r="2314" spans="1:8" x14ac:dyDescent="0.25">
      <c r="A2314" s="27" t="s">
        <v>2361</v>
      </c>
      <c r="B2314">
        <v>8405</v>
      </c>
      <c r="C2314">
        <v>7829</v>
      </c>
      <c r="D2314">
        <v>576</v>
      </c>
      <c r="E2314">
        <v>0</v>
      </c>
      <c r="F2314">
        <v>368.64</v>
      </c>
      <c r="G2314">
        <v>5820.0999999999894</v>
      </c>
      <c r="H2314">
        <v>5451.4599999999891</v>
      </c>
    </row>
    <row r="2315" spans="1:8" x14ac:dyDescent="0.25">
      <c r="A2315" s="27" t="s">
        <v>2362</v>
      </c>
      <c r="B2315">
        <v>144</v>
      </c>
      <c r="C2315">
        <v>75</v>
      </c>
      <c r="D2315">
        <v>10</v>
      </c>
      <c r="E2315">
        <v>59</v>
      </c>
      <c r="F2315">
        <v>37.5</v>
      </c>
      <c r="G2315">
        <v>293.02</v>
      </c>
      <c r="H2315">
        <v>255.52</v>
      </c>
    </row>
    <row r="2316" spans="1:8" x14ac:dyDescent="0.25">
      <c r="A2316" s="27" t="s">
        <v>2363</v>
      </c>
      <c r="B2316">
        <v>2972</v>
      </c>
      <c r="C2316">
        <v>2705</v>
      </c>
      <c r="D2316">
        <v>12</v>
      </c>
      <c r="E2316">
        <v>255</v>
      </c>
      <c r="F2316">
        <v>19.799999999999997</v>
      </c>
      <c r="G2316">
        <v>4248.010000000013</v>
      </c>
      <c r="H2316">
        <v>4228.2100000000128</v>
      </c>
    </row>
    <row r="2317" spans="1:8" x14ac:dyDescent="0.25">
      <c r="A2317" s="27" t="s">
        <v>2364</v>
      </c>
      <c r="B2317">
        <v>115</v>
      </c>
      <c r="C2317">
        <v>42</v>
      </c>
      <c r="D2317">
        <v>3</v>
      </c>
      <c r="E2317">
        <v>70</v>
      </c>
      <c r="F2317">
        <v>3.75</v>
      </c>
      <c r="G2317">
        <v>52.5</v>
      </c>
      <c r="H2317">
        <v>48.75</v>
      </c>
    </row>
    <row r="2318" spans="1:8" x14ac:dyDescent="0.25">
      <c r="A2318" s="27" t="s">
        <v>2365</v>
      </c>
      <c r="B2318">
        <v>52</v>
      </c>
      <c r="C2318">
        <v>41</v>
      </c>
      <c r="D2318">
        <v>0</v>
      </c>
      <c r="E2318">
        <v>11</v>
      </c>
      <c r="F2318">
        <v>0</v>
      </c>
      <c r="G2318">
        <v>51.25</v>
      </c>
      <c r="H2318">
        <v>51.25</v>
      </c>
    </row>
    <row r="2319" spans="1:8" x14ac:dyDescent="0.25">
      <c r="A2319" s="27" t="s">
        <v>2366</v>
      </c>
      <c r="B2319">
        <v>3</v>
      </c>
      <c r="C2319">
        <v>1</v>
      </c>
      <c r="D2319">
        <v>0</v>
      </c>
      <c r="E2319">
        <v>2</v>
      </c>
      <c r="F2319">
        <v>0</v>
      </c>
      <c r="G2319">
        <v>1.25</v>
      </c>
      <c r="H2319">
        <v>1.25</v>
      </c>
    </row>
    <row r="2320" spans="1:8" x14ac:dyDescent="0.25">
      <c r="A2320" s="27" t="s">
        <v>2367</v>
      </c>
      <c r="B2320">
        <v>64</v>
      </c>
      <c r="C2320">
        <v>52</v>
      </c>
      <c r="D2320">
        <v>1</v>
      </c>
      <c r="E2320">
        <v>11</v>
      </c>
      <c r="F2320">
        <v>49.95</v>
      </c>
      <c r="G2320">
        <v>811.8</v>
      </c>
      <c r="H2320">
        <v>761.84999999999991</v>
      </c>
    </row>
    <row r="2321" spans="1:8" x14ac:dyDescent="0.25">
      <c r="A2321" s="27" t="s">
        <v>2368</v>
      </c>
      <c r="B2321">
        <v>3808</v>
      </c>
      <c r="C2321">
        <v>3604</v>
      </c>
      <c r="D2321">
        <v>0</v>
      </c>
      <c r="E2321">
        <v>204</v>
      </c>
      <c r="F2321">
        <v>0</v>
      </c>
      <c r="G2321">
        <v>926.53999999999917</v>
      </c>
      <c r="H2321">
        <v>926.53999999999917</v>
      </c>
    </row>
    <row r="2322" spans="1:8" x14ac:dyDescent="0.25">
      <c r="A2322" s="27" t="s">
        <v>2369</v>
      </c>
      <c r="B2322">
        <v>79</v>
      </c>
      <c r="C2322">
        <v>79</v>
      </c>
      <c r="D2322">
        <v>0</v>
      </c>
      <c r="E2322">
        <v>0</v>
      </c>
      <c r="F2322">
        <v>0</v>
      </c>
      <c r="G2322">
        <v>15.010000000000002</v>
      </c>
      <c r="H2322">
        <v>15.010000000000002</v>
      </c>
    </row>
    <row r="2323" spans="1:8" x14ac:dyDescent="0.25">
      <c r="A2323" s="27" t="s">
        <v>2370</v>
      </c>
      <c r="B2323">
        <v>10</v>
      </c>
      <c r="C2323">
        <v>10</v>
      </c>
      <c r="D2323">
        <v>0</v>
      </c>
      <c r="E2323">
        <v>0</v>
      </c>
      <c r="F2323">
        <v>0</v>
      </c>
      <c r="G2323">
        <v>1.9000000000000001</v>
      </c>
      <c r="H2323">
        <v>1.9000000000000001</v>
      </c>
    </row>
    <row r="2324" spans="1:8" x14ac:dyDescent="0.25">
      <c r="A2324" s="27" t="s">
        <v>2371</v>
      </c>
      <c r="B2324">
        <v>39</v>
      </c>
      <c r="C2324">
        <v>39</v>
      </c>
      <c r="D2324">
        <v>0</v>
      </c>
      <c r="E2324">
        <v>0</v>
      </c>
      <c r="F2324">
        <v>0</v>
      </c>
      <c r="G2324">
        <v>7.410000000000001</v>
      </c>
      <c r="H2324">
        <v>7.410000000000001</v>
      </c>
    </row>
    <row r="2325" spans="1:8" x14ac:dyDescent="0.25">
      <c r="A2325" s="27" t="s">
        <v>2372</v>
      </c>
      <c r="B2325">
        <v>6</v>
      </c>
      <c r="C2325">
        <v>6</v>
      </c>
      <c r="D2325">
        <v>0</v>
      </c>
      <c r="E2325">
        <v>0</v>
      </c>
      <c r="F2325">
        <v>0</v>
      </c>
      <c r="G2325">
        <v>35.26</v>
      </c>
      <c r="H2325">
        <v>35.26</v>
      </c>
    </row>
    <row r="2326" spans="1:8" x14ac:dyDescent="0.25">
      <c r="A2326" s="27" t="s">
        <v>2373</v>
      </c>
      <c r="B2326">
        <v>13</v>
      </c>
      <c r="C2326">
        <v>13</v>
      </c>
      <c r="D2326">
        <v>0</v>
      </c>
      <c r="E2326">
        <v>0</v>
      </c>
      <c r="F2326">
        <v>0</v>
      </c>
      <c r="G2326">
        <v>97.5</v>
      </c>
      <c r="H2326">
        <v>97.5</v>
      </c>
    </row>
    <row r="2327" spans="1:8" x14ac:dyDescent="0.25">
      <c r="A2327" s="27" t="s">
        <v>2374</v>
      </c>
      <c r="B2327">
        <v>38</v>
      </c>
      <c r="C2327">
        <v>38</v>
      </c>
      <c r="D2327">
        <v>0</v>
      </c>
      <c r="E2327">
        <v>0</v>
      </c>
      <c r="F2327">
        <v>0</v>
      </c>
      <c r="G2327">
        <v>188.57999999999998</v>
      </c>
      <c r="H2327">
        <v>188.57999999999998</v>
      </c>
    </row>
    <row r="2328" spans="1:8" x14ac:dyDescent="0.25">
      <c r="A2328" s="27" t="s">
        <v>2375</v>
      </c>
      <c r="B2328">
        <v>1028</v>
      </c>
      <c r="C2328">
        <v>728</v>
      </c>
      <c r="D2328">
        <v>300</v>
      </c>
      <c r="E2328">
        <v>0</v>
      </c>
      <c r="F2328">
        <v>51.000000000000007</v>
      </c>
      <c r="G2328">
        <v>471.32999999999976</v>
      </c>
      <c r="H2328">
        <v>420.32999999999976</v>
      </c>
    </row>
    <row r="2329" spans="1:8" x14ac:dyDescent="0.25">
      <c r="A2329" s="27" t="s">
        <v>2376</v>
      </c>
      <c r="B2329">
        <v>2769</v>
      </c>
      <c r="C2329">
        <v>2484</v>
      </c>
      <c r="D2329">
        <v>45</v>
      </c>
      <c r="E2329">
        <v>240</v>
      </c>
      <c r="F2329">
        <v>28.800000000000004</v>
      </c>
      <c r="G2329">
        <v>1911.6500000000024</v>
      </c>
      <c r="H2329">
        <v>1882.8500000000022</v>
      </c>
    </row>
    <row r="2330" spans="1:8" x14ac:dyDescent="0.25">
      <c r="A2330" s="27" t="s">
        <v>2377</v>
      </c>
      <c r="B2330">
        <v>28</v>
      </c>
      <c r="C2330">
        <v>28</v>
      </c>
      <c r="D2330">
        <v>0</v>
      </c>
      <c r="E2330">
        <v>0</v>
      </c>
      <c r="F2330">
        <v>0</v>
      </c>
      <c r="G2330">
        <v>166.14</v>
      </c>
      <c r="H2330">
        <v>166.14</v>
      </c>
    </row>
    <row r="2331" spans="1:8" x14ac:dyDescent="0.25">
      <c r="A2331" s="27" t="s">
        <v>2378</v>
      </c>
      <c r="B2331">
        <v>13</v>
      </c>
      <c r="C2331">
        <v>7</v>
      </c>
      <c r="D2331">
        <v>0</v>
      </c>
      <c r="E2331">
        <v>6</v>
      </c>
      <c r="F2331">
        <v>0</v>
      </c>
      <c r="G2331">
        <v>41.650000000000006</v>
      </c>
      <c r="H2331">
        <v>41.650000000000006</v>
      </c>
    </row>
    <row r="2332" spans="1:8" x14ac:dyDescent="0.25">
      <c r="A2332" s="27" t="s">
        <v>2379</v>
      </c>
      <c r="B2332">
        <v>86</v>
      </c>
      <c r="C2332">
        <v>12</v>
      </c>
      <c r="D2332">
        <v>0</v>
      </c>
      <c r="E2332">
        <v>74</v>
      </c>
      <c r="F2332">
        <v>0</v>
      </c>
      <c r="G2332">
        <v>71.40000000000002</v>
      </c>
      <c r="H2332">
        <v>71.40000000000002</v>
      </c>
    </row>
    <row r="2333" spans="1:8" x14ac:dyDescent="0.25">
      <c r="A2333" s="27" t="s">
        <v>2380</v>
      </c>
      <c r="B2333">
        <v>912</v>
      </c>
      <c r="C2333">
        <v>908</v>
      </c>
      <c r="D2333">
        <v>4</v>
      </c>
      <c r="E2333">
        <v>0</v>
      </c>
      <c r="F2333">
        <v>17</v>
      </c>
      <c r="G2333">
        <v>1368.2600000000014</v>
      </c>
      <c r="H2333">
        <v>1351.2600000000014</v>
      </c>
    </row>
    <row r="2334" spans="1:8" x14ac:dyDescent="0.25">
      <c r="A2334" s="27" t="s">
        <v>2381</v>
      </c>
      <c r="B2334">
        <v>292</v>
      </c>
      <c r="C2334">
        <v>143</v>
      </c>
      <c r="D2334">
        <v>1</v>
      </c>
      <c r="E2334">
        <v>148</v>
      </c>
      <c r="F2334">
        <v>2.5499999999999998</v>
      </c>
      <c r="G2334">
        <v>232.89</v>
      </c>
      <c r="H2334">
        <v>230.34</v>
      </c>
    </row>
    <row r="2335" spans="1:8" x14ac:dyDescent="0.25">
      <c r="A2335" s="27" t="s">
        <v>2382</v>
      </c>
      <c r="B2335">
        <v>2953</v>
      </c>
      <c r="C2335">
        <v>2929</v>
      </c>
      <c r="D2335">
        <v>24</v>
      </c>
      <c r="E2335">
        <v>0</v>
      </c>
      <c r="F2335">
        <v>4.5600000000000005</v>
      </c>
      <c r="G2335">
        <v>1008.8099999999988</v>
      </c>
      <c r="H2335">
        <v>1004.2499999999989</v>
      </c>
    </row>
    <row r="2336" spans="1:8" x14ac:dyDescent="0.25">
      <c r="A2336" s="27" t="s">
        <v>2383</v>
      </c>
      <c r="B2336">
        <v>300</v>
      </c>
      <c r="C2336">
        <v>208</v>
      </c>
      <c r="D2336">
        <v>0</v>
      </c>
      <c r="E2336">
        <v>92</v>
      </c>
      <c r="F2336">
        <v>0</v>
      </c>
      <c r="G2336">
        <v>1696.0200000000011</v>
      </c>
      <c r="H2336">
        <v>1696.0200000000011</v>
      </c>
    </row>
    <row r="2337" spans="1:8" x14ac:dyDescent="0.25">
      <c r="A2337" s="27" t="s">
        <v>2384</v>
      </c>
      <c r="B2337">
        <v>16</v>
      </c>
      <c r="C2337">
        <v>16</v>
      </c>
      <c r="D2337">
        <v>0</v>
      </c>
      <c r="E2337">
        <v>0</v>
      </c>
      <c r="F2337">
        <v>0</v>
      </c>
      <c r="G2337">
        <v>47.2</v>
      </c>
      <c r="H2337">
        <v>47.2</v>
      </c>
    </row>
    <row r="2338" spans="1:8" x14ac:dyDescent="0.25">
      <c r="A2338" s="27" t="s">
        <v>2385</v>
      </c>
      <c r="B2338">
        <v>342</v>
      </c>
      <c r="C2338">
        <v>333</v>
      </c>
      <c r="D2338">
        <v>9</v>
      </c>
      <c r="E2338">
        <v>0</v>
      </c>
      <c r="F2338">
        <v>25.750000000000004</v>
      </c>
      <c r="G2338">
        <v>843.39000000000033</v>
      </c>
      <c r="H2338">
        <v>817.64000000000021</v>
      </c>
    </row>
    <row r="2339" spans="1:8" x14ac:dyDescent="0.25">
      <c r="A2339" s="27" t="s">
        <v>2386</v>
      </c>
      <c r="B2339">
        <v>234</v>
      </c>
      <c r="C2339">
        <v>185</v>
      </c>
      <c r="D2339">
        <v>0</v>
      </c>
      <c r="E2339">
        <v>49</v>
      </c>
      <c r="F2339">
        <v>0</v>
      </c>
      <c r="G2339">
        <v>342.17000000000024</v>
      </c>
      <c r="H2339">
        <v>342.17000000000024</v>
      </c>
    </row>
    <row r="2340" spans="1:8" x14ac:dyDescent="0.25">
      <c r="A2340" s="27" t="s">
        <v>2387</v>
      </c>
      <c r="B2340">
        <v>205</v>
      </c>
      <c r="C2340">
        <v>134</v>
      </c>
      <c r="D2340">
        <v>0</v>
      </c>
      <c r="E2340">
        <v>71</v>
      </c>
      <c r="F2340">
        <v>0</v>
      </c>
      <c r="G2340">
        <v>220.66000000000003</v>
      </c>
      <c r="H2340">
        <v>220.66000000000003</v>
      </c>
    </row>
    <row r="2341" spans="1:8" x14ac:dyDescent="0.25">
      <c r="A2341" s="27" t="s">
        <v>2388</v>
      </c>
      <c r="B2341">
        <v>298</v>
      </c>
      <c r="C2341">
        <v>298</v>
      </c>
      <c r="D2341">
        <v>0</v>
      </c>
      <c r="E2341">
        <v>0</v>
      </c>
      <c r="F2341">
        <v>0</v>
      </c>
      <c r="G2341">
        <v>2379.0900000000024</v>
      </c>
      <c r="H2341">
        <v>2379.0900000000024</v>
      </c>
    </row>
    <row r="2342" spans="1:8" x14ac:dyDescent="0.25">
      <c r="A2342" s="27" t="s">
        <v>2389</v>
      </c>
      <c r="B2342">
        <v>148</v>
      </c>
      <c r="C2342">
        <v>148</v>
      </c>
      <c r="D2342">
        <v>0</v>
      </c>
      <c r="E2342">
        <v>0</v>
      </c>
      <c r="F2342">
        <v>0</v>
      </c>
      <c r="G2342">
        <v>392.52999999999986</v>
      </c>
      <c r="H2342">
        <v>392.52999999999986</v>
      </c>
    </row>
    <row r="2343" spans="1:8" x14ac:dyDescent="0.25">
      <c r="A2343" s="27" t="s">
        <v>2390</v>
      </c>
      <c r="B2343">
        <v>44</v>
      </c>
      <c r="C2343">
        <v>19</v>
      </c>
      <c r="D2343">
        <v>0</v>
      </c>
      <c r="E2343">
        <v>25</v>
      </c>
      <c r="F2343">
        <v>0</v>
      </c>
      <c r="G2343">
        <v>27.71</v>
      </c>
      <c r="H2343">
        <v>27.71</v>
      </c>
    </row>
    <row r="2344" spans="1:8" x14ac:dyDescent="0.25">
      <c r="A2344" s="27" t="s">
        <v>2391</v>
      </c>
      <c r="B2344">
        <v>276</v>
      </c>
      <c r="C2344">
        <v>276</v>
      </c>
      <c r="D2344">
        <v>0</v>
      </c>
      <c r="E2344">
        <v>0</v>
      </c>
      <c r="F2344">
        <v>0</v>
      </c>
      <c r="G2344">
        <v>316.98</v>
      </c>
      <c r="H2344">
        <v>316.98</v>
      </c>
    </row>
    <row r="2345" spans="1:8" x14ac:dyDescent="0.25">
      <c r="A2345" s="27" t="s">
        <v>2392</v>
      </c>
      <c r="B2345">
        <v>2253</v>
      </c>
      <c r="C2345">
        <v>2085</v>
      </c>
      <c r="D2345">
        <v>0</v>
      </c>
      <c r="E2345">
        <v>168</v>
      </c>
      <c r="F2345">
        <v>0</v>
      </c>
      <c r="G2345">
        <v>1285.8899999999999</v>
      </c>
      <c r="H2345">
        <v>1285.8899999999999</v>
      </c>
    </row>
    <row r="2346" spans="1:8" x14ac:dyDescent="0.25">
      <c r="A2346" s="27" t="s">
        <v>2393</v>
      </c>
      <c r="B2346">
        <v>225</v>
      </c>
      <c r="C2346">
        <v>183</v>
      </c>
      <c r="D2346">
        <v>11</v>
      </c>
      <c r="E2346">
        <v>31</v>
      </c>
      <c r="F2346">
        <v>59.95</v>
      </c>
      <c r="G2346">
        <v>1008.7300000000002</v>
      </c>
      <c r="H2346">
        <v>948.78000000000009</v>
      </c>
    </row>
    <row r="2347" spans="1:8" x14ac:dyDescent="0.25">
      <c r="A2347" s="27" t="s">
        <v>2394</v>
      </c>
      <c r="B2347">
        <v>9977</v>
      </c>
      <c r="C2347">
        <v>9863</v>
      </c>
      <c r="D2347">
        <v>7</v>
      </c>
      <c r="E2347">
        <v>107</v>
      </c>
      <c r="F2347">
        <v>4.55</v>
      </c>
      <c r="G2347">
        <v>6773.9500000000207</v>
      </c>
      <c r="H2347">
        <v>6769.4000000000206</v>
      </c>
    </row>
    <row r="2348" spans="1:8" x14ac:dyDescent="0.25">
      <c r="A2348" s="27" t="s">
        <v>2395</v>
      </c>
      <c r="B2348">
        <v>57</v>
      </c>
      <c r="C2348">
        <v>57</v>
      </c>
      <c r="D2348">
        <v>0</v>
      </c>
      <c r="E2348">
        <v>0</v>
      </c>
      <c r="F2348">
        <v>0</v>
      </c>
      <c r="G2348">
        <v>55.569999999999979</v>
      </c>
      <c r="H2348">
        <v>55.569999999999979</v>
      </c>
    </row>
    <row r="2349" spans="1:8" x14ac:dyDescent="0.25">
      <c r="A2349" s="27" t="s">
        <v>2396</v>
      </c>
      <c r="B2349">
        <v>91</v>
      </c>
      <c r="C2349">
        <v>91</v>
      </c>
      <c r="D2349">
        <v>0</v>
      </c>
      <c r="E2349">
        <v>0</v>
      </c>
      <c r="F2349">
        <v>0</v>
      </c>
      <c r="G2349">
        <v>93.729999999999947</v>
      </c>
      <c r="H2349">
        <v>93.729999999999947</v>
      </c>
    </row>
    <row r="2350" spans="1:8" x14ac:dyDescent="0.25">
      <c r="A2350" s="27" t="s">
        <v>2397</v>
      </c>
      <c r="B2350">
        <v>184</v>
      </c>
      <c r="C2350">
        <v>176</v>
      </c>
      <c r="D2350">
        <v>8</v>
      </c>
      <c r="E2350">
        <v>0</v>
      </c>
      <c r="F2350">
        <v>10</v>
      </c>
      <c r="G2350">
        <v>166.05999999999997</v>
      </c>
      <c r="H2350">
        <v>156.05999999999997</v>
      </c>
    </row>
    <row r="2351" spans="1:8" x14ac:dyDescent="0.25">
      <c r="A2351" s="27" t="s">
        <v>2398</v>
      </c>
      <c r="B2351">
        <v>78</v>
      </c>
      <c r="C2351">
        <v>78</v>
      </c>
      <c r="D2351">
        <v>0</v>
      </c>
      <c r="E2351">
        <v>0</v>
      </c>
      <c r="F2351">
        <v>0</v>
      </c>
      <c r="G2351">
        <v>76.399999999999991</v>
      </c>
      <c r="H2351">
        <v>76.399999999999991</v>
      </c>
    </row>
    <row r="2352" spans="1:8" x14ac:dyDescent="0.25">
      <c r="A2352" s="27" t="s">
        <v>2399</v>
      </c>
      <c r="B2352">
        <v>98</v>
      </c>
      <c r="C2352">
        <v>1</v>
      </c>
      <c r="D2352">
        <v>12</v>
      </c>
      <c r="E2352">
        <v>85</v>
      </c>
      <c r="F2352">
        <v>15</v>
      </c>
      <c r="G2352">
        <v>1.25</v>
      </c>
      <c r="H2352">
        <v>-13.75</v>
      </c>
    </row>
    <row r="2353" spans="1:8" x14ac:dyDescent="0.25">
      <c r="A2353" s="27" t="s">
        <v>2400</v>
      </c>
      <c r="B2353">
        <v>5</v>
      </c>
      <c r="C2353">
        <v>1</v>
      </c>
      <c r="D2353">
        <v>3</v>
      </c>
      <c r="E2353">
        <v>1</v>
      </c>
      <c r="F2353">
        <v>14.850000000000001</v>
      </c>
      <c r="G2353">
        <v>4.95</v>
      </c>
      <c r="H2353">
        <v>-9.9</v>
      </c>
    </row>
    <row r="2354" spans="1:8" x14ac:dyDescent="0.25">
      <c r="A2354" s="27" t="s">
        <v>2401</v>
      </c>
      <c r="B2354">
        <v>9</v>
      </c>
      <c r="C2354">
        <v>0</v>
      </c>
      <c r="D2354">
        <v>6</v>
      </c>
      <c r="E2354">
        <v>3</v>
      </c>
      <c r="F2354">
        <v>45.3</v>
      </c>
      <c r="G2354">
        <v>0</v>
      </c>
      <c r="H2354">
        <v>-45.3</v>
      </c>
    </row>
    <row r="2355" spans="1:8" x14ac:dyDescent="0.25">
      <c r="A2355" s="27" t="s">
        <v>2402</v>
      </c>
      <c r="B2355">
        <v>456</v>
      </c>
      <c r="C2355">
        <v>445</v>
      </c>
      <c r="D2355">
        <v>8</v>
      </c>
      <c r="E2355">
        <v>3</v>
      </c>
      <c r="F2355">
        <v>30</v>
      </c>
      <c r="G2355">
        <v>1558.3900000000003</v>
      </c>
      <c r="H2355">
        <v>1528.3900000000003</v>
      </c>
    </row>
    <row r="2356" spans="1:8" x14ac:dyDescent="0.25">
      <c r="A2356" s="27" t="s">
        <v>2403</v>
      </c>
      <c r="B2356">
        <v>44</v>
      </c>
      <c r="C2356">
        <v>13</v>
      </c>
      <c r="D2356">
        <v>0</v>
      </c>
      <c r="E2356">
        <v>31</v>
      </c>
      <c r="F2356">
        <v>0</v>
      </c>
      <c r="G2356">
        <v>5.46</v>
      </c>
      <c r="H2356">
        <v>5.46</v>
      </c>
    </row>
    <row r="2357" spans="1:8" x14ac:dyDescent="0.25">
      <c r="A2357" s="27" t="s">
        <v>2404</v>
      </c>
      <c r="B2357">
        <v>54</v>
      </c>
      <c r="C2357">
        <v>54</v>
      </c>
      <c r="D2357">
        <v>0</v>
      </c>
      <c r="E2357">
        <v>0</v>
      </c>
      <c r="F2357">
        <v>0</v>
      </c>
      <c r="G2357">
        <v>251.97</v>
      </c>
      <c r="H2357">
        <v>251.97</v>
      </c>
    </row>
    <row r="2358" spans="1:8" x14ac:dyDescent="0.25">
      <c r="A2358" s="27" t="s">
        <v>2405</v>
      </c>
      <c r="B2358">
        <v>978</v>
      </c>
      <c r="C2358">
        <v>896</v>
      </c>
      <c r="D2358">
        <v>21</v>
      </c>
      <c r="E2358">
        <v>61</v>
      </c>
      <c r="F2358">
        <v>40.949999999999996</v>
      </c>
      <c r="G2358">
        <v>1747.9400000000019</v>
      </c>
      <c r="H2358">
        <v>1706.9900000000018</v>
      </c>
    </row>
    <row r="2359" spans="1:8" x14ac:dyDescent="0.25">
      <c r="A2359" s="27" t="s">
        <v>2406</v>
      </c>
      <c r="B2359">
        <v>1657</v>
      </c>
      <c r="C2359">
        <v>1608</v>
      </c>
      <c r="D2359">
        <v>49</v>
      </c>
      <c r="E2359">
        <v>0</v>
      </c>
      <c r="F2359">
        <v>71.25</v>
      </c>
      <c r="G2359">
        <v>2682.990000000003</v>
      </c>
      <c r="H2359">
        <v>2611.740000000003</v>
      </c>
    </row>
    <row r="2360" spans="1:8" x14ac:dyDescent="0.25">
      <c r="A2360" s="27" t="s">
        <v>2407</v>
      </c>
      <c r="B2360">
        <v>746</v>
      </c>
      <c r="C2360">
        <v>746</v>
      </c>
      <c r="D2360">
        <v>0</v>
      </c>
      <c r="E2360">
        <v>0</v>
      </c>
      <c r="F2360">
        <v>0</v>
      </c>
      <c r="G2360">
        <v>607.98000000000013</v>
      </c>
      <c r="H2360">
        <v>607.98000000000013</v>
      </c>
    </row>
    <row r="2361" spans="1:8" x14ac:dyDescent="0.25">
      <c r="A2361" s="27" t="s">
        <v>2408</v>
      </c>
      <c r="B2361">
        <v>50</v>
      </c>
      <c r="C2361">
        <v>43</v>
      </c>
      <c r="D2361">
        <v>0</v>
      </c>
      <c r="E2361">
        <v>7</v>
      </c>
      <c r="F2361">
        <v>0</v>
      </c>
      <c r="G2361">
        <v>107.68</v>
      </c>
      <c r="H2361">
        <v>107.68</v>
      </c>
    </row>
    <row r="2362" spans="1:8" x14ac:dyDescent="0.25">
      <c r="A2362" s="27" t="s">
        <v>2409</v>
      </c>
      <c r="B2362">
        <v>175</v>
      </c>
      <c r="C2362">
        <v>144</v>
      </c>
      <c r="D2362">
        <v>16</v>
      </c>
      <c r="E2362">
        <v>15</v>
      </c>
      <c r="F2362">
        <v>33.6</v>
      </c>
      <c r="G2362">
        <v>302.40000000000003</v>
      </c>
      <c r="H2362">
        <v>268.8</v>
      </c>
    </row>
    <row r="2363" spans="1:8" x14ac:dyDescent="0.25">
      <c r="A2363" s="27" t="s">
        <v>2410</v>
      </c>
      <c r="B2363">
        <v>142</v>
      </c>
      <c r="C2363">
        <v>132</v>
      </c>
      <c r="D2363">
        <v>2</v>
      </c>
      <c r="E2363">
        <v>8</v>
      </c>
      <c r="F2363">
        <v>15.9</v>
      </c>
      <c r="G2363">
        <v>705.9</v>
      </c>
      <c r="H2363">
        <v>690</v>
      </c>
    </row>
    <row r="2364" spans="1:8" x14ac:dyDescent="0.25">
      <c r="A2364" s="27" t="s">
        <v>2411</v>
      </c>
      <c r="B2364">
        <v>5</v>
      </c>
      <c r="C2364">
        <v>1</v>
      </c>
      <c r="D2364">
        <v>0</v>
      </c>
      <c r="E2364">
        <v>4</v>
      </c>
      <c r="F2364">
        <v>0</v>
      </c>
      <c r="G2364">
        <v>2.5499999999999998</v>
      </c>
      <c r="H2364">
        <v>2.5499999999999998</v>
      </c>
    </row>
    <row r="2365" spans="1:8" x14ac:dyDescent="0.25">
      <c r="A2365" s="27" t="s">
        <v>2412</v>
      </c>
      <c r="B2365">
        <v>1825</v>
      </c>
      <c r="C2365">
        <v>1786</v>
      </c>
      <c r="D2365">
        <v>39</v>
      </c>
      <c r="E2365">
        <v>0</v>
      </c>
      <c r="F2365">
        <v>263.25</v>
      </c>
      <c r="G2365">
        <v>12879.460000000037</v>
      </c>
      <c r="H2365">
        <v>12616.210000000037</v>
      </c>
    </row>
    <row r="2366" spans="1:8" x14ac:dyDescent="0.25">
      <c r="A2366" s="27" t="s">
        <v>2413</v>
      </c>
      <c r="B2366">
        <v>1285</v>
      </c>
      <c r="C2366">
        <v>1285</v>
      </c>
      <c r="D2366">
        <v>0</v>
      </c>
      <c r="E2366">
        <v>0</v>
      </c>
      <c r="F2366">
        <v>0</v>
      </c>
      <c r="G2366">
        <v>837.23</v>
      </c>
      <c r="H2366">
        <v>837.23</v>
      </c>
    </row>
    <row r="2367" spans="1:8" x14ac:dyDescent="0.25">
      <c r="A2367" s="27" t="s">
        <v>2414</v>
      </c>
      <c r="B2367">
        <v>308</v>
      </c>
      <c r="C2367">
        <v>185</v>
      </c>
      <c r="D2367">
        <v>0</v>
      </c>
      <c r="E2367">
        <v>123</v>
      </c>
      <c r="F2367">
        <v>0</v>
      </c>
      <c r="G2367">
        <v>372.13999999999987</v>
      </c>
      <c r="H2367">
        <v>372.13999999999987</v>
      </c>
    </row>
    <row r="2368" spans="1:8" x14ac:dyDescent="0.25">
      <c r="A2368" s="27" t="s">
        <v>2415</v>
      </c>
      <c r="B2368">
        <v>871</v>
      </c>
      <c r="C2368">
        <v>372</v>
      </c>
      <c r="D2368">
        <v>0</v>
      </c>
      <c r="E2368">
        <v>499</v>
      </c>
      <c r="F2368">
        <v>0</v>
      </c>
      <c r="G2368">
        <v>295.08000000000004</v>
      </c>
      <c r="H2368">
        <v>295.08000000000004</v>
      </c>
    </row>
    <row r="2369" spans="1:8" x14ac:dyDescent="0.25">
      <c r="A2369" s="27" t="s">
        <v>2416</v>
      </c>
      <c r="B2369">
        <v>38</v>
      </c>
      <c r="C2369">
        <v>7</v>
      </c>
      <c r="D2369">
        <v>0</v>
      </c>
      <c r="E2369">
        <v>31</v>
      </c>
      <c r="F2369">
        <v>0</v>
      </c>
      <c r="G2369">
        <v>7.35</v>
      </c>
      <c r="H2369">
        <v>7.35</v>
      </c>
    </row>
    <row r="2370" spans="1:8" x14ac:dyDescent="0.25">
      <c r="A2370" s="27" t="s">
        <v>2417</v>
      </c>
      <c r="B2370">
        <v>136</v>
      </c>
      <c r="C2370">
        <v>84</v>
      </c>
      <c r="D2370">
        <v>0</v>
      </c>
      <c r="E2370">
        <v>52</v>
      </c>
      <c r="F2370">
        <v>0</v>
      </c>
      <c r="G2370">
        <v>91.249999999999986</v>
      </c>
      <c r="H2370">
        <v>91.249999999999986</v>
      </c>
    </row>
    <row r="2371" spans="1:8" x14ac:dyDescent="0.25">
      <c r="A2371" s="27" t="s">
        <v>2418</v>
      </c>
      <c r="B2371">
        <v>665</v>
      </c>
      <c r="C2371">
        <v>342</v>
      </c>
      <c r="D2371">
        <v>0</v>
      </c>
      <c r="E2371">
        <v>323</v>
      </c>
      <c r="F2371">
        <v>0</v>
      </c>
      <c r="G2371">
        <v>1268.1199999999999</v>
      </c>
      <c r="H2371">
        <v>1268.1199999999999</v>
      </c>
    </row>
    <row r="2372" spans="1:8" x14ac:dyDescent="0.25">
      <c r="A2372" s="27" t="s">
        <v>2419</v>
      </c>
      <c r="B2372">
        <v>5507</v>
      </c>
      <c r="C2372">
        <v>5347</v>
      </c>
      <c r="D2372">
        <v>0</v>
      </c>
      <c r="E2372">
        <v>160</v>
      </c>
      <c r="F2372">
        <v>0</v>
      </c>
      <c r="G2372">
        <v>890.69999999999948</v>
      </c>
      <c r="H2372">
        <v>890.69999999999948</v>
      </c>
    </row>
    <row r="2373" spans="1:8" x14ac:dyDescent="0.25">
      <c r="A2373" s="27" t="s">
        <v>2420</v>
      </c>
      <c r="B2373">
        <v>271</v>
      </c>
      <c r="C2373">
        <v>267</v>
      </c>
      <c r="D2373">
        <v>4</v>
      </c>
      <c r="E2373">
        <v>0</v>
      </c>
      <c r="F2373">
        <v>15</v>
      </c>
      <c r="G2373">
        <v>702.86000000000013</v>
      </c>
      <c r="H2373">
        <v>687.86000000000013</v>
      </c>
    </row>
    <row r="2374" spans="1:8" x14ac:dyDescent="0.25">
      <c r="A2374" s="27" t="s">
        <v>2421</v>
      </c>
      <c r="B2374">
        <v>438</v>
      </c>
      <c r="C2374">
        <v>438</v>
      </c>
      <c r="D2374">
        <v>0</v>
      </c>
      <c r="E2374">
        <v>0</v>
      </c>
      <c r="F2374">
        <v>0</v>
      </c>
      <c r="G2374">
        <v>808.80999999999926</v>
      </c>
      <c r="H2374">
        <v>808.80999999999926</v>
      </c>
    </row>
    <row r="2375" spans="1:8" x14ac:dyDescent="0.25">
      <c r="A2375" s="27" t="s">
        <v>2422</v>
      </c>
      <c r="B2375">
        <v>91</v>
      </c>
      <c r="C2375">
        <v>90</v>
      </c>
      <c r="D2375">
        <v>1</v>
      </c>
      <c r="E2375">
        <v>0</v>
      </c>
      <c r="F2375">
        <v>3.75</v>
      </c>
      <c r="G2375">
        <v>322.60999999999996</v>
      </c>
      <c r="H2375">
        <v>318.85999999999996</v>
      </c>
    </row>
    <row r="2376" spans="1:8" x14ac:dyDescent="0.25">
      <c r="A2376" s="27" t="s">
        <v>2423</v>
      </c>
      <c r="B2376">
        <v>4335</v>
      </c>
      <c r="C2376">
        <v>4142</v>
      </c>
      <c r="D2376">
        <v>55</v>
      </c>
      <c r="E2376">
        <v>138</v>
      </c>
      <c r="F2376">
        <v>58.300000000000004</v>
      </c>
      <c r="G2376">
        <v>1252.9199999999996</v>
      </c>
      <c r="H2376">
        <v>1194.6199999999997</v>
      </c>
    </row>
    <row r="2377" spans="1:8" x14ac:dyDescent="0.25">
      <c r="A2377" s="27" t="s">
        <v>2424</v>
      </c>
      <c r="B2377">
        <v>5894</v>
      </c>
      <c r="C2377">
        <v>5738</v>
      </c>
      <c r="D2377">
        <v>57</v>
      </c>
      <c r="E2377">
        <v>99</v>
      </c>
      <c r="F2377">
        <v>293.05</v>
      </c>
      <c r="G2377">
        <v>29363.860000000081</v>
      </c>
      <c r="H2377">
        <v>29070.810000000081</v>
      </c>
    </row>
    <row r="2378" spans="1:8" x14ac:dyDescent="0.25">
      <c r="A2378" s="27" t="s">
        <v>2425</v>
      </c>
      <c r="B2378">
        <v>574</v>
      </c>
      <c r="C2378">
        <v>570</v>
      </c>
      <c r="D2378">
        <v>4</v>
      </c>
      <c r="E2378">
        <v>0</v>
      </c>
      <c r="F2378">
        <v>6.6</v>
      </c>
      <c r="G2378">
        <v>985.39999999999986</v>
      </c>
      <c r="H2378">
        <v>978.79999999999984</v>
      </c>
    </row>
    <row r="2379" spans="1:8" x14ac:dyDescent="0.25">
      <c r="A2379" s="27" t="s">
        <v>2426</v>
      </c>
      <c r="B2379">
        <v>4967</v>
      </c>
      <c r="C2379">
        <v>4964</v>
      </c>
      <c r="D2379">
        <v>3</v>
      </c>
      <c r="E2379">
        <v>0</v>
      </c>
      <c r="F2379">
        <v>8.0500000000000007</v>
      </c>
      <c r="G2379">
        <v>13210.850000000071</v>
      </c>
      <c r="H2379">
        <v>13202.80000000007</v>
      </c>
    </row>
    <row r="2380" spans="1:8" x14ac:dyDescent="0.25">
      <c r="A2380" s="27" t="s">
        <v>2427</v>
      </c>
      <c r="B2380">
        <v>1115</v>
      </c>
      <c r="C2380">
        <v>1045</v>
      </c>
      <c r="D2380">
        <v>12</v>
      </c>
      <c r="E2380">
        <v>58</v>
      </c>
      <c r="F2380">
        <v>15</v>
      </c>
      <c r="G2380">
        <v>1319.09</v>
      </c>
      <c r="H2380">
        <v>1304.0899999999999</v>
      </c>
    </row>
    <row r="2381" spans="1:8" x14ac:dyDescent="0.25">
      <c r="A2381" s="27" t="s">
        <v>2428</v>
      </c>
      <c r="B2381">
        <v>1851</v>
      </c>
      <c r="C2381">
        <v>1818</v>
      </c>
      <c r="D2381">
        <v>33</v>
      </c>
      <c r="E2381">
        <v>0</v>
      </c>
      <c r="F2381">
        <v>28.05</v>
      </c>
      <c r="G2381">
        <v>1560.6300000000012</v>
      </c>
      <c r="H2381">
        <v>1532.5800000000013</v>
      </c>
    </row>
    <row r="2382" spans="1:8" x14ac:dyDescent="0.25">
      <c r="A2382" s="27" t="s">
        <v>2429</v>
      </c>
      <c r="B2382">
        <v>425</v>
      </c>
      <c r="C2382">
        <v>93</v>
      </c>
      <c r="D2382">
        <v>0</v>
      </c>
      <c r="E2382">
        <v>332</v>
      </c>
      <c r="F2382">
        <v>0</v>
      </c>
      <c r="G2382">
        <v>85.529999999999987</v>
      </c>
      <c r="H2382">
        <v>85.529999999999987</v>
      </c>
    </row>
    <row r="2383" spans="1:8" x14ac:dyDescent="0.25">
      <c r="A2383" s="27" t="s">
        <v>2430</v>
      </c>
      <c r="B2383">
        <v>1915</v>
      </c>
      <c r="C2383">
        <v>1564</v>
      </c>
      <c r="D2383">
        <v>12</v>
      </c>
      <c r="E2383">
        <v>339</v>
      </c>
      <c r="F2383">
        <v>6.6000000000000005</v>
      </c>
      <c r="G2383">
        <v>831.04000000000053</v>
      </c>
      <c r="H2383">
        <v>824.44000000000051</v>
      </c>
    </row>
    <row r="2384" spans="1:8" x14ac:dyDescent="0.25">
      <c r="A2384" s="27" t="s">
        <v>2431</v>
      </c>
      <c r="B2384">
        <v>4070</v>
      </c>
      <c r="C2384">
        <v>3859</v>
      </c>
      <c r="D2384">
        <v>0</v>
      </c>
      <c r="E2384">
        <v>211</v>
      </c>
      <c r="F2384">
        <v>0</v>
      </c>
      <c r="G2384">
        <v>1469.5000000000011</v>
      </c>
      <c r="H2384">
        <v>1469.5000000000011</v>
      </c>
    </row>
    <row r="2385" spans="1:8" x14ac:dyDescent="0.25">
      <c r="A2385" s="27" t="s">
        <v>2432</v>
      </c>
      <c r="B2385">
        <v>945</v>
      </c>
      <c r="C2385">
        <v>933</v>
      </c>
      <c r="D2385">
        <v>12</v>
      </c>
      <c r="E2385">
        <v>0</v>
      </c>
      <c r="F2385">
        <v>15</v>
      </c>
      <c r="G2385">
        <v>1200.0700000000002</v>
      </c>
      <c r="H2385">
        <v>1185.0700000000002</v>
      </c>
    </row>
    <row r="2386" spans="1:8" x14ac:dyDescent="0.25">
      <c r="A2386" s="27" t="s">
        <v>2433</v>
      </c>
      <c r="B2386">
        <v>1475</v>
      </c>
      <c r="C2386">
        <v>1472</v>
      </c>
      <c r="D2386">
        <v>3</v>
      </c>
      <c r="E2386">
        <v>0</v>
      </c>
      <c r="F2386">
        <v>3.75</v>
      </c>
      <c r="G2386">
        <v>1291.4699999999998</v>
      </c>
      <c r="H2386">
        <v>1287.7199999999998</v>
      </c>
    </row>
    <row r="2387" spans="1:8" x14ac:dyDescent="0.25">
      <c r="A2387" s="27" t="s">
        <v>2434</v>
      </c>
      <c r="B2387">
        <v>1523</v>
      </c>
      <c r="C2387">
        <v>1475</v>
      </c>
      <c r="D2387">
        <v>24</v>
      </c>
      <c r="E2387">
        <v>24</v>
      </c>
      <c r="F2387">
        <v>35.76</v>
      </c>
      <c r="G2387">
        <v>2341.7699999999991</v>
      </c>
      <c r="H2387">
        <v>2306.0099999999998</v>
      </c>
    </row>
    <row r="2388" spans="1:8" x14ac:dyDescent="0.25">
      <c r="A2388" s="27" t="s">
        <v>2435</v>
      </c>
      <c r="B2388">
        <v>933</v>
      </c>
      <c r="C2388">
        <v>692</v>
      </c>
      <c r="D2388">
        <v>241</v>
      </c>
      <c r="E2388">
        <v>0</v>
      </c>
      <c r="F2388">
        <v>232.25</v>
      </c>
      <c r="G2388">
        <v>1294.7</v>
      </c>
      <c r="H2388">
        <v>1062.45</v>
      </c>
    </row>
    <row r="2389" spans="1:8" x14ac:dyDescent="0.25">
      <c r="A2389" s="27" t="s">
        <v>2436</v>
      </c>
      <c r="B2389">
        <v>4353</v>
      </c>
      <c r="C2389">
        <v>4283</v>
      </c>
      <c r="D2389">
        <v>70</v>
      </c>
      <c r="E2389">
        <v>0</v>
      </c>
      <c r="F2389">
        <v>70.099999999999994</v>
      </c>
      <c r="G2389">
        <v>6182.3900000000085</v>
      </c>
      <c r="H2389">
        <v>6112.2900000000081</v>
      </c>
    </row>
    <row r="2390" spans="1:8" x14ac:dyDescent="0.25">
      <c r="A2390" s="27" t="s">
        <v>2437</v>
      </c>
      <c r="B2390">
        <v>18</v>
      </c>
      <c r="C2390">
        <v>10</v>
      </c>
      <c r="D2390">
        <v>0</v>
      </c>
      <c r="E2390">
        <v>8</v>
      </c>
      <c r="F2390">
        <v>0</v>
      </c>
      <c r="G2390">
        <v>29.500000000000004</v>
      </c>
      <c r="H2390">
        <v>29.500000000000004</v>
      </c>
    </row>
    <row r="2391" spans="1:8" x14ac:dyDescent="0.25">
      <c r="A2391" s="27" t="s">
        <v>2438</v>
      </c>
      <c r="B2391">
        <v>5145</v>
      </c>
      <c r="C2391">
        <v>5145</v>
      </c>
      <c r="D2391">
        <v>0</v>
      </c>
      <c r="E2391">
        <v>0</v>
      </c>
      <c r="F2391">
        <v>0</v>
      </c>
      <c r="G2391">
        <v>1089.7300000000005</v>
      </c>
      <c r="H2391">
        <v>1089.7300000000005</v>
      </c>
    </row>
    <row r="2392" spans="1:8" x14ac:dyDescent="0.25">
      <c r="A2392" s="27" t="s">
        <v>2439</v>
      </c>
      <c r="B2392">
        <v>75</v>
      </c>
      <c r="C2392">
        <v>36</v>
      </c>
      <c r="D2392">
        <v>0</v>
      </c>
      <c r="E2392">
        <v>39</v>
      </c>
      <c r="F2392">
        <v>0</v>
      </c>
      <c r="G2392">
        <v>135</v>
      </c>
      <c r="H2392">
        <v>135</v>
      </c>
    </row>
    <row r="2393" spans="1:8" x14ac:dyDescent="0.25">
      <c r="A2393" s="27" t="s">
        <v>2440</v>
      </c>
      <c r="B2393">
        <v>155</v>
      </c>
      <c r="C2393">
        <v>154</v>
      </c>
      <c r="D2393">
        <v>1</v>
      </c>
      <c r="E2393">
        <v>0</v>
      </c>
      <c r="F2393">
        <v>1.25</v>
      </c>
      <c r="G2393">
        <v>158.4</v>
      </c>
      <c r="H2393">
        <v>157.15</v>
      </c>
    </row>
    <row r="2394" spans="1:8" x14ac:dyDescent="0.25">
      <c r="A2394" s="27" t="s">
        <v>2441</v>
      </c>
      <c r="B2394">
        <v>589</v>
      </c>
      <c r="C2394">
        <v>556</v>
      </c>
      <c r="D2394">
        <v>16</v>
      </c>
      <c r="E2394">
        <v>17</v>
      </c>
      <c r="F2394">
        <v>202.2</v>
      </c>
      <c r="G2394">
        <v>7361.739999999998</v>
      </c>
      <c r="H2394">
        <v>7159.5399999999972</v>
      </c>
    </row>
    <row r="2395" spans="1:8" x14ac:dyDescent="0.25">
      <c r="A2395" s="27" t="s">
        <v>2442</v>
      </c>
      <c r="B2395">
        <v>222</v>
      </c>
      <c r="C2395">
        <v>222</v>
      </c>
      <c r="D2395">
        <v>0</v>
      </c>
      <c r="E2395">
        <v>0</v>
      </c>
      <c r="F2395">
        <v>0</v>
      </c>
      <c r="G2395">
        <v>308.99000000000012</v>
      </c>
      <c r="H2395">
        <v>308.99000000000012</v>
      </c>
    </row>
    <row r="2396" spans="1:8" x14ac:dyDescent="0.25">
      <c r="A2396" s="27" t="s">
        <v>2443</v>
      </c>
      <c r="B2396">
        <v>2042</v>
      </c>
      <c r="C2396">
        <v>452</v>
      </c>
      <c r="D2396">
        <v>372</v>
      </c>
      <c r="E2396">
        <v>1218</v>
      </c>
      <c r="F2396">
        <v>93</v>
      </c>
      <c r="G2396">
        <v>677.44999999999959</v>
      </c>
      <c r="H2396">
        <v>584.44999999999959</v>
      </c>
    </row>
    <row r="2397" spans="1:8" x14ac:dyDescent="0.25">
      <c r="A2397" s="27" t="s">
        <v>2444</v>
      </c>
      <c r="B2397">
        <v>54</v>
      </c>
      <c r="C2397">
        <v>31</v>
      </c>
      <c r="D2397">
        <v>0</v>
      </c>
      <c r="E2397">
        <v>23</v>
      </c>
      <c r="F2397">
        <v>0</v>
      </c>
      <c r="G2397">
        <v>65.100000000000009</v>
      </c>
      <c r="H2397">
        <v>65.100000000000009</v>
      </c>
    </row>
    <row r="2398" spans="1:8" x14ac:dyDescent="0.25">
      <c r="A2398" s="27" t="s">
        <v>2445</v>
      </c>
      <c r="B2398">
        <v>714</v>
      </c>
      <c r="C2398">
        <v>714</v>
      </c>
      <c r="D2398">
        <v>0</v>
      </c>
      <c r="E2398">
        <v>0</v>
      </c>
      <c r="F2398">
        <v>0</v>
      </c>
      <c r="G2398">
        <v>442.24000000000012</v>
      </c>
      <c r="H2398">
        <v>442.24000000000012</v>
      </c>
    </row>
    <row r="2399" spans="1:8" x14ac:dyDescent="0.25">
      <c r="A2399" s="27" t="s">
        <v>2446</v>
      </c>
      <c r="B2399">
        <v>8774</v>
      </c>
      <c r="C2399">
        <v>5473</v>
      </c>
      <c r="D2399">
        <v>134</v>
      </c>
      <c r="E2399">
        <v>3167</v>
      </c>
      <c r="F2399">
        <v>14.100000000000001</v>
      </c>
      <c r="G2399">
        <v>766.08999999999969</v>
      </c>
      <c r="H2399">
        <v>751.98999999999978</v>
      </c>
    </row>
    <row r="2400" spans="1:8" x14ac:dyDescent="0.25">
      <c r="A2400" s="27" t="s">
        <v>2447</v>
      </c>
      <c r="B2400">
        <v>200</v>
      </c>
      <c r="C2400">
        <v>160</v>
      </c>
      <c r="D2400">
        <v>0</v>
      </c>
      <c r="E2400">
        <v>40</v>
      </c>
      <c r="F2400">
        <v>0</v>
      </c>
      <c r="G2400">
        <v>134.50000000000003</v>
      </c>
      <c r="H2400">
        <v>134.50000000000003</v>
      </c>
    </row>
    <row r="2401" spans="1:8" x14ac:dyDescent="0.25">
      <c r="A2401" s="27" t="s">
        <v>2448</v>
      </c>
      <c r="B2401">
        <v>362</v>
      </c>
      <c r="C2401">
        <v>240</v>
      </c>
      <c r="D2401">
        <v>0</v>
      </c>
      <c r="E2401">
        <v>122</v>
      </c>
      <c r="F2401">
        <v>0</v>
      </c>
      <c r="G2401">
        <v>179.88</v>
      </c>
      <c r="H2401">
        <v>179.88</v>
      </c>
    </row>
    <row r="2402" spans="1:8" x14ac:dyDescent="0.25">
      <c r="A2402" s="27" t="s">
        <v>2449</v>
      </c>
      <c r="B2402">
        <v>216</v>
      </c>
      <c r="C2402">
        <v>186</v>
      </c>
      <c r="D2402">
        <v>0</v>
      </c>
      <c r="E2402">
        <v>30</v>
      </c>
      <c r="F2402">
        <v>0</v>
      </c>
      <c r="G2402">
        <v>311.8599999999999</v>
      </c>
      <c r="H2402">
        <v>311.8599999999999</v>
      </c>
    </row>
    <row r="2403" spans="1:8" x14ac:dyDescent="0.25">
      <c r="A2403" s="27" t="s">
        <v>2450</v>
      </c>
      <c r="B2403">
        <v>159</v>
      </c>
      <c r="C2403">
        <v>23</v>
      </c>
      <c r="D2403">
        <v>0</v>
      </c>
      <c r="E2403">
        <v>136</v>
      </c>
      <c r="F2403">
        <v>0</v>
      </c>
      <c r="G2403">
        <v>72.059999999999988</v>
      </c>
      <c r="H2403">
        <v>72.059999999999988</v>
      </c>
    </row>
    <row r="2404" spans="1:8" x14ac:dyDescent="0.25">
      <c r="A2404" s="27" t="s">
        <v>2451</v>
      </c>
      <c r="B2404">
        <v>274</v>
      </c>
      <c r="C2404">
        <v>273</v>
      </c>
      <c r="D2404">
        <v>1</v>
      </c>
      <c r="E2404">
        <v>0</v>
      </c>
      <c r="F2404">
        <v>1.95</v>
      </c>
      <c r="G2404">
        <v>996.19000000000028</v>
      </c>
      <c r="H2404">
        <v>994.24000000000024</v>
      </c>
    </row>
    <row r="2405" spans="1:8" x14ac:dyDescent="0.25">
      <c r="A2405" s="27" t="s">
        <v>2452</v>
      </c>
      <c r="B2405">
        <v>59</v>
      </c>
      <c r="C2405">
        <v>30</v>
      </c>
      <c r="D2405">
        <v>0</v>
      </c>
      <c r="E2405">
        <v>29</v>
      </c>
      <c r="F2405">
        <v>0</v>
      </c>
      <c r="G2405">
        <v>76.499999999999986</v>
      </c>
      <c r="H2405">
        <v>76.499999999999986</v>
      </c>
    </row>
    <row r="2406" spans="1:8" x14ac:dyDescent="0.25">
      <c r="A2406" s="27" t="s">
        <v>2453</v>
      </c>
      <c r="B2406">
        <v>61</v>
      </c>
      <c r="C2406">
        <v>42</v>
      </c>
      <c r="D2406">
        <v>0</v>
      </c>
      <c r="E2406">
        <v>19</v>
      </c>
      <c r="F2406">
        <v>0</v>
      </c>
      <c r="G2406">
        <v>129.69</v>
      </c>
      <c r="H2406">
        <v>129.69</v>
      </c>
    </row>
    <row r="2407" spans="1:8" x14ac:dyDescent="0.25">
      <c r="A2407" s="27" t="s">
        <v>2454</v>
      </c>
      <c r="B2407">
        <v>543</v>
      </c>
      <c r="C2407">
        <v>420</v>
      </c>
      <c r="D2407">
        <v>2</v>
      </c>
      <c r="E2407">
        <v>121</v>
      </c>
      <c r="F2407">
        <v>7.5</v>
      </c>
      <c r="G2407">
        <v>1125.0500000000004</v>
      </c>
      <c r="H2407">
        <v>1117.5500000000004</v>
      </c>
    </row>
    <row r="2408" spans="1:8" x14ac:dyDescent="0.25">
      <c r="A2408" s="27" t="s">
        <v>2455</v>
      </c>
      <c r="B2408">
        <v>469</v>
      </c>
      <c r="C2408">
        <v>469</v>
      </c>
      <c r="D2408">
        <v>0</v>
      </c>
      <c r="E2408">
        <v>0</v>
      </c>
      <c r="F2408">
        <v>0</v>
      </c>
      <c r="G2408">
        <v>707.91999999999985</v>
      </c>
      <c r="H2408">
        <v>707.91999999999985</v>
      </c>
    </row>
    <row r="2409" spans="1:8" x14ac:dyDescent="0.25">
      <c r="A2409" s="27" t="s">
        <v>2456</v>
      </c>
      <c r="B2409">
        <v>3026</v>
      </c>
      <c r="C2409">
        <v>2968</v>
      </c>
      <c r="D2409">
        <v>20</v>
      </c>
      <c r="E2409">
        <v>38</v>
      </c>
      <c r="F2409">
        <v>23.400000000000002</v>
      </c>
      <c r="G2409">
        <v>1401.6000000000001</v>
      </c>
      <c r="H2409">
        <v>1378.2000000000003</v>
      </c>
    </row>
    <row r="2410" spans="1:8" x14ac:dyDescent="0.25">
      <c r="A2410" s="27" t="s">
        <v>2457</v>
      </c>
      <c r="B2410">
        <v>587</v>
      </c>
      <c r="C2410">
        <v>508</v>
      </c>
      <c r="D2410">
        <v>39</v>
      </c>
      <c r="E2410">
        <v>40</v>
      </c>
      <c r="F2410">
        <v>56.949999999999996</v>
      </c>
      <c r="G2410">
        <v>743.61</v>
      </c>
      <c r="H2410">
        <v>686.66000000000008</v>
      </c>
    </row>
    <row r="2411" spans="1:8" x14ac:dyDescent="0.25">
      <c r="A2411" s="27" t="s">
        <v>2458</v>
      </c>
      <c r="B2411">
        <v>118</v>
      </c>
      <c r="C2411">
        <v>110</v>
      </c>
      <c r="D2411">
        <v>0</v>
      </c>
      <c r="E2411">
        <v>8</v>
      </c>
      <c r="F2411">
        <v>0</v>
      </c>
      <c r="G2411">
        <v>226.49999999999994</v>
      </c>
      <c r="H2411">
        <v>226.49999999999994</v>
      </c>
    </row>
    <row r="2412" spans="1:8" x14ac:dyDescent="0.25">
      <c r="A2412" s="27" t="s">
        <v>2459</v>
      </c>
      <c r="B2412">
        <v>257</v>
      </c>
      <c r="C2412">
        <v>180</v>
      </c>
      <c r="D2412">
        <v>0</v>
      </c>
      <c r="E2412">
        <v>77</v>
      </c>
      <c r="F2412">
        <v>0</v>
      </c>
      <c r="G2412">
        <v>184.39999999999998</v>
      </c>
      <c r="H2412">
        <v>184.39999999999998</v>
      </c>
    </row>
    <row r="2413" spans="1:8" x14ac:dyDescent="0.25">
      <c r="A2413" s="27" t="s">
        <v>2460</v>
      </c>
      <c r="B2413">
        <v>995</v>
      </c>
      <c r="C2413">
        <v>750</v>
      </c>
      <c r="D2413">
        <v>0</v>
      </c>
      <c r="E2413">
        <v>245</v>
      </c>
      <c r="F2413">
        <v>0</v>
      </c>
      <c r="G2413">
        <v>75</v>
      </c>
      <c r="H2413">
        <v>75</v>
      </c>
    </row>
    <row r="2414" spans="1:8" x14ac:dyDescent="0.25">
      <c r="A2414" s="27" t="s">
        <v>2461</v>
      </c>
      <c r="B2414">
        <v>1250</v>
      </c>
      <c r="C2414">
        <v>52</v>
      </c>
      <c r="D2414">
        <v>0</v>
      </c>
      <c r="E2414">
        <v>1198</v>
      </c>
      <c r="F2414">
        <v>0</v>
      </c>
      <c r="G2414">
        <v>2.08</v>
      </c>
      <c r="H2414">
        <v>2.08</v>
      </c>
    </row>
    <row r="2415" spans="1:8" x14ac:dyDescent="0.25">
      <c r="A2415" s="27" t="s">
        <v>2462</v>
      </c>
      <c r="B2415">
        <v>990</v>
      </c>
      <c r="C2415">
        <v>990</v>
      </c>
      <c r="D2415">
        <v>0</v>
      </c>
      <c r="E2415">
        <v>0</v>
      </c>
      <c r="F2415">
        <v>0</v>
      </c>
      <c r="G2415">
        <v>222.74999999999986</v>
      </c>
      <c r="H2415">
        <v>222.74999999999986</v>
      </c>
    </row>
    <row r="2416" spans="1:8" x14ac:dyDescent="0.25">
      <c r="A2416" s="27" t="s">
        <v>2463</v>
      </c>
      <c r="B2416">
        <v>51</v>
      </c>
      <c r="C2416">
        <v>43</v>
      </c>
      <c r="D2416">
        <v>0</v>
      </c>
      <c r="E2416">
        <v>8</v>
      </c>
      <c r="F2416">
        <v>0</v>
      </c>
      <c r="G2416">
        <v>680.84999999999991</v>
      </c>
      <c r="H2416">
        <v>680.84999999999991</v>
      </c>
    </row>
    <row r="2417" spans="1:8" x14ac:dyDescent="0.25">
      <c r="A2417" s="27" t="s">
        <v>2464</v>
      </c>
      <c r="B2417">
        <v>298</v>
      </c>
      <c r="C2417">
        <v>298</v>
      </c>
      <c r="D2417">
        <v>0</v>
      </c>
      <c r="E2417">
        <v>0</v>
      </c>
      <c r="F2417">
        <v>0</v>
      </c>
      <c r="G2417">
        <v>751.93000000000029</v>
      </c>
      <c r="H2417">
        <v>751.93000000000029</v>
      </c>
    </row>
    <row r="2418" spans="1:8" x14ac:dyDescent="0.25">
      <c r="A2418" s="27" t="s">
        <v>2465</v>
      </c>
      <c r="B2418">
        <v>318</v>
      </c>
      <c r="C2418">
        <v>303</v>
      </c>
      <c r="D2418">
        <v>0</v>
      </c>
      <c r="E2418">
        <v>15</v>
      </c>
      <c r="F2418">
        <v>0</v>
      </c>
      <c r="G2418">
        <v>306.66999999999985</v>
      </c>
      <c r="H2418">
        <v>306.66999999999985</v>
      </c>
    </row>
    <row r="2419" spans="1:8" x14ac:dyDescent="0.25">
      <c r="A2419" s="27" t="s">
        <v>2466</v>
      </c>
      <c r="B2419">
        <v>34</v>
      </c>
      <c r="C2419">
        <v>23</v>
      </c>
      <c r="D2419">
        <v>0</v>
      </c>
      <c r="E2419">
        <v>11</v>
      </c>
      <c r="F2419">
        <v>0</v>
      </c>
      <c r="G2419">
        <v>58.65</v>
      </c>
      <c r="H2419">
        <v>58.65</v>
      </c>
    </row>
    <row r="2420" spans="1:8" x14ac:dyDescent="0.25">
      <c r="A2420" s="27" t="s">
        <v>2467</v>
      </c>
      <c r="B2420">
        <v>1090</v>
      </c>
      <c r="C2420">
        <v>1078</v>
      </c>
      <c r="D2420">
        <v>12</v>
      </c>
      <c r="E2420">
        <v>0</v>
      </c>
      <c r="F2420">
        <v>5.04</v>
      </c>
      <c r="G2420">
        <v>213.06999999999979</v>
      </c>
      <c r="H2420">
        <v>208.0299999999998</v>
      </c>
    </row>
    <row r="2421" spans="1:8" x14ac:dyDescent="0.25">
      <c r="A2421" s="27" t="s">
        <v>2468</v>
      </c>
      <c r="B2421">
        <v>1437</v>
      </c>
      <c r="C2421">
        <v>1437</v>
      </c>
      <c r="D2421">
        <v>0</v>
      </c>
      <c r="E2421">
        <v>0</v>
      </c>
      <c r="F2421">
        <v>0</v>
      </c>
      <c r="G2421">
        <v>315.69999999999987</v>
      </c>
      <c r="H2421">
        <v>315.69999999999987</v>
      </c>
    </row>
    <row r="2422" spans="1:8" x14ac:dyDescent="0.25">
      <c r="A2422" s="27" t="s">
        <v>2469</v>
      </c>
      <c r="B2422">
        <v>621</v>
      </c>
      <c r="C2422">
        <v>621</v>
      </c>
      <c r="D2422">
        <v>0</v>
      </c>
      <c r="E2422">
        <v>0</v>
      </c>
      <c r="F2422">
        <v>0</v>
      </c>
      <c r="G2422">
        <v>804.65000000000055</v>
      </c>
      <c r="H2422">
        <v>804.65000000000055</v>
      </c>
    </row>
    <row r="2423" spans="1:8" x14ac:dyDescent="0.25">
      <c r="A2423" s="27" t="s">
        <v>2470</v>
      </c>
      <c r="B2423">
        <v>107</v>
      </c>
      <c r="C2423">
        <v>100</v>
      </c>
      <c r="D2423">
        <v>7</v>
      </c>
      <c r="E2423">
        <v>0</v>
      </c>
      <c r="F2423">
        <v>8.75</v>
      </c>
      <c r="G2423">
        <v>93.18</v>
      </c>
      <c r="H2423">
        <v>84.429999999999993</v>
      </c>
    </row>
    <row r="2424" spans="1:8" x14ac:dyDescent="0.25">
      <c r="A2424" s="27" t="s">
        <v>2471</v>
      </c>
      <c r="B2424">
        <v>83</v>
      </c>
      <c r="C2424">
        <v>77</v>
      </c>
      <c r="D2424">
        <v>6</v>
      </c>
      <c r="E2424">
        <v>0</v>
      </c>
      <c r="F2424">
        <v>7.5</v>
      </c>
      <c r="G2424">
        <v>66.59</v>
      </c>
      <c r="H2424">
        <v>59.089999999999989</v>
      </c>
    </row>
    <row r="2425" spans="1:8" x14ac:dyDescent="0.25">
      <c r="A2425" s="27" t="s">
        <v>2472</v>
      </c>
      <c r="B2425">
        <v>148</v>
      </c>
      <c r="C2425">
        <v>142</v>
      </c>
      <c r="D2425">
        <v>6</v>
      </c>
      <c r="E2425">
        <v>0</v>
      </c>
      <c r="F2425">
        <v>7.5</v>
      </c>
      <c r="G2425">
        <v>139.27999999999989</v>
      </c>
      <c r="H2425">
        <v>131.77999999999989</v>
      </c>
    </row>
    <row r="2426" spans="1:8" x14ac:dyDescent="0.25">
      <c r="A2426" s="27" t="s">
        <v>2473</v>
      </c>
      <c r="B2426">
        <v>68</v>
      </c>
      <c r="C2426">
        <v>62</v>
      </c>
      <c r="D2426">
        <v>6</v>
      </c>
      <c r="E2426">
        <v>0</v>
      </c>
      <c r="F2426">
        <v>7.5</v>
      </c>
      <c r="G2426">
        <v>60.999999999999993</v>
      </c>
      <c r="H2426">
        <v>53.499999999999986</v>
      </c>
    </row>
    <row r="2427" spans="1:8" x14ac:dyDescent="0.25">
      <c r="A2427" s="27" t="s">
        <v>2474</v>
      </c>
      <c r="B2427">
        <v>419</v>
      </c>
      <c r="C2427">
        <v>373</v>
      </c>
      <c r="D2427">
        <v>6</v>
      </c>
      <c r="E2427">
        <v>40</v>
      </c>
      <c r="F2427">
        <v>15.059999999999999</v>
      </c>
      <c r="G2427">
        <v>746.3900000000001</v>
      </c>
      <c r="H2427">
        <v>731.33000000000015</v>
      </c>
    </row>
    <row r="2428" spans="1:8" x14ac:dyDescent="0.25">
      <c r="A2428" s="27" t="s">
        <v>2475</v>
      </c>
      <c r="B2428">
        <v>1353</v>
      </c>
      <c r="C2428">
        <v>1305</v>
      </c>
      <c r="D2428">
        <v>48</v>
      </c>
      <c r="E2428">
        <v>0</v>
      </c>
      <c r="F2428">
        <v>20.16</v>
      </c>
      <c r="G2428">
        <v>1495.6999999999996</v>
      </c>
      <c r="H2428">
        <v>1475.5399999999995</v>
      </c>
    </row>
    <row r="2429" spans="1:8" x14ac:dyDescent="0.25">
      <c r="A2429" s="27" t="s">
        <v>2476</v>
      </c>
      <c r="B2429">
        <v>149</v>
      </c>
      <c r="C2429">
        <v>149</v>
      </c>
      <c r="D2429">
        <v>0</v>
      </c>
      <c r="E2429">
        <v>0</v>
      </c>
      <c r="F2429">
        <v>0</v>
      </c>
      <c r="G2429">
        <v>188.77</v>
      </c>
      <c r="H2429">
        <v>188.77</v>
      </c>
    </row>
    <row r="2430" spans="1:8" x14ac:dyDescent="0.25">
      <c r="A2430" s="27" t="s">
        <v>2477</v>
      </c>
      <c r="B2430">
        <v>105</v>
      </c>
      <c r="C2430">
        <v>51</v>
      </c>
      <c r="D2430">
        <v>0</v>
      </c>
      <c r="E2430">
        <v>54</v>
      </c>
      <c r="F2430">
        <v>0</v>
      </c>
      <c r="G2430">
        <v>183.98000000000002</v>
      </c>
      <c r="H2430">
        <v>183.98000000000002</v>
      </c>
    </row>
    <row r="2431" spans="1:8" x14ac:dyDescent="0.25">
      <c r="A2431" s="27" t="s">
        <v>2478</v>
      </c>
      <c r="B2431">
        <v>660</v>
      </c>
      <c r="C2431">
        <v>660</v>
      </c>
      <c r="D2431">
        <v>0</v>
      </c>
      <c r="E2431">
        <v>0</v>
      </c>
      <c r="F2431">
        <v>0</v>
      </c>
      <c r="G2431">
        <v>924.83999999999958</v>
      </c>
      <c r="H2431">
        <v>924.83999999999958</v>
      </c>
    </row>
    <row r="2432" spans="1:8" x14ac:dyDescent="0.25">
      <c r="A2432" s="27" t="s">
        <v>2479</v>
      </c>
      <c r="B2432">
        <v>2</v>
      </c>
      <c r="C2432">
        <v>1</v>
      </c>
      <c r="D2432">
        <v>0</v>
      </c>
      <c r="E2432">
        <v>1</v>
      </c>
      <c r="F2432">
        <v>0</v>
      </c>
      <c r="G2432">
        <v>0.85</v>
      </c>
      <c r="H2432">
        <v>0.85</v>
      </c>
    </row>
    <row r="2433" spans="1:8" x14ac:dyDescent="0.25">
      <c r="A2433" s="27" t="s">
        <v>2480</v>
      </c>
      <c r="B2433">
        <v>3</v>
      </c>
      <c r="C2433">
        <v>1</v>
      </c>
      <c r="D2433">
        <v>0</v>
      </c>
      <c r="E2433">
        <v>2</v>
      </c>
      <c r="F2433">
        <v>0</v>
      </c>
      <c r="G2433">
        <v>2.5499999999999998</v>
      </c>
      <c r="H2433">
        <v>2.5499999999999998</v>
      </c>
    </row>
    <row r="2434" spans="1:8" x14ac:dyDescent="0.25">
      <c r="A2434" s="27" t="s">
        <v>2481</v>
      </c>
      <c r="B2434">
        <v>61</v>
      </c>
      <c r="C2434">
        <v>55</v>
      </c>
      <c r="D2434">
        <v>0</v>
      </c>
      <c r="E2434">
        <v>6</v>
      </c>
      <c r="F2434">
        <v>0</v>
      </c>
      <c r="G2434">
        <v>90.75</v>
      </c>
      <c r="H2434">
        <v>90.75</v>
      </c>
    </row>
    <row r="2435" spans="1:8" x14ac:dyDescent="0.25">
      <c r="A2435" s="27" t="s">
        <v>2482</v>
      </c>
      <c r="B2435">
        <v>730</v>
      </c>
      <c r="C2435">
        <v>677</v>
      </c>
      <c r="D2435">
        <v>3</v>
      </c>
      <c r="E2435">
        <v>50</v>
      </c>
      <c r="F2435">
        <v>17.850000000000001</v>
      </c>
      <c r="G2435">
        <v>1921.0300000000038</v>
      </c>
      <c r="H2435">
        <v>1903.1800000000037</v>
      </c>
    </row>
    <row r="2436" spans="1:8" x14ac:dyDescent="0.25">
      <c r="A2436" s="27" t="s">
        <v>2483</v>
      </c>
      <c r="B2436">
        <v>11</v>
      </c>
      <c r="C2436">
        <v>11</v>
      </c>
      <c r="D2436">
        <v>0</v>
      </c>
      <c r="E2436">
        <v>0</v>
      </c>
      <c r="F2436">
        <v>0</v>
      </c>
      <c r="G2436">
        <v>140.25</v>
      </c>
      <c r="H2436">
        <v>140.25</v>
      </c>
    </row>
    <row r="2437" spans="1:8" x14ac:dyDescent="0.25">
      <c r="A2437" s="27" t="s">
        <v>2484</v>
      </c>
      <c r="B2437">
        <v>125</v>
      </c>
      <c r="C2437">
        <v>125</v>
      </c>
      <c r="D2437">
        <v>0</v>
      </c>
      <c r="E2437">
        <v>0</v>
      </c>
      <c r="F2437">
        <v>0</v>
      </c>
      <c r="G2437">
        <v>1045.8800000000001</v>
      </c>
      <c r="H2437">
        <v>1045.8800000000001</v>
      </c>
    </row>
    <row r="2438" spans="1:8" x14ac:dyDescent="0.25">
      <c r="A2438" s="27" t="s">
        <v>2485</v>
      </c>
      <c r="B2438">
        <v>485</v>
      </c>
      <c r="C2438">
        <v>429</v>
      </c>
      <c r="D2438">
        <v>12</v>
      </c>
      <c r="E2438">
        <v>44</v>
      </c>
      <c r="F2438">
        <v>23.4</v>
      </c>
      <c r="G2438">
        <v>614.10000000000014</v>
      </c>
      <c r="H2438">
        <v>590.70000000000005</v>
      </c>
    </row>
    <row r="2439" spans="1:8" x14ac:dyDescent="0.25">
      <c r="A2439" s="27" t="s">
        <v>2486</v>
      </c>
      <c r="B2439">
        <v>1653</v>
      </c>
      <c r="C2439">
        <v>1638</v>
      </c>
      <c r="D2439">
        <v>15</v>
      </c>
      <c r="E2439">
        <v>0</v>
      </c>
      <c r="F2439">
        <v>24.749999999999996</v>
      </c>
      <c r="G2439">
        <v>2713.9799999999991</v>
      </c>
      <c r="H2439">
        <v>2689.2299999999991</v>
      </c>
    </row>
    <row r="2440" spans="1:8" x14ac:dyDescent="0.25">
      <c r="A2440" s="27" t="s">
        <v>2487</v>
      </c>
      <c r="B2440">
        <v>1002</v>
      </c>
      <c r="C2440">
        <v>977</v>
      </c>
      <c r="D2440">
        <v>0</v>
      </c>
      <c r="E2440">
        <v>25</v>
      </c>
      <c r="F2440">
        <v>0</v>
      </c>
      <c r="G2440">
        <v>1905.1499999999996</v>
      </c>
      <c r="H2440">
        <v>1905.1499999999996</v>
      </c>
    </row>
    <row r="2441" spans="1:8" x14ac:dyDescent="0.25">
      <c r="A2441" s="27" t="s">
        <v>2488</v>
      </c>
      <c r="B2441">
        <v>57</v>
      </c>
      <c r="C2441">
        <v>49</v>
      </c>
      <c r="D2441">
        <v>0</v>
      </c>
      <c r="E2441">
        <v>8</v>
      </c>
      <c r="F2441">
        <v>0</v>
      </c>
      <c r="G2441">
        <v>242.79999999999998</v>
      </c>
      <c r="H2441">
        <v>242.79999999999998</v>
      </c>
    </row>
    <row r="2442" spans="1:8" x14ac:dyDescent="0.25">
      <c r="A2442" s="27" t="s">
        <v>2489</v>
      </c>
      <c r="B2442">
        <v>700</v>
      </c>
      <c r="C2442">
        <v>673</v>
      </c>
      <c r="D2442">
        <v>27</v>
      </c>
      <c r="E2442">
        <v>0</v>
      </c>
      <c r="F2442">
        <v>87.550000000000011</v>
      </c>
      <c r="G2442">
        <v>2238.0700000000006</v>
      </c>
      <c r="H2442">
        <v>2150.5200000000013</v>
      </c>
    </row>
    <row r="2443" spans="1:8" x14ac:dyDescent="0.25">
      <c r="A2443" s="27" t="s">
        <v>2490</v>
      </c>
      <c r="B2443">
        <v>215</v>
      </c>
      <c r="C2443">
        <v>0</v>
      </c>
      <c r="D2443">
        <v>0</v>
      </c>
      <c r="E2443">
        <v>215</v>
      </c>
      <c r="F2443">
        <v>0</v>
      </c>
      <c r="G2443">
        <v>0</v>
      </c>
      <c r="H2443">
        <v>0</v>
      </c>
    </row>
    <row r="2444" spans="1:8" x14ac:dyDescent="0.25">
      <c r="A2444" s="27" t="s">
        <v>2491</v>
      </c>
      <c r="B2444">
        <v>1263</v>
      </c>
      <c r="C2444">
        <v>1149</v>
      </c>
      <c r="D2444">
        <v>74</v>
      </c>
      <c r="E2444">
        <v>40</v>
      </c>
      <c r="F2444">
        <v>38.459999999999994</v>
      </c>
      <c r="G2444">
        <v>874.4599999999997</v>
      </c>
      <c r="H2444">
        <v>835.99999999999966</v>
      </c>
    </row>
    <row r="2445" spans="1:8" x14ac:dyDescent="0.25">
      <c r="A2445" s="27" t="s">
        <v>2492</v>
      </c>
      <c r="B2445">
        <v>20</v>
      </c>
      <c r="C2445">
        <v>0</v>
      </c>
      <c r="D2445">
        <v>10</v>
      </c>
      <c r="E2445">
        <v>10</v>
      </c>
      <c r="F2445">
        <v>67.5</v>
      </c>
      <c r="G2445">
        <v>0</v>
      </c>
      <c r="H2445">
        <v>-67.5</v>
      </c>
    </row>
    <row r="2446" spans="1:8" x14ac:dyDescent="0.25">
      <c r="A2446" s="27" t="s">
        <v>2493</v>
      </c>
      <c r="B2446">
        <v>1420</v>
      </c>
      <c r="C2446">
        <v>143</v>
      </c>
      <c r="D2446">
        <v>0</v>
      </c>
      <c r="E2446">
        <v>1277</v>
      </c>
      <c r="F2446">
        <v>0</v>
      </c>
      <c r="G2446">
        <v>105.43</v>
      </c>
      <c r="H2446">
        <v>105.43</v>
      </c>
    </row>
    <row r="2447" spans="1:8" x14ac:dyDescent="0.25">
      <c r="A2447" s="27" t="s">
        <v>2494</v>
      </c>
      <c r="B2447">
        <v>150</v>
      </c>
      <c r="C2447">
        <v>129</v>
      </c>
      <c r="D2447">
        <v>0</v>
      </c>
      <c r="E2447">
        <v>21</v>
      </c>
      <c r="F2447">
        <v>0</v>
      </c>
      <c r="G2447">
        <v>112.03999999999999</v>
      </c>
      <c r="H2447">
        <v>112.03999999999999</v>
      </c>
    </row>
    <row r="2448" spans="1:8" x14ac:dyDescent="0.25">
      <c r="A2448" s="27" t="s">
        <v>2495</v>
      </c>
      <c r="B2448">
        <v>1752</v>
      </c>
      <c r="C2448">
        <v>1629</v>
      </c>
      <c r="D2448">
        <v>56</v>
      </c>
      <c r="E2448">
        <v>67</v>
      </c>
      <c r="F2448">
        <v>45.680000000000007</v>
      </c>
      <c r="G2448">
        <v>1731.4000000000012</v>
      </c>
      <c r="H2448">
        <v>1685.7200000000009</v>
      </c>
    </row>
    <row r="2449" spans="1:8" x14ac:dyDescent="0.25">
      <c r="A2449" s="27" t="s">
        <v>2496</v>
      </c>
      <c r="B2449">
        <v>84</v>
      </c>
      <c r="C2449">
        <v>71</v>
      </c>
      <c r="D2449">
        <v>13</v>
      </c>
      <c r="E2449">
        <v>0</v>
      </c>
      <c r="F2449">
        <v>11.05</v>
      </c>
      <c r="G2449">
        <v>156.28999999999996</v>
      </c>
      <c r="H2449">
        <v>145.23999999999995</v>
      </c>
    </row>
    <row r="2450" spans="1:8" x14ac:dyDescent="0.25">
      <c r="A2450" s="27" t="s">
        <v>2497</v>
      </c>
      <c r="B2450">
        <v>1097</v>
      </c>
      <c r="C2450">
        <v>1084</v>
      </c>
      <c r="D2450">
        <v>13</v>
      </c>
      <c r="E2450">
        <v>0</v>
      </c>
      <c r="F2450">
        <v>18.75</v>
      </c>
      <c r="G2450">
        <v>2612.8800000000037</v>
      </c>
      <c r="H2450">
        <v>2594.1300000000037</v>
      </c>
    </row>
    <row r="2451" spans="1:8" x14ac:dyDescent="0.25">
      <c r="A2451" s="27" t="s">
        <v>2498</v>
      </c>
      <c r="B2451">
        <v>58</v>
      </c>
      <c r="C2451">
        <v>54</v>
      </c>
      <c r="D2451">
        <v>0</v>
      </c>
      <c r="E2451">
        <v>4</v>
      </c>
      <c r="F2451">
        <v>0</v>
      </c>
      <c r="G2451">
        <v>42.08</v>
      </c>
      <c r="H2451">
        <v>42.08</v>
      </c>
    </row>
    <row r="2452" spans="1:8" x14ac:dyDescent="0.25">
      <c r="A2452" s="27" t="s">
        <v>2499</v>
      </c>
      <c r="B2452">
        <v>1389</v>
      </c>
      <c r="C2452">
        <v>1377</v>
      </c>
      <c r="D2452">
        <v>12</v>
      </c>
      <c r="E2452">
        <v>0</v>
      </c>
      <c r="F2452">
        <v>10.199999999999999</v>
      </c>
      <c r="G2452">
        <v>1200.2500000000027</v>
      </c>
      <c r="H2452">
        <v>1190.0500000000025</v>
      </c>
    </row>
    <row r="2453" spans="1:8" x14ac:dyDescent="0.25">
      <c r="A2453" s="27" t="s">
        <v>2500</v>
      </c>
      <c r="B2453">
        <v>359</v>
      </c>
      <c r="C2453">
        <v>354</v>
      </c>
      <c r="D2453">
        <v>1</v>
      </c>
      <c r="E2453">
        <v>4</v>
      </c>
      <c r="F2453">
        <v>0.42</v>
      </c>
      <c r="G2453">
        <v>156.07000000000002</v>
      </c>
      <c r="H2453">
        <v>155.65000000000003</v>
      </c>
    </row>
    <row r="2454" spans="1:8" x14ac:dyDescent="0.25">
      <c r="A2454" s="27" t="s">
        <v>2501</v>
      </c>
      <c r="B2454">
        <v>153</v>
      </c>
      <c r="C2454">
        <v>139</v>
      </c>
      <c r="D2454">
        <v>0</v>
      </c>
      <c r="E2454">
        <v>14</v>
      </c>
      <c r="F2454">
        <v>0</v>
      </c>
      <c r="G2454">
        <v>685.14999999999986</v>
      </c>
      <c r="H2454">
        <v>685.14999999999986</v>
      </c>
    </row>
    <row r="2455" spans="1:8" x14ac:dyDescent="0.25">
      <c r="A2455" s="27" t="s">
        <v>2502</v>
      </c>
      <c r="B2455">
        <v>287</v>
      </c>
      <c r="C2455">
        <v>241</v>
      </c>
      <c r="D2455">
        <v>0</v>
      </c>
      <c r="E2455">
        <v>46</v>
      </c>
      <c r="F2455">
        <v>0</v>
      </c>
      <c r="G2455">
        <v>734.89000000000021</v>
      </c>
      <c r="H2455">
        <v>734.89000000000021</v>
      </c>
    </row>
    <row r="2456" spans="1:8" x14ac:dyDescent="0.25">
      <c r="A2456" s="27" t="s">
        <v>2503</v>
      </c>
      <c r="B2456">
        <v>319</v>
      </c>
      <c r="C2456">
        <v>284</v>
      </c>
      <c r="D2456">
        <v>0</v>
      </c>
      <c r="E2456">
        <v>35</v>
      </c>
      <c r="F2456">
        <v>0</v>
      </c>
      <c r="G2456">
        <v>2072.9499999999998</v>
      </c>
      <c r="H2456">
        <v>2072.9499999999998</v>
      </c>
    </row>
    <row r="2457" spans="1:8" x14ac:dyDescent="0.25">
      <c r="A2457" s="27" t="s">
        <v>2504</v>
      </c>
      <c r="B2457">
        <v>2236</v>
      </c>
      <c r="C2457">
        <v>1505</v>
      </c>
      <c r="D2457">
        <v>720</v>
      </c>
      <c r="E2457">
        <v>11</v>
      </c>
      <c r="F2457">
        <v>237.60000000000002</v>
      </c>
      <c r="G2457">
        <v>744.15000000000009</v>
      </c>
      <c r="H2457">
        <v>506.55000000000007</v>
      </c>
    </row>
    <row r="2458" spans="1:8" x14ac:dyDescent="0.25">
      <c r="A2458" s="27" t="s">
        <v>2505</v>
      </c>
      <c r="B2458">
        <v>282</v>
      </c>
      <c r="C2458">
        <v>280</v>
      </c>
      <c r="D2458">
        <v>2</v>
      </c>
      <c r="E2458">
        <v>0</v>
      </c>
      <c r="F2458">
        <v>11.9</v>
      </c>
      <c r="G2458">
        <v>1731.0600000000015</v>
      </c>
      <c r="H2458">
        <v>1719.1600000000014</v>
      </c>
    </row>
    <row r="2459" spans="1:8" x14ac:dyDescent="0.25">
      <c r="A2459" s="27" t="s">
        <v>2506</v>
      </c>
      <c r="B2459">
        <v>145</v>
      </c>
      <c r="C2459">
        <v>14</v>
      </c>
      <c r="D2459">
        <v>0</v>
      </c>
      <c r="E2459">
        <v>131</v>
      </c>
      <c r="F2459">
        <v>0</v>
      </c>
      <c r="G2459">
        <v>35.869999999999997</v>
      </c>
      <c r="H2459">
        <v>35.869999999999997</v>
      </c>
    </row>
    <row r="2460" spans="1:8" x14ac:dyDescent="0.25">
      <c r="A2460" s="27" t="s">
        <v>2507</v>
      </c>
      <c r="B2460">
        <v>105</v>
      </c>
      <c r="C2460">
        <v>93</v>
      </c>
      <c r="D2460">
        <v>0</v>
      </c>
      <c r="E2460">
        <v>12</v>
      </c>
      <c r="F2460">
        <v>0</v>
      </c>
      <c r="G2460">
        <v>395.68000000000012</v>
      </c>
      <c r="H2460">
        <v>395.68000000000012</v>
      </c>
    </row>
    <row r="2461" spans="1:8" x14ac:dyDescent="0.25">
      <c r="A2461" s="27" t="s">
        <v>2508</v>
      </c>
      <c r="B2461">
        <v>53</v>
      </c>
      <c r="C2461">
        <v>53</v>
      </c>
      <c r="D2461">
        <v>0</v>
      </c>
      <c r="E2461">
        <v>0</v>
      </c>
      <c r="F2461">
        <v>0</v>
      </c>
      <c r="G2461">
        <v>199.44999999999993</v>
      </c>
      <c r="H2461">
        <v>199.44999999999993</v>
      </c>
    </row>
    <row r="2462" spans="1:8" x14ac:dyDescent="0.25">
      <c r="A2462" s="27" t="s">
        <v>2509</v>
      </c>
      <c r="B2462">
        <v>104</v>
      </c>
      <c r="C2462">
        <v>104</v>
      </c>
      <c r="D2462">
        <v>0</v>
      </c>
      <c r="E2462">
        <v>0</v>
      </c>
      <c r="F2462">
        <v>0</v>
      </c>
      <c r="G2462">
        <v>441.89999999999986</v>
      </c>
      <c r="H2462">
        <v>441.89999999999986</v>
      </c>
    </row>
    <row r="2463" spans="1:8" x14ac:dyDescent="0.25">
      <c r="A2463" s="27" t="s">
        <v>2510</v>
      </c>
      <c r="B2463">
        <v>54</v>
      </c>
      <c r="C2463">
        <v>50</v>
      </c>
      <c r="D2463">
        <v>4</v>
      </c>
      <c r="E2463">
        <v>0</v>
      </c>
      <c r="F2463">
        <v>13.4</v>
      </c>
      <c r="G2463">
        <v>168.45999999999989</v>
      </c>
      <c r="H2463">
        <v>155.05999999999989</v>
      </c>
    </row>
    <row r="2464" spans="1:8" x14ac:dyDescent="0.25">
      <c r="A2464" s="27" t="s">
        <v>2511</v>
      </c>
      <c r="B2464">
        <v>698</v>
      </c>
      <c r="C2464">
        <v>674</v>
      </c>
      <c r="D2464">
        <v>0</v>
      </c>
      <c r="E2464">
        <v>24</v>
      </c>
      <c r="F2464">
        <v>0</v>
      </c>
      <c r="G2464">
        <v>593.03</v>
      </c>
      <c r="H2464">
        <v>593.03</v>
      </c>
    </row>
    <row r="2465" spans="1:8" x14ac:dyDescent="0.25">
      <c r="A2465" s="27" t="s">
        <v>2512</v>
      </c>
      <c r="B2465">
        <v>276</v>
      </c>
      <c r="C2465">
        <v>276</v>
      </c>
      <c r="D2465">
        <v>0</v>
      </c>
      <c r="E2465">
        <v>0</v>
      </c>
      <c r="F2465">
        <v>0</v>
      </c>
      <c r="G2465">
        <v>1098.8599999999997</v>
      </c>
      <c r="H2465">
        <v>1098.8599999999997</v>
      </c>
    </row>
    <row r="2466" spans="1:8" x14ac:dyDescent="0.25">
      <c r="A2466" s="27" t="s">
        <v>2513</v>
      </c>
      <c r="B2466">
        <v>560</v>
      </c>
      <c r="C2466">
        <v>560</v>
      </c>
      <c r="D2466">
        <v>0</v>
      </c>
      <c r="E2466">
        <v>0</v>
      </c>
      <c r="F2466">
        <v>0</v>
      </c>
      <c r="G2466">
        <v>728.969999999999</v>
      </c>
      <c r="H2466">
        <v>728.969999999999</v>
      </c>
    </row>
    <row r="2467" spans="1:8" x14ac:dyDescent="0.25">
      <c r="A2467" s="27" t="s">
        <v>2514</v>
      </c>
      <c r="B2467">
        <v>625</v>
      </c>
      <c r="C2467">
        <v>625</v>
      </c>
      <c r="D2467">
        <v>0</v>
      </c>
      <c r="E2467">
        <v>0</v>
      </c>
      <c r="F2467">
        <v>0</v>
      </c>
      <c r="G2467">
        <v>358.96999999999986</v>
      </c>
      <c r="H2467">
        <v>358.96999999999986</v>
      </c>
    </row>
    <row r="2468" spans="1:8" x14ac:dyDescent="0.25">
      <c r="A2468" s="27" t="s">
        <v>2515</v>
      </c>
      <c r="B2468">
        <v>3461</v>
      </c>
      <c r="C2468">
        <v>3461</v>
      </c>
      <c r="D2468">
        <v>0</v>
      </c>
      <c r="E2468">
        <v>0</v>
      </c>
      <c r="F2468">
        <v>0</v>
      </c>
      <c r="G2468">
        <v>537.06000000000006</v>
      </c>
      <c r="H2468">
        <v>537.06000000000006</v>
      </c>
    </row>
    <row r="2469" spans="1:8" x14ac:dyDescent="0.25">
      <c r="A2469" s="27" t="s">
        <v>2516</v>
      </c>
      <c r="B2469">
        <v>713</v>
      </c>
      <c r="C2469">
        <v>633</v>
      </c>
      <c r="D2469">
        <v>0</v>
      </c>
      <c r="E2469">
        <v>80</v>
      </c>
      <c r="F2469">
        <v>0</v>
      </c>
      <c r="G2469">
        <v>1018.1100000000009</v>
      </c>
      <c r="H2469">
        <v>1018.1100000000009</v>
      </c>
    </row>
    <row r="2470" spans="1:8" x14ac:dyDescent="0.25">
      <c r="A2470" s="27" t="s">
        <v>2517</v>
      </c>
      <c r="B2470">
        <v>270</v>
      </c>
      <c r="C2470">
        <v>257</v>
      </c>
      <c r="D2470">
        <v>0</v>
      </c>
      <c r="E2470">
        <v>13</v>
      </c>
      <c r="F2470">
        <v>0</v>
      </c>
      <c r="G2470">
        <v>441.99000000000029</v>
      </c>
      <c r="H2470">
        <v>441.99000000000029</v>
      </c>
    </row>
    <row r="2471" spans="1:8" x14ac:dyDescent="0.25">
      <c r="A2471" s="27" t="s">
        <v>2518</v>
      </c>
      <c r="B2471">
        <v>219</v>
      </c>
      <c r="C2471">
        <v>218</v>
      </c>
      <c r="D2471">
        <v>1</v>
      </c>
      <c r="E2471">
        <v>0</v>
      </c>
      <c r="F2471">
        <v>0.85</v>
      </c>
      <c r="G2471">
        <v>156.71999999999994</v>
      </c>
      <c r="H2471">
        <v>155.86999999999995</v>
      </c>
    </row>
    <row r="2472" spans="1:8" x14ac:dyDescent="0.25">
      <c r="A2472" s="27" t="s">
        <v>2519</v>
      </c>
      <c r="B2472">
        <v>158</v>
      </c>
      <c r="C2472">
        <v>131</v>
      </c>
      <c r="D2472">
        <v>0</v>
      </c>
      <c r="E2472">
        <v>27</v>
      </c>
      <c r="F2472">
        <v>0</v>
      </c>
      <c r="G2472">
        <v>595.18000000000006</v>
      </c>
      <c r="H2472">
        <v>595.18000000000006</v>
      </c>
    </row>
    <row r="2473" spans="1:8" x14ac:dyDescent="0.25">
      <c r="A2473" s="27" t="s">
        <v>2520</v>
      </c>
      <c r="B2473">
        <v>1663</v>
      </c>
      <c r="C2473">
        <v>1637</v>
      </c>
      <c r="D2473">
        <v>1</v>
      </c>
      <c r="E2473">
        <v>25</v>
      </c>
      <c r="F2473">
        <v>2.1</v>
      </c>
      <c r="G2473">
        <v>870.89000000000055</v>
      </c>
      <c r="H2473">
        <v>868.79000000000053</v>
      </c>
    </row>
    <row r="2474" spans="1:8" x14ac:dyDescent="0.25">
      <c r="A2474" s="27" t="s">
        <v>2521</v>
      </c>
      <c r="B2474">
        <v>269</v>
      </c>
      <c r="C2474">
        <v>249</v>
      </c>
      <c r="D2474">
        <v>4</v>
      </c>
      <c r="E2474">
        <v>16</v>
      </c>
      <c r="F2474">
        <v>15</v>
      </c>
      <c r="G2474">
        <v>1003.8900000000001</v>
      </c>
      <c r="H2474">
        <v>988.8900000000001</v>
      </c>
    </row>
    <row r="2475" spans="1:8" x14ac:dyDescent="0.25">
      <c r="A2475" s="27" t="s">
        <v>2522</v>
      </c>
      <c r="B2475">
        <v>591</v>
      </c>
      <c r="C2475">
        <v>591</v>
      </c>
      <c r="D2475">
        <v>0</v>
      </c>
      <c r="E2475">
        <v>0</v>
      </c>
      <c r="F2475">
        <v>0</v>
      </c>
      <c r="G2475">
        <v>529.16000000000008</v>
      </c>
      <c r="H2475">
        <v>529.16000000000008</v>
      </c>
    </row>
    <row r="2476" spans="1:8" x14ac:dyDescent="0.25">
      <c r="A2476" s="27" t="s">
        <v>2523</v>
      </c>
      <c r="B2476">
        <v>6814</v>
      </c>
      <c r="C2476">
        <v>6726</v>
      </c>
      <c r="D2476">
        <v>88</v>
      </c>
      <c r="E2476">
        <v>0</v>
      </c>
      <c r="F2476">
        <v>28.880000000000003</v>
      </c>
      <c r="G2476">
        <v>2738.2799999999952</v>
      </c>
      <c r="H2476">
        <v>2709.3999999999955</v>
      </c>
    </row>
    <row r="2477" spans="1:8" x14ac:dyDescent="0.25">
      <c r="A2477" s="27" t="s">
        <v>2524</v>
      </c>
      <c r="B2477">
        <v>1440</v>
      </c>
      <c r="C2477">
        <v>1199</v>
      </c>
      <c r="D2477">
        <v>41</v>
      </c>
      <c r="E2477">
        <v>200</v>
      </c>
      <c r="F2477">
        <v>49.800000000000004</v>
      </c>
      <c r="G2477">
        <v>1804.1099999999992</v>
      </c>
      <c r="H2477">
        <v>1754.3099999999993</v>
      </c>
    </row>
    <row r="2478" spans="1:8" x14ac:dyDescent="0.25">
      <c r="A2478" s="27" t="s">
        <v>2525</v>
      </c>
      <c r="B2478">
        <v>105</v>
      </c>
      <c r="C2478">
        <v>95</v>
      </c>
      <c r="D2478">
        <v>0</v>
      </c>
      <c r="E2478">
        <v>10</v>
      </c>
      <c r="F2478">
        <v>0</v>
      </c>
      <c r="G2478">
        <v>43.940000000000005</v>
      </c>
      <c r="H2478">
        <v>43.940000000000005</v>
      </c>
    </row>
    <row r="2479" spans="1:8" x14ac:dyDescent="0.25">
      <c r="A2479" s="27" t="s">
        <v>2526</v>
      </c>
      <c r="B2479">
        <v>39959</v>
      </c>
      <c r="C2479">
        <v>1004</v>
      </c>
      <c r="D2479">
        <v>60</v>
      </c>
      <c r="E2479">
        <v>38895</v>
      </c>
      <c r="F2479">
        <v>50.3</v>
      </c>
      <c r="G2479">
        <v>3791.6699999999992</v>
      </c>
      <c r="H2479">
        <v>3741.3699999999994</v>
      </c>
    </row>
    <row r="2480" spans="1:8" x14ac:dyDescent="0.25">
      <c r="A2480" s="27" t="s">
        <v>2527</v>
      </c>
      <c r="B2480">
        <v>227</v>
      </c>
      <c r="C2480">
        <v>191</v>
      </c>
      <c r="D2480">
        <v>0</v>
      </c>
      <c r="E2480">
        <v>36</v>
      </c>
      <c r="F2480">
        <v>0</v>
      </c>
      <c r="G2480">
        <v>169.36000000000007</v>
      </c>
      <c r="H2480">
        <v>169.36000000000007</v>
      </c>
    </row>
    <row r="2481" spans="1:8" x14ac:dyDescent="0.25">
      <c r="A2481" s="27" t="s">
        <v>2528</v>
      </c>
      <c r="B2481">
        <v>219</v>
      </c>
      <c r="C2481">
        <v>194</v>
      </c>
      <c r="D2481">
        <v>0</v>
      </c>
      <c r="E2481">
        <v>25</v>
      </c>
      <c r="F2481">
        <v>0</v>
      </c>
      <c r="G2481">
        <v>164.01000000000008</v>
      </c>
      <c r="H2481">
        <v>164.01000000000008</v>
      </c>
    </row>
    <row r="2482" spans="1:8" x14ac:dyDescent="0.25">
      <c r="A2482" s="27" t="s">
        <v>2529</v>
      </c>
      <c r="B2482">
        <v>118</v>
      </c>
      <c r="C2482">
        <v>105</v>
      </c>
      <c r="D2482">
        <v>0</v>
      </c>
      <c r="E2482">
        <v>13</v>
      </c>
      <c r="F2482">
        <v>0</v>
      </c>
      <c r="G2482">
        <v>761.25000000000034</v>
      </c>
      <c r="H2482">
        <v>761.25000000000034</v>
      </c>
    </row>
    <row r="2483" spans="1:8" x14ac:dyDescent="0.25">
      <c r="A2483" s="27" t="s">
        <v>2530</v>
      </c>
      <c r="B2483">
        <v>1364</v>
      </c>
      <c r="C2483">
        <v>1361</v>
      </c>
      <c r="D2483">
        <v>3</v>
      </c>
      <c r="E2483">
        <v>0</v>
      </c>
      <c r="F2483">
        <v>3.75</v>
      </c>
      <c r="G2483">
        <v>1091.2100000000005</v>
      </c>
      <c r="H2483">
        <v>1087.4600000000003</v>
      </c>
    </row>
    <row r="2484" spans="1:8" x14ac:dyDescent="0.25">
      <c r="A2484" s="27" t="s">
        <v>2531</v>
      </c>
      <c r="B2484">
        <v>2302</v>
      </c>
      <c r="C2484">
        <v>2054</v>
      </c>
      <c r="D2484">
        <v>207</v>
      </c>
      <c r="E2484">
        <v>41</v>
      </c>
      <c r="F2484">
        <v>98.67</v>
      </c>
      <c r="G2484">
        <v>1133.68</v>
      </c>
      <c r="H2484">
        <v>1035.0100000000002</v>
      </c>
    </row>
    <row r="2485" spans="1:8" x14ac:dyDescent="0.25">
      <c r="A2485" s="27" t="s">
        <v>2532</v>
      </c>
      <c r="B2485">
        <v>115</v>
      </c>
      <c r="C2485">
        <v>98</v>
      </c>
      <c r="D2485">
        <v>2</v>
      </c>
      <c r="E2485">
        <v>15</v>
      </c>
      <c r="F2485">
        <v>17</v>
      </c>
      <c r="G2485">
        <v>918.91</v>
      </c>
      <c r="H2485">
        <v>901.91</v>
      </c>
    </row>
    <row r="2486" spans="1:8" x14ac:dyDescent="0.25">
      <c r="A2486" s="27" t="s">
        <v>2533</v>
      </c>
      <c r="B2486">
        <v>36</v>
      </c>
      <c r="C2486">
        <v>29</v>
      </c>
      <c r="D2486">
        <v>1</v>
      </c>
      <c r="E2486">
        <v>6</v>
      </c>
      <c r="F2486">
        <v>5.95</v>
      </c>
      <c r="G2486">
        <v>177.29</v>
      </c>
      <c r="H2486">
        <v>171.34</v>
      </c>
    </row>
    <row r="2487" spans="1:8" x14ac:dyDescent="0.25">
      <c r="A2487" s="27" t="s">
        <v>2534</v>
      </c>
      <c r="B2487">
        <v>67</v>
      </c>
      <c r="C2487">
        <v>55</v>
      </c>
      <c r="D2487">
        <v>0</v>
      </c>
      <c r="E2487">
        <v>12</v>
      </c>
      <c r="F2487">
        <v>0</v>
      </c>
      <c r="G2487">
        <v>502.00999999999965</v>
      </c>
      <c r="H2487">
        <v>502.00999999999965</v>
      </c>
    </row>
    <row r="2488" spans="1:8" x14ac:dyDescent="0.25">
      <c r="A2488" s="27" t="s">
        <v>2535</v>
      </c>
      <c r="B2488">
        <v>36</v>
      </c>
      <c r="C2488">
        <v>36</v>
      </c>
      <c r="D2488">
        <v>0</v>
      </c>
      <c r="E2488">
        <v>0</v>
      </c>
      <c r="F2488">
        <v>0</v>
      </c>
      <c r="G2488">
        <v>135.80000000000001</v>
      </c>
      <c r="H2488">
        <v>135.80000000000001</v>
      </c>
    </row>
    <row r="2489" spans="1:8" x14ac:dyDescent="0.25">
      <c r="A2489" s="27" t="s">
        <v>2536</v>
      </c>
      <c r="B2489">
        <v>152</v>
      </c>
      <c r="C2489">
        <v>134</v>
      </c>
      <c r="D2489">
        <v>0</v>
      </c>
      <c r="E2489">
        <v>18</v>
      </c>
      <c r="F2489">
        <v>0</v>
      </c>
      <c r="G2489">
        <v>554.13</v>
      </c>
      <c r="H2489">
        <v>554.13</v>
      </c>
    </row>
    <row r="2490" spans="1:8" x14ac:dyDescent="0.25">
      <c r="A2490" s="27" t="s">
        <v>2537</v>
      </c>
      <c r="B2490">
        <v>42</v>
      </c>
      <c r="C2490">
        <v>42</v>
      </c>
      <c r="D2490">
        <v>0</v>
      </c>
      <c r="E2490">
        <v>0</v>
      </c>
      <c r="F2490">
        <v>0</v>
      </c>
      <c r="G2490">
        <v>106.49000000000005</v>
      </c>
      <c r="H2490">
        <v>106.49000000000005</v>
      </c>
    </row>
    <row r="2491" spans="1:8" x14ac:dyDescent="0.25">
      <c r="A2491" s="27" t="s">
        <v>2538</v>
      </c>
      <c r="B2491">
        <v>162</v>
      </c>
      <c r="C2491">
        <v>150</v>
      </c>
      <c r="D2491">
        <v>12</v>
      </c>
      <c r="E2491">
        <v>0</v>
      </c>
      <c r="F2491">
        <v>19.799999999999997</v>
      </c>
      <c r="G2491">
        <v>249.58000000000015</v>
      </c>
      <c r="H2491">
        <v>229.78000000000014</v>
      </c>
    </row>
    <row r="2492" spans="1:8" x14ac:dyDescent="0.25">
      <c r="A2492" s="27" t="s">
        <v>2539</v>
      </c>
      <c r="B2492">
        <v>16</v>
      </c>
      <c r="C2492">
        <v>8</v>
      </c>
      <c r="D2492">
        <v>0</v>
      </c>
      <c r="E2492">
        <v>8</v>
      </c>
      <c r="F2492">
        <v>0</v>
      </c>
      <c r="G2492">
        <v>27.040000000000003</v>
      </c>
      <c r="H2492">
        <v>27.040000000000003</v>
      </c>
    </row>
    <row r="2493" spans="1:8" x14ac:dyDescent="0.25">
      <c r="A2493" s="27" t="s">
        <v>2540</v>
      </c>
      <c r="B2493">
        <v>359</v>
      </c>
      <c r="C2493">
        <v>353</v>
      </c>
      <c r="D2493">
        <v>6</v>
      </c>
      <c r="E2493">
        <v>0</v>
      </c>
      <c r="F2493">
        <v>15.299999999999999</v>
      </c>
      <c r="G2493">
        <v>938.46999999999946</v>
      </c>
      <c r="H2493">
        <v>923.1699999999995</v>
      </c>
    </row>
    <row r="2494" spans="1:8" x14ac:dyDescent="0.25">
      <c r="A2494" s="27" t="s">
        <v>2541</v>
      </c>
      <c r="B2494">
        <v>440</v>
      </c>
      <c r="C2494">
        <v>426</v>
      </c>
      <c r="D2494">
        <v>6</v>
      </c>
      <c r="E2494">
        <v>8</v>
      </c>
      <c r="F2494">
        <v>15.3</v>
      </c>
      <c r="G2494">
        <v>1123.8899999999983</v>
      </c>
      <c r="H2494">
        <v>1108.5899999999988</v>
      </c>
    </row>
    <row r="2495" spans="1:8" x14ac:dyDescent="0.25">
      <c r="A2495" s="27" t="s">
        <v>2542</v>
      </c>
      <c r="B2495">
        <v>35</v>
      </c>
      <c r="C2495">
        <v>30</v>
      </c>
      <c r="D2495">
        <v>0</v>
      </c>
      <c r="E2495">
        <v>5</v>
      </c>
      <c r="F2495">
        <v>0</v>
      </c>
      <c r="G2495">
        <v>544.5</v>
      </c>
      <c r="H2495">
        <v>544.5</v>
      </c>
    </row>
    <row r="2496" spans="1:8" x14ac:dyDescent="0.25">
      <c r="A2496" s="27" t="s">
        <v>2543</v>
      </c>
      <c r="B2496">
        <v>9886</v>
      </c>
      <c r="C2496">
        <v>9831</v>
      </c>
      <c r="D2496">
        <v>49</v>
      </c>
      <c r="E2496">
        <v>6</v>
      </c>
      <c r="F2496">
        <v>324.99999999999989</v>
      </c>
      <c r="G2496">
        <v>56745.730000000221</v>
      </c>
      <c r="H2496">
        <v>56420.730000000236</v>
      </c>
    </row>
    <row r="2497" spans="1:8" x14ac:dyDescent="0.25">
      <c r="A2497" s="27" t="s">
        <v>2544</v>
      </c>
      <c r="B2497">
        <v>5254</v>
      </c>
      <c r="C2497">
        <v>5116</v>
      </c>
      <c r="D2497">
        <v>54</v>
      </c>
      <c r="E2497">
        <v>84</v>
      </c>
      <c r="F2497">
        <v>67.5</v>
      </c>
      <c r="G2497">
        <v>6311.6900000000069</v>
      </c>
      <c r="H2497">
        <v>6244.1900000000069</v>
      </c>
    </row>
    <row r="2498" spans="1:8" x14ac:dyDescent="0.25">
      <c r="A2498" s="27" t="s">
        <v>2545</v>
      </c>
      <c r="B2498">
        <v>974</v>
      </c>
      <c r="C2498">
        <v>659</v>
      </c>
      <c r="D2498">
        <v>45</v>
      </c>
      <c r="E2498">
        <v>269</v>
      </c>
      <c r="F2498">
        <v>381.65</v>
      </c>
      <c r="G2498">
        <v>5475.93</v>
      </c>
      <c r="H2498">
        <v>5094.28</v>
      </c>
    </row>
    <row r="2499" spans="1:8" x14ac:dyDescent="0.25">
      <c r="A2499" s="27" t="s">
        <v>2546</v>
      </c>
      <c r="B2499">
        <v>38</v>
      </c>
      <c r="C2499">
        <v>27</v>
      </c>
      <c r="D2499">
        <v>0</v>
      </c>
      <c r="E2499">
        <v>11</v>
      </c>
      <c r="F2499">
        <v>0</v>
      </c>
      <c r="G2499">
        <v>71.25</v>
      </c>
      <c r="H2499">
        <v>71.25</v>
      </c>
    </row>
    <row r="2500" spans="1:8" x14ac:dyDescent="0.25">
      <c r="A2500" s="27" t="s">
        <v>2547</v>
      </c>
      <c r="B2500">
        <v>1687</v>
      </c>
      <c r="C2500">
        <v>1009</v>
      </c>
      <c r="D2500">
        <v>1</v>
      </c>
      <c r="E2500">
        <v>677</v>
      </c>
      <c r="F2500">
        <v>0.39</v>
      </c>
      <c r="G2500">
        <v>711.64000000000044</v>
      </c>
      <c r="H2500">
        <v>711.25000000000045</v>
      </c>
    </row>
    <row r="2501" spans="1:8" x14ac:dyDescent="0.25">
      <c r="A2501" s="27" t="s">
        <v>2548</v>
      </c>
      <c r="B2501">
        <v>1433</v>
      </c>
      <c r="C2501">
        <v>1413</v>
      </c>
      <c r="D2501">
        <v>20</v>
      </c>
      <c r="E2501">
        <v>0</v>
      </c>
      <c r="F2501">
        <v>25</v>
      </c>
      <c r="G2501">
        <v>1549.31</v>
      </c>
      <c r="H2501">
        <v>1524.31</v>
      </c>
    </row>
    <row r="2502" spans="1:8" x14ac:dyDescent="0.25">
      <c r="A2502" s="27" t="s">
        <v>2549</v>
      </c>
      <c r="B2502">
        <v>1187</v>
      </c>
      <c r="C2502">
        <v>1187</v>
      </c>
      <c r="D2502">
        <v>0</v>
      </c>
      <c r="E2502">
        <v>0</v>
      </c>
      <c r="F2502">
        <v>0</v>
      </c>
      <c r="G2502">
        <v>968.08</v>
      </c>
      <c r="H2502">
        <v>968.08</v>
      </c>
    </row>
    <row r="2503" spans="1:8" x14ac:dyDescent="0.25">
      <c r="A2503" s="27" t="s">
        <v>2550</v>
      </c>
      <c r="B2503">
        <v>1027</v>
      </c>
      <c r="C2503">
        <v>694</v>
      </c>
      <c r="D2503">
        <v>312</v>
      </c>
      <c r="E2503">
        <v>21</v>
      </c>
      <c r="F2503">
        <v>86.4</v>
      </c>
      <c r="G2503">
        <v>378.84999999999974</v>
      </c>
      <c r="H2503">
        <v>292.44999999999987</v>
      </c>
    </row>
    <row r="2504" spans="1:8" x14ac:dyDescent="0.25">
      <c r="A2504" s="27" t="s">
        <v>2551</v>
      </c>
      <c r="B2504">
        <v>18200</v>
      </c>
      <c r="C2504">
        <v>15121</v>
      </c>
      <c r="D2504">
        <v>480</v>
      </c>
      <c r="E2504">
        <v>2599</v>
      </c>
      <c r="F2504">
        <v>57.599999999999994</v>
      </c>
      <c r="G2504">
        <v>1544.5200000000018</v>
      </c>
      <c r="H2504">
        <v>1486.9200000000014</v>
      </c>
    </row>
    <row r="2505" spans="1:8" x14ac:dyDescent="0.25">
      <c r="A2505" s="27" t="s">
        <v>2552</v>
      </c>
      <c r="B2505">
        <v>95</v>
      </c>
      <c r="C2505">
        <v>84</v>
      </c>
      <c r="D2505">
        <v>0</v>
      </c>
      <c r="E2505">
        <v>11</v>
      </c>
      <c r="F2505">
        <v>0</v>
      </c>
      <c r="G2505">
        <v>113.27</v>
      </c>
      <c r="H2505">
        <v>113.27</v>
      </c>
    </row>
    <row r="2506" spans="1:8" x14ac:dyDescent="0.25">
      <c r="A2506" s="27" t="s">
        <v>2553</v>
      </c>
      <c r="B2506">
        <v>1591</v>
      </c>
      <c r="C2506">
        <v>1545</v>
      </c>
      <c r="D2506">
        <v>4</v>
      </c>
      <c r="E2506">
        <v>42</v>
      </c>
      <c r="F2506">
        <v>4.1399999999999997</v>
      </c>
      <c r="G2506">
        <v>1023.7699999999993</v>
      </c>
      <c r="H2506">
        <v>1019.6299999999994</v>
      </c>
    </row>
    <row r="2507" spans="1:8" x14ac:dyDescent="0.25">
      <c r="A2507" s="27" t="s">
        <v>2554</v>
      </c>
      <c r="B2507">
        <v>50</v>
      </c>
      <c r="C2507">
        <v>16</v>
      </c>
      <c r="D2507">
        <v>0</v>
      </c>
      <c r="E2507">
        <v>34</v>
      </c>
      <c r="F2507">
        <v>0</v>
      </c>
      <c r="G2507">
        <v>47.20000000000001</v>
      </c>
      <c r="H2507">
        <v>47.20000000000001</v>
      </c>
    </row>
    <row r="2508" spans="1:8" x14ac:dyDescent="0.25">
      <c r="A2508" s="27" t="s">
        <v>2555</v>
      </c>
      <c r="B2508">
        <v>228</v>
      </c>
      <c r="C2508">
        <v>203</v>
      </c>
      <c r="D2508">
        <v>0</v>
      </c>
      <c r="E2508">
        <v>25</v>
      </c>
      <c r="F2508">
        <v>0</v>
      </c>
      <c r="G2508">
        <v>1745.8499999999997</v>
      </c>
      <c r="H2508">
        <v>1745.8499999999997</v>
      </c>
    </row>
    <row r="2509" spans="1:8" x14ac:dyDescent="0.25">
      <c r="A2509" s="27" t="s">
        <v>2556</v>
      </c>
      <c r="B2509">
        <v>347</v>
      </c>
      <c r="C2509">
        <v>347</v>
      </c>
      <c r="D2509">
        <v>0</v>
      </c>
      <c r="E2509">
        <v>0</v>
      </c>
      <c r="F2509">
        <v>0</v>
      </c>
      <c r="G2509">
        <v>675.37</v>
      </c>
      <c r="H2509">
        <v>675.37</v>
      </c>
    </row>
    <row r="2510" spans="1:8" x14ac:dyDescent="0.25">
      <c r="A2510" s="27" t="s">
        <v>2557</v>
      </c>
      <c r="B2510">
        <v>286</v>
      </c>
      <c r="C2510">
        <v>240</v>
      </c>
      <c r="D2510">
        <v>38</v>
      </c>
      <c r="E2510">
        <v>8</v>
      </c>
      <c r="F2510">
        <v>241.68</v>
      </c>
      <c r="G2510">
        <v>748.48</v>
      </c>
      <c r="H2510">
        <v>506.79999999999995</v>
      </c>
    </row>
    <row r="2511" spans="1:8" x14ac:dyDescent="0.25">
      <c r="A2511" s="27" t="s">
        <v>2558</v>
      </c>
      <c r="B2511">
        <v>318</v>
      </c>
      <c r="C2511">
        <v>295</v>
      </c>
      <c r="D2511">
        <v>6</v>
      </c>
      <c r="E2511">
        <v>17</v>
      </c>
      <c r="F2511">
        <v>17.700000000000003</v>
      </c>
      <c r="G2511">
        <v>596.93999999999994</v>
      </c>
      <c r="H2511">
        <v>579.24</v>
      </c>
    </row>
    <row r="2512" spans="1:8" x14ac:dyDescent="0.25">
      <c r="A2512" s="27" t="s">
        <v>2559</v>
      </c>
      <c r="B2512">
        <v>626</v>
      </c>
      <c r="C2512">
        <v>607</v>
      </c>
      <c r="D2512">
        <v>1</v>
      </c>
      <c r="E2512">
        <v>18</v>
      </c>
      <c r="F2512">
        <v>1.49</v>
      </c>
      <c r="G2512">
        <v>656.87000000000012</v>
      </c>
      <c r="H2512">
        <v>655.38000000000011</v>
      </c>
    </row>
    <row r="2513" spans="1:8" x14ac:dyDescent="0.25">
      <c r="A2513" s="27" t="s">
        <v>2560</v>
      </c>
      <c r="B2513">
        <v>137</v>
      </c>
      <c r="C2513">
        <v>133</v>
      </c>
      <c r="D2513">
        <v>0</v>
      </c>
      <c r="E2513">
        <v>4</v>
      </c>
      <c r="F2513">
        <v>0</v>
      </c>
      <c r="G2513">
        <v>156.65</v>
      </c>
      <c r="H2513">
        <v>156.65</v>
      </c>
    </row>
    <row r="2514" spans="1:8" x14ac:dyDescent="0.25">
      <c r="A2514" s="27" t="s">
        <v>2561</v>
      </c>
      <c r="B2514">
        <v>884</v>
      </c>
      <c r="C2514">
        <v>757</v>
      </c>
      <c r="D2514">
        <v>97</v>
      </c>
      <c r="E2514">
        <v>30</v>
      </c>
      <c r="F2514">
        <v>179.70000000000002</v>
      </c>
      <c r="G2514">
        <v>1201.5200000000013</v>
      </c>
      <c r="H2514">
        <v>1021.8200000000018</v>
      </c>
    </row>
    <row r="2515" spans="1:8" x14ac:dyDescent="0.25">
      <c r="A2515" s="27" t="s">
        <v>2562</v>
      </c>
      <c r="B2515">
        <v>2288</v>
      </c>
      <c r="C2515">
        <v>2120</v>
      </c>
      <c r="D2515">
        <v>0</v>
      </c>
      <c r="E2515">
        <v>168</v>
      </c>
      <c r="F2515">
        <v>0</v>
      </c>
      <c r="G2515">
        <v>561.03999999999985</v>
      </c>
      <c r="H2515">
        <v>561.03999999999985</v>
      </c>
    </row>
    <row r="2516" spans="1:8" x14ac:dyDescent="0.25">
      <c r="A2516" s="27" t="s">
        <v>2563</v>
      </c>
      <c r="B2516">
        <v>2671</v>
      </c>
      <c r="C2516">
        <v>2445</v>
      </c>
      <c r="D2516">
        <v>0</v>
      </c>
      <c r="E2516">
        <v>226</v>
      </c>
      <c r="F2516">
        <v>0</v>
      </c>
      <c r="G2516">
        <v>628.40999999999974</v>
      </c>
      <c r="H2516">
        <v>628.40999999999974</v>
      </c>
    </row>
    <row r="2517" spans="1:8" x14ac:dyDescent="0.25">
      <c r="A2517" s="27" t="s">
        <v>2564</v>
      </c>
      <c r="B2517">
        <v>44</v>
      </c>
      <c r="C2517">
        <v>44</v>
      </c>
      <c r="D2517">
        <v>0</v>
      </c>
      <c r="E2517">
        <v>0</v>
      </c>
      <c r="F2517">
        <v>0</v>
      </c>
      <c r="G2517">
        <v>79.569999999999993</v>
      </c>
      <c r="H2517">
        <v>79.569999999999993</v>
      </c>
    </row>
    <row r="2518" spans="1:8" x14ac:dyDescent="0.25">
      <c r="A2518" s="27" t="s">
        <v>2565</v>
      </c>
      <c r="B2518">
        <v>31</v>
      </c>
      <c r="C2518">
        <v>21</v>
      </c>
      <c r="D2518">
        <v>0</v>
      </c>
      <c r="E2518">
        <v>10</v>
      </c>
      <c r="F2518">
        <v>0</v>
      </c>
      <c r="G2518">
        <v>175.48</v>
      </c>
      <c r="H2518">
        <v>175.48</v>
      </c>
    </row>
    <row r="2519" spans="1:8" x14ac:dyDescent="0.25">
      <c r="A2519" s="27" t="s">
        <v>2566</v>
      </c>
      <c r="B2519">
        <v>777</v>
      </c>
      <c r="C2519">
        <v>682</v>
      </c>
      <c r="D2519">
        <v>0</v>
      </c>
      <c r="E2519">
        <v>95</v>
      </c>
      <c r="F2519">
        <v>0</v>
      </c>
      <c r="G2519">
        <v>681.40000000000009</v>
      </c>
      <c r="H2519">
        <v>681.40000000000009</v>
      </c>
    </row>
    <row r="2520" spans="1:8" x14ac:dyDescent="0.25">
      <c r="A2520" s="27" t="s">
        <v>2567</v>
      </c>
      <c r="B2520">
        <v>1219</v>
      </c>
      <c r="C2520">
        <v>472</v>
      </c>
      <c r="D2520">
        <v>1</v>
      </c>
      <c r="E2520">
        <v>746</v>
      </c>
      <c r="F2520">
        <v>12.75</v>
      </c>
      <c r="G2520">
        <v>5393.7099999999964</v>
      </c>
      <c r="H2520">
        <v>5380.9599999999964</v>
      </c>
    </row>
    <row r="2521" spans="1:8" x14ac:dyDescent="0.25">
      <c r="A2521" s="27" t="s">
        <v>2568</v>
      </c>
      <c r="B2521">
        <v>1027</v>
      </c>
      <c r="C2521">
        <v>1027</v>
      </c>
      <c r="D2521">
        <v>0</v>
      </c>
      <c r="E2521">
        <v>0</v>
      </c>
      <c r="F2521">
        <v>0</v>
      </c>
      <c r="G2521">
        <v>489.78999999999985</v>
      </c>
      <c r="H2521">
        <v>489.78999999999985</v>
      </c>
    </row>
    <row r="2522" spans="1:8" x14ac:dyDescent="0.25">
      <c r="A2522" s="27" t="s">
        <v>2569</v>
      </c>
      <c r="B2522">
        <v>1276</v>
      </c>
      <c r="C2522">
        <v>1276</v>
      </c>
      <c r="D2522">
        <v>0</v>
      </c>
      <c r="E2522">
        <v>0</v>
      </c>
      <c r="F2522">
        <v>0</v>
      </c>
      <c r="G2522">
        <v>952.55000000000109</v>
      </c>
      <c r="H2522">
        <v>952.55000000000109</v>
      </c>
    </row>
    <row r="2523" spans="1:8" x14ac:dyDescent="0.25">
      <c r="A2523" s="27" t="s">
        <v>2570</v>
      </c>
      <c r="B2523">
        <v>8</v>
      </c>
      <c r="C2523">
        <v>6</v>
      </c>
      <c r="D2523">
        <v>0</v>
      </c>
      <c r="E2523">
        <v>2</v>
      </c>
      <c r="F2523">
        <v>0</v>
      </c>
      <c r="G2523">
        <v>3.9000000000000004</v>
      </c>
      <c r="H2523">
        <v>3.9000000000000004</v>
      </c>
    </row>
    <row r="2524" spans="1:8" x14ac:dyDescent="0.25">
      <c r="A2524" s="27" t="s">
        <v>2571</v>
      </c>
      <c r="B2524">
        <v>6877</v>
      </c>
      <c r="C2524">
        <v>6842</v>
      </c>
      <c r="D2524">
        <v>0</v>
      </c>
      <c r="E2524">
        <v>35</v>
      </c>
      <c r="F2524">
        <v>0</v>
      </c>
      <c r="G2524">
        <v>1186.9000000000001</v>
      </c>
      <c r="H2524">
        <v>1186.9000000000001</v>
      </c>
    </row>
    <row r="2525" spans="1:8" x14ac:dyDescent="0.25">
      <c r="A2525" s="27" t="s">
        <v>2572</v>
      </c>
      <c r="B2525">
        <v>309</v>
      </c>
      <c r="C2525">
        <v>160</v>
      </c>
      <c r="D2525">
        <v>1</v>
      </c>
      <c r="E2525">
        <v>148</v>
      </c>
      <c r="F2525">
        <v>1.95</v>
      </c>
      <c r="G2525">
        <v>246.11999999999992</v>
      </c>
      <c r="H2525">
        <v>244.1699999999999</v>
      </c>
    </row>
    <row r="2526" spans="1:8" x14ac:dyDescent="0.25">
      <c r="A2526" s="27" t="s">
        <v>2573</v>
      </c>
      <c r="B2526">
        <v>16</v>
      </c>
      <c r="C2526">
        <v>8</v>
      </c>
      <c r="D2526">
        <v>0</v>
      </c>
      <c r="E2526">
        <v>8</v>
      </c>
      <c r="F2526">
        <v>0</v>
      </c>
      <c r="G2526">
        <v>34</v>
      </c>
      <c r="H2526">
        <v>34</v>
      </c>
    </row>
    <row r="2527" spans="1:8" x14ac:dyDescent="0.25">
      <c r="A2527" s="27" t="s">
        <v>2574</v>
      </c>
      <c r="B2527">
        <v>608</v>
      </c>
      <c r="C2527">
        <v>565</v>
      </c>
      <c r="D2527">
        <v>10</v>
      </c>
      <c r="E2527">
        <v>33</v>
      </c>
      <c r="F2527">
        <v>22.9</v>
      </c>
      <c r="G2527">
        <v>1108.2799999999991</v>
      </c>
      <c r="H2527">
        <v>1085.3799999999992</v>
      </c>
    </row>
    <row r="2528" spans="1:8" x14ac:dyDescent="0.25">
      <c r="A2528" s="27" t="s">
        <v>2575</v>
      </c>
      <c r="B2528">
        <v>2</v>
      </c>
      <c r="C2528">
        <v>1</v>
      </c>
      <c r="D2528">
        <v>0</v>
      </c>
      <c r="E2528">
        <v>1</v>
      </c>
      <c r="F2528">
        <v>0</v>
      </c>
      <c r="G2528">
        <v>6.75</v>
      </c>
      <c r="H2528">
        <v>6.75</v>
      </c>
    </row>
    <row r="2529" spans="1:8" x14ac:dyDescent="0.25">
      <c r="A2529" s="27" t="s">
        <v>2576</v>
      </c>
      <c r="B2529">
        <v>110</v>
      </c>
      <c r="C2529">
        <v>80</v>
      </c>
      <c r="D2529">
        <v>0</v>
      </c>
      <c r="E2529">
        <v>30</v>
      </c>
      <c r="F2529">
        <v>0</v>
      </c>
      <c r="G2529">
        <v>454.29999999999978</v>
      </c>
      <c r="H2529">
        <v>454.29999999999978</v>
      </c>
    </row>
    <row r="2530" spans="1:8" x14ac:dyDescent="0.25">
      <c r="A2530" s="27" t="s">
        <v>2577</v>
      </c>
      <c r="B2530">
        <v>94</v>
      </c>
      <c r="C2530">
        <v>0</v>
      </c>
      <c r="D2530">
        <v>12</v>
      </c>
      <c r="E2530">
        <v>82</v>
      </c>
      <c r="F2530">
        <v>20.28</v>
      </c>
      <c r="G2530">
        <v>0</v>
      </c>
      <c r="H2530">
        <v>-20.28</v>
      </c>
    </row>
    <row r="2531" spans="1:8" x14ac:dyDescent="0.25">
      <c r="A2531" s="27" t="s">
        <v>2578</v>
      </c>
      <c r="B2531">
        <v>343</v>
      </c>
      <c r="C2531">
        <v>300</v>
      </c>
      <c r="D2531">
        <v>6</v>
      </c>
      <c r="E2531">
        <v>37</v>
      </c>
      <c r="F2531">
        <v>17.700000000000003</v>
      </c>
      <c r="G2531">
        <v>574.48000000000013</v>
      </c>
      <c r="H2531">
        <v>556.78</v>
      </c>
    </row>
    <row r="2532" spans="1:8" x14ac:dyDescent="0.25">
      <c r="A2532" s="27" t="s">
        <v>2579</v>
      </c>
      <c r="B2532">
        <v>13</v>
      </c>
      <c r="C2532">
        <v>8</v>
      </c>
      <c r="D2532">
        <v>0</v>
      </c>
      <c r="E2532">
        <v>5</v>
      </c>
      <c r="F2532">
        <v>0</v>
      </c>
      <c r="G2532">
        <v>23.61</v>
      </c>
      <c r="H2532">
        <v>23.61</v>
      </c>
    </row>
    <row r="2533" spans="1:8" x14ac:dyDescent="0.25">
      <c r="A2533" s="27" t="s">
        <v>2580</v>
      </c>
      <c r="B2533">
        <v>55</v>
      </c>
      <c r="C2533">
        <v>55</v>
      </c>
      <c r="D2533">
        <v>0</v>
      </c>
      <c r="E2533">
        <v>0</v>
      </c>
      <c r="F2533">
        <v>0</v>
      </c>
      <c r="G2533">
        <v>161.82000000000005</v>
      </c>
      <c r="H2533">
        <v>161.82000000000005</v>
      </c>
    </row>
    <row r="2534" spans="1:8" x14ac:dyDescent="0.25">
      <c r="A2534" s="27" t="s">
        <v>2581</v>
      </c>
      <c r="B2534">
        <v>148</v>
      </c>
      <c r="C2534">
        <v>114</v>
      </c>
      <c r="D2534">
        <v>0</v>
      </c>
      <c r="E2534">
        <v>34</v>
      </c>
      <c r="F2534">
        <v>0</v>
      </c>
      <c r="G2534">
        <v>1036.8400000000001</v>
      </c>
      <c r="H2534">
        <v>1036.8400000000001</v>
      </c>
    </row>
    <row r="2535" spans="1:8" x14ac:dyDescent="0.25">
      <c r="A2535" s="27" t="s">
        <v>2582</v>
      </c>
      <c r="B2535">
        <v>76</v>
      </c>
      <c r="C2535">
        <v>76</v>
      </c>
      <c r="D2535">
        <v>0</v>
      </c>
      <c r="E2535">
        <v>0</v>
      </c>
      <c r="F2535">
        <v>0</v>
      </c>
      <c r="G2535">
        <v>874.43000000000029</v>
      </c>
      <c r="H2535">
        <v>874.43000000000029</v>
      </c>
    </row>
    <row r="2536" spans="1:8" x14ac:dyDescent="0.25">
      <c r="A2536" s="27" t="s">
        <v>2583</v>
      </c>
      <c r="B2536">
        <v>58</v>
      </c>
      <c r="C2536">
        <v>54</v>
      </c>
      <c r="D2536">
        <v>4</v>
      </c>
      <c r="E2536">
        <v>0</v>
      </c>
      <c r="F2536">
        <v>87.8</v>
      </c>
      <c r="G2536">
        <v>1309.3900000000008</v>
      </c>
      <c r="H2536">
        <v>1221.5900000000006</v>
      </c>
    </row>
    <row r="2537" spans="1:8" x14ac:dyDescent="0.25">
      <c r="A2537" s="27" t="s">
        <v>2584</v>
      </c>
      <c r="B2537">
        <v>493</v>
      </c>
      <c r="C2537">
        <v>470</v>
      </c>
      <c r="D2537">
        <v>23</v>
      </c>
      <c r="E2537">
        <v>0</v>
      </c>
      <c r="F2537">
        <v>38.869999999999997</v>
      </c>
      <c r="G2537">
        <v>833.56999999999982</v>
      </c>
      <c r="H2537">
        <v>794.69999999999982</v>
      </c>
    </row>
    <row r="2538" spans="1:8" x14ac:dyDescent="0.25">
      <c r="A2538" s="27" t="s">
        <v>2585</v>
      </c>
      <c r="B2538">
        <v>368</v>
      </c>
      <c r="C2538">
        <v>335</v>
      </c>
      <c r="D2538">
        <v>2</v>
      </c>
      <c r="E2538">
        <v>31</v>
      </c>
      <c r="F2538">
        <v>11.9</v>
      </c>
      <c r="G2538">
        <v>429.56999999999982</v>
      </c>
      <c r="H2538">
        <v>417.66999999999985</v>
      </c>
    </row>
    <row r="2539" spans="1:8" x14ac:dyDescent="0.25">
      <c r="A2539" s="27" t="s">
        <v>2586</v>
      </c>
      <c r="B2539">
        <v>83</v>
      </c>
      <c r="C2539">
        <v>79</v>
      </c>
      <c r="D2539">
        <v>4</v>
      </c>
      <c r="E2539">
        <v>0</v>
      </c>
      <c r="F2539">
        <v>39.799999999999997</v>
      </c>
      <c r="G2539">
        <v>618.52000000000044</v>
      </c>
      <c r="H2539">
        <v>578.72000000000037</v>
      </c>
    </row>
    <row r="2540" spans="1:8" x14ac:dyDescent="0.25">
      <c r="A2540" s="27" t="s">
        <v>2587</v>
      </c>
      <c r="B2540">
        <v>11</v>
      </c>
      <c r="C2540">
        <v>10</v>
      </c>
      <c r="D2540">
        <v>0</v>
      </c>
      <c r="E2540">
        <v>1</v>
      </c>
      <c r="F2540">
        <v>0</v>
      </c>
      <c r="G2540">
        <v>37.5</v>
      </c>
      <c r="H2540">
        <v>37.5</v>
      </c>
    </row>
    <row r="2541" spans="1:8" x14ac:dyDescent="0.25">
      <c r="A2541" s="27" t="s">
        <v>2588</v>
      </c>
      <c r="B2541">
        <v>1327</v>
      </c>
      <c r="C2541">
        <v>911</v>
      </c>
      <c r="D2541">
        <v>400</v>
      </c>
      <c r="E2541">
        <v>16</v>
      </c>
      <c r="F2541">
        <v>68</v>
      </c>
      <c r="G2541">
        <v>412.44999999999982</v>
      </c>
      <c r="H2541">
        <v>344.44999999999982</v>
      </c>
    </row>
    <row r="2542" spans="1:8" x14ac:dyDescent="0.25">
      <c r="A2542" s="27" t="s">
        <v>2589</v>
      </c>
      <c r="B2542">
        <v>1772</v>
      </c>
      <c r="C2542">
        <v>1190</v>
      </c>
      <c r="D2542">
        <v>0</v>
      </c>
      <c r="E2542">
        <v>582</v>
      </c>
      <c r="F2542">
        <v>0</v>
      </c>
      <c r="G2542">
        <v>2271.2399999999998</v>
      </c>
      <c r="H2542">
        <v>2271.2399999999998</v>
      </c>
    </row>
    <row r="2543" spans="1:8" x14ac:dyDescent="0.25">
      <c r="A2543" s="27" t="s">
        <v>2590</v>
      </c>
      <c r="B2543">
        <v>517</v>
      </c>
      <c r="C2543">
        <v>505</v>
      </c>
      <c r="D2543">
        <v>12</v>
      </c>
      <c r="E2543">
        <v>0</v>
      </c>
      <c r="F2543">
        <v>15</v>
      </c>
      <c r="G2543">
        <v>566.82000000000005</v>
      </c>
      <c r="H2543">
        <v>551.82000000000005</v>
      </c>
    </row>
    <row r="2544" spans="1:8" x14ac:dyDescent="0.25">
      <c r="A2544" s="27" t="s">
        <v>2591</v>
      </c>
      <c r="B2544">
        <v>1264</v>
      </c>
      <c r="C2544">
        <v>1252</v>
      </c>
      <c r="D2544">
        <v>12</v>
      </c>
      <c r="E2544">
        <v>0</v>
      </c>
      <c r="F2544">
        <v>15</v>
      </c>
      <c r="G2544">
        <v>1385.8200000000015</v>
      </c>
      <c r="H2544">
        <v>1370.8200000000015</v>
      </c>
    </row>
    <row r="2545" spans="1:8" x14ac:dyDescent="0.25">
      <c r="A2545" s="27" t="s">
        <v>2592</v>
      </c>
      <c r="B2545">
        <v>21</v>
      </c>
      <c r="C2545">
        <v>17</v>
      </c>
      <c r="D2545">
        <v>1</v>
      </c>
      <c r="E2545">
        <v>3</v>
      </c>
      <c r="F2545">
        <v>39.950000000000003</v>
      </c>
      <c r="G2545">
        <v>659.15000000000009</v>
      </c>
      <c r="H2545">
        <v>619.20000000000016</v>
      </c>
    </row>
    <row r="2546" spans="1:8" x14ac:dyDescent="0.25">
      <c r="A2546" s="27" t="s">
        <v>2593</v>
      </c>
      <c r="B2546">
        <v>72</v>
      </c>
      <c r="C2546">
        <v>49</v>
      </c>
      <c r="D2546">
        <v>1</v>
      </c>
      <c r="E2546">
        <v>22</v>
      </c>
      <c r="F2546">
        <v>9.9499999999999993</v>
      </c>
      <c r="G2546">
        <v>325.59999999999997</v>
      </c>
      <c r="H2546">
        <v>315.64999999999998</v>
      </c>
    </row>
    <row r="2547" spans="1:8" x14ac:dyDescent="0.25">
      <c r="A2547" s="27" t="s">
        <v>2594</v>
      </c>
      <c r="B2547">
        <v>4629</v>
      </c>
      <c r="C2547">
        <v>4629</v>
      </c>
      <c r="D2547">
        <v>0</v>
      </c>
      <c r="E2547">
        <v>0</v>
      </c>
      <c r="F2547">
        <v>0</v>
      </c>
      <c r="G2547">
        <v>448.13000000000062</v>
      </c>
      <c r="H2547">
        <v>448.13000000000062</v>
      </c>
    </row>
    <row r="2548" spans="1:8" x14ac:dyDescent="0.25">
      <c r="A2548" s="27" t="s">
        <v>2595</v>
      </c>
      <c r="B2548">
        <v>793</v>
      </c>
      <c r="C2548">
        <v>721</v>
      </c>
      <c r="D2548">
        <v>0</v>
      </c>
      <c r="E2548">
        <v>72</v>
      </c>
      <c r="F2548">
        <v>0</v>
      </c>
      <c r="G2548">
        <v>867.45</v>
      </c>
      <c r="H2548">
        <v>867.45</v>
      </c>
    </row>
    <row r="2549" spans="1:8" x14ac:dyDescent="0.25">
      <c r="A2549" s="27" t="s">
        <v>2596</v>
      </c>
      <c r="B2549">
        <v>9103</v>
      </c>
      <c r="C2549">
        <v>8856</v>
      </c>
      <c r="D2549">
        <v>33</v>
      </c>
      <c r="E2549">
        <v>214</v>
      </c>
      <c r="F2549">
        <v>54.57</v>
      </c>
      <c r="G2549">
        <v>14262.609999999986</v>
      </c>
      <c r="H2549">
        <v>14208.039999999986</v>
      </c>
    </row>
    <row r="2550" spans="1:8" x14ac:dyDescent="0.25">
      <c r="A2550" s="27" t="s">
        <v>2597</v>
      </c>
      <c r="B2550">
        <v>4010</v>
      </c>
      <c r="C2550">
        <v>2758</v>
      </c>
      <c r="D2550">
        <v>1208</v>
      </c>
      <c r="E2550">
        <v>44</v>
      </c>
      <c r="F2550">
        <v>320.39999999999998</v>
      </c>
      <c r="G2550">
        <v>1654.4499999999978</v>
      </c>
      <c r="H2550">
        <v>1334.0499999999977</v>
      </c>
    </row>
    <row r="2551" spans="1:8" x14ac:dyDescent="0.25">
      <c r="A2551" s="27" t="s">
        <v>2598</v>
      </c>
      <c r="B2551">
        <v>211</v>
      </c>
      <c r="C2551">
        <v>211</v>
      </c>
      <c r="D2551">
        <v>0</v>
      </c>
      <c r="E2551">
        <v>0</v>
      </c>
      <c r="F2551">
        <v>0</v>
      </c>
      <c r="G2551">
        <v>278.47999999999996</v>
      </c>
      <c r="H2551">
        <v>278.47999999999996</v>
      </c>
    </row>
    <row r="2552" spans="1:8" x14ac:dyDescent="0.25">
      <c r="A2552" s="27" t="s">
        <v>2599</v>
      </c>
      <c r="B2552">
        <v>201</v>
      </c>
      <c r="C2552">
        <v>201</v>
      </c>
      <c r="D2552">
        <v>0</v>
      </c>
      <c r="E2552">
        <v>0</v>
      </c>
      <c r="F2552">
        <v>0</v>
      </c>
      <c r="G2552">
        <v>212.03999999999996</v>
      </c>
      <c r="H2552">
        <v>212.03999999999996</v>
      </c>
    </row>
    <row r="2553" spans="1:8" x14ac:dyDescent="0.25">
      <c r="A2553" s="27" t="s">
        <v>2600</v>
      </c>
      <c r="B2553">
        <v>3162</v>
      </c>
      <c r="C2553">
        <v>3162</v>
      </c>
      <c r="D2553">
        <v>0</v>
      </c>
      <c r="E2553">
        <v>0</v>
      </c>
      <c r="F2553">
        <v>0</v>
      </c>
      <c r="G2553">
        <v>1131.1400000000001</v>
      </c>
      <c r="H2553">
        <v>1131.1400000000001</v>
      </c>
    </row>
    <row r="2554" spans="1:8" x14ac:dyDescent="0.25">
      <c r="A2554" s="27" t="s">
        <v>2601</v>
      </c>
      <c r="B2554">
        <v>563</v>
      </c>
      <c r="C2554">
        <v>563</v>
      </c>
      <c r="D2554">
        <v>0</v>
      </c>
      <c r="E2554">
        <v>0</v>
      </c>
      <c r="F2554">
        <v>0</v>
      </c>
      <c r="G2554">
        <v>748.2399999999999</v>
      </c>
      <c r="H2554">
        <v>748.2399999999999</v>
      </c>
    </row>
    <row r="2555" spans="1:8" x14ac:dyDescent="0.25">
      <c r="A2555" s="27" t="s">
        <v>2602</v>
      </c>
      <c r="B2555">
        <v>53</v>
      </c>
      <c r="C2555">
        <v>46</v>
      </c>
      <c r="D2555">
        <v>1</v>
      </c>
      <c r="E2555">
        <v>6</v>
      </c>
      <c r="F2555">
        <v>12.75</v>
      </c>
      <c r="G2555">
        <v>753.7700000000001</v>
      </c>
      <c r="H2555">
        <v>741.0200000000001</v>
      </c>
    </row>
    <row r="2556" spans="1:8" x14ac:dyDescent="0.25">
      <c r="A2556" s="27" t="s">
        <v>2603</v>
      </c>
      <c r="B2556">
        <v>467</v>
      </c>
      <c r="C2556">
        <v>460</v>
      </c>
      <c r="D2556">
        <v>7</v>
      </c>
      <c r="E2556">
        <v>0</v>
      </c>
      <c r="F2556">
        <v>20.650000000000002</v>
      </c>
      <c r="G2556">
        <v>1175.930000000001</v>
      </c>
      <c r="H2556">
        <v>1155.2800000000009</v>
      </c>
    </row>
    <row r="2557" spans="1:8" x14ac:dyDescent="0.25">
      <c r="A2557" s="27" t="s">
        <v>2604</v>
      </c>
      <c r="B2557">
        <v>1463</v>
      </c>
      <c r="C2557">
        <v>1463</v>
      </c>
      <c r="D2557">
        <v>0</v>
      </c>
      <c r="E2557">
        <v>0</v>
      </c>
      <c r="F2557">
        <v>0</v>
      </c>
      <c r="G2557">
        <v>665.90999999999974</v>
      </c>
      <c r="H2557">
        <v>665.90999999999974</v>
      </c>
    </row>
    <row r="2558" spans="1:8" x14ac:dyDescent="0.25">
      <c r="A2558" s="27" t="s">
        <v>2605</v>
      </c>
      <c r="B2558">
        <v>55</v>
      </c>
      <c r="C2558">
        <v>45</v>
      </c>
      <c r="D2558">
        <v>0</v>
      </c>
      <c r="E2558">
        <v>10</v>
      </c>
      <c r="F2558">
        <v>0</v>
      </c>
      <c r="G2558">
        <v>358.86999999999978</v>
      </c>
      <c r="H2558">
        <v>358.86999999999978</v>
      </c>
    </row>
    <row r="2559" spans="1:8" x14ac:dyDescent="0.25">
      <c r="A2559" s="27" t="s">
        <v>2606</v>
      </c>
      <c r="B2559">
        <v>41</v>
      </c>
      <c r="C2559">
        <v>31</v>
      </c>
      <c r="D2559">
        <v>10</v>
      </c>
      <c r="E2559">
        <v>0</v>
      </c>
      <c r="F2559">
        <v>49.5</v>
      </c>
      <c r="G2559">
        <v>158.88999999999999</v>
      </c>
      <c r="H2559">
        <v>109.39000000000001</v>
      </c>
    </row>
    <row r="2560" spans="1:8" x14ac:dyDescent="0.25">
      <c r="A2560" s="27" t="s">
        <v>2607</v>
      </c>
      <c r="B2560">
        <v>19</v>
      </c>
      <c r="C2560">
        <v>19</v>
      </c>
      <c r="D2560">
        <v>0</v>
      </c>
      <c r="E2560">
        <v>0</v>
      </c>
      <c r="F2560">
        <v>0</v>
      </c>
      <c r="G2560">
        <v>207.94</v>
      </c>
      <c r="H2560">
        <v>207.94</v>
      </c>
    </row>
    <row r="2561" spans="1:8" x14ac:dyDescent="0.25">
      <c r="A2561" s="27" t="s">
        <v>2608</v>
      </c>
      <c r="B2561">
        <v>39</v>
      </c>
      <c r="C2561">
        <v>39</v>
      </c>
      <c r="D2561">
        <v>0</v>
      </c>
      <c r="E2561">
        <v>0</v>
      </c>
      <c r="F2561">
        <v>0</v>
      </c>
      <c r="G2561">
        <v>391.17999999999978</v>
      </c>
      <c r="H2561">
        <v>391.17999999999978</v>
      </c>
    </row>
    <row r="2562" spans="1:8" x14ac:dyDescent="0.25">
      <c r="A2562" s="27" t="s">
        <v>2609</v>
      </c>
      <c r="B2562">
        <v>16</v>
      </c>
      <c r="C2562">
        <v>16</v>
      </c>
      <c r="D2562">
        <v>0</v>
      </c>
      <c r="E2562">
        <v>0</v>
      </c>
      <c r="F2562">
        <v>0</v>
      </c>
      <c r="G2562">
        <v>136.17000000000002</v>
      </c>
      <c r="H2562">
        <v>136.17000000000002</v>
      </c>
    </row>
    <row r="2563" spans="1:8" x14ac:dyDescent="0.25">
      <c r="A2563" s="27" t="s">
        <v>2610</v>
      </c>
      <c r="B2563">
        <v>7</v>
      </c>
      <c r="C2563">
        <v>7</v>
      </c>
      <c r="D2563">
        <v>0</v>
      </c>
      <c r="E2563">
        <v>0</v>
      </c>
      <c r="F2563">
        <v>0</v>
      </c>
      <c r="G2563">
        <v>40.339999999999996</v>
      </c>
      <c r="H2563">
        <v>40.339999999999996</v>
      </c>
    </row>
    <row r="2564" spans="1:8" x14ac:dyDescent="0.25">
      <c r="A2564" s="27" t="s">
        <v>2611</v>
      </c>
      <c r="B2564">
        <v>41</v>
      </c>
      <c r="C2564">
        <v>40</v>
      </c>
      <c r="D2564">
        <v>1</v>
      </c>
      <c r="E2564">
        <v>0</v>
      </c>
      <c r="F2564">
        <v>4.25</v>
      </c>
      <c r="G2564">
        <v>168.94000000000005</v>
      </c>
      <c r="H2564">
        <v>164.69000000000005</v>
      </c>
    </row>
    <row r="2565" spans="1:8" x14ac:dyDescent="0.25">
      <c r="A2565" s="27" t="s">
        <v>2612</v>
      </c>
      <c r="B2565">
        <v>87</v>
      </c>
      <c r="C2565">
        <v>55</v>
      </c>
      <c r="D2565">
        <v>13</v>
      </c>
      <c r="E2565">
        <v>19</v>
      </c>
      <c r="F2565">
        <v>55.25</v>
      </c>
      <c r="G2565">
        <v>233.29000000000002</v>
      </c>
      <c r="H2565">
        <v>178.04</v>
      </c>
    </row>
    <row r="2566" spans="1:8" x14ac:dyDescent="0.25">
      <c r="A2566" s="27" t="s">
        <v>2613</v>
      </c>
      <c r="B2566">
        <v>2861</v>
      </c>
      <c r="C2566">
        <v>2733</v>
      </c>
      <c r="D2566">
        <v>128</v>
      </c>
      <c r="E2566">
        <v>0</v>
      </c>
      <c r="F2566">
        <v>233.00000000000006</v>
      </c>
      <c r="G2566">
        <v>5145.4400000000105</v>
      </c>
      <c r="H2566">
        <v>4912.4400000000123</v>
      </c>
    </row>
    <row r="2567" spans="1:8" x14ac:dyDescent="0.25">
      <c r="A2567" s="27" t="s">
        <v>2614</v>
      </c>
      <c r="B2567">
        <v>170</v>
      </c>
      <c r="C2567">
        <v>170</v>
      </c>
      <c r="D2567">
        <v>0</v>
      </c>
      <c r="E2567">
        <v>0</v>
      </c>
      <c r="F2567">
        <v>0</v>
      </c>
      <c r="G2567">
        <v>796.74</v>
      </c>
      <c r="H2567">
        <v>796.74</v>
      </c>
    </row>
    <row r="2568" spans="1:8" x14ac:dyDescent="0.25">
      <c r="A2568" s="27" t="s">
        <v>2615</v>
      </c>
      <c r="B2568">
        <v>1152</v>
      </c>
      <c r="C2568">
        <v>1152</v>
      </c>
      <c r="D2568">
        <v>0</v>
      </c>
      <c r="E2568">
        <v>0</v>
      </c>
      <c r="F2568">
        <v>0</v>
      </c>
      <c r="G2568">
        <v>2458.579999999999</v>
      </c>
      <c r="H2568">
        <v>2458.579999999999</v>
      </c>
    </row>
    <row r="2569" spans="1:8" x14ac:dyDescent="0.25">
      <c r="A2569" s="27" t="s">
        <v>2616</v>
      </c>
      <c r="B2569">
        <v>298</v>
      </c>
      <c r="C2569">
        <v>249</v>
      </c>
      <c r="D2569">
        <v>11</v>
      </c>
      <c r="E2569">
        <v>38</v>
      </c>
      <c r="F2569">
        <v>138.44999999999999</v>
      </c>
      <c r="G2569">
        <v>1714.4800000000012</v>
      </c>
      <c r="H2569">
        <v>1576.0300000000009</v>
      </c>
    </row>
    <row r="2570" spans="1:8" x14ac:dyDescent="0.25">
      <c r="A2570" s="27" t="s">
        <v>2617</v>
      </c>
      <c r="B2570">
        <v>120</v>
      </c>
      <c r="C2570">
        <v>0</v>
      </c>
      <c r="D2570">
        <v>0</v>
      </c>
      <c r="E2570">
        <v>120</v>
      </c>
      <c r="F2570">
        <v>0</v>
      </c>
      <c r="G2570">
        <v>0</v>
      </c>
      <c r="H2570">
        <v>0</v>
      </c>
    </row>
    <row r="2571" spans="1:8" x14ac:dyDescent="0.25">
      <c r="A2571" s="27" t="s">
        <v>2618</v>
      </c>
      <c r="B2571">
        <v>1053</v>
      </c>
      <c r="C2571">
        <v>1053</v>
      </c>
      <c r="D2571">
        <v>0</v>
      </c>
      <c r="E2571">
        <v>0</v>
      </c>
      <c r="F2571">
        <v>0</v>
      </c>
      <c r="G2571">
        <v>875.87000000000126</v>
      </c>
      <c r="H2571">
        <v>875.87000000000126</v>
      </c>
    </row>
    <row r="2572" spans="1:8" x14ac:dyDescent="0.25">
      <c r="A2572" s="27" t="s">
        <v>2619</v>
      </c>
      <c r="B2572">
        <v>1408</v>
      </c>
      <c r="C2572">
        <v>1396</v>
      </c>
      <c r="D2572">
        <v>12</v>
      </c>
      <c r="E2572">
        <v>0</v>
      </c>
      <c r="F2572">
        <v>10.199999999999999</v>
      </c>
      <c r="G2572">
        <v>1046.5600000000006</v>
      </c>
      <c r="H2572">
        <v>1036.3600000000006</v>
      </c>
    </row>
    <row r="2573" spans="1:8" x14ac:dyDescent="0.25">
      <c r="A2573" s="27" t="s">
        <v>2620</v>
      </c>
      <c r="B2573">
        <v>727</v>
      </c>
      <c r="C2573">
        <v>640</v>
      </c>
      <c r="D2573">
        <v>37</v>
      </c>
      <c r="E2573">
        <v>50</v>
      </c>
      <c r="F2573">
        <v>387.95</v>
      </c>
      <c r="G2573">
        <v>6855.7499999999964</v>
      </c>
      <c r="H2573">
        <v>6467.7999999999965</v>
      </c>
    </row>
    <row r="2574" spans="1:8" x14ac:dyDescent="0.25">
      <c r="A2574" s="27" t="s">
        <v>2621</v>
      </c>
      <c r="B2574">
        <v>7</v>
      </c>
      <c r="C2574">
        <v>0</v>
      </c>
      <c r="D2574">
        <v>1</v>
      </c>
      <c r="E2574">
        <v>6</v>
      </c>
      <c r="F2574">
        <v>4.25</v>
      </c>
      <c r="G2574">
        <v>0</v>
      </c>
      <c r="H2574">
        <v>-4.25</v>
      </c>
    </row>
    <row r="2575" spans="1:8" x14ac:dyDescent="0.25">
      <c r="A2575" s="27" t="s">
        <v>2622</v>
      </c>
      <c r="B2575">
        <v>1490</v>
      </c>
      <c r="C2575">
        <v>530</v>
      </c>
      <c r="D2575">
        <v>0</v>
      </c>
      <c r="E2575">
        <v>960</v>
      </c>
      <c r="F2575">
        <v>0</v>
      </c>
      <c r="G2575">
        <v>399.00999999999976</v>
      </c>
      <c r="H2575">
        <v>399.00999999999976</v>
      </c>
    </row>
    <row r="2576" spans="1:8" x14ac:dyDescent="0.25">
      <c r="A2576" s="27" t="s">
        <v>2623</v>
      </c>
      <c r="B2576">
        <v>75</v>
      </c>
      <c r="C2576">
        <v>75</v>
      </c>
      <c r="D2576">
        <v>0</v>
      </c>
      <c r="E2576">
        <v>0</v>
      </c>
      <c r="F2576">
        <v>0</v>
      </c>
      <c r="G2576">
        <v>137.26999999999998</v>
      </c>
      <c r="H2576">
        <v>137.26999999999998</v>
      </c>
    </row>
    <row r="2577" spans="1:8" x14ac:dyDescent="0.25">
      <c r="A2577" s="27" t="s">
        <v>2624</v>
      </c>
      <c r="B2577">
        <v>39</v>
      </c>
      <c r="C2577">
        <v>39</v>
      </c>
      <c r="D2577">
        <v>0</v>
      </c>
      <c r="E2577">
        <v>0</v>
      </c>
      <c r="F2577">
        <v>0</v>
      </c>
      <c r="G2577">
        <v>64.349999999999994</v>
      </c>
      <c r="H2577">
        <v>64.349999999999994</v>
      </c>
    </row>
    <row r="2578" spans="1:8" x14ac:dyDescent="0.25">
      <c r="A2578" s="27" t="s">
        <v>2625</v>
      </c>
      <c r="B2578">
        <v>399</v>
      </c>
      <c r="C2578">
        <v>391</v>
      </c>
      <c r="D2578">
        <v>8</v>
      </c>
      <c r="E2578">
        <v>0</v>
      </c>
      <c r="F2578">
        <v>15.6</v>
      </c>
      <c r="G2578">
        <v>917.8499999999998</v>
      </c>
      <c r="H2578">
        <v>902.24999999999977</v>
      </c>
    </row>
    <row r="2579" spans="1:8" x14ac:dyDescent="0.25">
      <c r="A2579" s="27" t="s">
        <v>2626</v>
      </c>
      <c r="B2579">
        <v>732</v>
      </c>
      <c r="C2579">
        <v>677</v>
      </c>
      <c r="D2579">
        <v>5</v>
      </c>
      <c r="E2579">
        <v>50</v>
      </c>
      <c r="F2579">
        <v>18.75</v>
      </c>
      <c r="G2579">
        <v>2350.9199999999996</v>
      </c>
      <c r="H2579">
        <v>2332.1699999999996</v>
      </c>
    </row>
    <row r="2580" spans="1:8" x14ac:dyDescent="0.25">
      <c r="A2580" s="27" t="s">
        <v>2627</v>
      </c>
      <c r="B2580">
        <v>267</v>
      </c>
      <c r="C2580">
        <v>226</v>
      </c>
      <c r="D2580">
        <v>26</v>
      </c>
      <c r="E2580">
        <v>15</v>
      </c>
      <c r="F2580">
        <v>154.69999999999999</v>
      </c>
      <c r="G2580">
        <v>1364.6999999999994</v>
      </c>
      <c r="H2580">
        <v>1209.9999999999993</v>
      </c>
    </row>
    <row r="2581" spans="1:8" x14ac:dyDescent="0.25">
      <c r="A2581" s="27" t="s">
        <v>2628</v>
      </c>
      <c r="B2581">
        <v>231</v>
      </c>
      <c r="C2581">
        <v>226</v>
      </c>
      <c r="D2581">
        <v>0</v>
      </c>
      <c r="E2581">
        <v>5</v>
      </c>
      <c r="F2581">
        <v>0</v>
      </c>
      <c r="G2581">
        <v>892.7000000000005</v>
      </c>
      <c r="H2581">
        <v>892.7000000000005</v>
      </c>
    </row>
    <row r="2582" spans="1:8" x14ac:dyDescent="0.25">
      <c r="A2582" s="27" t="s">
        <v>2629</v>
      </c>
      <c r="B2582">
        <v>209</v>
      </c>
      <c r="C2582">
        <v>193</v>
      </c>
      <c r="D2582">
        <v>5</v>
      </c>
      <c r="E2582">
        <v>11</v>
      </c>
      <c r="F2582">
        <v>24.75</v>
      </c>
      <c r="G2582">
        <v>955.34999999999945</v>
      </c>
      <c r="H2582">
        <v>930.59999999999945</v>
      </c>
    </row>
    <row r="2583" spans="1:8" x14ac:dyDescent="0.25">
      <c r="A2583" s="27" t="s">
        <v>2630</v>
      </c>
      <c r="B2583">
        <v>238</v>
      </c>
      <c r="C2583">
        <v>205</v>
      </c>
      <c r="D2583">
        <v>3</v>
      </c>
      <c r="E2583">
        <v>30</v>
      </c>
      <c r="F2583">
        <v>3.75</v>
      </c>
      <c r="G2583">
        <v>259.37</v>
      </c>
      <c r="H2583">
        <v>255.62</v>
      </c>
    </row>
    <row r="2584" spans="1:8" x14ac:dyDescent="0.25">
      <c r="A2584" s="27" t="s">
        <v>2631</v>
      </c>
      <c r="B2584">
        <v>98</v>
      </c>
      <c r="C2584">
        <v>74</v>
      </c>
      <c r="D2584">
        <v>0</v>
      </c>
      <c r="E2584">
        <v>24</v>
      </c>
      <c r="F2584">
        <v>0</v>
      </c>
      <c r="G2584">
        <v>126.29999999999998</v>
      </c>
      <c r="H2584">
        <v>126.29999999999998</v>
      </c>
    </row>
    <row r="2585" spans="1:8" x14ac:dyDescent="0.25">
      <c r="A2585" s="27" t="s">
        <v>2632</v>
      </c>
      <c r="B2585">
        <v>348</v>
      </c>
      <c r="C2585">
        <v>348</v>
      </c>
      <c r="D2585">
        <v>0</v>
      </c>
      <c r="E2585">
        <v>0</v>
      </c>
      <c r="F2585">
        <v>0</v>
      </c>
      <c r="G2585">
        <v>726.16000000000031</v>
      </c>
      <c r="H2585">
        <v>726.16000000000031</v>
      </c>
    </row>
    <row r="2586" spans="1:8" x14ac:dyDescent="0.25">
      <c r="A2586" s="27" t="s">
        <v>2633</v>
      </c>
      <c r="B2586">
        <v>6</v>
      </c>
      <c r="C2586">
        <v>5</v>
      </c>
      <c r="D2586">
        <v>0</v>
      </c>
      <c r="E2586">
        <v>1</v>
      </c>
      <c r="F2586">
        <v>0</v>
      </c>
      <c r="G2586">
        <v>21.06</v>
      </c>
      <c r="H2586">
        <v>21.06</v>
      </c>
    </row>
    <row r="2587" spans="1:8" x14ac:dyDescent="0.25">
      <c r="A2587" s="27" t="s">
        <v>2634</v>
      </c>
      <c r="B2587">
        <v>6924</v>
      </c>
      <c r="C2587">
        <v>5657</v>
      </c>
      <c r="D2587">
        <v>744</v>
      </c>
      <c r="E2587">
        <v>523</v>
      </c>
      <c r="F2587">
        <v>1381.8999999999996</v>
      </c>
      <c r="G2587">
        <v>10980.980000000029</v>
      </c>
      <c r="H2587">
        <v>9599.0800000000272</v>
      </c>
    </row>
    <row r="2588" spans="1:8" x14ac:dyDescent="0.25">
      <c r="A2588" s="27" t="s">
        <v>2635</v>
      </c>
      <c r="B2588">
        <v>2585</v>
      </c>
      <c r="C2588">
        <v>2521</v>
      </c>
      <c r="D2588">
        <v>64</v>
      </c>
      <c r="E2588">
        <v>0</v>
      </c>
      <c r="F2588">
        <v>111.03999999999999</v>
      </c>
      <c r="G2588">
        <v>3758.4099999999971</v>
      </c>
      <c r="H2588">
        <v>3647.3699999999976</v>
      </c>
    </row>
    <row r="2589" spans="1:8" x14ac:dyDescent="0.25">
      <c r="A2589" s="27" t="s">
        <v>2636</v>
      </c>
      <c r="B2589">
        <v>118</v>
      </c>
      <c r="C2589">
        <v>118</v>
      </c>
      <c r="D2589">
        <v>0</v>
      </c>
      <c r="E2589">
        <v>0</v>
      </c>
      <c r="F2589">
        <v>0</v>
      </c>
      <c r="G2589">
        <v>313.28999999999996</v>
      </c>
      <c r="H2589">
        <v>313.28999999999996</v>
      </c>
    </row>
    <row r="2590" spans="1:8" x14ac:dyDescent="0.25">
      <c r="A2590" s="27" t="s">
        <v>2637</v>
      </c>
      <c r="B2590">
        <v>301</v>
      </c>
      <c r="C2590">
        <v>256</v>
      </c>
      <c r="D2590">
        <v>0</v>
      </c>
      <c r="E2590">
        <v>45</v>
      </c>
      <c r="F2590">
        <v>0</v>
      </c>
      <c r="G2590">
        <v>221.03</v>
      </c>
      <c r="H2590">
        <v>221.03</v>
      </c>
    </row>
    <row r="2591" spans="1:8" x14ac:dyDescent="0.25">
      <c r="A2591" s="27" t="s">
        <v>2638</v>
      </c>
      <c r="B2591">
        <v>1098</v>
      </c>
      <c r="C2591">
        <v>1068</v>
      </c>
      <c r="D2591">
        <v>1</v>
      </c>
      <c r="E2591">
        <v>29</v>
      </c>
      <c r="F2591">
        <v>1.57</v>
      </c>
      <c r="G2591">
        <v>572.4</v>
      </c>
      <c r="H2591">
        <v>570.83000000000004</v>
      </c>
    </row>
    <row r="2592" spans="1:8" x14ac:dyDescent="0.25">
      <c r="A2592" s="27" t="s">
        <v>2639</v>
      </c>
      <c r="B2592">
        <v>680</v>
      </c>
      <c r="C2592">
        <v>276</v>
      </c>
      <c r="D2592">
        <v>0</v>
      </c>
      <c r="E2592">
        <v>404</v>
      </c>
      <c r="F2592">
        <v>0</v>
      </c>
      <c r="G2592">
        <v>170.12999999999997</v>
      </c>
      <c r="H2592">
        <v>170.12999999999997</v>
      </c>
    </row>
    <row r="2593" spans="1:8" x14ac:dyDescent="0.25">
      <c r="A2593" s="27" t="s">
        <v>2640</v>
      </c>
      <c r="B2593">
        <v>297</v>
      </c>
      <c r="C2593">
        <v>297</v>
      </c>
      <c r="D2593">
        <v>0</v>
      </c>
      <c r="E2593">
        <v>0</v>
      </c>
      <c r="F2593">
        <v>0</v>
      </c>
      <c r="G2593">
        <v>884.75000000000023</v>
      </c>
      <c r="H2593">
        <v>884.75000000000023</v>
      </c>
    </row>
    <row r="2594" spans="1:8" x14ac:dyDescent="0.25">
      <c r="A2594" s="27" t="s">
        <v>2641</v>
      </c>
      <c r="B2594">
        <v>889</v>
      </c>
      <c r="C2594">
        <v>810</v>
      </c>
      <c r="D2594">
        <v>6</v>
      </c>
      <c r="E2594">
        <v>73</v>
      </c>
      <c r="F2594">
        <v>7.5</v>
      </c>
      <c r="G2594">
        <v>621.74000000000012</v>
      </c>
      <c r="H2594">
        <v>614.24000000000012</v>
      </c>
    </row>
    <row r="2595" spans="1:8" x14ac:dyDescent="0.25">
      <c r="A2595" s="27" t="s">
        <v>2642</v>
      </c>
      <c r="B2595">
        <v>254</v>
      </c>
      <c r="C2595">
        <v>222</v>
      </c>
      <c r="D2595">
        <v>0</v>
      </c>
      <c r="E2595">
        <v>32</v>
      </c>
      <c r="F2595">
        <v>0</v>
      </c>
      <c r="G2595">
        <v>360.20999999999981</v>
      </c>
      <c r="H2595">
        <v>360.20999999999981</v>
      </c>
    </row>
    <row r="2596" spans="1:8" x14ac:dyDescent="0.25">
      <c r="A2596" s="27" t="s">
        <v>2643</v>
      </c>
      <c r="B2596">
        <v>365</v>
      </c>
      <c r="C2596">
        <v>160</v>
      </c>
      <c r="D2596">
        <v>0</v>
      </c>
      <c r="E2596">
        <v>205</v>
      </c>
      <c r="F2596">
        <v>0</v>
      </c>
      <c r="G2596">
        <v>371.85000000000019</v>
      </c>
      <c r="H2596">
        <v>371.85000000000019</v>
      </c>
    </row>
    <row r="2597" spans="1:8" x14ac:dyDescent="0.25">
      <c r="A2597" s="27" t="s">
        <v>2644</v>
      </c>
      <c r="B2597">
        <v>683</v>
      </c>
      <c r="C2597">
        <v>608</v>
      </c>
      <c r="D2597">
        <v>0</v>
      </c>
      <c r="E2597">
        <v>75</v>
      </c>
      <c r="F2597">
        <v>0</v>
      </c>
      <c r="G2597">
        <v>2211.5399999999945</v>
      </c>
      <c r="H2597">
        <v>2211.5399999999945</v>
      </c>
    </row>
    <row r="2598" spans="1:8" x14ac:dyDescent="0.25">
      <c r="A2598" s="27" t="s">
        <v>2645</v>
      </c>
      <c r="B2598">
        <v>971</v>
      </c>
      <c r="C2598">
        <v>944</v>
      </c>
      <c r="D2598">
        <v>27</v>
      </c>
      <c r="E2598">
        <v>0</v>
      </c>
      <c r="F2598">
        <v>22.95</v>
      </c>
      <c r="G2598">
        <v>824.97</v>
      </c>
      <c r="H2598">
        <v>802.0200000000001</v>
      </c>
    </row>
    <row r="2599" spans="1:8" x14ac:dyDescent="0.25">
      <c r="A2599" s="27" t="s">
        <v>2646</v>
      </c>
      <c r="B2599">
        <v>7</v>
      </c>
      <c r="C2599">
        <v>2</v>
      </c>
      <c r="D2599">
        <v>0</v>
      </c>
      <c r="E2599">
        <v>5</v>
      </c>
      <c r="F2599">
        <v>0</v>
      </c>
      <c r="G2599">
        <v>8.57</v>
      </c>
      <c r="H2599">
        <v>8.57</v>
      </c>
    </row>
    <row r="2600" spans="1:8" x14ac:dyDescent="0.25">
      <c r="A2600" s="27" t="s">
        <v>2647</v>
      </c>
      <c r="B2600">
        <v>7</v>
      </c>
      <c r="C2600">
        <v>7</v>
      </c>
      <c r="D2600">
        <v>0</v>
      </c>
      <c r="E2600">
        <v>0</v>
      </c>
      <c r="F2600">
        <v>0</v>
      </c>
      <c r="G2600">
        <v>25.67</v>
      </c>
      <c r="H2600">
        <v>25.67</v>
      </c>
    </row>
    <row r="2601" spans="1:8" x14ac:dyDescent="0.25">
      <c r="A2601" s="27" t="s">
        <v>2648</v>
      </c>
      <c r="B2601">
        <v>47</v>
      </c>
      <c r="C2601">
        <v>41</v>
      </c>
      <c r="D2601">
        <v>6</v>
      </c>
      <c r="E2601">
        <v>0</v>
      </c>
      <c r="F2601">
        <v>9.8999999999999986</v>
      </c>
      <c r="G2601">
        <v>68.179999999999993</v>
      </c>
      <c r="H2601">
        <v>58.279999999999973</v>
      </c>
    </row>
    <row r="2602" spans="1:8" x14ac:dyDescent="0.25">
      <c r="A2602" s="27" t="s">
        <v>2649</v>
      </c>
      <c r="B2602">
        <v>59</v>
      </c>
      <c r="C2602">
        <v>53</v>
      </c>
      <c r="D2602">
        <v>6</v>
      </c>
      <c r="E2602">
        <v>0</v>
      </c>
      <c r="F2602">
        <v>9.8999999999999986</v>
      </c>
      <c r="G2602">
        <v>88.310000000000031</v>
      </c>
      <c r="H2602">
        <v>78.410000000000025</v>
      </c>
    </row>
    <row r="2603" spans="1:8" x14ac:dyDescent="0.25">
      <c r="A2603" s="27" t="s">
        <v>2650</v>
      </c>
      <c r="B2603">
        <v>58</v>
      </c>
      <c r="C2603">
        <v>52</v>
      </c>
      <c r="D2603">
        <v>6</v>
      </c>
      <c r="E2603">
        <v>0</v>
      </c>
      <c r="F2603">
        <v>15.299999999999999</v>
      </c>
      <c r="G2603">
        <v>131.15999999999997</v>
      </c>
      <c r="H2603">
        <v>115.86</v>
      </c>
    </row>
    <row r="2604" spans="1:8" x14ac:dyDescent="0.25">
      <c r="A2604" s="27" t="s">
        <v>2651</v>
      </c>
      <c r="B2604">
        <v>38</v>
      </c>
      <c r="C2604">
        <v>36</v>
      </c>
      <c r="D2604">
        <v>2</v>
      </c>
      <c r="E2604">
        <v>0</v>
      </c>
      <c r="F2604">
        <v>17.899999999999999</v>
      </c>
      <c r="G2604">
        <v>322.84999999999991</v>
      </c>
      <c r="H2604">
        <v>304.95</v>
      </c>
    </row>
    <row r="2605" spans="1:8" x14ac:dyDescent="0.25">
      <c r="A2605" s="27" t="s">
        <v>2652</v>
      </c>
      <c r="B2605">
        <v>38</v>
      </c>
      <c r="C2605">
        <v>38</v>
      </c>
      <c r="D2605">
        <v>0</v>
      </c>
      <c r="E2605">
        <v>0</v>
      </c>
      <c r="F2605">
        <v>0</v>
      </c>
      <c r="G2605">
        <v>63.459999999999994</v>
      </c>
      <c r="H2605">
        <v>63.459999999999994</v>
      </c>
    </row>
    <row r="2606" spans="1:8" x14ac:dyDescent="0.25">
      <c r="A2606" s="27" t="s">
        <v>2653</v>
      </c>
      <c r="B2606">
        <v>78</v>
      </c>
      <c r="C2606">
        <v>78</v>
      </c>
      <c r="D2606">
        <v>0</v>
      </c>
      <c r="E2606">
        <v>0</v>
      </c>
      <c r="F2606">
        <v>0</v>
      </c>
      <c r="G2606">
        <v>122.31000000000002</v>
      </c>
      <c r="H2606">
        <v>122.31000000000002</v>
      </c>
    </row>
    <row r="2607" spans="1:8" x14ac:dyDescent="0.25">
      <c r="A2607" s="27" t="s">
        <v>2654</v>
      </c>
      <c r="B2607">
        <v>381</v>
      </c>
      <c r="C2607">
        <v>380</v>
      </c>
      <c r="D2607">
        <v>0</v>
      </c>
      <c r="E2607">
        <v>1</v>
      </c>
      <c r="F2607">
        <v>0</v>
      </c>
      <c r="G2607">
        <v>730.66000000000111</v>
      </c>
      <c r="H2607">
        <v>730.66000000000111</v>
      </c>
    </row>
    <row r="2608" spans="1:8" x14ac:dyDescent="0.25">
      <c r="A2608" s="27" t="s">
        <v>2655</v>
      </c>
      <c r="B2608">
        <v>20</v>
      </c>
      <c r="C2608">
        <v>13</v>
      </c>
      <c r="D2608">
        <v>0</v>
      </c>
      <c r="E2608">
        <v>7</v>
      </c>
      <c r="F2608">
        <v>0</v>
      </c>
      <c r="G2608">
        <v>32.589999999999996</v>
      </c>
      <c r="H2608">
        <v>32.589999999999996</v>
      </c>
    </row>
    <row r="2609" spans="1:8" x14ac:dyDescent="0.25">
      <c r="A2609" s="27" t="s">
        <v>2656</v>
      </c>
      <c r="B2609">
        <v>37</v>
      </c>
      <c r="C2609">
        <v>31</v>
      </c>
      <c r="D2609">
        <v>6</v>
      </c>
      <c r="E2609">
        <v>0</v>
      </c>
      <c r="F2609">
        <v>17.700000000000003</v>
      </c>
      <c r="G2609">
        <v>91.460000000000022</v>
      </c>
      <c r="H2609">
        <v>73.760000000000019</v>
      </c>
    </row>
    <row r="2610" spans="1:8" x14ac:dyDescent="0.25">
      <c r="A2610" s="27" t="s">
        <v>2657</v>
      </c>
      <c r="B2610">
        <v>754</v>
      </c>
      <c r="C2610">
        <v>674</v>
      </c>
      <c r="D2610">
        <v>14</v>
      </c>
      <c r="E2610">
        <v>66</v>
      </c>
      <c r="F2610">
        <v>11.06</v>
      </c>
      <c r="G2610">
        <v>722.76000000000033</v>
      </c>
      <c r="H2610">
        <v>711.70000000000027</v>
      </c>
    </row>
    <row r="2611" spans="1:8" x14ac:dyDescent="0.25">
      <c r="A2611" s="27" t="s">
        <v>2658</v>
      </c>
      <c r="B2611">
        <v>15</v>
      </c>
      <c r="C2611">
        <v>15</v>
      </c>
      <c r="D2611">
        <v>0</v>
      </c>
      <c r="E2611">
        <v>0</v>
      </c>
      <c r="F2611">
        <v>0</v>
      </c>
      <c r="G2611">
        <v>127.5</v>
      </c>
      <c r="H2611">
        <v>127.5</v>
      </c>
    </row>
    <row r="2612" spans="1:8" x14ac:dyDescent="0.25">
      <c r="A2612" s="27" t="s">
        <v>2659</v>
      </c>
      <c r="B2612">
        <v>79</v>
      </c>
      <c r="C2612">
        <v>79</v>
      </c>
      <c r="D2612">
        <v>0</v>
      </c>
      <c r="E2612">
        <v>0</v>
      </c>
      <c r="F2612">
        <v>0</v>
      </c>
      <c r="G2612">
        <v>113.76</v>
      </c>
      <c r="H2612">
        <v>113.76</v>
      </c>
    </row>
    <row r="2613" spans="1:8" x14ac:dyDescent="0.25">
      <c r="A2613" s="27" t="s">
        <v>2660</v>
      </c>
      <c r="B2613">
        <v>139</v>
      </c>
      <c r="C2613">
        <v>139</v>
      </c>
      <c r="D2613">
        <v>0</v>
      </c>
      <c r="E2613">
        <v>0</v>
      </c>
      <c r="F2613">
        <v>0</v>
      </c>
      <c r="G2613">
        <v>292.08</v>
      </c>
      <c r="H2613">
        <v>292.08</v>
      </c>
    </row>
    <row r="2614" spans="1:8" x14ac:dyDescent="0.25">
      <c r="A2614" s="27" t="s">
        <v>2661</v>
      </c>
      <c r="B2614">
        <v>87</v>
      </c>
      <c r="C2614">
        <v>87</v>
      </c>
      <c r="D2614">
        <v>0</v>
      </c>
      <c r="E2614">
        <v>0</v>
      </c>
      <c r="F2614">
        <v>0</v>
      </c>
      <c r="G2614">
        <v>151.30000000000001</v>
      </c>
      <c r="H2614">
        <v>151.30000000000001</v>
      </c>
    </row>
    <row r="2615" spans="1:8" x14ac:dyDescent="0.25">
      <c r="A2615" s="27" t="s">
        <v>2662</v>
      </c>
      <c r="B2615">
        <v>13</v>
      </c>
      <c r="C2615">
        <v>13</v>
      </c>
      <c r="D2615">
        <v>0</v>
      </c>
      <c r="E2615">
        <v>0</v>
      </c>
      <c r="F2615">
        <v>0</v>
      </c>
      <c r="G2615">
        <v>98.45</v>
      </c>
      <c r="H2615">
        <v>98.45</v>
      </c>
    </row>
    <row r="2616" spans="1:8" x14ac:dyDescent="0.25">
      <c r="A2616" s="27" t="s">
        <v>2663</v>
      </c>
      <c r="B2616">
        <v>45</v>
      </c>
      <c r="C2616">
        <v>39</v>
      </c>
      <c r="D2616">
        <v>6</v>
      </c>
      <c r="E2616">
        <v>0</v>
      </c>
      <c r="F2616">
        <v>15.299999999999999</v>
      </c>
      <c r="G2616">
        <v>98.87</v>
      </c>
      <c r="H2616">
        <v>83.570000000000007</v>
      </c>
    </row>
    <row r="2617" spans="1:8" x14ac:dyDescent="0.25">
      <c r="A2617" s="27" t="s">
        <v>2664</v>
      </c>
      <c r="B2617">
        <v>119</v>
      </c>
      <c r="C2617">
        <v>81</v>
      </c>
      <c r="D2617">
        <v>1</v>
      </c>
      <c r="E2617">
        <v>37</v>
      </c>
      <c r="F2617">
        <v>3.75</v>
      </c>
      <c r="G2617">
        <v>306.6400000000001</v>
      </c>
      <c r="H2617">
        <v>302.8900000000001</v>
      </c>
    </row>
    <row r="2618" spans="1:8" x14ac:dyDescent="0.25">
      <c r="A2618" s="27" t="s">
        <v>2665</v>
      </c>
      <c r="B2618">
        <v>746</v>
      </c>
      <c r="C2618">
        <v>746</v>
      </c>
      <c r="D2618">
        <v>0</v>
      </c>
      <c r="E2618">
        <v>0</v>
      </c>
      <c r="F2618">
        <v>0</v>
      </c>
      <c r="G2618">
        <v>1004.9399999999996</v>
      </c>
      <c r="H2618">
        <v>1004.9399999999996</v>
      </c>
    </row>
    <row r="2619" spans="1:8" x14ac:dyDescent="0.25">
      <c r="A2619" s="27" t="s">
        <v>2666</v>
      </c>
      <c r="B2619">
        <v>636</v>
      </c>
      <c r="C2619">
        <v>573</v>
      </c>
      <c r="D2619">
        <v>2</v>
      </c>
      <c r="E2619">
        <v>61</v>
      </c>
      <c r="F2619">
        <v>1.5</v>
      </c>
      <c r="G2619">
        <v>792.72999999999979</v>
      </c>
      <c r="H2619">
        <v>791.22999999999979</v>
      </c>
    </row>
    <row r="2620" spans="1:8" x14ac:dyDescent="0.25">
      <c r="A2620" s="27" t="s">
        <v>2667</v>
      </c>
      <c r="B2620">
        <v>1838</v>
      </c>
      <c r="C2620">
        <v>1621</v>
      </c>
      <c r="D2620">
        <v>17</v>
      </c>
      <c r="E2620">
        <v>200</v>
      </c>
      <c r="F2620">
        <v>28.699999999999996</v>
      </c>
      <c r="G2620">
        <v>2316.1999999999975</v>
      </c>
      <c r="H2620">
        <v>2287.4999999999973</v>
      </c>
    </row>
    <row r="2621" spans="1:8" x14ac:dyDescent="0.25">
      <c r="A2621" s="27" t="s">
        <v>2668</v>
      </c>
      <c r="B2621">
        <v>2266</v>
      </c>
      <c r="C2621">
        <v>2204</v>
      </c>
      <c r="D2621">
        <v>62</v>
      </c>
      <c r="E2621">
        <v>0</v>
      </c>
      <c r="F2621">
        <v>40.299999999999997</v>
      </c>
      <c r="G2621">
        <v>1590.4300000000012</v>
      </c>
      <c r="H2621">
        <v>1550.1300000000015</v>
      </c>
    </row>
    <row r="2622" spans="1:8" x14ac:dyDescent="0.25">
      <c r="A2622" s="27" t="s">
        <v>2669</v>
      </c>
      <c r="B2622">
        <v>177</v>
      </c>
      <c r="C2622">
        <v>177</v>
      </c>
      <c r="D2622">
        <v>0</v>
      </c>
      <c r="E2622">
        <v>0</v>
      </c>
      <c r="F2622">
        <v>0</v>
      </c>
      <c r="G2622">
        <v>68.099999999999994</v>
      </c>
      <c r="H2622">
        <v>68.099999999999994</v>
      </c>
    </row>
    <row r="2623" spans="1:8" x14ac:dyDescent="0.25">
      <c r="A2623" s="27" t="s">
        <v>2670</v>
      </c>
      <c r="B2623">
        <v>4866</v>
      </c>
      <c r="C2623">
        <v>4760</v>
      </c>
      <c r="D2623">
        <v>60</v>
      </c>
      <c r="E2623">
        <v>46</v>
      </c>
      <c r="F2623">
        <v>117.00000000000001</v>
      </c>
      <c r="G2623">
        <v>9101.9599999999809</v>
      </c>
      <c r="H2623">
        <v>8984.9599999999809</v>
      </c>
    </row>
    <row r="2624" spans="1:8" x14ac:dyDescent="0.25">
      <c r="A2624" s="27" t="s">
        <v>2671</v>
      </c>
      <c r="B2624">
        <v>4811</v>
      </c>
      <c r="C2624">
        <v>4633</v>
      </c>
      <c r="D2624">
        <v>31</v>
      </c>
      <c r="E2624">
        <v>147</v>
      </c>
      <c r="F2624">
        <v>26.35</v>
      </c>
      <c r="G2624">
        <v>3988.8499999999949</v>
      </c>
      <c r="H2624">
        <v>3962.4999999999955</v>
      </c>
    </row>
    <row r="2625" spans="1:8" x14ac:dyDescent="0.25">
      <c r="A2625" s="27" t="s">
        <v>2672</v>
      </c>
      <c r="B2625">
        <v>315</v>
      </c>
      <c r="C2625">
        <v>302</v>
      </c>
      <c r="D2625">
        <v>0</v>
      </c>
      <c r="E2625">
        <v>13</v>
      </c>
      <c r="F2625">
        <v>0</v>
      </c>
      <c r="G2625">
        <v>703.54</v>
      </c>
      <c r="H2625">
        <v>703.54</v>
      </c>
    </row>
    <row r="2626" spans="1:8" x14ac:dyDescent="0.25">
      <c r="A2626" s="27" t="s">
        <v>2673</v>
      </c>
      <c r="B2626">
        <v>67</v>
      </c>
      <c r="C2626">
        <v>0</v>
      </c>
      <c r="D2626">
        <v>0</v>
      </c>
      <c r="E2626">
        <v>67</v>
      </c>
      <c r="F2626">
        <v>0</v>
      </c>
      <c r="G2626">
        <v>0</v>
      </c>
      <c r="H2626">
        <v>0</v>
      </c>
    </row>
    <row r="2627" spans="1:8" x14ac:dyDescent="0.25">
      <c r="A2627" s="27" t="s">
        <v>2674</v>
      </c>
      <c r="B2627">
        <v>59</v>
      </c>
      <c r="C2627">
        <v>39</v>
      </c>
      <c r="D2627">
        <v>0</v>
      </c>
      <c r="E2627">
        <v>20</v>
      </c>
      <c r="F2627">
        <v>0</v>
      </c>
      <c r="G2627">
        <v>115.05000000000003</v>
      </c>
      <c r="H2627">
        <v>115.05000000000003</v>
      </c>
    </row>
    <row r="2628" spans="1:8" x14ac:dyDescent="0.25">
      <c r="A2628" s="27" t="s">
        <v>2675</v>
      </c>
      <c r="B2628">
        <v>48</v>
      </c>
      <c r="C2628">
        <v>44</v>
      </c>
      <c r="D2628">
        <v>0</v>
      </c>
      <c r="E2628">
        <v>4</v>
      </c>
      <c r="F2628">
        <v>0</v>
      </c>
      <c r="G2628">
        <v>129.80000000000004</v>
      </c>
      <c r="H2628">
        <v>129.80000000000004</v>
      </c>
    </row>
    <row r="2629" spans="1:8" x14ac:dyDescent="0.25">
      <c r="A2629" s="27" t="s">
        <v>2676</v>
      </c>
      <c r="B2629">
        <v>4</v>
      </c>
      <c r="C2629">
        <v>1</v>
      </c>
      <c r="D2629">
        <v>0</v>
      </c>
      <c r="E2629">
        <v>3</v>
      </c>
      <c r="F2629">
        <v>0</v>
      </c>
      <c r="G2629">
        <v>45.95</v>
      </c>
      <c r="H2629">
        <v>45.95</v>
      </c>
    </row>
    <row r="2630" spans="1:8" x14ac:dyDescent="0.25">
      <c r="A2630" s="27" t="s">
        <v>2677</v>
      </c>
      <c r="B2630">
        <v>12052</v>
      </c>
      <c r="C2630">
        <v>8101</v>
      </c>
      <c r="D2630">
        <v>3744</v>
      </c>
      <c r="E2630">
        <v>207</v>
      </c>
      <c r="F2630">
        <v>187.20000000000002</v>
      </c>
      <c r="G2630">
        <v>570.42999999999995</v>
      </c>
      <c r="H2630">
        <v>383.22999999999996</v>
      </c>
    </row>
    <row r="2631" spans="1:8" x14ac:dyDescent="0.25">
      <c r="A2631" s="27" t="s">
        <v>2678</v>
      </c>
      <c r="B2631">
        <v>122</v>
      </c>
      <c r="C2631">
        <v>97</v>
      </c>
      <c r="D2631">
        <v>0</v>
      </c>
      <c r="E2631">
        <v>25</v>
      </c>
      <c r="F2631">
        <v>0</v>
      </c>
      <c r="G2631">
        <v>122.57</v>
      </c>
      <c r="H2631">
        <v>122.57</v>
      </c>
    </row>
    <row r="2632" spans="1:8" x14ac:dyDescent="0.25">
      <c r="A2632" s="27" t="s">
        <v>2679</v>
      </c>
      <c r="B2632">
        <v>107</v>
      </c>
      <c r="C2632">
        <v>107</v>
      </c>
      <c r="D2632">
        <v>0</v>
      </c>
      <c r="E2632">
        <v>0</v>
      </c>
      <c r="F2632">
        <v>0</v>
      </c>
      <c r="G2632">
        <v>451.44</v>
      </c>
      <c r="H2632">
        <v>451.44</v>
      </c>
    </row>
    <row r="2633" spans="1:8" x14ac:dyDescent="0.25">
      <c r="A2633" s="27" t="s">
        <v>2680</v>
      </c>
      <c r="B2633">
        <v>13</v>
      </c>
      <c r="C2633">
        <v>13</v>
      </c>
      <c r="D2633">
        <v>0</v>
      </c>
      <c r="E2633">
        <v>0</v>
      </c>
      <c r="F2633">
        <v>0</v>
      </c>
      <c r="G2633">
        <v>38.279999999999994</v>
      </c>
      <c r="H2633">
        <v>38.279999999999994</v>
      </c>
    </row>
    <row r="2634" spans="1:8" x14ac:dyDescent="0.25">
      <c r="A2634" s="27" t="s">
        <v>2681</v>
      </c>
      <c r="B2634">
        <v>99</v>
      </c>
      <c r="C2634">
        <v>99</v>
      </c>
      <c r="D2634">
        <v>0</v>
      </c>
      <c r="E2634">
        <v>0</v>
      </c>
      <c r="F2634">
        <v>0</v>
      </c>
      <c r="G2634">
        <v>182.15999999999997</v>
      </c>
      <c r="H2634">
        <v>182.15999999999997</v>
      </c>
    </row>
    <row r="2635" spans="1:8" x14ac:dyDescent="0.25">
      <c r="A2635" s="27" t="s">
        <v>2682</v>
      </c>
      <c r="B2635">
        <v>142</v>
      </c>
      <c r="C2635">
        <v>135</v>
      </c>
      <c r="D2635">
        <v>7</v>
      </c>
      <c r="E2635">
        <v>0</v>
      </c>
      <c r="F2635">
        <v>14.7</v>
      </c>
      <c r="G2635">
        <v>308.7</v>
      </c>
      <c r="H2635">
        <v>294</v>
      </c>
    </row>
    <row r="2636" spans="1:8" x14ac:dyDescent="0.25">
      <c r="A2636" s="27" t="s">
        <v>2683</v>
      </c>
      <c r="B2636">
        <v>320</v>
      </c>
      <c r="C2636">
        <v>301</v>
      </c>
      <c r="D2636">
        <v>0</v>
      </c>
      <c r="E2636">
        <v>19</v>
      </c>
      <c r="F2636">
        <v>0</v>
      </c>
      <c r="G2636">
        <v>590.44999999999993</v>
      </c>
      <c r="H2636">
        <v>590.44999999999993</v>
      </c>
    </row>
    <row r="2637" spans="1:8" x14ac:dyDescent="0.25">
      <c r="A2637" s="27" t="s">
        <v>2684</v>
      </c>
      <c r="B2637">
        <v>697</v>
      </c>
      <c r="C2637">
        <v>670</v>
      </c>
      <c r="D2637">
        <v>1</v>
      </c>
      <c r="E2637">
        <v>26</v>
      </c>
      <c r="F2637">
        <v>2.1</v>
      </c>
      <c r="G2637">
        <v>1223.0199999999998</v>
      </c>
      <c r="H2637">
        <v>1220.9199999999998</v>
      </c>
    </row>
    <row r="2638" spans="1:8" x14ac:dyDescent="0.25">
      <c r="A2638" s="27" t="s">
        <v>2685</v>
      </c>
      <c r="B2638">
        <v>221</v>
      </c>
      <c r="C2638">
        <v>221</v>
      </c>
      <c r="D2638">
        <v>0</v>
      </c>
      <c r="E2638">
        <v>0</v>
      </c>
      <c r="F2638">
        <v>0</v>
      </c>
      <c r="G2638">
        <v>1571.75</v>
      </c>
      <c r="H2638">
        <v>1571.75</v>
      </c>
    </row>
    <row r="2639" spans="1:8" x14ac:dyDescent="0.25">
      <c r="A2639" s="27" t="s">
        <v>2686</v>
      </c>
      <c r="B2639">
        <v>242</v>
      </c>
      <c r="C2639">
        <v>117</v>
      </c>
      <c r="D2639">
        <v>0</v>
      </c>
      <c r="E2639">
        <v>125</v>
      </c>
      <c r="F2639">
        <v>0</v>
      </c>
      <c r="G2639">
        <v>462.15</v>
      </c>
      <c r="H2639">
        <v>462.15</v>
      </c>
    </row>
    <row r="2640" spans="1:8" x14ac:dyDescent="0.25">
      <c r="A2640" s="27" t="s">
        <v>2687</v>
      </c>
      <c r="B2640">
        <v>480</v>
      </c>
      <c r="C2640">
        <v>291</v>
      </c>
      <c r="D2640">
        <v>172</v>
      </c>
      <c r="E2640">
        <v>17</v>
      </c>
      <c r="F2640">
        <v>723.40000000000009</v>
      </c>
      <c r="G2640">
        <v>1619.8400000000001</v>
      </c>
      <c r="H2640">
        <v>896.43999999999971</v>
      </c>
    </row>
    <row r="2641" spans="1:8" x14ac:dyDescent="0.25">
      <c r="A2641" s="27" t="s">
        <v>2688</v>
      </c>
      <c r="B2641">
        <v>240</v>
      </c>
      <c r="C2641">
        <v>232</v>
      </c>
      <c r="D2641">
        <v>0</v>
      </c>
      <c r="E2641">
        <v>8</v>
      </c>
      <c r="F2641">
        <v>0</v>
      </c>
      <c r="G2641">
        <v>401.15999999999997</v>
      </c>
      <c r="H2641">
        <v>401.15999999999997</v>
      </c>
    </row>
    <row r="2642" spans="1:8" x14ac:dyDescent="0.25">
      <c r="A2642" s="27" t="s">
        <v>2689</v>
      </c>
      <c r="B2642">
        <v>224</v>
      </c>
      <c r="C2642">
        <v>209</v>
      </c>
      <c r="D2642">
        <v>0</v>
      </c>
      <c r="E2642">
        <v>15</v>
      </c>
      <c r="F2642">
        <v>0</v>
      </c>
      <c r="G2642">
        <v>2797.55</v>
      </c>
      <c r="H2642">
        <v>2797.55</v>
      </c>
    </row>
    <row r="2643" spans="1:8" x14ac:dyDescent="0.25">
      <c r="A2643" s="27" t="s">
        <v>2690</v>
      </c>
      <c r="B2643">
        <v>23</v>
      </c>
      <c r="C2643">
        <v>14</v>
      </c>
      <c r="D2643">
        <v>1</v>
      </c>
      <c r="E2643">
        <v>8</v>
      </c>
      <c r="F2643">
        <v>2.95</v>
      </c>
      <c r="G2643">
        <v>41.300000000000004</v>
      </c>
      <c r="H2643">
        <v>38.35</v>
      </c>
    </row>
    <row r="2644" spans="1:8" x14ac:dyDescent="0.25">
      <c r="A2644" s="27" t="s">
        <v>2691</v>
      </c>
      <c r="B2644">
        <v>1011</v>
      </c>
      <c r="C2644">
        <v>949</v>
      </c>
      <c r="D2644">
        <v>62</v>
      </c>
      <c r="E2644">
        <v>0</v>
      </c>
      <c r="F2644">
        <v>101.23999999999998</v>
      </c>
      <c r="G2644">
        <v>1210.1099999999972</v>
      </c>
      <c r="H2644">
        <v>1108.8699999999992</v>
      </c>
    </row>
    <row r="2645" spans="1:8" x14ac:dyDescent="0.25">
      <c r="A2645" s="27" t="s">
        <v>2692</v>
      </c>
      <c r="B2645">
        <v>46</v>
      </c>
      <c r="C2645">
        <v>36</v>
      </c>
      <c r="D2645">
        <v>0</v>
      </c>
      <c r="E2645">
        <v>10</v>
      </c>
      <c r="F2645">
        <v>0</v>
      </c>
      <c r="G2645">
        <v>127.2</v>
      </c>
      <c r="H2645">
        <v>127.2</v>
      </c>
    </row>
    <row r="2646" spans="1:8" x14ac:dyDescent="0.25">
      <c r="A2646" s="27" t="s">
        <v>2693</v>
      </c>
      <c r="B2646">
        <v>35</v>
      </c>
      <c r="C2646">
        <v>20</v>
      </c>
      <c r="D2646">
        <v>2</v>
      </c>
      <c r="E2646">
        <v>13</v>
      </c>
      <c r="F2646">
        <v>33.9</v>
      </c>
      <c r="G2646">
        <v>92.000000000000014</v>
      </c>
      <c r="H2646">
        <v>58.100000000000009</v>
      </c>
    </row>
    <row r="2647" spans="1:8" x14ac:dyDescent="0.25">
      <c r="A2647" s="27" t="s">
        <v>2694</v>
      </c>
      <c r="B2647">
        <v>1258</v>
      </c>
      <c r="C2647">
        <v>1257</v>
      </c>
      <c r="D2647">
        <v>1</v>
      </c>
      <c r="E2647">
        <v>0</v>
      </c>
      <c r="F2647">
        <v>1.25</v>
      </c>
      <c r="G2647">
        <v>1432.8200000000002</v>
      </c>
      <c r="H2647">
        <v>1431.5700000000002</v>
      </c>
    </row>
    <row r="2648" spans="1:8" x14ac:dyDescent="0.25">
      <c r="A2648" s="27" t="s">
        <v>2695</v>
      </c>
      <c r="B2648">
        <v>110</v>
      </c>
      <c r="C2648">
        <v>49</v>
      </c>
      <c r="D2648">
        <v>0</v>
      </c>
      <c r="E2648">
        <v>61</v>
      </c>
      <c r="F2648">
        <v>0</v>
      </c>
      <c r="G2648">
        <v>61.25</v>
      </c>
      <c r="H2648">
        <v>61.25</v>
      </c>
    </row>
    <row r="2649" spans="1:8" x14ac:dyDescent="0.25">
      <c r="A2649" s="27" t="s">
        <v>2696</v>
      </c>
      <c r="B2649">
        <v>2184</v>
      </c>
      <c r="C2649">
        <v>1804</v>
      </c>
      <c r="D2649">
        <v>0</v>
      </c>
      <c r="E2649">
        <v>380</v>
      </c>
      <c r="F2649">
        <v>0</v>
      </c>
      <c r="G2649">
        <v>2675.8799999999997</v>
      </c>
      <c r="H2649">
        <v>2675.8799999999997</v>
      </c>
    </row>
    <row r="2650" spans="1:8" x14ac:dyDescent="0.25">
      <c r="A2650" s="27" t="s">
        <v>2697</v>
      </c>
      <c r="B2650">
        <v>304</v>
      </c>
      <c r="C2650">
        <v>100</v>
      </c>
      <c r="D2650">
        <v>0</v>
      </c>
      <c r="E2650">
        <v>204</v>
      </c>
      <c r="F2650">
        <v>0</v>
      </c>
      <c r="G2650">
        <v>85</v>
      </c>
      <c r="H2650">
        <v>85</v>
      </c>
    </row>
    <row r="2651" spans="1:8" x14ac:dyDescent="0.25">
      <c r="A2651" s="27" t="s">
        <v>2698</v>
      </c>
      <c r="B2651">
        <v>1730</v>
      </c>
      <c r="C2651">
        <v>1686</v>
      </c>
      <c r="D2651">
        <v>0</v>
      </c>
      <c r="E2651">
        <v>44</v>
      </c>
      <c r="F2651">
        <v>0</v>
      </c>
      <c r="G2651">
        <v>512.38000000000011</v>
      </c>
      <c r="H2651">
        <v>512.38000000000011</v>
      </c>
    </row>
    <row r="2652" spans="1:8" x14ac:dyDescent="0.25">
      <c r="A2652" s="27" t="s">
        <v>2699</v>
      </c>
      <c r="B2652">
        <v>2585</v>
      </c>
      <c r="C2652">
        <v>2374</v>
      </c>
      <c r="D2652">
        <v>56</v>
      </c>
      <c r="E2652">
        <v>155</v>
      </c>
      <c r="F2652">
        <v>70</v>
      </c>
      <c r="G2652">
        <v>2814.8099999999995</v>
      </c>
      <c r="H2652">
        <v>2744.8099999999995</v>
      </c>
    </row>
    <row r="2653" spans="1:8" x14ac:dyDescent="0.25">
      <c r="A2653" s="27" t="s">
        <v>2700</v>
      </c>
      <c r="B2653">
        <v>149</v>
      </c>
      <c r="C2653">
        <v>61</v>
      </c>
      <c r="D2653">
        <v>0</v>
      </c>
      <c r="E2653">
        <v>88</v>
      </c>
      <c r="F2653">
        <v>0</v>
      </c>
      <c r="G2653">
        <v>301.81</v>
      </c>
      <c r="H2653">
        <v>301.81</v>
      </c>
    </row>
    <row r="2654" spans="1:8" x14ac:dyDescent="0.25">
      <c r="A2654" s="27" t="s">
        <v>2701</v>
      </c>
      <c r="B2654">
        <v>105</v>
      </c>
      <c r="C2654">
        <v>100</v>
      </c>
      <c r="D2654">
        <v>0</v>
      </c>
      <c r="E2654">
        <v>5</v>
      </c>
      <c r="F2654">
        <v>0</v>
      </c>
      <c r="G2654">
        <v>600.90999999999985</v>
      </c>
      <c r="H2654">
        <v>600.90999999999985</v>
      </c>
    </row>
    <row r="2655" spans="1:8" x14ac:dyDescent="0.25">
      <c r="A2655" s="27" t="s">
        <v>2702</v>
      </c>
      <c r="B2655">
        <v>33</v>
      </c>
      <c r="C2655">
        <v>33</v>
      </c>
      <c r="D2655">
        <v>0</v>
      </c>
      <c r="E2655">
        <v>0</v>
      </c>
      <c r="F2655">
        <v>0</v>
      </c>
      <c r="G2655">
        <v>123.75</v>
      </c>
      <c r="H2655">
        <v>123.75</v>
      </c>
    </row>
    <row r="2656" spans="1:8" x14ac:dyDescent="0.25">
      <c r="A2656" s="27" t="s">
        <v>2703</v>
      </c>
      <c r="B2656">
        <v>48</v>
      </c>
      <c r="C2656">
        <v>48</v>
      </c>
      <c r="D2656">
        <v>0</v>
      </c>
      <c r="E2656">
        <v>0</v>
      </c>
      <c r="F2656">
        <v>0</v>
      </c>
      <c r="G2656">
        <v>67.5</v>
      </c>
      <c r="H2656">
        <v>67.5</v>
      </c>
    </row>
    <row r="2657" spans="1:8" x14ac:dyDescent="0.25">
      <c r="A2657" s="27" t="s">
        <v>2704</v>
      </c>
      <c r="B2657">
        <v>142</v>
      </c>
      <c r="C2657">
        <v>104</v>
      </c>
      <c r="D2657">
        <v>0</v>
      </c>
      <c r="E2657">
        <v>38</v>
      </c>
      <c r="F2657">
        <v>0</v>
      </c>
      <c r="G2657">
        <v>46.170000000000016</v>
      </c>
      <c r="H2657">
        <v>46.170000000000016</v>
      </c>
    </row>
    <row r="2658" spans="1:8" x14ac:dyDescent="0.25">
      <c r="A2658" s="27" t="s">
        <v>2705</v>
      </c>
      <c r="B2658">
        <v>234</v>
      </c>
      <c r="C2658">
        <v>86</v>
      </c>
      <c r="D2658">
        <v>0</v>
      </c>
      <c r="E2658">
        <v>148</v>
      </c>
      <c r="F2658">
        <v>0</v>
      </c>
      <c r="G2658">
        <v>57.98</v>
      </c>
      <c r="H2658">
        <v>57.98</v>
      </c>
    </row>
    <row r="2659" spans="1:8" x14ac:dyDescent="0.25">
      <c r="A2659" s="27" t="s">
        <v>2706</v>
      </c>
      <c r="B2659">
        <v>36</v>
      </c>
      <c r="C2659">
        <v>36</v>
      </c>
      <c r="D2659">
        <v>0</v>
      </c>
      <c r="E2659">
        <v>0</v>
      </c>
      <c r="F2659">
        <v>0</v>
      </c>
      <c r="G2659">
        <v>31.419999999999998</v>
      </c>
      <c r="H2659">
        <v>31.419999999999998</v>
      </c>
    </row>
    <row r="2660" spans="1:8" x14ac:dyDescent="0.25">
      <c r="A2660" s="27" t="s">
        <v>2707</v>
      </c>
      <c r="B2660">
        <v>75</v>
      </c>
      <c r="C2660">
        <v>75</v>
      </c>
      <c r="D2660">
        <v>0</v>
      </c>
      <c r="E2660">
        <v>0</v>
      </c>
      <c r="F2660">
        <v>0</v>
      </c>
      <c r="G2660">
        <v>72.329999999999984</v>
      </c>
      <c r="H2660">
        <v>72.329999999999984</v>
      </c>
    </row>
    <row r="2661" spans="1:8" x14ac:dyDescent="0.25">
      <c r="A2661" s="27" t="s">
        <v>2708</v>
      </c>
      <c r="B2661">
        <v>822</v>
      </c>
      <c r="C2661">
        <v>377</v>
      </c>
      <c r="D2661">
        <v>44</v>
      </c>
      <c r="E2661">
        <v>401</v>
      </c>
      <c r="F2661">
        <v>16.72</v>
      </c>
      <c r="G2661">
        <v>147.64000000000004</v>
      </c>
      <c r="H2661">
        <v>130.92000000000004</v>
      </c>
    </row>
    <row r="2662" spans="1:8" x14ac:dyDescent="0.25">
      <c r="A2662" s="27" t="s">
        <v>2709</v>
      </c>
      <c r="B2662">
        <v>58</v>
      </c>
      <c r="C2662">
        <v>4</v>
      </c>
      <c r="D2662">
        <v>0</v>
      </c>
      <c r="E2662">
        <v>54</v>
      </c>
      <c r="F2662">
        <v>0</v>
      </c>
      <c r="G2662">
        <v>23.8</v>
      </c>
      <c r="H2662">
        <v>23.8</v>
      </c>
    </row>
    <row r="2663" spans="1:8" x14ac:dyDescent="0.25">
      <c r="A2663" s="27" t="s">
        <v>2710</v>
      </c>
      <c r="B2663">
        <v>10423</v>
      </c>
      <c r="C2663">
        <v>10353</v>
      </c>
      <c r="D2663">
        <v>5</v>
      </c>
      <c r="E2663">
        <v>65</v>
      </c>
      <c r="F2663">
        <v>19.75</v>
      </c>
      <c r="G2663">
        <v>28112.029999999995</v>
      </c>
      <c r="H2663">
        <v>28092.279999999995</v>
      </c>
    </row>
    <row r="2664" spans="1:8" x14ac:dyDescent="0.25">
      <c r="A2664" s="27" t="s">
        <v>2711</v>
      </c>
      <c r="B2664">
        <v>171</v>
      </c>
      <c r="C2664">
        <v>150</v>
      </c>
      <c r="D2664">
        <v>0</v>
      </c>
      <c r="E2664">
        <v>21</v>
      </c>
      <c r="F2664">
        <v>0</v>
      </c>
      <c r="G2664">
        <v>57</v>
      </c>
      <c r="H2664">
        <v>57</v>
      </c>
    </row>
    <row r="2665" spans="1:8" x14ac:dyDescent="0.25">
      <c r="A2665" s="27" t="s">
        <v>2712</v>
      </c>
      <c r="B2665">
        <v>536</v>
      </c>
      <c r="C2665">
        <v>528</v>
      </c>
      <c r="D2665">
        <v>0</v>
      </c>
      <c r="E2665">
        <v>8</v>
      </c>
      <c r="F2665">
        <v>0</v>
      </c>
      <c r="G2665">
        <v>203.24</v>
      </c>
      <c r="H2665">
        <v>203.24</v>
      </c>
    </row>
    <row r="2666" spans="1:8" x14ac:dyDescent="0.25">
      <c r="A2666" s="27" t="s">
        <v>2713</v>
      </c>
      <c r="B2666">
        <v>1215</v>
      </c>
      <c r="C2666">
        <v>94</v>
      </c>
      <c r="D2666">
        <v>0</v>
      </c>
      <c r="E2666">
        <v>1121</v>
      </c>
      <c r="F2666">
        <v>0</v>
      </c>
      <c r="G2666">
        <v>81.56</v>
      </c>
      <c r="H2666">
        <v>81.56</v>
      </c>
    </row>
    <row r="2667" spans="1:8" x14ac:dyDescent="0.25">
      <c r="A2667" s="27" t="s">
        <v>2714</v>
      </c>
      <c r="B2667">
        <v>483</v>
      </c>
      <c r="C2667">
        <v>447</v>
      </c>
      <c r="D2667">
        <v>36</v>
      </c>
      <c r="E2667">
        <v>0</v>
      </c>
      <c r="F2667">
        <v>153</v>
      </c>
      <c r="G2667">
        <v>1072.9800000000005</v>
      </c>
      <c r="H2667">
        <v>919.9800000000007</v>
      </c>
    </row>
    <row r="2668" spans="1:8" x14ac:dyDescent="0.25">
      <c r="A2668" s="27" t="s">
        <v>2715</v>
      </c>
      <c r="B2668">
        <v>18</v>
      </c>
      <c r="C2668">
        <v>2</v>
      </c>
      <c r="D2668">
        <v>0</v>
      </c>
      <c r="E2668">
        <v>16</v>
      </c>
      <c r="F2668">
        <v>0</v>
      </c>
      <c r="G2668">
        <v>10.23</v>
      </c>
      <c r="H2668">
        <v>10.23</v>
      </c>
    </row>
    <row r="2669" spans="1:8" x14ac:dyDescent="0.25">
      <c r="A2669" s="27" t="s">
        <v>2716</v>
      </c>
      <c r="B2669">
        <v>350</v>
      </c>
      <c r="C2669">
        <v>333</v>
      </c>
      <c r="D2669">
        <v>17</v>
      </c>
      <c r="E2669">
        <v>0</v>
      </c>
      <c r="F2669">
        <v>55.75</v>
      </c>
      <c r="G2669">
        <v>1143.9700000000005</v>
      </c>
      <c r="H2669">
        <v>1088.2200000000003</v>
      </c>
    </row>
    <row r="2670" spans="1:8" x14ac:dyDescent="0.25">
      <c r="A2670" s="27" t="s">
        <v>2717</v>
      </c>
      <c r="B2670">
        <v>16594</v>
      </c>
      <c r="C2670">
        <v>11520</v>
      </c>
      <c r="D2670">
        <v>5040</v>
      </c>
      <c r="E2670">
        <v>34</v>
      </c>
      <c r="F2670">
        <v>387.36</v>
      </c>
      <c r="G2670">
        <v>1138.04</v>
      </c>
      <c r="H2670">
        <v>750.67999999999984</v>
      </c>
    </row>
    <row r="2671" spans="1:8" x14ac:dyDescent="0.25">
      <c r="A2671" s="27" t="s">
        <v>2718</v>
      </c>
      <c r="B2671">
        <v>13396</v>
      </c>
      <c r="C2671">
        <v>8816</v>
      </c>
      <c r="D2671">
        <v>4320</v>
      </c>
      <c r="E2671">
        <v>260</v>
      </c>
      <c r="F2671">
        <v>561.6</v>
      </c>
      <c r="G2671">
        <v>1493.75</v>
      </c>
      <c r="H2671">
        <v>932.15</v>
      </c>
    </row>
    <row r="2672" spans="1:8" x14ac:dyDescent="0.25">
      <c r="A2672" s="27" t="s">
        <v>2719</v>
      </c>
      <c r="B2672">
        <v>23</v>
      </c>
      <c r="C2672">
        <v>23</v>
      </c>
      <c r="D2672">
        <v>0</v>
      </c>
      <c r="E2672">
        <v>0</v>
      </c>
      <c r="F2672">
        <v>0</v>
      </c>
      <c r="G2672">
        <v>86.65000000000002</v>
      </c>
      <c r="H2672">
        <v>86.65000000000002</v>
      </c>
    </row>
    <row r="2673" spans="1:8" x14ac:dyDescent="0.25">
      <c r="A2673" s="27" t="s">
        <v>2720</v>
      </c>
      <c r="B2673">
        <v>57</v>
      </c>
      <c r="C2673">
        <v>57</v>
      </c>
      <c r="D2673">
        <v>0</v>
      </c>
      <c r="E2673">
        <v>0</v>
      </c>
      <c r="F2673">
        <v>0</v>
      </c>
      <c r="G2673">
        <v>168.26000000000005</v>
      </c>
      <c r="H2673">
        <v>168.26000000000005</v>
      </c>
    </row>
    <row r="2674" spans="1:8" x14ac:dyDescent="0.25">
      <c r="A2674" s="27" t="s">
        <v>2721</v>
      </c>
      <c r="B2674">
        <v>565</v>
      </c>
      <c r="C2674">
        <v>565</v>
      </c>
      <c r="D2674">
        <v>0</v>
      </c>
      <c r="E2674">
        <v>0</v>
      </c>
      <c r="F2674">
        <v>0</v>
      </c>
      <c r="G2674">
        <v>802.7300000000007</v>
      </c>
      <c r="H2674">
        <v>802.7300000000007</v>
      </c>
    </row>
    <row r="2675" spans="1:8" x14ac:dyDescent="0.25">
      <c r="A2675" s="27" t="s">
        <v>2722</v>
      </c>
      <c r="B2675">
        <v>204</v>
      </c>
      <c r="C2675">
        <v>117</v>
      </c>
      <c r="D2675">
        <v>0</v>
      </c>
      <c r="E2675">
        <v>87</v>
      </c>
      <c r="F2675">
        <v>0</v>
      </c>
      <c r="G2675">
        <v>56.899999999999991</v>
      </c>
      <c r="H2675">
        <v>56.899999999999991</v>
      </c>
    </row>
    <row r="2676" spans="1:8" x14ac:dyDescent="0.25">
      <c r="A2676" s="27" t="s">
        <v>2723</v>
      </c>
      <c r="B2676">
        <v>189</v>
      </c>
      <c r="C2676">
        <v>139</v>
      </c>
      <c r="D2676">
        <v>0</v>
      </c>
      <c r="E2676">
        <v>50</v>
      </c>
      <c r="F2676">
        <v>0</v>
      </c>
      <c r="G2676">
        <v>84.55</v>
      </c>
      <c r="H2676">
        <v>84.55</v>
      </c>
    </row>
    <row r="2677" spans="1:8" x14ac:dyDescent="0.25">
      <c r="A2677" s="27" t="s">
        <v>2724</v>
      </c>
      <c r="B2677">
        <v>258</v>
      </c>
      <c r="C2677">
        <v>258</v>
      </c>
      <c r="D2677">
        <v>0</v>
      </c>
      <c r="E2677">
        <v>0</v>
      </c>
      <c r="F2677">
        <v>0</v>
      </c>
      <c r="G2677">
        <v>905.09999999999911</v>
      </c>
      <c r="H2677">
        <v>905.09999999999911</v>
      </c>
    </row>
    <row r="2678" spans="1:8" x14ac:dyDescent="0.25">
      <c r="A2678" s="27" t="s">
        <v>2725</v>
      </c>
      <c r="B2678">
        <v>3002</v>
      </c>
      <c r="C2678">
        <v>1127</v>
      </c>
      <c r="D2678">
        <v>95</v>
      </c>
      <c r="E2678">
        <v>1780</v>
      </c>
      <c r="F2678">
        <v>1121.25</v>
      </c>
      <c r="G2678">
        <v>13965.519999999986</v>
      </c>
      <c r="H2678">
        <v>12844.26999999999</v>
      </c>
    </row>
    <row r="2679" spans="1:8" x14ac:dyDescent="0.25">
      <c r="A2679" s="27" t="s">
        <v>2726</v>
      </c>
      <c r="B2679">
        <v>238</v>
      </c>
      <c r="C2679">
        <v>238</v>
      </c>
      <c r="D2679">
        <v>0</v>
      </c>
      <c r="E2679">
        <v>0</v>
      </c>
      <c r="F2679">
        <v>0</v>
      </c>
      <c r="G2679">
        <v>1139.9999999999995</v>
      </c>
      <c r="H2679">
        <v>1139.9999999999995</v>
      </c>
    </row>
    <row r="2680" spans="1:8" x14ac:dyDescent="0.25">
      <c r="A2680" s="27" t="s">
        <v>2727</v>
      </c>
      <c r="B2680">
        <v>45</v>
      </c>
      <c r="C2680">
        <v>0</v>
      </c>
      <c r="D2680">
        <v>0</v>
      </c>
      <c r="E2680">
        <v>45</v>
      </c>
      <c r="F2680">
        <v>0</v>
      </c>
      <c r="G2680">
        <v>0</v>
      </c>
      <c r="H2680">
        <v>0</v>
      </c>
    </row>
    <row r="2681" spans="1:8" x14ac:dyDescent="0.25">
      <c r="A2681" s="27" t="s">
        <v>2728</v>
      </c>
      <c r="B2681">
        <v>31</v>
      </c>
      <c r="C2681">
        <v>31</v>
      </c>
      <c r="D2681">
        <v>0</v>
      </c>
      <c r="E2681">
        <v>0</v>
      </c>
      <c r="F2681">
        <v>0</v>
      </c>
      <c r="G2681">
        <v>21.49</v>
      </c>
      <c r="H2681">
        <v>21.49</v>
      </c>
    </row>
    <row r="2682" spans="1:8" x14ac:dyDescent="0.25">
      <c r="A2682" s="27" t="s">
        <v>2729</v>
      </c>
      <c r="B2682">
        <v>1772</v>
      </c>
      <c r="C2682">
        <v>1283</v>
      </c>
      <c r="D2682">
        <v>0</v>
      </c>
      <c r="E2682">
        <v>489</v>
      </c>
      <c r="F2682">
        <v>0</v>
      </c>
      <c r="G2682">
        <v>126.82999999999998</v>
      </c>
      <c r="H2682">
        <v>126.82999999999998</v>
      </c>
    </row>
    <row r="2683" spans="1:8" x14ac:dyDescent="0.25">
      <c r="A2683" s="27" t="s">
        <v>2730</v>
      </c>
      <c r="B2683">
        <v>2490</v>
      </c>
      <c r="C2683">
        <v>2440</v>
      </c>
      <c r="D2683">
        <v>50</v>
      </c>
      <c r="E2683">
        <v>0</v>
      </c>
      <c r="F2683">
        <v>10.5</v>
      </c>
      <c r="G2683">
        <v>587.52000000000032</v>
      </c>
      <c r="H2683">
        <v>577.02000000000032</v>
      </c>
    </row>
    <row r="2684" spans="1:8" x14ac:dyDescent="0.25">
      <c r="A2684" s="27" t="s">
        <v>2731</v>
      </c>
      <c r="B2684">
        <v>344</v>
      </c>
      <c r="C2684">
        <v>322</v>
      </c>
      <c r="D2684">
        <v>0</v>
      </c>
      <c r="E2684">
        <v>22</v>
      </c>
      <c r="F2684">
        <v>0</v>
      </c>
      <c r="G2684">
        <v>644.88000000000011</v>
      </c>
      <c r="H2684">
        <v>644.88000000000011</v>
      </c>
    </row>
    <row r="2685" spans="1:8" x14ac:dyDescent="0.25">
      <c r="A2685" s="27" t="s">
        <v>2732</v>
      </c>
      <c r="B2685">
        <v>17</v>
      </c>
      <c r="C2685">
        <v>2</v>
      </c>
      <c r="D2685">
        <v>0</v>
      </c>
      <c r="E2685">
        <v>15</v>
      </c>
      <c r="F2685">
        <v>0</v>
      </c>
      <c r="G2685">
        <v>1.7</v>
      </c>
      <c r="H2685">
        <v>1.7</v>
      </c>
    </row>
    <row r="2686" spans="1:8" x14ac:dyDescent="0.25">
      <c r="A2686" s="27" t="s">
        <v>2733</v>
      </c>
      <c r="B2686">
        <v>48</v>
      </c>
      <c r="C2686">
        <v>24</v>
      </c>
      <c r="D2686">
        <v>0</v>
      </c>
      <c r="E2686">
        <v>24</v>
      </c>
      <c r="F2686">
        <v>0</v>
      </c>
      <c r="G2686">
        <v>6.9599999999999991</v>
      </c>
      <c r="H2686">
        <v>6.9599999999999991</v>
      </c>
    </row>
    <row r="2687" spans="1:8" x14ac:dyDescent="0.25">
      <c r="A2687" s="27" t="s">
        <v>2734</v>
      </c>
      <c r="B2687">
        <v>48</v>
      </c>
      <c r="C2687">
        <v>24</v>
      </c>
      <c r="D2687">
        <v>0</v>
      </c>
      <c r="E2687">
        <v>24</v>
      </c>
      <c r="F2687">
        <v>0</v>
      </c>
      <c r="G2687">
        <v>6.9599999999999991</v>
      </c>
      <c r="H2687">
        <v>6.9599999999999991</v>
      </c>
    </row>
    <row r="2688" spans="1:8" x14ac:dyDescent="0.25">
      <c r="A2688" s="27" t="s">
        <v>2735</v>
      </c>
      <c r="B2688">
        <v>32</v>
      </c>
      <c r="C2688">
        <v>6</v>
      </c>
      <c r="D2688">
        <v>0</v>
      </c>
      <c r="E2688">
        <v>26</v>
      </c>
      <c r="F2688">
        <v>0</v>
      </c>
      <c r="G2688">
        <v>19.5</v>
      </c>
      <c r="H2688">
        <v>19.5</v>
      </c>
    </row>
    <row r="2689" spans="1:8" x14ac:dyDescent="0.25">
      <c r="A2689" s="27" t="s">
        <v>2736</v>
      </c>
      <c r="B2689">
        <v>22927</v>
      </c>
      <c r="C2689">
        <v>15919</v>
      </c>
      <c r="D2689">
        <v>7008</v>
      </c>
      <c r="E2689">
        <v>0</v>
      </c>
      <c r="F2689">
        <v>911.04000000000008</v>
      </c>
      <c r="G2689">
        <v>2711.7099999999969</v>
      </c>
      <c r="H2689">
        <v>1800.6700000000012</v>
      </c>
    </row>
    <row r="2690" spans="1:8" x14ac:dyDescent="0.25">
      <c r="A2690" s="27" t="s">
        <v>2737</v>
      </c>
      <c r="B2690">
        <v>1202</v>
      </c>
      <c r="C2690">
        <v>329</v>
      </c>
      <c r="D2690">
        <v>260</v>
      </c>
      <c r="E2690">
        <v>613</v>
      </c>
      <c r="F2690">
        <v>119.16</v>
      </c>
      <c r="G2690">
        <v>150.72</v>
      </c>
      <c r="H2690">
        <v>31.560000000000002</v>
      </c>
    </row>
    <row r="2691" spans="1:8" x14ac:dyDescent="0.25">
      <c r="A2691" s="27" t="s">
        <v>2738</v>
      </c>
      <c r="B2691">
        <v>44</v>
      </c>
      <c r="C2691">
        <v>44</v>
      </c>
      <c r="D2691">
        <v>0</v>
      </c>
      <c r="E2691">
        <v>0</v>
      </c>
      <c r="F2691">
        <v>0</v>
      </c>
      <c r="G2691">
        <v>36.279999999999987</v>
      </c>
      <c r="H2691">
        <v>36.279999999999987</v>
      </c>
    </row>
    <row r="2692" spans="1:8" x14ac:dyDescent="0.25">
      <c r="A2692" s="27" t="s">
        <v>2739</v>
      </c>
      <c r="B2692">
        <v>80</v>
      </c>
      <c r="C2692">
        <v>51</v>
      </c>
      <c r="D2692">
        <v>2</v>
      </c>
      <c r="E2692">
        <v>27</v>
      </c>
      <c r="F2692">
        <v>37.9</v>
      </c>
      <c r="G2692">
        <v>863.85000000000036</v>
      </c>
      <c r="H2692">
        <v>825.95000000000039</v>
      </c>
    </row>
    <row r="2693" spans="1:8" x14ac:dyDescent="0.25">
      <c r="A2693" s="27" t="s">
        <v>2740</v>
      </c>
      <c r="B2693">
        <v>54</v>
      </c>
      <c r="C2693">
        <v>0</v>
      </c>
      <c r="D2693">
        <v>0</v>
      </c>
      <c r="E2693">
        <v>54</v>
      </c>
      <c r="F2693">
        <v>0</v>
      </c>
      <c r="G2693">
        <v>0</v>
      </c>
      <c r="H2693">
        <v>0</v>
      </c>
    </row>
    <row r="2694" spans="1:8" x14ac:dyDescent="0.25">
      <c r="A2694" s="27" t="s">
        <v>2741</v>
      </c>
      <c r="B2694">
        <v>612</v>
      </c>
      <c r="C2694">
        <v>576</v>
      </c>
      <c r="D2694">
        <v>36</v>
      </c>
      <c r="E2694">
        <v>0</v>
      </c>
      <c r="F2694">
        <v>13.68</v>
      </c>
      <c r="G2694">
        <v>218.88000000000005</v>
      </c>
      <c r="H2694">
        <v>205.20000000000005</v>
      </c>
    </row>
    <row r="2695" spans="1:8" x14ac:dyDescent="0.25">
      <c r="A2695" s="27" t="s">
        <v>2742</v>
      </c>
      <c r="B2695">
        <v>334</v>
      </c>
      <c r="C2695">
        <v>122</v>
      </c>
      <c r="D2695">
        <v>10</v>
      </c>
      <c r="E2695">
        <v>202</v>
      </c>
      <c r="F2695">
        <v>37.5</v>
      </c>
      <c r="G2695">
        <v>461.53</v>
      </c>
      <c r="H2695">
        <v>424.03</v>
      </c>
    </row>
    <row r="2696" spans="1:8" x14ac:dyDescent="0.25">
      <c r="A2696" s="27" t="s">
        <v>2743</v>
      </c>
      <c r="B2696">
        <v>102</v>
      </c>
      <c r="C2696">
        <v>102</v>
      </c>
      <c r="D2696">
        <v>0</v>
      </c>
      <c r="E2696">
        <v>0</v>
      </c>
      <c r="F2696">
        <v>0</v>
      </c>
      <c r="G2696">
        <v>232.04000000000002</v>
      </c>
      <c r="H2696">
        <v>232.04000000000002</v>
      </c>
    </row>
    <row r="2697" spans="1:8" x14ac:dyDescent="0.25">
      <c r="A2697" s="27" t="s">
        <v>2744</v>
      </c>
      <c r="B2697">
        <v>83</v>
      </c>
      <c r="C2697">
        <v>32</v>
      </c>
      <c r="D2697">
        <v>0</v>
      </c>
      <c r="E2697">
        <v>51</v>
      </c>
      <c r="F2697">
        <v>0</v>
      </c>
      <c r="G2697">
        <v>135.83999999999997</v>
      </c>
      <c r="H2697">
        <v>135.83999999999997</v>
      </c>
    </row>
    <row r="2698" spans="1:8" x14ac:dyDescent="0.25">
      <c r="A2698" s="27" t="s">
        <v>2745</v>
      </c>
      <c r="B2698">
        <v>90</v>
      </c>
      <c r="C2698">
        <v>44</v>
      </c>
      <c r="D2698">
        <v>0</v>
      </c>
      <c r="E2698">
        <v>46</v>
      </c>
      <c r="F2698">
        <v>0</v>
      </c>
      <c r="G2698">
        <v>9.24</v>
      </c>
      <c r="H2698">
        <v>9.24</v>
      </c>
    </row>
    <row r="2699" spans="1:8" x14ac:dyDescent="0.25">
      <c r="A2699" s="27" t="s">
        <v>2746</v>
      </c>
      <c r="B2699">
        <v>100</v>
      </c>
      <c r="C2699">
        <v>25</v>
      </c>
      <c r="D2699">
        <v>0</v>
      </c>
      <c r="E2699">
        <v>75</v>
      </c>
      <c r="F2699">
        <v>0</v>
      </c>
      <c r="G2699">
        <v>10.5</v>
      </c>
      <c r="H2699">
        <v>10.5</v>
      </c>
    </row>
    <row r="2700" spans="1:8" x14ac:dyDescent="0.25">
      <c r="A2700" s="27" t="s">
        <v>2747</v>
      </c>
      <c r="B2700">
        <v>328</v>
      </c>
      <c r="C2700">
        <v>328</v>
      </c>
      <c r="D2700">
        <v>0</v>
      </c>
      <c r="E2700">
        <v>0</v>
      </c>
      <c r="F2700">
        <v>0</v>
      </c>
      <c r="G2700">
        <v>502.08</v>
      </c>
      <c r="H2700">
        <v>502.08</v>
      </c>
    </row>
    <row r="2701" spans="1:8" x14ac:dyDescent="0.25">
      <c r="A2701" s="27" t="s">
        <v>2748</v>
      </c>
      <c r="B2701">
        <v>3895</v>
      </c>
      <c r="C2701">
        <v>3886</v>
      </c>
      <c r="D2701">
        <v>9</v>
      </c>
      <c r="E2701">
        <v>0</v>
      </c>
      <c r="F2701">
        <v>14.27</v>
      </c>
      <c r="G2701">
        <v>6363.2800000000061</v>
      </c>
      <c r="H2701">
        <v>6349.0100000000066</v>
      </c>
    </row>
    <row r="2702" spans="1:8" x14ac:dyDescent="0.25">
      <c r="A2702" s="27" t="s">
        <v>2749</v>
      </c>
      <c r="B2702">
        <v>1595</v>
      </c>
      <c r="C2702">
        <v>1074</v>
      </c>
      <c r="D2702">
        <v>503</v>
      </c>
      <c r="E2702">
        <v>18</v>
      </c>
      <c r="F2702">
        <v>93.85</v>
      </c>
      <c r="G2702">
        <v>369.40999999999963</v>
      </c>
      <c r="H2702">
        <v>275.55999999999995</v>
      </c>
    </row>
    <row r="2703" spans="1:8" x14ac:dyDescent="0.25">
      <c r="A2703" s="27" t="s">
        <v>2750</v>
      </c>
      <c r="B2703">
        <v>90</v>
      </c>
      <c r="C2703">
        <v>78</v>
      </c>
      <c r="D2703">
        <v>0</v>
      </c>
      <c r="E2703">
        <v>12</v>
      </c>
      <c r="F2703">
        <v>0</v>
      </c>
      <c r="G2703">
        <v>536.24</v>
      </c>
      <c r="H2703">
        <v>536.24</v>
      </c>
    </row>
    <row r="2704" spans="1:8" x14ac:dyDescent="0.25">
      <c r="A2704" s="27" t="s">
        <v>2751</v>
      </c>
      <c r="B2704">
        <v>1355</v>
      </c>
      <c r="C2704">
        <v>941</v>
      </c>
      <c r="D2704">
        <v>0</v>
      </c>
      <c r="E2704">
        <v>414</v>
      </c>
      <c r="F2704">
        <v>0</v>
      </c>
      <c r="G2704">
        <v>84.69</v>
      </c>
      <c r="H2704">
        <v>84.69</v>
      </c>
    </row>
    <row r="2705" spans="1:8" x14ac:dyDescent="0.25">
      <c r="A2705" s="27" t="s">
        <v>2752</v>
      </c>
      <c r="B2705">
        <v>120</v>
      </c>
      <c r="C2705">
        <v>120</v>
      </c>
      <c r="D2705">
        <v>0</v>
      </c>
      <c r="E2705">
        <v>0</v>
      </c>
      <c r="F2705">
        <v>0</v>
      </c>
      <c r="G2705">
        <v>66</v>
      </c>
      <c r="H2705">
        <v>66</v>
      </c>
    </row>
    <row r="2706" spans="1:8" x14ac:dyDescent="0.25">
      <c r="A2706" s="27" t="s">
        <v>2753</v>
      </c>
      <c r="B2706">
        <v>24</v>
      </c>
      <c r="C2706">
        <v>24</v>
      </c>
      <c r="D2706">
        <v>0</v>
      </c>
      <c r="E2706">
        <v>0</v>
      </c>
      <c r="F2706">
        <v>0</v>
      </c>
      <c r="G2706">
        <v>125.64000000000004</v>
      </c>
      <c r="H2706">
        <v>125.64000000000004</v>
      </c>
    </row>
    <row r="2707" spans="1:8" x14ac:dyDescent="0.25">
      <c r="A2707" s="27" t="s">
        <v>2754</v>
      </c>
      <c r="B2707">
        <v>26</v>
      </c>
      <c r="C2707">
        <v>26</v>
      </c>
      <c r="D2707">
        <v>0</v>
      </c>
      <c r="E2707">
        <v>0</v>
      </c>
      <c r="F2707">
        <v>0</v>
      </c>
      <c r="G2707">
        <v>132.52000000000004</v>
      </c>
      <c r="H2707">
        <v>132.52000000000004</v>
      </c>
    </row>
    <row r="2708" spans="1:8" x14ac:dyDescent="0.25">
      <c r="A2708" s="27" t="s">
        <v>2755</v>
      </c>
      <c r="B2708">
        <v>288</v>
      </c>
      <c r="C2708">
        <v>273</v>
      </c>
      <c r="D2708">
        <v>0</v>
      </c>
      <c r="E2708">
        <v>15</v>
      </c>
      <c r="F2708">
        <v>0</v>
      </c>
      <c r="G2708">
        <v>130.71</v>
      </c>
      <c r="H2708">
        <v>130.71</v>
      </c>
    </row>
    <row r="2709" spans="1:8" x14ac:dyDescent="0.25">
      <c r="A2709" s="27" t="s">
        <v>2756</v>
      </c>
      <c r="B2709">
        <v>15</v>
      </c>
      <c r="C2709">
        <v>12</v>
      </c>
      <c r="D2709">
        <v>2</v>
      </c>
      <c r="E2709">
        <v>1</v>
      </c>
      <c r="F2709">
        <v>3.3</v>
      </c>
      <c r="G2709">
        <v>23.399999999999995</v>
      </c>
      <c r="H2709">
        <v>20.099999999999994</v>
      </c>
    </row>
    <row r="2710" spans="1:8" x14ac:dyDescent="0.25">
      <c r="A2710" s="27" t="s">
        <v>2757</v>
      </c>
      <c r="B2710">
        <v>2527</v>
      </c>
      <c r="C2710">
        <v>2166</v>
      </c>
      <c r="D2710">
        <v>13</v>
      </c>
      <c r="E2710">
        <v>348</v>
      </c>
      <c r="F2710">
        <v>76.050000000000011</v>
      </c>
      <c r="G2710">
        <v>11683.270000000035</v>
      </c>
      <c r="H2710">
        <v>11607.220000000032</v>
      </c>
    </row>
    <row r="2711" spans="1:8" x14ac:dyDescent="0.25">
      <c r="A2711" s="27" t="s">
        <v>2758</v>
      </c>
      <c r="B2711">
        <v>926</v>
      </c>
      <c r="C2711">
        <v>926</v>
      </c>
      <c r="D2711">
        <v>0</v>
      </c>
      <c r="E2711">
        <v>0</v>
      </c>
      <c r="F2711">
        <v>0</v>
      </c>
      <c r="G2711">
        <v>1183.8200000000002</v>
      </c>
      <c r="H2711">
        <v>1183.8200000000002</v>
      </c>
    </row>
    <row r="2712" spans="1:8" x14ac:dyDescent="0.25">
      <c r="A2712" s="27" t="s">
        <v>2759</v>
      </c>
      <c r="B2712">
        <v>764</v>
      </c>
      <c r="C2712">
        <v>748</v>
      </c>
      <c r="D2712">
        <v>16</v>
      </c>
      <c r="E2712">
        <v>0</v>
      </c>
      <c r="F2712">
        <v>31.2</v>
      </c>
      <c r="G2712">
        <v>692.27999999999986</v>
      </c>
      <c r="H2712">
        <v>661.07999999999981</v>
      </c>
    </row>
    <row r="2713" spans="1:8" x14ac:dyDescent="0.25">
      <c r="A2713" s="27" t="s">
        <v>2760</v>
      </c>
      <c r="B2713">
        <v>33</v>
      </c>
      <c r="C2713">
        <v>0</v>
      </c>
      <c r="D2713">
        <v>1</v>
      </c>
      <c r="E2713">
        <v>32</v>
      </c>
      <c r="F2713">
        <v>0.19</v>
      </c>
      <c r="G2713">
        <v>0</v>
      </c>
      <c r="H2713">
        <v>-0.19</v>
      </c>
    </row>
    <row r="2714" spans="1:8" x14ac:dyDescent="0.25">
      <c r="A2714" s="27" t="s">
        <v>2761</v>
      </c>
      <c r="B2714">
        <v>969</v>
      </c>
      <c r="C2714">
        <v>956</v>
      </c>
      <c r="D2714">
        <v>13</v>
      </c>
      <c r="E2714">
        <v>0</v>
      </c>
      <c r="F2714">
        <v>16.25</v>
      </c>
      <c r="G2714">
        <v>1175.5600000000002</v>
      </c>
      <c r="H2714">
        <v>1159.3100000000002</v>
      </c>
    </row>
    <row r="2715" spans="1:8" x14ac:dyDescent="0.25">
      <c r="A2715" s="27" t="s">
        <v>2762</v>
      </c>
      <c r="B2715">
        <v>996</v>
      </c>
      <c r="C2715">
        <v>643</v>
      </c>
      <c r="D2715">
        <v>0</v>
      </c>
      <c r="E2715">
        <v>353</v>
      </c>
      <c r="F2715">
        <v>0</v>
      </c>
      <c r="G2715">
        <v>523.14999999999952</v>
      </c>
      <c r="H2715">
        <v>523.14999999999952</v>
      </c>
    </row>
    <row r="2716" spans="1:8" x14ac:dyDescent="0.25">
      <c r="A2716" s="27" t="s">
        <v>2763</v>
      </c>
      <c r="B2716">
        <v>18</v>
      </c>
      <c r="C2716">
        <v>3</v>
      </c>
      <c r="D2716">
        <v>0</v>
      </c>
      <c r="E2716">
        <v>15</v>
      </c>
      <c r="F2716">
        <v>0</v>
      </c>
      <c r="G2716">
        <v>6.3000000000000007</v>
      </c>
      <c r="H2716">
        <v>6.3000000000000007</v>
      </c>
    </row>
    <row r="2717" spans="1:8" x14ac:dyDescent="0.25">
      <c r="A2717" s="27" t="s">
        <v>2764</v>
      </c>
      <c r="B2717">
        <v>46</v>
      </c>
      <c r="C2717">
        <v>12</v>
      </c>
      <c r="D2717">
        <v>0</v>
      </c>
      <c r="E2717">
        <v>34</v>
      </c>
      <c r="F2717">
        <v>0</v>
      </c>
      <c r="G2717">
        <v>5.04</v>
      </c>
      <c r="H2717">
        <v>5.04</v>
      </c>
    </row>
    <row r="2718" spans="1:8" x14ac:dyDescent="0.25">
      <c r="A2718" s="27" t="s">
        <v>2765</v>
      </c>
      <c r="B2718">
        <v>16</v>
      </c>
      <c r="C2718">
        <v>3</v>
      </c>
      <c r="D2718">
        <v>0</v>
      </c>
      <c r="E2718">
        <v>13</v>
      </c>
      <c r="F2718">
        <v>0</v>
      </c>
      <c r="G2718">
        <v>2.5499999999999998</v>
      </c>
      <c r="H2718">
        <v>2.5499999999999998</v>
      </c>
    </row>
    <row r="2719" spans="1:8" x14ac:dyDescent="0.25">
      <c r="A2719" s="27" t="s">
        <v>2766</v>
      </c>
      <c r="B2719">
        <v>4876</v>
      </c>
      <c r="C2719">
        <v>4756</v>
      </c>
      <c r="D2719">
        <v>57</v>
      </c>
      <c r="E2719">
        <v>63</v>
      </c>
      <c r="F2719">
        <v>94.05</v>
      </c>
      <c r="G2719">
        <v>7559.9100000000126</v>
      </c>
      <c r="H2719">
        <v>7465.8600000000124</v>
      </c>
    </row>
    <row r="2720" spans="1:8" x14ac:dyDescent="0.25">
      <c r="A2720" s="27" t="s">
        <v>2767</v>
      </c>
      <c r="B2720">
        <v>43</v>
      </c>
      <c r="C2720">
        <v>37</v>
      </c>
      <c r="D2720">
        <v>6</v>
      </c>
      <c r="E2720">
        <v>0</v>
      </c>
      <c r="F2720">
        <v>17.700000000000003</v>
      </c>
      <c r="G2720">
        <v>109.03000000000004</v>
      </c>
      <c r="H2720">
        <v>91.330000000000041</v>
      </c>
    </row>
    <row r="2721" spans="1:8" x14ac:dyDescent="0.25">
      <c r="A2721" s="27" t="s">
        <v>2768</v>
      </c>
      <c r="B2721">
        <v>31</v>
      </c>
      <c r="C2721">
        <v>31</v>
      </c>
      <c r="D2721">
        <v>0</v>
      </c>
      <c r="E2721">
        <v>0</v>
      </c>
      <c r="F2721">
        <v>0</v>
      </c>
      <c r="G2721">
        <v>91.38000000000001</v>
      </c>
      <c r="H2721">
        <v>91.38000000000001</v>
      </c>
    </row>
    <row r="2722" spans="1:8" x14ac:dyDescent="0.25">
      <c r="A2722" s="27" t="s">
        <v>2769</v>
      </c>
      <c r="B2722">
        <v>52</v>
      </c>
      <c r="C2722">
        <v>46</v>
      </c>
      <c r="D2722">
        <v>6</v>
      </c>
      <c r="E2722">
        <v>0</v>
      </c>
      <c r="F2722">
        <v>17.700000000000003</v>
      </c>
      <c r="G2722">
        <v>135.76000000000005</v>
      </c>
      <c r="H2722">
        <v>118.06000000000004</v>
      </c>
    </row>
    <row r="2723" spans="1:8" x14ac:dyDescent="0.25">
      <c r="A2723" s="27" t="s">
        <v>2770</v>
      </c>
      <c r="B2723">
        <v>34</v>
      </c>
      <c r="C2723">
        <v>28</v>
      </c>
      <c r="D2723">
        <v>6</v>
      </c>
      <c r="E2723">
        <v>0</v>
      </c>
      <c r="F2723">
        <v>17.700000000000003</v>
      </c>
      <c r="G2723">
        <v>82.710000000000008</v>
      </c>
      <c r="H2723">
        <v>65.010000000000005</v>
      </c>
    </row>
    <row r="2724" spans="1:8" x14ac:dyDescent="0.25">
      <c r="A2724" s="27" t="s">
        <v>2771</v>
      </c>
      <c r="B2724">
        <v>25</v>
      </c>
      <c r="C2724">
        <v>19</v>
      </c>
      <c r="D2724">
        <v>6</v>
      </c>
      <c r="E2724">
        <v>0</v>
      </c>
      <c r="F2724">
        <v>17.700000000000003</v>
      </c>
      <c r="G2724">
        <v>55.689999999999991</v>
      </c>
      <c r="H2724">
        <v>37.989999999999988</v>
      </c>
    </row>
    <row r="2725" spans="1:8" x14ac:dyDescent="0.25">
      <c r="A2725" s="27" t="s">
        <v>2772</v>
      </c>
      <c r="B2725">
        <v>8</v>
      </c>
      <c r="C2725">
        <v>8</v>
      </c>
      <c r="D2725">
        <v>0</v>
      </c>
      <c r="E2725">
        <v>0</v>
      </c>
      <c r="F2725">
        <v>0</v>
      </c>
      <c r="G2725">
        <v>67.819999999999993</v>
      </c>
      <c r="H2725">
        <v>67.819999999999993</v>
      </c>
    </row>
    <row r="2726" spans="1:8" x14ac:dyDescent="0.25">
      <c r="A2726" s="27" t="s">
        <v>2773</v>
      </c>
      <c r="B2726">
        <v>11</v>
      </c>
      <c r="C2726">
        <v>11</v>
      </c>
      <c r="D2726">
        <v>0</v>
      </c>
      <c r="E2726">
        <v>0</v>
      </c>
      <c r="F2726">
        <v>0</v>
      </c>
      <c r="G2726">
        <v>82.5</v>
      </c>
      <c r="H2726">
        <v>82.5</v>
      </c>
    </row>
    <row r="2727" spans="1:8" x14ac:dyDescent="0.25">
      <c r="A2727" s="27" t="s">
        <v>2774</v>
      </c>
      <c r="B2727">
        <v>469</v>
      </c>
      <c r="C2727">
        <v>344</v>
      </c>
      <c r="D2727">
        <v>0</v>
      </c>
      <c r="E2727">
        <v>125</v>
      </c>
      <c r="F2727">
        <v>0</v>
      </c>
      <c r="G2727">
        <v>488.30999999999995</v>
      </c>
      <c r="H2727">
        <v>488.30999999999995</v>
      </c>
    </row>
    <row r="2728" spans="1:8" x14ac:dyDescent="0.25">
      <c r="A2728" s="27" t="s">
        <v>2775</v>
      </c>
      <c r="B2728">
        <v>173</v>
      </c>
      <c r="C2728">
        <v>173</v>
      </c>
      <c r="D2728">
        <v>0</v>
      </c>
      <c r="E2728">
        <v>0</v>
      </c>
      <c r="F2728">
        <v>0</v>
      </c>
      <c r="G2728">
        <v>182.65</v>
      </c>
      <c r="H2728">
        <v>182.65</v>
      </c>
    </row>
    <row r="2729" spans="1:8" x14ac:dyDescent="0.25">
      <c r="A2729" s="27" t="s">
        <v>2776</v>
      </c>
      <c r="B2729">
        <v>1470</v>
      </c>
      <c r="C2729">
        <v>831</v>
      </c>
      <c r="D2729">
        <v>0</v>
      </c>
      <c r="E2729">
        <v>639</v>
      </c>
      <c r="F2729">
        <v>0</v>
      </c>
      <c r="G2729">
        <v>643.89000000000021</v>
      </c>
      <c r="H2729">
        <v>643.89000000000021</v>
      </c>
    </row>
    <row r="2730" spans="1:8" x14ac:dyDescent="0.25">
      <c r="A2730" s="27" t="s">
        <v>2777</v>
      </c>
      <c r="B2730">
        <v>144</v>
      </c>
      <c r="C2730">
        <v>135</v>
      </c>
      <c r="D2730">
        <v>0</v>
      </c>
      <c r="E2730">
        <v>9</v>
      </c>
      <c r="F2730">
        <v>0</v>
      </c>
      <c r="G2730">
        <v>1069.7600000000009</v>
      </c>
      <c r="H2730">
        <v>1069.7600000000009</v>
      </c>
    </row>
    <row r="2731" spans="1:8" x14ac:dyDescent="0.25">
      <c r="A2731" s="27" t="s">
        <v>2778</v>
      </c>
      <c r="B2731">
        <v>47</v>
      </c>
      <c r="C2731">
        <v>39</v>
      </c>
      <c r="D2731">
        <v>0</v>
      </c>
      <c r="E2731">
        <v>8</v>
      </c>
      <c r="F2731">
        <v>0</v>
      </c>
      <c r="G2731">
        <v>115.05000000000001</v>
      </c>
      <c r="H2731">
        <v>115.05000000000001</v>
      </c>
    </row>
    <row r="2732" spans="1:8" x14ac:dyDescent="0.25">
      <c r="A2732" s="27" t="s">
        <v>2779</v>
      </c>
      <c r="B2732">
        <v>457</v>
      </c>
      <c r="C2732">
        <v>304</v>
      </c>
      <c r="D2732">
        <v>0</v>
      </c>
      <c r="E2732">
        <v>153</v>
      </c>
      <c r="F2732">
        <v>0</v>
      </c>
      <c r="G2732">
        <v>552.71999999999991</v>
      </c>
      <c r="H2732">
        <v>552.71999999999991</v>
      </c>
    </row>
    <row r="2733" spans="1:8" x14ac:dyDescent="0.25">
      <c r="A2733" s="27" t="s">
        <v>2780</v>
      </c>
      <c r="B2733">
        <v>293</v>
      </c>
      <c r="C2733">
        <v>293</v>
      </c>
      <c r="D2733">
        <v>0</v>
      </c>
      <c r="E2733">
        <v>0</v>
      </c>
      <c r="F2733">
        <v>0</v>
      </c>
      <c r="G2733">
        <v>613.53</v>
      </c>
      <c r="H2733">
        <v>613.53</v>
      </c>
    </row>
    <row r="2734" spans="1:8" x14ac:dyDescent="0.25">
      <c r="A2734" s="27" t="s">
        <v>2781</v>
      </c>
      <c r="B2734">
        <v>1265</v>
      </c>
      <c r="C2734">
        <v>1217</v>
      </c>
      <c r="D2734">
        <v>0</v>
      </c>
      <c r="E2734">
        <v>48</v>
      </c>
      <c r="F2734">
        <v>0</v>
      </c>
      <c r="G2734">
        <v>1543.0300000000009</v>
      </c>
      <c r="H2734">
        <v>1543.0300000000009</v>
      </c>
    </row>
    <row r="2735" spans="1:8" x14ac:dyDescent="0.25">
      <c r="A2735" s="27" t="s">
        <v>2782</v>
      </c>
      <c r="B2735">
        <v>6249</v>
      </c>
      <c r="C2735">
        <v>4211</v>
      </c>
      <c r="D2735">
        <v>1872</v>
      </c>
      <c r="E2735">
        <v>166</v>
      </c>
      <c r="F2735">
        <v>131.04000000000002</v>
      </c>
      <c r="G2735">
        <v>475.43</v>
      </c>
      <c r="H2735">
        <v>344.39</v>
      </c>
    </row>
    <row r="2736" spans="1:8" x14ac:dyDescent="0.25">
      <c r="A2736" s="27" t="s">
        <v>2783</v>
      </c>
      <c r="B2736">
        <v>281</v>
      </c>
      <c r="C2736">
        <v>185</v>
      </c>
      <c r="D2736">
        <v>0</v>
      </c>
      <c r="E2736">
        <v>96</v>
      </c>
      <c r="F2736">
        <v>0</v>
      </c>
      <c r="G2736">
        <v>312.64999999999992</v>
      </c>
      <c r="H2736">
        <v>312.64999999999992</v>
      </c>
    </row>
    <row r="2737" spans="1:8" x14ac:dyDescent="0.25">
      <c r="A2737" s="27" t="s">
        <v>2784</v>
      </c>
      <c r="B2737">
        <v>498</v>
      </c>
      <c r="C2737">
        <v>312</v>
      </c>
      <c r="D2737">
        <v>0</v>
      </c>
      <c r="E2737">
        <v>186</v>
      </c>
      <c r="F2737">
        <v>0</v>
      </c>
      <c r="G2737">
        <v>62.300000000000004</v>
      </c>
      <c r="H2737">
        <v>62.300000000000004</v>
      </c>
    </row>
    <row r="2738" spans="1:8" x14ac:dyDescent="0.25">
      <c r="A2738" s="27" t="s">
        <v>2785</v>
      </c>
      <c r="B2738">
        <v>905</v>
      </c>
      <c r="C2738">
        <v>854</v>
      </c>
      <c r="D2738">
        <v>51</v>
      </c>
      <c r="E2738">
        <v>0</v>
      </c>
      <c r="F2738">
        <v>74.55</v>
      </c>
      <c r="G2738">
        <v>1103.48</v>
      </c>
      <c r="H2738">
        <v>1028.9299999999998</v>
      </c>
    </row>
    <row r="2739" spans="1:8" x14ac:dyDescent="0.25">
      <c r="A2739" s="27" t="s">
        <v>2786</v>
      </c>
      <c r="B2739">
        <v>22</v>
      </c>
      <c r="C2739">
        <v>11</v>
      </c>
      <c r="D2739">
        <v>0</v>
      </c>
      <c r="E2739">
        <v>11</v>
      </c>
      <c r="F2739">
        <v>0</v>
      </c>
      <c r="G2739">
        <v>46.7</v>
      </c>
      <c r="H2739">
        <v>46.7</v>
      </c>
    </row>
    <row r="2740" spans="1:8" x14ac:dyDescent="0.25">
      <c r="A2740" s="27" t="s">
        <v>2787</v>
      </c>
      <c r="B2740">
        <v>2</v>
      </c>
      <c r="C2740">
        <v>0</v>
      </c>
      <c r="D2740">
        <v>2</v>
      </c>
      <c r="E2740">
        <v>0</v>
      </c>
      <c r="F2740">
        <v>15.9</v>
      </c>
      <c r="G2740">
        <v>0</v>
      </c>
      <c r="H2740">
        <v>-15.9</v>
      </c>
    </row>
    <row r="2741" spans="1:8" x14ac:dyDescent="0.25">
      <c r="A2741" s="27" t="s">
        <v>2788</v>
      </c>
      <c r="B2741">
        <v>655</v>
      </c>
      <c r="C2741">
        <v>554</v>
      </c>
      <c r="D2741">
        <v>0</v>
      </c>
      <c r="E2741">
        <v>101</v>
      </c>
      <c r="F2741">
        <v>0</v>
      </c>
      <c r="G2741">
        <v>118.43000000000002</v>
      </c>
      <c r="H2741">
        <v>118.43000000000002</v>
      </c>
    </row>
    <row r="2742" spans="1:8" x14ac:dyDescent="0.25">
      <c r="A2742" s="27" t="s">
        <v>2789</v>
      </c>
      <c r="B2742">
        <v>2446</v>
      </c>
      <c r="C2742">
        <v>1992</v>
      </c>
      <c r="D2742">
        <v>3</v>
      </c>
      <c r="E2742">
        <v>451</v>
      </c>
      <c r="F2742">
        <v>4.3499999999999996</v>
      </c>
      <c r="G2742">
        <v>625.19999999999993</v>
      </c>
      <c r="H2742">
        <v>620.85</v>
      </c>
    </row>
    <row r="2743" spans="1:8" x14ac:dyDescent="0.25">
      <c r="A2743" s="27" t="s">
        <v>2790</v>
      </c>
      <c r="B2743">
        <v>5</v>
      </c>
      <c r="C2743">
        <v>0</v>
      </c>
      <c r="D2743">
        <v>3</v>
      </c>
      <c r="E2743">
        <v>2</v>
      </c>
      <c r="F2743">
        <v>10.17</v>
      </c>
      <c r="G2743">
        <v>0</v>
      </c>
      <c r="H2743">
        <v>-10.17</v>
      </c>
    </row>
    <row r="2744" spans="1:8" x14ac:dyDescent="0.25">
      <c r="A2744" s="27" t="s">
        <v>2791</v>
      </c>
      <c r="B2744">
        <v>278</v>
      </c>
      <c r="C2744">
        <v>265</v>
      </c>
      <c r="D2744">
        <v>0</v>
      </c>
      <c r="E2744">
        <v>13</v>
      </c>
      <c r="F2744">
        <v>0</v>
      </c>
      <c r="G2744">
        <v>457.64999999999947</v>
      </c>
      <c r="H2744">
        <v>457.64999999999947</v>
      </c>
    </row>
    <row r="2745" spans="1:8" x14ac:dyDescent="0.25">
      <c r="A2745" s="27" t="s">
        <v>2792</v>
      </c>
      <c r="B2745">
        <v>59</v>
      </c>
      <c r="C2745">
        <v>36</v>
      </c>
      <c r="D2745">
        <v>0</v>
      </c>
      <c r="E2745">
        <v>23</v>
      </c>
      <c r="F2745">
        <v>0</v>
      </c>
      <c r="G2745">
        <v>13.68</v>
      </c>
      <c r="H2745">
        <v>13.68</v>
      </c>
    </row>
    <row r="2746" spans="1:8" x14ac:dyDescent="0.25">
      <c r="A2746" s="27" t="s">
        <v>2793</v>
      </c>
      <c r="B2746">
        <v>29</v>
      </c>
      <c r="C2746">
        <v>12</v>
      </c>
      <c r="D2746">
        <v>0</v>
      </c>
      <c r="E2746">
        <v>17</v>
      </c>
      <c r="F2746">
        <v>0</v>
      </c>
      <c r="G2746">
        <v>10.199999999999999</v>
      </c>
      <c r="H2746">
        <v>10.199999999999999</v>
      </c>
    </row>
    <row r="2747" spans="1:8" x14ac:dyDescent="0.25">
      <c r="A2747" s="27" t="s">
        <v>2794</v>
      </c>
      <c r="B2747">
        <v>45</v>
      </c>
      <c r="C2747">
        <v>8</v>
      </c>
      <c r="D2747">
        <v>0</v>
      </c>
      <c r="E2747">
        <v>37</v>
      </c>
      <c r="F2747">
        <v>0</v>
      </c>
      <c r="G2747">
        <v>16.8</v>
      </c>
      <c r="H2747">
        <v>16.8</v>
      </c>
    </row>
    <row r="2748" spans="1:8" x14ac:dyDescent="0.25">
      <c r="A2748" s="27" t="s">
        <v>2795</v>
      </c>
      <c r="B2748">
        <v>10</v>
      </c>
      <c r="C2748">
        <v>9</v>
      </c>
      <c r="D2748">
        <v>0</v>
      </c>
      <c r="E2748">
        <v>1</v>
      </c>
      <c r="F2748">
        <v>0</v>
      </c>
      <c r="G2748">
        <v>10.9</v>
      </c>
      <c r="H2748">
        <v>10.9</v>
      </c>
    </row>
    <row r="2749" spans="1:8" x14ac:dyDescent="0.25">
      <c r="A2749" s="27" t="s">
        <v>2796</v>
      </c>
      <c r="B2749">
        <v>2</v>
      </c>
      <c r="C2749">
        <v>0</v>
      </c>
      <c r="D2749">
        <v>2</v>
      </c>
      <c r="E2749">
        <v>0</v>
      </c>
      <c r="F2749">
        <v>33.9</v>
      </c>
      <c r="G2749">
        <v>0</v>
      </c>
      <c r="H2749">
        <v>-33.9</v>
      </c>
    </row>
    <row r="2750" spans="1:8" x14ac:dyDescent="0.25">
      <c r="A2750" s="27" t="s">
        <v>2797</v>
      </c>
      <c r="B2750">
        <v>82</v>
      </c>
      <c r="C2750">
        <v>65</v>
      </c>
      <c r="D2750">
        <v>7</v>
      </c>
      <c r="E2750">
        <v>10</v>
      </c>
      <c r="F2750">
        <v>249.65000000000003</v>
      </c>
      <c r="G2750">
        <v>2460.1399999999994</v>
      </c>
      <c r="H2750">
        <v>2210.4899999999998</v>
      </c>
    </row>
    <row r="2751" spans="1:8" x14ac:dyDescent="0.25">
      <c r="A2751" s="27" t="s">
        <v>2798</v>
      </c>
      <c r="B2751">
        <v>334</v>
      </c>
      <c r="C2751">
        <v>312</v>
      </c>
      <c r="D2751">
        <v>17</v>
      </c>
      <c r="E2751">
        <v>5</v>
      </c>
      <c r="F2751">
        <v>49.55</v>
      </c>
      <c r="G2751">
        <v>742.90000000000032</v>
      </c>
      <c r="H2751">
        <v>693.35000000000036</v>
      </c>
    </row>
    <row r="2752" spans="1:8" x14ac:dyDescent="0.25">
      <c r="A2752" s="27" t="s">
        <v>2799</v>
      </c>
      <c r="B2752">
        <v>15</v>
      </c>
      <c r="C2752">
        <v>15</v>
      </c>
      <c r="D2752">
        <v>0</v>
      </c>
      <c r="E2752">
        <v>0</v>
      </c>
      <c r="F2752">
        <v>0</v>
      </c>
      <c r="G2752">
        <v>24.749999999999996</v>
      </c>
      <c r="H2752">
        <v>24.749999999999996</v>
      </c>
    </row>
    <row r="2753" spans="1:8" x14ac:dyDescent="0.25">
      <c r="A2753" s="27" t="s">
        <v>2800</v>
      </c>
      <c r="B2753">
        <v>247</v>
      </c>
      <c r="C2753">
        <v>213</v>
      </c>
      <c r="D2753">
        <v>0</v>
      </c>
      <c r="E2753">
        <v>34</v>
      </c>
      <c r="F2753">
        <v>0</v>
      </c>
      <c r="G2753">
        <v>230.55000000000004</v>
      </c>
      <c r="H2753">
        <v>230.55000000000004</v>
      </c>
    </row>
    <row r="2754" spans="1:8" x14ac:dyDescent="0.25">
      <c r="A2754" s="27" t="s">
        <v>2801</v>
      </c>
      <c r="B2754">
        <v>19</v>
      </c>
      <c r="C2754">
        <v>2</v>
      </c>
      <c r="D2754">
        <v>0</v>
      </c>
      <c r="E2754">
        <v>17</v>
      </c>
      <c r="F2754">
        <v>0</v>
      </c>
      <c r="G2754">
        <v>2.5</v>
      </c>
      <c r="H2754">
        <v>2.5</v>
      </c>
    </row>
    <row r="2755" spans="1:8" x14ac:dyDescent="0.25">
      <c r="A2755" s="27" t="s">
        <v>2802</v>
      </c>
      <c r="B2755">
        <v>1064</v>
      </c>
      <c r="C2755">
        <v>1063</v>
      </c>
      <c r="D2755">
        <v>1</v>
      </c>
      <c r="E2755">
        <v>0</v>
      </c>
      <c r="F2755">
        <v>0.42</v>
      </c>
      <c r="G2755">
        <v>375.92999999999984</v>
      </c>
      <c r="H2755">
        <v>375.50999999999982</v>
      </c>
    </row>
    <row r="2756" spans="1:8" x14ac:dyDescent="0.25">
      <c r="A2756" s="27" t="s">
        <v>2803</v>
      </c>
      <c r="B2756">
        <v>77</v>
      </c>
      <c r="C2756">
        <v>58</v>
      </c>
      <c r="D2756">
        <v>0</v>
      </c>
      <c r="E2756">
        <v>19</v>
      </c>
      <c r="F2756">
        <v>0</v>
      </c>
      <c r="G2756">
        <v>167.52</v>
      </c>
      <c r="H2756">
        <v>167.52</v>
      </c>
    </row>
    <row r="2757" spans="1:8" x14ac:dyDescent="0.25">
      <c r="A2757" s="27" t="s">
        <v>2804</v>
      </c>
      <c r="B2757">
        <v>181</v>
      </c>
      <c r="C2757">
        <v>181</v>
      </c>
      <c r="D2757">
        <v>0</v>
      </c>
      <c r="E2757">
        <v>0</v>
      </c>
      <c r="F2757">
        <v>0</v>
      </c>
      <c r="G2757">
        <v>172.50999999999996</v>
      </c>
      <c r="H2757">
        <v>172.50999999999996</v>
      </c>
    </row>
    <row r="2758" spans="1:8" x14ac:dyDescent="0.25">
      <c r="A2758" s="27" t="s">
        <v>2805</v>
      </c>
      <c r="B2758">
        <v>730</v>
      </c>
      <c r="C2758">
        <v>708</v>
      </c>
      <c r="D2758">
        <v>12</v>
      </c>
      <c r="E2758">
        <v>10</v>
      </c>
      <c r="F2758">
        <v>15</v>
      </c>
      <c r="G2758">
        <v>531.36</v>
      </c>
      <c r="H2758">
        <v>516.36</v>
      </c>
    </row>
    <row r="2759" spans="1:8" x14ac:dyDescent="0.25">
      <c r="A2759" s="27" t="s">
        <v>2806</v>
      </c>
      <c r="B2759">
        <v>120</v>
      </c>
      <c r="C2759">
        <v>101</v>
      </c>
      <c r="D2759">
        <v>0</v>
      </c>
      <c r="E2759">
        <v>19</v>
      </c>
      <c r="F2759">
        <v>0</v>
      </c>
      <c r="G2759">
        <v>1282.9000000000003</v>
      </c>
      <c r="H2759">
        <v>1282.9000000000003</v>
      </c>
    </row>
    <row r="2760" spans="1:8" x14ac:dyDescent="0.25">
      <c r="A2760" s="27" t="s">
        <v>2807</v>
      </c>
      <c r="B2760">
        <v>168</v>
      </c>
      <c r="C2760">
        <v>159</v>
      </c>
      <c r="D2760">
        <v>0</v>
      </c>
      <c r="E2760">
        <v>9</v>
      </c>
      <c r="F2760">
        <v>0</v>
      </c>
      <c r="G2760">
        <v>184.76</v>
      </c>
      <c r="H2760">
        <v>184.76</v>
      </c>
    </row>
    <row r="2761" spans="1:8" x14ac:dyDescent="0.25">
      <c r="A2761" s="27" t="s">
        <v>2808</v>
      </c>
      <c r="B2761">
        <v>8</v>
      </c>
      <c r="C2761">
        <v>3</v>
      </c>
      <c r="D2761">
        <v>0</v>
      </c>
      <c r="E2761">
        <v>5</v>
      </c>
      <c r="F2761">
        <v>0</v>
      </c>
      <c r="G2761">
        <v>8.8500000000000014</v>
      </c>
      <c r="H2761">
        <v>8.8500000000000014</v>
      </c>
    </row>
    <row r="2762" spans="1:8" x14ac:dyDescent="0.25">
      <c r="A2762" s="27" t="s">
        <v>2809</v>
      </c>
      <c r="B2762">
        <v>105</v>
      </c>
      <c r="C2762">
        <v>105</v>
      </c>
      <c r="D2762">
        <v>0</v>
      </c>
      <c r="E2762">
        <v>0</v>
      </c>
      <c r="F2762">
        <v>0</v>
      </c>
      <c r="G2762">
        <v>288.45999999999992</v>
      </c>
      <c r="H2762">
        <v>288.45999999999992</v>
      </c>
    </row>
    <row r="2763" spans="1:8" x14ac:dyDescent="0.25">
      <c r="A2763" s="27" t="s">
        <v>2810</v>
      </c>
      <c r="B2763">
        <v>161</v>
      </c>
      <c r="C2763">
        <v>157</v>
      </c>
      <c r="D2763">
        <v>4</v>
      </c>
      <c r="E2763">
        <v>0</v>
      </c>
      <c r="F2763">
        <v>79.8</v>
      </c>
      <c r="G2763">
        <v>3212.1599999999976</v>
      </c>
      <c r="H2763">
        <v>3132.3599999999983</v>
      </c>
    </row>
    <row r="2764" spans="1:8" x14ac:dyDescent="0.25">
      <c r="A2764" s="27" t="s">
        <v>2811</v>
      </c>
      <c r="B2764">
        <v>11</v>
      </c>
      <c r="C2764">
        <v>2</v>
      </c>
      <c r="D2764">
        <v>0</v>
      </c>
      <c r="E2764">
        <v>9</v>
      </c>
      <c r="F2764">
        <v>0</v>
      </c>
      <c r="G2764">
        <v>12.32</v>
      </c>
      <c r="H2764">
        <v>12.32</v>
      </c>
    </row>
    <row r="2765" spans="1:8" x14ac:dyDescent="0.25">
      <c r="A2765" s="27" t="s">
        <v>2812</v>
      </c>
      <c r="B2765">
        <v>47</v>
      </c>
      <c r="C2765">
        <v>22</v>
      </c>
      <c r="D2765">
        <v>0</v>
      </c>
      <c r="E2765">
        <v>25</v>
      </c>
      <c r="F2765">
        <v>0</v>
      </c>
      <c r="G2765">
        <v>154.87</v>
      </c>
      <c r="H2765">
        <v>154.87</v>
      </c>
    </row>
    <row r="2766" spans="1:8" x14ac:dyDescent="0.25">
      <c r="A2766" s="27" t="s">
        <v>2813</v>
      </c>
      <c r="B2766">
        <v>25</v>
      </c>
      <c r="C2766">
        <v>19</v>
      </c>
      <c r="D2766">
        <v>6</v>
      </c>
      <c r="E2766">
        <v>0</v>
      </c>
      <c r="F2766">
        <v>17.700000000000003</v>
      </c>
      <c r="G2766">
        <v>55.739999999999995</v>
      </c>
      <c r="H2766">
        <v>38.039999999999992</v>
      </c>
    </row>
    <row r="2767" spans="1:8" x14ac:dyDescent="0.25">
      <c r="A2767" s="27" t="s">
        <v>2814</v>
      </c>
      <c r="B2767">
        <v>8</v>
      </c>
      <c r="C2767">
        <v>8</v>
      </c>
      <c r="D2767">
        <v>0</v>
      </c>
      <c r="E2767">
        <v>0</v>
      </c>
      <c r="F2767">
        <v>0</v>
      </c>
      <c r="G2767">
        <v>67.819999999999993</v>
      </c>
      <c r="H2767">
        <v>67.819999999999993</v>
      </c>
    </row>
    <row r="2768" spans="1:8" x14ac:dyDescent="0.25">
      <c r="A2768" s="27" t="s">
        <v>2815</v>
      </c>
      <c r="B2768">
        <v>25</v>
      </c>
      <c r="C2768">
        <v>15</v>
      </c>
      <c r="D2768">
        <v>0</v>
      </c>
      <c r="E2768">
        <v>10</v>
      </c>
      <c r="F2768">
        <v>0</v>
      </c>
      <c r="G2768">
        <v>56.25</v>
      </c>
      <c r="H2768">
        <v>56.25</v>
      </c>
    </row>
    <row r="2769" spans="1:8" x14ac:dyDescent="0.25">
      <c r="A2769" s="27" t="s">
        <v>2816</v>
      </c>
      <c r="B2769">
        <v>360</v>
      </c>
      <c r="C2769">
        <v>357</v>
      </c>
      <c r="D2769">
        <v>3</v>
      </c>
      <c r="E2769">
        <v>0</v>
      </c>
      <c r="F2769">
        <v>15.850000000000001</v>
      </c>
      <c r="G2769">
        <v>1453.4</v>
      </c>
      <c r="H2769">
        <v>1437.55</v>
      </c>
    </row>
    <row r="2770" spans="1:8" x14ac:dyDescent="0.25">
      <c r="A2770" s="27" t="s">
        <v>2817</v>
      </c>
      <c r="B2770">
        <v>38</v>
      </c>
      <c r="C2770">
        <v>38</v>
      </c>
      <c r="D2770">
        <v>0</v>
      </c>
      <c r="E2770">
        <v>0</v>
      </c>
      <c r="F2770">
        <v>0</v>
      </c>
      <c r="G2770">
        <v>15.96</v>
      </c>
      <c r="H2770">
        <v>15.96</v>
      </c>
    </row>
    <row r="2771" spans="1:8" x14ac:dyDescent="0.25">
      <c r="A2771" s="27" t="s">
        <v>2818</v>
      </c>
      <c r="B2771">
        <v>27</v>
      </c>
      <c r="C2771">
        <v>7</v>
      </c>
      <c r="D2771">
        <v>1</v>
      </c>
      <c r="E2771">
        <v>19</v>
      </c>
      <c r="F2771">
        <v>3.75</v>
      </c>
      <c r="G2771">
        <v>26.25</v>
      </c>
      <c r="H2771">
        <v>22.5</v>
      </c>
    </row>
    <row r="2772" spans="1:8" x14ac:dyDescent="0.25">
      <c r="A2772" s="27" t="s">
        <v>2819</v>
      </c>
      <c r="B2772">
        <v>29</v>
      </c>
      <c r="C2772">
        <v>1</v>
      </c>
      <c r="D2772">
        <v>0</v>
      </c>
      <c r="E2772">
        <v>28</v>
      </c>
      <c r="F2772">
        <v>0</v>
      </c>
      <c r="G2772">
        <v>2.5499999999999998</v>
      </c>
      <c r="H2772">
        <v>2.5499999999999998</v>
      </c>
    </row>
    <row r="2773" spans="1:8" x14ac:dyDescent="0.25">
      <c r="A2773" s="27" t="s">
        <v>2820</v>
      </c>
      <c r="B2773">
        <v>134</v>
      </c>
      <c r="C2773">
        <v>130</v>
      </c>
      <c r="D2773">
        <v>4</v>
      </c>
      <c r="E2773">
        <v>0</v>
      </c>
      <c r="F2773">
        <v>11.8</v>
      </c>
      <c r="G2773">
        <v>382.84</v>
      </c>
      <c r="H2773">
        <v>371.03999999999996</v>
      </c>
    </row>
    <row r="2774" spans="1:8" x14ac:dyDescent="0.25">
      <c r="A2774" s="27" t="s">
        <v>2821</v>
      </c>
      <c r="B2774">
        <v>40</v>
      </c>
      <c r="C2774">
        <v>40</v>
      </c>
      <c r="D2774">
        <v>0</v>
      </c>
      <c r="E2774">
        <v>0</v>
      </c>
      <c r="F2774">
        <v>0</v>
      </c>
      <c r="G2774">
        <v>96.599999999999966</v>
      </c>
      <c r="H2774">
        <v>96.599999999999966</v>
      </c>
    </row>
    <row r="2775" spans="1:8" x14ac:dyDescent="0.25">
      <c r="A2775" s="27" t="s">
        <v>2822</v>
      </c>
      <c r="B2775">
        <v>98</v>
      </c>
      <c r="C2775">
        <v>88</v>
      </c>
      <c r="D2775">
        <v>0</v>
      </c>
      <c r="E2775">
        <v>10</v>
      </c>
      <c r="F2775">
        <v>0</v>
      </c>
      <c r="G2775">
        <v>105.2</v>
      </c>
      <c r="H2775">
        <v>105.2</v>
      </c>
    </row>
    <row r="2776" spans="1:8" x14ac:dyDescent="0.25">
      <c r="A2776" s="27" t="s">
        <v>2823</v>
      </c>
      <c r="B2776">
        <v>1992</v>
      </c>
      <c r="C2776">
        <v>1992</v>
      </c>
      <c r="D2776">
        <v>0</v>
      </c>
      <c r="E2776">
        <v>0</v>
      </c>
      <c r="F2776">
        <v>0</v>
      </c>
      <c r="G2776">
        <v>497.03999999999974</v>
      </c>
      <c r="H2776">
        <v>497.03999999999974</v>
      </c>
    </row>
    <row r="2777" spans="1:8" x14ac:dyDescent="0.25">
      <c r="A2777" s="27" t="s">
        <v>2824</v>
      </c>
      <c r="B2777">
        <v>109</v>
      </c>
      <c r="C2777">
        <v>109</v>
      </c>
      <c r="D2777">
        <v>0</v>
      </c>
      <c r="E2777">
        <v>0</v>
      </c>
      <c r="F2777">
        <v>0</v>
      </c>
      <c r="G2777">
        <v>122.63</v>
      </c>
      <c r="H2777">
        <v>122.63</v>
      </c>
    </row>
    <row r="2778" spans="1:8" x14ac:dyDescent="0.25">
      <c r="A2778" s="27" t="s">
        <v>2825</v>
      </c>
      <c r="B2778">
        <v>339</v>
      </c>
      <c r="C2778">
        <v>339</v>
      </c>
      <c r="D2778">
        <v>0</v>
      </c>
      <c r="E2778">
        <v>0</v>
      </c>
      <c r="F2778">
        <v>0</v>
      </c>
      <c r="G2778">
        <v>134.85000000000002</v>
      </c>
      <c r="H2778">
        <v>134.85000000000002</v>
      </c>
    </row>
    <row r="2779" spans="1:8" x14ac:dyDescent="0.25">
      <c r="A2779" s="27" t="s">
        <v>2826</v>
      </c>
      <c r="B2779">
        <v>753</v>
      </c>
      <c r="C2779">
        <v>753</v>
      </c>
      <c r="D2779">
        <v>0</v>
      </c>
      <c r="E2779">
        <v>0</v>
      </c>
      <c r="F2779">
        <v>0</v>
      </c>
      <c r="G2779">
        <v>306.35000000000002</v>
      </c>
      <c r="H2779">
        <v>306.35000000000002</v>
      </c>
    </row>
    <row r="2780" spans="1:8" x14ac:dyDescent="0.25">
      <c r="A2780" s="27" t="s">
        <v>2827</v>
      </c>
      <c r="B2780">
        <v>48</v>
      </c>
      <c r="C2780">
        <v>46</v>
      </c>
      <c r="D2780">
        <v>0</v>
      </c>
      <c r="E2780">
        <v>2</v>
      </c>
      <c r="F2780">
        <v>0</v>
      </c>
      <c r="G2780">
        <v>46.560000000000016</v>
      </c>
      <c r="H2780">
        <v>46.560000000000016</v>
      </c>
    </row>
    <row r="2781" spans="1:8" x14ac:dyDescent="0.25">
      <c r="A2781" s="27" t="s">
        <v>2828</v>
      </c>
      <c r="B2781">
        <v>19</v>
      </c>
      <c r="C2781">
        <v>19</v>
      </c>
      <c r="D2781">
        <v>0</v>
      </c>
      <c r="E2781">
        <v>0</v>
      </c>
      <c r="F2781">
        <v>0</v>
      </c>
      <c r="G2781">
        <v>22.5</v>
      </c>
      <c r="H2781">
        <v>22.5</v>
      </c>
    </row>
    <row r="2782" spans="1:8" x14ac:dyDescent="0.25">
      <c r="A2782" s="27" t="s">
        <v>2829</v>
      </c>
      <c r="B2782">
        <v>928</v>
      </c>
      <c r="C2782">
        <v>928</v>
      </c>
      <c r="D2782">
        <v>0</v>
      </c>
      <c r="E2782">
        <v>0</v>
      </c>
      <c r="F2782">
        <v>0</v>
      </c>
      <c r="G2782">
        <v>655.45999999999992</v>
      </c>
      <c r="H2782">
        <v>655.45999999999992</v>
      </c>
    </row>
    <row r="2783" spans="1:8" x14ac:dyDescent="0.25">
      <c r="A2783" s="27" t="s">
        <v>2830</v>
      </c>
      <c r="B2783">
        <v>247</v>
      </c>
      <c r="C2783">
        <v>42</v>
      </c>
      <c r="D2783">
        <v>0</v>
      </c>
      <c r="E2783">
        <v>205</v>
      </c>
      <c r="F2783">
        <v>0</v>
      </c>
      <c r="G2783">
        <v>390.94999999999987</v>
      </c>
      <c r="H2783">
        <v>390.94999999999987</v>
      </c>
    </row>
    <row r="2784" spans="1:8" x14ac:dyDescent="0.25">
      <c r="A2784" s="27" t="s">
        <v>2831</v>
      </c>
      <c r="B2784">
        <v>9</v>
      </c>
      <c r="C2784">
        <v>9</v>
      </c>
      <c r="D2784">
        <v>0</v>
      </c>
      <c r="E2784">
        <v>0</v>
      </c>
      <c r="F2784">
        <v>0</v>
      </c>
      <c r="G2784">
        <v>67.900000000000006</v>
      </c>
      <c r="H2784">
        <v>67.900000000000006</v>
      </c>
    </row>
    <row r="2785" spans="1:8" x14ac:dyDescent="0.25">
      <c r="A2785" s="27" t="s">
        <v>2832</v>
      </c>
      <c r="B2785">
        <v>43</v>
      </c>
      <c r="C2785">
        <v>41</v>
      </c>
      <c r="D2785">
        <v>2</v>
      </c>
      <c r="E2785">
        <v>0</v>
      </c>
      <c r="F2785">
        <v>15</v>
      </c>
      <c r="G2785">
        <v>276.49</v>
      </c>
      <c r="H2785">
        <v>261.49</v>
      </c>
    </row>
    <row r="2786" spans="1:8" x14ac:dyDescent="0.25">
      <c r="A2786" s="27" t="s">
        <v>2833</v>
      </c>
      <c r="B2786">
        <v>36</v>
      </c>
      <c r="C2786">
        <v>36</v>
      </c>
      <c r="D2786">
        <v>0</v>
      </c>
      <c r="E2786">
        <v>0</v>
      </c>
      <c r="F2786">
        <v>0</v>
      </c>
      <c r="G2786">
        <v>214.06999999999996</v>
      </c>
      <c r="H2786">
        <v>214.06999999999996</v>
      </c>
    </row>
    <row r="2787" spans="1:8" x14ac:dyDescent="0.25">
      <c r="A2787" s="27" t="s">
        <v>2834</v>
      </c>
      <c r="B2787">
        <v>11</v>
      </c>
      <c r="C2787">
        <v>6</v>
      </c>
      <c r="D2787">
        <v>0</v>
      </c>
      <c r="E2787">
        <v>5</v>
      </c>
      <c r="F2787">
        <v>0</v>
      </c>
      <c r="G2787">
        <v>35.700000000000003</v>
      </c>
      <c r="H2787">
        <v>35.700000000000003</v>
      </c>
    </row>
    <row r="2788" spans="1:8" x14ac:dyDescent="0.25">
      <c r="A2788" s="27" t="s">
        <v>2835</v>
      </c>
      <c r="B2788">
        <v>7779</v>
      </c>
      <c r="C2788">
        <v>7678</v>
      </c>
      <c r="D2788">
        <v>86</v>
      </c>
      <c r="E2788">
        <v>15</v>
      </c>
      <c r="F2788">
        <v>141.9</v>
      </c>
      <c r="G2788">
        <v>11860.249999999989</v>
      </c>
      <c r="H2788">
        <v>11718.349999999993</v>
      </c>
    </row>
    <row r="2789" spans="1:8" x14ac:dyDescent="0.25">
      <c r="A2789" s="27" t="s">
        <v>2836</v>
      </c>
      <c r="B2789">
        <v>54</v>
      </c>
      <c r="C2789">
        <v>54</v>
      </c>
      <c r="D2789">
        <v>0</v>
      </c>
      <c r="E2789">
        <v>0</v>
      </c>
      <c r="F2789">
        <v>0</v>
      </c>
      <c r="G2789">
        <v>153.18</v>
      </c>
      <c r="H2789">
        <v>153.18</v>
      </c>
    </row>
    <row r="2790" spans="1:8" x14ac:dyDescent="0.25">
      <c r="A2790" s="27" t="s">
        <v>2837</v>
      </c>
      <c r="B2790">
        <v>524</v>
      </c>
      <c r="C2790">
        <v>457</v>
      </c>
      <c r="D2790">
        <v>0</v>
      </c>
      <c r="E2790">
        <v>67</v>
      </c>
      <c r="F2790">
        <v>0</v>
      </c>
      <c r="G2790">
        <v>615.84</v>
      </c>
      <c r="H2790">
        <v>615.84</v>
      </c>
    </row>
    <row r="2791" spans="1:8" x14ac:dyDescent="0.25">
      <c r="A2791" s="27" t="s">
        <v>2838</v>
      </c>
      <c r="B2791">
        <v>53</v>
      </c>
      <c r="C2791">
        <v>53</v>
      </c>
      <c r="D2791">
        <v>0</v>
      </c>
      <c r="E2791">
        <v>0</v>
      </c>
      <c r="F2791">
        <v>0</v>
      </c>
      <c r="G2791">
        <v>103.35000000000001</v>
      </c>
      <c r="H2791">
        <v>103.35000000000001</v>
      </c>
    </row>
    <row r="2792" spans="1:8" x14ac:dyDescent="0.25">
      <c r="A2792" s="27" t="s">
        <v>2839</v>
      </c>
      <c r="B2792">
        <v>3719</v>
      </c>
      <c r="C2792">
        <v>3709</v>
      </c>
      <c r="D2792">
        <v>10</v>
      </c>
      <c r="E2792">
        <v>0</v>
      </c>
      <c r="F2792">
        <v>25.5</v>
      </c>
      <c r="G2792">
        <v>9397.0699999999524</v>
      </c>
      <c r="H2792">
        <v>9371.5699999999524</v>
      </c>
    </row>
    <row r="2793" spans="1:8" x14ac:dyDescent="0.25">
      <c r="A2793" s="27" t="s">
        <v>2840</v>
      </c>
      <c r="B2793">
        <v>3586</v>
      </c>
      <c r="C2793">
        <v>3553</v>
      </c>
      <c r="D2793">
        <v>33</v>
      </c>
      <c r="E2793">
        <v>0</v>
      </c>
      <c r="F2793">
        <v>69.75</v>
      </c>
      <c r="G2793">
        <v>8987.2399999999634</v>
      </c>
      <c r="H2793">
        <v>8917.4899999999652</v>
      </c>
    </row>
    <row r="2794" spans="1:8" x14ac:dyDescent="0.25">
      <c r="A2794" s="27" t="s">
        <v>2841</v>
      </c>
      <c r="B2794">
        <v>5</v>
      </c>
      <c r="C2794">
        <v>1</v>
      </c>
      <c r="D2794">
        <v>0</v>
      </c>
      <c r="E2794">
        <v>4</v>
      </c>
      <c r="F2794">
        <v>0</v>
      </c>
      <c r="G2794">
        <v>3.75</v>
      </c>
      <c r="H2794">
        <v>3.75</v>
      </c>
    </row>
    <row r="2795" spans="1:8" x14ac:dyDescent="0.25">
      <c r="A2795" s="27" t="s">
        <v>2842</v>
      </c>
      <c r="B2795">
        <v>178</v>
      </c>
      <c r="C2795">
        <v>153</v>
      </c>
      <c r="D2795">
        <v>4</v>
      </c>
      <c r="E2795">
        <v>21</v>
      </c>
      <c r="F2795">
        <v>59.3</v>
      </c>
      <c r="G2795">
        <v>1938.1899999999996</v>
      </c>
      <c r="H2795">
        <v>1878.8899999999994</v>
      </c>
    </row>
    <row r="2796" spans="1:8" x14ac:dyDescent="0.25">
      <c r="A2796" s="27" t="s">
        <v>2843</v>
      </c>
      <c r="B2796">
        <v>95</v>
      </c>
      <c r="C2796">
        <v>27</v>
      </c>
      <c r="D2796">
        <v>0</v>
      </c>
      <c r="E2796">
        <v>68</v>
      </c>
      <c r="F2796">
        <v>0</v>
      </c>
      <c r="G2796">
        <v>101.25</v>
      </c>
      <c r="H2796">
        <v>101.25</v>
      </c>
    </row>
    <row r="2797" spans="1:8" x14ac:dyDescent="0.25">
      <c r="A2797" s="27" t="s">
        <v>2844</v>
      </c>
      <c r="B2797">
        <v>2796</v>
      </c>
      <c r="C2797">
        <v>2503</v>
      </c>
      <c r="D2797">
        <v>187</v>
      </c>
      <c r="E2797">
        <v>106</v>
      </c>
      <c r="F2797">
        <v>524.45000000000005</v>
      </c>
      <c r="G2797">
        <v>7535.4999999999645</v>
      </c>
      <c r="H2797">
        <v>7011.0499999999656</v>
      </c>
    </row>
    <row r="2798" spans="1:8" x14ac:dyDescent="0.25">
      <c r="A2798" s="27" t="s">
        <v>2845</v>
      </c>
      <c r="B2798">
        <v>1011</v>
      </c>
      <c r="C2798">
        <v>806</v>
      </c>
      <c r="D2798">
        <v>77</v>
      </c>
      <c r="E2798">
        <v>128</v>
      </c>
      <c r="F2798">
        <v>111.65</v>
      </c>
      <c r="G2798">
        <v>1337.5900000000001</v>
      </c>
      <c r="H2798">
        <v>1225.94</v>
      </c>
    </row>
    <row r="2799" spans="1:8" x14ac:dyDescent="0.25">
      <c r="A2799" s="27" t="s">
        <v>2846</v>
      </c>
      <c r="B2799">
        <v>1185</v>
      </c>
      <c r="C2799">
        <v>1184</v>
      </c>
      <c r="D2799">
        <v>1</v>
      </c>
      <c r="E2799">
        <v>0</v>
      </c>
      <c r="F2799">
        <v>0.75</v>
      </c>
      <c r="G2799">
        <v>1022.7900000000016</v>
      </c>
      <c r="H2799">
        <v>1022.0400000000016</v>
      </c>
    </row>
    <row r="2800" spans="1:8" x14ac:dyDescent="0.25">
      <c r="A2800" s="27" t="s">
        <v>2847</v>
      </c>
      <c r="B2800">
        <v>1640</v>
      </c>
      <c r="C2800">
        <v>1636</v>
      </c>
      <c r="D2800">
        <v>4</v>
      </c>
      <c r="E2800">
        <v>0</v>
      </c>
      <c r="F2800">
        <v>3.4</v>
      </c>
      <c r="G2800">
        <v>1434.6600000000008</v>
      </c>
      <c r="H2800">
        <v>1431.2600000000007</v>
      </c>
    </row>
    <row r="2801" spans="1:8" x14ac:dyDescent="0.25">
      <c r="A2801" s="27" t="s">
        <v>2848</v>
      </c>
      <c r="B2801">
        <v>1525</v>
      </c>
      <c r="C2801">
        <v>1521</v>
      </c>
      <c r="D2801">
        <v>4</v>
      </c>
      <c r="E2801">
        <v>0</v>
      </c>
      <c r="F2801">
        <v>3.4</v>
      </c>
      <c r="G2801">
        <v>1382.9600000000012</v>
      </c>
      <c r="H2801">
        <v>1379.5600000000011</v>
      </c>
    </row>
    <row r="2802" spans="1:8" x14ac:dyDescent="0.25">
      <c r="A2802" s="27" t="s">
        <v>2849</v>
      </c>
      <c r="B2802">
        <v>1493</v>
      </c>
      <c r="C2802">
        <v>1378</v>
      </c>
      <c r="D2802">
        <v>1</v>
      </c>
      <c r="E2802">
        <v>114</v>
      </c>
      <c r="F2802">
        <v>0.85</v>
      </c>
      <c r="G2802">
        <v>829.00000000000045</v>
      </c>
      <c r="H2802">
        <v>828.15000000000055</v>
      </c>
    </row>
    <row r="2803" spans="1:8" x14ac:dyDescent="0.25">
      <c r="A2803" s="27" t="s">
        <v>2850</v>
      </c>
      <c r="B2803">
        <v>49</v>
      </c>
      <c r="C2803">
        <v>6</v>
      </c>
      <c r="D2803">
        <v>0</v>
      </c>
      <c r="E2803">
        <v>43</v>
      </c>
      <c r="F2803">
        <v>0</v>
      </c>
      <c r="G2803">
        <v>5.0999999999999996</v>
      </c>
      <c r="H2803">
        <v>5.0999999999999996</v>
      </c>
    </row>
    <row r="2804" spans="1:8" x14ac:dyDescent="0.25">
      <c r="A2804" s="27" t="s">
        <v>2851</v>
      </c>
      <c r="B2804">
        <v>780</v>
      </c>
      <c r="C2804">
        <v>777</v>
      </c>
      <c r="D2804">
        <v>3</v>
      </c>
      <c r="E2804">
        <v>0</v>
      </c>
      <c r="F2804">
        <v>2.5499999999999998</v>
      </c>
      <c r="G2804">
        <v>626.13</v>
      </c>
      <c r="H2804">
        <v>623.58000000000004</v>
      </c>
    </row>
    <row r="2805" spans="1:8" x14ac:dyDescent="0.25">
      <c r="A2805" s="27" t="s">
        <v>2852</v>
      </c>
      <c r="B2805">
        <v>25</v>
      </c>
      <c r="C2805">
        <v>3</v>
      </c>
      <c r="D2805">
        <v>0</v>
      </c>
      <c r="E2805">
        <v>22</v>
      </c>
      <c r="F2805">
        <v>0</v>
      </c>
      <c r="G2805">
        <v>8.8500000000000014</v>
      </c>
      <c r="H2805">
        <v>8.8500000000000014</v>
      </c>
    </row>
    <row r="2806" spans="1:8" x14ac:dyDescent="0.25">
      <c r="A2806" s="27" t="s">
        <v>2853</v>
      </c>
      <c r="B2806">
        <v>404</v>
      </c>
      <c r="C2806">
        <v>254</v>
      </c>
      <c r="D2806">
        <v>0</v>
      </c>
      <c r="E2806">
        <v>150</v>
      </c>
      <c r="F2806">
        <v>0</v>
      </c>
      <c r="G2806">
        <v>73.66</v>
      </c>
      <c r="H2806">
        <v>73.66</v>
      </c>
    </row>
    <row r="2807" spans="1:8" x14ac:dyDescent="0.25">
      <c r="A2807" s="27" t="s">
        <v>2854</v>
      </c>
      <c r="B2807">
        <v>71</v>
      </c>
      <c r="C2807">
        <v>55</v>
      </c>
      <c r="D2807">
        <v>1</v>
      </c>
      <c r="E2807">
        <v>15</v>
      </c>
      <c r="F2807">
        <v>5.95</v>
      </c>
      <c r="G2807">
        <v>268.75</v>
      </c>
      <c r="H2807">
        <v>262.8</v>
      </c>
    </row>
    <row r="2808" spans="1:8" x14ac:dyDescent="0.25">
      <c r="A2808" s="27" t="s">
        <v>2855</v>
      </c>
      <c r="B2808">
        <v>552</v>
      </c>
      <c r="C2808">
        <v>551</v>
      </c>
      <c r="D2808">
        <v>1</v>
      </c>
      <c r="E2808">
        <v>0</v>
      </c>
      <c r="F2808">
        <v>5.95</v>
      </c>
      <c r="G2808">
        <v>1445.0500000000013</v>
      </c>
      <c r="H2808">
        <v>1439.1000000000013</v>
      </c>
    </row>
    <row r="2809" spans="1:8" x14ac:dyDescent="0.25">
      <c r="A2809" s="27" t="s">
        <v>2856</v>
      </c>
      <c r="B2809">
        <v>588</v>
      </c>
      <c r="C2809">
        <v>169</v>
      </c>
      <c r="D2809">
        <v>14</v>
      </c>
      <c r="E2809">
        <v>405</v>
      </c>
      <c r="F2809">
        <v>5.88</v>
      </c>
      <c r="G2809">
        <v>70.98</v>
      </c>
      <c r="H2809">
        <v>65.099999999999994</v>
      </c>
    </row>
    <row r="2810" spans="1:8" x14ac:dyDescent="0.25">
      <c r="A2810" s="27" t="s">
        <v>2857</v>
      </c>
      <c r="B2810">
        <v>765</v>
      </c>
      <c r="C2810">
        <v>751</v>
      </c>
      <c r="D2810">
        <v>0</v>
      </c>
      <c r="E2810">
        <v>14</v>
      </c>
      <c r="F2810">
        <v>0</v>
      </c>
      <c r="G2810">
        <v>603.06000000000006</v>
      </c>
      <c r="H2810">
        <v>603.06000000000006</v>
      </c>
    </row>
    <row r="2811" spans="1:8" x14ac:dyDescent="0.25">
      <c r="A2811" s="27" t="s">
        <v>2858</v>
      </c>
      <c r="B2811">
        <v>2703</v>
      </c>
      <c r="C2811">
        <v>2554</v>
      </c>
      <c r="D2811">
        <v>53</v>
      </c>
      <c r="E2811">
        <v>96</v>
      </c>
      <c r="F2811">
        <v>19.309999999999999</v>
      </c>
      <c r="G2811">
        <v>1271.2900000000022</v>
      </c>
      <c r="H2811">
        <v>1251.9800000000016</v>
      </c>
    </row>
    <row r="2812" spans="1:8" x14ac:dyDescent="0.25">
      <c r="A2812" s="27" t="s">
        <v>2859</v>
      </c>
      <c r="B2812">
        <v>78</v>
      </c>
      <c r="C2812">
        <v>78</v>
      </c>
      <c r="D2812">
        <v>0</v>
      </c>
      <c r="E2812">
        <v>0</v>
      </c>
      <c r="F2812">
        <v>0</v>
      </c>
      <c r="G2812">
        <v>224.1</v>
      </c>
      <c r="H2812">
        <v>224.1</v>
      </c>
    </row>
    <row r="2813" spans="1:8" x14ac:dyDescent="0.25">
      <c r="A2813" s="27" t="s">
        <v>2860</v>
      </c>
      <c r="B2813">
        <v>4</v>
      </c>
      <c r="C2813">
        <v>2</v>
      </c>
      <c r="D2813">
        <v>0</v>
      </c>
      <c r="E2813">
        <v>2</v>
      </c>
      <c r="F2813">
        <v>0</v>
      </c>
      <c r="G2813">
        <v>4.2</v>
      </c>
      <c r="H2813">
        <v>4.2</v>
      </c>
    </row>
    <row r="2814" spans="1:8" x14ac:dyDescent="0.25">
      <c r="A2814" s="27" t="s">
        <v>2861</v>
      </c>
      <c r="B2814">
        <v>1066</v>
      </c>
      <c r="C2814">
        <v>972</v>
      </c>
      <c r="D2814">
        <v>32</v>
      </c>
      <c r="E2814">
        <v>62</v>
      </c>
      <c r="F2814">
        <v>40.06</v>
      </c>
      <c r="G2814">
        <v>900.41999999999894</v>
      </c>
      <c r="H2814">
        <v>860.35999999999922</v>
      </c>
    </row>
    <row r="2815" spans="1:8" x14ac:dyDescent="0.25">
      <c r="A2815" s="27" t="s">
        <v>2862</v>
      </c>
      <c r="B2815">
        <v>6</v>
      </c>
      <c r="C2815">
        <v>3</v>
      </c>
      <c r="D2815">
        <v>0</v>
      </c>
      <c r="E2815">
        <v>3</v>
      </c>
      <c r="F2815">
        <v>0</v>
      </c>
      <c r="G2815">
        <v>8.8500000000000014</v>
      </c>
      <c r="H2815">
        <v>8.8500000000000014</v>
      </c>
    </row>
    <row r="2816" spans="1:8" x14ac:dyDescent="0.25">
      <c r="A2816" s="27" t="s">
        <v>2863</v>
      </c>
      <c r="B2816">
        <v>256</v>
      </c>
      <c r="C2816">
        <v>143</v>
      </c>
      <c r="D2816">
        <v>0</v>
      </c>
      <c r="E2816">
        <v>113</v>
      </c>
      <c r="F2816">
        <v>0</v>
      </c>
      <c r="G2816">
        <v>75</v>
      </c>
      <c r="H2816">
        <v>75</v>
      </c>
    </row>
    <row r="2817" spans="1:8" x14ac:dyDescent="0.25">
      <c r="A2817" s="27" t="s">
        <v>2864</v>
      </c>
      <c r="B2817">
        <v>116</v>
      </c>
      <c r="C2817">
        <v>116</v>
      </c>
      <c r="D2817">
        <v>0</v>
      </c>
      <c r="E2817">
        <v>0</v>
      </c>
      <c r="F2817">
        <v>0</v>
      </c>
      <c r="G2817">
        <v>1160.5600000000004</v>
      </c>
      <c r="H2817">
        <v>1160.5600000000004</v>
      </c>
    </row>
    <row r="2818" spans="1:8" x14ac:dyDescent="0.25">
      <c r="A2818" s="27" t="s">
        <v>2865</v>
      </c>
      <c r="B2818">
        <v>13</v>
      </c>
      <c r="C2818">
        <v>1</v>
      </c>
      <c r="D2818">
        <v>0</v>
      </c>
      <c r="E2818">
        <v>12</v>
      </c>
      <c r="F2818">
        <v>0</v>
      </c>
      <c r="G2818">
        <v>2.5499999999999998</v>
      </c>
      <c r="H2818">
        <v>2.5499999999999998</v>
      </c>
    </row>
    <row r="2819" spans="1:8" x14ac:dyDescent="0.25">
      <c r="A2819" s="27" t="s">
        <v>2866</v>
      </c>
      <c r="B2819">
        <v>38</v>
      </c>
      <c r="C2819">
        <v>34</v>
      </c>
      <c r="D2819">
        <v>0</v>
      </c>
      <c r="E2819">
        <v>4</v>
      </c>
      <c r="F2819">
        <v>0</v>
      </c>
      <c r="G2819">
        <v>71.400000000000006</v>
      </c>
      <c r="H2819">
        <v>71.400000000000006</v>
      </c>
    </row>
    <row r="2820" spans="1:8" x14ac:dyDescent="0.25">
      <c r="A2820" s="27" t="s">
        <v>2867</v>
      </c>
      <c r="B2820">
        <v>32</v>
      </c>
      <c r="C2820">
        <v>29</v>
      </c>
      <c r="D2820">
        <v>0</v>
      </c>
      <c r="E2820">
        <v>3</v>
      </c>
      <c r="F2820">
        <v>0</v>
      </c>
      <c r="G2820">
        <v>247.26</v>
      </c>
      <c r="H2820">
        <v>247.26</v>
      </c>
    </row>
    <row r="2821" spans="1:8" x14ac:dyDescent="0.25">
      <c r="A2821" s="27" t="s">
        <v>2868</v>
      </c>
      <c r="B2821">
        <v>519</v>
      </c>
      <c r="C2821">
        <v>247</v>
      </c>
      <c r="D2821">
        <v>0</v>
      </c>
      <c r="E2821">
        <v>272</v>
      </c>
      <c r="F2821">
        <v>0</v>
      </c>
      <c r="G2821">
        <v>76.679999999999993</v>
      </c>
      <c r="H2821">
        <v>76.679999999999993</v>
      </c>
    </row>
    <row r="2822" spans="1:8" x14ac:dyDescent="0.25">
      <c r="A2822" s="27" t="s">
        <v>2869</v>
      </c>
      <c r="B2822">
        <v>1445</v>
      </c>
      <c r="C2822">
        <v>1413</v>
      </c>
      <c r="D2822">
        <v>12</v>
      </c>
      <c r="E2822">
        <v>20</v>
      </c>
      <c r="F2822">
        <v>19.799999999999997</v>
      </c>
      <c r="G2822">
        <v>2430.3100000000036</v>
      </c>
      <c r="H2822">
        <v>2410.5100000000039</v>
      </c>
    </row>
    <row r="2823" spans="1:8" x14ac:dyDescent="0.25">
      <c r="A2823" s="27" t="s">
        <v>2870</v>
      </c>
      <c r="B2823">
        <v>1622</v>
      </c>
      <c r="C2823">
        <v>1538</v>
      </c>
      <c r="D2823">
        <v>14</v>
      </c>
      <c r="E2823">
        <v>70</v>
      </c>
      <c r="F2823">
        <v>23.099999999999994</v>
      </c>
      <c r="G2823">
        <v>2477.3000000000025</v>
      </c>
      <c r="H2823">
        <v>2454.2000000000025</v>
      </c>
    </row>
    <row r="2824" spans="1:8" x14ac:dyDescent="0.25">
      <c r="A2824" s="27" t="s">
        <v>2871</v>
      </c>
      <c r="B2824">
        <v>151</v>
      </c>
      <c r="C2824">
        <v>151</v>
      </c>
      <c r="D2824">
        <v>0</v>
      </c>
      <c r="E2824">
        <v>0</v>
      </c>
      <c r="F2824">
        <v>0</v>
      </c>
      <c r="G2824">
        <v>295.37999999999982</v>
      </c>
      <c r="H2824">
        <v>295.37999999999982</v>
      </c>
    </row>
    <row r="2825" spans="1:8" x14ac:dyDescent="0.25">
      <c r="A2825" s="27" t="s">
        <v>2872</v>
      </c>
      <c r="B2825">
        <v>6</v>
      </c>
      <c r="C2825">
        <v>2</v>
      </c>
      <c r="D2825">
        <v>1</v>
      </c>
      <c r="E2825">
        <v>3</v>
      </c>
      <c r="F2825">
        <v>3.49</v>
      </c>
      <c r="G2825">
        <v>6.98</v>
      </c>
      <c r="H2825">
        <v>3.49</v>
      </c>
    </row>
    <row r="2826" spans="1:8" x14ac:dyDescent="0.25">
      <c r="A2826" s="27" t="s">
        <v>2873</v>
      </c>
      <c r="B2826">
        <v>43</v>
      </c>
      <c r="C2826">
        <v>38</v>
      </c>
      <c r="D2826">
        <v>1</v>
      </c>
      <c r="E2826">
        <v>4</v>
      </c>
      <c r="F2826">
        <v>15.95</v>
      </c>
      <c r="G2826">
        <v>676.45000000000016</v>
      </c>
      <c r="H2826">
        <v>660.50000000000011</v>
      </c>
    </row>
    <row r="2827" spans="1:8" x14ac:dyDescent="0.25">
      <c r="A2827" s="27" t="s">
        <v>2874</v>
      </c>
      <c r="B2827">
        <v>1215</v>
      </c>
      <c r="C2827">
        <v>1213</v>
      </c>
      <c r="D2827">
        <v>2</v>
      </c>
      <c r="E2827">
        <v>0</v>
      </c>
      <c r="F2827">
        <v>0.42</v>
      </c>
      <c r="G2827">
        <v>260.38999999999987</v>
      </c>
      <c r="H2827">
        <v>259.96999999999986</v>
      </c>
    </row>
    <row r="2828" spans="1:8" x14ac:dyDescent="0.25">
      <c r="A2828" s="27" t="s">
        <v>2875</v>
      </c>
      <c r="B2828">
        <v>23</v>
      </c>
      <c r="C2828">
        <v>2</v>
      </c>
      <c r="D2828">
        <v>0</v>
      </c>
      <c r="E2828">
        <v>21</v>
      </c>
      <c r="F2828">
        <v>0</v>
      </c>
      <c r="G2828">
        <v>5.9</v>
      </c>
      <c r="H2828">
        <v>5.9</v>
      </c>
    </row>
    <row r="2829" spans="1:8" x14ac:dyDescent="0.25">
      <c r="A2829" s="27" t="s">
        <v>2876</v>
      </c>
      <c r="B2829">
        <v>32</v>
      </c>
      <c r="C2829">
        <v>4</v>
      </c>
      <c r="D2829">
        <v>0</v>
      </c>
      <c r="E2829">
        <v>28</v>
      </c>
      <c r="F2829">
        <v>0</v>
      </c>
      <c r="G2829">
        <v>6.6</v>
      </c>
      <c r="H2829">
        <v>6.6</v>
      </c>
    </row>
    <row r="2830" spans="1:8" x14ac:dyDescent="0.25">
      <c r="A2830" s="27" t="s">
        <v>2877</v>
      </c>
      <c r="B2830">
        <v>81</v>
      </c>
      <c r="C2830">
        <v>52</v>
      </c>
      <c r="D2830">
        <v>6</v>
      </c>
      <c r="E2830">
        <v>23</v>
      </c>
      <c r="F2830">
        <v>99.7</v>
      </c>
      <c r="G2830">
        <v>755.8</v>
      </c>
      <c r="H2830">
        <v>656.09999999999991</v>
      </c>
    </row>
    <row r="2831" spans="1:8" x14ac:dyDescent="0.25">
      <c r="A2831" s="27" t="s">
        <v>2878</v>
      </c>
      <c r="B2831">
        <v>558</v>
      </c>
      <c r="C2831">
        <v>496</v>
      </c>
      <c r="D2831">
        <v>18</v>
      </c>
      <c r="E2831">
        <v>44</v>
      </c>
      <c r="F2831">
        <v>43.1</v>
      </c>
      <c r="G2831">
        <v>1047.2000000000005</v>
      </c>
      <c r="H2831">
        <v>1004.1000000000005</v>
      </c>
    </row>
    <row r="2832" spans="1:8" x14ac:dyDescent="0.25">
      <c r="A2832" s="27" t="s">
        <v>2879</v>
      </c>
      <c r="B2832">
        <v>310</v>
      </c>
      <c r="C2832">
        <v>309</v>
      </c>
      <c r="D2832">
        <v>1</v>
      </c>
      <c r="E2832">
        <v>0</v>
      </c>
      <c r="F2832">
        <v>2.1</v>
      </c>
      <c r="G2832">
        <v>663.85000000000025</v>
      </c>
      <c r="H2832">
        <v>661.75000000000023</v>
      </c>
    </row>
    <row r="2833" spans="1:8" x14ac:dyDescent="0.25">
      <c r="A2833" s="27" t="s">
        <v>2880</v>
      </c>
      <c r="B2833">
        <v>3959</v>
      </c>
      <c r="C2833">
        <v>2559</v>
      </c>
      <c r="D2833">
        <v>0</v>
      </c>
      <c r="E2833">
        <v>1400</v>
      </c>
      <c r="F2833">
        <v>0</v>
      </c>
      <c r="G2833">
        <v>254.5100000000001</v>
      </c>
      <c r="H2833">
        <v>254.5100000000001</v>
      </c>
    </row>
    <row r="2834" spans="1:8" x14ac:dyDescent="0.25">
      <c r="A2834" s="27" t="s">
        <v>2881</v>
      </c>
      <c r="B2834">
        <v>9</v>
      </c>
      <c r="C2834">
        <v>1</v>
      </c>
      <c r="D2834">
        <v>0</v>
      </c>
      <c r="E2834">
        <v>8</v>
      </c>
      <c r="F2834">
        <v>0</v>
      </c>
      <c r="G2834">
        <v>8.65</v>
      </c>
      <c r="H2834">
        <v>8.65</v>
      </c>
    </row>
    <row r="2835" spans="1:8" x14ac:dyDescent="0.25">
      <c r="A2835" s="27" t="s">
        <v>2882</v>
      </c>
      <c r="B2835">
        <v>7</v>
      </c>
      <c r="C2835">
        <v>6</v>
      </c>
      <c r="D2835">
        <v>0</v>
      </c>
      <c r="E2835">
        <v>1</v>
      </c>
      <c r="F2835">
        <v>0</v>
      </c>
      <c r="G2835">
        <v>30.469999999999995</v>
      </c>
      <c r="H2835">
        <v>30.469999999999995</v>
      </c>
    </row>
    <row r="2836" spans="1:8" x14ac:dyDescent="0.25">
      <c r="A2836" s="27" t="s">
        <v>2883</v>
      </c>
      <c r="B2836">
        <v>2</v>
      </c>
      <c r="C2836">
        <v>1</v>
      </c>
      <c r="D2836">
        <v>0</v>
      </c>
      <c r="E2836">
        <v>1</v>
      </c>
      <c r="F2836">
        <v>0</v>
      </c>
      <c r="G2836">
        <v>3.43</v>
      </c>
      <c r="H2836">
        <v>3.43</v>
      </c>
    </row>
    <row r="2837" spans="1:8" x14ac:dyDescent="0.25">
      <c r="A2837" s="27" t="s">
        <v>2884</v>
      </c>
      <c r="B2837">
        <v>39</v>
      </c>
      <c r="C2837">
        <v>39</v>
      </c>
      <c r="D2837">
        <v>0</v>
      </c>
      <c r="E2837">
        <v>0</v>
      </c>
      <c r="F2837">
        <v>0</v>
      </c>
      <c r="G2837">
        <v>158.04</v>
      </c>
      <c r="H2837">
        <v>158.04</v>
      </c>
    </row>
    <row r="2838" spans="1:8" x14ac:dyDescent="0.25">
      <c r="A2838" s="27" t="s">
        <v>2885</v>
      </c>
      <c r="B2838">
        <v>360</v>
      </c>
      <c r="C2838">
        <v>343</v>
      </c>
      <c r="D2838">
        <v>17</v>
      </c>
      <c r="E2838">
        <v>0</v>
      </c>
      <c r="F2838">
        <v>69.699999999999989</v>
      </c>
      <c r="G2838">
        <v>548.80999999999983</v>
      </c>
      <c r="H2838">
        <v>479.10999999999984</v>
      </c>
    </row>
    <row r="2839" spans="1:8" x14ac:dyDescent="0.25">
      <c r="A2839" s="27" t="s">
        <v>2886</v>
      </c>
      <c r="B2839">
        <v>76</v>
      </c>
      <c r="C2839">
        <v>75</v>
      </c>
      <c r="D2839">
        <v>1</v>
      </c>
      <c r="E2839">
        <v>0</v>
      </c>
      <c r="F2839">
        <v>4.25</v>
      </c>
      <c r="G2839">
        <v>316.98999999999995</v>
      </c>
      <c r="H2839">
        <v>312.73999999999995</v>
      </c>
    </row>
    <row r="2840" spans="1:8" x14ac:dyDescent="0.25">
      <c r="A2840" s="27" t="s">
        <v>2887</v>
      </c>
      <c r="B2840">
        <v>53</v>
      </c>
      <c r="C2840">
        <v>28</v>
      </c>
      <c r="D2840">
        <v>1</v>
      </c>
      <c r="E2840">
        <v>24</v>
      </c>
      <c r="F2840">
        <v>4.25</v>
      </c>
      <c r="G2840">
        <v>118.51000000000003</v>
      </c>
      <c r="H2840">
        <v>114.26000000000003</v>
      </c>
    </row>
    <row r="2841" spans="1:8" x14ac:dyDescent="0.25">
      <c r="A2841" s="27" t="s">
        <v>2888</v>
      </c>
      <c r="B2841">
        <v>14</v>
      </c>
      <c r="C2841">
        <v>14</v>
      </c>
      <c r="D2841">
        <v>0</v>
      </c>
      <c r="E2841">
        <v>0</v>
      </c>
      <c r="F2841">
        <v>0</v>
      </c>
      <c r="G2841">
        <v>41.169999999999995</v>
      </c>
      <c r="H2841">
        <v>41.169999999999995</v>
      </c>
    </row>
    <row r="2842" spans="1:8" x14ac:dyDescent="0.25">
      <c r="A2842" s="27" t="s">
        <v>2889</v>
      </c>
      <c r="B2842">
        <v>40</v>
      </c>
      <c r="C2842">
        <v>21</v>
      </c>
      <c r="D2842">
        <v>0</v>
      </c>
      <c r="E2842">
        <v>19</v>
      </c>
      <c r="F2842">
        <v>0</v>
      </c>
      <c r="G2842">
        <v>79.190000000000026</v>
      </c>
      <c r="H2842">
        <v>79.190000000000026</v>
      </c>
    </row>
    <row r="2843" spans="1:8" x14ac:dyDescent="0.25">
      <c r="A2843" s="27" t="s">
        <v>2890</v>
      </c>
      <c r="B2843">
        <v>17</v>
      </c>
      <c r="C2843">
        <v>17</v>
      </c>
      <c r="D2843">
        <v>0</v>
      </c>
      <c r="E2843">
        <v>0</v>
      </c>
      <c r="F2843">
        <v>0</v>
      </c>
      <c r="G2843">
        <v>43.019999999999989</v>
      </c>
      <c r="H2843">
        <v>43.019999999999989</v>
      </c>
    </row>
    <row r="2844" spans="1:8" x14ac:dyDescent="0.25">
      <c r="A2844" s="27" t="s">
        <v>2891</v>
      </c>
      <c r="B2844">
        <v>5</v>
      </c>
      <c r="C2844">
        <v>5</v>
      </c>
      <c r="D2844">
        <v>0</v>
      </c>
      <c r="E2844">
        <v>0</v>
      </c>
      <c r="F2844">
        <v>0</v>
      </c>
      <c r="G2844">
        <v>14.4</v>
      </c>
      <c r="H2844">
        <v>14.4</v>
      </c>
    </row>
    <row r="2845" spans="1:8" x14ac:dyDescent="0.25">
      <c r="A2845" s="27" t="s">
        <v>2892</v>
      </c>
      <c r="B2845">
        <v>16</v>
      </c>
      <c r="C2845">
        <v>16</v>
      </c>
      <c r="D2845">
        <v>0</v>
      </c>
      <c r="E2845">
        <v>0</v>
      </c>
      <c r="F2845">
        <v>0</v>
      </c>
      <c r="G2845">
        <v>191.41</v>
      </c>
      <c r="H2845">
        <v>191.41</v>
      </c>
    </row>
    <row r="2846" spans="1:8" x14ac:dyDescent="0.25">
      <c r="A2846" s="27" t="s">
        <v>2893</v>
      </c>
      <c r="B2846">
        <v>144</v>
      </c>
      <c r="C2846">
        <v>144</v>
      </c>
      <c r="D2846">
        <v>0</v>
      </c>
      <c r="E2846">
        <v>0</v>
      </c>
      <c r="F2846">
        <v>0</v>
      </c>
      <c r="G2846">
        <v>609.42999999999961</v>
      </c>
      <c r="H2846">
        <v>609.42999999999961</v>
      </c>
    </row>
    <row r="2847" spans="1:8" x14ac:dyDescent="0.25">
      <c r="A2847" s="27" t="s">
        <v>2894</v>
      </c>
      <c r="B2847">
        <v>28</v>
      </c>
      <c r="C2847">
        <v>28</v>
      </c>
      <c r="D2847">
        <v>0</v>
      </c>
      <c r="E2847">
        <v>0</v>
      </c>
      <c r="F2847">
        <v>0</v>
      </c>
      <c r="G2847">
        <v>166.57</v>
      </c>
      <c r="H2847">
        <v>166.57</v>
      </c>
    </row>
    <row r="2848" spans="1:8" x14ac:dyDescent="0.25">
      <c r="A2848" s="27" t="s">
        <v>2895</v>
      </c>
      <c r="B2848">
        <v>5</v>
      </c>
      <c r="C2848">
        <v>4</v>
      </c>
      <c r="D2848">
        <v>0</v>
      </c>
      <c r="E2848">
        <v>1</v>
      </c>
      <c r="F2848">
        <v>0</v>
      </c>
      <c r="G2848">
        <v>20.68</v>
      </c>
      <c r="H2848">
        <v>20.68</v>
      </c>
    </row>
    <row r="2849" spans="1:8" x14ac:dyDescent="0.25">
      <c r="A2849" s="27" t="s">
        <v>2896</v>
      </c>
      <c r="B2849">
        <v>367</v>
      </c>
      <c r="C2849">
        <v>344</v>
      </c>
      <c r="D2849">
        <v>23</v>
      </c>
      <c r="E2849">
        <v>0</v>
      </c>
      <c r="F2849">
        <v>44.849999999999994</v>
      </c>
      <c r="G2849">
        <v>678.30000000000041</v>
      </c>
      <c r="H2849">
        <v>633.45000000000016</v>
      </c>
    </row>
    <row r="2850" spans="1:8" x14ac:dyDescent="0.25">
      <c r="A2850" s="27" t="s">
        <v>2897</v>
      </c>
      <c r="B2850">
        <v>306</v>
      </c>
      <c r="C2850">
        <v>306</v>
      </c>
      <c r="D2850">
        <v>0</v>
      </c>
      <c r="E2850">
        <v>0</v>
      </c>
      <c r="F2850">
        <v>0</v>
      </c>
      <c r="G2850">
        <v>180.14000000000024</v>
      </c>
      <c r="H2850">
        <v>180.14000000000024</v>
      </c>
    </row>
    <row r="2851" spans="1:8" x14ac:dyDescent="0.25">
      <c r="A2851" s="27" t="s">
        <v>2898</v>
      </c>
      <c r="B2851">
        <v>484</v>
      </c>
      <c r="C2851">
        <v>467</v>
      </c>
      <c r="D2851">
        <v>1</v>
      </c>
      <c r="E2851">
        <v>16</v>
      </c>
      <c r="F2851">
        <v>3.81</v>
      </c>
      <c r="G2851">
        <v>1877.2100000000005</v>
      </c>
      <c r="H2851">
        <v>1873.4000000000005</v>
      </c>
    </row>
    <row r="2852" spans="1:8" x14ac:dyDescent="0.25">
      <c r="A2852" s="27" t="s">
        <v>2899</v>
      </c>
      <c r="B2852">
        <v>93</v>
      </c>
      <c r="C2852">
        <v>93</v>
      </c>
      <c r="D2852">
        <v>0</v>
      </c>
      <c r="E2852">
        <v>0</v>
      </c>
      <c r="F2852">
        <v>0</v>
      </c>
      <c r="G2852">
        <v>330.3599999999999</v>
      </c>
      <c r="H2852">
        <v>330.3599999999999</v>
      </c>
    </row>
    <row r="2853" spans="1:8" x14ac:dyDescent="0.25">
      <c r="A2853" s="27" t="s">
        <v>2900</v>
      </c>
      <c r="B2853">
        <v>277</v>
      </c>
      <c r="C2853">
        <v>274</v>
      </c>
      <c r="D2853">
        <v>3</v>
      </c>
      <c r="E2853">
        <v>0</v>
      </c>
      <c r="F2853">
        <v>7.6499999999999995</v>
      </c>
      <c r="G2853">
        <v>688.73000000000013</v>
      </c>
      <c r="H2853">
        <v>681.08000000000027</v>
      </c>
    </row>
    <row r="2854" spans="1:8" x14ac:dyDescent="0.25">
      <c r="A2854" s="27" t="s">
        <v>2901</v>
      </c>
      <c r="B2854">
        <v>717</v>
      </c>
      <c r="C2854">
        <v>692</v>
      </c>
      <c r="D2854">
        <v>0</v>
      </c>
      <c r="E2854">
        <v>25</v>
      </c>
      <c r="F2854">
        <v>0</v>
      </c>
      <c r="G2854">
        <v>1426.3400000000001</v>
      </c>
      <c r="H2854">
        <v>1426.3400000000001</v>
      </c>
    </row>
    <row r="2855" spans="1:8" x14ac:dyDescent="0.25">
      <c r="A2855" s="27" t="s">
        <v>2902</v>
      </c>
      <c r="B2855">
        <v>522</v>
      </c>
      <c r="C2855">
        <v>521</v>
      </c>
      <c r="D2855">
        <v>1</v>
      </c>
      <c r="E2855">
        <v>0</v>
      </c>
      <c r="F2855">
        <v>1.25</v>
      </c>
      <c r="G2855">
        <v>603.97999999999979</v>
      </c>
      <c r="H2855">
        <v>602.72999999999979</v>
      </c>
    </row>
    <row r="2856" spans="1:8" x14ac:dyDescent="0.25">
      <c r="A2856" s="27" t="s">
        <v>2903</v>
      </c>
      <c r="B2856">
        <v>307</v>
      </c>
      <c r="C2856">
        <v>138</v>
      </c>
      <c r="D2856">
        <v>6</v>
      </c>
      <c r="E2856">
        <v>163</v>
      </c>
      <c r="F2856">
        <v>5.0999999999999996</v>
      </c>
      <c r="G2856">
        <v>122.46000000000001</v>
      </c>
      <c r="H2856">
        <v>117.36000000000001</v>
      </c>
    </row>
    <row r="2857" spans="1:8" x14ac:dyDescent="0.25">
      <c r="A2857" s="27" t="s">
        <v>2904</v>
      </c>
      <c r="B2857">
        <v>1232</v>
      </c>
      <c r="C2857">
        <v>1208</v>
      </c>
      <c r="D2857">
        <v>24</v>
      </c>
      <c r="E2857">
        <v>0</v>
      </c>
      <c r="F2857">
        <v>10.08</v>
      </c>
      <c r="G2857">
        <v>570.09</v>
      </c>
      <c r="H2857">
        <v>560.01000000000056</v>
      </c>
    </row>
    <row r="2858" spans="1:8" x14ac:dyDescent="0.25">
      <c r="A2858" s="27" t="s">
        <v>2905</v>
      </c>
      <c r="B2858">
        <v>3485</v>
      </c>
      <c r="C2858">
        <v>2353</v>
      </c>
      <c r="D2858">
        <v>1</v>
      </c>
      <c r="E2858">
        <v>1131</v>
      </c>
      <c r="F2858">
        <v>0.12</v>
      </c>
      <c r="G2858">
        <v>460.89999999999986</v>
      </c>
      <c r="H2858">
        <v>460.77999999999986</v>
      </c>
    </row>
    <row r="2859" spans="1:8" x14ac:dyDescent="0.25">
      <c r="A2859" s="27" t="s">
        <v>2906</v>
      </c>
      <c r="B2859">
        <v>26</v>
      </c>
      <c r="C2859">
        <v>26</v>
      </c>
      <c r="D2859">
        <v>0</v>
      </c>
      <c r="E2859">
        <v>0</v>
      </c>
      <c r="F2859">
        <v>0</v>
      </c>
      <c r="G2859">
        <v>66.31</v>
      </c>
      <c r="H2859">
        <v>66.31</v>
      </c>
    </row>
    <row r="2860" spans="1:8" x14ac:dyDescent="0.25">
      <c r="A2860" s="27" t="s">
        <v>2907</v>
      </c>
      <c r="B2860">
        <v>26</v>
      </c>
      <c r="C2860">
        <v>26</v>
      </c>
      <c r="D2860">
        <v>0</v>
      </c>
      <c r="E2860">
        <v>0</v>
      </c>
      <c r="F2860">
        <v>0</v>
      </c>
      <c r="G2860">
        <v>66.079999999999984</v>
      </c>
      <c r="H2860">
        <v>66.079999999999984</v>
      </c>
    </row>
    <row r="2861" spans="1:8" x14ac:dyDescent="0.25">
      <c r="A2861" s="27" t="s">
        <v>2908</v>
      </c>
      <c r="B2861">
        <v>261</v>
      </c>
      <c r="C2861">
        <v>42</v>
      </c>
      <c r="D2861">
        <v>14</v>
      </c>
      <c r="E2861">
        <v>205</v>
      </c>
      <c r="F2861">
        <v>69.300000000000011</v>
      </c>
      <c r="G2861">
        <v>286.4199999999999</v>
      </c>
      <c r="H2861">
        <v>217.11999999999992</v>
      </c>
    </row>
    <row r="2862" spans="1:8" x14ac:dyDescent="0.25">
      <c r="A2862" s="27" t="s">
        <v>2909</v>
      </c>
      <c r="B2862">
        <v>382</v>
      </c>
      <c r="C2862">
        <v>335</v>
      </c>
      <c r="D2862">
        <v>0</v>
      </c>
      <c r="E2862">
        <v>47</v>
      </c>
      <c r="F2862">
        <v>0</v>
      </c>
      <c r="G2862">
        <v>221.4</v>
      </c>
      <c r="H2862">
        <v>221.4</v>
      </c>
    </row>
    <row r="2863" spans="1:8" x14ac:dyDescent="0.25">
      <c r="A2863" s="27" t="s">
        <v>2910</v>
      </c>
      <c r="B2863">
        <v>1453</v>
      </c>
      <c r="C2863">
        <v>1453</v>
      </c>
      <c r="D2863">
        <v>0</v>
      </c>
      <c r="E2863">
        <v>0</v>
      </c>
      <c r="F2863">
        <v>0</v>
      </c>
      <c r="G2863">
        <v>1956.8100000000002</v>
      </c>
      <c r="H2863">
        <v>1956.8100000000002</v>
      </c>
    </row>
    <row r="2864" spans="1:8" x14ac:dyDescent="0.25">
      <c r="A2864" s="27" t="s">
        <v>2911</v>
      </c>
      <c r="B2864">
        <v>4082</v>
      </c>
      <c r="C2864">
        <v>4030</v>
      </c>
      <c r="D2864">
        <v>52</v>
      </c>
      <c r="E2864">
        <v>0</v>
      </c>
      <c r="F2864">
        <v>65</v>
      </c>
      <c r="G2864">
        <v>5250.3000000000102</v>
      </c>
      <c r="H2864">
        <v>5185.3000000000102</v>
      </c>
    </row>
    <row r="2865" spans="1:8" x14ac:dyDescent="0.25">
      <c r="A2865" s="27" t="s">
        <v>2912</v>
      </c>
      <c r="B2865">
        <v>609</v>
      </c>
      <c r="C2865">
        <v>606</v>
      </c>
      <c r="D2865">
        <v>3</v>
      </c>
      <c r="E2865">
        <v>0</v>
      </c>
      <c r="F2865">
        <v>8.8500000000000014</v>
      </c>
      <c r="G2865">
        <v>1508.2800000000016</v>
      </c>
      <c r="H2865">
        <v>1499.4300000000014</v>
      </c>
    </row>
    <row r="2866" spans="1:8" x14ac:dyDescent="0.25">
      <c r="A2866" s="27" t="s">
        <v>2913</v>
      </c>
      <c r="B2866">
        <v>480</v>
      </c>
      <c r="C2866">
        <v>385</v>
      </c>
      <c r="D2866">
        <v>0</v>
      </c>
      <c r="E2866">
        <v>95</v>
      </c>
      <c r="F2866">
        <v>0</v>
      </c>
      <c r="G2866">
        <v>192.29999999999995</v>
      </c>
      <c r="H2866">
        <v>192.29999999999995</v>
      </c>
    </row>
    <row r="2867" spans="1:8" x14ac:dyDescent="0.25">
      <c r="A2867" s="27" t="s">
        <v>2914</v>
      </c>
      <c r="B2867">
        <v>354</v>
      </c>
      <c r="C2867">
        <v>323</v>
      </c>
      <c r="D2867">
        <v>2</v>
      </c>
      <c r="E2867">
        <v>29</v>
      </c>
      <c r="F2867">
        <v>33.9</v>
      </c>
      <c r="G2867">
        <v>1845.2000000000003</v>
      </c>
      <c r="H2867">
        <v>1811.3000000000002</v>
      </c>
    </row>
    <row r="2868" spans="1:8" x14ac:dyDescent="0.25">
      <c r="A2868" s="27" t="s">
        <v>2915</v>
      </c>
      <c r="B2868">
        <v>9295</v>
      </c>
      <c r="C2868">
        <v>6155</v>
      </c>
      <c r="D2868">
        <v>2981</v>
      </c>
      <c r="E2868">
        <v>159</v>
      </c>
      <c r="F2868">
        <v>391.40999999999997</v>
      </c>
      <c r="G2868">
        <v>1032.6999999999998</v>
      </c>
      <c r="H2868">
        <v>641.29</v>
      </c>
    </row>
    <row r="2869" spans="1:8" x14ac:dyDescent="0.25">
      <c r="A2869" s="27" t="s">
        <v>2916</v>
      </c>
      <c r="B2869">
        <v>86</v>
      </c>
      <c r="C2869">
        <v>79</v>
      </c>
      <c r="D2869">
        <v>7</v>
      </c>
      <c r="E2869">
        <v>0</v>
      </c>
      <c r="F2869">
        <v>52.5</v>
      </c>
      <c r="G2869">
        <v>599.12999999999977</v>
      </c>
      <c r="H2869">
        <v>546.62999999999988</v>
      </c>
    </row>
    <row r="2870" spans="1:8" x14ac:dyDescent="0.25">
      <c r="A2870" s="27" t="s">
        <v>2917</v>
      </c>
      <c r="B2870">
        <v>93</v>
      </c>
      <c r="C2870">
        <v>93</v>
      </c>
      <c r="D2870">
        <v>0</v>
      </c>
      <c r="E2870">
        <v>0</v>
      </c>
      <c r="F2870">
        <v>0</v>
      </c>
      <c r="G2870">
        <v>476.61000000000007</v>
      </c>
      <c r="H2870">
        <v>476.61000000000007</v>
      </c>
    </row>
    <row r="2871" spans="1:8" x14ac:dyDescent="0.25">
      <c r="A2871" s="27" t="s">
        <v>2918</v>
      </c>
      <c r="B2871">
        <v>2014</v>
      </c>
      <c r="C2871">
        <v>2014</v>
      </c>
      <c r="D2871">
        <v>0</v>
      </c>
      <c r="E2871">
        <v>0</v>
      </c>
      <c r="F2871">
        <v>0</v>
      </c>
      <c r="G2871">
        <v>1152.2200000000016</v>
      </c>
      <c r="H2871">
        <v>1152.2200000000016</v>
      </c>
    </row>
    <row r="2872" spans="1:8" x14ac:dyDescent="0.25">
      <c r="A2872" s="27" t="s">
        <v>2919</v>
      </c>
      <c r="B2872">
        <v>273</v>
      </c>
      <c r="C2872">
        <v>101</v>
      </c>
      <c r="D2872">
        <v>6</v>
      </c>
      <c r="E2872">
        <v>166</v>
      </c>
      <c r="F2872">
        <v>22.5</v>
      </c>
      <c r="G2872">
        <v>423.73</v>
      </c>
      <c r="H2872">
        <v>401.23</v>
      </c>
    </row>
    <row r="2873" spans="1:8" x14ac:dyDescent="0.25">
      <c r="A2873" s="27" t="s">
        <v>2920</v>
      </c>
      <c r="B2873">
        <v>243</v>
      </c>
      <c r="C2873">
        <v>242</v>
      </c>
      <c r="D2873">
        <v>1</v>
      </c>
      <c r="E2873">
        <v>0</v>
      </c>
      <c r="F2873">
        <v>3.75</v>
      </c>
      <c r="G2873">
        <v>834.95</v>
      </c>
      <c r="H2873">
        <v>831.2</v>
      </c>
    </row>
    <row r="2874" spans="1:8" x14ac:dyDescent="0.25">
      <c r="A2874" s="27" t="s">
        <v>2921</v>
      </c>
      <c r="B2874">
        <v>200</v>
      </c>
      <c r="C2874">
        <v>200</v>
      </c>
      <c r="D2874">
        <v>0</v>
      </c>
      <c r="E2874">
        <v>0</v>
      </c>
      <c r="F2874">
        <v>0</v>
      </c>
      <c r="G2874">
        <v>270.43000000000006</v>
      </c>
      <c r="H2874">
        <v>270.43000000000006</v>
      </c>
    </row>
    <row r="2875" spans="1:8" x14ac:dyDescent="0.25">
      <c r="A2875" s="27" t="s">
        <v>2922</v>
      </c>
      <c r="B2875">
        <v>585</v>
      </c>
      <c r="C2875">
        <v>585</v>
      </c>
      <c r="D2875">
        <v>0</v>
      </c>
      <c r="E2875">
        <v>0</v>
      </c>
      <c r="F2875">
        <v>0</v>
      </c>
      <c r="G2875">
        <v>1454.4900000000032</v>
      </c>
      <c r="H2875">
        <v>1454.4900000000032</v>
      </c>
    </row>
    <row r="2876" spans="1:8" x14ac:dyDescent="0.25">
      <c r="A2876" s="27" t="s">
        <v>2923</v>
      </c>
      <c r="B2876">
        <v>3466</v>
      </c>
      <c r="C2876">
        <v>2330</v>
      </c>
      <c r="D2876">
        <v>1116</v>
      </c>
      <c r="E2876">
        <v>20</v>
      </c>
      <c r="F2876">
        <v>368.28000000000003</v>
      </c>
      <c r="G2876">
        <v>1149.73</v>
      </c>
      <c r="H2876">
        <v>781.45</v>
      </c>
    </row>
    <row r="2877" spans="1:8" x14ac:dyDescent="0.25">
      <c r="A2877" s="27" t="s">
        <v>2924</v>
      </c>
      <c r="B2877">
        <v>54</v>
      </c>
      <c r="C2877">
        <v>54</v>
      </c>
      <c r="D2877">
        <v>0</v>
      </c>
      <c r="E2877">
        <v>0</v>
      </c>
      <c r="F2877">
        <v>0</v>
      </c>
      <c r="G2877">
        <v>269.10000000000008</v>
      </c>
      <c r="H2877">
        <v>269.10000000000008</v>
      </c>
    </row>
    <row r="2878" spans="1:8" x14ac:dyDescent="0.25">
      <c r="A2878" s="27" t="s">
        <v>2925</v>
      </c>
      <c r="B2878">
        <v>12</v>
      </c>
      <c r="C2878">
        <v>10</v>
      </c>
      <c r="D2878">
        <v>2</v>
      </c>
      <c r="E2878">
        <v>0</v>
      </c>
      <c r="F2878">
        <v>15</v>
      </c>
      <c r="G2878">
        <v>77</v>
      </c>
      <c r="H2878">
        <v>62</v>
      </c>
    </row>
    <row r="2879" spans="1:8" x14ac:dyDescent="0.25">
      <c r="A2879" s="27" t="s">
        <v>2926</v>
      </c>
      <c r="B2879">
        <v>24</v>
      </c>
      <c r="C2879">
        <v>0</v>
      </c>
      <c r="D2879">
        <v>0</v>
      </c>
      <c r="E2879">
        <v>24</v>
      </c>
      <c r="F2879">
        <v>0</v>
      </c>
      <c r="G2879">
        <v>0</v>
      </c>
      <c r="H2879">
        <v>0</v>
      </c>
    </row>
    <row r="2880" spans="1:8" x14ac:dyDescent="0.25">
      <c r="A2880" s="27" t="s">
        <v>2927</v>
      </c>
      <c r="B2880">
        <v>720</v>
      </c>
      <c r="C2880">
        <v>592</v>
      </c>
      <c r="D2880">
        <v>11</v>
      </c>
      <c r="E2880">
        <v>117</v>
      </c>
      <c r="F2880">
        <v>13.75</v>
      </c>
      <c r="G2880">
        <v>767</v>
      </c>
      <c r="H2880">
        <v>753.25</v>
      </c>
    </row>
    <row r="2881" spans="1:8" x14ac:dyDescent="0.25">
      <c r="A2881" s="27" t="s">
        <v>2928</v>
      </c>
      <c r="B2881">
        <v>23</v>
      </c>
      <c r="C2881">
        <v>0</v>
      </c>
      <c r="D2881">
        <v>0</v>
      </c>
      <c r="E2881">
        <v>23</v>
      </c>
      <c r="F2881">
        <v>0</v>
      </c>
      <c r="G2881">
        <v>0</v>
      </c>
      <c r="H2881">
        <v>0</v>
      </c>
    </row>
    <row r="2882" spans="1:8" x14ac:dyDescent="0.25">
      <c r="A2882" s="27" t="s">
        <v>2929</v>
      </c>
      <c r="B2882">
        <v>46</v>
      </c>
      <c r="C2882">
        <v>0</v>
      </c>
      <c r="D2882">
        <v>0</v>
      </c>
      <c r="E2882">
        <v>46</v>
      </c>
      <c r="F2882">
        <v>0</v>
      </c>
      <c r="G2882">
        <v>0</v>
      </c>
      <c r="H2882">
        <v>0</v>
      </c>
    </row>
    <row r="2883" spans="1:8" x14ac:dyDescent="0.25">
      <c r="A2883" s="27" t="s">
        <v>2930</v>
      </c>
      <c r="B2883">
        <v>3013</v>
      </c>
      <c r="C2883">
        <v>2636</v>
      </c>
      <c r="D2883">
        <v>0</v>
      </c>
      <c r="E2883">
        <v>377</v>
      </c>
      <c r="F2883">
        <v>0</v>
      </c>
      <c r="G2883">
        <v>918.68000000000006</v>
      </c>
      <c r="H2883">
        <v>918.68000000000006</v>
      </c>
    </row>
    <row r="2884" spans="1:8" x14ac:dyDescent="0.25">
      <c r="A2884" s="27" t="s">
        <v>2931</v>
      </c>
      <c r="B2884">
        <v>260</v>
      </c>
      <c r="C2884">
        <v>108</v>
      </c>
      <c r="D2884">
        <v>0</v>
      </c>
      <c r="E2884">
        <v>152</v>
      </c>
      <c r="F2884">
        <v>0</v>
      </c>
      <c r="G2884">
        <v>82.44</v>
      </c>
      <c r="H2884">
        <v>82.44</v>
      </c>
    </row>
    <row r="2885" spans="1:8" x14ac:dyDescent="0.25">
      <c r="A2885" s="27" t="s">
        <v>2932</v>
      </c>
      <c r="B2885">
        <v>10130</v>
      </c>
      <c r="C2885">
        <v>10077</v>
      </c>
      <c r="D2885">
        <v>51</v>
      </c>
      <c r="E2885">
        <v>2</v>
      </c>
      <c r="F2885">
        <v>359.40999999999991</v>
      </c>
      <c r="G2885">
        <v>67010.309999999939</v>
      </c>
      <c r="H2885">
        <v>66650.899999999936</v>
      </c>
    </row>
    <row r="2886" spans="1:8" x14ac:dyDescent="0.25">
      <c r="A2886" s="27" t="s">
        <v>2933</v>
      </c>
      <c r="B2886">
        <v>4</v>
      </c>
      <c r="C2886">
        <v>4</v>
      </c>
      <c r="D2886">
        <v>0</v>
      </c>
      <c r="E2886">
        <v>0</v>
      </c>
      <c r="F2886">
        <v>0</v>
      </c>
      <c r="G2886">
        <v>19.8</v>
      </c>
      <c r="H2886">
        <v>19.8</v>
      </c>
    </row>
    <row r="2887" spans="1:8" x14ac:dyDescent="0.25">
      <c r="A2887" s="27" t="s">
        <v>2934</v>
      </c>
      <c r="B2887">
        <v>56</v>
      </c>
      <c r="C2887">
        <v>10</v>
      </c>
      <c r="D2887">
        <v>0</v>
      </c>
      <c r="E2887">
        <v>46</v>
      </c>
      <c r="F2887">
        <v>0</v>
      </c>
      <c r="G2887">
        <v>127.5</v>
      </c>
      <c r="H2887">
        <v>127.5</v>
      </c>
    </row>
    <row r="2888" spans="1:8" x14ac:dyDescent="0.25">
      <c r="A2888" s="27" t="s">
        <v>2935</v>
      </c>
      <c r="B2888">
        <v>72</v>
      </c>
      <c r="C2888">
        <v>58</v>
      </c>
      <c r="D2888">
        <v>0</v>
      </c>
      <c r="E2888">
        <v>14</v>
      </c>
      <c r="F2888">
        <v>0</v>
      </c>
      <c r="G2888">
        <v>368.3</v>
      </c>
      <c r="H2888">
        <v>368.3</v>
      </c>
    </row>
    <row r="2889" spans="1:8" x14ac:dyDescent="0.25">
      <c r="A2889" s="27" t="s">
        <v>2936</v>
      </c>
      <c r="B2889">
        <v>3</v>
      </c>
      <c r="C2889">
        <v>1</v>
      </c>
      <c r="D2889">
        <v>0</v>
      </c>
      <c r="E2889">
        <v>2</v>
      </c>
      <c r="F2889">
        <v>0</v>
      </c>
      <c r="G2889">
        <v>3.75</v>
      </c>
      <c r="H2889">
        <v>3.75</v>
      </c>
    </row>
    <row r="2890" spans="1:8" x14ac:dyDescent="0.25">
      <c r="A2890" s="27" t="s">
        <v>2937</v>
      </c>
      <c r="B2890">
        <v>66</v>
      </c>
      <c r="C2890">
        <v>57</v>
      </c>
      <c r="D2890">
        <v>0</v>
      </c>
      <c r="E2890">
        <v>9</v>
      </c>
      <c r="F2890">
        <v>0</v>
      </c>
      <c r="G2890">
        <v>155.41000000000005</v>
      </c>
      <c r="H2890">
        <v>155.41000000000005</v>
      </c>
    </row>
    <row r="2891" spans="1:8" x14ac:dyDescent="0.25">
      <c r="A2891" s="27" t="s">
        <v>2938</v>
      </c>
      <c r="B2891">
        <v>253</v>
      </c>
      <c r="C2891">
        <v>233</v>
      </c>
      <c r="D2891">
        <v>0</v>
      </c>
      <c r="E2891">
        <v>20</v>
      </c>
      <c r="F2891">
        <v>0</v>
      </c>
      <c r="G2891">
        <v>315.1099999999999</v>
      </c>
      <c r="H2891">
        <v>315.1099999999999</v>
      </c>
    </row>
    <row r="2892" spans="1:8" x14ac:dyDescent="0.25">
      <c r="A2892" s="27" t="s">
        <v>2939</v>
      </c>
      <c r="B2892">
        <v>247</v>
      </c>
      <c r="C2892">
        <v>211</v>
      </c>
      <c r="D2892">
        <v>27</v>
      </c>
      <c r="E2892">
        <v>9</v>
      </c>
      <c r="F2892">
        <v>70.649999999999991</v>
      </c>
      <c r="G2892">
        <v>531.4499999999997</v>
      </c>
      <c r="H2892">
        <v>460.79999999999984</v>
      </c>
    </row>
    <row r="2893" spans="1:8" x14ac:dyDescent="0.25">
      <c r="A2893" s="27" t="s">
        <v>2940</v>
      </c>
      <c r="B2893">
        <v>203</v>
      </c>
      <c r="C2893">
        <v>182</v>
      </c>
      <c r="D2893">
        <v>11</v>
      </c>
      <c r="E2893">
        <v>10</v>
      </c>
      <c r="F2893">
        <v>62.05</v>
      </c>
      <c r="G2893">
        <v>1286.4400000000003</v>
      </c>
      <c r="H2893">
        <v>1224.3900000000003</v>
      </c>
    </row>
    <row r="2894" spans="1:8" x14ac:dyDescent="0.25">
      <c r="A2894" s="27" t="s">
        <v>2941</v>
      </c>
      <c r="B2894">
        <v>278</v>
      </c>
      <c r="C2894">
        <v>230</v>
      </c>
      <c r="D2894">
        <v>0</v>
      </c>
      <c r="E2894">
        <v>48</v>
      </c>
      <c r="F2894">
        <v>0</v>
      </c>
      <c r="G2894">
        <v>408.9</v>
      </c>
      <c r="H2894">
        <v>408.9</v>
      </c>
    </row>
    <row r="2895" spans="1:8" x14ac:dyDescent="0.25">
      <c r="A2895" s="27" t="s">
        <v>2942</v>
      </c>
      <c r="B2895">
        <v>56</v>
      </c>
      <c r="C2895">
        <v>38</v>
      </c>
      <c r="D2895">
        <v>0</v>
      </c>
      <c r="E2895">
        <v>18</v>
      </c>
      <c r="F2895">
        <v>0</v>
      </c>
      <c r="G2895">
        <v>212.42</v>
      </c>
      <c r="H2895">
        <v>212.42</v>
      </c>
    </row>
    <row r="2896" spans="1:8" x14ac:dyDescent="0.25">
      <c r="A2896" s="27" t="s">
        <v>2943</v>
      </c>
      <c r="B2896">
        <v>23755</v>
      </c>
      <c r="C2896">
        <v>16615</v>
      </c>
      <c r="D2896">
        <v>7140</v>
      </c>
      <c r="E2896">
        <v>0</v>
      </c>
      <c r="F2896">
        <v>572.52</v>
      </c>
      <c r="G2896">
        <v>1816.7299999999991</v>
      </c>
      <c r="H2896">
        <v>1244.2099999999994</v>
      </c>
    </row>
    <row r="2897" spans="1:8" x14ac:dyDescent="0.25">
      <c r="A2897" s="27" t="s">
        <v>2944</v>
      </c>
      <c r="B2897">
        <v>481</v>
      </c>
      <c r="C2897">
        <v>413</v>
      </c>
      <c r="D2897">
        <v>16</v>
      </c>
      <c r="E2897">
        <v>52</v>
      </c>
      <c r="F2897">
        <v>27.04</v>
      </c>
      <c r="G2897">
        <v>567.4799999999999</v>
      </c>
      <c r="H2897">
        <v>540.43999999999983</v>
      </c>
    </row>
    <row r="2898" spans="1:8" x14ac:dyDescent="0.25">
      <c r="A2898" s="27" t="s">
        <v>2945</v>
      </c>
      <c r="B2898">
        <v>219</v>
      </c>
      <c r="C2898">
        <v>188</v>
      </c>
      <c r="D2898">
        <v>0</v>
      </c>
      <c r="E2898">
        <v>31</v>
      </c>
      <c r="F2898">
        <v>0</v>
      </c>
      <c r="G2898">
        <v>71.44</v>
      </c>
      <c r="H2898">
        <v>71.44</v>
      </c>
    </row>
    <row r="2899" spans="1:8" x14ac:dyDescent="0.25">
      <c r="A2899" s="27" t="s">
        <v>2946</v>
      </c>
      <c r="B2899">
        <v>761</v>
      </c>
      <c r="C2899">
        <v>760</v>
      </c>
      <c r="D2899">
        <v>1</v>
      </c>
      <c r="E2899">
        <v>0</v>
      </c>
      <c r="F2899">
        <v>1.25</v>
      </c>
      <c r="G2899">
        <v>360.98999999999995</v>
      </c>
      <c r="H2899">
        <v>359.73999999999995</v>
      </c>
    </row>
    <row r="2900" spans="1:8" x14ac:dyDescent="0.25">
      <c r="A2900" s="27" t="s">
        <v>2947</v>
      </c>
      <c r="B2900">
        <v>11</v>
      </c>
      <c r="C2900">
        <v>11</v>
      </c>
      <c r="D2900">
        <v>0</v>
      </c>
      <c r="E2900">
        <v>0</v>
      </c>
      <c r="F2900">
        <v>0</v>
      </c>
      <c r="G2900">
        <v>46.599999999999994</v>
      </c>
      <c r="H2900">
        <v>46.599999999999994</v>
      </c>
    </row>
    <row r="2901" spans="1:8" x14ac:dyDescent="0.25">
      <c r="A2901" s="27" t="s">
        <v>2948</v>
      </c>
      <c r="B2901">
        <v>52</v>
      </c>
      <c r="C2901">
        <v>52</v>
      </c>
      <c r="D2901">
        <v>0</v>
      </c>
      <c r="E2901">
        <v>0</v>
      </c>
      <c r="F2901">
        <v>0</v>
      </c>
      <c r="G2901">
        <v>71.900000000000006</v>
      </c>
      <c r="H2901">
        <v>71.900000000000006</v>
      </c>
    </row>
    <row r="2902" spans="1:8" x14ac:dyDescent="0.25">
      <c r="A2902" s="27" t="s">
        <v>2949</v>
      </c>
      <c r="B2902">
        <v>12</v>
      </c>
      <c r="C2902">
        <v>11</v>
      </c>
      <c r="D2902">
        <v>1</v>
      </c>
      <c r="E2902">
        <v>0</v>
      </c>
      <c r="F2902">
        <v>7.5</v>
      </c>
      <c r="G2902">
        <v>82.81</v>
      </c>
      <c r="H2902">
        <v>75.31</v>
      </c>
    </row>
    <row r="2903" spans="1:8" x14ac:dyDescent="0.25">
      <c r="A2903" s="27" t="s">
        <v>2950</v>
      </c>
      <c r="B2903">
        <v>973</v>
      </c>
      <c r="C2903">
        <v>973</v>
      </c>
      <c r="D2903">
        <v>0</v>
      </c>
      <c r="E2903">
        <v>0</v>
      </c>
      <c r="F2903">
        <v>0</v>
      </c>
      <c r="G2903">
        <v>704.97000000000014</v>
      </c>
      <c r="H2903">
        <v>704.97000000000014</v>
      </c>
    </row>
    <row r="2904" spans="1:8" x14ac:dyDescent="0.25">
      <c r="A2904" s="27" t="s">
        <v>2951</v>
      </c>
      <c r="B2904">
        <v>54</v>
      </c>
      <c r="C2904">
        <v>48</v>
      </c>
      <c r="D2904">
        <v>6</v>
      </c>
      <c r="E2904">
        <v>0</v>
      </c>
      <c r="F2904">
        <v>17.700000000000003</v>
      </c>
      <c r="G2904">
        <v>141.49000000000004</v>
      </c>
      <c r="H2904">
        <v>123.79000000000003</v>
      </c>
    </row>
    <row r="2905" spans="1:8" x14ac:dyDescent="0.25">
      <c r="A2905" s="27" t="s">
        <v>2952</v>
      </c>
      <c r="B2905">
        <v>1</v>
      </c>
      <c r="C2905">
        <v>1</v>
      </c>
      <c r="D2905">
        <v>0</v>
      </c>
      <c r="E2905">
        <v>0</v>
      </c>
      <c r="F2905">
        <v>0</v>
      </c>
      <c r="G2905">
        <v>2.57</v>
      </c>
      <c r="H2905">
        <v>2.57</v>
      </c>
    </row>
    <row r="2906" spans="1:8" x14ac:dyDescent="0.25">
      <c r="A2906" s="27" t="s">
        <v>2953</v>
      </c>
      <c r="B2906">
        <v>214</v>
      </c>
      <c r="C2906">
        <v>209</v>
      </c>
      <c r="D2906">
        <v>0</v>
      </c>
      <c r="E2906">
        <v>5</v>
      </c>
      <c r="F2906">
        <v>0</v>
      </c>
      <c r="G2906">
        <v>135.70000000000002</v>
      </c>
      <c r="H2906">
        <v>135.70000000000002</v>
      </c>
    </row>
    <row r="2907" spans="1:8" x14ac:dyDescent="0.25">
      <c r="A2907" s="27" t="s">
        <v>2954</v>
      </c>
      <c r="B2907">
        <v>29</v>
      </c>
      <c r="C2907">
        <v>18</v>
      </c>
      <c r="D2907">
        <v>0</v>
      </c>
      <c r="E2907">
        <v>11</v>
      </c>
      <c r="F2907">
        <v>0</v>
      </c>
      <c r="G2907">
        <v>48.3</v>
      </c>
      <c r="H2907">
        <v>48.3</v>
      </c>
    </row>
    <row r="2908" spans="1:8" x14ac:dyDescent="0.25">
      <c r="A2908" s="27" t="s">
        <v>2955</v>
      </c>
      <c r="B2908">
        <v>640</v>
      </c>
      <c r="C2908">
        <v>50</v>
      </c>
      <c r="D2908">
        <v>0</v>
      </c>
      <c r="E2908">
        <v>590</v>
      </c>
      <c r="F2908">
        <v>0</v>
      </c>
      <c r="G2908">
        <v>290.77999999999997</v>
      </c>
      <c r="H2908">
        <v>290.77999999999997</v>
      </c>
    </row>
    <row r="2909" spans="1:8" x14ac:dyDescent="0.25">
      <c r="A2909" s="27" t="s">
        <v>2956</v>
      </c>
      <c r="B2909">
        <v>92</v>
      </c>
      <c r="C2909">
        <v>78</v>
      </c>
      <c r="D2909">
        <v>0</v>
      </c>
      <c r="E2909">
        <v>14</v>
      </c>
      <c r="F2909">
        <v>0</v>
      </c>
      <c r="G2909">
        <v>414.73999999999984</v>
      </c>
      <c r="H2909">
        <v>414.73999999999984</v>
      </c>
    </row>
    <row r="2910" spans="1:8" x14ac:dyDescent="0.25">
      <c r="A2910" s="27" t="s">
        <v>2957</v>
      </c>
      <c r="B2910">
        <v>39</v>
      </c>
      <c r="C2910">
        <v>27</v>
      </c>
      <c r="D2910">
        <v>0</v>
      </c>
      <c r="E2910">
        <v>12</v>
      </c>
      <c r="F2910">
        <v>0</v>
      </c>
      <c r="G2910">
        <v>332.6</v>
      </c>
      <c r="H2910">
        <v>332.6</v>
      </c>
    </row>
    <row r="2911" spans="1:8" x14ac:dyDescent="0.25">
      <c r="A2911" s="27" t="s">
        <v>2958</v>
      </c>
      <c r="B2911">
        <v>13</v>
      </c>
      <c r="C2911">
        <v>13</v>
      </c>
      <c r="D2911">
        <v>0</v>
      </c>
      <c r="E2911">
        <v>0</v>
      </c>
      <c r="F2911">
        <v>0</v>
      </c>
      <c r="G2911">
        <v>64.94</v>
      </c>
      <c r="H2911">
        <v>64.94</v>
      </c>
    </row>
    <row r="2912" spans="1:8" x14ac:dyDescent="0.25">
      <c r="A2912" s="27" t="s">
        <v>2959</v>
      </c>
      <c r="B2912">
        <v>23</v>
      </c>
      <c r="C2912">
        <v>22</v>
      </c>
      <c r="D2912">
        <v>1</v>
      </c>
      <c r="E2912">
        <v>0</v>
      </c>
      <c r="F2912">
        <v>6.35</v>
      </c>
      <c r="G2912">
        <v>139.5</v>
      </c>
      <c r="H2912">
        <v>133.15</v>
      </c>
    </row>
    <row r="2913" spans="1:8" x14ac:dyDescent="0.25">
      <c r="A2913" s="27" t="s">
        <v>2960</v>
      </c>
      <c r="B2913">
        <v>156</v>
      </c>
      <c r="C2913">
        <v>139</v>
      </c>
      <c r="D2913">
        <v>0</v>
      </c>
      <c r="E2913">
        <v>17</v>
      </c>
      <c r="F2913">
        <v>0</v>
      </c>
      <c r="G2913">
        <v>58.07</v>
      </c>
      <c r="H2913">
        <v>58.07</v>
      </c>
    </row>
    <row r="2914" spans="1:8" x14ac:dyDescent="0.25">
      <c r="A2914" s="27" t="s">
        <v>2961</v>
      </c>
      <c r="B2914">
        <v>174</v>
      </c>
      <c r="C2914">
        <v>143</v>
      </c>
      <c r="D2914">
        <v>2</v>
      </c>
      <c r="E2914">
        <v>29</v>
      </c>
      <c r="F2914">
        <v>17</v>
      </c>
      <c r="G2914">
        <v>1289.24</v>
      </c>
      <c r="H2914">
        <v>1272.24</v>
      </c>
    </row>
    <row r="2915" spans="1:8" x14ac:dyDescent="0.25">
      <c r="A2915" s="27" t="s">
        <v>2962</v>
      </c>
      <c r="B2915">
        <v>17</v>
      </c>
      <c r="C2915">
        <v>15</v>
      </c>
      <c r="D2915">
        <v>0</v>
      </c>
      <c r="E2915">
        <v>2</v>
      </c>
      <c r="F2915">
        <v>0</v>
      </c>
      <c r="G2915">
        <v>63.75</v>
      </c>
      <c r="H2915">
        <v>63.75</v>
      </c>
    </row>
    <row r="2916" spans="1:8" x14ac:dyDescent="0.25">
      <c r="A2916" s="27" t="s">
        <v>2963</v>
      </c>
      <c r="B2916">
        <v>22</v>
      </c>
      <c r="C2916">
        <v>15</v>
      </c>
      <c r="D2916">
        <v>0</v>
      </c>
      <c r="E2916">
        <v>7</v>
      </c>
      <c r="F2916">
        <v>0</v>
      </c>
      <c r="G2916">
        <v>63.75</v>
      </c>
      <c r="H2916">
        <v>63.75</v>
      </c>
    </row>
    <row r="2917" spans="1:8" x14ac:dyDescent="0.25">
      <c r="A2917" s="27" t="s">
        <v>2964</v>
      </c>
      <c r="B2917">
        <v>111</v>
      </c>
      <c r="C2917">
        <v>101</v>
      </c>
      <c r="D2917">
        <v>0</v>
      </c>
      <c r="E2917">
        <v>10</v>
      </c>
      <c r="F2917">
        <v>0</v>
      </c>
      <c r="G2917">
        <v>38.380000000000003</v>
      </c>
      <c r="H2917">
        <v>38.380000000000003</v>
      </c>
    </row>
    <row r="2918" spans="1:8" x14ac:dyDescent="0.25">
      <c r="A2918" s="27" t="s">
        <v>2965</v>
      </c>
      <c r="B2918">
        <v>3335</v>
      </c>
      <c r="C2918">
        <v>3107</v>
      </c>
      <c r="D2918">
        <v>36</v>
      </c>
      <c r="E2918">
        <v>192</v>
      </c>
      <c r="F2918">
        <v>14.04</v>
      </c>
      <c r="G2918">
        <v>1729.0900000000013</v>
      </c>
      <c r="H2918">
        <v>1715.0500000000013</v>
      </c>
    </row>
    <row r="2919" spans="1:8" x14ac:dyDescent="0.25">
      <c r="A2919" s="27" t="s">
        <v>2966</v>
      </c>
      <c r="B2919">
        <v>323</v>
      </c>
      <c r="C2919">
        <v>288</v>
      </c>
      <c r="D2919">
        <v>3</v>
      </c>
      <c r="E2919">
        <v>32</v>
      </c>
      <c r="F2919">
        <v>23.85</v>
      </c>
      <c r="G2919">
        <v>1106.1600000000001</v>
      </c>
      <c r="H2919">
        <v>1082.31</v>
      </c>
    </row>
    <row r="2920" spans="1:8" x14ac:dyDescent="0.25">
      <c r="A2920" s="27" t="s">
        <v>2967</v>
      </c>
      <c r="B2920">
        <v>81</v>
      </c>
      <c r="C2920">
        <v>81</v>
      </c>
      <c r="D2920">
        <v>0</v>
      </c>
      <c r="E2920">
        <v>0</v>
      </c>
      <c r="F2920">
        <v>0</v>
      </c>
      <c r="G2920">
        <v>183.25999999999996</v>
      </c>
      <c r="H2920">
        <v>183.25999999999996</v>
      </c>
    </row>
    <row r="2921" spans="1:8" x14ac:dyDescent="0.25">
      <c r="A2921" s="27" t="s">
        <v>2968</v>
      </c>
      <c r="B2921">
        <v>67</v>
      </c>
      <c r="C2921">
        <v>67</v>
      </c>
      <c r="D2921">
        <v>0</v>
      </c>
      <c r="E2921">
        <v>0</v>
      </c>
      <c r="F2921">
        <v>0</v>
      </c>
      <c r="G2921">
        <v>161.56999999999996</v>
      </c>
      <c r="H2921">
        <v>161.56999999999996</v>
      </c>
    </row>
    <row r="2922" spans="1:8" x14ac:dyDescent="0.25">
      <c r="A2922" s="27" t="s">
        <v>2969</v>
      </c>
      <c r="B2922">
        <v>129</v>
      </c>
      <c r="C2922">
        <v>129</v>
      </c>
      <c r="D2922">
        <v>0</v>
      </c>
      <c r="E2922">
        <v>0</v>
      </c>
      <c r="F2922">
        <v>0</v>
      </c>
      <c r="G2922">
        <v>263.13999999999987</v>
      </c>
      <c r="H2922">
        <v>263.13999999999987</v>
      </c>
    </row>
    <row r="2923" spans="1:8" x14ac:dyDescent="0.25">
      <c r="A2923" s="27" t="s">
        <v>2970</v>
      </c>
      <c r="B2923">
        <v>141</v>
      </c>
      <c r="C2923">
        <v>141</v>
      </c>
      <c r="D2923">
        <v>0</v>
      </c>
      <c r="E2923">
        <v>0</v>
      </c>
      <c r="F2923">
        <v>0</v>
      </c>
      <c r="G2923">
        <v>717.79999999999984</v>
      </c>
      <c r="H2923">
        <v>717.79999999999984</v>
      </c>
    </row>
    <row r="2924" spans="1:8" x14ac:dyDescent="0.25">
      <c r="A2924" s="27" t="s">
        <v>2971</v>
      </c>
      <c r="B2924">
        <v>19</v>
      </c>
      <c r="C2924">
        <v>18</v>
      </c>
      <c r="D2924">
        <v>0</v>
      </c>
      <c r="E2924">
        <v>1</v>
      </c>
      <c r="F2924">
        <v>0</v>
      </c>
      <c r="G2924">
        <v>21.5</v>
      </c>
      <c r="H2924">
        <v>21.5</v>
      </c>
    </row>
    <row r="2925" spans="1:8" x14ac:dyDescent="0.25">
      <c r="A2925" s="27" t="s">
        <v>2972</v>
      </c>
      <c r="B2925">
        <v>163</v>
      </c>
      <c r="C2925">
        <v>124</v>
      </c>
      <c r="D2925">
        <v>0</v>
      </c>
      <c r="E2925">
        <v>39</v>
      </c>
      <c r="F2925">
        <v>0</v>
      </c>
      <c r="G2925">
        <v>80.600000000000009</v>
      </c>
      <c r="H2925">
        <v>80.600000000000009</v>
      </c>
    </row>
    <row r="2926" spans="1:8" x14ac:dyDescent="0.25">
      <c r="A2926" s="27" t="s">
        <v>2973</v>
      </c>
      <c r="B2926">
        <v>403</v>
      </c>
      <c r="C2926">
        <v>385</v>
      </c>
      <c r="D2926">
        <v>0</v>
      </c>
      <c r="E2926">
        <v>18</v>
      </c>
      <c r="F2926">
        <v>0</v>
      </c>
      <c r="G2926">
        <v>336.2000000000001</v>
      </c>
      <c r="H2926">
        <v>336.2000000000001</v>
      </c>
    </row>
    <row r="2927" spans="1:8" x14ac:dyDescent="0.25">
      <c r="A2927" s="27" t="s">
        <v>2974</v>
      </c>
      <c r="B2927">
        <v>273</v>
      </c>
      <c r="C2927">
        <v>263</v>
      </c>
      <c r="D2927">
        <v>0</v>
      </c>
      <c r="E2927">
        <v>10</v>
      </c>
      <c r="F2927">
        <v>0</v>
      </c>
      <c r="G2927">
        <v>296.78999999999996</v>
      </c>
      <c r="H2927">
        <v>296.78999999999996</v>
      </c>
    </row>
    <row r="2928" spans="1:8" x14ac:dyDescent="0.25">
      <c r="A2928" s="27" t="s">
        <v>2975</v>
      </c>
      <c r="B2928">
        <v>1112</v>
      </c>
      <c r="C2928">
        <v>213</v>
      </c>
      <c r="D2928">
        <v>96</v>
      </c>
      <c r="E2928">
        <v>803</v>
      </c>
      <c r="F2928">
        <v>40.32</v>
      </c>
      <c r="G2928">
        <v>89.460000000000008</v>
      </c>
      <c r="H2928">
        <v>49.140000000000008</v>
      </c>
    </row>
    <row r="2929" spans="1:8" x14ac:dyDescent="0.25">
      <c r="A2929" s="27" t="s">
        <v>2976</v>
      </c>
      <c r="B2929">
        <v>88</v>
      </c>
      <c r="C2929">
        <v>72</v>
      </c>
      <c r="D2929">
        <v>4</v>
      </c>
      <c r="E2929">
        <v>12</v>
      </c>
      <c r="F2929">
        <v>119.8</v>
      </c>
      <c r="G2929">
        <v>1472.6200000000003</v>
      </c>
      <c r="H2929">
        <v>1352.8200000000002</v>
      </c>
    </row>
    <row r="2930" spans="1:8" x14ac:dyDescent="0.25">
      <c r="A2930" s="27" t="s">
        <v>2977</v>
      </c>
      <c r="B2930">
        <v>3469</v>
      </c>
      <c r="C2930">
        <v>2145</v>
      </c>
      <c r="D2930">
        <v>984</v>
      </c>
      <c r="E2930">
        <v>340</v>
      </c>
      <c r="F2930">
        <v>67.679999999999993</v>
      </c>
      <c r="G2930">
        <v>180.29999999999998</v>
      </c>
      <c r="H2930">
        <v>112.61999999999999</v>
      </c>
    </row>
    <row r="2931" spans="1:8" x14ac:dyDescent="0.25">
      <c r="A2931" s="27" t="s">
        <v>2978</v>
      </c>
      <c r="B2931">
        <v>96</v>
      </c>
      <c r="C2931">
        <v>52</v>
      </c>
      <c r="D2931">
        <v>4</v>
      </c>
      <c r="E2931">
        <v>40</v>
      </c>
      <c r="F2931">
        <v>1.68</v>
      </c>
      <c r="G2931">
        <v>24.18</v>
      </c>
      <c r="H2931">
        <v>22.5</v>
      </c>
    </row>
    <row r="2932" spans="1:8" x14ac:dyDescent="0.25">
      <c r="A2932" s="27" t="s">
        <v>2979</v>
      </c>
      <c r="B2932">
        <v>1326</v>
      </c>
      <c r="C2932">
        <v>1176</v>
      </c>
      <c r="D2932">
        <v>36</v>
      </c>
      <c r="E2932">
        <v>114</v>
      </c>
      <c r="F2932">
        <v>30.599999999999998</v>
      </c>
      <c r="G2932">
        <v>967.94999999999936</v>
      </c>
      <c r="H2932">
        <v>937.34999999999934</v>
      </c>
    </row>
    <row r="2933" spans="1:8" x14ac:dyDescent="0.25">
      <c r="A2933" s="27" t="s">
        <v>2980</v>
      </c>
      <c r="B2933">
        <v>1513</v>
      </c>
      <c r="C2933">
        <v>1476</v>
      </c>
      <c r="D2933">
        <v>37</v>
      </c>
      <c r="E2933">
        <v>0</v>
      </c>
      <c r="F2933">
        <v>38.029999999999994</v>
      </c>
      <c r="G2933">
        <v>1368.0400000000009</v>
      </c>
      <c r="H2933">
        <v>1330.0100000000004</v>
      </c>
    </row>
    <row r="2934" spans="1:8" x14ac:dyDescent="0.25">
      <c r="A2934" s="27" t="s">
        <v>2981</v>
      </c>
      <c r="B2934">
        <v>143</v>
      </c>
      <c r="C2934">
        <v>141</v>
      </c>
      <c r="D2934">
        <v>0</v>
      </c>
      <c r="E2934">
        <v>2</v>
      </c>
      <c r="F2934">
        <v>0</v>
      </c>
      <c r="G2934">
        <v>39.86999999999999</v>
      </c>
      <c r="H2934">
        <v>39.86999999999999</v>
      </c>
    </row>
    <row r="2935" spans="1:8" x14ac:dyDescent="0.25">
      <c r="A2935" s="27" t="s">
        <v>2982</v>
      </c>
      <c r="B2935">
        <v>341</v>
      </c>
      <c r="C2935">
        <v>335</v>
      </c>
      <c r="D2935">
        <v>6</v>
      </c>
      <c r="E2935">
        <v>0</v>
      </c>
      <c r="F2935">
        <v>4.0500000000000007</v>
      </c>
      <c r="G2935">
        <v>273.31999999999988</v>
      </c>
      <c r="H2935">
        <v>269.26999999999987</v>
      </c>
    </row>
    <row r="2936" spans="1:8" x14ac:dyDescent="0.25">
      <c r="A2936" s="27" t="s">
        <v>2983</v>
      </c>
      <c r="B2936">
        <v>37</v>
      </c>
      <c r="C2936">
        <v>37</v>
      </c>
      <c r="D2936">
        <v>0</v>
      </c>
      <c r="E2936">
        <v>0</v>
      </c>
      <c r="F2936">
        <v>0</v>
      </c>
      <c r="G2936">
        <v>312.13999999999993</v>
      </c>
      <c r="H2936">
        <v>312.13999999999993</v>
      </c>
    </row>
    <row r="2937" spans="1:8" x14ac:dyDescent="0.25">
      <c r="A2937" s="27" t="s">
        <v>2984</v>
      </c>
      <c r="B2937">
        <v>1125</v>
      </c>
      <c r="C2937">
        <v>1078</v>
      </c>
      <c r="D2937">
        <v>42</v>
      </c>
      <c r="E2937">
        <v>0</v>
      </c>
      <c r="F2937">
        <v>17.64</v>
      </c>
      <c r="G2937">
        <v>976.90999999999872</v>
      </c>
      <c r="H2937">
        <v>959.2699999999985</v>
      </c>
    </row>
    <row r="2938" spans="1:8" x14ac:dyDescent="0.25">
      <c r="A2938" s="27" t="s">
        <v>2985</v>
      </c>
      <c r="B2938">
        <v>274</v>
      </c>
      <c r="C2938">
        <v>269</v>
      </c>
      <c r="D2938">
        <v>0</v>
      </c>
      <c r="E2938">
        <v>5</v>
      </c>
      <c r="F2938">
        <v>0</v>
      </c>
      <c r="G2938">
        <v>1007.9099999999993</v>
      </c>
      <c r="H2938">
        <v>1007.9099999999993</v>
      </c>
    </row>
    <row r="2939" spans="1:8" x14ac:dyDescent="0.25">
      <c r="A2939" s="27" t="s">
        <v>2986</v>
      </c>
      <c r="B2939">
        <v>239</v>
      </c>
      <c r="C2939">
        <v>239</v>
      </c>
      <c r="D2939">
        <v>0</v>
      </c>
      <c r="E2939">
        <v>0</v>
      </c>
      <c r="F2939">
        <v>0</v>
      </c>
      <c r="G2939">
        <v>290.90000000000003</v>
      </c>
      <c r="H2939">
        <v>290.90000000000003</v>
      </c>
    </row>
    <row r="2940" spans="1:8" x14ac:dyDescent="0.25">
      <c r="A2940" s="27" t="s">
        <v>2987</v>
      </c>
      <c r="B2940">
        <v>22</v>
      </c>
      <c r="C2940">
        <v>17</v>
      </c>
      <c r="D2940">
        <v>0</v>
      </c>
      <c r="E2940">
        <v>5</v>
      </c>
      <c r="F2940">
        <v>0</v>
      </c>
      <c r="G2940">
        <v>109.85</v>
      </c>
      <c r="H2940">
        <v>109.85</v>
      </c>
    </row>
    <row r="2941" spans="1:8" x14ac:dyDescent="0.25">
      <c r="A2941" s="27" t="s">
        <v>2988</v>
      </c>
      <c r="B2941">
        <v>1568</v>
      </c>
      <c r="C2941">
        <v>848</v>
      </c>
      <c r="D2941">
        <v>24</v>
      </c>
      <c r="E2941">
        <v>696</v>
      </c>
      <c r="F2941">
        <v>10.08</v>
      </c>
      <c r="G2941">
        <v>281.32000000000011</v>
      </c>
      <c r="H2941">
        <v>271.24000000000012</v>
      </c>
    </row>
    <row r="2942" spans="1:8" x14ac:dyDescent="0.25">
      <c r="A2942" s="27" t="s">
        <v>2989</v>
      </c>
      <c r="B2942">
        <v>194</v>
      </c>
      <c r="C2942">
        <v>166</v>
      </c>
      <c r="D2942">
        <v>2</v>
      </c>
      <c r="E2942">
        <v>26</v>
      </c>
      <c r="F2942">
        <v>5.9</v>
      </c>
      <c r="G2942">
        <v>355.47999999999996</v>
      </c>
      <c r="H2942">
        <v>349.58</v>
      </c>
    </row>
    <row r="2943" spans="1:8" x14ac:dyDescent="0.25">
      <c r="A2943" s="27" t="s">
        <v>2990</v>
      </c>
      <c r="B2943">
        <v>347</v>
      </c>
      <c r="C2943">
        <v>331</v>
      </c>
      <c r="D2943">
        <v>14</v>
      </c>
      <c r="E2943">
        <v>2</v>
      </c>
      <c r="F2943">
        <v>47.5</v>
      </c>
      <c r="G2943">
        <v>600.5200000000001</v>
      </c>
      <c r="H2943">
        <v>553.02</v>
      </c>
    </row>
    <row r="2944" spans="1:8" x14ac:dyDescent="0.25">
      <c r="A2944" s="27" t="s">
        <v>2991</v>
      </c>
      <c r="B2944">
        <v>6</v>
      </c>
      <c r="C2944">
        <v>6</v>
      </c>
      <c r="D2944">
        <v>0</v>
      </c>
      <c r="E2944">
        <v>0</v>
      </c>
      <c r="F2944">
        <v>0</v>
      </c>
      <c r="G2944">
        <v>17.53</v>
      </c>
      <c r="H2944">
        <v>17.53</v>
      </c>
    </row>
    <row r="2945" spans="1:8" x14ac:dyDescent="0.25">
      <c r="A2945" s="27" t="s">
        <v>2992</v>
      </c>
      <c r="B2945">
        <v>2026</v>
      </c>
      <c r="C2945">
        <v>1801</v>
      </c>
      <c r="D2945">
        <v>1</v>
      </c>
      <c r="E2945">
        <v>224</v>
      </c>
      <c r="F2945">
        <v>0.42</v>
      </c>
      <c r="G2945">
        <v>740.42</v>
      </c>
      <c r="H2945">
        <v>740</v>
      </c>
    </row>
    <row r="2946" spans="1:8" x14ac:dyDescent="0.25">
      <c r="A2946" s="27" t="s">
        <v>2993</v>
      </c>
      <c r="B2946">
        <v>1346</v>
      </c>
      <c r="C2946">
        <v>1303</v>
      </c>
      <c r="D2946">
        <v>2</v>
      </c>
      <c r="E2946">
        <v>41</v>
      </c>
      <c r="F2946">
        <v>0.57999999999999996</v>
      </c>
      <c r="G2946">
        <v>463.31000000000012</v>
      </c>
      <c r="H2946">
        <v>462.73000000000013</v>
      </c>
    </row>
    <row r="2947" spans="1:8" x14ac:dyDescent="0.25">
      <c r="A2947" s="27" t="s">
        <v>2994</v>
      </c>
      <c r="B2947">
        <v>10</v>
      </c>
      <c r="C2947">
        <v>3</v>
      </c>
      <c r="D2947">
        <v>0</v>
      </c>
      <c r="E2947">
        <v>7</v>
      </c>
      <c r="F2947">
        <v>0</v>
      </c>
      <c r="G2947">
        <v>5.07</v>
      </c>
      <c r="H2947">
        <v>5.07</v>
      </c>
    </row>
    <row r="2948" spans="1:8" x14ac:dyDescent="0.25">
      <c r="A2948" s="27" t="s">
        <v>2995</v>
      </c>
      <c r="B2948">
        <v>36</v>
      </c>
      <c r="C2948">
        <v>32</v>
      </c>
      <c r="D2948">
        <v>4</v>
      </c>
      <c r="E2948">
        <v>0</v>
      </c>
      <c r="F2948">
        <v>15</v>
      </c>
      <c r="G2948">
        <v>120.31</v>
      </c>
      <c r="H2948">
        <v>105.31</v>
      </c>
    </row>
    <row r="2949" spans="1:8" x14ac:dyDescent="0.25">
      <c r="A2949" s="27" t="s">
        <v>2996</v>
      </c>
      <c r="B2949">
        <v>3</v>
      </c>
      <c r="C2949">
        <v>1</v>
      </c>
      <c r="D2949">
        <v>1</v>
      </c>
      <c r="E2949">
        <v>1</v>
      </c>
      <c r="F2949">
        <v>14.95</v>
      </c>
      <c r="G2949">
        <v>14.95</v>
      </c>
      <c r="H2949">
        <v>0</v>
      </c>
    </row>
    <row r="2950" spans="1:8" x14ac:dyDescent="0.25">
      <c r="A2950" s="27" t="s">
        <v>2997</v>
      </c>
      <c r="B2950">
        <v>7</v>
      </c>
      <c r="C2950">
        <v>1</v>
      </c>
      <c r="D2950">
        <v>0</v>
      </c>
      <c r="E2950">
        <v>6</v>
      </c>
      <c r="F2950">
        <v>0</v>
      </c>
      <c r="G2950">
        <v>3.75</v>
      </c>
      <c r="H2950">
        <v>3.75</v>
      </c>
    </row>
    <row r="2951" spans="1:8" x14ac:dyDescent="0.25">
      <c r="A2951" s="27" t="s">
        <v>2998</v>
      </c>
      <c r="B2951">
        <v>10</v>
      </c>
      <c r="C2951">
        <v>1</v>
      </c>
      <c r="D2951">
        <v>0</v>
      </c>
      <c r="E2951">
        <v>9</v>
      </c>
      <c r="F2951">
        <v>0</v>
      </c>
      <c r="G2951">
        <v>0.38</v>
      </c>
      <c r="H2951">
        <v>0.38</v>
      </c>
    </row>
    <row r="2952" spans="1:8" x14ac:dyDescent="0.25">
      <c r="A2952" s="27" t="s">
        <v>2999</v>
      </c>
      <c r="B2952">
        <v>1099</v>
      </c>
      <c r="C2952">
        <v>1051</v>
      </c>
      <c r="D2952">
        <v>48</v>
      </c>
      <c r="E2952">
        <v>0</v>
      </c>
      <c r="F2952">
        <v>34.92</v>
      </c>
      <c r="G2952">
        <v>1596.8100000000011</v>
      </c>
      <c r="H2952">
        <v>1561.8900000000015</v>
      </c>
    </row>
    <row r="2953" spans="1:8" x14ac:dyDescent="0.25">
      <c r="A2953" s="27" t="s">
        <v>3000</v>
      </c>
      <c r="B2953">
        <v>54</v>
      </c>
      <c r="C2953">
        <v>48</v>
      </c>
      <c r="D2953">
        <v>6</v>
      </c>
      <c r="E2953">
        <v>0</v>
      </c>
      <c r="F2953">
        <v>9.8999999999999986</v>
      </c>
      <c r="G2953">
        <v>79.87</v>
      </c>
      <c r="H2953">
        <v>69.969999999999985</v>
      </c>
    </row>
    <row r="2954" spans="1:8" x14ac:dyDescent="0.25">
      <c r="A2954" s="27" t="s">
        <v>3001</v>
      </c>
      <c r="B2954">
        <v>22</v>
      </c>
      <c r="C2954">
        <v>22</v>
      </c>
      <c r="D2954">
        <v>0</v>
      </c>
      <c r="E2954">
        <v>0</v>
      </c>
      <c r="F2954">
        <v>0</v>
      </c>
      <c r="G2954">
        <v>220.20999999999995</v>
      </c>
      <c r="H2954">
        <v>220.20999999999995</v>
      </c>
    </row>
    <row r="2955" spans="1:8" x14ac:dyDescent="0.25">
      <c r="A2955" s="27" t="s">
        <v>3002</v>
      </c>
      <c r="B2955">
        <v>7</v>
      </c>
      <c r="C2955">
        <v>7</v>
      </c>
      <c r="D2955">
        <v>0</v>
      </c>
      <c r="E2955">
        <v>0</v>
      </c>
      <c r="F2955">
        <v>0</v>
      </c>
      <c r="G2955">
        <v>35.629999999999995</v>
      </c>
      <c r="H2955">
        <v>35.629999999999995</v>
      </c>
    </row>
    <row r="2956" spans="1:8" x14ac:dyDescent="0.25">
      <c r="A2956" s="27" t="s">
        <v>3003</v>
      </c>
      <c r="B2956">
        <v>379</v>
      </c>
      <c r="C2956">
        <v>326</v>
      </c>
      <c r="D2956">
        <v>0</v>
      </c>
      <c r="E2956">
        <v>53</v>
      </c>
      <c r="F2956">
        <v>0</v>
      </c>
      <c r="G2956">
        <v>272.1699999999999</v>
      </c>
      <c r="H2956">
        <v>272.1699999999999</v>
      </c>
    </row>
    <row r="2957" spans="1:8" x14ac:dyDescent="0.25">
      <c r="A2957" s="27" t="s">
        <v>3004</v>
      </c>
      <c r="B2957">
        <v>243</v>
      </c>
      <c r="C2957">
        <v>243</v>
      </c>
      <c r="D2957">
        <v>0</v>
      </c>
      <c r="E2957">
        <v>0</v>
      </c>
      <c r="F2957">
        <v>0</v>
      </c>
      <c r="G2957">
        <v>530.21999999999991</v>
      </c>
      <c r="H2957">
        <v>530.21999999999991</v>
      </c>
    </row>
    <row r="2958" spans="1:8" x14ac:dyDescent="0.25">
      <c r="A2958" s="27" t="s">
        <v>3005</v>
      </c>
      <c r="B2958">
        <v>948</v>
      </c>
      <c r="C2958">
        <v>948</v>
      </c>
      <c r="D2958">
        <v>0</v>
      </c>
      <c r="E2958">
        <v>0</v>
      </c>
      <c r="F2958">
        <v>0</v>
      </c>
      <c r="G2958">
        <v>730.74000000000092</v>
      </c>
      <c r="H2958">
        <v>730.74000000000092</v>
      </c>
    </row>
    <row r="2959" spans="1:8" x14ac:dyDescent="0.25">
      <c r="A2959" s="27" t="s">
        <v>3006</v>
      </c>
      <c r="B2959">
        <v>2549</v>
      </c>
      <c r="C2959">
        <v>2542</v>
      </c>
      <c r="D2959">
        <v>7</v>
      </c>
      <c r="E2959">
        <v>0</v>
      </c>
      <c r="F2959">
        <v>4.5500000000000007</v>
      </c>
      <c r="G2959">
        <v>1040.1099999999999</v>
      </c>
      <c r="H2959">
        <v>1035.56</v>
      </c>
    </row>
    <row r="2960" spans="1:8" x14ac:dyDescent="0.25">
      <c r="A2960" s="27" t="s">
        <v>3007</v>
      </c>
      <c r="B2960">
        <v>144</v>
      </c>
      <c r="C2960">
        <v>137</v>
      </c>
      <c r="D2960">
        <v>0</v>
      </c>
      <c r="E2960">
        <v>7</v>
      </c>
      <c r="F2960">
        <v>0</v>
      </c>
      <c r="G2960">
        <v>325.87999999999994</v>
      </c>
      <c r="H2960">
        <v>325.87999999999994</v>
      </c>
    </row>
    <row r="2961" spans="1:8" x14ac:dyDescent="0.25">
      <c r="A2961" s="27" t="s">
        <v>3008</v>
      </c>
      <c r="B2961">
        <v>15</v>
      </c>
      <c r="C2961">
        <v>15</v>
      </c>
      <c r="D2961">
        <v>0</v>
      </c>
      <c r="E2961">
        <v>0</v>
      </c>
      <c r="F2961">
        <v>0</v>
      </c>
      <c r="G2961">
        <v>10.89</v>
      </c>
      <c r="H2961">
        <v>10.89</v>
      </c>
    </row>
    <row r="2962" spans="1:8" x14ac:dyDescent="0.25">
      <c r="A2962" s="27" t="s">
        <v>3009</v>
      </c>
      <c r="B2962">
        <v>28</v>
      </c>
      <c r="C2962">
        <v>28</v>
      </c>
      <c r="D2962">
        <v>0</v>
      </c>
      <c r="E2962">
        <v>0</v>
      </c>
      <c r="F2962">
        <v>0</v>
      </c>
      <c r="G2962">
        <v>18.48</v>
      </c>
      <c r="H2962">
        <v>18.48</v>
      </c>
    </row>
    <row r="2963" spans="1:8" x14ac:dyDescent="0.25">
      <c r="A2963" s="27" t="s">
        <v>3010</v>
      </c>
      <c r="B2963">
        <v>126</v>
      </c>
      <c r="C2963">
        <v>126</v>
      </c>
      <c r="D2963">
        <v>0</v>
      </c>
      <c r="E2963">
        <v>0</v>
      </c>
      <c r="F2963">
        <v>0</v>
      </c>
      <c r="G2963">
        <v>841.63000000000045</v>
      </c>
      <c r="H2963">
        <v>841.63000000000045</v>
      </c>
    </row>
    <row r="2964" spans="1:8" x14ac:dyDescent="0.25">
      <c r="A2964" s="27" t="s">
        <v>3011</v>
      </c>
      <c r="B2964">
        <v>250</v>
      </c>
      <c r="C2964">
        <v>25</v>
      </c>
      <c r="D2964">
        <v>25</v>
      </c>
      <c r="E2964">
        <v>200</v>
      </c>
      <c r="F2964">
        <v>10.5</v>
      </c>
      <c r="G2964">
        <v>10.5</v>
      </c>
      <c r="H2964">
        <v>0</v>
      </c>
    </row>
    <row r="2965" spans="1:8" x14ac:dyDescent="0.25">
      <c r="A2965" s="27" t="s">
        <v>3012</v>
      </c>
      <c r="B2965">
        <v>157</v>
      </c>
      <c r="C2965">
        <v>11</v>
      </c>
      <c r="D2965">
        <v>0</v>
      </c>
      <c r="E2965">
        <v>146</v>
      </c>
      <c r="F2965">
        <v>0</v>
      </c>
      <c r="G2965">
        <v>54.449999999999996</v>
      </c>
      <c r="H2965">
        <v>54.449999999999996</v>
      </c>
    </row>
    <row r="2966" spans="1:8" x14ac:dyDescent="0.25">
      <c r="A2966" s="27" t="s">
        <v>3013</v>
      </c>
      <c r="B2966">
        <v>4742</v>
      </c>
      <c r="C2966">
        <v>4643</v>
      </c>
      <c r="D2966">
        <v>0</v>
      </c>
      <c r="E2966">
        <v>99</v>
      </c>
      <c r="F2966">
        <v>0</v>
      </c>
      <c r="G2966">
        <v>504.55</v>
      </c>
      <c r="H2966">
        <v>504.55</v>
      </c>
    </row>
    <row r="2967" spans="1:8" x14ac:dyDescent="0.25">
      <c r="A2967" s="27" t="s">
        <v>3014</v>
      </c>
      <c r="B2967">
        <v>5959</v>
      </c>
      <c r="C2967">
        <v>5777</v>
      </c>
      <c r="D2967">
        <v>0</v>
      </c>
      <c r="E2967">
        <v>182</v>
      </c>
      <c r="F2967">
        <v>0</v>
      </c>
      <c r="G2967">
        <v>891.13</v>
      </c>
      <c r="H2967">
        <v>891.13</v>
      </c>
    </row>
    <row r="2968" spans="1:8" x14ac:dyDescent="0.25">
      <c r="A2968" s="27" t="s">
        <v>3015</v>
      </c>
      <c r="B2968">
        <v>16</v>
      </c>
      <c r="C2968">
        <v>16</v>
      </c>
      <c r="D2968">
        <v>0</v>
      </c>
      <c r="E2968">
        <v>0</v>
      </c>
      <c r="F2968">
        <v>0</v>
      </c>
      <c r="G2968">
        <v>79.600000000000009</v>
      </c>
      <c r="H2968">
        <v>79.600000000000009</v>
      </c>
    </row>
    <row r="2969" spans="1:8" x14ac:dyDescent="0.25">
      <c r="A2969" s="27" t="s">
        <v>3016</v>
      </c>
      <c r="B2969">
        <v>917</v>
      </c>
      <c r="C2969">
        <v>905</v>
      </c>
      <c r="D2969">
        <v>12</v>
      </c>
      <c r="E2969">
        <v>0</v>
      </c>
      <c r="F2969">
        <v>119.40000000000002</v>
      </c>
      <c r="G2969">
        <v>6702.3299999999845</v>
      </c>
      <c r="H2969">
        <v>6582.9299999999848</v>
      </c>
    </row>
    <row r="2970" spans="1:8" x14ac:dyDescent="0.25">
      <c r="A2970" s="27" t="s">
        <v>3017</v>
      </c>
      <c r="B2970">
        <v>490</v>
      </c>
      <c r="C2970">
        <v>295</v>
      </c>
      <c r="D2970">
        <v>0</v>
      </c>
      <c r="E2970">
        <v>195</v>
      </c>
      <c r="F2970">
        <v>0</v>
      </c>
      <c r="G2970">
        <v>274.56999999999994</v>
      </c>
      <c r="H2970">
        <v>274.56999999999994</v>
      </c>
    </row>
    <row r="2971" spans="1:8" x14ac:dyDescent="0.25">
      <c r="A2971" s="27" t="s">
        <v>3018</v>
      </c>
      <c r="B2971">
        <v>182</v>
      </c>
      <c r="C2971">
        <v>121</v>
      </c>
      <c r="D2971">
        <v>6</v>
      </c>
      <c r="E2971">
        <v>55</v>
      </c>
      <c r="F2971">
        <v>12.600000000000001</v>
      </c>
      <c r="G2971">
        <v>229.5</v>
      </c>
      <c r="H2971">
        <v>216.89999999999998</v>
      </c>
    </row>
    <row r="2972" spans="1:8" x14ac:dyDescent="0.25">
      <c r="A2972" s="27" t="s">
        <v>3019</v>
      </c>
      <c r="B2972">
        <v>6</v>
      </c>
      <c r="C2972">
        <v>6</v>
      </c>
      <c r="D2972">
        <v>0</v>
      </c>
      <c r="E2972">
        <v>0</v>
      </c>
      <c r="F2972">
        <v>0</v>
      </c>
      <c r="G2972">
        <v>76.23</v>
      </c>
      <c r="H2972">
        <v>76.23</v>
      </c>
    </row>
    <row r="2973" spans="1:8" x14ac:dyDescent="0.25">
      <c r="A2973" s="27" t="s">
        <v>3020</v>
      </c>
      <c r="B2973">
        <v>10</v>
      </c>
      <c r="C2973">
        <v>10</v>
      </c>
      <c r="D2973">
        <v>0</v>
      </c>
      <c r="E2973">
        <v>0</v>
      </c>
      <c r="F2973">
        <v>0</v>
      </c>
      <c r="G2973">
        <v>54.510000000000005</v>
      </c>
      <c r="H2973">
        <v>54.510000000000005</v>
      </c>
    </row>
    <row r="2974" spans="1:8" x14ac:dyDescent="0.25">
      <c r="A2974" s="27" t="s">
        <v>3021</v>
      </c>
      <c r="B2974">
        <v>103</v>
      </c>
      <c r="C2974">
        <v>91</v>
      </c>
      <c r="D2974">
        <v>3</v>
      </c>
      <c r="E2974">
        <v>9</v>
      </c>
      <c r="F2974">
        <v>38.25</v>
      </c>
      <c r="G2974">
        <v>809.04999999999984</v>
      </c>
      <c r="H2974">
        <v>770.79999999999984</v>
      </c>
    </row>
    <row r="2975" spans="1:8" x14ac:dyDescent="0.25">
      <c r="A2975" s="27" t="s">
        <v>3022</v>
      </c>
      <c r="B2975">
        <v>40</v>
      </c>
      <c r="C2975">
        <v>40</v>
      </c>
      <c r="D2975">
        <v>0</v>
      </c>
      <c r="E2975">
        <v>0</v>
      </c>
      <c r="F2975">
        <v>0</v>
      </c>
      <c r="G2975">
        <v>108.68999999999994</v>
      </c>
      <c r="H2975">
        <v>108.68999999999994</v>
      </c>
    </row>
    <row r="2976" spans="1:8" x14ac:dyDescent="0.25">
      <c r="A2976" s="27" t="s">
        <v>3023</v>
      </c>
      <c r="B2976">
        <v>1443</v>
      </c>
      <c r="C2976">
        <v>1443</v>
      </c>
      <c r="D2976">
        <v>0</v>
      </c>
      <c r="E2976">
        <v>0</v>
      </c>
      <c r="F2976">
        <v>0</v>
      </c>
      <c r="G2976">
        <v>1092.7100000000021</v>
      </c>
      <c r="H2976">
        <v>1092.7100000000021</v>
      </c>
    </row>
    <row r="2977" spans="1:8" x14ac:dyDescent="0.25">
      <c r="A2977" s="27" t="s">
        <v>3024</v>
      </c>
      <c r="B2977">
        <v>216</v>
      </c>
      <c r="C2977">
        <v>200</v>
      </c>
      <c r="D2977">
        <v>0</v>
      </c>
      <c r="E2977">
        <v>16</v>
      </c>
      <c r="F2977">
        <v>0</v>
      </c>
      <c r="G2977">
        <v>206.26</v>
      </c>
      <c r="H2977">
        <v>206.26</v>
      </c>
    </row>
    <row r="2978" spans="1:8" x14ac:dyDescent="0.25">
      <c r="A2978" s="27" t="s">
        <v>3025</v>
      </c>
      <c r="B2978">
        <v>70</v>
      </c>
      <c r="C2978">
        <v>54</v>
      </c>
      <c r="D2978">
        <v>0</v>
      </c>
      <c r="E2978">
        <v>16</v>
      </c>
      <c r="F2978">
        <v>0</v>
      </c>
      <c r="G2978">
        <v>56.16</v>
      </c>
      <c r="H2978">
        <v>56.16</v>
      </c>
    </row>
    <row r="2979" spans="1:8" x14ac:dyDescent="0.25">
      <c r="A2979" s="27" t="s">
        <v>3026</v>
      </c>
      <c r="B2979">
        <v>177</v>
      </c>
      <c r="C2979">
        <v>177</v>
      </c>
      <c r="D2979">
        <v>0</v>
      </c>
      <c r="E2979">
        <v>0</v>
      </c>
      <c r="F2979">
        <v>0</v>
      </c>
      <c r="G2979">
        <v>112.05</v>
      </c>
      <c r="H2979">
        <v>112.05</v>
      </c>
    </row>
    <row r="2980" spans="1:8" x14ac:dyDescent="0.25">
      <c r="A2980" s="27" t="s">
        <v>3027</v>
      </c>
      <c r="B2980">
        <v>22</v>
      </c>
      <c r="C2980">
        <v>22</v>
      </c>
      <c r="D2980">
        <v>0</v>
      </c>
      <c r="E2980">
        <v>0</v>
      </c>
      <c r="F2980">
        <v>0</v>
      </c>
      <c r="G2980">
        <v>139.28</v>
      </c>
      <c r="H2980">
        <v>139.28</v>
      </c>
    </row>
    <row r="2981" spans="1:8" x14ac:dyDescent="0.25">
      <c r="A2981" s="27" t="s">
        <v>3028</v>
      </c>
      <c r="B2981">
        <v>1890</v>
      </c>
      <c r="C2981">
        <v>1871</v>
      </c>
      <c r="D2981">
        <v>19</v>
      </c>
      <c r="E2981">
        <v>0</v>
      </c>
      <c r="F2981">
        <v>23.75</v>
      </c>
      <c r="G2981">
        <v>2317.6400000000017</v>
      </c>
      <c r="H2981">
        <v>2293.8900000000012</v>
      </c>
    </row>
    <row r="2982" spans="1:8" x14ac:dyDescent="0.25">
      <c r="A2982" s="27" t="s">
        <v>3029</v>
      </c>
      <c r="B2982">
        <v>258</v>
      </c>
      <c r="C2982">
        <v>214</v>
      </c>
      <c r="D2982">
        <v>0</v>
      </c>
      <c r="E2982">
        <v>44</v>
      </c>
      <c r="F2982">
        <v>0</v>
      </c>
      <c r="G2982">
        <v>345</v>
      </c>
      <c r="H2982">
        <v>345</v>
      </c>
    </row>
    <row r="2983" spans="1:8" x14ac:dyDescent="0.25">
      <c r="A2983" s="27" t="s">
        <v>3030</v>
      </c>
      <c r="B2983">
        <v>117</v>
      </c>
      <c r="C2983">
        <v>74</v>
      </c>
      <c r="D2983">
        <v>0</v>
      </c>
      <c r="E2983">
        <v>43</v>
      </c>
      <c r="F2983">
        <v>0</v>
      </c>
      <c r="G2983">
        <v>185.66</v>
      </c>
      <c r="H2983">
        <v>185.66</v>
      </c>
    </row>
    <row r="2984" spans="1:8" x14ac:dyDescent="0.25">
      <c r="A2984" s="27" t="s">
        <v>3031</v>
      </c>
      <c r="B2984">
        <v>265</v>
      </c>
      <c r="C2984">
        <v>238</v>
      </c>
      <c r="D2984">
        <v>0</v>
      </c>
      <c r="E2984">
        <v>27</v>
      </c>
      <c r="F2984">
        <v>0</v>
      </c>
      <c r="G2984">
        <v>1492.2799999999997</v>
      </c>
      <c r="H2984">
        <v>1492.2799999999997</v>
      </c>
    </row>
    <row r="2985" spans="1:8" x14ac:dyDescent="0.25">
      <c r="A2985" s="27" t="s">
        <v>3032</v>
      </c>
      <c r="B2985">
        <v>100</v>
      </c>
      <c r="C2985">
        <v>40</v>
      </c>
      <c r="D2985">
        <v>0</v>
      </c>
      <c r="E2985">
        <v>60</v>
      </c>
      <c r="F2985">
        <v>0</v>
      </c>
      <c r="G2985">
        <v>342.59999999999997</v>
      </c>
      <c r="H2985">
        <v>342.59999999999997</v>
      </c>
    </row>
    <row r="2986" spans="1:8" x14ac:dyDescent="0.25">
      <c r="A2986" s="27" t="s">
        <v>3033</v>
      </c>
      <c r="B2986">
        <v>21</v>
      </c>
      <c r="C2986">
        <v>21</v>
      </c>
      <c r="D2986">
        <v>0</v>
      </c>
      <c r="E2986">
        <v>0</v>
      </c>
      <c r="F2986">
        <v>0</v>
      </c>
      <c r="G2986">
        <v>104.77000000000001</v>
      </c>
      <c r="H2986">
        <v>104.77000000000001</v>
      </c>
    </row>
    <row r="2987" spans="1:8" x14ac:dyDescent="0.25">
      <c r="A2987" s="27" t="s">
        <v>3034</v>
      </c>
      <c r="B2987">
        <v>22</v>
      </c>
      <c r="C2987">
        <v>21</v>
      </c>
      <c r="D2987">
        <v>1</v>
      </c>
      <c r="E2987">
        <v>0</v>
      </c>
      <c r="F2987">
        <v>3.75</v>
      </c>
      <c r="G2987">
        <v>78.75</v>
      </c>
      <c r="H2987">
        <v>75</v>
      </c>
    </row>
    <row r="2988" spans="1:8" x14ac:dyDescent="0.25">
      <c r="A2988" s="27" t="s">
        <v>3035</v>
      </c>
      <c r="B2988">
        <v>1940</v>
      </c>
      <c r="C2988">
        <v>962</v>
      </c>
      <c r="D2988">
        <v>0</v>
      </c>
      <c r="E2988">
        <v>978</v>
      </c>
      <c r="F2988">
        <v>0</v>
      </c>
      <c r="G2988">
        <v>219.45999999999998</v>
      </c>
      <c r="H2988">
        <v>219.45999999999998</v>
      </c>
    </row>
    <row r="2989" spans="1:8" x14ac:dyDescent="0.25">
      <c r="A2989" s="27" t="s">
        <v>3036</v>
      </c>
      <c r="B2989">
        <v>3809</v>
      </c>
      <c r="C2989">
        <v>1926</v>
      </c>
      <c r="D2989">
        <v>48</v>
      </c>
      <c r="E2989">
        <v>1835</v>
      </c>
      <c r="F2989">
        <v>13.919999999999998</v>
      </c>
      <c r="G2989">
        <v>466.37999999999977</v>
      </c>
      <c r="H2989">
        <v>452.45999999999981</v>
      </c>
    </row>
    <row r="2990" spans="1:8" x14ac:dyDescent="0.25">
      <c r="A2990" s="27" t="s">
        <v>3037</v>
      </c>
      <c r="B2990">
        <v>128</v>
      </c>
      <c r="C2990">
        <v>50</v>
      </c>
      <c r="D2990">
        <v>24</v>
      </c>
      <c r="E2990">
        <v>54</v>
      </c>
      <c r="F2990">
        <v>50.400000000000006</v>
      </c>
      <c r="G2990">
        <v>21</v>
      </c>
      <c r="H2990">
        <v>-29.400000000000006</v>
      </c>
    </row>
    <row r="2991" spans="1:8" x14ac:dyDescent="0.25">
      <c r="A2991" s="27" t="s">
        <v>3038</v>
      </c>
      <c r="B2991">
        <v>139</v>
      </c>
      <c r="C2991">
        <v>61</v>
      </c>
      <c r="D2991">
        <v>0</v>
      </c>
      <c r="E2991">
        <v>78</v>
      </c>
      <c r="F2991">
        <v>0</v>
      </c>
      <c r="G2991">
        <v>30.660000000000004</v>
      </c>
      <c r="H2991">
        <v>30.660000000000004</v>
      </c>
    </row>
    <row r="2992" spans="1:8" x14ac:dyDescent="0.25">
      <c r="A2992" s="27" t="s">
        <v>3039</v>
      </c>
      <c r="B2992">
        <v>6</v>
      </c>
      <c r="C2992">
        <v>2</v>
      </c>
      <c r="D2992">
        <v>2</v>
      </c>
      <c r="E2992">
        <v>2</v>
      </c>
      <c r="F2992">
        <v>13.5</v>
      </c>
      <c r="G2992">
        <v>13.5</v>
      </c>
      <c r="H2992">
        <v>0</v>
      </c>
    </row>
    <row r="2993" spans="1:8" x14ac:dyDescent="0.25">
      <c r="A2993" s="27" t="s">
        <v>3040</v>
      </c>
      <c r="B2993">
        <v>4</v>
      </c>
      <c r="C2993">
        <v>0</v>
      </c>
      <c r="D2993">
        <v>4</v>
      </c>
      <c r="E2993">
        <v>0</v>
      </c>
      <c r="F2993">
        <v>17</v>
      </c>
      <c r="G2993">
        <v>0</v>
      </c>
      <c r="H2993">
        <v>-17</v>
      </c>
    </row>
    <row r="2994" spans="1:8" x14ac:dyDescent="0.25">
      <c r="A2994" s="27" t="s">
        <v>3041</v>
      </c>
      <c r="B2994">
        <v>563</v>
      </c>
      <c r="C2994">
        <v>563</v>
      </c>
      <c r="D2994">
        <v>0</v>
      </c>
      <c r="E2994">
        <v>0</v>
      </c>
      <c r="F2994">
        <v>0</v>
      </c>
      <c r="G2994">
        <v>713.72999999999968</v>
      </c>
      <c r="H2994">
        <v>713.72999999999968</v>
      </c>
    </row>
    <row r="2995" spans="1:8" x14ac:dyDescent="0.25">
      <c r="A2995" s="27" t="s">
        <v>3042</v>
      </c>
      <c r="B2995">
        <v>301</v>
      </c>
      <c r="C2995">
        <v>288</v>
      </c>
      <c r="D2995">
        <v>0</v>
      </c>
      <c r="E2995">
        <v>13</v>
      </c>
      <c r="F2995">
        <v>0</v>
      </c>
      <c r="G2995">
        <v>365.76</v>
      </c>
      <c r="H2995">
        <v>365.76</v>
      </c>
    </row>
    <row r="2996" spans="1:8" x14ac:dyDescent="0.25">
      <c r="A2996" s="27" t="s">
        <v>3043</v>
      </c>
      <c r="B2996">
        <v>1222</v>
      </c>
      <c r="C2996">
        <v>1170</v>
      </c>
      <c r="D2996">
        <v>0</v>
      </c>
      <c r="E2996">
        <v>52</v>
      </c>
      <c r="F2996">
        <v>0</v>
      </c>
      <c r="G2996">
        <v>1781.120000000001</v>
      </c>
      <c r="H2996">
        <v>1781.120000000001</v>
      </c>
    </row>
    <row r="2997" spans="1:8" x14ac:dyDescent="0.25">
      <c r="A2997" s="27" t="s">
        <v>3044</v>
      </c>
      <c r="B2997">
        <v>94</v>
      </c>
      <c r="C2997">
        <v>78</v>
      </c>
      <c r="D2997">
        <v>6</v>
      </c>
      <c r="E2997">
        <v>10</v>
      </c>
      <c r="F2997">
        <v>5.0999999999999996</v>
      </c>
      <c r="G2997">
        <v>66.3</v>
      </c>
      <c r="H2997">
        <v>61.199999999999996</v>
      </c>
    </row>
    <row r="2998" spans="1:8" x14ac:dyDescent="0.25">
      <c r="A2998" s="27" t="s">
        <v>3045</v>
      </c>
      <c r="B2998">
        <v>370</v>
      </c>
      <c r="C2998">
        <v>370</v>
      </c>
      <c r="D2998">
        <v>0</v>
      </c>
      <c r="E2998">
        <v>0</v>
      </c>
      <c r="F2998">
        <v>0</v>
      </c>
      <c r="G2998">
        <v>525.40000000000009</v>
      </c>
      <c r="H2998">
        <v>525.40000000000009</v>
      </c>
    </row>
    <row r="2999" spans="1:8" x14ac:dyDescent="0.25">
      <c r="A2999" s="27" t="s">
        <v>3046</v>
      </c>
      <c r="B2999">
        <v>55</v>
      </c>
      <c r="C2999">
        <v>50</v>
      </c>
      <c r="D2999">
        <v>0</v>
      </c>
      <c r="E2999">
        <v>5</v>
      </c>
      <c r="F2999">
        <v>0</v>
      </c>
      <c r="G2999">
        <v>312.5</v>
      </c>
      <c r="H2999">
        <v>312.5</v>
      </c>
    </row>
    <row r="3000" spans="1:8" x14ac:dyDescent="0.25">
      <c r="A3000" s="27" t="s">
        <v>3047</v>
      </c>
      <c r="B3000">
        <v>23</v>
      </c>
      <c r="C3000">
        <v>23</v>
      </c>
      <c r="D3000">
        <v>0</v>
      </c>
      <c r="E3000">
        <v>0</v>
      </c>
      <c r="F3000">
        <v>0</v>
      </c>
      <c r="G3000">
        <v>19.550000000000004</v>
      </c>
      <c r="H3000">
        <v>19.550000000000004</v>
      </c>
    </row>
    <row r="3001" spans="1:8" x14ac:dyDescent="0.25">
      <c r="A3001" s="27" t="s">
        <v>3048</v>
      </c>
      <c r="B3001">
        <v>37</v>
      </c>
      <c r="C3001">
        <v>35</v>
      </c>
      <c r="D3001">
        <v>0</v>
      </c>
      <c r="E3001">
        <v>2</v>
      </c>
      <c r="F3001">
        <v>0</v>
      </c>
      <c r="G3001">
        <v>201.73000000000002</v>
      </c>
      <c r="H3001">
        <v>201.73000000000002</v>
      </c>
    </row>
    <row r="3002" spans="1:8" x14ac:dyDescent="0.25">
      <c r="A3002" s="27" t="s">
        <v>3049</v>
      </c>
      <c r="B3002">
        <v>1134</v>
      </c>
      <c r="C3002">
        <v>885</v>
      </c>
      <c r="D3002">
        <v>219</v>
      </c>
      <c r="E3002">
        <v>30</v>
      </c>
      <c r="F3002">
        <v>365.85</v>
      </c>
      <c r="G3002">
        <v>1419.0899999999997</v>
      </c>
      <c r="H3002">
        <v>1053.2400000000009</v>
      </c>
    </row>
    <row r="3003" spans="1:8" x14ac:dyDescent="0.25">
      <c r="A3003" s="27" t="s">
        <v>3050</v>
      </c>
      <c r="B3003">
        <v>318</v>
      </c>
      <c r="C3003">
        <v>246</v>
      </c>
      <c r="D3003">
        <v>0</v>
      </c>
      <c r="E3003">
        <v>72</v>
      </c>
      <c r="F3003">
        <v>0</v>
      </c>
      <c r="G3003">
        <v>517.48000000000013</v>
      </c>
      <c r="H3003">
        <v>517.48000000000013</v>
      </c>
    </row>
    <row r="3004" spans="1:8" x14ac:dyDescent="0.25">
      <c r="A3004" s="27" t="s">
        <v>3051</v>
      </c>
      <c r="B3004">
        <v>21</v>
      </c>
      <c r="C3004">
        <v>4</v>
      </c>
      <c r="D3004">
        <v>0</v>
      </c>
      <c r="E3004">
        <v>17</v>
      </c>
      <c r="F3004">
        <v>0</v>
      </c>
      <c r="G3004">
        <v>1.52</v>
      </c>
      <c r="H3004">
        <v>1.52</v>
      </c>
    </row>
    <row r="3005" spans="1:8" x14ac:dyDescent="0.25">
      <c r="A3005" s="27" t="s">
        <v>3052</v>
      </c>
      <c r="B3005">
        <v>933</v>
      </c>
      <c r="C3005">
        <v>933</v>
      </c>
      <c r="D3005">
        <v>0</v>
      </c>
      <c r="E3005">
        <v>0</v>
      </c>
      <c r="F3005">
        <v>0</v>
      </c>
      <c r="G3005">
        <v>592.90999999999883</v>
      </c>
      <c r="H3005">
        <v>592.90999999999883</v>
      </c>
    </row>
    <row r="3006" spans="1:8" x14ac:dyDescent="0.25">
      <c r="A3006" s="27" t="s">
        <v>3053</v>
      </c>
      <c r="B3006">
        <v>91</v>
      </c>
      <c r="C3006">
        <v>74</v>
      </c>
      <c r="D3006">
        <v>0</v>
      </c>
      <c r="E3006">
        <v>17</v>
      </c>
      <c r="F3006">
        <v>0</v>
      </c>
      <c r="G3006">
        <v>49.109999999999992</v>
      </c>
      <c r="H3006">
        <v>49.109999999999992</v>
      </c>
    </row>
    <row r="3007" spans="1:8" x14ac:dyDescent="0.25">
      <c r="A3007" s="27" t="s">
        <v>3054</v>
      </c>
      <c r="B3007">
        <v>7</v>
      </c>
      <c r="C3007">
        <v>3</v>
      </c>
      <c r="D3007">
        <v>0</v>
      </c>
      <c r="E3007">
        <v>4</v>
      </c>
      <c r="F3007">
        <v>0</v>
      </c>
      <c r="G3007">
        <v>8.8500000000000014</v>
      </c>
      <c r="H3007">
        <v>8.8500000000000014</v>
      </c>
    </row>
    <row r="3008" spans="1:8" x14ac:dyDescent="0.25">
      <c r="A3008" s="27" t="s">
        <v>3055</v>
      </c>
      <c r="B3008">
        <v>1419</v>
      </c>
      <c r="C3008">
        <v>1150</v>
      </c>
      <c r="D3008">
        <v>18</v>
      </c>
      <c r="E3008">
        <v>251</v>
      </c>
      <c r="F3008">
        <v>17.099999999999998</v>
      </c>
      <c r="G3008">
        <v>1257.02</v>
      </c>
      <c r="H3008">
        <v>1239.9199999999998</v>
      </c>
    </row>
    <row r="3009" spans="1:8" x14ac:dyDescent="0.25">
      <c r="A3009" s="27" t="s">
        <v>3056</v>
      </c>
      <c r="B3009">
        <v>230</v>
      </c>
      <c r="C3009">
        <v>216</v>
      </c>
      <c r="D3009">
        <v>14</v>
      </c>
      <c r="E3009">
        <v>0</v>
      </c>
      <c r="F3009">
        <v>11.899999999999999</v>
      </c>
      <c r="G3009">
        <v>199.0199999999999</v>
      </c>
      <c r="H3009">
        <v>187.11999999999992</v>
      </c>
    </row>
    <row r="3010" spans="1:8" x14ac:dyDescent="0.25">
      <c r="A3010" s="27" t="s">
        <v>3057</v>
      </c>
      <c r="B3010">
        <v>29</v>
      </c>
      <c r="C3010">
        <v>29</v>
      </c>
      <c r="D3010">
        <v>0</v>
      </c>
      <c r="E3010">
        <v>0</v>
      </c>
      <c r="F3010">
        <v>0</v>
      </c>
      <c r="G3010">
        <v>207.85999999999999</v>
      </c>
      <c r="H3010">
        <v>207.85999999999999</v>
      </c>
    </row>
    <row r="3011" spans="1:8" x14ac:dyDescent="0.25">
      <c r="A3011" s="27" t="s">
        <v>3058</v>
      </c>
      <c r="B3011">
        <v>143</v>
      </c>
      <c r="C3011">
        <v>137</v>
      </c>
      <c r="D3011">
        <v>6</v>
      </c>
      <c r="E3011">
        <v>0</v>
      </c>
      <c r="F3011">
        <v>15.299999999999999</v>
      </c>
      <c r="G3011">
        <v>301.28000000000003</v>
      </c>
      <c r="H3011">
        <v>285.98</v>
      </c>
    </row>
    <row r="3012" spans="1:8" x14ac:dyDescent="0.25">
      <c r="A3012" s="27" t="s">
        <v>3059</v>
      </c>
      <c r="B3012">
        <v>3</v>
      </c>
      <c r="C3012">
        <v>3</v>
      </c>
      <c r="D3012">
        <v>0</v>
      </c>
      <c r="E3012">
        <v>0</v>
      </c>
      <c r="F3012">
        <v>0</v>
      </c>
      <c r="G3012">
        <v>8.48</v>
      </c>
      <c r="H3012">
        <v>8.48</v>
      </c>
    </row>
    <row r="3013" spans="1:8" x14ac:dyDescent="0.25">
      <c r="A3013" s="27" t="s">
        <v>3060</v>
      </c>
      <c r="B3013">
        <v>21</v>
      </c>
      <c r="C3013">
        <v>21</v>
      </c>
      <c r="D3013">
        <v>0</v>
      </c>
      <c r="E3013">
        <v>0</v>
      </c>
      <c r="F3013">
        <v>0</v>
      </c>
      <c r="G3013">
        <v>42.099999999999994</v>
      </c>
      <c r="H3013">
        <v>42.099999999999994</v>
      </c>
    </row>
    <row r="3014" spans="1:8" x14ac:dyDescent="0.25">
      <c r="A3014" s="27" t="s">
        <v>3061</v>
      </c>
      <c r="B3014">
        <v>44</v>
      </c>
      <c r="C3014">
        <v>17</v>
      </c>
      <c r="D3014">
        <v>0</v>
      </c>
      <c r="E3014">
        <v>27</v>
      </c>
      <c r="F3014">
        <v>0</v>
      </c>
      <c r="G3014">
        <v>25.04</v>
      </c>
      <c r="H3014">
        <v>25.04</v>
      </c>
    </row>
    <row r="3015" spans="1:8" x14ac:dyDescent="0.25">
      <c r="A3015" s="27" t="s">
        <v>3062</v>
      </c>
      <c r="B3015">
        <v>133</v>
      </c>
      <c r="C3015">
        <v>133</v>
      </c>
      <c r="D3015">
        <v>0</v>
      </c>
      <c r="E3015">
        <v>0</v>
      </c>
      <c r="F3015">
        <v>0</v>
      </c>
      <c r="G3015">
        <v>391.37</v>
      </c>
      <c r="H3015">
        <v>391.37</v>
      </c>
    </row>
    <row r="3016" spans="1:8" x14ac:dyDescent="0.25">
      <c r="A3016" s="27" t="s">
        <v>3063</v>
      </c>
      <c r="B3016">
        <v>7</v>
      </c>
      <c r="C3016">
        <v>3</v>
      </c>
      <c r="D3016">
        <v>0</v>
      </c>
      <c r="E3016">
        <v>4</v>
      </c>
      <c r="F3016">
        <v>0</v>
      </c>
      <c r="G3016">
        <v>12.899999999999999</v>
      </c>
      <c r="H3016">
        <v>12.899999999999999</v>
      </c>
    </row>
    <row r="3017" spans="1:8" x14ac:dyDescent="0.25">
      <c r="A3017" s="27" t="s">
        <v>3064</v>
      </c>
      <c r="B3017">
        <v>4</v>
      </c>
      <c r="C3017">
        <v>3</v>
      </c>
      <c r="D3017">
        <v>0</v>
      </c>
      <c r="E3017">
        <v>1</v>
      </c>
      <c r="F3017">
        <v>0</v>
      </c>
      <c r="G3017">
        <v>41.01</v>
      </c>
      <c r="H3017">
        <v>41.01</v>
      </c>
    </row>
    <row r="3018" spans="1:8" x14ac:dyDescent="0.25">
      <c r="A3018" s="27" t="s">
        <v>3065</v>
      </c>
      <c r="B3018">
        <v>470</v>
      </c>
      <c r="C3018">
        <v>470</v>
      </c>
      <c r="D3018">
        <v>0</v>
      </c>
      <c r="E3018">
        <v>0</v>
      </c>
      <c r="F3018">
        <v>0</v>
      </c>
      <c r="G3018">
        <v>809.67000000000007</v>
      </c>
      <c r="H3018">
        <v>809.67000000000007</v>
      </c>
    </row>
    <row r="3019" spans="1:8" x14ac:dyDescent="0.25">
      <c r="A3019" s="27" t="s">
        <v>3066</v>
      </c>
      <c r="B3019">
        <v>135</v>
      </c>
      <c r="C3019">
        <v>65</v>
      </c>
      <c r="D3019">
        <v>0</v>
      </c>
      <c r="E3019">
        <v>70</v>
      </c>
      <c r="F3019">
        <v>0</v>
      </c>
      <c r="G3019">
        <v>39.810000000000009</v>
      </c>
      <c r="H3019">
        <v>39.810000000000009</v>
      </c>
    </row>
    <row r="3020" spans="1:8" x14ac:dyDescent="0.25">
      <c r="A3020" s="27" t="s">
        <v>3067</v>
      </c>
      <c r="B3020">
        <v>900</v>
      </c>
      <c r="C3020">
        <v>860</v>
      </c>
      <c r="D3020">
        <v>2</v>
      </c>
      <c r="E3020">
        <v>38</v>
      </c>
      <c r="F3020">
        <v>4.54</v>
      </c>
      <c r="G3020">
        <v>855.25999999999988</v>
      </c>
      <c r="H3020">
        <v>850.71999999999991</v>
      </c>
    </row>
    <row r="3021" spans="1:8" x14ac:dyDescent="0.25">
      <c r="A3021" s="27" t="s">
        <v>3068</v>
      </c>
      <c r="B3021">
        <v>225</v>
      </c>
      <c r="C3021">
        <v>219</v>
      </c>
      <c r="D3021">
        <v>1</v>
      </c>
      <c r="E3021">
        <v>5</v>
      </c>
      <c r="F3021">
        <v>1.95</v>
      </c>
      <c r="G3021">
        <v>500.18999999999983</v>
      </c>
      <c r="H3021">
        <v>498.23999999999984</v>
      </c>
    </row>
    <row r="3022" spans="1:8" x14ac:dyDescent="0.25">
      <c r="A3022" s="27" t="s">
        <v>3069</v>
      </c>
      <c r="B3022">
        <v>24</v>
      </c>
      <c r="C3022">
        <v>24</v>
      </c>
      <c r="D3022">
        <v>0</v>
      </c>
      <c r="E3022">
        <v>0</v>
      </c>
      <c r="F3022">
        <v>0</v>
      </c>
      <c r="G3022">
        <v>192.17</v>
      </c>
      <c r="H3022">
        <v>192.17</v>
      </c>
    </row>
    <row r="3023" spans="1:8" x14ac:dyDescent="0.25">
      <c r="A3023" s="27" t="s">
        <v>3070</v>
      </c>
      <c r="B3023">
        <v>19</v>
      </c>
      <c r="C3023">
        <v>19</v>
      </c>
      <c r="D3023">
        <v>0</v>
      </c>
      <c r="E3023">
        <v>0</v>
      </c>
      <c r="F3023">
        <v>0</v>
      </c>
      <c r="G3023">
        <v>71.459999999999994</v>
      </c>
      <c r="H3023">
        <v>71.459999999999994</v>
      </c>
    </row>
    <row r="3024" spans="1:8" x14ac:dyDescent="0.25">
      <c r="A3024" s="27" t="s">
        <v>3071</v>
      </c>
      <c r="B3024">
        <v>10</v>
      </c>
      <c r="C3024">
        <v>10</v>
      </c>
      <c r="D3024">
        <v>0</v>
      </c>
      <c r="E3024">
        <v>0</v>
      </c>
      <c r="F3024">
        <v>0</v>
      </c>
      <c r="G3024">
        <v>37.61</v>
      </c>
      <c r="H3024">
        <v>37.61</v>
      </c>
    </row>
    <row r="3025" spans="1:8" x14ac:dyDescent="0.25">
      <c r="A3025" s="27" t="s">
        <v>3072</v>
      </c>
      <c r="B3025">
        <v>28</v>
      </c>
      <c r="C3025">
        <v>28</v>
      </c>
      <c r="D3025">
        <v>0</v>
      </c>
      <c r="E3025">
        <v>0</v>
      </c>
      <c r="F3025">
        <v>0</v>
      </c>
      <c r="G3025">
        <v>82.510000000000048</v>
      </c>
      <c r="H3025">
        <v>82.510000000000048</v>
      </c>
    </row>
    <row r="3026" spans="1:8" x14ac:dyDescent="0.25">
      <c r="A3026" s="27" t="s">
        <v>3073</v>
      </c>
      <c r="B3026">
        <v>403</v>
      </c>
      <c r="C3026">
        <v>347</v>
      </c>
      <c r="D3026">
        <v>0</v>
      </c>
      <c r="E3026">
        <v>56</v>
      </c>
      <c r="F3026">
        <v>0</v>
      </c>
      <c r="G3026">
        <v>611.06999999999994</v>
      </c>
      <c r="H3026">
        <v>611.06999999999994</v>
      </c>
    </row>
    <row r="3027" spans="1:8" x14ac:dyDescent="0.25">
      <c r="A3027" s="27" t="s">
        <v>3074</v>
      </c>
      <c r="B3027">
        <v>2</v>
      </c>
      <c r="C3027">
        <v>1</v>
      </c>
      <c r="D3027">
        <v>0</v>
      </c>
      <c r="E3027">
        <v>1</v>
      </c>
      <c r="F3027">
        <v>0</v>
      </c>
      <c r="G3027">
        <v>1.95</v>
      </c>
      <c r="H3027">
        <v>1.95</v>
      </c>
    </row>
    <row r="3028" spans="1:8" x14ac:dyDescent="0.25">
      <c r="A3028" s="27" t="s">
        <v>3075</v>
      </c>
      <c r="B3028">
        <v>861</v>
      </c>
      <c r="C3028">
        <v>782</v>
      </c>
      <c r="D3028">
        <v>49</v>
      </c>
      <c r="E3028">
        <v>30</v>
      </c>
      <c r="F3028">
        <v>19.57</v>
      </c>
      <c r="G3028">
        <v>427.94999999999987</v>
      </c>
      <c r="H3028">
        <v>408.38</v>
      </c>
    </row>
    <row r="3029" spans="1:8" x14ac:dyDescent="0.25">
      <c r="A3029" s="27" t="s">
        <v>3076</v>
      </c>
      <c r="B3029">
        <v>139</v>
      </c>
      <c r="C3029">
        <v>128</v>
      </c>
      <c r="D3029">
        <v>0</v>
      </c>
      <c r="E3029">
        <v>11</v>
      </c>
      <c r="F3029">
        <v>0</v>
      </c>
      <c r="G3029">
        <v>590.04000000000008</v>
      </c>
      <c r="H3029">
        <v>590.04000000000008</v>
      </c>
    </row>
    <row r="3030" spans="1:8" x14ac:dyDescent="0.25">
      <c r="A3030" s="27" t="s">
        <v>3077</v>
      </c>
      <c r="B3030">
        <v>549</v>
      </c>
      <c r="C3030">
        <v>549</v>
      </c>
      <c r="D3030">
        <v>0</v>
      </c>
      <c r="E3030">
        <v>0</v>
      </c>
      <c r="F3030">
        <v>0</v>
      </c>
      <c r="G3030">
        <v>462.14999999999986</v>
      </c>
      <c r="H3030">
        <v>462.14999999999986</v>
      </c>
    </row>
    <row r="3031" spans="1:8" x14ac:dyDescent="0.25">
      <c r="A3031" s="27" t="s">
        <v>3078</v>
      </c>
      <c r="B3031">
        <v>63</v>
      </c>
      <c r="C3031">
        <v>33</v>
      </c>
      <c r="D3031">
        <v>9</v>
      </c>
      <c r="E3031">
        <v>21</v>
      </c>
      <c r="F3031">
        <v>340.59999999999997</v>
      </c>
      <c r="G3031">
        <v>1278.3500000000004</v>
      </c>
      <c r="H3031">
        <v>937.75000000000023</v>
      </c>
    </row>
    <row r="3032" spans="1:8" x14ac:dyDescent="0.25">
      <c r="A3032" s="27" t="s">
        <v>3079</v>
      </c>
      <c r="B3032">
        <v>108</v>
      </c>
      <c r="C3032">
        <v>51</v>
      </c>
      <c r="D3032">
        <v>0</v>
      </c>
      <c r="E3032">
        <v>57</v>
      </c>
      <c r="F3032">
        <v>0</v>
      </c>
      <c r="G3032">
        <v>246.02999999999992</v>
      </c>
      <c r="H3032">
        <v>246.02999999999992</v>
      </c>
    </row>
    <row r="3033" spans="1:8" x14ac:dyDescent="0.25">
      <c r="A3033" s="27" t="s">
        <v>3080</v>
      </c>
      <c r="B3033">
        <v>417</v>
      </c>
      <c r="C3033">
        <v>417</v>
      </c>
      <c r="D3033">
        <v>0</v>
      </c>
      <c r="E3033">
        <v>0</v>
      </c>
      <c r="F3033">
        <v>0</v>
      </c>
      <c r="G3033">
        <v>1507.219999999998</v>
      </c>
      <c r="H3033">
        <v>1507.219999999998</v>
      </c>
    </row>
    <row r="3034" spans="1:8" x14ac:dyDescent="0.25">
      <c r="A3034" s="27" t="s">
        <v>3081</v>
      </c>
      <c r="B3034">
        <v>72</v>
      </c>
      <c r="C3034">
        <v>62</v>
      </c>
      <c r="D3034">
        <v>0</v>
      </c>
      <c r="E3034">
        <v>10</v>
      </c>
      <c r="F3034">
        <v>0</v>
      </c>
      <c r="G3034">
        <v>26.7</v>
      </c>
      <c r="H3034">
        <v>26.7</v>
      </c>
    </row>
    <row r="3035" spans="1:8" x14ac:dyDescent="0.25">
      <c r="A3035" s="27" t="s">
        <v>3082</v>
      </c>
      <c r="B3035">
        <v>322</v>
      </c>
      <c r="C3035">
        <v>261</v>
      </c>
      <c r="D3035">
        <v>0</v>
      </c>
      <c r="E3035">
        <v>61</v>
      </c>
      <c r="F3035">
        <v>0</v>
      </c>
      <c r="G3035">
        <v>179.56</v>
      </c>
      <c r="H3035">
        <v>179.56</v>
      </c>
    </row>
    <row r="3036" spans="1:8" x14ac:dyDescent="0.25">
      <c r="A3036" s="27" t="s">
        <v>3083</v>
      </c>
      <c r="B3036">
        <v>1330</v>
      </c>
      <c r="C3036">
        <v>1318</v>
      </c>
      <c r="D3036">
        <v>12</v>
      </c>
      <c r="E3036">
        <v>0</v>
      </c>
      <c r="F3036">
        <v>10.199999999999999</v>
      </c>
      <c r="G3036">
        <v>742.50000000000045</v>
      </c>
      <c r="H3036">
        <v>732.30000000000041</v>
      </c>
    </row>
    <row r="3037" spans="1:8" x14ac:dyDescent="0.25">
      <c r="A3037" s="27" t="s">
        <v>3084</v>
      </c>
      <c r="B3037">
        <v>101</v>
      </c>
      <c r="C3037">
        <v>77</v>
      </c>
      <c r="D3037">
        <v>0</v>
      </c>
      <c r="E3037">
        <v>24</v>
      </c>
      <c r="F3037">
        <v>0</v>
      </c>
      <c r="G3037">
        <v>639.42000000000007</v>
      </c>
      <c r="H3037">
        <v>639.42000000000007</v>
      </c>
    </row>
    <row r="3038" spans="1:8" x14ac:dyDescent="0.25">
      <c r="A3038" s="27" t="s">
        <v>3085</v>
      </c>
      <c r="B3038">
        <v>44</v>
      </c>
      <c r="C3038">
        <v>44</v>
      </c>
      <c r="D3038">
        <v>0</v>
      </c>
      <c r="E3038">
        <v>0</v>
      </c>
      <c r="F3038">
        <v>0</v>
      </c>
      <c r="G3038">
        <v>110.85</v>
      </c>
      <c r="H3038">
        <v>110.85</v>
      </c>
    </row>
    <row r="3039" spans="1:8" x14ac:dyDescent="0.25">
      <c r="A3039" s="27" t="s">
        <v>3086</v>
      </c>
      <c r="B3039">
        <v>3</v>
      </c>
      <c r="C3039">
        <v>1</v>
      </c>
      <c r="D3039">
        <v>0</v>
      </c>
      <c r="E3039">
        <v>2</v>
      </c>
      <c r="F3039">
        <v>0</v>
      </c>
      <c r="G3039">
        <v>5.95</v>
      </c>
      <c r="H3039">
        <v>5.95</v>
      </c>
    </row>
    <row r="3040" spans="1:8" x14ac:dyDescent="0.25">
      <c r="A3040" s="27" t="s">
        <v>3087</v>
      </c>
      <c r="B3040">
        <v>116</v>
      </c>
      <c r="C3040">
        <v>115</v>
      </c>
      <c r="D3040">
        <v>1</v>
      </c>
      <c r="E3040">
        <v>0</v>
      </c>
      <c r="F3040">
        <v>12.75</v>
      </c>
      <c r="G3040">
        <v>1268.6600000000003</v>
      </c>
      <c r="H3040">
        <v>1255.9100000000003</v>
      </c>
    </row>
    <row r="3041" spans="1:8" x14ac:dyDescent="0.25">
      <c r="A3041" s="27" t="s">
        <v>3088</v>
      </c>
      <c r="B3041">
        <v>2212</v>
      </c>
      <c r="C3041">
        <v>1405</v>
      </c>
      <c r="D3041">
        <v>684</v>
      </c>
      <c r="E3041">
        <v>123</v>
      </c>
      <c r="F3041">
        <v>68.400000000000006</v>
      </c>
      <c r="G3041">
        <v>197.85</v>
      </c>
      <c r="H3041">
        <v>129.45000000000002</v>
      </c>
    </row>
    <row r="3042" spans="1:8" x14ac:dyDescent="0.25">
      <c r="A3042" s="27" t="s">
        <v>3089</v>
      </c>
      <c r="B3042">
        <v>131</v>
      </c>
      <c r="C3042">
        <v>97</v>
      </c>
      <c r="D3042">
        <v>4</v>
      </c>
      <c r="E3042">
        <v>30</v>
      </c>
      <c r="F3042">
        <v>19.8</v>
      </c>
      <c r="G3042">
        <v>575.98999999999978</v>
      </c>
      <c r="H3042">
        <v>556.18999999999983</v>
      </c>
    </row>
    <row r="3043" spans="1:8" x14ac:dyDescent="0.25">
      <c r="A3043" s="27" t="s">
        <v>3090</v>
      </c>
      <c r="B3043">
        <v>104</v>
      </c>
      <c r="C3043">
        <v>42</v>
      </c>
      <c r="D3043">
        <v>11</v>
      </c>
      <c r="E3043">
        <v>51</v>
      </c>
      <c r="F3043">
        <v>32.450000000000003</v>
      </c>
      <c r="G3043">
        <v>109.13000000000005</v>
      </c>
      <c r="H3043">
        <v>76.680000000000049</v>
      </c>
    </row>
    <row r="3044" spans="1:8" x14ac:dyDescent="0.25">
      <c r="A3044" s="27" t="s">
        <v>3091</v>
      </c>
      <c r="B3044">
        <v>152</v>
      </c>
      <c r="C3044">
        <v>0</v>
      </c>
      <c r="D3044">
        <v>0</v>
      </c>
      <c r="E3044">
        <v>152</v>
      </c>
      <c r="F3044">
        <v>0</v>
      </c>
      <c r="G3044">
        <v>0</v>
      </c>
      <c r="H3044">
        <v>0</v>
      </c>
    </row>
    <row r="3045" spans="1:8" x14ac:dyDescent="0.25">
      <c r="A3045" s="27" t="s">
        <v>3092</v>
      </c>
      <c r="B3045">
        <v>39</v>
      </c>
      <c r="C3045">
        <v>0</v>
      </c>
      <c r="D3045">
        <v>0</v>
      </c>
      <c r="E3045">
        <v>39</v>
      </c>
      <c r="F3045">
        <v>0</v>
      </c>
      <c r="G3045">
        <v>0</v>
      </c>
      <c r="H3045">
        <v>0</v>
      </c>
    </row>
    <row r="3046" spans="1:8" x14ac:dyDescent="0.25">
      <c r="A3046" s="27" t="s">
        <v>3093</v>
      </c>
      <c r="B3046">
        <v>20</v>
      </c>
      <c r="C3046">
        <v>0</v>
      </c>
      <c r="D3046">
        <v>0</v>
      </c>
      <c r="E3046">
        <v>20</v>
      </c>
      <c r="F3046">
        <v>0</v>
      </c>
      <c r="G3046">
        <v>0</v>
      </c>
      <c r="H3046">
        <v>0</v>
      </c>
    </row>
    <row r="3047" spans="1:8" x14ac:dyDescent="0.25">
      <c r="A3047" s="27" t="s">
        <v>3094</v>
      </c>
      <c r="B3047">
        <v>17</v>
      </c>
      <c r="C3047">
        <v>0</v>
      </c>
      <c r="D3047">
        <v>0</v>
      </c>
      <c r="E3047">
        <v>17</v>
      </c>
      <c r="F3047">
        <v>0</v>
      </c>
      <c r="G3047">
        <v>0</v>
      </c>
      <c r="H3047">
        <v>0</v>
      </c>
    </row>
    <row r="3048" spans="1:8" x14ac:dyDescent="0.25">
      <c r="A3048" s="27" t="s">
        <v>3095</v>
      </c>
      <c r="B3048">
        <v>15</v>
      </c>
      <c r="C3048">
        <v>0</v>
      </c>
      <c r="D3048">
        <v>0</v>
      </c>
      <c r="E3048">
        <v>15</v>
      </c>
      <c r="F3048">
        <v>0</v>
      </c>
      <c r="G3048">
        <v>0</v>
      </c>
      <c r="H3048">
        <v>0</v>
      </c>
    </row>
    <row r="3049" spans="1:8" x14ac:dyDescent="0.25">
      <c r="A3049" s="27" t="s">
        <v>3096</v>
      </c>
      <c r="B3049">
        <v>828</v>
      </c>
      <c r="C3049">
        <v>813</v>
      </c>
      <c r="D3049">
        <v>0</v>
      </c>
      <c r="E3049">
        <v>15</v>
      </c>
      <c r="F3049">
        <v>0</v>
      </c>
      <c r="G3049">
        <v>1448.5200000000002</v>
      </c>
      <c r="H3049">
        <v>1448.5200000000002</v>
      </c>
    </row>
    <row r="3050" spans="1:8" x14ac:dyDescent="0.25">
      <c r="A3050" s="27" t="s">
        <v>3097</v>
      </c>
      <c r="B3050">
        <v>14</v>
      </c>
      <c r="C3050">
        <v>0</v>
      </c>
      <c r="D3050">
        <v>0</v>
      </c>
      <c r="E3050">
        <v>14</v>
      </c>
      <c r="F3050">
        <v>0</v>
      </c>
      <c r="G3050">
        <v>0</v>
      </c>
      <c r="H3050">
        <v>0</v>
      </c>
    </row>
    <row r="3051" spans="1:8" x14ac:dyDescent="0.25">
      <c r="A3051" s="27" t="s">
        <v>3098</v>
      </c>
      <c r="B3051">
        <v>14</v>
      </c>
      <c r="C3051">
        <v>0</v>
      </c>
      <c r="D3051">
        <v>0</v>
      </c>
      <c r="E3051">
        <v>14</v>
      </c>
      <c r="F3051">
        <v>0</v>
      </c>
      <c r="G3051">
        <v>0</v>
      </c>
      <c r="H3051">
        <v>0</v>
      </c>
    </row>
    <row r="3052" spans="1:8" x14ac:dyDescent="0.25">
      <c r="A3052" s="27" t="s">
        <v>3099</v>
      </c>
      <c r="B3052">
        <v>11</v>
      </c>
      <c r="C3052">
        <v>0</v>
      </c>
      <c r="D3052">
        <v>0</v>
      </c>
      <c r="E3052">
        <v>11</v>
      </c>
      <c r="F3052">
        <v>0</v>
      </c>
      <c r="G3052">
        <v>0</v>
      </c>
      <c r="H3052">
        <v>0</v>
      </c>
    </row>
    <row r="3053" spans="1:8" x14ac:dyDescent="0.25">
      <c r="A3053" s="27" t="s">
        <v>3100</v>
      </c>
      <c r="B3053">
        <v>11</v>
      </c>
      <c r="C3053">
        <v>0</v>
      </c>
      <c r="D3053">
        <v>0</v>
      </c>
      <c r="E3053">
        <v>11</v>
      </c>
      <c r="F3053">
        <v>0</v>
      </c>
      <c r="G3053">
        <v>0</v>
      </c>
      <c r="H3053">
        <v>0</v>
      </c>
    </row>
    <row r="3054" spans="1:8" x14ac:dyDescent="0.25">
      <c r="A3054" s="27" t="s">
        <v>3101</v>
      </c>
      <c r="B3054">
        <v>9</v>
      </c>
      <c r="C3054">
        <v>0</v>
      </c>
      <c r="D3054">
        <v>0</v>
      </c>
      <c r="E3054">
        <v>9</v>
      </c>
      <c r="F3054">
        <v>0</v>
      </c>
      <c r="G3054">
        <v>0</v>
      </c>
      <c r="H3054">
        <v>0</v>
      </c>
    </row>
    <row r="3055" spans="1:8" x14ac:dyDescent="0.25">
      <c r="A3055" s="27" t="s">
        <v>3102</v>
      </c>
      <c r="B3055">
        <v>10</v>
      </c>
      <c r="C3055">
        <v>0</v>
      </c>
      <c r="D3055">
        <v>0</v>
      </c>
      <c r="E3055">
        <v>10</v>
      </c>
      <c r="F3055">
        <v>0</v>
      </c>
      <c r="G3055">
        <v>0</v>
      </c>
      <c r="H3055">
        <v>0</v>
      </c>
    </row>
    <row r="3056" spans="1:8" x14ac:dyDescent="0.25">
      <c r="A3056" s="27" t="s">
        <v>3103</v>
      </c>
      <c r="B3056">
        <v>9</v>
      </c>
      <c r="C3056">
        <v>0</v>
      </c>
      <c r="D3056">
        <v>0</v>
      </c>
      <c r="E3056">
        <v>9</v>
      </c>
      <c r="F3056">
        <v>0</v>
      </c>
      <c r="G3056">
        <v>0</v>
      </c>
      <c r="H3056">
        <v>0</v>
      </c>
    </row>
    <row r="3057" spans="1:8" x14ac:dyDescent="0.25">
      <c r="A3057" s="27" t="s">
        <v>3104</v>
      </c>
      <c r="B3057">
        <v>875</v>
      </c>
      <c r="C3057">
        <v>850</v>
      </c>
      <c r="D3057">
        <v>25</v>
      </c>
      <c r="E3057">
        <v>0</v>
      </c>
      <c r="F3057">
        <v>10.5</v>
      </c>
      <c r="G3057">
        <v>353</v>
      </c>
      <c r="H3057">
        <v>342.5</v>
      </c>
    </row>
    <row r="3058" spans="1:8" x14ac:dyDescent="0.25">
      <c r="A3058" s="27" t="s">
        <v>3105</v>
      </c>
      <c r="B3058">
        <v>1150</v>
      </c>
      <c r="C3058">
        <v>1150</v>
      </c>
      <c r="D3058">
        <v>0</v>
      </c>
      <c r="E3058">
        <v>0</v>
      </c>
      <c r="F3058">
        <v>0</v>
      </c>
      <c r="G3058">
        <v>481</v>
      </c>
      <c r="H3058">
        <v>481</v>
      </c>
    </row>
    <row r="3059" spans="1:8" x14ac:dyDescent="0.25">
      <c r="A3059" s="27" t="s">
        <v>3106</v>
      </c>
      <c r="B3059">
        <v>21</v>
      </c>
      <c r="C3059">
        <v>1</v>
      </c>
      <c r="D3059">
        <v>1</v>
      </c>
      <c r="E3059">
        <v>19</v>
      </c>
      <c r="F3059">
        <v>2.95</v>
      </c>
      <c r="G3059">
        <v>2.95</v>
      </c>
      <c r="H3059">
        <v>0</v>
      </c>
    </row>
    <row r="3060" spans="1:8" x14ac:dyDescent="0.25">
      <c r="A3060" s="27" t="s">
        <v>3107</v>
      </c>
      <c r="B3060">
        <v>8</v>
      </c>
      <c r="C3060">
        <v>0</v>
      </c>
      <c r="D3060">
        <v>0</v>
      </c>
      <c r="E3060">
        <v>8</v>
      </c>
      <c r="F3060">
        <v>0</v>
      </c>
      <c r="G3060">
        <v>0</v>
      </c>
      <c r="H3060">
        <v>0</v>
      </c>
    </row>
    <row r="3061" spans="1:8" x14ac:dyDescent="0.25">
      <c r="A3061" s="27" t="s">
        <v>3108</v>
      </c>
      <c r="B3061">
        <v>7</v>
      </c>
      <c r="C3061">
        <v>0</v>
      </c>
      <c r="D3061">
        <v>0</v>
      </c>
      <c r="E3061">
        <v>7</v>
      </c>
      <c r="F3061">
        <v>0</v>
      </c>
      <c r="G3061">
        <v>0</v>
      </c>
      <c r="H3061">
        <v>0</v>
      </c>
    </row>
    <row r="3062" spans="1:8" x14ac:dyDescent="0.25">
      <c r="A3062" s="27" t="s">
        <v>3109</v>
      </c>
      <c r="B3062">
        <v>6</v>
      </c>
      <c r="C3062">
        <v>0</v>
      </c>
      <c r="D3062">
        <v>0</v>
      </c>
      <c r="E3062">
        <v>6</v>
      </c>
      <c r="F3062">
        <v>0</v>
      </c>
      <c r="G3062">
        <v>0</v>
      </c>
      <c r="H3062">
        <v>0</v>
      </c>
    </row>
    <row r="3063" spans="1:8" x14ac:dyDescent="0.25">
      <c r="A3063" s="27" t="s">
        <v>3110</v>
      </c>
      <c r="B3063">
        <v>5</v>
      </c>
      <c r="C3063">
        <v>0</v>
      </c>
      <c r="D3063">
        <v>0</v>
      </c>
      <c r="E3063">
        <v>5</v>
      </c>
      <c r="F3063">
        <v>0</v>
      </c>
      <c r="G3063">
        <v>0</v>
      </c>
      <c r="H3063">
        <v>0</v>
      </c>
    </row>
    <row r="3064" spans="1:8" x14ac:dyDescent="0.25">
      <c r="A3064" s="27" t="s">
        <v>3111</v>
      </c>
      <c r="B3064">
        <v>5</v>
      </c>
      <c r="C3064">
        <v>0</v>
      </c>
      <c r="D3064">
        <v>0</v>
      </c>
      <c r="E3064">
        <v>5</v>
      </c>
      <c r="F3064">
        <v>0</v>
      </c>
      <c r="G3064">
        <v>0</v>
      </c>
      <c r="H3064">
        <v>0</v>
      </c>
    </row>
    <row r="3065" spans="1:8" x14ac:dyDescent="0.25">
      <c r="A3065" s="27" t="s">
        <v>3112</v>
      </c>
      <c r="B3065">
        <v>5</v>
      </c>
      <c r="C3065">
        <v>0</v>
      </c>
      <c r="D3065">
        <v>0</v>
      </c>
      <c r="E3065">
        <v>5</v>
      </c>
      <c r="F3065">
        <v>0</v>
      </c>
      <c r="G3065">
        <v>0</v>
      </c>
      <c r="H3065">
        <v>0</v>
      </c>
    </row>
    <row r="3066" spans="1:8" x14ac:dyDescent="0.25">
      <c r="A3066" s="27" t="s">
        <v>3113</v>
      </c>
      <c r="B3066">
        <v>4</v>
      </c>
      <c r="C3066">
        <v>0</v>
      </c>
      <c r="D3066">
        <v>0</v>
      </c>
      <c r="E3066">
        <v>4</v>
      </c>
      <c r="F3066">
        <v>0</v>
      </c>
      <c r="G3066">
        <v>0</v>
      </c>
      <c r="H3066">
        <v>0</v>
      </c>
    </row>
    <row r="3067" spans="1:8" x14ac:dyDescent="0.25">
      <c r="A3067" s="27" t="s">
        <v>3114</v>
      </c>
      <c r="B3067">
        <v>4</v>
      </c>
      <c r="C3067">
        <v>0</v>
      </c>
      <c r="D3067">
        <v>0</v>
      </c>
      <c r="E3067">
        <v>4</v>
      </c>
      <c r="F3067">
        <v>0</v>
      </c>
      <c r="G3067">
        <v>0</v>
      </c>
      <c r="H3067">
        <v>0</v>
      </c>
    </row>
    <row r="3068" spans="1:8" x14ac:dyDescent="0.25">
      <c r="A3068" s="27" t="s">
        <v>3115</v>
      </c>
      <c r="B3068">
        <v>4</v>
      </c>
      <c r="C3068">
        <v>0</v>
      </c>
      <c r="D3068">
        <v>0</v>
      </c>
      <c r="E3068">
        <v>4</v>
      </c>
      <c r="F3068">
        <v>0</v>
      </c>
      <c r="G3068">
        <v>0</v>
      </c>
      <c r="H3068">
        <v>0</v>
      </c>
    </row>
    <row r="3069" spans="1:8" x14ac:dyDescent="0.25">
      <c r="A3069" s="27" t="s">
        <v>3116</v>
      </c>
      <c r="B3069">
        <v>4</v>
      </c>
      <c r="C3069">
        <v>0</v>
      </c>
      <c r="D3069">
        <v>0</v>
      </c>
      <c r="E3069">
        <v>4</v>
      </c>
      <c r="F3069">
        <v>0</v>
      </c>
      <c r="G3069">
        <v>0</v>
      </c>
      <c r="H3069">
        <v>0</v>
      </c>
    </row>
    <row r="3070" spans="1:8" x14ac:dyDescent="0.25">
      <c r="A3070" s="27" t="s">
        <v>3117</v>
      </c>
      <c r="B3070">
        <v>4</v>
      </c>
      <c r="C3070">
        <v>0</v>
      </c>
      <c r="D3070">
        <v>0</v>
      </c>
      <c r="E3070">
        <v>4</v>
      </c>
      <c r="F3070">
        <v>0</v>
      </c>
      <c r="G3070">
        <v>0</v>
      </c>
      <c r="H3070">
        <v>0</v>
      </c>
    </row>
    <row r="3071" spans="1:8" x14ac:dyDescent="0.25">
      <c r="A3071" s="27" t="s">
        <v>3118</v>
      </c>
      <c r="B3071">
        <v>262</v>
      </c>
      <c r="C3071">
        <v>113</v>
      </c>
      <c r="D3071">
        <v>33</v>
      </c>
      <c r="E3071">
        <v>116</v>
      </c>
      <c r="F3071">
        <v>97.350000000000009</v>
      </c>
      <c r="G3071">
        <v>297.47999999999979</v>
      </c>
      <c r="H3071">
        <v>200.12999999999988</v>
      </c>
    </row>
    <row r="3072" spans="1:8" x14ac:dyDescent="0.25">
      <c r="A3072" s="27" t="s">
        <v>3119</v>
      </c>
      <c r="B3072">
        <v>3</v>
      </c>
      <c r="C3072">
        <v>0</v>
      </c>
      <c r="D3072">
        <v>0</v>
      </c>
      <c r="E3072">
        <v>3</v>
      </c>
      <c r="F3072">
        <v>0</v>
      </c>
      <c r="G3072">
        <v>0</v>
      </c>
      <c r="H3072">
        <v>0</v>
      </c>
    </row>
    <row r="3073" spans="1:8" x14ac:dyDescent="0.25">
      <c r="A3073" s="27" t="s">
        <v>3120</v>
      </c>
      <c r="B3073">
        <v>15666</v>
      </c>
      <c r="C3073">
        <v>15135</v>
      </c>
      <c r="D3073">
        <v>528</v>
      </c>
      <c r="E3073">
        <v>3</v>
      </c>
      <c r="F3073">
        <v>420</v>
      </c>
      <c r="G3073">
        <v>11926.079999999971</v>
      </c>
      <c r="H3073">
        <v>11506.079999999971</v>
      </c>
    </row>
    <row r="3074" spans="1:8" x14ac:dyDescent="0.25">
      <c r="A3074" s="27" t="s">
        <v>3121</v>
      </c>
      <c r="B3074">
        <v>7</v>
      </c>
      <c r="C3074">
        <v>1</v>
      </c>
      <c r="D3074">
        <v>2</v>
      </c>
      <c r="E3074">
        <v>4</v>
      </c>
      <c r="F3074">
        <v>8.5</v>
      </c>
      <c r="G3074">
        <v>4.95</v>
      </c>
      <c r="H3074">
        <v>-3.55</v>
      </c>
    </row>
    <row r="3075" spans="1:8" x14ac:dyDescent="0.25">
      <c r="A3075" s="27" t="s">
        <v>3122</v>
      </c>
      <c r="B3075">
        <v>2</v>
      </c>
      <c r="C3075">
        <v>0</v>
      </c>
      <c r="D3075">
        <v>0</v>
      </c>
      <c r="E3075">
        <v>2</v>
      </c>
      <c r="F3075">
        <v>0</v>
      </c>
      <c r="G3075">
        <v>0</v>
      </c>
      <c r="H3075">
        <v>0</v>
      </c>
    </row>
    <row r="3076" spans="1:8" x14ac:dyDescent="0.25">
      <c r="A3076" s="27" t="s">
        <v>3123</v>
      </c>
      <c r="B3076">
        <v>6</v>
      </c>
      <c r="C3076">
        <v>0</v>
      </c>
      <c r="D3076">
        <v>0</v>
      </c>
      <c r="E3076">
        <v>6</v>
      </c>
      <c r="F3076">
        <v>0</v>
      </c>
      <c r="G3076">
        <v>0</v>
      </c>
      <c r="H3076">
        <v>0</v>
      </c>
    </row>
    <row r="3077" spans="1:8" x14ac:dyDescent="0.25">
      <c r="A3077" s="27" t="s">
        <v>3124</v>
      </c>
      <c r="B3077">
        <v>1</v>
      </c>
      <c r="C3077">
        <v>0</v>
      </c>
      <c r="D3077">
        <v>0</v>
      </c>
      <c r="E3077">
        <v>1</v>
      </c>
      <c r="F3077">
        <v>0</v>
      </c>
      <c r="G3077">
        <v>0</v>
      </c>
      <c r="H3077">
        <v>0</v>
      </c>
    </row>
    <row r="3078" spans="1:8" x14ac:dyDescent="0.25">
      <c r="A3078" s="27" t="s">
        <v>3125</v>
      </c>
      <c r="B3078">
        <v>1</v>
      </c>
      <c r="C3078">
        <v>0</v>
      </c>
      <c r="D3078">
        <v>0</v>
      </c>
      <c r="E3078">
        <v>1</v>
      </c>
      <c r="F3078">
        <v>0</v>
      </c>
      <c r="G3078">
        <v>0</v>
      </c>
      <c r="H3078">
        <v>0</v>
      </c>
    </row>
    <row r="3079" spans="1:8" x14ac:dyDescent="0.25">
      <c r="A3079" s="27" t="s">
        <v>3126</v>
      </c>
      <c r="B3079">
        <v>2</v>
      </c>
      <c r="C3079">
        <v>0</v>
      </c>
      <c r="D3079">
        <v>0</v>
      </c>
      <c r="E3079">
        <v>2</v>
      </c>
      <c r="F3079">
        <v>0</v>
      </c>
      <c r="G3079">
        <v>0</v>
      </c>
      <c r="H3079">
        <v>0</v>
      </c>
    </row>
    <row r="3080" spans="1:8" x14ac:dyDescent="0.25">
      <c r="A3080" s="27" t="s">
        <v>3127</v>
      </c>
      <c r="B3080">
        <v>1</v>
      </c>
      <c r="C3080">
        <v>0</v>
      </c>
      <c r="D3080">
        <v>0</v>
      </c>
      <c r="E3080">
        <v>1</v>
      </c>
      <c r="F3080">
        <v>0</v>
      </c>
      <c r="G3080">
        <v>0</v>
      </c>
      <c r="H3080">
        <v>0</v>
      </c>
    </row>
    <row r="3081" spans="1:8" x14ac:dyDescent="0.25">
      <c r="A3081" s="27" t="s">
        <v>3128</v>
      </c>
      <c r="B3081">
        <v>1</v>
      </c>
      <c r="C3081">
        <v>0</v>
      </c>
      <c r="D3081">
        <v>0</v>
      </c>
      <c r="E3081">
        <v>1</v>
      </c>
      <c r="F3081">
        <v>0</v>
      </c>
      <c r="G3081">
        <v>0</v>
      </c>
      <c r="H3081">
        <v>0</v>
      </c>
    </row>
    <row r="3082" spans="1:8" x14ac:dyDescent="0.25">
      <c r="A3082" s="27" t="s">
        <v>3129</v>
      </c>
      <c r="B3082">
        <v>130</v>
      </c>
      <c r="C3082">
        <v>42</v>
      </c>
      <c r="D3082">
        <v>9</v>
      </c>
      <c r="E3082">
        <v>79</v>
      </c>
      <c r="F3082">
        <v>15.21</v>
      </c>
      <c r="G3082">
        <v>70.97999999999999</v>
      </c>
      <c r="H3082">
        <v>55.769999999999996</v>
      </c>
    </row>
    <row r="3083" spans="1:8" x14ac:dyDescent="0.25">
      <c r="A3083" s="27" t="s">
        <v>3130</v>
      </c>
      <c r="B3083">
        <v>1</v>
      </c>
      <c r="C3083">
        <v>0</v>
      </c>
      <c r="D3083">
        <v>0</v>
      </c>
      <c r="E3083">
        <v>1</v>
      </c>
      <c r="F3083">
        <v>0</v>
      </c>
      <c r="G3083">
        <v>0</v>
      </c>
      <c r="H3083">
        <v>0</v>
      </c>
    </row>
    <row r="3084" spans="1:8" x14ac:dyDescent="0.25">
      <c r="A3084" s="27" t="s">
        <v>3131</v>
      </c>
      <c r="B3084">
        <v>1</v>
      </c>
      <c r="C3084">
        <v>0</v>
      </c>
      <c r="D3084">
        <v>0</v>
      </c>
      <c r="E3084">
        <v>1</v>
      </c>
      <c r="F3084">
        <v>0</v>
      </c>
      <c r="G3084">
        <v>0</v>
      </c>
      <c r="H3084">
        <v>0</v>
      </c>
    </row>
    <row r="3085" spans="1:8" x14ac:dyDescent="0.25">
      <c r="A3085" s="27" t="s">
        <v>3132</v>
      </c>
      <c r="B3085">
        <v>2</v>
      </c>
      <c r="C3085">
        <v>0</v>
      </c>
      <c r="D3085">
        <v>0</v>
      </c>
      <c r="E3085">
        <v>2</v>
      </c>
      <c r="F3085">
        <v>0</v>
      </c>
      <c r="G3085">
        <v>0</v>
      </c>
      <c r="H3085">
        <v>0</v>
      </c>
    </row>
    <row r="3086" spans="1:8" x14ac:dyDescent="0.25">
      <c r="A3086" s="27" t="s">
        <v>3133</v>
      </c>
      <c r="B3086">
        <v>1</v>
      </c>
      <c r="C3086">
        <v>0</v>
      </c>
      <c r="D3086">
        <v>0</v>
      </c>
      <c r="E3086">
        <v>1</v>
      </c>
      <c r="F3086">
        <v>0</v>
      </c>
      <c r="G3086">
        <v>0</v>
      </c>
      <c r="H3086">
        <v>0</v>
      </c>
    </row>
    <row r="3087" spans="1:8" x14ac:dyDescent="0.25">
      <c r="A3087" s="27" t="s">
        <v>3134</v>
      </c>
      <c r="B3087">
        <v>1</v>
      </c>
      <c r="C3087">
        <v>0</v>
      </c>
      <c r="D3087">
        <v>0</v>
      </c>
      <c r="E3087">
        <v>1</v>
      </c>
      <c r="F3087">
        <v>0</v>
      </c>
      <c r="G3087">
        <v>0</v>
      </c>
      <c r="H3087">
        <v>0</v>
      </c>
    </row>
    <row r="3088" spans="1:8" x14ac:dyDescent="0.25">
      <c r="A3088" s="27" t="s">
        <v>3135</v>
      </c>
      <c r="B3088">
        <v>3</v>
      </c>
      <c r="C3088">
        <v>0</v>
      </c>
      <c r="D3088">
        <v>2</v>
      </c>
      <c r="E3088">
        <v>1</v>
      </c>
      <c r="F3088">
        <v>11.9</v>
      </c>
      <c r="G3088">
        <v>0</v>
      </c>
      <c r="H3088">
        <v>-11.9</v>
      </c>
    </row>
    <row r="3089" spans="1:8" x14ac:dyDescent="0.25">
      <c r="A3089" s="27" t="s">
        <v>3136</v>
      </c>
      <c r="B3089">
        <v>1</v>
      </c>
      <c r="C3089">
        <v>0</v>
      </c>
      <c r="D3089">
        <v>0</v>
      </c>
      <c r="E3089">
        <v>1</v>
      </c>
      <c r="F3089">
        <v>0</v>
      </c>
      <c r="G3089">
        <v>0</v>
      </c>
      <c r="H3089">
        <v>0</v>
      </c>
    </row>
    <row r="3090" spans="1:8" x14ac:dyDescent="0.25">
      <c r="A3090" s="27" t="s">
        <v>3137</v>
      </c>
      <c r="B3090">
        <v>1469</v>
      </c>
      <c r="C3090">
        <v>975</v>
      </c>
      <c r="D3090">
        <v>480</v>
      </c>
      <c r="E3090">
        <v>14</v>
      </c>
      <c r="F3090">
        <v>120</v>
      </c>
      <c r="G3090">
        <v>274.54999999999995</v>
      </c>
      <c r="H3090">
        <v>154.54999999999998</v>
      </c>
    </row>
    <row r="3091" spans="1:8" x14ac:dyDescent="0.25">
      <c r="A3091" s="27" t="s">
        <v>3138</v>
      </c>
      <c r="B3091">
        <v>97</v>
      </c>
      <c r="C3091">
        <v>97</v>
      </c>
      <c r="D3091">
        <v>0</v>
      </c>
      <c r="E3091">
        <v>0</v>
      </c>
      <c r="F3091">
        <v>0</v>
      </c>
      <c r="G3091">
        <v>677.00000000000023</v>
      </c>
      <c r="H3091">
        <v>677.00000000000023</v>
      </c>
    </row>
    <row r="3092" spans="1:8" x14ac:dyDescent="0.25">
      <c r="A3092" s="27" t="s">
        <v>3139</v>
      </c>
      <c r="B3092">
        <v>28</v>
      </c>
      <c r="C3092">
        <v>28</v>
      </c>
      <c r="D3092">
        <v>0</v>
      </c>
      <c r="E3092">
        <v>0</v>
      </c>
      <c r="F3092">
        <v>0</v>
      </c>
      <c r="G3092">
        <v>81.930000000000035</v>
      </c>
      <c r="H3092">
        <v>81.930000000000035</v>
      </c>
    </row>
    <row r="3093" spans="1:8" x14ac:dyDescent="0.25">
      <c r="A3093" s="27" t="s">
        <v>3140</v>
      </c>
      <c r="B3093">
        <v>4</v>
      </c>
      <c r="C3093">
        <v>4</v>
      </c>
      <c r="D3093">
        <v>0</v>
      </c>
      <c r="E3093">
        <v>0</v>
      </c>
      <c r="F3093">
        <v>0</v>
      </c>
      <c r="G3093">
        <v>24.16</v>
      </c>
      <c r="H3093">
        <v>24.16</v>
      </c>
    </row>
    <row r="3094" spans="1:8" x14ac:dyDescent="0.25">
      <c r="A3094" s="27" t="s">
        <v>3141</v>
      </c>
      <c r="B3094">
        <v>2</v>
      </c>
      <c r="C3094">
        <v>2</v>
      </c>
      <c r="D3094">
        <v>0</v>
      </c>
      <c r="E3094">
        <v>0</v>
      </c>
      <c r="F3094">
        <v>0</v>
      </c>
      <c r="G3094">
        <v>13.82</v>
      </c>
      <c r="H3094">
        <v>13.82</v>
      </c>
    </row>
    <row r="3095" spans="1:8" x14ac:dyDescent="0.25">
      <c r="A3095" s="27" t="s">
        <v>3142</v>
      </c>
      <c r="B3095">
        <v>26</v>
      </c>
      <c r="C3095">
        <v>26</v>
      </c>
      <c r="D3095">
        <v>0</v>
      </c>
      <c r="E3095">
        <v>0</v>
      </c>
      <c r="F3095">
        <v>0</v>
      </c>
      <c r="G3095">
        <v>220.93999999999997</v>
      </c>
      <c r="H3095">
        <v>220.93999999999997</v>
      </c>
    </row>
    <row r="3096" spans="1:8" x14ac:dyDescent="0.25">
      <c r="A3096" s="27" t="s">
        <v>3143</v>
      </c>
      <c r="B3096">
        <v>25</v>
      </c>
      <c r="C3096">
        <v>25</v>
      </c>
      <c r="D3096">
        <v>0</v>
      </c>
      <c r="E3096">
        <v>0</v>
      </c>
      <c r="F3096">
        <v>0</v>
      </c>
      <c r="G3096">
        <v>254.46999999999989</v>
      </c>
      <c r="H3096">
        <v>254.46999999999989</v>
      </c>
    </row>
    <row r="3097" spans="1:8" x14ac:dyDescent="0.25">
      <c r="A3097" s="27" t="s">
        <v>3144</v>
      </c>
      <c r="B3097">
        <v>1</v>
      </c>
      <c r="C3097">
        <v>1</v>
      </c>
      <c r="D3097">
        <v>0</v>
      </c>
      <c r="E3097">
        <v>0</v>
      </c>
      <c r="F3097">
        <v>0</v>
      </c>
      <c r="G3097">
        <v>13</v>
      </c>
      <c r="H3097">
        <v>13</v>
      </c>
    </row>
    <row r="3098" spans="1:8" x14ac:dyDescent="0.25">
      <c r="A3098" s="27" t="s">
        <v>3145</v>
      </c>
      <c r="B3098">
        <v>4</v>
      </c>
      <c r="C3098">
        <v>2</v>
      </c>
      <c r="D3098">
        <v>0</v>
      </c>
      <c r="E3098">
        <v>2</v>
      </c>
      <c r="F3098">
        <v>0</v>
      </c>
      <c r="G3098">
        <v>17.3</v>
      </c>
      <c r="H3098">
        <v>17.3</v>
      </c>
    </row>
    <row r="3099" spans="1:8" x14ac:dyDescent="0.25">
      <c r="A3099" s="27" t="s">
        <v>3146</v>
      </c>
      <c r="B3099">
        <v>5432</v>
      </c>
      <c r="C3099">
        <v>5404</v>
      </c>
      <c r="D3099">
        <v>0</v>
      </c>
      <c r="E3099">
        <v>28</v>
      </c>
      <c r="F3099">
        <v>0</v>
      </c>
      <c r="G3099">
        <v>612.50999999999988</v>
      </c>
      <c r="H3099">
        <v>612.50999999999988</v>
      </c>
    </row>
    <row r="3100" spans="1:8" x14ac:dyDescent="0.25">
      <c r="A3100" s="27" t="s">
        <v>3147</v>
      </c>
      <c r="B3100">
        <v>3</v>
      </c>
      <c r="C3100">
        <v>3</v>
      </c>
      <c r="D3100">
        <v>0</v>
      </c>
      <c r="E3100">
        <v>0</v>
      </c>
      <c r="F3100">
        <v>0</v>
      </c>
      <c r="G3100">
        <v>38.72</v>
      </c>
      <c r="H3100">
        <v>38.72</v>
      </c>
    </row>
    <row r="3101" spans="1:8" x14ac:dyDescent="0.25">
      <c r="A3101" s="27" t="s">
        <v>3148</v>
      </c>
      <c r="B3101">
        <v>2</v>
      </c>
      <c r="C3101">
        <v>2</v>
      </c>
      <c r="D3101">
        <v>0</v>
      </c>
      <c r="E3101">
        <v>0</v>
      </c>
      <c r="F3101">
        <v>0</v>
      </c>
      <c r="G3101">
        <v>10.23</v>
      </c>
      <c r="H3101">
        <v>10.23</v>
      </c>
    </row>
    <row r="3102" spans="1:8" x14ac:dyDescent="0.25">
      <c r="A3102" s="27" t="s">
        <v>3149</v>
      </c>
      <c r="B3102">
        <v>6</v>
      </c>
      <c r="C3102">
        <v>6</v>
      </c>
      <c r="D3102">
        <v>0</v>
      </c>
      <c r="E3102">
        <v>0</v>
      </c>
      <c r="F3102">
        <v>0</v>
      </c>
      <c r="G3102">
        <v>35.35</v>
      </c>
      <c r="H3102">
        <v>35.35</v>
      </c>
    </row>
    <row r="3103" spans="1:8" x14ac:dyDescent="0.25">
      <c r="A3103" s="27" t="s">
        <v>3150</v>
      </c>
      <c r="B3103">
        <v>1</v>
      </c>
      <c r="C3103">
        <v>1</v>
      </c>
      <c r="D3103">
        <v>0</v>
      </c>
      <c r="E3103">
        <v>0</v>
      </c>
      <c r="F3103">
        <v>0</v>
      </c>
      <c r="G3103">
        <v>6.04</v>
      </c>
      <c r="H3103">
        <v>6.04</v>
      </c>
    </row>
    <row r="3104" spans="1:8" x14ac:dyDescent="0.25">
      <c r="A3104" s="27" t="s">
        <v>3151</v>
      </c>
      <c r="B3104">
        <v>1</v>
      </c>
      <c r="C3104">
        <v>0</v>
      </c>
      <c r="D3104">
        <v>0</v>
      </c>
      <c r="E3104">
        <v>1</v>
      </c>
      <c r="F3104">
        <v>0</v>
      </c>
      <c r="G3104">
        <v>0</v>
      </c>
      <c r="H3104">
        <v>0</v>
      </c>
    </row>
    <row r="3105" spans="1:8" x14ac:dyDescent="0.25">
      <c r="A3105" s="27" t="s">
        <v>3152</v>
      </c>
      <c r="B3105">
        <v>56</v>
      </c>
      <c r="C3105">
        <v>56</v>
      </c>
      <c r="D3105">
        <v>0</v>
      </c>
      <c r="E3105">
        <v>0</v>
      </c>
      <c r="F3105">
        <v>0</v>
      </c>
      <c r="G3105">
        <v>185.64000000000001</v>
      </c>
      <c r="H3105">
        <v>185.64000000000001</v>
      </c>
    </row>
    <row r="3106" spans="1:8" x14ac:dyDescent="0.25">
      <c r="A3106" s="27" t="s">
        <v>3153</v>
      </c>
      <c r="B3106">
        <v>1</v>
      </c>
      <c r="C3106">
        <v>0</v>
      </c>
      <c r="D3106">
        <v>0</v>
      </c>
      <c r="E3106">
        <v>1</v>
      </c>
      <c r="F3106">
        <v>0</v>
      </c>
      <c r="G3106">
        <v>0</v>
      </c>
      <c r="H3106">
        <v>0</v>
      </c>
    </row>
    <row r="3107" spans="1:8" x14ac:dyDescent="0.25">
      <c r="A3107" s="27" t="s">
        <v>3154</v>
      </c>
      <c r="B3107">
        <v>1</v>
      </c>
      <c r="C3107">
        <v>1</v>
      </c>
      <c r="D3107">
        <v>0</v>
      </c>
      <c r="E3107">
        <v>0</v>
      </c>
      <c r="F3107">
        <v>0</v>
      </c>
      <c r="G3107">
        <v>17.350000000000001</v>
      </c>
      <c r="H3107">
        <v>17.350000000000001</v>
      </c>
    </row>
    <row r="3108" spans="1:8" x14ac:dyDescent="0.25">
      <c r="A3108" s="27" t="s">
        <v>3155</v>
      </c>
      <c r="B3108">
        <v>2</v>
      </c>
      <c r="C3108">
        <v>0</v>
      </c>
      <c r="D3108">
        <v>0</v>
      </c>
      <c r="E3108">
        <v>2</v>
      </c>
      <c r="F3108">
        <v>0</v>
      </c>
      <c r="G3108">
        <v>0</v>
      </c>
      <c r="H3108">
        <v>0</v>
      </c>
    </row>
    <row r="3109" spans="1:8" x14ac:dyDescent="0.25">
      <c r="A3109" s="27" t="s">
        <v>3156</v>
      </c>
      <c r="B3109">
        <v>1</v>
      </c>
      <c r="C3109">
        <v>0</v>
      </c>
      <c r="D3109">
        <v>0</v>
      </c>
      <c r="E3109">
        <v>1</v>
      </c>
      <c r="F3109">
        <v>0</v>
      </c>
      <c r="G3109">
        <v>0</v>
      </c>
      <c r="H3109">
        <v>0</v>
      </c>
    </row>
    <row r="3110" spans="1:8" x14ac:dyDescent="0.25">
      <c r="A3110" s="27" t="s">
        <v>3157</v>
      </c>
      <c r="B3110">
        <v>1</v>
      </c>
      <c r="C3110">
        <v>0</v>
      </c>
      <c r="D3110">
        <v>0</v>
      </c>
      <c r="E3110">
        <v>1</v>
      </c>
      <c r="F3110">
        <v>0</v>
      </c>
      <c r="G3110">
        <v>0</v>
      </c>
      <c r="H3110">
        <v>0</v>
      </c>
    </row>
    <row r="3111" spans="1:8" x14ac:dyDescent="0.25">
      <c r="A3111" s="27" t="s">
        <v>3158</v>
      </c>
      <c r="B3111">
        <v>4</v>
      </c>
      <c r="C3111">
        <v>4</v>
      </c>
      <c r="D3111">
        <v>0</v>
      </c>
      <c r="E3111">
        <v>0</v>
      </c>
      <c r="F3111">
        <v>0</v>
      </c>
      <c r="G3111">
        <v>23.77</v>
      </c>
      <c r="H3111">
        <v>23.77</v>
      </c>
    </row>
    <row r="3112" spans="1:8" x14ac:dyDescent="0.25">
      <c r="A3112" s="27" t="s">
        <v>3159</v>
      </c>
      <c r="B3112">
        <v>1</v>
      </c>
      <c r="C3112">
        <v>0</v>
      </c>
      <c r="D3112">
        <v>0</v>
      </c>
      <c r="E3112">
        <v>1</v>
      </c>
      <c r="F3112">
        <v>0</v>
      </c>
      <c r="G3112">
        <v>0</v>
      </c>
      <c r="H3112">
        <v>0</v>
      </c>
    </row>
    <row r="3113" spans="1:8" x14ac:dyDescent="0.25">
      <c r="A3113" s="27" t="s">
        <v>3160</v>
      </c>
      <c r="B3113">
        <v>2</v>
      </c>
      <c r="C3113">
        <v>0</v>
      </c>
      <c r="D3113">
        <v>0</v>
      </c>
      <c r="E3113">
        <v>2</v>
      </c>
      <c r="F3113">
        <v>0</v>
      </c>
      <c r="G3113">
        <v>0</v>
      </c>
      <c r="H3113">
        <v>0</v>
      </c>
    </row>
    <row r="3114" spans="1:8" x14ac:dyDescent="0.25">
      <c r="A3114" s="27" t="s">
        <v>3161</v>
      </c>
      <c r="B3114">
        <v>113</v>
      </c>
      <c r="C3114">
        <v>113</v>
      </c>
      <c r="D3114">
        <v>0</v>
      </c>
      <c r="E3114">
        <v>0</v>
      </c>
      <c r="F3114">
        <v>0</v>
      </c>
      <c r="G3114">
        <v>844.73999999999978</v>
      </c>
      <c r="H3114">
        <v>844.73999999999978</v>
      </c>
    </row>
    <row r="3115" spans="1:8" x14ac:dyDescent="0.25">
      <c r="A3115" s="27" t="s">
        <v>3162</v>
      </c>
      <c r="B3115">
        <v>2</v>
      </c>
      <c r="C3115">
        <v>2</v>
      </c>
      <c r="D3115">
        <v>0</v>
      </c>
      <c r="E3115">
        <v>0</v>
      </c>
      <c r="F3115">
        <v>0</v>
      </c>
      <c r="G3115">
        <v>15.56</v>
      </c>
      <c r="H3115">
        <v>15.56</v>
      </c>
    </row>
    <row r="3116" spans="1:8" x14ac:dyDescent="0.25">
      <c r="A3116" s="27" t="s">
        <v>3163</v>
      </c>
      <c r="B3116">
        <v>1</v>
      </c>
      <c r="C3116">
        <v>1</v>
      </c>
      <c r="D3116">
        <v>0</v>
      </c>
      <c r="E3116">
        <v>0</v>
      </c>
      <c r="F3116">
        <v>0</v>
      </c>
      <c r="G3116">
        <v>6.04</v>
      </c>
      <c r="H3116">
        <v>6.04</v>
      </c>
    </row>
    <row r="3117" spans="1:8" x14ac:dyDescent="0.25">
      <c r="A3117" s="27" t="s">
        <v>3164</v>
      </c>
      <c r="B3117">
        <v>1</v>
      </c>
      <c r="C3117">
        <v>1</v>
      </c>
      <c r="D3117">
        <v>0</v>
      </c>
      <c r="E3117">
        <v>0</v>
      </c>
      <c r="F3117">
        <v>0</v>
      </c>
      <c r="G3117">
        <v>7.78</v>
      </c>
      <c r="H3117">
        <v>7.78</v>
      </c>
    </row>
    <row r="3118" spans="1:8" x14ac:dyDescent="0.25">
      <c r="A3118" s="27" t="s">
        <v>3165</v>
      </c>
      <c r="B3118">
        <v>1</v>
      </c>
      <c r="C3118">
        <v>0</v>
      </c>
      <c r="D3118">
        <v>0</v>
      </c>
      <c r="E3118">
        <v>1</v>
      </c>
      <c r="F3118">
        <v>0</v>
      </c>
      <c r="G3118">
        <v>0</v>
      </c>
      <c r="H3118">
        <v>0</v>
      </c>
    </row>
    <row r="3119" spans="1:8" x14ac:dyDescent="0.25">
      <c r="A3119" s="27" t="s">
        <v>3166</v>
      </c>
      <c r="B3119">
        <v>11</v>
      </c>
      <c r="C3119">
        <v>5</v>
      </c>
      <c r="D3119">
        <v>0</v>
      </c>
      <c r="E3119">
        <v>6</v>
      </c>
      <c r="F3119">
        <v>0</v>
      </c>
      <c r="G3119">
        <v>74.75</v>
      </c>
      <c r="H3119">
        <v>74.75</v>
      </c>
    </row>
    <row r="3120" spans="1:8" x14ac:dyDescent="0.25">
      <c r="A3120" s="27" t="s">
        <v>3167</v>
      </c>
      <c r="B3120">
        <v>1</v>
      </c>
      <c r="C3120">
        <v>0</v>
      </c>
      <c r="D3120">
        <v>0</v>
      </c>
      <c r="E3120">
        <v>1</v>
      </c>
      <c r="F3120">
        <v>0</v>
      </c>
      <c r="G3120">
        <v>0</v>
      </c>
      <c r="H3120">
        <v>0</v>
      </c>
    </row>
    <row r="3121" spans="1:8" x14ac:dyDescent="0.25">
      <c r="A3121" s="27" t="s">
        <v>3168</v>
      </c>
      <c r="B3121">
        <v>1</v>
      </c>
      <c r="C3121">
        <v>0</v>
      </c>
      <c r="D3121">
        <v>0</v>
      </c>
      <c r="E3121">
        <v>1</v>
      </c>
      <c r="F3121">
        <v>0</v>
      </c>
      <c r="G3121">
        <v>0</v>
      </c>
      <c r="H3121">
        <v>0</v>
      </c>
    </row>
    <row r="3122" spans="1:8" x14ac:dyDescent="0.25">
      <c r="A3122" s="27" t="s">
        <v>3169</v>
      </c>
      <c r="B3122">
        <v>7</v>
      </c>
      <c r="C3122">
        <v>7</v>
      </c>
      <c r="D3122">
        <v>0</v>
      </c>
      <c r="E3122">
        <v>0</v>
      </c>
      <c r="F3122">
        <v>0</v>
      </c>
      <c r="G3122">
        <v>49.580000000000005</v>
      </c>
      <c r="H3122">
        <v>49.580000000000005</v>
      </c>
    </row>
    <row r="3123" spans="1:8" x14ac:dyDescent="0.25">
      <c r="A3123" s="27" t="s">
        <v>3170</v>
      </c>
      <c r="B3123">
        <v>133</v>
      </c>
      <c r="C3123">
        <v>133</v>
      </c>
      <c r="D3123">
        <v>0</v>
      </c>
      <c r="E3123">
        <v>0</v>
      </c>
      <c r="F3123">
        <v>0</v>
      </c>
      <c r="G3123">
        <v>225.36</v>
      </c>
      <c r="H3123">
        <v>225.36</v>
      </c>
    </row>
    <row r="3124" spans="1:8" x14ac:dyDescent="0.25">
      <c r="A3124" s="27" t="s">
        <v>3171</v>
      </c>
      <c r="B3124">
        <v>19</v>
      </c>
      <c r="C3124">
        <v>2</v>
      </c>
      <c r="D3124">
        <v>0</v>
      </c>
      <c r="E3124">
        <v>17</v>
      </c>
      <c r="F3124">
        <v>0</v>
      </c>
      <c r="G3124">
        <v>2.5</v>
      </c>
      <c r="H3124">
        <v>2.5</v>
      </c>
    </row>
    <row r="3125" spans="1:8" x14ac:dyDescent="0.25">
      <c r="A3125" s="27" t="s">
        <v>3172</v>
      </c>
      <c r="B3125">
        <v>27</v>
      </c>
      <c r="C3125">
        <v>27</v>
      </c>
      <c r="D3125">
        <v>0</v>
      </c>
      <c r="E3125">
        <v>0</v>
      </c>
      <c r="F3125">
        <v>0</v>
      </c>
      <c r="G3125">
        <v>160.75</v>
      </c>
      <c r="H3125">
        <v>160.75</v>
      </c>
    </row>
    <row r="3126" spans="1:8" x14ac:dyDescent="0.25">
      <c r="A3126" s="27" t="s">
        <v>3173</v>
      </c>
      <c r="B3126">
        <v>125</v>
      </c>
      <c r="C3126">
        <v>119</v>
      </c>
      <c r="D3126">
        <v>6</v>
      </c>
      <c r="E3126">
        <v>0</v>
      </c>
      <c r="F3126">
        <v>17.700000000000003</v>
      </c>
      <c r="G3126">
        <v>350.93999999999994</v>
      </c>
      <c r="H3126">
        <v>333.23999999999995</v>
      </c>
    </row>
    <row r="3127" spans="1:8" x14ac:dyDescent="0.25">
      <c r="A3127" s="27" t="s">
        <v>3174</v>
      </c>
      <c r="B3127">
        <v>15</v>
      </c>
      <c r="C3127">
        <v>0</v>
      </c>
      <c r="D3127">
        <v>0</v>
      </c>
      <c r="E3127">
        <v>15</v>
      </c>
      <c r="F3127">
        <v>0</v>
      </c>
      <c r="G3127">
        <v>0</v>
      </c>
      <c r="H3127">
        <v>0</v>
      </c>
    </row>
    <row r="3128" spans="1:8" x14ac:dyDescent="0.25">
      <c r="A3128" s="27" t="s">
        <v>3175</v>
      </c>
      <c r="B3128">
        <v>25</v>
      </c>
      <c r="C3128">
        <v>0</v>
      </c>
      <c r="D3128">
        <v>0</v>
      </c>
      <c r="E3128">
        <v>25</v>
      </c>
      <c r="F3128">
        <v>0</v>
      </c>
      <c r="G3128">
        <v>0</v>
      </c>
      <c r="H3128">
        <v>0</v>
      </c>
    </row>
    <row r="3129" spans="1:8" x14ac:dyDescent="0.25">
      <c r="A3129" s="27" t="s">
        <v>3176</v>
      </c>
      <c r="B3129">
        <v>1118</v>
      </c>
      <c r="C3129">
        <v>1082</v>
      </c>
      <c r="D3129">
        <v>36</v>
      </c>
      <c r="E3129">
        <v>0</v>
      </c>
      <c r="F3129">
        <v>13.68</v>
      </c>
      <c r="G3129">
        <v>509.08000000000015</v>
      </c>
      <c r="H3129">
        <v>495.40000000000015</v>
      </c>
    </row>
    <row r="3130" spans="1:8" x14ac:dyDescent="0.25">
      <c r="A3130" s="27" t="s">
        <v>3177</v>
      </c>
      <c r="B3130">
        <v>205</v>
      </c>
      <c r="C3130">
        <v>205</v>
      </c>
      <c r="D3130">
        <v>0</v>
      </c>
      <c r="E3130">
        <v>0</v>
      </c>
      <c r="F3130">
        <v>0</v>
      </c>
      <c r="G3130">
        <v>662.09999999999934</v>
      </c>
      <c r="H3130">
        <v>662.09999999999934</v>
      </c>
    </row>
    <row r="3131" spans="1:8" x14ac:dyDescent="0.25">
      <c r="A3131" s="27" t="s">
        <v>3178</v>
      </c>
      <c r="B3131">
        <v>1209</v>
      </c>
      <c r="C3131">
        <v>1194</v>
      </c>
      <c r="D3131">
        <v>6</v>
      </c>
      <c r="E3131">
        <v>9</v>
      </c>
      <c r="F3131">
        <v>2.2800000000000002</v>
      </c>
      <c r="G3131">
        <v>502.03000000000003</v>
      </c>
      <c r="H3131">
        <v>499.75000000000006</v>
      </c>
    </row>
    <row r="3132" spans="1:8" x14ac:dyDescent="0.25">
      <c r="A3132" s="27" t="s">
        <v>3179</v>
      </c>
      <c r="B3132">
        <v>120</v>
      </c>
      <c r="C3132">
        <v>120</v>
      </c>
      <c r="D3132">
        <v>0</v>
      </c>
      <c r="E3132">
        <v>0</v>
      </c>
      <c r="F3132">
        <v>0</v>
      </c>
      <c r="G3132">
        <v>332.16</v>
      </c>
      <c r="H3132">
        <v>332.16</v>
      </c>
    </row>
    <row r="3133" spans="1:8" x14ac:dyDescent="0.25">
      <c r="A3133" s="27" t="s">
        <v>3180</v>
      </c>
      <c r="B3133">
        <v>15</v>
      </c>
      <c r="C3133">
        <v>8</v>
      </c>
      <c r="D3133">
        <v>0</v>
      </c>
      <c r="E3133">
        <v>7</v>
      </c>
      <c r="F3133">
        <v>0</v>
      </c>
      <c r="G3133">
        <v>51.8</v>
      </c>
      <c r="H3133">
        <v>51.8</v>
      </c>
    </row>
    <row r="3134" spans="1:8" x14ac:dyDescent="0.25">
      <c r="A3134" s="27" t="s">
        <v>3181</v>
      </c>
      <c r="B3134">
        <v>3</v>
      </c>
      <c r="C3134">
        <v>0</v>
      </c>
      <c r="D3134">
        <v>0</v>
      </c>
      <c r="E3134">
        <v>3</v>
      </c>
      <c r="F3134">
        <v>0</v>
      </c>
      <c r="G3134">
        <v>0</v>
      </c>
      <c r="H3134">
        <v>0</v>
      </c>
    </row>
    <row r="3135" spans="1:8" x14ac:dyDescent="0.25">
      <c r="A3135" s="27" t="s">
        <v>3182</v>
      </c>
      <c r="B3135">
        <v>81</v>
      </c>
      <c r="C3135">
        <v>28</v>
      </c>
      <c r="D3135">
        <v>1</v>
      </c>
      <c r="E3135">
        <v>52</v>
      </c>
      <c r="F3135">
        <v>2.5499999999999998</v>
      </c>
      <c r="G3135">
        <v>71.399999999999991</v>
      </c>
      <c r="H3135">
        <v>68.849999999999994</v>
      </c>
    </row>
    <row r="3136" spans="1:8" x14ac:dyDescent="0.25">
      <c r="A3136" s="27" t="s">
        <v>3183</v>
      </c>
      <c r="B3136">
        <v>2</v>
      </c>
      <c r="C3136">
        <v>0</v>
      </c>
      <c r="D3136">
        <v>0</v>
      </c>
      <c r="E3136">
        <v>2</v>
      </c>
      <c r="F3136">
        <v>0</v>
      </c>
      <c r="G3136">
        <v>0</v>
      </c>
      <c r="H3136">
        <v>0</v>
      </c>
    </row>
    <row r="3137" spans="1:8" x14ac:dyDescent="0.25">
      <c r="A3137" s="27" t="s">
        <v>3184</v>
      </c>
      <c r="B3137">
        <v>2</v>
      </c>
      <c r="C3137">
        <v>0</v>
      </c>
      <c r="D3137">
        <v>0</v>
      </c>
      <c r="E3137">
        <v>2</v>
      </c>
      <c r="F3137">
        <v>0</v>
      </c>
      <c r="G3137">
        <v>0</v>
      </c>
      <c r="H3137">
        <v>0</v>
      </c>
    </row>
    <row r="3138" spans="1:8" x14ac:dyDescent="0.25">
      <c r="A3138" s="27" t="s">
        <v>3185</v>
      </c>
      <c r="B3138">
        <v>2</v>
      </c>
      <c r="C3138">
        <v>0</v>
      </c>
      <c r="D3138">
        <v>0</v>
      </c>
      <c r="E3138">
        <v>2</v>
      </c>
      <c r="F3138">
        <v>0</v>
      </c>
      <c r="G3138">
        <v>0</v>
      </c>
      <c r="H3138">
        <v>0</v>
      </c>
    </row>
    <row r="3139" spans="1:8" x14ac:dyDescent="0.25">
      <c r="A3139" s="27" t="s">
        <v>3186</v>
      </c>
      <c r="B3139">
        <v>1</v>
      </c>
      <c r="C3139">
        <v>0</v>
      </c>
      <c r="D3139">
        <v>0</v>
      </c>
      <c r="E3139">
        <v>1</v>
      </c>
      <c r="F3139">
        <v>0</v>
      </c>
      <c r="G3139">
        <v>0</v>
      </c>
      <c r="H3139">
        <v>0</v>
      </c>
    </row>
    <row r="3140" spans="1:8" x14ac:dyDescent="0.25">
      <c r="A3140" s="27" t="s">
        <v>3187</v>
      </c>
      <c r="B3140">
        <v>1</v>
      </c>
      <c r="C3140">
        <v>0</v>
      </c>
      <c r="D3140">
        <v>0</v>
      </c>
      <c r="E3140">
        <v>1</v>
      </c>
      <c r="F3140">
        <v>0</v>
      </c>
      <c r="G3140">
        <v>0</v>
      </c>
      <c r="H3140">
        <v>0</v>
      </c>
    </row>
    <row r="3141" spans="1:8" x14ac:dyDescent="0.25">
      <c r="A3141" s="27" t="s">
        <v>3188</v>
      </c>
      <c r="B3141">
        <v>3</v>
      </c>
      <c r="C3141">
        <v>1</v>
      </c>
      <c r="D3141">
        <v>0</v>
      </c>
      <c r="E3141">
        <v>2</v>
      </c>
      <c r="F3141">
        <v>0</v>
      </c>
      <c r="G3141">
        <v>4.95</v>
      </c>
      <c r="H3141">
        <v>4.95</v>
      </c>
    </row>
    <row r="3142" spans="1:8" x14ac:dyDescent="0.25">
      <c r="A3142" s="27" t="s">
        <v>3189</v>
      </c>
      <c r="B3142">
        <v>7</v>
      </c>
      <c r="C3142">
        <v>3</v>
      </c>
      <c r="D3142">
        <v>0</v>
      </c>
      <c r="E3142">
        <v>4</v>
      </c>
      <c r="F3142">
        <v>0</v>
      </c>
      <c r="G3142">
        <v>19.93</v>
      </c>
      <c r="H3142">
        <v>19.93</v>
      </c>
    </row>
    <row r="3143" spans="1:8" x14ac:dyDescent="0.25">
      <c r="A3143" s="27" t="s">
        <v>3190</v>
      </c>
      <c r="B3143">
        <v>9</v>
      </c>
      <c r="C3143">
        <v>3</v>
      </c>
      <c r="D3143">
        <v>0</v>
      </c>
      <c r="E3143">
        <v>6</v>
      </c>
      <c r="F3143">
        <v>0</v>
      </c>
      <c r="G3143">
        <v>2.5499999999999998</v>
      </c>
      <c r="H3143">
        <v>2.5499999999999998</v>
      </c>
    </row>
    <row r="3144" spans="1:8" x14ac:dyDescent="0.25">
      <c r="A3144" s="27" t="s">
        <v>3191</v>
      </c>
      <c r="B3144">
        <v>2336</v>
      </c>
      <c r="C3144">
        <v>2329</v>
      </c>
      <c r="D3144">
        <v>3</v>
      </c>
      <c r="E3144">
        <v>4</v>
      </c>
      <c r="F3144">
        <v>22.65</v>
      </c>
      <c r="G3144">
        <v>15289.789999999995</v>
      </c>
      <c r="H3144">
        <v>15267.139999999996</v>
      </c>
    </row>
    <row r="3145" spans="1:8" x14ac:dyDescent="0.25">
      <c r="A3145" s="27" t="s">
        <v>3192</v>
      </c>
      <c r="B3145">
        <v>2579</v>
      </c>
      <c r="C3145">
        <v>2540</v>
      </c>
      <c r="D3145">
        <v>29</v>
      </c>
      <c r="E3145">
        <v>10</v>
      </c>
      <c r="F3145">
        <v>209.97000000000003</v>
      </c>
      <c r="G3145">
        <v>17242.3</v>
      </c>
      <c r="H3145">
        <v>17032.329999999998</v>
      </c>
    </row>
    <row r="3146" spans="1:8" x14ac:dyDescent="0.25">
      <c r="A3146" s="27" t="s">
        <v>3193</v>
      </c>
      <c r="B3146">
        <v>17</v>
      </c>
      <c r="C3146">
        <v>12</v>
      </c>
      <c r="D3146">
        <v>0</v>
      </c>
      <c r="E3146">
        <v>5</v>
      </c>
      <c r="F3146">
        <v>0</v>
      </c>
      <c r="G3146">
        <v>59.400000000000006</v>
      </c>
      <c r="H3146">
        <v>59.400000000000006</v>
      </c>
    </row>
    <row r="3147" spans="1:8" x14ac:dyDescent="0.25">
      <c r="A3147" s="27" t="s">
        <v>3194</v>
      </c>
      <c r="B3147">
        <v>121</v>
      </c>
      <c r="C3147">
        <v>0</v>
      </c>
      <c r="D3147">
        <v>3</v>
      </c>
      <c r="E3147">
        <v>118</v>
      </c>
      <c r="F3147">
        <v>4.9499999999999993</v>
      </c>
      <c r="G3147">
        <v>0</v>
      </c>
      <c r="H3147">
        <v>-4.9499999999999993</v>
      </c>
    </row>
    <row r="3148" spans="1:8" x14ac:dyDescent="0.25">
      <c r="A3148" s="27" t="s">
        <v>3195</v>
      </c>
      <c r="B3148">
        <v>659</v>
      </c>
      <c r="C3148">
        <v>659</v>
      </c>
      <c r="D3148">
        <v>0</v>
      </c>
      <c r="E3148">
        <v>0</v>
      </c>
      <c r="F3148">
        <v>0</v>
      </c>
      <c r="G3148">
        <v>737.89000000000033</v>
      </c>
      <c r="H3148">
        <v>737.89000000000033</v>
      </c>
    </row>
    <row r="3149" spans="1:8" x14ac:dyDescent="0.25">
      <c r="A3149" s="27" t="s">
        <v>3196</v>
      </c>
      <c r="B3149">
        <v>67</v>
      </c>
      <c r="C3149">
        <v>3</v>
      </c>
      <c r="D3149">
        <v>0</v>
      </c>
      <c r="E3149">
        <v>64</v>
      </c>
      <c r="F3149">
        <v>0</v>
      </c>
      <c r="G3149">
        <v>17.850000000000001</v>
      </c>
      <c r="H3149">
        <v>17.850000000000001</v>
      </c>
    </row>
    <row r="3150" spans="1:8" x14ac:dyDescent="0.25">
      <c r="A3150" s="27" t="s">
        <v>3197</v>
      </c>
      <c r="B3150">
        <v>8</v>
      </c>
      <c r="C3150">
        <v>1</v>
      </c>
      <c r="D3150">
        <v>0</v>
      </c>
      <c r="E3150">
        <v>7</v>
      </c>
      <c r="F3150">
        <v>0</v>
      </c>
      <c r="G3150">
        <v>12.75</v>
      </c>
      <c r="H3150">
        <v>12.75</v>
      </c>
    </row>
    <row r="3151" spans="1:8" x14ac:dyDescent="0.25">
      <c r="A3151" s="27" t="s">
        <v>3198</v>
      </c>
      <c r="B3151">
        <v>452</v>
      </c>
      <c r="C3151">
        <v>355</v>
      </c>
      <c r="D3151">
        <v>1</v>
      </c>
      <c r="E3151">
        <v>96</v>
      </c>
      <c r="F3151">
        <v>2.95</v>
      </c>
      <c r="G3151">
        <v>501.97</v>
      </c>
      <c r="H3151">
        <v>499.0200000000001</v>
      </c>
    </row>
    <row r="3152" spans="1:8" x14ac:dyDescent="0.25">
      <c r="A3152" s="27" t="s">
        <v>3199</v>
      </c>
      <c r="B3152">
        <v>422</v>
      </c>
      <c r="C3152">
        <v>272</v>
      </c>
      <c r="D3152">
        <v>0</v>
      </c>
      <c r="E3152">
        <v>150</v>
      </c>
      <c r="F3152">
        <v>0</v>
      </c>
      <c r="G3152">
        <v>427.44</v>
      </c>
      <c r="H3152">
        <v>427.44</v>
      </c>
    </row>
    <row r="3153" spans="1:8" x14ac:dyDescent="0.25">
      <c r="A3153" s="27" t="s">
        <v>3200</v>
      </c>
      <c r="B3153">
        <v>244</v>
      </c>
      <c r="C3153">
        <v>195</v>
      </c>
      <c r="D3153">
        <v>12</v>
      </c>
      <c r="E3153">
        <v>37</v>
      </c>
      <c r="F3153">
        <v>30.599999999999998</v>
      </c>
      <c r="G3153">
        <v>432.45000000000005</v>
      </c>
      <c r="H3153">
        <v>401.85</v>
      </c>
    </row>
    <row r="3154" spans="1:8" x14ac:dyDescent="0.25">
      <c r="A3154" s="27" t="s">
        <v>3201</v>
      </c>
      <c r="B3154">
        <v>18</v>
      </c>
      <c r="C3154">
        <v>16</v>
      </c>
      <c r="D3154">
        <v>0</v>
      </c>
      <c r="E3154">
        <v>2</v>
      </c>
      <c r="F3154">
        <v>0</v>
      </c>
      <c r="G3154">
        <v>40.799999999999997</v>
      </c>
      <c r="H3154">
        <v>40.799999999999997</v>
      </c>
    </row>
    <row r="3155" spans="1:8" x14ac:dyDescent="0.25">
      <c r="A3155" s="27" t="s">
        <v>3202</v>
      </c>
      <c r="B3155">
        <v>1789</v>
      </c>
      <c r="C3155">
        <v>1760</v>
      </c>
      <c r="D3155">
        <v>29</v>
      </c>
      <c r="E3155">
        <v>0</v>
      </c>
      <c r="F3155">
        <v>18.390000000000004</v>
      </c>
      <c r="G3155">
        <v>889.46000000000049</v>
      </c>
      <c r="H3155">
        <v>871.07000000000039</v>
      </c>
    </row>
    <row r="3156" spans="1:8" x14ac:dyDescent="0.25">
      <c r="A3156" s="27" t="s">
        <v>3203</v>
      </c>
      <c r="B3156">
        <v>1023</v>
      </c>
      <c r="C3156">
        <v>984</v>
      </c>
      <c r="D3156">
        <v>19</v>
      </c>
      <c r="E3156">
        <v>20</v>
      </c>
      <c r="F3156">
        <v>92.65</v>
      </c>
      <c r="G3156">
        <v>5296.4799999999805</v>
      </c>
      <c r="H3156">
        <v>5203.8299999999808</v>
      </c>
    </row>
    <row r="3157" spans="1:8" x14ac:dyDescent="0.25">
      <c r="A3157" s="27" t="s">
        <v>3204</v>
      </c>
      <c r="B3157">
        <v>671</v>
      </c>
      <c r="C3157">
        <v>647</v>
      </c>
      <c r="D3157">
        <v>24</v>
      </c>
      <c r="E3157">
        <v>0</v>
      </c>
      <c r="F3157">
        <v>30</v>
      </c>
      <c r="G3157">
        <v>915.04000000000019</v>
      </c>
      <c r="H3157">
        <v>885.04000000000019</v>
      </c>
    </row>
    <row r="3158" spans="1:8" x14ac:dyDescent="0.25">
      <c r="A3158" s="27" t="s">
        <v>3205</v>
      </c>
      <c r="B3158">
        <v>306</v>
      </c>
      <c r="C3158">
        <v>104</v>
      </c>
      <c r="D3158">
        <v>0</v>
      </c>
      <c r="E3158">
        <v>202</v>
      </c>
      <c r="F3158">
        <v>0</v>
      </c>
      <c r="G3158">
        <v>243.6100000000001</v>
      </c>
      <c r="H3158">
        <v>243.6100000000001</v>
      </c>
    </row>
    <row r="3159" spans="1:8" x14ac:dyDescent="0.25">
      <c r="A3159" s="27" t="s">
        <v>3206</v>
      </c>
      <c r="B3159">
        <v>29</v>
      </c>
      <c r="C3159">
        <v>24</v>
      </c>
      <c r="D3159">
        <v>3</v>
      </c>
      <c r="E3159">
        <v>2</v>
      </c>
      <c r="F3159">
        <v>139.94999999999999</v>
      </c>
      <c r="G3159">
        <v>1249.45</v>
      </c>
      <c r="H3159">
        <v>1109.5</v>
      </c>
    </row>
    <row r="3160" spans="1:8" x14ac:dyDescent="0.25">
      <c r="A3160" s="27" t="s">
        <v>3207</v>
      </c>
      <c r="B3160">
        <v>823</v>
      </c>
      <c r="C3160">
        <v>820</v>
      </c>
      <c r="D3160">
        <v>0</v>
      </c>
      <c r="E3160">
        <v>3</v>
      </c>
      <c r="F3160">
        <v>0</v>
      </c>
      <c r="G3160">
        <v>713.8</v>
      </c>
      <c r="H3160">
        <v>713.8</v>
      </c>
    </row>
    <row r="3161" spans="1:8" x14ac:dyDescent="0.25">
      <c r="A3161" s="27" t="s">
        <v>3208</v>
      </c>
      <c r="B3161">
        <v>62</v>
      </c>
      <c r="C3161">
        <v>49</v>
      </c>
      <c r="D3161">
        <v>0</v>
      </c>
      <c r="E3161">
        <v>13</v>
      </c>
      <c r="F3161">
        <v>0</v>
      </c>
      <c r="G3161">
        <v>208.25</v>
      </c>
      <c r="H3161">
        <v>208.25</v>
      </c>
    </row>
    <row r="3162" spans="1:8" x14ac:dyDescent="0.25">
      <c r="A3162" s="27" t="s">
        <v>3209</v>
      </c>
      <c r="B3162">
        <v>90</v>
      </c>
      <c r="C3162">
        <v>89</v>
      </c>
      <c r="D3162">
        <v>1</v>
      </c>
      <c r="E3162">
        <v>0</v>
      </c>
      <c r="F3162">
        <v>9.9499999999999993</v>
      </c>
      <c r="G3162">
        <v>879.55000000000064</v>
      </c>
      <c r="H3162">
        <v>869.60000000000059</v>
      </c>
    </row>
    <row r="3163" spans="1:8" x14ac:dyDescent="0.25">
      <c r="A3163" s="27" t="s">
        <v>3210</v>
      </c>
      <c r="B3163">
        <v>2712</v>
      </c>
      <c r="C3163">
        <v>2651</v>
      </c>
      <c r="D3163">
        <v>61</v>
      </c>
      <c r="E3163">
        <v>0</v>
      </c>
      <c r="F3163">
        <v>170.35000000000002</v>
      </c>
      <c r="G3163">
        <v>8393.6099999999587</v>
      </c>
      <c r="H3163">
        <v>8223.2599999999511</v>
      </c>
    </row>
    <row r="3164" spans="1:8" x14ac:dyDescent="0.25">
      <c r="A3164" s="27" t="s">
        <v>3211</v>
      </c>
      <c r="B3164">
        <v>2137</v>
      </c>
      <c r="C3164">
        <v>2073</v>
      </c>
      <c r="D3164">
        <v>48</v>
      </c>
      <c r="E3164">
        <v>16</v>
      </c>
      <c r="F3164">
        <v>198</v>
      </c>
      <c r="G3164">
        <v>9352.4099999999926</v>
      </c>
      <c r="H3164">
        <v>9154.4099999999908</v>
      </c>
    </row>
    <row r="3165" spans="1:8" x14ac:dyDescent="0.25">
      <c r="A3165" s="27" t="s">
        <v>3212</v>
      </c>
      <c r="B3165">
        <v>150</v>
      </c>
      <c r="C3165">
        <v>112</v>
      </c>
      <c r="D3165">
        <v>3</v>
      </c>
      <c r="E3165">
        <v>35</v>
      </c>
      <c r="F3165">
        <v>5.07</v>
      </c>
      <c r="G3165">
        <v>189.27999999999997</v>
      </c>
      <c r="H3165">
        <v>184.20999999999998</v>
      </c>
    </row>
    <row r="3166" spans="1:8" x14ac:dyDescent="0.25">
      <c r="A3166" s="27" t="s">
        <v>3213</v>
      </c>
      <c r="B3166">
        <v>453</v>
      </c>
      <c r="C3166">
        <v>233</v>
      </c>
      <c r="D3166">
        <v>0</v>
      </c>
      <c r="E3166">
        <v>220</v>
      </c>
      <c r="F3166">
        <v>0</v>
      </c>
      <c r="G3166">
        <v>215.93</v>
      </c>
      <c r="H3166">
        <v>215.93</v>
      </c>
    </row>
    <row r="3167" spans="1:8" x14ac:dyDescent="0.25">
      <c r="A3167" s="27" t="s">
        <v>3214</v>
      </c>
      <c r="B3167">
        <v>288</v>
      </c>
      <c r="C3167">
        <v>288</v>
      </c>
      <c r="D3167">
        <v>0</v>
      </c>
      <c r="E3167">
        <v>0</v>
      </c>
      <c r="F3167">
        <v>0</v>
      </c>
      <c r="G3167">
        <v>355.58</v>
      </c>
      <c r="H3167">
        <v>355.58</v>
      </c>
    </row>
    <row r="3168" spans="1:8" x14ac:dyDescent="0.25">
      <c r="A3168" s="27" t="s">
        <v>3215</v>
      </c>
      <c r="B3168">
        <v>100</v>
      </c>
      <c r="C3168">
        <v>100</v>
      </c>
      <c r="D3168">
        <v>0</v>
      </c>
      <c r="E3168">
        <v>0</v>
      </c>
      <c r="F3168">
        <v>0</v>
      </c>
      <c r="G3168">
        <v>92.390000000000015</v>
      </c>
      <c r="H3168">
        <v>92.390000000000015</v>
      </c>
    </row>
    <row r="3169" spans="1:8" x14ac:dyDescent="0.25">
      <c r="A3169" s="27" t="s">
        <v>3216</v>
      </c>
      <c r="B3169">
        <v>29</v>
      </c>
      <c r="C3169">
        <v>29</v>
      </c>
      <c r="D3169">
        <v>0</v>
      </c>
      <c r="E3169">
        <v>0</v>
      </c>
      <c r="F3169">
        <v>0</v>
      </c>
      <c r="G3169">
        <v>61.070000000000007</v>
      </c>
      <c r="H3169">
        <v>61.070000000000007</v>
      </c>
    </row>
    <row r="3170" spans="1:8" x14ac:dyDescent="0.25">
      <c r="A3170" s="27" t="s">
        <v>3217</v>
      </c>
      <c r="B3170">
        <v>1255</v>
      </c>
      <c r="C3170">
        <v>400</v>
      </c>
      <c r="D3170">
        <v>400</v>
      </c>
      <c r="E3170">
        <v>455</v>
      </c>
      <c r="F3170">
        <v>424</v>
      </c>
      <c r="G3170">
        <v>424</v>
      </c>
      <c r="H3170">
        <v>0</v>
      </c>
    </row>
    <row r="3171" spans="1:8" x14ac:dyDescent="0.25">
      <c r="A3171" s="27" t="s">
        <v>3218</v>
      </c>
      <c r="B3171">
        <v>436</v>
      </c>
      <c r="C3171">
        <v>340</v>
      </c>
      <c r="D3171">
        <v>0</v>
      </c>
      <c r="E3171">
        <v>96</v>
      </c>
      <c r="F3171">
        <v>0</v>
      </c>
      <c r="G3171">
        <v>551.40000000000009</v>
      </c>
      <c r="H3171">
        <v>551.40000000000009</v>
      </c>
    </row>
    <row r="3172" spans="1:8" x14ac:dyDescent="0.25">
      <c r="A3172" s="27" t="s">
        <v>3219</v>
      </c>
      <c r="B3172">
        <v>469</v>
      </c>
      <c r="C3172">
        <v>326</v>
      </c>
      <c r="D3172">
        <v>4</v>
      </c>
      <c r="E3172">
        <v>139</v>
      </c>
      <c r="F3172">
        <v>10.199999999999999</v>
      </c>
      <c r="G3172">
        <v>492.90000000000009</v>
      </c>
      <c r="H3172">
        <v>482.7000000000001</v>
      </c>
    </row>
    <row r="3173" spans="1:8" x14ac:dyDescent="0.25">
      <c r="A3173" s="27" t="s">
        <v>3220</v>
      </c>
      <c r="B3173">
        <v>471</v>
      </c>
      <c r="C3173">
        <v>383</v>
      </c>
      <c r="D3173">
        <v>0</v>
      </c>
      <c r="E3173">
        <v>88</v>
      </c>
      <c r="F3173">
        <v>0</v>
      </c>
      <c r="G3173">
        <v>592.79000000000042</v>
      </c>
      <c r="H3173">
        <v>592.79000000000042</v>
      </c>
    </row>
    <row r="3174" spans="1:8" x14ac:dyDescent="0.25">
      <c r="A3174" s="27" t="s">
        <v>3221</v>
      </c>
      <c r="B3174">
        <v>2727</v>
      </c>
      <c r="C3174">
        <v>7</v>
      </c>
      <c r="D3174">
        <v>3</v>
      </c>
      <c r="E3174">
        <v>2717</v>
      </c>
      <c r="F3174">
        <v>17.850000000000001</v>
      </c>
      <c r="G3174">
        <v>41.65</v>
      </c>
      <c r="H3174">
        <v>23.800000000000004</v>
      </c>
    </row>
    <row r="3175" spans="1:8" x14ac:dyDescent="0.25">
      <c r="A3175" s="27" t="s">
        <v>3222</v>
      </c>
      <c r="B3175">
        <v>1318</v>
      </c>
      <c r="C3175">
        <v>1210</v>
      </c>
      <c r="D3175">
        <v>108</v>
      </c>
      <c r="E3175">
        <v>0</v>
      </c>
      <c r="F3175">
        <v>12.959999999999999</v>
      </c>
      <c r="G3175">
        <v>158.99999999999994</v>
      </c>
      <c r="H3175">
        <v>146.03999999999994</v>
      </c>
    </row>
    <row r="3176" spans="1:8" x14ac:dyDescent="0.25">
      <c r="A3176" s="27" t="s">
        <v>3223</v>
      </c>
      <c r="B3176">
        <v>7466</v>
      </c>
      <c r="C3176">
        <v>6193</v>
      </c>
      <c r="D3176">
        <v>0</v>
      </c>
      <c r="E3176">
        <v>1273</v>
      </c>
      <c r="F3176">
        <v>0</v>
      </c>
      <c r="G3176">
        <v>389.22</v>
      </c>
      <c r="H3176">
        <v>389.22</v>
      </c>
    </row>
    <row r="3177" spans="1:8" x14ac:dyDescent="0.25">
      <c r="A3177" s="27" t="s">
        <v>3224</v>
      </c>
      <c r="B3177">
        <v>6827</v>
      </c>
      <c r="C3177">
        <v>4313</v>
      </c>
      <c r="D3177">
        <v>2000</v>
      </c>
      <c r="E3177">
        <v>514</v>
      </c>
      <c r="F3177">
        <v>60</v>
      </c>
      <c r="G3177">
        <v>185.73000000000002</v>
      </c>
      <c r="H3177">
        <v>125.73</v>
      </c>
    </row>
    <row r="3178" spans="1:8" x14ac:dyDescent="0.25">
      <c r="A3178" s="27" t="s">
        <v>3225</v>
      </c>
      <c r="B3178">
        <v>13879</v>
      </c>
      <c r="C3178">
        <v>9312</v>
      </c>
      <c r="D3178">
        <v>0</v>
      </c>
      <c r="E3178">
        <v>4567</v>
      </c>
      <c r="F3178">
        <v>0</v>
      </c>
      <c r="G3178">
        <v>429.44</v>
      </c>
      <c r="H3178">
        <v>429.44</v>
      </c>
    </row>
    <row r="3179" spans="1:8" x14ac:dyDescent="0.25">
      <c r="A3179" s="27" t="s">
        <v>3226</v>
      </c>
      <c r="B3179">
        <v>95</v>
      </c>
      <c r="C3179">
        <v>0</v>
      </c>
      <c r="D3179">
        <v>0</v>
      </c>
      <c r="E3179">
        <v>95</v>
      </c>
      <c r="F3179">
        <v>0</v>
      </c>
      <c r="G3179">
        <v>0</v>
      </c>
      <c r="H3179">
        <v>0</v>
      </c>
    </row>
    <row r="3180" spans="1:8" x14ac:dyDescent="0.25">
      <c r="A3180" s="27" t="s">
        <v>3227</v>
      </c>
      <c r="B3180">
        <v>15533</v>
      </c>
      <c r="C3180">
        <v>15446</v>
      </c>
      <c r="D3180">
        <v>57</v>
      </c>
      <c r="E3180">
        <v>30</v>
      </c>
      <c r="F3180">
        <v>168.15</v>
      </c>
      <c r="G3180">
        <v>44257.739999999991</v>
      </c>
      <c r="H3180">
        <v>44089.590000000026</v>
      </c>
    </row>
    <row r="3181" spans="1:8" x14ac:dyDescent="0.25">
      <c r="A3181" s="27" t="s">
        <v>3228</v>
      </c>
      <c r="B3181">
        <v>13702</v>
      </c>
      <c r="C3181">
        <v>12959</v>
      </c>
      <c r="D3181">
        <v>699</v>
      </c>
      <c r="E3181">
        <v>44</v>
      </c>
      <c r="F3181">
        <v>1812.4500000000003</v>
      </c>
      <c r="G3181">
        <v>36170.310000000158</v>
      </c>
      <c r="H3181">
        <v>34357.860000000248</v>
      </c>
    </row>
    <row r="3182" spans="1:8" x14ac:dyDescent="0.25">
      <c r="A3182" s="27" t="s">
        <v>3229</v>
      </c>
      <c r="B3182">
        <v>678</v>
      </c>
      <c r="C3182">
        <v>678</v>
      </c>
      <c r="D3182">
        <v>0</v>
      </c>
      <c r="E3182">
        <v>0</v>
      </c>
      <c r="F3182">
        <v>0</v>
      </c>
      <c r="G3182">
        <v>970.2800000000002</v>
      </c>
      <c r="H3182">
        <v>970.2800000000002</v>
      </c>
    </row>
    <row r="3183" spans="1:8" x14ac:dyDescent="0.25">
      <c r="A3183" s="27" t="s">
        <v>3230</v>
      </c>
      <c r="B3183">
        <v>288</v>
      </c>
      <c r="C3183">
        <v>229</v>
      </c>
      <c r="D3183">
        <v>0</v>
      </c>
      <c r="E3183">
        <v>59</v>
      </c>
      <c r="F3183">
        <v>0</v>
      </c>
      <c r="G3183">
        <v>686.02999999999986</v>
      </c>
      <c r="H3183">
        <v>686.02999999999986</v>
      </c>
    </row>
    <row r="3184" spans="1:8" x14ac:dyDescent="0.25">
      <c r="A3184" s="27" t="s">
        <v>3231</v>
      </c>
      <c r="B3184">
        <v>45</v>
      </c>
      <c r="C3184">
        <v>16</v>
      </c>
      <c r="D3184">
        <v>0</v>
      </c>
      <c r="E3184">
        <v>29</v>
      </c>
      <c r="F3184">
        <v>0</v>
      </c>
      <c r="G3184">
        <v>105.82000000000001</v>
      </c>
      <c r="H3184">
        <v>105.82000000000001</v>
      </c>
    </row>
    <row r="3185" spans="1:8" x14ac:dyDescent="0.25">
      <c r="A3185" s="27" t="s">
        <v>3232</v>
      </c>
      <c r="B3185">
        <v>230</v>
      </c>
      <c r="C3185">
        <v>212</v>
      </c>
      <c r="D3185">
        <v>18</v>
      </c>
      <c r="E3185">
        <v>0</v>
      </c>
      <c r="F3185">
        <v>45.9</v>
      </c>
      <c r="G3185">
        <v>591.02</v>
      </c>
      <c r="H3185">
        <v>545.11999999999978</v>
      </c>
    </row>
    <row r="3186" spans="1:8" x14ac:dyDescent="0.25">
      <c r="A3186" s="27" t="s">
        <v>3233</v>
      </c>
      <c r="B3186">
        <v>182</v>
      </c>
      <c r="C3186">
        <v>20</v>
      </c>
      <c r="D3186">
        <v>0</v>
      </c>
      <c r="E3186">
        <v>162</v>
      </c>
      <c r="F3186">
        <v>0</v>
      </c>
      <c r="G3186">
        <v>50.999999999999993</v>
      </c>
      <c r="H3186">
        <v>50.999999999999993</v>
      </c>
    </row>
    <row r="3187" spans="1:8" x14ac:dyDescent="0.25">
      <c r="A3187" s="27" t="s">
        <v>3234</v>
      </c>
      <c r="B3187">
        <v>85</v>
      </c>
      <c r="C3187">
        <v>82</v>
      </c>
      <c r="D3187">
        <v>0</v>
      </c>
      <c r="E3187">
        <v>3</v>
      </c>
      <c r="F3187">
        <v>0</v>
      </c>
      <c r="G3187">
        <v>179.09999999999997</v>
      </c>
      <c r="H3187">
        <v>179.09999999999997</v>
      </c>
    </row>
    <row r="3188" spans="1:8" x14ac:dyDescent="0.25">
      <c r="A3188" s="27" t="s">
        <v>3235</v>
      </c>
      <c r="B3188">
        <v>268</v>
      </c>
      <c r="C3188">
        <v>266</v>
      </c>
      <c r="D3188">
        <v>2</v>
      </c>
      <c r="E3188">
        <v>0</v>
      </c>
      <c r="F3188">
        <v>9.3000000000000007</v>
      </c>
      <c r="G3188">
        <v>462.12</v>
      </c>
      <c r="H3188">
        <v>452.82</v>
      </c>
    </row>
    <row r="3189" spans="1:8" x14ac:dyDescent="0.25">
      <c r="A3189" s="27" t="s">
        <v>3236</v>
      </c>
      <c r="B3189">
        <v>395</v>
      </c>
      <c r="C3189">
        <v>322</v>
      </c>
      <c r="D3189">
        <v>2</v>
      </c>
      <c r="E3189">
        <v>71</v>
      </c>
      <c r="F3189">
        <v>9.3000000000000007</v>
      </c>
      <c r="G3189">
        <v>541.29999999999995</v>
      </c>
      <c r="H3189">
        <v>532</v>
      </c>
    </row>
    <row r="3190" spans="1:8" x14ac:dyDescent="0.25">
      <c r="A3190" s="27" t="s">
        <v>3237</v>
      </c>
      <c r="B3190">
        <v>7765</v>
      </c>
      <c r="C3190">
        <v>5244</v>
      </c>
      <c r="D3190">
        <v>2499</v>
      </c>
      <c r="E3190">
        <v>22</v>
      </c>
      <c r="F3190">
        <v>330.78000000000003</v>
      </c>
      <c r="G3190">
        <v>1172.8099999999995</v>
      </c>
      <c r="H3190">
        <v>842.03000000000031</v>
      </c>
    </row>
    <row r="3191" spans="1:8" x14ac:dyDescent="0.25">
      <c r="A3191" s="27" t="s">
        <v>3238</v>
      </c>
      <c r="B3191">
        <v>5188</v>
      </c>
      <c r="C3191">
        <v>5159</v>
      </c>
      <c r="D3191">
        <v>29</v>
      </c>
      <c r="E3191">
        <v>0</v>
      </c>
      <c r="F3191">
        <v>47.849999999999994</v>
      </c>
      <c r="G3191">
        <v>8430.4500000000062</v>
      </c>
      <c r="H3191">
        <v>8382.6000000000076</v>
      </c>
    </row>
    <row r="3192" spans="1:8" x14ac:dyDescent="0.25">
      <c r="A3192" s="27" t="s">
        <v>3239</v>
      </c>
      <c r="B3192">
        <v>8114</v>
      </c>
      <c r="C3192">
        <v>8059</v>
      </c>
      <c r="D3192">
        <v>51</v>
      </c>
      <c r="E3192">
        <v>4</v>
      </c>
      <c r="F3192">
        <v>99.450000000000017</v>
      </c>
      <c r="G3192">
        <v>15778.670000000056</v>
      </c>
      <c r="H3192">
        <v>15679.220000000054</v>
      </c>
    </row>
    <row r="3193" spans="1:8" x14ac:dyDescent="0.25">
      <c r="A3193" s="27" t="s">
        <v>3240</v>
      </c>
      <c r="B3193">
        <v>1194</v>
      </c>
      <c r="C3193">
        <v>1187</v>
      </c>
      <c r="D3193">
        <v>2</v>
      </c>
      <c r="E3193">
        <v>5</v>
      </c>
      <c r="F3193">
        <v>16.2</v>
      </c>
      <c r="G3193">
        <v>7203.5699999999879</v>
      </c>
      <c r="H3193">
        <v>7187.3699999999881</v>
      </c>
    </row>
    <row r="3194" spans="1:8" x14ac:dyDescent="0.25">
      <c r="A3194" s="27" t="s">
        <v>3241</v>
      </c>
      <c r="B3194">
        <v>3096</v>
      </c>
      <c r="C3194">
        <v>3065</v>
      </c>
      <c r="D3194">
        <v>22</v>
      </c>
      <c r="E3194">
        <v>9</v>
      </c>
      <c r="F3194">
        <v>64.5</v>
      </c>
      <c r="G3194">
        <v>9943.549999999992</v>
      </c>
      <c r="H3194">
        <v>9879.0499999999884</v>
      </c>
    </row>
    <row r="3195" spans="1:8" x14ac:dyDescent="0.25">
      <c r="A3195" s="27" t="s">
        <v>3242</v>
      </c>
      <c r="B3195">
        <v>950</v>
      </c>
      <c r="C3195">
        <v>950</v>
      </c>
      <c r="D3195">
        <v>0</v>
      </c>
      <c r="E3195">
        <v>0</v>
      </c>
      <c r="F3195">
        <v>0</v>
      </c>
      <c r="G3195">
        <v>399</v>
      </c>
      <c r="H3195">
        <v>399</v>
      </c>
    </row>
    <row r="3196" spans="1:8" x14ac:dyDescent="0.25">
      <c r="A3196" s="27" t="s">
        <v>3243</v>
      </c>
      <c r="B3196">
        <v>228</v>
      </c>
      <c r="C3196">
        <v>107</v>
      </c>
      <c r="D3196">
        <v>6</v>
      </c>
      <c r="E3196">
        <v>115</v>
      </c>
      <c r="F3196">
        <v>2.52</v>
      </c>
      <c r="G3196">
        <v>47.120000000000005</v>
      </c>
      <c r="H3196">
        <v>44.600000000000009</v>
      </c>
    </row>
    <row r="3197" spans="1:8" x14ac:dyDescent="0.25">
      <c r="A3197" s="27" t="s">
        <v>3244</v>
      </c>
      <c r="B3197">
        <v>13</v>
      </c>
      <c r="C3197">
        <v>13</v>
      </c>
      <c r="D3197">
        <v>0</v>
      </c>
      <c r="E3197">
        <v>0</v>
      </c>
      <c r="F3197">
        <v>0</v>
      </c>
      <c r="G3197">
        <v>38.31</v>
      </c>
      <c r="H3197">
        <v>38.31</v>
      </c>
    </row>
    <row r="3198" spans="1:8" x14ac:dyDescent="0.25">
      <c r="A3198" s="27" t="s">
        <v>3245</v>
      </c>
      <c r="B3198">
        <v>1129</v>
      </c>
      <c r="C3198">
        <v>941</v>
      </c>
      <c r="D3198">
        <v>0</v>
      </c>
      <c r="E3198">
        <v>188</v>
      </c>
      <c r="F3198">
        <v>0</v>
      </c>
      <c r="G3198">
        <v>305.66000000000003</v>
      </c>
      <c r="H3198">
        <v>305.66000000000003</v>
      </c>
    </row>
    <row r="3199" spans="1:8" x14ac:dyDescent="0.25">
      <c r="A3199" s="27" t="s">
        <v>3246</v>
      </c>
      <c r="B3199">
        <v>17</v>
      </c>
      <c r="C3199">
        <v>17</v>
      </c>
      <c r="D3199">
        <v>0</v>
      </c>
      <c r="E3199">
        <v>0</v>
      </c>
      <c r="F3199">
        <v>0</v>
      </c>
      <c r="G3199">
        <v>144.07</v>
      </c>
      <c r="H3199">
        <v>144.07</v>
      </c>
    </row>
    <row r="3200" spans="1:8" x14ac:dyDescent="0.25">
      <c r="A3200" s="27" t="s">
        <v>3247</v>
      </c>
      <c r="B3200">
        <v>55</v>
      </c>
      <c r="C3200">
        <v>55</v>
      </c>
      <c r="D3200">
        <v>0</v>
      </c>
      <c r="E3200">
        <v>0</v>
      </c>
      <c r="F3200">
        <v>0</v>
      </c>
      <c r="G3200">
        <v>273.89</v>
      </c>
      <c r="H3200">
        <v>273.89</v>
      </c>
    </row>
    <row r="3201" spans="1:8" x14ac:dyDescent="0.25">
      <c r="A3201" s="27" t="s">
        <v>3248</v>
      </c>
      <c r="B3201">
        <v>567</v>
      </c>
      <c r="C3201">
        <v>548</v>
      </c>
      <c r="D3201">
        <v>0</v>
      </c>
      <c r="E3201">
        <v>19</v>
      </c>
      <c r="F3201">
        <v>0</v>
      </c>
      <c r="G3201">
        <v>1442.3900000000006</v>
      </c>
      <c r="H3201">
        <v>1442.3900000000006</v>
      </c>
    </row>
    <row r="3202" spans="1:8" x14ac:dyDescent="0.25">
      <c r="A3202" s="27" t="s">
        <v>3249</v>
      </c>
      <c r="B3202">
        <v>3</v>
      </c>
      <c r="C3202">
        <v>2</v>
      </c>
      <c r="D3202">
        <v>0</v>
      </c>
      <c r="E3202">
        <v>1</v>
      </c>
      <c r="F3202">
        <v>0</v>
      </c>
      <c r="G3202">
        <v>10.23</v>
      </c>
      <c r="H3202">
        <v>10.23</v>
      </c>
    </row>
    <row r="3203" spans="1:8" x14ac:dyDescent="0.25">
      <c r="A3203" s="27" t="s">
        <v>3250</v>
      </c>
      <c r="B3203">
        <v>1759</v>
      </c>
      <c r="C3203">
        <v>1253</v>
      </c>
      <c r="D3203">
        <v>0</v>
      </c>
      <c r="E3203">
        <v>506</v>
      </c>
      <c r="F3203">
        <v>0</v>
      </c>
      <c r="G3203">
        <v>1095.8499999999997</v>
      </c>
      <c r="H3203">
        <v>1095.8499999999997</v>
      </c>
    </row>
    <row r="3204" spans="1:8" x14ac:dyDescent="0.25">
      <c r="A3204" s="27" t="s">
        <v>3251</v>
      </c>
      <c r="B3204">
        <v>116</v>
      </c>
      <c r="C3204">
        <v>85</v>
      </c>
      <c r="D3204">
        <v>0</v>
      </c>
      <c r="E3204">
        <v>31</v>
      </c>
      <c r="F3204">
        <v>0</v>
      </c>
      <c r="G3204">
        <v>77.959999999999994</v>
      </c>
      <c r="H3204">
        <v>77.959999999999994</v>
      </c>
    </row>
    <row r="3205" spans="1:8" x14ac:dyDescent="0.25">
      <c r="A3205" s="27" t="s">
        <v>3252</v>
      </c>
      <c r="B3205">
        <v>26</v>
      </c>
      <c r="C3205">
        <v>14</v>
      </c>
      <c r="D3205">
        <v>0</v>
      </c>
      <c r="E3205">
        <v>12</v>
      </c>
      <c r="F3205">
        <v>0</v>
      </c>
      <c r="G3205">
        <v>750.48000000000013</v>
      </c>
      <c r="H3205">
        <v>750.48000000000013</v>
      </c>
    </row>
    <row r="3206" spans="1:8" x14ac:dyDescent="0.25">
      <c r="A3206" s="27" t="s">
        <v>3253</v>
      </c>
      <c r="B3206">
        <v>911</v>
      </c>
      <c r="C3206">
        <v>911</v>
      </c>
      <c r="D3206">
        <v>0</v>
      </c>
      <c r="E3206">
        <v>0</v>
      </c>
      <c r="F3206">
        <v>0</v>
      </c>
      <c r="G3206">
        <v>918.33000000000072</v>
      </c>
      <c r="H3206">
        <v>918.33000000000072</v>
      </c>
    </row>
    <row r="3207" spans="1:8" x14ac:dyDescent="0.25">
      <c r="A3207" s="27" t="s">
        <v>3254</v>
      </c>
      <c r="B3207">
        <v>8</v>
      </c>
      <c r="C3207">
        <v>8</v>
      </c>
      <c r="D3207">
        <v>0</v>
      </c>
      <c r="E3207">
        <v>0</v>
      </c>
      <c r="F3207">
        <v>0</v>
      </c>
      <c r="G3207">
        <v>30.23</v>
      </c>
      <c r="H3207">
        <v>30.23</v>
      </c>
    </row>
    <row r="3208" spans="1:8" x14ac:dyDescent="0.25">
      <c r="A3208" s="27" t="s">
        <v>3255</v>
      </c>
      <c r="B3208">
        <v>10</v>
      </c>
      <c r="C3208">
        <v>10</v>
      </c>
      <c r="D3208">
        <v>0</v>
      </c>
      <c r="E3208">
        <v>0</v>
      </c>
      <c r="F3208">
        <v>0</v>
      </c>
      <c r="G3208">
        <v>25.28</v>
      </c>
      <c r="H3208">
        <v>25.28</v>
      </c>
    </row>
    <row r="3209" spans="1:8" x14ac:dyDescent="0.25">
      <c r="A3209" s="27" t="s">
        <v>3256</v>
      </c>
      <c r="B3209">
        <v>26</v>
      </c>
      <c r="C3209">
        <v>26</v>
      </c>
      <c r="D3209">
        <v>0</v>
      </c>
      <c r="E3209">
        <v>0</v>
      </c>
      <c r="F3209">
        <v>0</v>
      </c>
      <c r="G3209">
        <v>154.69</v>
      </c>
      <c r="H3209">
        <v>154.69</v>
      </c>
    </row>
    <row r="3210" spans="1:8" x14ac:dyDescent="0.25">
      <c r="A3210" s="27" t="s">
        <v>3257</v>
      </c>
      <c r="B3210">
        <v>154</v>
      </c>
      <c r="C3210">
        <v>106</v>
      </c>
      <c r="D3210">
        <v>0</v>
      </c>
      <c r="E3210">
        <v>48</v>
      </c>
      <c r="F3210">
        <v>0</v>
      </c>
      <c r="G3210">
        <v>90.949999999999989</v>
      </c>
      <c r="H3210">
        <v>90.949999999999989</v>
      </c>
    </row>
    <row r="3211" spans="1:8" x14ac:dyDescent="0.25">
      <c r="A3211" s="27" t="s">
        <v>3258</v>
      </c>
      <c r="B3211">
        <v>161</v>
      </c>
      <c r="C3211">
        <v>161</v>
      </c>
      <c r="D3211">
        <v>0</v>
      </c>
      <c r="E3211">
        <v>0</v>
      </c>
      <c r="F3211">
        <v>0</v>
      </c>
      <c r="G3211">
        <v>323.36000000000013</v>
      </c>
      <c r="H3211">
        <v>323.36000000000013</v>
      </c>
    </row>
    <row r="3212" spans="1:8" x14ac:dyDescent="0.25">
      <c r="A3212" s="27" t="s">
        <v>3259</v>
      </c>
      <c r="B3212">
        <v>148</v>
      </c>
      <c r="C3212">
        <v>148</v>
      </c>
      <c r="D3212">
        <v>0</v>
      </c>
      <c r="E3212">
        <v>0</v>
      </c>
      <c r="F3212">
        <v>0</v>
      </c>
      <c r="G3212">
        <v>117.77000000000001</v>
      </c>
      <c r="H3212">
        <v>117.77000000000001</v>
      </c>
    </row>
    <row r="3213" spans="1:8" x14ac:dyDescent="0.25">
      <c r="A3213" s="27" t="s">
        <v>3260</v>
      </c>
      <c r="B3213">
        <v>424</v>
      </c>
      <c r="C3213">
        <v>391</v>
      </c>
      <c r="D3213">
        <v>24</v>
      </c>
      <c r="E3213">
        <v>9</v>
      </c>
      <c r="F3213">
        <v>30</v>
      </c>
      <c r="G3213">
        <v>622.56999999999994</v>
      </c>
      <c r="H3213">
        <v>592.56999999999994</v>
      </c>
    </row>
    <row r="3214" spans="1:8" x14ac:dyDescent="0.25">
      <c r="A3214" s="27" t="s">
        <v>3261</v>
      </c>
      <c r="B3214">
        <v>241</v>
      </c>
      <c r="C3214">
        <v>241</v>
      </c>
      <c r="D3214">
        <v>0</v>
      </c>
      <c r="E3214">
        <v>0</v>
      </c>
      <c r="F3214">
        <v>0</v>
      </c>
      <c r="G3214">
        <v>669.38000000000011</v>
      </c>
      <c r="H3214">
        <v>669.38000000000011</v>
      </c>
    </row>
    <row r="3215" spans="1:8" x14ac:dyDescent="0.25">
      <c r="A3215" s="27" t="s">
        <v>3262</v>
      </c>
      <c r="B3215">
        <v>25</v>
      </c>
      <c r="C3215">
        <v>25</v>
      </c>
      <c r="D3215">
        <v>0</v>
      </c>
      <c r="E3215">
        <v>0</v>
      </c>
      <c r="F3215">
        <v>0</v>
      </c>
      <c r="G3215">
        <v>137.37</v>
      </c>
      <c r="H3215">
        <v>137.37</v>
      </c>
    </row>
    <row r="3216" spans="1:8" x14ac:dyDescent="0.25">
      <c r="A3216" s="27" t="s">
        <v>3263</v>
      </c>
      <c r="B3216">
        <v>1031</v>
      </c>
      <c r="C3216">
        <v>1005</v>
      </c>
      <c r="D3216">
        <v>0</v>
      </c>
      <c r="E3216">
        <v>26</v>
      </c>
      <c r="F3216">
        <v>0</v>
      </c>
      <c r="G3216">
        <v>303.96000000000004</v>
      </c>
      <c r="H3216">
        <v>303.96000000000004</v>
      </c>
    </row>
    <row r="3217" spans="1:8" x14ac:dyDescent="0.25">
      <c r="A3217" s="27" t="s">
        <v>3264</v>
      </c>
      <c r="B3217">
        <v>949</v>
      </c>
      <c r="C3217">
        <v>937</v>
      </c>
      <c r="D3217">
        <v>12</v>
      </c>
      <c r="E3217">
        <v>0</v>
      </c>
      <c r="F3217">
        <v>10.199999999999999</v>
      </c>
      <c r="G3217">
        <v>807.6000000000015</v>
      </c>
      <c r="H3217">
        <v>797.40000000000157</v>
      </c>
    </row>
    <row r="3218" spans="1:8" x14ac:dyDescent="0.25">
      <c r="A3218" s="27" t="s">
        <v>3265</v>
      </c>
      <c r="B3218">
        <v>21</v>
      </c>
      <c r="C3218">
        <v>14</v>
      </c>
      <c r="D3218">
        <v>0</v>
      </c>
      <c r="E3218">
        <v>7</v>
      </c>
      <c r="F3218">
        <v>0</v>
      </c>
      <c r="G3218">
        <v>30.08</v>
      </c>
      <c r="H3218">
        <v>30.08</v>
      </c>
    </row>
    <row r="3219" spans="1:8" x14ac:dyDescent="0.25">
      <c r="A3219" s="27" t="s">
        <v>3266</v>
      </c>
      <c r="B3219">
        <v>813</v>
      </c>
      <c r="C3219">
        <v>517</v>
      </c>
      <c r="D3219">
        <v>12</v>
      </c>
      <c r="E3219">
        <v>284</v>
      </c>
      <c r="F3219">
        <v>23.099999999999998</v>
      </c>
      <c r="G3219">
        <v>927.46</v>
      </c>
      <c r="H3219">
        <v>904.3599999999999</v>
      </c>
    </row>
    <row r="3220" spans="1:8" x14ac:dyDescent="0.25">
      <c r="A3220" s="27" t="s">
        <v>3267</v>
      </c>
      <c r="B3220">
        <v>3698</v>
      </c>
      <c r="C3220">
        <v>3492</v>
      </c>
      <c r="D3220">
        <v>206</v>
      </c>
      <c r="E3220">
        <v>0</v>
      </c>
      <c r="F3220">
        <v>343.96</v>
      </c>
      <c r="G3220">
        <v>6662.5400000000081</v>
      </c>
      <c r="H3220">
        <v>6318.5800000000081</v>
      </c>
    </row>
    <row r="3221" spans="1:8" x14ac:dyDescent="0.25">
      <c r="A3221" s="27" t="s">
        <v>3268</v>
      </c>
      <c r="B3221">
        <v>842</v>
      </c>
      <c r="C3221">
        <v>748</v>
      </c>
      <c r="D3221">
        <v>24</v>
      </c>
      <c r="E3221">
        <v>70</v>
      </c>
      <c r="F3221">
        <v>20.399999999999999</v>
      </c>
      <c r="G3221">
        <v>660.88</v>
      </c>
      <c r="H3221">
        <v>640.4799999999999</v>
      </c>
    </row>
    <row r="3222" spans="1:8" x14ac:dyDescent="0.25">
      <c r="A3222" s="27" t="s">
        <v>3269</v>
      </c>
      <c r="B3222">
        <v>296</v>
      </c>
      <c r="C3222">
        <v>0</v>
      </c>
      <c r="D3222">
        <v>0</v>
      </c>
      <c r="E3222">
        <v>296</v>
      </c>
      <c r="F3222">
        <v>0</v>
      </c>
      <c r="G3222">
        <v>0</v>
      </c>
      <c r="H3222">
        <v>0</v>
      </c>
    </row>
    <row r="3223" spans="1:8" x14ac:dyDescent="0.25">
      <c r="A3223" s="27" t="s">
        <v>3270</v>
      </c>
      <c r="B3223">
        <v>271</v>
      </c>
      <c r="C3223">
        <v>226</v>
      </c>
      <c r="D3223">
        <v>0</v>
      </c>
      <c r="E3223">
        <v>45</v>
      </c>
      <c r="F3223">
        <v>0</v>
      </c>
      <c r="G3223">
        <v>94.920000000000044</v>
      </c>
      <c r="H3223">
        <v>94.920000000000044</v>
      </c>
    </row>
    <row r="3224" spans="1:8" x14ac:dyDescent="0.25">
      <c r="A3224" s="27" t="s">
        <v>3271</v>
      </c>
      <c r="B3224">
        <v>78</v>
      </c>
      <c r="C3224">
        <v>71</v>
      </c>
      <c r="D3224">
        <v>2</v>
      </c>
      <c r="E3224">
        <v>5</v>
      </c>
      <c r="F3224">
        <v>49.9</v>
      </c>
      <c r="G3224">
        <v>612.81999999999994</v>
      </c>
      <c r="H3224">
        <v>562.91999999999996</v>
      </c>
    </row>
    <row r="3225" spans="1:8" x14ac:dyDescent="0.25">
      <c r="A3225" s="27" t="s">
        <v>3272</v>
      </c>
      <c r="B3225">
        <v>10</v>
      </c>
      <c r="C3225">
        <v>10</v>
      </c>
      <c r="D3225">
        <v>0</v>
      </c>
      <c r="E3225">
        <v>0</v>
      </c>
      <c r="F3225">
        <v>0</v>
      </c>
      <c r="G3225">
        <v>25.23</v>
      </c>
      <c r="H3225">
        <v>25.23</v>
      </c>
    </row>
    <row r="3226" spans="1:8" x14ac:dyDescent="0.25">
      <c r="A3226" s="27" t="s">
        <v>3273</v>
      </c>
      <c r="B3226">
        <v>9</v>
      </c>
      <c r="C3226">
        <v>2</v>
      </c>
      <c r="D3226">
        <v>0</v>
      </c>
      <c r="E3226">
        <v>7</v>
      </c>
      <c r="F3226">
        <v>0</v>
      </c>
      <c r="G3226">
        <v>4.6099999999999994</v>
      </c>
      <c r="H3226">
        <v>4.6099999999999994</v>
      </c>
    </row>
    <row r="3227" spans="1:8" x14ac:dyDescent="0.25">
      <c r="A3227" s="27" t="s">
        <v>3274</v>
      </c>
      <c r="B3227">
        <v>77</v>
      </c>
      <c r="C3227">
        <v>1</v>
      </c>
      <c r="D3227">
        <v>0</v>
      </c>
      <c r="E3227">
        <v>76</v>
      </c>
      <c r="F3227">
        <v>0</v>
      </c>
      <c r="G3227">
        <v>5.0599999999999996</v>
      </c>
      <c r="H3227">
        <v>5.0599999999999996</v>
      </c>
    </row>
    <row r="3228" spans="1:8" x14ac:dyDescent="0.25">
      <c r="A3228" s="27" t="s">
        <v>3275</v>
      </c>
      <c r="B3228">
        <v>1148</v>
      </c>
      <c r="C3228">
        <v>1148</v>
      </c>
      <c r="D3228">
        <v>0</v>
      </c>
      <c r="E3228">
        <v>0</v>
      </c>
      <c r="F3228">
        <v>0</v>
      </c>
      <c r="G3228">
        <v>680.77999999999929</v>
      </c>
      <c r="H3228">
        <v>680.77999999999929</v>
      </c>
    </row>
    <row r="3229" spans="1:8" x14ac:dyDescent="0.25">
      <c r="A3229" s="27" t="s">
        <v>3276</v>
      </c>
      <c r="B3229">
        <v>265</v>
      </c>
      <c r="C3229">
        <v>254</v>
      </c>
      <c r="D3229">
        <v>0</v>
      </c>
      <c r="E3229">
        <v>11</v>
      </c>
      <c r="F3229">
        <v>0</v>
      </c>
      <c r="G3229">
        <v>84.56</v>
      </c>
      <c r="H3229">
        <v>84.56</v>
      </c>
    </row>
    <row r="3230" spans="1:8" x14ac:dyDescent="0.25">
      <c r="A3230" s="27" t="s">
        <v>3277</v>
      </c>
      <c r="B3230">
        <v>769</v>
      </c>
      <c r="C3230">
        <v>684</v>
      </c>
      <c r="D3230">
        <v>0</v>
      </c>
      <c r="E3230">
        <v>85</v>
      </c>
      <c r="F3230">
        <v>0</v>
      </c>
      <c r="G3230">
        <v>236.32999999999998</v>
      </c>
      <c r="H3230">
        <v>236.32999999999998</v>
      </c>
    </row>
    <row r="3231" spans="1:8" x14ac:dyDescent="0.25">
      <c r="A3231" s="27" t="s">
        <v>3278</v>
      </c>
      <c r="B3231">
        <v>21</v>
      </c>
      <c r="C3231">
        <v>21</v>
      </c>
      <c r="D3231">
        <v>0</v>
      </c>
      <c r="E3231">
        <v>0</v>
      </c>
      <c r="F3231">
        <v>0</v>
      </c>
      <c r="G3231">
        <v>78.990000000000009</v>
      </c>
      <c r="H3231">
        <v>78.990000000000009</v>
      </c>
    </row>
    <row r="3232" spans="1:8" x14ac:dyDescent="0.25">
      <c r="A3232" s="27" t="s">
        <v>3279</v>
      </c>
      <c r="B3232">
        <v>883</v>
      </c>
      <c r="C3232">
        <v>714</v>
      </c>
      <c r="D3232">
        <v>0</v>
      </c>
      <c r="E3232">
        <v>169</v>
      </c>
      <c r="F3232">
        <v>0</v>
      </c>
      <c r="G3232">
        <v>873.10999999999933</v>
      </c>
      <c r="H3232">
        <v>873.10999999999933</v>
      </c>
    </row>
    <row r="3233" spans="1:8" x14ac:dyDescent="0.25">
      <c r="A3233" s="27" t="s">
        <v>3280</v>
      </c>
      <c r="B3233">
        <v>24</v>
      </c>
      <c r="C3233">
        <v>0</v>
      </c>
      <c r="D3233">
        <v>0</v>
      </c>
      <c r="E3233">
        <v>24</v>
      </c>
      <c r="F3233">
        <v>0</v>
      </c>
      <c r="G3233">
        <v>0</v>
      </c>
      <c r="H3233">
        <v>0</v>
      </c>
    </row>
    <row r="3234" spans="1:8" x14ac:dyDescent="0.25">
      <c r="A3234" s="27" t="s">
        <v>3281</v>
      </c>
      <c r="B3234">
        <v>58</v>
      </c>
      <c r="C3234">
        <v>46</v>
      </c>
      <c r="D3234">
        <v>0</v>
      </c>
      <c r="E3234">
        <v>12</v>
      </c>
      <c r="F3234">
        <v>0</v>
      </c>
      <c r="G3234">
        <v>178.11000000000004</v>
      </c>
      <c r="H3234">
        <v>178.11000000000004</v>
      </c>
    </row>
    <row r="3235" spans="1:8" x14ac:dyDescent="0.25">
      <c r="A3235" s="27" t="s">
        <v>3282</v>
      </c>
      <c r="B3235">
        <v>816</v>
      </c>
      <c r="C3235">
        <v>816</v>
      </c>
      <c r="D3235">
        <v>0</v>
      </c>
      <c r="E3235">
        <v>0</v>
      </c>
      <c r="F3235">
        <v>0</v>
      </c>
      <c r="G3235">
        <v>303.83999999999997</v>
      </c>
      <c r="H3235">
        <v>303.83999999999997</v>
      </c>
    </row>
    <row r="3236" spans="1:8" x14ac:dyDescent="0.25">
      <c r="A3236" s="27" t="s">
        <v>3283</v>
      </c>
      <c r="B3236">
        <v>39</v>
      </c>
      <c r="C3236">
        <v>30</v>
      </c>
      <c r="D3236">
        <v>0</v>
      </c>
      <c r="E3236">
        <v>9</v>
      </c>
      <c r="F3236">
        <v>0</v>
      </c>
      <c r="G3236">
        <v>1274.4700000000003</v>
      </c>
      <c r="H3236">
        <v>1274.4700000000003</v>
      </c>
    </row>
    <row r="3237" spans="1:8" x14ac:dyDescent="0.25">
      <c r="A3237" s="27" t="s">
        <v>3284</v>
      </c>
      <c r="B3237">
        <v>479</v>
      </c>
      <c r="C3237">
        <v>479</v>
      </c>
      <c r="D3237">
        <v>0</v>
      </c>
      <c r="E3237">
        <v>0</v>
      </c>
      <c r="F3237">
        <v>0</v>
      </c>
      <c r="G3237">
        <v>816.47999999999934</v>
      </c>
      <c r="H3237">
        <v>816.47999999999934</v>
      </c>
    </row>
    <row r="3238" spans="1:8" x14ac:dyDescent="0.25">
      <c r="A3238" s="27" t="s">
        <v>3285</v>
      </c>
      <c r="B3238">
        <v>21</v>
      </c>
      <c r="C3238">
        <v>13</v>
      </c>
      <c r="D3238">
        <v>1</v>
      </c>
      <c r="E3238">
        <v>7</v>
      </c>
      <c r="F3238">
        <v>4.25</v>
      </c>
      <c r="G3238">
        <v>55.12</v>
      </c>
      <c r="H3238">
        <v>50.87</v>
      </c>
    </row>
    <row r="3239" spans="1:8" x14ac:dyDescent="0.25">
      <c r="A3239" s="27" t="s">
        <v>3286</v>
      </c>
      <c r="B3239">
        <v>20</v>
      </c>
      <c r="C3239">
        <v>20</v>
      </c>
      <c r="D3239">
        <v>0</v>
      </c>
      <c r="E3239">
        <v>0</v>
      </c>
      <c r="F3239">
        <v>0</v>
      </c>
      <c r="G3239">
        <v>79.140000000000015</v>
      </c>
      <c r="H3239">
        <v>79.140000000000015</v>
      </c>
    </row>
    <row r="3240" spans="1:8" x14ac:dyDescent="0.25">
      <c r="A3240" s="27" t="s">
        <v>3287</v>
      </c>
      <c r="B3240">
        <v>59</v>
      </c>
      <c r="C3240">
        <v>52</v>
      </c>
      <c r="D3240">
        <v>7</v>
      </c>
      <c r="E3240">
        <v>0</v>
      </c>
      <c r="F3240">
        <v>48.65</v>
      </c>
      <c r="G3240">
        <v>362.50999999999993</v>
      </c>
      <c r="H3240">
        <v>313.85999999999996</v>
      </c>
    </row>
    <row r="3241" spans="1:8" x14ac:dyDescent="0.25">
      <c r="A3241" s="27" t="s">
        <v>3288</v>
      </c>
      <c r="B3241">
        <v>1389</v>
      </c>
      <c r="C3241">
        <v>1246</v>
      </c>
      <c r="D3241">
        <v>7</v>
      </c>
      <c r="E3241">
        <v>136</v>
      </c>
      <c r="F3241">
        <v>14.700000000000001</v>
      </c>
      <c r="G3241">
        <v>2565.6699999999983</v>
      </c>
      <c r="H3241">
        <v>2550.9699999999984</v>
      </c>
    </row>
    <row r="3242" spans="1:8" x14ac:dyDescent="0.25">
      <c r="A3242" s="27" t="s">
        <v>3289</v>
      </c>
      <c r="B3242">
        <v>508</v>
      </c>
      <c r="C3242">
        <v>438</v>
      </c>
      <c r="D3242">
        <v>9</v>
      </c>
      <c r="E3242">
        <v>61</v>
      </c>
      <c r="F3242">
        <v>69.150000000000006</v>
      </c>
      <c r="G3242">
        <v>3327.6699999999983</v>
      </c>
      <c r="H3242">
        <v>3258.5199999999982</v>
      </c>
    </row>
    <row r="3243" spans="1:8" x14ac:dyDescent="0.25">
      <c r="A3243" s="27" t="s">
        <v>3290</v>
      </c>
      <c r="B3243">
        <v>1</v>
      </c>
      <c r="C3243">
        <v>1</v>
      </c>
      <c r="D3243">
        <v>0</v>
      </c>
      <c r="E3243">
        <v>0</v>
      </c>
      <c r="F3243">
        <v>0</v>
      </c>
      <c r="G3243">
        <v>12.72</v>
      </c>
      <c r="H3243">
        <v>12.72</v>
      </c>
    </row>
    <row r="3244" spans="1:8" x14ac:dyDescent="0.25">
      <c r="A3244" s="27" t="s">
        <v>3291</v>
      </c>
      <c r="B3244">
        <v>100</v>
      </c>
      <c r="C3244">
        <v>100</v>
      </c>
      <c r="D3244">
        <v>0</v>
      </c>
      <c r="E3244">
        <v>0</v>
      </c>
      <c r="F3244">
        <v>0</v>
      </c>
      <c r="G3244">
        <v>331.13999999999993</v>
      </c>
      <c r="H3244">
        <v>331.13999999999993</v>
      </c>
    </row>
    <row r="3245" spans="1:8" x14ac:dyDescent="0.25">
      <c r="A3245" s="27" t="s">
        <v>3292</v>
      </c>
      <c r="B3245">
        <v>483</v>
      </c>
      <c r="C3245">
        <v>479</v>
      </c>
      <c r="D3245">
        <v>0</v>
      </c>
      <c r="E3245">
        <v>4</v>
      </c>
      <c r="F3245">
        <v>0</v>
      </c>
      <c r="G3245">
        <v>204.36000000000004</v>
      </c>
      <c r="H3245">
        <v>204.36000000000004</v>
      </c>
    </row>
    <row r="3246" spans="1:8" x14ac:dyDescent="0.25">
      <c r="A3246" s="27" t="s">
        <v>3293</v>
      </c>
      <c r="B3246">
        <v>13</v>
      </c>
      <c r="C3246">
        <v>12</v>
      </c>
      <c r="D3246">
        <v>1</v>
      </c>
      <c r="E3246">
        <v>0</v>
      </c>
      <c r="F3246">
        <v>2.5499999999999998</v>
      </c>
      <c r="G3246">
        <v>33</v>
      </c>
      <c r="H3246">
        <v>30.45</v>
      </c>
    </row>
    <row r="3247" spans="1:8" x14ac:dyDescent="0.25">
      <c r="A3247" s="27" t="s">
        <v>3294</v>
      </c>
      <c r="B3247">
        <v>39</v>
      </c>
      <c r="C3247">
        <v>15</v>
      </c>
      <c r="D3247">
        <v>0</v>
      </c>
      <c r="E3247">
        <v>24</v>
      </c>
      <c r="F3247">
        <v>0</v>
      </c>
      <c r="G3247">
        <v>160.14999999999998</v>
      </c>
      <c r="H3247">
        <v>160.14999999999998</v>
      </c>
    </row>
    <row r="3248" spans="1:8" x14ac:dyDescent="0.25">
      <c r="A3248" s="27" t="s">
        <v>3295</v>
      </c>
      <c r="B3248">
        <v>58</v>
      </c>
      <c r="C3248">
        <v>46</v>
      </c>
      <c r="D3248">
        <v>0</v>
      </c>
      <c r="E3248">
        <v>12</v>
      </c>
      <c r="F3248">
        <v>0</v>
      </c>
      <c r="G3248">
        <v>28.860000000000003</v>
      </c>
      <c r="H3248">
        <v>28.860000000000003</v>
      </c>
    </row>
    <row r="3249" spans="1:8" x14ac:dyDescent="0.25">
      <c r="A3249" s="27" t="s">
        <v>3296</v>
      </c>
      <c r="B3249">
        <v>14</v>
      </c>
      <c r="C3249">
        <v>7</v>
      </c>
      <c r="D3249">
        <v>0</v>
      </c>
      <c r="E3249">
        <v>7</v>
      </c>
      <c r="F3249">
        <v>0</v>
      </c>
      <c r="G3249">
        <v>5.9499999999999993</v>
      </c>
      <c r="H3249">
        <v>5.9499999999999993</v>
      </c>
    </row>
    <row r="3250" spans="1:8" x14ac:dyDescent="0.25">
      <c r="A3250" s="27" t="s">
        <v>3297</v>
      </c>
      <c r="B3250">
        <v>253</v>
      </c>
      <c r="C3250">
        <v>200</v>
      </c>
      <c r="D3250">
        <v>16</v>
      </c>
      <c r="E3250">
        <v>37</v>
      </c>
      <c r="F3250">
        <v>43.199999999999996</v>
      </c>
      <c r="G3250">
        <v>637.99999999999977</v>
      </c>
      <c r="H3250">
        <v>594.79999999999984</v>
      </c>
    </row>
    <row r="3251" spans="1:8" x14ac:dyDescent="0.25">
      <c r="A3251" s="27" t="s">
        <v>3298</v>
      </c>
      <c r="B3251">
        <v>35</v>
      </c>
      <c r="C3251">
        <v>31</v>
      </c>
      <c r="D3251">
        <v>0</v>
      </c>
      <c r="E3251">
        <v>4</v>
      </c>
      <c r="F3251">
        <v>0</v>
      </c>
      <c r="G3251">
        <v>38.75</v>
      </c>
      <c r="H3251">
        <v>38.75</v>
      </c>
    </row>
    <row r="3252" spans="1:8" x14ac:dyDescent="0.25">
      <c r="A3252" s="27" t="s">
        <v>3299</v>
      </c>
      <c r="B3252">
        <v>17</v>
      </c>
      <c r="C3252">
        <v>5</v>
      </c>
      <c r="D3252">
        <v>5</v>
      </c>
      <c r="E3252">
        <v>7</v>
      </c>
      <c r="F3252">
        <v>63.75</v>
      </c>
      <c r="G3252">
        <v>63.75</v>
      </c>
      <c r="H3252">
        <v>0</v>
      </c>
    </row>
    <row r="3253" spans="1:8" x14ac:dyDescent="0.25">
      <c r="A3253" s="27" t="s">
        <v>3300</v>
      </c>
      <c r="B3253">
        <v>1763</v>
      </c>
      <c r="C3253">
        <v>1558</v>
      </c>
      <c r="D3253">
        <v>24</v>
      </c>
      <c r="E3253">
        <v>181</v>
      </c>
      <c r="F3253">
        <v>40.56</v>
      </c>
      <c r="G3253">
        <v>2618.2700000000082</v>
      </c>
      <c r="H3253">
        <v>2577.7100000000082</v>
      </c>
    </row>
    <row r="3254" spans="1:8" x14ac:dyDescent="0.25">
      <c r="A3254" s="27" t="s">
        <v>3301</v>
      </c>
      <c r="B3254">
        <v>192</v>
      </c>
      <c r="C3254">
        <v>96</v>
      </c>
      <c r="D3254">
        <v>0</v>
      </c>
      <c r="E3254">
        <v>96</v>
      </c>
      <c r="F3254">
        <v>0</v>
      </c>
      <c r="G3254">
        <v>116.4</v>
      </c>
      <c r="H3254">
        <v>116.4</v>
      </c>
    </row>
    <row r="3255" spans="1:8" x14ac:dyDescent="0.25">
      <c r="A3255" s="27" t="s">
        <v>3302</v>
      </c>
      <c r="B3255">
        <v>504</v>
      </c>
      <c r="C3255">
        <v>392</v>
      </c>
      <c r="D3255">
        <v>13</v>
      </c>
      <c r="E3255">
        <v>99</v>
      </c>
      <c r="F3255">
        <v>21.45</v>
      </c>
      <c r="G3255">
        <v>735.37999999999988</v>
      </c>
      <c r="H3255">
        <v>713.92999999999984</v>
      </c>
    </row>
    <row r="3256" spans="1:8" x14ac:dyDescent="0.25">
      <c r="A3256" s="27" t="s">
        <v>3303</v>
      </c>
      <c r="B3256">
        <v>630</v>
      </c>
      <c r="C3256">
        <v>509</v>
      </c>
      <c r="D3256">
        <v>121</v>
      </c>
      <c r="E3256">
        <v>0</v>
      </c>
      <c r="F3256">
        <v>156.75</v>
      </c>
      <c r="G3256">
        <v>1589.9800000000002</v>
      </c>
      <c r="H3256">
        <v>1433.2300000000002</v>
      </c>
    </row>
    <row r="3257" spans="1:8" x14ac:dyDescent="0.25">
      <c r="A3257" s="27" t="s">
        <v>3304</v>
      </c>
      <c r="B3257">
        <v>330</v>
      </c>
      <c r="C3257">
        <v>323</v>
      </c>
      <c r="D3257">
        <v>0</v>
      </c>
      <c r="E3257">
        <v>7</v>
      </c>
      <c r="F3257">
        <v>0</v>
      </c>
      <c r="G3257">
        <v>112.54000000000002</v>
      </c>
      <c r="H3257">
        <v>112.54000000000002</v>
      </c>
    </row>
    <row r="3258" spans="1:8" x14ac:dyDescent="0.25">
      <c r="A3258" s="27" t="s">
        <v>3305</v>
      </c>
      <c r="B3258">
        <v>63</v>
      </c>
      <c r="C3258">
        <v>32</v>
      </c>
      <c r="D3258">
        <v>0</v>
      </c>
      <c r="E3258">
        <v>31</v>
      </c>
      <c r="F3258">
        <v>0</v>
      </c>
      <c r="G3258">
        <v>27.2</v>
      </c>
      <c r="H3258">
        <v>27.2</v>
      </c>
    </row>
    <row r="3259" spans="1:8" x14ac:dyDescent="0.25">
      <c r="A3259" s="27" t="s">
        <v>3306</v>
      </c>
      <c r="B3259">
        <v>164</v>
      </c>
      <c r="C3259">
        <v>109</v>
      </c>
      <c r="D3259">
        <v>10</v>
      </c>
      <c r="E3259">
        <v>45</v>
      </c>
      <c r="F3259">
        <v>10.5</v>
      </c>
      <c r="G3259">
        <v>125.82999999999996</v>
      </c>
      <c r="H3259">
        <v>115.32999999999996</v>
      </c>
    </row>
    <row r="3260" spans="1:8" x14ac:dyDescent="0.25">
      <c r="A3260" s="27" t="s">
        <v>3307</v>
      </c>
      <c r="B3260">
        <v>39</v>
      </c>
      <c r="C3260">
        <v>32</v>
      </c>
      <c r="D3260">
        <v>0</v>
      </c>
      <c r="E3260">
        <v>7</v>
      </c>
      <c r="F3260">
        <v>0</v>
      </c>
      <c r="G3260">
        <v>3.84</v>
      </c>
      <c r="H3260">
        <v>3.84</v>
      </c>
    </row>
    <row r="3261" spans="1:8" x14ac:dyDescent="0.25">
      <c r="A3261" s="27" t="s">
        <v>3308</v>
      </c>
      <c r="B3261">
        <v>153</v>
      </c>
      <c r="C3261">
        <v>69</v>
      </c>
      <c r="D3261">
        <v>0</v>
      </c>
      <c r="E3261">
        <v>84</v>
      </c>
      <c r="F3261">
        <v>0</v>
      </c>
      <c r="G3261">
        <v>2535.1</v>
      </c>
      <c r="H3261">
        <v>2535.1</v>
      </c>
    </row>
    <row r="3262" spans="1:8" x14ac:dyDescent="0.25">
      <c r="A3262" s="27" t="s">
        <v>3309</v>
      </c>
      <c r="B3262">
        <v>107</v>
      </c>
      <c r="C3262">
        <v>47</v>
      </c>
      <c r="D3262">
        <v>0</v>
      </c>
      <c r="E3262">
        <v>60</v>
      </c>
      <c r="F3262">
        <v>0</v>
      </c>
      <c r="G3262">
        <v>114.44999999999997</v>
      </c>
      <c r="H3262">
        <v>114.44999999999997</v>
      </c>
    </row>
    <row r="3263" spans="1:8" x14ac:dyDescent="0.25">
      <c r="A3263" s="27" t="s">
        <v>3310</v>
      </c>
      <c r="B3263">
        <v>5</v>
      </c>
      <c r="C3263">
        <v>1</v>
      </c>
      <c r="D3263">
        <v>0</v>
      </c>
      <c r="E3263">
        <v>4</v>
      </c>
      <c r="F3263">
        <v>0</v>
      </c>
      <c r="G3263">
        <v>1.65</v>
      </c>
      <c r="H3263">
        <v>1.65</v>
      </c>
    </row>
    <row r="3264" spans="1:8" x14ac:dyDescent="0.25">
      <c r="A3264" s="27" t="s">
        <v>3311</v>
      </c>
      <c r="B3264">
        <v>232</v>
      </c>
      <c r="C3264">
        <v>190</v>
      </c>
      <c r="D3264">
        <v>34</v>
      </c>
      <c r="E3264">
        <v>8</v>
      </c>
      <c r="F3264">
        <v>66.3</v>
      </c>
      <c r="G3264">
        <v>538.49999999999966</v>
      </c>
      <c r="H3264">
        <v>472.19999999999976</v>
      </c>
    </row>
    <row r="3265" spans="1:8" x14ac:dyDescent="0.25">
      <c r="A3265" s="27" t="s">
        <v>3312</v>
      </c>
      <c r="B3265">
        <v>14</v>
      </c>
      <c r="C3265">
        <v>12</v>
      </c>
      <c r="D3265">
        <v>0</v>
      </c>
      <c r="E3265">
        <v>2</v>
      </c>
      <c r="F3265">
        <v>0</v>
      </c>
      <c r="G3265">
        <v>139.94999999999999</v>
      </c>
      <c r="H3265">
        <v>139.94999999999999</v>
      </c>
    </row>
    <row r="3266" spans="1:8" x14ac:dyDescent="0.25">
      <c r="A3266" s="27" t="s">
        <v>3313</v>
      </c>
      <c r="B3266">
        <v>172</v>
      </c>
      <c r="C3266">
        <v>124</v>
      </c>
      <c r="D3266">
        <v>0</v>
      </c>
      <c r="E3266">
        <v>48</v>
      </c>
      <c r="F3266">
        <v>0</v>
      </c>
      <c r="G3266">
        <v>105.4</v>
      </c>
      <c r="H3266">
        <v>105.4</v>
      </c>
    </row>
    <row r="3267" spans="1:8" x14ac:dyDescent="0.25">
      <c r="A3267" s="27" t="s">
        <v>3314</v>
      </c>
      <c r="B3267">
        <v>1130</v>
      </c>
      <c r="C3267">
        <v>1092</v>
      </c>
      <c r="D3267">
        <v>32</v>
      </c>
      <c r="E3267">
        <v>6</v>
      </c>
      <c r="F3267">
        <v>24</v>
      </c>
      <c r="G3267">
        <v>1422.0000000000009</v>
      </c>
      <c r="H3267">
        <v>1398.0000000000007</v>
      </c>
    </row>
    <row r="3268" spans="1:8" x14ac:dyDescent="0.25">
      <c r="A3268" s="27" t="s">
        <v>3315</v>
      </c>
      <c r="B3268">
        <v>1</v>
      </c>
      <c r="C3268">
        <v>0</v>
      </c>
      <c r="D3268">
        <v>0</v>
      </c>
      <c r="E3268">
        <v>1</v>
      </c>
      <c r="F3268">
        <v>0</v>
      </c>
      <c r="G3268">
        <v>0</v>
      </c>
      <c r="H3268">
        <v>0</v>
      </c>
    </row>
    <row r="3269" spans="1:8" x14ac:dyDescent="0.25">
      <c r="A3269" s="27" t="s">
        <v>3316</v>
      </c>
      <c r="B3269">
        <v>11</v>
      </c>
      <c r="C3269">
        <v>11</v>
      </c>
      <c r="D3269">
        <v>0</v>
      </c>
      <c r="E3269">
        <v>0</v>
      </c>
      <c r="F3269">
        <v>0</v>
      </c>
      <c r="G3269">
        <v>82.64</v>
      </c>
      <c r="H3269">
        <v>82.64</v>
      </c>
    </row>
    <row r="3270" spans="1:8" x14ac:dyDescent="0.25">
      <c r="A3270" s="27" t="s">
        <v>3317</v>
      </c>
      <c r="B3270">
        <v>2</v>
      </c>
      <c r="C3270">
        <v>1</v>
      </c>
      <c r="D3270">
        <v>0</v>
      </c>
      <c r="E3270">
        <v>1</v>
      </c>
      <c r="F3270">
        <v>0</v>
      </c>
      <c r="G3270">
        <v>4.25</v>
      </c>
      <c r="H3270">
        <v>4.25</v>
      </c>
    </row>
    <row r="3271" spans="1:8" x14ac:dyDescent="0.25">
      <c r="A3271" s="27" t="s">
        <v>3318</v>
      </c>
      <c r="B3271">
        <v>31</v>
      </c>
      <c r="C3271">
        <v>23</v>
      </c>
      <c r="D3271">
        <v>1</v>
      </c>
      <c r="E3271">
        <v>7</v>
      </c>
      <c r="F3271">
        <v>2.5499999999999998</v>
      </c>
      <c r="G3271">
        <v>58.649999999999991</v>
      </c>
      <c r="H3271">
        <v>56.099999999999994</v>
      </c>
    </row>
    <row r="3272" spans="1:8" x14ac:dyDescent="0.25">
      <c r="A3272" s="27" t="s">
        <v>3319</v>
      </c>
      <c r="B3272">
        <v>54</v>
      </c>
      <c r="C3272">
        <v>0</v>
      </c>
      <c r="D3272">
        <v>0</v>
      </c>
      <c r="E3272">
        <v>54</v>
      </c>
      <c r="F3272">
        <v>0</v>
      </c>
      <c r="G3272">
        <v>0</v>
      </c>
      <c r="H3272">
        <v>0</v>
      </c>
    </row>
    <row r="3273" spans="1:8" x14ac:dyDescent="0.25">
      <c r="A3273" s="27" t="s">
        <v>3320</v>
      </c>
      <c r="B3273">
        <v>26</v>
      </c>
      <c r="C3273">
        <v>18</v>
      </c>
      <c r="D3273">
        <v>0</v>
      </c>
      <c r="E3273">
        <v>8</v>
      </c>
      <c r="F3273">
        <v>0</v>
      </c>
      <c r="G3273">
        <v>143.10000000000002</v>
      </c>
      <c r="H3273">
        <v>143.10000000000002</v>
      </c>
    </row>
    <row r="3274" spans="1:8" x14ac:dyDescent="0.25">
      <c r="A3274" s="27" t="s">
        <v>3321</v>
      </c>
      <c r="B3274">
        <v>33</v>
      </c>
      <c r="C3274">
        <v>27</v>
      </c>
      <c r="D3274">
        <v>6</v>
      </c>
      <c r="E3274">
        <v>0</v>
      </c>
      <c r="F3274">
        <v>9.8999999999999986</v>
      </c>
      <c r="G3274">
        <v>44.87</v>
      </c>
      <c r="H3274">
        <v>34.97</v>
      </c>
    </row>
    <row r="3275" spans="1:8" x14ac:dyDescent="0.25">
      <c r="A3275" s="27" t="s">
        <v>3322</v>
      </c>
      <c r="B3275">
        <v>59</v>
      </c>
      <c r="C3275">
        <v>53</v>
      </c>
      <c r="D3275">
        <v>6</v>
      </c>
      <c r="E3275">
        <v>0</v>
      </c>
      <c r="F3275">
        <v>17.700000000000003</v>
      </c>
      <c r="G3275">
        <v>155.65000000000003</v>
      </c>
      <c r="H3275">
        <v>137.95000000000002</v>
      </c>
    </row>
    <row r="3276" spans="1:8" x14ac:dyDescent="0.25">
      <c r="A3276" s="27" t="s">
        <v>3323</v>
      </c>
      <c r="B3276">
        <v>397</v>
      </c>
      <c r="C3276">
        <v>305</v>
      </c>
      <c r="D3276">
        <v>0</v>
      </c>
      <c r="E3276">
        <v>92</v>
      </c>
      <c r="F3276">
        <v>0</v>
      </c>
      <c r="G3276">
        <v>677.98999999999955</v>
      </c>
      <c r="H3276">
        <v>677.98999999999955</v>
      </c>
    </row>
    <row r="3277" spans="1:8" x14ac:dyDescent="0.25">
      <c r="A3277" s="27" t="s">
        <v>3324</v>
      </c>
      <c r="B3277">
        <v>144</v>
      </c>
      <c r="C3277">
        <v>142</v>
      </c>
      <c r="D3277">
        <v>2</v>
      </c>
      <c r="E3277">
        <v>0</v>
      </c>
      <c r="F3277">
        <v>29.9</v>
      </c>
      <c r="G3277">
        <v>2219.5100000000016</v>
      </c>
      <c r="H3277">
        <v>2189.6100000000015</v>
      </c>
    </row>
    <row r="3278" spans="1:8" x14ac:dyDescent="0.25">
      <c r="A3278" s="27" t="s">
        <v>3325</v>
      </c>
      <c r="B3278">
        <v>8811</v>
      </c>
      <c r="C3278">
        <v>8375</v>
      </c>
      <c r="D3278">
        <v>74</v>
      </c>
      <c r="E3278">
        <v>362</v>
      </c>
      <c r="F3278">
        <v>122.86</v>
      </c>
      <c r="G3278">
        <v>15072.58000000006</v>
      </c>
      <c r="H3278">
        <v>14949.720000000061</v>
      </c>
    </row>
    <row r="3279" spans="1:8" x14ac:dyDescent="0.25">
      <c r="A3279" s="27" t="s">
        <v>3326</v>
      </c>
      <c r="B3279">
        <v>44</v>
      </c>
      <c r="C3279">
        <v>33</v>
      </c>
      <c r="D3279">
        <v>0</v>
      </c>
      <c r="E3279">
        <v>11</v>
      </c>
      <c r="F3279">
        <v>0</v>
      </c>
      <c r="G3279">
        <v>428</v>
      </c>
      <c r="H3279">
        <v>428</v>
      </c>
    </row>
    <row r="3280" spans="1:8" x14ac:dyDescent="0.25">
      <c r="A3280" s="27" t="s">
        <v>3327</v>
      </c>
      <c r="B3280">
        <v>46</v>
      </c>
      <c r="C3280">
        <v>13</v>
      </c>
      <c r="D3280">
        <v>0</v>
      </c>
      <c r="E3280">
        <v>33</v>
      </c>
      <c r="F3280">
        <v>0</v>
      </c>
      <c r="G3280">
        <v>225.95</v>
      </c>
      <c r="H3280">
        <v>225.95</v>
      </c>
    </row>
    <row r="3281" spans="1:8" x14ac:dyDescent="0.25">
      <c r="A3281" s="27" t="s">
        <v>3328</v>
      </c>
      <c r="B3281">
        <v>1244</v>
      </c>
      <c r="C3281">
        <v>1220</v>
      </c>
      <c r="D3281">
        <v>24</v>
      </c>
      <c r="E3281">
        <v>0</v>
      </c>
      <c r="F3281">
        <v>15.600000000000001</v>
      </c>
      <c r="G3281">
        <v>594.28</v>
      </c>
      <c r="H3281">
        <v>578.67999999999995</v>
      </c>
    </row>
    <row r="3282" spans="1:8" x14ac:dyDescent="0.25">
      <c r="A3282" s="27" t="s">
        <v>3329</v>
      </c>
      <c r="B3282">
        <v>847</v>
      </c>
      <c r="C3282">
        <v>650</v>
      </c>
      <c r="D3282">
        <v>24</v>
      </c>
      <c r="E3282">
        <v>173</v>
      </c>
      <c r="F3282">
        <v>40.56</v>
      </c>
      <c r="G3282">
        <v>970.79000000000019</v>
      </c>
      <c r="H3282">
        <v>930.23000000000025</v>
      </c>
    </row>
    <row r="3283" spans="1:8" x14ac:dyDescent="0.25">
      <c r="A3283" s="27" t="s">
        <v>3330</v>
      </c>
      <c r="B3283">
        <v>343</v>
      </c>
      <c r="C3283">
        <v>218</v>
      </c>
      <c r="D3283">
        <v>0</v>
      </c>
      <c r="E3283">
        <v>125</v>
      </c>
      <c r="F3283">
        <v>0</v>
      </c>
      <c r="G3283">
        <v>396.38000000000011</v>
      </c>
      <c r="H3283">
        <v>396.38000000000011</v>
      </c>
    </row>
    <row r="3284" spans="1:8" x14ac:dyDescent="0.25">
      <c r="A3284" s="27" t="s">
        <v>3331</v>
      </c>
      <c r="B3284">
        <v>19</v>
      </c>
      <c r="C3284">
        <v>17</v>
      </c>
      <c r="D3284">
        <v>1</v>
      </c>
      <c r="E3284">
        <v>0</v>
      </c>
      <c r="F3284">
        <v>36.6</v>
      </c>
      <c r="G3284">
        <v>1.7000000000000008E-2</v>
      </c>
      <c r="H3284">
        <v>-36.583000000000013</v>
      </c>
    </row>
    <row r="3285" spans="1:8" x14ac:dyDescent="0.25">
      <c r="A3285" s="27" t="s">
        <v>3332</v>
      </c>
      <c r="B3285">
        <v>975</v>
      </c>
      <c r="C3285">
        <v>975</v>
      </c>
      <c r="D3285">
        <v>0</v>
      </c>
      <c r="E3285">
        <v>0</v>
      </c>
      <c r="F3285">
        <v>0</v>
      </c>
      <c r="G3285">
        <v>97.5</v>
      </c>
      <c r="H3285">
        <v>97.5</v>
      </c>
    </row>
    <row r="3286" spans="1:8" x14ac:dyDescent="0.25">
      <c r="A3286" s="27" t="s">
        <v>3333</v>
      </c>
      <c r="B3286">
        <v>794</v>
      </c>
      <c r="C3286">
        <v>218</v>
      </c>
      <c r="D3286">
        <v>0</v>
      </c>
      <c r="E3286">
        <v>576</v>
      </c>
      <c r="F3286">
        <v>0</v>
      </c>
      <c r="G3286">
        <v>330.9</v>
      </c>
      <c r="H3286">
        <v>330.9</v>
      </c>
    </row>
    <row r="3287" spans="1:8" x14ac:dyDescent="0.25">
      <c r="A3287" s="27" t="s">
        <v>3334</v>
      </c>
      <c r="B3287">
        <v>329</v>
      </c>
      <c r="C3287">
        <v>323</v>
      </c>
      <c r="D3287">
        <v>6</v>
      </c>
      <c r="E3287">
        <v>0</v>
      </c>
      <c r="F3287">
        <v>35.700000000000003</v>
      </c>
      <c r="G3287">
        <v>899.36999999999978</v>
      </c>
      <c r="H3287">
        <v>863.66999999999985</v>
      </c>
    </row>
    <row r="3288" spans="1:8" x14ac:dyDescent="0.25">
      <c r="A3288" s="27" t="s">
        <v>3335</v>
      </c>
      <c r="B3288">
        <v>7</v>
      </c>
      <c r="C3288">
        <v>7</v>
      </c>
      <c r="D3288">
        <v>0</v>
      </c>
      <c r="E3288">
        <v>0</v>
      </c>
      <c r="F3288">
        <v>0</v>
      </c>
      <c r="G3288">
        <v>36.33</v>
      </c>
      <c r="H3288">
        <v>36.33</v>
      </c>
    </row>
    <row r="3289" spans="1:8" x14ac:dyDescent="0.25">
      <c r="A3289" s="27" t="s">
        <v>3336</v>
      </c>
      <c r="B3289">
        <v>393</v>
      </c>
      <c r="C3289">
        <v>353</v>
      </c>
      <c r="D3289">
        <v>0</v>
      </c>
      <c r="E3289">
        <v>40</v>
      </c>
      <c r="F3289">
        <v>0</v>
      </c>
      <c r="G3289">
        <v>1627.3600000000013</v>
      </c>
      <c r="H3289">
        <v>1627.3600000000013</v>
      </c>
    </row>
    <row r="3290" spans="1:8" x14ac:dyDescent="0.25">
      <c r="A3290" s="27" t="s">
        <v>3337</v>
      </c>
      <c r="B3290">
        <v>515</v>
      </c>
      <c r="C3290">
        <v>494</v>
      </c>
      <c r="D3290">
        <v>13</v>
      </c>
      <c r="E3290">
        <v>8</v>
      </c>
      <c r="F3290">
        <v>84.95</v>
      </c>
      <c r="G3290">
        <v>2517.8799999999974</v>
      </c>
      <c r="H3290">
        <v>2432.929999999998</v>
      </c>
    </row>
    <row r="3291" spans="1:8" x14ac:dyDescent="0.25">
      <c r="A3291" s="27" t="s">
        <v>3338</v>
      </c>
      <c r="B3291">
        <v>10</v>
      </c>
      <c r="C3291">
        <v>9</v>
      </c>
      <c r="D3291">
        <v>0</v>
      </c>
      <c r="E3291">
        <v>1</v>
      </c>
      <c r="F3291">
        <v>0</v>
      </c>
      <c r="G3291">
        <v>14.85</v>
      </c>
      <c r="H3291">
        <v>14.85</v>
      </c>
    </row>
    <row r="3292" spans="1:8" x14ac:dyDescent="0.25">
      <c r="A3292" s="27" t="s">
        <v>3339</v>
      </c>
      <c r="B3292">
        <v>27</v>
      </c>
      <c r="C3292">
        <v>0</v>
      </c>
      <c r="D3292">
        <v>0</v>
      </c>
      <c r="E3292">
        <v>27</v>
      </c>
      <c r="F3292">
        <v>0</v>
      </c>
      <c r="G3292">
        <v>0</v>
      </c>
      <c r="H3292">
        <v>0</v>
      </c>
    </row>
    <row r="3293" spans="1:8" x14ac:dyDescent="0.25">
      <c r="A3293" s="27" t="s">
        <v>3340</v>
      </c>
      <c r="B3293">
        <v>32</v>
      </c>
      <c r="C3293">
        <v>32</v>
      </c>
      <c r="D3293">
        <v>0</v>
      </c>
      <c r="E3293">
        <v>0</v>
      </c>
      <c r="F3293">
        <v>0</v>
      </c>
      <c r="G3293">
        <v>168.62000000000009</v>
      </c>
      <c r="H3293">
        <v>168.62000000000009</v>
      </c>
    </row>
    <row r="3294" spans="1:8" x14ac:dyDescent="0.25">
      <c r="A3294" s="27" t="s">
        <v>3341</v>
      </c>
      <c r="B3294">
        <v>53</v>
      </c>
      <c r="C3294">
        <v>53</v>
      </c>
      <c r="D3294">
        <v>0</v>
      </c>
      <c r="E3294">
        <v>0</v>
      </c>
      <c r="F3294">
        <v>0</v>
      </c>
      <c r="G3294">
        <v>263.27999999999997</v>
      </c>
      <c r="H3294">
        <v>263.27999999999997</v>
      </c>
    </row>
    <row r="3295" spans="1:8" x14ac:dyDescent="0.25">
      <c r="A3295" s="27" t="s">
        <v>3342</v>
      </c>
      <c r="B3295">
        <v>431</v>
      </c>
      <c r="C3295">
        <v>419</v>
      </c>
      <c r="D3295">
        <v>12</v>
      </c>
      <c r="E3295">
        <v>0</v>
      </c>
      <c r="F3295">
        <v>15</v>
      </c>
      <c r="G3295">
        <v>345.47999999999996</v>
      </c>
      <c r="H3295">
        <v>330.47999999999996</v>
      </c>
    </row>
    <row r="3296" spans="1:8" x14ac:dyDescent="0.25">
      <c r="A3296" s="27" t="s">
        <v>3343</v>
      </c>
      <c r="B3296">
        <v>14</v>
      </c>
      <c r="C3296">
        <v>1</v>
      </c>
      <c r="D3296">
        <v>9</v>
      </c>
      <c r="E3296">
        <v>4</v>
      </c>
      <c r="F3296">
        <v>22.95</v>
      </c>
      <c r="G3296">
        <v>2.95</v>
      </c>
      <c r="H3296">
        <v>-20</v>
      </c>
    </row>
    <row r="3297" spans="1:8" x14ac:dyDescent="0.25">
      <c r="A3297" s="27" t="s">
        <v>3344</v>
      </c>
      <c r="B3297">
        <v>40</v>
      </c>
      <c r="C3297">
        <v>2</v>
      </c>
      <c r="D3297">
        <v>0</v>
      </c>
      <c r="E3297">
        <v>38</v>
      </c>
      <c r="F3297">
        <v>0</v>
      </c>
      <c r="G3297">
        <v>15.9</v>
      </c>
      <c r="H3297">
        <v>15.9</v>
      </c>
    </row>
    <row r="3298" spans="1:8" x14ac:dyDescent="0.25">
      <c r="A3298" s="27" t="s">
        <v>3345</v>
      </c>
      <c r="B3298">
        <v>48</v>
      </c>
      <c r="C3298">
        <v>48</v>
      </c>
      <c r="D3298">
        <v>0</v>
      </c>
      <c r="E3298">
        <v>0</v>
      </c>
      <c r="F3298">
        <v>0</v>
      </c>
      <c r="G3298">
        <v>271.88</v>
      </c>
      <c r="H3298">
        <v>271.88</v>
      </c>
    </row>
    <row r="3299" spans="1:8" x14ac:dyDescent="0.25">
      <c r="A3299" s="27" t="s">
        <v>3346</v>
      </c>
      <c r="B3299">
        <v>109</v>
      </c>
      <c r="C3299">
        <v>61</v>
      </c>
      <c r="D3299">
        <v>0</v>
      </c>
      <c r="E3299">
        <v>48</v>
      </c>
      <c r="F3299">
        <v>0</v>
      </c>
      <c r="G3299">
        <v>23.699999999999996</v>
      </c>
      <c r="H3299">
        <v>23.699999999999996</v>
      </c>
    </row>
    <row r="3300" spans="1:8" x14ac:dyDescent="0.25">
      <c r="A3300" s="27" t="s">
        <v>3347</v>
      </c>
      <c r="B3300">
        <v>40</v>
      </c>
      <c r="C3300">
        <v>0</v>
      </c>
      <c r="D3300">
        <v>0</v>
      </c>
      <c r="E3300">
        <v>40</v>
      </c>
      <c r="F3300">
        <v>0</v>
      </c>
      <c r="G3300">
        <v>0</v>
      </c>
      <c r="H3300">
        <v>0</v>
      </c>
    </row>
    <row r="3301" spans="1:8" x14ac:dyDescent="0.25">
      <c r="A3301" s="27" t="s">
        <v>3348</v>
      </c>
      <c r="B3301">
        <v>1084</v>
      </c>
      <c r="C3301">
        <v>678</v>
      </c>
      <c r="D3301">
        <v>60</v>
      </c>
      <c r="E3301">
        <v>346</v>
      </c>
      <c r="F3301">
        <v>35.159999999999997</v>
      </c>
      <c r="G3301">
        <v>528.7800000000002</v>
      </c>
      <c r="H3301">
        <v>493.62000000000012</v>
      </c>
    </row>
    <row r="3302" spans="1:8" x14ac:dyDescent="0.25">
      <c r="A3302" s="27" t="s">
        <v>3349</v>
      </c>
      <c r="B3302">
        <v>635</v>
      </c>
      <c r="C3302">
        <v>605</v>
      </c>
      <c r="D3302">
        <v>0</v>
      </c>
      <c r="E3302">
        <v>30</v>
      </c>
      <c r="F3302">
        <v>0</v>
      </c>
      <c r="G3302">
        <v>202.62</v>
      </c>
      <c r="H3302">
        <v>202.62</v>
      </c>
    </row>
    <row r="3303" spans="1:8" x14ac:dyDescent="0.25">
      <c r="A3303" s="27" t="s">
        <v>3350</v>
      </c>
      <c r="B3303">
        <v>225</v>
      </c>
      <c r="C3303">
        <v>210</v>
      </c>
      <c r="D3303">
        <v>7</v>
      </c>
      <c r="E3303">
        <v>8</v>
      </c>
      <c r="F3303">
        <v>139.65</v>
      </c>
      <c r="G3303">
        <v>4189.4999999999991</v>
      </c>
      <c r="H3303">
        <v>4049.85</v>
      </c>
    </row>
    <row r="3304" spans="1:8" x14ac:dyDescent="0.25">
      <c r="A3304" s="27" t="s">
        <v>3351</v>
      </c>
      <c r="B3304">
        <v>5</v>
      </c>
      <c r="C3304">
        <v>0</v>
      </c>
      <c r="D3304">
        <v>0</v>
      </c>
      <c r="E3304">
        <v>5</v>
      </c>
      <c r="F3304">
        <v>0</v>
      </c>
      <c r="G3304">
        <v>0</v>
      </c>
      <c r="H3304">
        <v>0</v>
      </c>
    </row>
    <row r="3305" spans="1:8" x14ac:dyDescent="0.25">
      <c r="A3305" s="27" t="s">
        <v>3352</v>
      </c>
      <c r="B3305">
        <v>3</v>
      </c>
      <c r="C3305">
        <v>0</v>
      </c>
      <c r="D3305">
        <v>0</v>
      </c>
      <c r="E3305">
        <v>3</v>
      </c>
      <c r="F3305">
        <v>0</v>
      </c>
      <c r="G3305">
        <v>0</v>
      </c>
      <c r="H3305">
        <v>0</v>
      </c>
    </row>
    <row r="3306" spans="1:8" x14ac:dyDescent="0.25">
      <c r="A3306" s="27" t="s">
        <v>3353</v>
      </c>
      <c r="B3306">
        <v>4</v>
      </c>
      <c r="C3306">
        <v>0</v>
      </c>
      <c r="D3306">
        <v>0</v>
      </c>
      <c r="E3306">
        <v>4</v>
      </c>
      <c r="F3306">
        <v>0</v>
      </c>
      <c r="G3306">
        <v>0</v>
      </c>
      <c r="H3306">
        <v>0</v>
      </c>
    </row>
    <row r="3307" spans="1:8" x14ac:dyDescent="0.25">
      <c r="A3307" s="27" t="s">
        <v>3354</v>
      </c>
      <c r="B3307">
        <v>2</v>
      </c>
      <c r="C3307">
        <v>0</v>
      </c>
      <c r="D3307">
        <v>0</v>
      </c>
      <c r="E3307">
        <v>2</v>
      </c>
      <c r="F3307">
        <v>0</v>
      </c>
      <c r="G3307">
        <v>0</v>
      </c>
      <c r="H3307">
        <v>0</v>
      </c>
    </row>
    <row r="3308" spans="1:8" x14ac:dyDescent="0.25">
      <c r="A3308" s="27" t="s">
        <v>3355</v>
      </c>
      <c r="B3308">
        <v>170</v>
      </c>
      <c r="C3308">
        <v>0</v>
      </c>
      <c r="D3308">
        <v>0</v>
      </c>
      <c r="E3308">
        <v>170</v>
      </c>
      <c r="F3308">
        <v>0</v>
      </c>
      <c r="G3308">
        <v>0</v>
      </c>
      <c r="H3308">
        <v>0</v>
      </c>
    </row>
    <row r="3309" spans="1:8" x14ac:dyDescent="0.25">
      <c r="A3309" s="27" t="s">
        <v>3356</v>
      </c>
      <c r="B3309">
        <v>2</v>
      </c>
      <c r="C3309">
        <v>0</v>
      </c>
      <c r="D3309">
        <v>0</v>
      </c>
      <c r="E3309">
        <v>2</v>
      </c>
      <c r="F3309">
        <v>0</v>
      </c>
      <c r="G3309">
        <v>0</v>
      </c>
      <c r="H3309">
        <v>0</v>
      </c>
    </row>
    <row r="3310" spans="1:8" x14ac:dyDescent="0.25">
      <c r="A3310" s="27" t="s">
        <v>3357</v>
      </c>
      <c r="B3310">
        <v>12</v>
      </c>
      <c r="C3310">
        <v>0</v>
      </c>
      <c r="D3310">
        <v>0</v>
      </c>
      <c r="E3310">
        <v>12</v>
      </c>
      <c r="F3310">
        <v>0</v>
      </c>
      <c r="G3310">
        <v>0</v>
      </c>
      <c r="H3310">
        <v>0</v>
      </c>
    </row>
    <row r="3311" spans="1:8" x14ac:dyDescent="0.25">
      <c r="A3311" s="27" t="s">
        <v>3358</v>
      </c>
      <c r="B3311">
        <v>1</v>
      </c>
      <c r="C3311">
        <v>0</v>
      </c>
      <c r="D3311">
        <v>0</v>
      </c>
      <c r="E3311">
        <v>1</v>
      </c>
      <c r="F3311">
        <v>0</v>
      </c>
      <c r="G3311">
        <v>0</v>
      </c>
      <c r="H3311">
        <v>0</v>
      </c>
    </row>
    <row r="3312" spans="1:8" x14ac:dyDescent="0.25">
      <c r="A3312" s="27" t="s">
        <v>3359</v>
      </c>
      <c r="B3312">
        <v>16</v>
      </c>
      <c r="C3312">
        <v>0</v>
      </c>
      <c r="D3312">
        <v>0</v>
      </c>
      <c r="E3312">
        <v>16</v>
      </c>
      <c r="F3312">
        <v>0</v>
      </c>
      <c r="G3312">
        <v>0</v>
      </c>
      <c r="H3312">
        <v>0</v>
      </c>
    </row>
    <row r="3313" spans="1:8" x14ac:dyDescent="0.25">
      <c r="A3313" s="27" t="s">
        <v>3360</v>
      </c>
      <c r="B3313">
        <v>148</v>
      </c>
      <c r="C3313">
        <v>0</v>
      </c>
      <c r="D3313">
        <v>0</v>
      </c>
      <c r="E3313">
        <v>148</v>
      </c>
      <c r="F3313">
        <v>0</v>
      </c>
      <c r="G3313">
        <v>0</v>
      </c>
      <c r="H3313">
        <v>0</v>
      </c>
    </row>
    <row r="3314" spans="1:8" x14ac:dyDescent="0.25">
      <c r="A3314" s="27" t="s">
        <v>3361</v>
      </c>
      <c r="B3314">
        <v>10</v>
      </c>
      <c r="C3314">
        <v>0</v>
      </c>
      <c r="D3314">
        <v>0</v>
      </c>
      <c r="E3314">
        <v>10</v>
      </c>
      <c r="F3314">
        <v>0</v>
      </c>
      <c r="G3314">
        <v>0</v>
      </c>
      <c r="H3314">
        <v>0</v>
      </c>
    </row>
    <row r="3315" spans="1:8" x14ac:dyDescent="0.25">
      <c r="A3315" s="27" t="s">
        <v>3362</v>
      </c>
      <c r="B3315">
        <v>121</v>
      </c>
      <c r="C3315">
        <v>0</v>
      </c>
      <c r="D3315">
        <v>0</v>
      </c>
      <c r="E3315">
        <v>121</v>
      </c>
      <c r="F3315">
        <v>0</v>
      </c>
      <c r="G3315">
        <v>0</v>
      </c>
      <c r="H3315">
        <v>0</v>
      </c>
    </row>
    <row r="3316" spans="1:8" x14ac:dyDescent="0.25">
      <c r="A3316" s="27" t="s">
        <v>3363</v>
      </c>
      <c r="B3316">
        <v>179</v>
      </c>
      <c r="C3316">
        <v>0</v>
      </c>
      <c r="D3316">
        <v>0</v>
      </c>
      <c r="E3316">
        <v>179</v>
      </c>
      <c r="F3316">
        <v>0</v>
      </c>
      <c r="G3316">
        <v>0</v>
      </c>
      <c r="H3316">
        <v>0</v>
      </c>
    </row>
    <row r="3317" spans="1:8" x14ac:dyDescent="0.25">
      <c r="A3317" s="27" t="s">
        <v>3364</v>
      </c>
      <c r="B3317">
        <v>184</v>
      </c>
      <c r="C3317">
        <v>183</v>
      </c>
      <c r="D3317">
        <v>1</v>
      </c>
      <c r="E3317">
        <v>0</v>
      </c>
      <c r="F3317">
        <v>1.25</v>
      </c>
      <c r="G3317">
        <v>330.31999999999988</v>
      </c>
      <c r="H3317">
        <v>329.06999999999988</v>
      </c>
    </row>
    <row r="3318" spans="1:8" x14ac:dyDescent="0.25">
      <c r="A3318" s="27" t="s">
        <v>3365</v>
      </c>
      <c r="B3318">
        <v>127</v>
      </c>
      <c r="C3318">
        <v>99</v>
      </c>
      <c r="D3318">
        <v>2</v>
      </c>
      <c r="E3318">
        <v>26</v>
      </c>
      <c r="F3318">
        <v>79.900000000000006</v>
      </c>
      <c r="G3318">
        <v>3533.8999999999992</v>
      </c>
      <c r="H3318">
        <v>3453.9999999999995</v>
      </c>
    </row>
    <row r="3319" spans="1:8" x14ac:dyDescent="0.25">
      <c r="A3319" s="27" t="s">
        <v>3366</v>
      </c>
      <c r="B3319">
        <v>143</v>
      </c>
      <c r="C3319">
        <v>102</v>
      </c>
      <c r="D3319">
        <v>1</v>
      </c>
      <c r="E3319">
        <v>40</v>
      </c>
      <c r="F3319">
        <v>39.950000000000003</v>
      </c>
      <c r="G3319">
        <v>3672.35</v>
      </c>
      <c r="H3319">
        <v>3632.4</v>
      </c>
    </row>
    <row r="3320" spans="1:8" x14ac:dyDescent="0.25">
      <c r="A3320" s="27" t="s">
        <v>3367</v>
      </c>
      <c r="B3320">
        <v>36</v>
      </c>
      <c r="C3320">
        <v>0</v>
      </c>
      <c r="D3320">
        <v>0</v>
      </c>
      <c r="E3320">
        <v>36</v>
      </c>
      <c r="F3320">
        <v>0</v>
      </c>
      <c r="G3320">
        <v>0</v>
      </c>
      <c r="H3320">
        <v>0</v>
      </c>
    </row>
    <row r="3321" spans="1:8" x14ac:dyDescent="0.25">
      <c r="A3321" s="27" t="s">
        <v>3368</v>
      </c>
      <c r="B3321">
        <v>37</v>
      </c>
      <c r="C3321">
        <v>0</v>
      </c>
      <c r="D3321">
        <v>0</v>
      </c>
      <c r="E3321">
        <v>37</v>
      </c>
      <c r="F3321">
        <v>0</v>
      </c>
      <c r="G3321">
        <v>0</v>
      </c>
      <c r="H3321">
        <v>0</v>
      </c>
    </row>
    <row r="3322" spans="1:8" x14ac:dyDescent="0.25">
      <c r="A3322" s="27" t="s">
        <v>3369</v>
      </c>
      <c r="B3322">
        <v>44</v>
      </c>
      <c r="C3322">
        <v>0</v>
      </c>
      <c r="D3322">
        <v>0</v>
      </c>
      <c r="E3322">
        <v>44</v>
      </c>
      <c r="F3322">
        <v>0</v>
      </c>
      <c r="G3322">
        <v>0</v>
      </c>
      <c r="H3322">
        <v>0</v>
      </c>
    </row>
    <row r="3323" spans="1:8" x14ac:dyDescent="0.25">
      <c r="A3323" s="27" t="s">
        <v>3370</v>
      </c>
      <c r="B3323">
        <v>1</v>
      </c>
      <c r="C3323">
        <v>0</v>
      </c>
      <c r="D3323">
        <v>0</v>
      </c>
      <c r="E3323">
        <v>1</v>
      </c>
      <c r="F3323">
        <v>0</v>
      </c>
      <c r="G3323">
        <v>0</v>
      </c>
      <c r="H3323">
        <v>0</v>
      </c>
    </row>
    <row r="3324" spans="1:8" x14ac:dyDescent="0.25">
      <c r="A3324" s="27" t="s">
        <v>3371</v>
      </c>
      <c r="B3324">
        <v>7</v>
      </c>
      <c r="C3324">
        <v>0</v>
      </c>
      <c r="D3324">
        <v>0</v>
      </c>
      <c r="E3324">
        <v>7</v>
      </c>
      <c r="F3324">
        <v>0</v>
      </c>
      <c r="G3324">
        <v>0</v>
      </c>
      <c r="H3324">
        <v>0</v>
      </c>
    </row>
    <row r="3325" spans="1:8" x14ac:dyDescent="0.25">
      <c r="A3325" s="27" t="s">
        <v>3372</v>
      </c>
      <c r="B3325">
        <v>57</v>
      </c>
      <c r="C3325">
        <v>0</v>
      </c>
      <c r="D3325">
        <v>0</v>
      </c>
      <c r="E3325">
        <v>57</v>
      </c>
      <c r="F3325">
        <v>0</v>
      </c>
      <c r="G3325">
        <v>0</v>
      </c>
      <c r="H3325">
        <v>0</v>
      </c>
    </row>
    <row r="3326" spans="1:8" x14ac:dyDescent="0.25">
      <c r="A3326" s="27" t="s">
        <v>3373</v>
      </c>
      <c r="B3326">
        <v>1</v>
      </c>
      <c r="C3326">
        <v>0</v>
      </c>
      <c r="D3326">
        <v>1</v>
      </c>
      <c r="E3326">
        <v>0</v>
      </c>
      <c r="F3326">
        <v>5.95</v>
      </c>
      <c r="G3326">
        <v>0</v>
      </c>
      <c r="H3326">
        <v>-5.95</v>
      </c>
    </row>
    <row r="3327" spans="1:8" x14ac:dyDescent="0.25">
      <c r="A3327" s="27" t="s">
        <v>3374</v>
      </c>
      <c r="B3327">
        <v>982</v>
      </c>
      <c r="C3327">
        <v>982</v>
      </c>
      <c r="D3327">
        <v>0</v>
      </c>
      <c r="E3327">
        <v>0</v>
      </c>
      <c r="F3327">
        <v>0</v>
      </c>
      <c r="G3327">
        <v>953.33999999999753</v>
      </c>
      <c r="H3327">
        <v>953.33999999999753</v>
      </c>
    </row>
    <row r="3328" spans="1:8" x14ac:dyDescent="0.25">
      <c r="A3328" s="27" t="s">
        <v>3375</v>
      </c>
      <c r="B3328">
        <v>4798</v>
      </c>
      <c r="C3328">
        <v>3720</v>
      </c>
      <c r="D3328">
        <v>78</v>
      </c>
      <c r="E3328">
        <v>1000</v>
      </c>
      <c r="F3328">
        <v>23.4</v>
      </c>
      <c r="G3328">
        <v>984.23999999999933</v>
      </c>
      <c r="H3328">
        <v>960.83999999999924</v>
      </c>
    </row>
    <row r="3329" spans="1:8" x14ac:dyDescent="0.25">
      <c r="A3329" s="27" t="s">
        <v>3376</v>
      </c>
      <c r="B3329">
        <v>6</v>
      </c>
      <c r="C3329">
        <v>0</v>
      </c>
      <c r="D3329">
        <v>0</v>
      </c>
      <c r="E3329">
        <v>6</v>
      </c>
      <c r="F3329">
        <v>0</v>
      </c>
      <c r="G3329">
        <v>0</v>
      </c>
      <c r="H3329">
        <v>0</v>
      </c>
    </row>
    <row r="3330" spans="1:8" x14ac:dyDescent="0.25">
      <c r="A3330" s="27" t="s">
        <v>3377</v>
      </c>
      <c r="B3330">
        <v>2</v>
      </c>
      <c r="C3330">
        <v>0</v>
      </c>
      <c r="D3330">
        <v>0</v>
      </c>
      <c r="E3330">
        <v>2</v>
      </c>
      <c r="F3330">
        <v>0</v>
      </c>
      <c r="G3330">
        <v>0</v>
      </c>
      <c r="H3330">
        <v>0</v>
      </c>
    </row>
    <row r="3331" spans="1:8" x14ac:dyDescent="0.25">
      <c r="A3331" s="27" t="s">
        <v>3378</v>
      </c>
      <c r="B3331">
        <v>16</v>
      </c>
      <c r="C3331">
        <v>0</v>
      </c>
      <c r="D3331">
        <v>0</v>
      </c>
      <c r="E3331">
        <v>16</v>
      </c>
      <c r="F3331">
        <v>0</v>
      </c>
      <c r="G3331">
        <v>0</v>
      </c>
      <c r="H3331">
        <v>0</v>
      </c>
    </row>
    <row r="3332" spans="1:8" x14ac:dyDescent="0.25">
      <c r="A3332" s="27" t="s">
        <v>3379</v>
      </c>
      <c r="B3332">
        <v>16</v>
      </c>
      <c r="C3332">
        <v>0</v>
      </c>
      <c r="D3332">
        <v>0</v>
      </c>
      <c r="E3332">
        <v>16</v>
      </c>
      <c r="F3332">
        <v>0</v>
      </c>
      <c r="G3332">
        <v>0</v>
      </c>
      <c r="H3332">
        <v>0</v>
      </c>
    </row>
    <row r="3333" spans="1:8" x14ac:dyDescent="0.25">
      <c r="A3333" s="27" t="s">
        <v>3380</v>
      </c>
      <c r="B3333">
        <v>2</v>
      </c>
      <c r="C3333">
        <v>0</v>
      </c>
      <c r="D3333">
        <v>0</v>
      </c>
      <c r="E3333">
        <v>2</v>
      </c>
      <c r="F3333">
        <v>0</v>
      </c>
      <c r="G3333">
        <v>0</v>
      </c>
      <c r="H3333">
        <v>0</v>
      </c>
    </row>
    <row r="3334" spans="1:8" x14ac:dyDescent="0.25">
      <c r="A3334" s="27" t="s">
        <v>3381</v>
      </c>
      <c r="B3334">
        <v>38</v>
      </c>
      <c r="C3334">
        <v>0</v>
      </c>
      <c r="D3334">
        <v>0</v>
      </c>
      <c r="E3334">
        <v>38</v>
      </c>
      <c r="F3334">
        <v>0</v>
      </c>
      <c r="G3334">
        <v>0</v>
      </c>
      <c r="H3334">
        <v>0</v>
      </c>
    </row>
    <row r="3335" spans="1:8" x14ac:dyDescent="0.25">
      <c r="A3335" s="27" t="s">
        <v>3382</v>
      </c>
      <c r="B3335">
        <v>8</v>
      </c>
      <c r="C3335">
        <v>0</v>
      </c>
      <c r="D3335">
        <v>0</v>
      </c>
      <c r="E3335">
        <v>8</v>
      </c>
      <c r="F3335">
        <v>0</v>
      </c>
      <c r="G3335">
        <v>0</v>
      </c>
      <c r="H3335">
        <v>0</v>
      </c>
    </row>
    <row r="3336" spans="1:8" x14ac:dyDescent="0.25">
      <c r="A3336" s="27" t="s">
        <v>3383</v>
      </c>
      <c r="B3336">
        <v>5011</v>
      </c>
      <c r="C3336">
        <v>4964</v>
      </c>
      <c r="D3336">
        <v>45</v>
      </c>
      <c r="E3336">
        <v>2</v>
      </c>
      <c r="F3336">
        <v>94.500000000000014</v>
      </c>
      <c r="G3336">
        <v>10217.659999999983</v>
      </c>
      <c r="H3336">
        <v>10123.15999999998</v>
      </c>
    </row>
    <row r="3337" spans="1:8" x14ac:dyDescent="0.25">
      <c r="A3337" s="27" t="s">
        <v>3384</v>
      </c>
      <c r="B3337">
        <v>25247</v>
      </c>
      <c r="C3337">
        <v>25058</v>
      </c>
      <c r="D3337">
        <v>188</v>
      </c>
      <c r="E3337">
        <v>1</v>
      </c>
      <c r="F3337">
        <v>285.80000000000007</v>
      </c>
      <c r="G3337">
        <v>43254.350000000195</v>
      </c>
      <c r="H3337">
        <v>42968.55000000017</v>
      </c>
    </row>
    <row r="3338" spans="1:8" x14ac:dyDescent="0.25">
      <c r="A3338" s="27" t="s">
        <v>3385</v>
      </c>
      <c r="B3338">
        <v>20502</v>
      </c>
      <c r="C3338">
        <v>20248</v>
      </c>
      <c r="D3338">
        <v>253</v>
      </c>
      <c r="E3338">
        <v>1</v>
      </c>
      <c r="F3338">
        <v>387.25</v>
      </c>
      <c r="G3338">
        <v>34071.970000000081</v>
      </c>
      <c r="H3338">
        <v>33684.720000000052</v>
      </c>
    </row>
    <row r="3339" spans="1:8" x14ac:dyDescent="0.25">
      <c r="A3339" s="27" t="s">
        <v>3386</v>
      </c>
      <c r="B3339">
        <v>8</v>
      </c>
      <c r="C3339">
        <v>3</v>
      </c>
      <c r="D3339">
        <v>1</v>
      </c>
      <c r="E3339">
        <v>4</v>
      </c>
      <c r="F3339">
        <v>125</v>
      </c>
      <c r="G3339">
        <v>320</v>
      </c>
      <c r="H3339">
        <v>195</v>
      </c>
    </row>
    <row r="3340" spans="1:8" x14ac:dyDescent="0.25">
      <c r="A3340" s="27" t="s">
        <v>3387</v>
      </c>
      <c r="B3340">
        <v>39</v>
      </c>
      <c r="C3340">
        <v>24</v>
      </c>
      <c r="D3340">
        <v>1</v>
      </c>
      <c r="E3340">
        <v>14</v>
      </c>
      <c r="F3340">
        <v>5.95</v>
      </c>
      <c r="G3340">
        <v>98.800000000000026</v>
      </c>
      <c r="H3340">
        <v>92.850000000000023</v>
      </c>
    </row>
    <row r="3341" spans="1:8" x14ac:dyDescent="0.25">
      <c r="A3341" s="27" t="s">
        <v>3388</v>
      </c>
      <c r="B3341">
        <v>36</v>
      </c>
      <c r="C3341">
        <v>0</v>
      </c>
      <c r="D3341">
        <v>0</v>
      </c>
      <c r="E3341">
        <v>36</v>
      </c>
      <c r="F3341">
        <v>0</v>
      </c>
      <c r="G3341">
        <v>0</v>
      </c>
      <c r="H3341">
        <v>0</v>
      </c>
    </row>
    <row r="3342" spans="1:8" x14ac:dyDescent="0.25">
      <c r="A3342" s="27" t="s">
        <v>3389</v>
      </c>
      <c r="B3342">
        <v>67</v>
      </c>
      <c r="C3342">
        <v>54</v>
      </c>
      <c r="D3342">
        <v>6</v>
      </c>
      <c r="E3342">
        <v>7</v>
      </c>
      <c r="F3342">
        <v>47.7</v>
      </c>
      <c r="G3342">
        <v>201.29999999999998</v>
      </c>
      <c r="H3342">
        <v>153.6</v>
      </c>
    </row>
    <row r="3343" spans="1:8" x14ac:dyDescent="0.25">
      <c r="A3343" s="27" t="s">
        <v>3390</v>
      </c>
      <c r="B3343">
        <v>67</v>
      </c>
      <c r="C3343">
        <v>47</v>
      </c>
      <c r="D3343">
        <v>0</v>
      </c>
      <c r="E3343">
        <v>20</v>
      </c>
      <c r="F3343">
        <v>0</v>
      </c>
      <c r="G3343">
        <v>133.85000000000005</v>
      </c>
      <c r="H3343">
        <v>133.85000000000005</v>
      </c>
    </row>
    <row r="3344" spans="1:8" x14ac:dyDescent="0.25">
      <c r="A3344" s="27" t="s">
        <v>3391</v>
      </c>
      <c r="B3344">
        <v>76</v>
      </c>
      <c r="C3344">
        <v>64</v>
      </c>
      <c r="D3344">
        <v>0</v>
      </c>
      <c r="E3344">
        <v>12</v>
      </c>
      <c r="F3344">
        <v>0</v>
      </c>
      <c r="G3344">
        <v>112.32000000000001</v>
      </c>
      <c r="H3344">
        <v>112.32000000000001</v>
      </c>
    </row>
    <row r="3345" spans="1:8" x14ac:dyDescent="0.25">
      <c r="A3345" s="27" t="s">
        <v>3392</v>
      </c>
      <c r="B3345">
        <v>543</v>
      </c>
      <c r="C3345">
        <v>476</v>
      </c>
      <c r="D3345">
        <v>17</v>
      </c>
      <c r="E3345">
        <v>50</v>
      </c>
      <c r="F3345">
        <v>120.75000000000001</v>
      </c>
      <c r="G3345">
        <v>3153.7299999999996</v>
      </c>
      <c r="H3345">
        <v>3032.9799999999996</v>
      </c>
    </row>
    <row r="3346" spans="1:8" x14ac:dyDescent="0.25">
      <c r="A3346" s="27" t="s">
        <v>3393</v>
      </c>
      <c r="B3346">
        <v>504</v>
      </c>
      <c r="C3346">
        <v>470</v>
      </c>
      <c r="D3346">
        <v>4</v>
      </c>
      <c r="E3346">
        <v>30</v>
      </c>
      <c r="F3346">
        <v>23.8</v>
      </c>
      <c r="G3346">
        <v>2753.7199999999993</v>
      </c>
      <c r="H3346">
        <v>2729.9199999999992</v>
      </c>
    </row>
    <row r="3347" spans="1:8" x14ac:dyDescent="0.25">
      <c r="A3347" s="27" t="s">
        <v>3394</v>
      </c>
      <c r="B3347">
        <v>45</v>
      </c>
      <c r="C3347">
        <v>31</v>
      </c>
      <c r="D3347">
        <v>0</v>
      </c>
      <c r="E3347">
        <v>14</v>
      </c>
      <c r="F3347">
        <v>0</v>
      </c>
      <c r="G3347">
        <v>46.209999999999994</v>
      </c>
      <c r="H3347">
        <v>46.209999999999994</v>
      </c>
    </row>
    <row r="3348" spans="1:8" x14ac:dyDescent="0.25">
      <c r="A3348" s="27" t="s">
        <v>3395</v>
      </c>
      <c r="B3348">
        <v>29</v>
      </c>
      <c r="C3348">
        <v>29</v>
      </c>
      <c r="D3348">
        <v>0</v>
      </c>
      <c r="E3348">
        <v>0</v>
      </c>
      <c r="F3348">
        <v>0</v>
      </c>
      <c r="G3348">
        <v>85.55</v>
      </c>
      <c r="H3348">
        <v>85.55</v>
      </c>
    </row>
    <row r="3349" spans="1:8" x14ac:dyDescent="0.25">
      <c r="A3349" s="27" t="s">
        <v>3396</v>
      </c>
      <c r="B3349">
        <v>331</v>
      </c>
      <c r="C3349">
        <v>30</v>
      </c>
      <c r="D3349">
        <v>0</v>
      </c>
      <c r="E3349">
        <v>301</v>
      </c>
      <c r="F3349">
        <v>0</v>
      </c>
      <c r="G3349">
        <v>88.500000000000014</v>
      </c>
      <c r="H3349">
        <v>88.500000000000014</v>
      </c>
    </row>
    <row r="3350" spans="1:8" x14ac:dyDescent="0.25">
      <c r="A3350" s="27" t="s">
        <v>3397</v>
      </c>
      <c r="B3350">
        <v>39</v>
      </c>
      <c r="C3350">
        <v>18</v>
      </c>
      <c r="D3350">
        <v>0</v>
      </c>
      <c r="E3350">
        <v>21</v>
      </c>
      <c r="F3350">
        <v>0</v>
      </c>
      <c r="G3350">
        <v>23.759999999999998</v>
      </c>
      <c r="H3350">
        <v>23.759999999999998</v>
      </c>
    </row>
    <row r="3351" spans="1:8" x14ac:dyDescent="0.25">
      <c r="A3351" s="27" t="s">
        <v>3398</v>
      </c>
      <c r="B3351">
        <v>6258</v>
      </c>
      <c r="C3351">
        <v>6165</v>
      </c>
      <c r="D3351">
        <v>56</v>
      </c>
      <c r="E3351">
        <v>37</v>
      </c>
      <c r="F3351">
        <v>499.19999999999993</v>
      </c>
      <c r="G3351">
        <v>45402.179999999986</v>
      </c>
      <c r="H3351">
        <v>44902.979999999996</v>
      </c>
    </row>
    <row r="3352" spans="1:8" x14ac:dyDescent="0.25">
      <c r="A3352" s="27" t="s">
        <v>3399</v>
      </c>
      <c r="B3352">
        <v>9295</v>
      </c>
      <c r="C3352">
        <v>9265</v>
      </c>
      <c r="D3352">
        <v>30</v>
      </c>
      <c r="E3352">
        <v>0</v>
      </c>
      <c r="F3352">
        <v>62.750000000000007</v>
      </c>
      <c r="G3352">
        <v>19619.539999999906</v>
      </c>
      <c r="H3352">
        <v>19556.78999999991</v>
      </c>
    </row>
    <row r="3353" spans="1:8" x14ac:dyDescent="0.25">
      <c r="A3353" s="27" t="s">
        <v>3400</v>
      </c>
      <c r="B3353">
        <v>230</v>
      </c>
      <c r="C3353">
        <v>230</v>
      </c>
      <c r="D3353">
        <v>0</v>
      </c>
      <c r="E3353">
        <v>0</v>
      </c>
      <c r="F3353">
        <v>0</v>
      </c>
      <c r="G3353">
        <v>166.21000000000004</v>
      </c>
      <c r="H3353">
        <v>166.21000000000004</v>
      </c>
    </row>
    <row r="3354" spans="1:8" x14ac:dyDescent="0.25">
      <c r="A3354" s="27" t="s">
        <v>3401</v>
      </c>
      <c r="B3354">
        <v>291</v>
      </c>
      <c r="C3354">
        <v>291</v>
      </c>
      <c r="D3354">
        <v>0</v>
      </c>
      <c r="E3354">
        <v>0</v>
      </c>
      <c r="F3354">
        <v>0</v>
      </c>
      <c r="G3354">
        <v>278.72999999999979</v>
      </c>
      <c r="H3354">
        <v>278.72999999999979</v>
      </c>
    </row>
    <row r="3355" spans="1:8" x14ac:dyDescent="0.25">
      <c r="A3355" s="27" t="s">
        <v>3402</v>
      </c>
      <c r="B3355">
        <v>593</v>
      </c>
      <c r="C3355">
        <v>590</v>
      </c>
      <c r="D3355">
        <v>3</v>
      </c>
      <c r="E3355">
        <v>0</v>
      </c>
      <c r="F3355">
        <v>3.75</v>
      </c>
      <c r="G3355">
        <v>482.95000000000005</v>
      </c>
      <c r="H3355">
        <v>479.20000000000005</v>
      </c>
    </row>
    <row r="3356" spans="1:8" x14ac:dyDescent="0.25">
      <c r="A3356" s="27" t="s">
        <v>3403</v>
      </c>
      <c r="B3356">
        <v>319</v>
      </c>
      <c r="C3356">
        <v>319</v>
      </c>
      <c r="D3356">
        <v>0</v>
      </c>
      <c r="E3356">
        <v>0</v>
      </c>
      <c r="F3356">
        <v>0</v>
      </c>
      <c r="G3356">
        <v>261.91000000000003</v>
      </c>
      <c r="H3356">
        <v>261.91000000000003</v>
      </c>
    </row>
    <row r="3357" spans="1:8" x14ac:dyDescent="0.25">
      <c r="A3357" s="27" t="s">
        <v>3404</v>
      </c>
      <c r="B3357">
        <v>76</v>
      </c>
      <c r="C3357">
        <v>19</v>
      </c>
      <c r="D3357">
        <v>0</v>
      </c>
      <c r="E3357">
        <v>57</v>
      </c>
      <c r="F3357">
        <v>0</v>
      </c>
      <c r="G3357">
        <v>16.11</v>
      </c>
      <c r="H3357">
        <v>16.11</v>
      </c>
    </row>
    <row r="3358" spans="1:8" x14ac:dyDescent="0.25">
      <c r="A3358" s="27" t="s">
        <v>3405</v>
      </c>
      <c r="B3358">
        <v>20</v>
      </c>
      <c r="C3358">
        <v>0</v>
      </c>
      <c r="D3358">
        <v>0</v>
      </c>
      <c r="E3358">
        <v>20</v>
      </c>
      <c r="F3358">
        <v>0</v>
      </c>
      <c r="G3358">
        <v>0</v>
      </c>
      <c r="H3358">
        <v>0</v>
      </c>
    </row>
    <row r="3359" spans="1:8" x14ac:dyDescent="0.25">
      <c r="A3359" s="27" t="s">
        <v>3406</v>
      </c>
      <c r="B3359">
        <v>66</v>
      </c>
      <c r="C3359">
        <v>0</v>
      </c>
      <c r="D3359">
        <v>0</v>
      </c>
      <c r="E3359">
        <v>66</v>
      </c>
      <c r="F3359">
        <v>0</v>
      </c>
      <c r="G3359">
        <v>0</v>
      </c>
      <c r="H3359">
        <v>0</v>
      </c>
    </row>
    <row r="3360" spans="1:8" x14ac:dyDescent="0.25">
      <c r="A3360" s="27" t="s">
        <v>3407</v>
      </c>
      <c r="B3360">
        <v>120</v>
      </c>
      <c r="C3360">
        <v>88</v>
      </c>
      <c r="D3360">
        <v>0</v>
      </c>
      <c r="E3360">
        <v>32</v>
      </c>
      <c r="F3360">
        <v>0</v>
      </c>
      <c r="G3360">
        <v>36.96</v>
      </c>
      <c r="H3360">
        <v>36.96</v>
      </c>
    </row>
    <row r="3361" spans="1:8" x14ac:dyDescent="0.25">
      <c r="A3361" s="27" t="s">
        <v>3408</v>
      </c>
      <c r="B3361">
        <v>32</v>
      </c>
      <c r="C3361">
        <v>0</v>
      </c>
      <c r="D3361">
        <v>0</v>
      </c>
      <c r="E3361">
        <v>32</v>
      </c>
      <c r="F3361">
        <v>0</v>
      </c>
      <c r="G3361">
        <v>0</v>
      </c>
      <c r="H3361">
        <v>0</v>
      </c>
    </row>
    <row r="3362" spans="1:8" x14ac:dyDescent="0.25">
      <c r="A3362" s="27" t="s">
        <v>3409</v>
      </c>
      <c r="B3362">
        <v>21070</v>
      </c>
      <c r="C3362">
        <v>20783</v>
      </c>
      <c r="D3362">
        <v>285</v>
      </c>
      <c r="E3362">
        <v>2</v>
      </c>
      <c r="F3362">
        <v>434.84999999999997</v>
      </c>
      <c r="G3362">
        <v>34088.790000000008</v>
      </c>
      <c r="H3362">
        <v>33653.939999999995</v>
      </c>
    </row>
    <row r="3363" spans="1:8" x14ac:dyDescent="0.25">
      <c r="A3363" s="27" t="s">
        <v>3410</v>
      </c>
      <c r="B3363">
        <v>3669</v>
      </c>
      <c r="C3363">
        <v>0</v>
      </c>
      <c r="D3363">
        <v>0</v>
      </c>
      <c r="E3363">
        <v>3669</v>
      </c>
      <c r="F3363">
        <v>0</v>
      </c>
      <c r="G3363">
        <v>0</v>
      </c>
      <c r="H3363">
        <v>0</v>
      </c>
    </row>
    <row r="3364" spans="1:8" x14ac:dyDescent="0.25">
      <c r="A3364" s="27" t="s">
        <v>3411</v>
      </c>
      <c r="B3364">
        <v>15832</v>
      </c>
      <c r="C3364">
        <v>15765</v>
      </c>
      <c r="D3364">
        <v>67</v>
      </c>
      <c r="E3364">
        <v>0</v>
      </c>
      <c r="F3364">
        <v>128.95000000000002</v>
      </c>
      <c r="G3364">
        <v>34640.8399999998</v>
      </c>
      <c r="H3364">
        <v>34511.889999999796</v>
      </c>
    </row>
    <row r="3365" spans="1:8" x14ac:dyDescent="0.25">
      <c r="A3365" s="27" t="s">
        <v>3412</v>
      </c>
      <c r="B3365">
        <v>79</v>
      </c>
      <c r="C3365">
        <v>39</v>
      </c>
      <c r="D3365">
        <v>0</v>
      </c>
      <c r="E3365">
        <v>40</v>
      </c>
      <c r="F3365">
        <v>0</v>
      </c>
      <c r="G3365">
        <v>88.05</v>
      </c>
      <c r="H3365">
        <v>88.05</v>
      </c>
    </row>
    <row r="3366" spans="1:8" x14ac:dyDescent="0.25">
      <c r="A3366" s="27" t="s">
        <v>3413</v>
      </c>
      <c r="B3366">
        <v>3</v>
      </c>
      <c r="C3366">
        <v>0</v>
      </c>
      <c r="D3366">
        <v>3</v>
      </c>
      <c r="E3366">
        <v>0</v>
      </c>
      <c r="F3366">
        <v>14.790000000000001</v>
      </c>
      <c r="G3366">
        <v>0</v>
      </c>
      <c r="H3366">
        <v>-14.790000000000001</v>
      </c>
    </row>
    <row r="3367" spans="1:8" x14ac:dyDescent="0.25">
      <c r="A3367" s="27" t="s">
        <v>3414</v>
      </c>
      <c r="B3367">
        <v>3764</v>
      </c>
      <c r="C3367">
        <v>3749</v>
      </c>
      <c r="D3367">
        <v>15</v>
      </c>
      <c r="E3367">
        <v>0</v>
      </c>
      <c r="F3367">
        <v>31.5</v>
      </c>
      <c r="G3367">
        <v>6826.5100000000166</v>
      </c>
      <c r="H3367">
        <v>6795.0100000000157</v>
      </c>
    </row>
    <row r="3368" spans="1:8" x14ac:dyDescent="0.25">
      <c r="A3368" s="27" t="s">
        <v>3415</v>
      </c>
      <c r="B3368">
        <v>86</v>
      </c>
      <c r="C3368">
        <v>70</v>
      </c>
      <c r="D3368">
        <v>0</v>
      </c>
      <c r="E3368">
        <v>16</v>
      </c>
      <c r="F3368">
        <v>0</v>
      </c>
      <c r="G3368">
        <v>59.500000000000007</v>
      </c>
      <c r="H3368">
        <v>59.500000000000007</v>
      </c>
    </row>
    <row r="3369" spans="1:8" x14ac:dyDescent="0.25">
      <c r="A3369" s="27" t="s">
        <v>3416</v>
      </c>
      <c r="B3369">
        <v>1</v>
      </c>
      <c r="C3369">
        <v>1</v>
      </c>
      <c r="D3369">
        <v>0</v>
      </c>
      <c r="E3369">
        <v>0</v>
      </c>
      <c r="F3369">
        <v>0</v>
      </c>
      <c r="G3369">
        <v>8.4600000000000009</v>
      </c>
      <c r="H3369">
        <v>8.4600000000000009</v>
      </c>
    </row>
    <row r="3370" spans="1:8" x14ac:dyDescent="0.25">
      <c r="A3370" s="27" t="s">
        <v>3417</v>
      </c>
      <c r="B3370">
        <v>27</v>
      </c>
      <c r="C3370">
        <v>27</v>
      </c>
      <c r="D3370">
        <v>0</v>
      </c>
      <c r="E3370">
        <v>0</v>
      </c>
      <c r="F3370">
        <v>0</v>
      </c>
      <c r="G3370">
        <v>67.769999999999968</v>
      </c>
      <c r="H3370">
        <v>67.769999999999968</v>
      </c>
    </row>
    <row r="3371" spans="1:8" x14ac:dyDescent="0.25">
      <c r="A3371" s="27" t="s">
        <v>3418</v>
      </c>
      <c r="B3371">
        <v>103</v>
      </c>
      <c r="C3371">
        <v>103</v>
      </c>
      <c r="D3371">
        <v>0</v>
      </c>
      <c r="E3371">
        <v>0</v>
      </c>
      <c r="F3371">
        <v>0</v>
      </c>
      <c r="G3371">
        <v>254.98000000000008</v>
      </c>
      <c r="H3371">
        <v>254.98000000000008</v>
      </c>
    </row>
    <row r="3372" spans="1:8" x14ac:dyDescent="0.25">
      <c r="A3372" s="27" t="s">
        <v>3419</v>
      </c>
      <c r="B3372">
        <v>20</v>
      </c>
      <c r="C3372">
        <v>20</v>
      </c>
      <c r="D3372">
        <v>0</v>
      </c>
      <c r="E3372">
        <v>0</v>
      </c>
      <c r="F3372">
        <v>0</v>
      </c>
      <c r="G3372">
        <v>16.990000000000002</v>
      </c>
      <c r="H3372">
        <v>16.990000000000002</v>
      </c>
    </row>
    <row r="3373" spans="1:8" x14ac:dyDescent="0.25">
      <c r="A3373" s="27" t="s">
        <v>3420</v>
      </c>
      <c r="B3373">
        <v>10</v>
      </c>
      <c r="C3373">
        <v>10</v>
      </c>
      <c r="D3373">
        <v>0</v>
      </c>
      <c r="E3373">
        <v>0</v>
      </c>
      <c r="F3373">
        <v>0</v>
      </c>
      <c r="G3373">
        <v>12.8</v>
      </c>
      <c r="H3373">
        <v>12.8</v>
      </c>
    </row>
    <row r="3374" spans="1:8" x14ac:dyDescent="0.25">
      <c r="A3374" s="27" t="s">
        <v>3421</v>
      </c>
      <c r="B3374">
        <v>51</v>
      </c>
      <c r="C3374">
        <v>51</v>
      </c>
      <c r="D3374">
        <v>0</v>
      </c>
      <c r="E3374">
        <v>0</v>
      </c>
      <c r="F3374">
        <v>0</v>
      </c>
      <c r="G3374">
        <v>42.709999999999972</v>
      </c>
      <c r="H3374">
        <v>42.709999999999972</v>
      </c>
    </row>
    <row r="3375" spans="1:8" x14ac:dyDescent="0.25">
      <c r="A3375" s="27" t="s">
        <v>3422</v>
      </c>
      <c r="B3375">
        <v>273</v>
      </c>
      <c r="C3375">
        <v>260</v>
      </c>
      <c r="D3375">
        <v>0</v>
      </c>
      <c r="E3375">
        <v>13</v>
      </c>
      <c r="F3375">
        <v>0</v>
      </c>
      <c r="G3375">
        <v>168.07999999999996</v>
      </c>
      <c r="H3375">
        <v>168.07999999999996</v>
      </c>
    </row>
    <row r="3376" spans="1:8" x14ac:dyDescent="0.25">
      <c r="A3376" s="27" t="s">
        <v>3423</v>
      </c>
      <c r="B3376">
        <v>2</v>
      </c>
      <c r="C3376">
        <v>2</v>
      </c>
      <c r="D3376">
        <v>0</v>
      </c>
      <c r="E3376">
        <v>0</v>
      </c>
      <c r="F3376">
        <v>0</v>
      </c>
      <c r="G3376">
        <v>27.14</v>
      </c>
      <c r="H3376">
        <v>27.14</v>
      </c>
    </row>
    <row r="3377" spans="1:8" x14ac:dyDescent="0.25">
      <c r="A3377" s="27" t="s">
        <v>3424</v>
      </c>
      <c r="B3377">
        <v>4105</v>
      </c>
      <c r="C3377">
        <v>4005</v>
      </c>
      <c r="D3377">
        <v>22</v>
      </c>
      <c r="E3377">
        <v>78</v>
      </c>
      <c r="F3377">
        <v>8.58</v>
      </c>
      <c r="G3377">
        <v>1864.6300000000003</v>
      </c>
      <c r="H3377">
        <v>1856.0500000000004</v>
      </c>
    </row>
    <row r="3378" spans="1:8" x14ac:dyDescent="0.25">
      <c r="A3378" s="27" t="s">
        <v>3425</v>
      </c>
      <c r="B3378">
        <v>8</v>
      </c>
      <c r="C3378">
        <v>2</v>
      </c>
      <c r="D3378">
        <v>0</v>
      </c>
      <c r="E3378">
        <v>6</v>
      </c>
      <c r="F3378">
        <v>0</v>
      </c>
      <c r="G3378">
        <v>5.9</v>
      </c>
      <c r="H3378">
        <v>5.9</v>
      </c>
    </row>
    <row r="3379" spans="1:8" x14ac:dyDescent="0.25">
      <c r="A3379" s="27" t="s">
        <v>3426</v>
      </c>
      <c r="B3379">
        <v>11</v>
      </c>
      <c r="C3379">
        <v>5</v>
      </c>
      <c r="D3379">
        <v>0</v>
      </c>
      <c r="E3379">
        <v>6</v>
      </c>
      <c r="F3379">
        <v>0</v>
      </c>
      <c r="G3379">
        <v>18.75</v>
      </c>
      <c r="H3379">
        <v>18.75</v>
      </c>
    </row>
    <row r="3380" spans="1:8" x14ac:dyDescent="0.25">
      <c r="A3380" s="27" t="s">
        <v>3427</v>
      </c>
      <c r="B3380">
        <v>3678</v>
      </c>
      <c r="C3380">
        <v>3618</v>
      </c>
      <c r="D3380">
        <v>60</v>
      </c>
      <c r="E3380">
        <v>0</v>
      </c>
      <c r="F3380">
        <v>116.8</v>
      </c>
      <c r="G3380">
        <v>6920.1100000000151</v>
      </c>
      <c r="H3380">
        <v>6803.3100000000159</v>
      </c>
    </row>
    <row r="3381" spans="1:8" x14ac:dyDescent="0.25">
      <c r="A3381" s="27" t="s">
        <v>3428</v>
      </c>
      <c r="B3381">
        <v>15</v>
      </c>
      <c r="C3381">
        <v>2</v>
      </c>
      <c r="D3381">
        <v>0</v>
      </c>
      <c r="E3381">
        <v>13</v>
      </c>
      <c r="F3381">
        <v>0</v>
      </c>
      <c r="G3381">
        <v>13.9</v>
      </c>
      <c r="H3381">
        <v>13.9</v>
      </c>
    </row>
    <row r="3382" spans="1:8" x14ac:dyDescent="0.25">
      <c r="A3382" s="27" t="s">
        <v>3429</v>
      </c>
      <c r="B3382">
        <v>18</v>
      </c>
      <c r="C3382">
        <v>5</v>
      </c>
      <c r="D3382">
        <v>2</v>
      </c>
      <c r="E3382">
        <v>11</v>
      </c>
      <c r="F3382">
        <v>13.9</v>
      </c>
      <c r="G3382">
        <v>34.75</v>
      </c>
      <c r="H3382">
        <v>20.85</v>
      </c>
    </row>
    <row r="3383" spans="1:8" x14ac:dyDescent="0.25">
      <c r="A3383" s="27" t="s">
        <v>3430</v>
      </c>
      <c r="B3383">
        <v>903</v>
      </c>
      <c r="C3383">
        <v>903</v>
      </c>
      <c r="D3383">
        <v>0</v>
      </c>
      <c r="E3383">
        <v>0</v>
      </c>
      <c r="F3383">
        <v>0</v>
      </c>
      <c r="G3383">
        <v>153.13999999999999</v>
      </c>
      <c r="H3383">
        <v>153.13999999999999</v>
      </c>
    </row>
    <row r="3384" spans="1:8" x14ac:dyDescent="0.25">
      <c r="A3384" s="27" t="s">
        <v>3431</v>
      </c>
      <c r="B3384">
        <v>15</v>
      </c>
      <c r="C3384">
        <v>2</v>
      </c>
      <c r="D3384">
        <v>0</v>
      </c>
      <c r="E3384">
        <v>13</v>
      </c>
      <c r="F3384">
        <v>0</v>
      </c>
      <c r="G3384">
        <v>5.0999999999999996</v>
      </c>
      <c r="H3384">
        <v>5.0999999999999996</v>
      </c>
    </row>
    <row r="3385" spans="1:8" x14ac:dyDescent="0.25">
      <c r="A3385" s="27" t="s">
        <v>3432</v>
      </c>
      <c r="B3385">
        <v>431</v>
      </c>
      <c r="C3385">
        <v>243</v>
      </c>
      <c r="D3385">
        <v>0</v>
      </c>
      <c r="E3385">
        <v>188</v>
      </c>
      <c r="F3385">
        <v>0</v>
      </c>
      <c r="G3385">
        <v>352.3499999999998</v>
      </c>
      <c r="H3385">
        <v>352.3499999999998</v>
      </c>
    </row>
    <row r="3386" spans="1:8" x14ac:dyDescent="0.25">
      <c r="A3386" s="27" t="s">
        <v>3433</v>
      </c>
      <c r="B3386">
        <v>3</v>
      </c>
      <c r="C3386">
        <v>1</v>
      </c>
      <c r="D3386">
        <v>0</v>
      </c>
      <c r="E3386">
        <v>2</v>
      </c>
      <c r="F3386">
        <v>0</v>
      </c>
      <c r="G3386">
        <v>6.75</v>
      </c>
      <c r="H3386">
        <v>6.75</v>
      </c>
    </row>
    <row r="3387" spans="1:8" x14ac:dyDescent="0.25">
      <c r="A3387" s="27" t="s">
        <v>3434</v>
      </c>
      <c r="B3387">
        <v>12</v>
      </c>
      <c r="C3387">
        <v>10</v>
      </c>
      <c r="D3387">
        <v>2</v>
      </c>
      <c r="E3387">
        <v>0</v>
      </c>
      <c r="F3387">
        <v>13.9</v>
      </c>
      <c r="G3387">
        <v>70.16</v>
      </c>
      <c r="H3387">
        <v>56.26</v>
      </c>
    </row>
    <row r="3388" spans="1:8" x14ac:dyDescent="0.25">
      <c r="A3388" s="27" t="s">
        <v>3435</v>
      </c>
      <c r="B3388">
        <v>12</v>
      </c>
      <c r="C3388">
        <v>12</v>
      </c>
      <c r="D3388">
        <v>0</v>
      </c>
      <c r="E3388">
        <v>0</v>
      </c>
      <c r="F3388">
        <v>0</v>
      </c>
      <c r="G3388">
        <v>71</v>
      </c>
      <c r="H3388">
        <v>71</v>
      </c>
    </row>
    <row r="3389" spans="1:8" x14ac:dyDescent="0.25">
      <c r="A3389" s="27" t="s">
        <v>3436</v>
      </c>
      <c r="B3389">
        <v>14</v>
      </c>
      <c r="C3389">
        <v>14</v>
      </c>
      <c r="D3389">
        <v>0</v>
      </c>
      <c r="E3389">
        <v>0</v>
      </c>
      <c r="F3389">
        <v>0</v>
      </c>
      <c r="G3389">
        <v>128.64000000000004</v>
      </c>
      <c r="H3389">
        <v>128.64000000000004</v>
      </c>
    </row>
    <row r="3390" spans="1:8" x14ac:dyDescent="0.25">
      <c r="A3390" s="27" t="s">
        <v>3437</v>
      </c>
      <c r="B3390">
        <v>12</v>
      </c>
      <c r="C3390">
        <v>0</v>
      </c>
      <c r="D3390">
        <v>0</v>
      </c>
      <c r="E3390">
        <v>12</v>
      </c>
      <c r="F3390">
        <v>0</v>
      </c>
      <c r="G3390">
        <v>0</v>
      </c>
      <c r="H3390">
        <v>0</v>
      </c>
    </row>
    <row r="3391" spans="1:8" x14ac:dyDescent="0.25">
      <c r="A3391" s="27" t="s">
        <v>3438</v>
      </c>
      <c r="B3391">
        <v>64</v>
      </c>
      <c r="C3391">
        <v>0</v>
      </c>
      <c r="D3391">
        <v>0</v>
      </c>
      <c r="E3391">
        <v>64</v>
      </c>
      <c r="F3391">
        <v>0</v>
      </c>
      <c r="G3391">
        <v>0</v>
      </c>
      <c r="H3391">
        <v>0</v>
      </c>
    </row>
    <row r="3392" spans="1:8" x14ac:dyDescent="0.25">
      <c r="A3392" s="27" t="s">
        <v>3439</v>
      </c>
      <c r="B3392">
        <v>620</v>
      </c>
      <c r="C3392">
        <v>296</v>
      </c>
      <c r="D3392">
        <v>0</v>
      </c>
      <c r="E3392">
        <v>324</v>
      </c>
      <c r="F3392">
        <v>0</v>
      </c>
      <c r="G3392">
        <v>351.6</v>
      </c>
      <c r="H3392">
        <v>351.6</v>
      </c>
    </row>
    <row r="3393" spans="1:8" x14ac:dyDescent="0.25">
      <c r="A3393" s="27" t="s">
        <v>3440</v>
      </c>
      <c r="B3393">
        <v>404</v>
      </c>
      <c r="C3393">
        <v>276</v>
      </c>
      <c r="D3393">
        <v>2</v>
      </c>
      <c r="E3393">
        <v>126</v>
      </c>
      <c r="F3393">
        <v>4.2</v>
      </c>
      <c r="G3393">
        <v>474.84000000000003</v>
      </c>
      <c r="H3393">
        <v>470.64000000000004</v>
      </c>
    </row>
    <row r="3394" spans="1:8" x14ac:dyDescent="0.25">
      <c r="A3394" s="27" t="s">
        <v>3441</v>
      </c>
      <c r="B3394">
        <v>250</v>
      </c>
      <c r="C3394">
        <v>229</v>
      </c>
      <c r="D3394">
        <v>0</v>
      </c>
      <c r="E3394">
        <v>21</v>
      </c>
      <c r="F3394">
        <v>0</v>
      </c>
      <c r="G3394">
        <v>87.02</v>
      </c>
      <c r="H3394">
        <v>87.02</v>
      </c>
    </row>
    <row r="3395" spans="1:8" x14ac:dyDescent="0.25">
      <c r="A3395" s="27" t="s">
        <v>3442</v>
      </c>
      <c r="B3395">
        <v>117</v>
      </c>
      <c r="C3395">
        <v>114</v>
      </c>
      <c r="D3395">
        <v>0</v>
      </c>
      <c r="E3395">
        <v>3</v>
      </c>
      <c r="F3395">
        <v>0</v>
      </c>
      <c r="G3395">
        <v>43.32</v>
      </c>
      <c r="H3395">
        <v>43.32</v>
      </c>
    </row>
    <row r="3396" spans="1:8" x14ac:dyDescent="0.25">
      <c r="A3396" s="27" t="s">
        <v>3443</v>
      </c>
      <c r="B3396">
        <v>736</v>
      </c>
      <c r="C3396">
        <v>713</v>
      </c>
      <c r="D3396">
        <v>13</v>
      </c>
      <c r="E3396">
        <v>10</v>
      </c>
      <c r="F3396">
        <v>79.350000000000009</v>
      </c>
      <c r="G3396">
        <v>3552.0899999999951</v>
      </c>
      <c r="H3396">
        <v>3472.7399999999957</v>
      </c>
    </row>
    <row r="3397" spans="1:8" x14ac:dyDescent="0.25">
      <c r="A3397" s="27" t="s">
        <v>3444</v>
      </c>
      <c r="B3397">
        <v>169</v>
      </c>
      <c r="C3397">
        <v>76</v>
      </c>
      <c r="D3397">
        <v>3</v>
      </c>
      <c r="E3397">
        <v>90</v>
      </c>
      <c r="F3397">
        <v>17.850000000000001</v>
      </c>
      <c r="G3397">
        <v>370.59999999999991</v>
      </c>
      <c r="H3397">
        <v>352.74999999999994</v>
      </c>
    </row>
    <row r="3398" spans="1:8" x14ac:dyDescent="0.25">
      <c r="A3398" s="27" t="s">
        <v>3445</v>
      </c>
      <c r="B3398">
        <v>1084</v>
      </c>
      <c r="C3398">
        <v>1070</v>
      </c>
      <c r="D3398">
        <v>0</v>
      </c>
      <c r="E3398">
        <v>14</v>
      </c>
      <c r="F3398">
        <v>0</v>
      </c>
      <c r="G3398">
        <v>296.33999999999997</v>
      </c>
      <c r="H3398">
        <v>296.33999999999997</v>
      </c>
    </row>
    <row r="3399" spans="1:8" x14ac:dyDescent="0.25">
      <c r="A3399" s="27" t="s">
        <v>3446</v>
      </c>
      <c r="B3399">
        <v>128</v>
      </c>
      <c r="C3399">
        <v>69</v>
      </c>
      <c r="D3399">
        <v>0</v>
      </c>
      <c r="E3399">
        <v>59</v>
      </c>
      <c r="F3399">
        <v>0</v>
      </c>
      <c r="G3399">
        <v>72.419999999999973</v>
      </c>
      <c r="H3399">
        <v>72.419999999999973</v>
      </c>
    </row>
    <row r="3400" spans="1:8" x14ac:dyDescent="0.25">
      <c r="A3400" s="27" t="s">
        <v>3447</v>
      </c>
      <c r="B3400">
        <v>30</v>
      </c>
      <c r="C3400">
        <v>26</v>
      </c>
      <c r="D3400">
        <v>0</v>
      </c>
      <c r="E3400">
        <v>4</v>
      </c>
      <c r="F3400">
        <v>0</v>
      </c>
      <c r="G3400">
        <v>63.279999999999987</v>
      </c>
      <c r="H3400">
        <v>63.279999999999987</v>
      </c>
    </row>
    <row r="3401" spans="1:8" x14ac:dyDescent="0.25">
      <c r="A3401" s="27" t="s">
        <v>3448</v>
      </c>
      <c r="B3401">
        <v>918</v>
      </c>
      <c r="C3401">
        <v>901</v>
      </c>
      <c r="D3401">
        <v>17</v>
      </c>
      <c r="E3401">
        <v>0</v>
      </c>
      <c r="F3401">
        <v>14.45</v>
      </c>
      <c r="G3401">
        <v>797.27000000000078</v>
      </c>
      <c r="H3401">
        <v>782.82000000000073</v>
      </c>
    </row>
    <row r="3402" spans="1:8" x14ac:dyDescent="0.25">
      <c r="A3402" s="27" t="s">
        <v>3449</v>
      </c>
      <c r="B3402">
        <v>64</v>
      </c>
      <c r="C3402">
        <v>52</v>
      </c>
      <c r="D3402">
        <v>1</v>
      </c>
      <c r="E3402">
        <v>11</v>
      </c>
      <c r="F3402">
        <v>6.35</v>
      </c>
      <c r="G3402">
        <v>342.93999999999988</v>
      </c>
      <c r="H3402">
        <v>336.58999999999986</v>
      </c>
    </row>
    <row r="3403" spans="1:8" x14ac:dyDescent="0.25">
      <c r="A3403" s="27" t="s">
        <v>3450</v>
      </c>
      <c r="B3403">
        <v>281</v>
      </c>
      <c r="C3403">
        <v>263</v>
      </c>
      <c r="D3403">
        <v>18</v>
      </c>
      <c r="E3403">
        <v>0</v>
      </c>
      <c r="F3403">
        <v>35.1</v>
      </c>
      <c r="G3403">
        <v>520.54999999999961</v>
      </c>
      <c r="H3403">
        <v>485.4499999999997</v>
      </c>
    </row>
    <row r="3404" spans="1:8" x14ac:dyDescent="0.25">
      <c r="A3404" s="27" t="s">
        <v>3451</v>
      </c>
      <c r="B3404">
        <v>2</v>
      </c>
      <c r="C3404">
        <v>0</v>
      </c>
      <c r="D3404">
        <v>0</v>
      </c>
      <c r="E3404">
        <v>2</v>
      </c>
      <c r="F3404">
        <v>0</v>
      </c>
      <c r="G3404">
        <v>0</v>
      </c>
      <c r="H3404">
        <v>0</v>
      </c>
    </row>
    <row r="3405" spans="1:8" x14ac:dyDescent="0.25">
      <c r="A3405" s="27" t="s">
        <v>3452</v>
      </c>
      <c r="B3405">
        <v>51</v>
      </c>
      <c r="C3405">
        <v>0</v>
      </c>
      <c r="D3405">
        <v>0</v>
      </c>
      <c r="E3405">
        <v>51</v>
      </c>
      <c r="F3405">
        <v>0</v>
      </c>
      <c r="G3405">
        <v>0</v>
      </c>
      <c r="H3405">
        <v>0</v>
      </c>
    </row>
    <row r="3406" spans="1:8" x14ac:dyDescent="0.25">
      <c r="A3406" s="27" t="s">
        <v>3453</v>
      </c>
      <c r="B3406">
        <v>294</v>
      </c>
      <c r="C3406">
        <v>294</v>
      </c>
      <c r="D3406">
        <v>0</v>
      </c>
      <c r="E3406">
        <v>0</v>
      </c>
      <c r="F3406">
        <v>0</v>
      </c>
      <c r="G3406">
        <v>111.57000000000001</v>
      </c>
      <c r="H3406">
        <v>111.57000000000001</v>
      </c>
    </row>
    <row r="3407" spans="1:8" x14ac:dyDescent="0.25">
      <c r="A3407" s="27" t="s">
        <v>3454</v>
      </c>
      <c r="B3407">
        <v>9</v>
      </c>
      <c r="C3407">
        <v>5</v>
      </c>
      <c r="D3407">
        <v>0</v>
      </c>
      <c r="E3407">
        <v>4</v>
      </c>
      <c r="F3407">
        <v>0</v>
      </c>
      <c r="G3407">
        <v>42.5</v>
      </c>
      <c r="H3407">
        <v>42.5</v>
      </c>
    </row>
    <row r="3408" spans="1:8" x14ac:dyDescent="0.25">
      <c r="A3408" s="27" t="s">
        <v>3455</v>
      </c>
      <c r="B3408">
        <v>32</v>
      </c>
      <c r="C3408">
        <v>12</v>
      </c>
      <c r="D3408">
        <v>0</v>
      </c>
      <c r="E3408">
        <v>20</v>
      </c>
      <c r="F3408">
        <v>0</v>
      </c>
      <c r="G3408">
        <v>119.40000000000002</v>
      </c>
      <c r="H3408">
        <v>119.40000000000002</v>
      </c>
    </row>
    <row r="3409" spans="1:8" x14ac:dyDescent="0.25">
      <c r="A3409" s="27" t="s">
        <v>3456</v>
      </c>
      <c r="B3409">
        <v>377</v>
      </c>
      <c r="C3409">
        <v>250</v>
      </c>
      <c r="D3409">
        <v>3</v>
      </c>
      <c r="E3409">
        <v>124</v>
      </c>
      <c r="F3409">
        <v>5.07</v>
      </c>
      <c r="G3409">
        <v>357.22</v>
      </c>
      <c r="H3409">
        <v>352.15000000000003</v>
      </c>
    </row>
    <row r="3410" spans="1:8" x14ac:dyDescent="0.25">
      <c r="A3410" s="27" t="s">
        <v>3457</v>
      </c>
      <c r="B3410">
        <v>439</v>
      </c>
      <c r="C3410">
        <v>439</v>
      </c>
      <c r="D3410">
        <v>0</v>
      </c>
      <c r="E3410">
        <v>0</v>
      </c>
      <c r="F3410">
        <v>0</v>
      </c>
      <c r="G3410">
        <v>320.15000000000009</v>
      </c>
      <c r="H3410">
        <v>320.15000000000009</v>
      </c>
    </row>
    <row r="3411" spans="1:8" x14ac:dyDescent="0.25">
      <c r="A3411" s="27" t="s">
        <v>3458</v>
      </c>
      <c r="B3411">
        <v>144</v>
      </c>
      <c r="C3411">
        <v>72</v>
      </c>
      <c r="D3411">
        <v>0</v>
      </c>
      <c r="E3411">
        <v>72</v>
      </c>
      <c r="F3411">
        <v>0</v>
      </c>
      <c r="G3411">
        <v>80.62</v>
      </c>
      <c r="H3411">
        <v>80.62</v>
      </c>
    </row>
    <row r="3412" spans="1:8" x14ac:dyDescent="0.25">
      <c r="A3412" s="27" t="s">
        <v>3459</v>
      </c>
      <c r="B3412">
        <v>1</v>
      </c>
      <c r="C3412">
        <v>0</v>
      </c>
      <c r="D3412">
        <v>0</v>
      </c>
      <c r="E3412">
        <v>1</v>
      </c>
      <c r="F3412">
        <v>0</v>
      </c>
      <c r="G3412">
        <v>0</v>
      </c>
      <c r="H3412">
        <v>0</v>
      </c>
    </row>
    <row r="3413" spans="1:8" x14ac:dyDescent="0.25">
      <c r="A3413" s="27" t="s">
        <v>3460</v>
      </c>
      <c r="B3413">
        <v>87</v>
      </c>
      <c r="C3413">
        <v>82</v>
      </c>
      <c r="D3413">
        <v>5</v>
      </c>
      <c r="E3413">
        <v>0</v>
      </c>
      <c r="F3413">
        <v>9.75</v>
      </c>
      <c r="G3413">
        <v>171.03999999999994</v>
      </c>
      <c r="H3413">
        <v>161.28999999999996</v>
      </c>
    </row>
    <row r="3414" spans="1:8" x14ac:dyDescent="0.25">
      <c r="A3414" s="27" t="s">
        <v>3461</v>
      </c>
      <c r="B3414">
        <v>121</v>
      </c>
      <c r="C3414">
        <v>113</v>
      </c>
      <c r="D3414">
        <v>8</v>
      </c>
      <c r="E3414">
        <v>0</v>
      </c>
      <c r="F3414">
        <v>15.6</v>
      </c>
      <c r="G3414">
        <v>249.64999999999989</v>
      </c>
      <c r="H3414">
        <v>234.0499999999999</v>
      </c>
    </row>
    <row r="3415" spans="1:8" x14ac:dyDescent="0.25">
      <c r="A3415" s="27" t="s">
        <v>3462</v>
      </c>
      <c r="B3415">
        <v>124</v>
      </c>
      <c r="C3415">
        <v>59</v>
      </c>
      <c r="D3415">
        <v>0</v>
      </c>
      <c r="E3415">
        <v>65</v>
      </c>
      <c r="F3415">
        <v>0</v>
      </c>
      <c r="G3415">
        <v>50.15</v>
      </c>
      <c r="H3415">
        <v>50.15</v>
      </c>
    </row>
    <row r="3416" spans="1:8" x14ac:dyDescent="0.25">
      <c r="A3416" s="27" t="s">
        <v>3463</v>
      </c>
      <c r="B3416">
        <v>5261</v>
      </c>
      <c r="C3416">
        <v>5163</v>
      </c>
      <c r="D3416">
        <v>21</v>
      </c>
      <c r="E3416">
        <v>77</v>
      </c>
      <c r="F3416">
        <v>44.100000000000009</v>
      </c>
      <c r="G3416">
        <v>10866.220000000047</v>
      </c>
      <c r="H3416">
        <v>10822.120000000046</v>
      </c>
    </row>
    <row r="3417" spans="1:8" x14ac:dyDescent="0.25">
      <c r="A3417" s="27" t="s">
        <v>3464</v>
      </c>
      <c r="B3417">
        <v>39919</v>
      </c>
      <c r="C3417">
        <v>39437</v>
      </c>
      <c r="D3417">
        <v>482</v>
      </c>
      <c r="E3417">
        <v>0</v>
      </c>
      <c r="F3417">
        <v>866.98000000000013</v>
      </c>
      <c r="G3417">
        <v>76324.620000001145</v>
      </c>
      <c r="H3417">
        <v>75457.640000001134</v>
      </c>
    </row>
    <row r="3418" spans="1:8" x14ac:dyDescent="0.25">
      <c r="A3418" s="27" t="s">
        <v>3465</v>
      </c>
      <c r="B3418">
        <v>17496</v>
      </c>
      <c r="C3418">
        <v>17057</v>
      </c>
      <c r="D3418">
        <v>426</v>
      </c>
      <c r="E3418">
        <v>1</v>
      </c>
      <c r="F3418">
        <v>725.43999999999994</v>
      </c>
      <c r="G3418">
        <v>32433.500000000029</v>
      </c>
      <c r="H3418">
        <v>31708.060000000019</v>
      </c>
    </row>
    <row r="3419" spans="1:8" x14ac:dyDescent="0.25">
      <c r="A3419" s="27" t="s">
        <v>3466</v>
      </c>
      <c r="B3419">
        <v>737</v>
      </c>
      <c r="C3419">
        <v>731</v>
      </c>
      <c r="D3419">
        <v>6</v>
      </c>
      <c r="E3419">
        <v>0</v>
      </c>
      <c r="F3419">
        <v>17.700000000000003</v>
      </c>
      <c r="G3419">
        <v>1996.0900000000058</v>
      </c>
      <c r="H3419">
        <v>1978.3900000000058</v>
      </c>
    </row>
    <row r="3420" spans="1:8" x14ac:dyDescent="0.25">
      <c r="A3420" s="27" t="s">
        <v>3467</v>
      </c>
      <c r="B3420">
        <v>946</v>
      </c>
      <c r="C3420">
        <v>940</v>
      </c>
      <c r="D3420">
        <v>6</v>
      </c>
      <c r="E3420">
        <v>0</v>
      </c>
      <c r="F3420">
        <v>17.700000000000003</v>
      </c>
      <c r="G3420">
        <v>2682.3199999999983</v>
      </c>
      <c r="H3420">
        <v>2664.6199999999985</v>
      </c>
    </row>
    <row r="3421" spans="1:8" x14ac:dyDescent="0.25">
      <c r="A3421" s="27" t="s">
        <v>3468</v>
      </c>
      <c r="B3421">
        <v>7145</v>
      </c>
      <c r="C3421">
        <v>6976</v>
      </c>
      <c r="D3421">
        <v>129</v>
      </c>
      <c r="E3421">
        <v>40</v>
      </c>
      <c r="F3421">
        <v>340.54999999999995</v>
      </c>
      <c r="G3421">
        <v>19728.240000000089</v>
      </c>
      <c r="H3421">
        <v>19387.690000000082</v>
      </c>
    </row>
    <row r="3422" spans="1:8" x14ac:dyDescent="0.25">
      <c r="A3422" s="27" t="s">
        <v>3469</v>
      </c>
      <c r="B3422">
        <v>27723</v>
      </c>
      <c r="C3422">
        <v>27281</v>
      </c>
      <c r="D3422">
        <v>441</v>
      </c>
      <c r="E3422">
        <v>1</v>
      </c>
      <c r="F3422">
        <v>791.52</v>
      </c>
      <c r="G3422">
        <v>57318.71000000101</v>
      </c>
      <c r="H3422">
        <v>56527.190000000992</v>
      </c>
    </row>
    <row r="3423" spans="1:8" x14ac:dyDescent="0.25">
      <c r="A3423" s="27" t="s">
        <v>3470</v>
      </c>
      <c r="B3423">
        <v>2816</v>
      </c>
      <c r="C3423">
        <v>2765</v>
      </c>
      <c r="D3423">
        <v>51</v>
      </c>
      <c r="E3423">
        <v>0</v>
      </c>
      <c r="F3423">
        <v>63.75</v>
      </c>
      <c r="G3423">
        <v>3730.9200000000092</v>
      </c>
      <c r="H3423">
        <v>3667.1700000000092</v>
      </c>
    </row>
    <row r="3424" spans="1:8" x14ac:dyDescent="0.25">
      <c r="A3424" s="27" t="s">
        <v>3471</v>
      </c>
      <c r="B3424">
        <v>2440</v>
      </c>
      <c r="C3424">
        <v>2401</v>
      </c>
      <c r="D3424">
        <v>2</v>
      </c>
      <c r="E3424">
        <v>37</v>
      </c>
      <c r="F3424">
        <v>4.2</v>
      </c>
      <c r="G3424">
        <v>5140.8199999999924</v>
      </c>
      <c r="H3424">
        <v>5136.6199999999926</v>
      </c>
    </row>
    <row r="3425" spans="1:8" x14ac:dyDescent="0.25">
      <c r="A3425" s="27" t="s">
        <v>3472</v>
      </c>
      <c r="B3425">
        <v>70</v>
      </c>
      <c r="C3425">
        <v>45</v>
      </c>
      <c r="D3425">
        <v>0</v>
      </c>
      <c r="E3425">
        <v>25</v>
      </c>
      <c r="F3425">
        <v>0</v>
      </c>
      <c r="G3425">
        <v>132.75</v>
      </c>
      <c r="H3425">
        <v>132.75</v>
      </c>
    </row>
    <row r="3426" spans="1:8" x14ac:dyDescent="0.25">
      <c r="A3426" s="27" t="s">
        <v>3473</v>
      </c>
      <c r="B3426">
        <v>12</v>
      </c>
      <c r="C3426">
        <v>1</v>
      </c>
      <c r="D3426">
        <v>0</v>
      </c>
      <c r="E3426">
        <v>11</v>
      </c>
      <c r="F3426">
        <v>0</v>
      </c>
      <c r="G3426">
        <v>83.33</v>
      </c>
      <c r="H3426">
        <v>83.33</v>
      </c>
    </row>
    <row r="3427" spans="1:8" x14ac:dyDescent="0.25">
      <c r="A3427" s="27" t="s">
        <v>3474</v>
      </c>
      <c r="B3427">
        <v>496</v>
      </c>
      <c r="C3427">
        <v>481</v>
      </c>
      <c r="D3427">
        <v>0</v>
      </c>
      <c r="E3427">
        <v>15</v>
      </c>
      <c r="F3427">
        <v>0</v>
      </c>
      <c r="G3427">
        <v>3361.2500000000005</v>
      </c>
      <c r="H3427">
        <v>3361.2500000000005</v>
      </c>
    </row>
    <row r="3428" spans="1:8" x14ac:dyDescent="0.25">
      <c r="A3428" s="27" t="s">
        <v>3475</v>
      </c>
      <c r="B3428">
        <v>146</v>
      </c>
      <c r="C3428">
        <v>137</v>
      </c>
      <c r="D3428">
        <v>0</v>
      </c>
      <c r="E3428">
        <v>9</v>
      </c>
      <c r="F3428">
        <v>0</v>
      </c>
      <c r="G3428">
        <v>303.86000000000007</v>
      </c>
      <c r="H3428">
        <v>303.86000000000007</v>
      </c>
    </row>
    <row r="3429" spans="1:8" x14ac:dyDescent="0.25">
      <c r="A3429" s="27" t="s">
        <v>3476</v>
      </c>
      <c r="B3429">
        <v>160</v>
      </c>
      <c r="C3429">
        <v>99</v>
      </c>
      <c r="D3429">
        <v>11</v>
      </c>
      <c r="E3429">
        <v>50</v>
      </c>
      <c r="F3429">
        <v>28.049999999999997</v>
      </c>
      <c r="G3429">
        <v>253.79000000000013</v>
      </c>
      <c r="H3429">
        <v>225.74000000000012</v>
      </c>
    </row>
    <row r="3430" spans="1:8" x14ac:dyDescent="0.25">
      <c r="A3430" s="27" t="s">
        <v>3477</v>
      </c>
      <c r="B3430">
        <v>60</v>
      </c>
      <c r="C3430">
        <v>43</v>
      </c>
      <c r="D3430">
        <v>3</v>
      </c>
      <c r="E3430">
        <v>14</v>
      </c>
      <c r="F3430">
        <v>81.849999999999994</v>
      </c>
      <c r="G3430">
        <v>1157.9000000000001</v>
      </c>
      <c r="H3430">
        <v>1076.05</v>
      </c>
    </row>
    <row r="3431" spans="1:8" x14ac:dyDescent="0.25">
      <c r="A3431" s="27" t="s">
        <v>3478</v>
      </c>
      <c r="B3431">
        <v>584</v>
      </c>
      <c r="C3431">
        <v>580</v>
      </c>
      <c r="D3431">
        <v>4</v>
      </c>
      <c r="E3431">
        <v>0</v>
      </c>
      <c r="F3431">
        <v>19.8</v>
      </c>
      <c r="G3431">
        <v>2647.3099999999986</v>
      </c>
      <c r="H3431">
        <v>2627.5099999999984</v>
      </c>
    </row>
    <row r="3432" spans="1:8" x14ac:dyDescent="0.25">
      <c r="A3432" s="27" t="s">
        <v>3479</v>
      </c>
      <c r="B3432">
        <v>951</v>
      </c>
      <c r="C3432">
        <v>929</v>
      </c>
      <c r="D3432">
        <v>5</v>
      </c>
      <c r="E3432">
        <v>17</v>
      </c>
      <c r="F3432">
        <v>21.25</v>
      </c>
      <c r="G3432">
        <v>4239.0699999999961</v>
      </c>
      <c r="H3432">
        <v>4217.8199999999961</v>
      </c>
    </row>
    <row r="3433" spans="1:8" x14ac:dyDescent="0.25">
      <c r="A3433" s="27" t="s">
        <v>3480</v>
      </c>
      <c r="B3433">
        <v>16</v>
      </c>
      <c r="C3433">
        <v>6</v>
      </c>
      <c r="D3433">
        <v>0</v>
      </c>
      <c r="E3433">
        <v>10</v>
      </c>
      <c r="F3433">
        <v>0</v>
      </c>
      <c r="G3433">
        <v>100.15</v>
      </c>
      <c r="H3433">
        <v>100.15</v>
      </c>
    </row>
    <row r="3434" spans="1:8" x14ac:dyDescent="0.25">
      <c r="A3434" s="27" t="s">
        <v>3481</v>
      </c>
      <c r="B3434">
        <v>68</v>
      </c>
      <c r="C3434">
        <v>61</v>
      </c>
      <c r="D3434">
        <v>3</v>
      </c>
      <c r="E3434">
        <v>4</v>
      </c>
      <c r="F3434">
        <v>4.9499999999999993</v>
      </c>
      <c r="G3434">
        <v>100.64999999999998</v>
      </c>
      <c r="H3434">
        <v>95.699999999999974</v>
      </c>
    </row>
    <row r="3435" spans="1:8" x14ac:dyDescent="0.25">
      <c r="A3435" s="27" t="s">
        <v>3482</v>
      </c>
      <c r="B3435">
        <v>62</v>
      </c>
      <c r="C3435">
        <v>62</v>
      </c>
      <c r="D3435">
        <v>0</v>
      </c>
      <c r="E3435">
        <v>0</v>
      </c>
      <c r="F3435">
        <v>0</v>
      </c>
      <c r="G3435">
        <v>410.26000000000005</v>
      </c>
      <c r="H3435">
        <v>410.26000000000005</v>
      </c>
    </row>
    <row r="3436" spans="1:8" x14ac:dyDescent="0.25">
      <c r="A3436" s="27" t="s">
        <v>3483</v>
      </c>
      <c r="B3436">
        <v>264</v>
      </c>
      <c r="C3436">
        <v>261</v>
      </c>
      <c r="D3436">
        <v>1</v>
      </c>
      <c r="E3436">
        <v>2</v>
      </c>
      <c r="F3436">
        <v>1.95</v>
      </c>
      <c r="G3436">
        <v>503.50999999999948</v>
      </c>
      <c r="H3436">
        <v>501.55999999999949</v>
      </c>
    </row>
    <row r="3437" spans="1:8" x14ac:dyDescent="0.25">
      <c r="A3437" s="27" t="s">
        <v>3484</v>
      </c>
      <c r="B3437">
        <v>21565</v>
      </c>
      <c r="C3437">
        <v>21451</v>
      </c>
      <c r="D3437">
        <v>114</v>
      </c>
      <c r="E3437">
        <v>0</v>
      </c>
      <c r="F3437">
        <v>62.70000000000001</v>
      </c>
      <c r="G3437">
        <v>11159.900000000018</v>
      </c>
      <c r="H3437">
        <v>11097.200000000017</v>
      </c>
    </row>
    <row r="3438" spans="1:8" x14ac:dyDescent="0.25">
      <c r="A3438" s="27" t="s">
        <v>3485</v>
      </c>
      <c r="B3438">
        <v>326</v>
      </c>
      <c r="C3438">
        <v>292</v>
      </c>
      <c r="D3438">
        <v>0</v>
      </c>
      <c r="E3438">
        <v>34</v>
      </c>
      <c r="F3438">
        <v>0</v>
      </c>
      <c r="G3438">
        <v>310.83</v>
      </c>
      <c r="H3438">
        <v>310.83</v>
      </c>
    </row>
    <row r="3439" spans="1:8" x14ac:dyDescent="0.25">
      <c r="A3439" s="27" t="s">
        <v>3486</v>
      </c>
      <c r="B3439">
        <v>36</v>
      </c>
      <c r="C3439">
        <v>36</v>
      </c>
      <c r="D3439">
        <v>0</v>
      </c>
      <c r="E3439">
        <v>0</v>
      </c>
      <c r="F3439">
        <v>0</v>
      </c>
      <c r="G3439">
        <v>15.12</v>
      </c>
      <c r="H3439">
        <v>15.12</v>
      </c>
    </row>
    <row r="3440" spans="1:8" x14ac:dyDescent="0.25">
      <c r="A3440" s="27" t="s">
        <v>3487</v>
      </c>
      <c r="B3440">
        <v>20</v>
      </c>
      <c r="C3440">
        <v>1</v>
      </c>
      <c r="D3440">
        <v>0</v>
      </c>
      <c r="E3440">
        <v>19</v>
      </c>
      <c r="F3440">
        <v>0</v>
      </c>
      <c r="G3440">
        <v>2.5099999999999998</v>
      </c>
      <c r="H3440">
        <v>2.5099999999999998</v>
      </c>
    </row>
    <row r="3441" spans="1:8" x14ac:dyDescent="0.25">
      <c r="A3441" s="27" t="s">
        <v>3488</v>
      </c>
      <c r="B3441">
        <v>57</v>
      </c>
      <c r="C3441">
        <v>57</v>
      </c>
      <c r="D3441">
        <v>0</v>
      </c>
      <c r="E3441">
        <v>0</v>
      </c>
      <c r="F3441">
        <v>0</v>
      </c>
      <c r="G3441">
        <v>95.699999999999946</v>
      </c>
      <c r="H3441">
        <v>95.699999999999946</v>
      </c>
    </row>
    <row r="3442" spans="1:8" x14ac:dyDescent="0.25">
      <c r="A3442" s="27" t="s">
        <v>3489</v>
      </c>
      <c r="B3442">
        <v>3</v>
      </c>
      <c r="C3442">
        <v>3</v>
      </c>
      <c r="D3442">
        <v>0</v>
      </c>
      <c r="E3442">
        <v>0</v>
      </c>
      <c r="F3442">
        <v>0</v>
      </c>
      <c r="G3442">
        <v>7.4799999999999995</v>
      </c>
      <c r="H3442">
        <v>7.4799999999999995</v>
      </c>
    </row>
    <row r="3443" spans="1:8" x14ac:dyDescent="0.25">
      <c r="A3443" s="27" t="s">
        <v>3490</v>
      </c>
      <c r="B3443">
        <v>14</v>
      </c>
      <c r="C3443">
        <v>14</v>
      </c>
      <c r="D3443">
        <v>0</v>
      </c>
      <c r="E3443">
        <v>0</v>
      </c>
      <c r="F3443">
        <v>0</v>
      </c>
      <c r="G3443">
        <v>35.039999999999992</v>
      </c>
      <c r="H3443">
        <v>35.039999999999992</v>
      </c>
    </row>
    <row r="3444" spans="1:8" x14ac:dyDescent="0.25">
      <c r="A3444" s="27" t="s">
        <v>3491</v>
      </c>
      <c r="B3444">
        <v>13</v>
      </c>
      <c r="C3444">
        <v>13</v>
      </c>
      <c r="D3444">
        <v>0</v>
      </c>
      <c r="E3444">
        <v>0</v>
      </c>
      <c r="F3444">
        <v>0</v>
      </c>
      <c r="G3444">
        <v>32.479999999999997</v>
      </c>
      <c r="H3444">
        <v>32.479999999999997</v>
      </c>
    </row>
    <row r="3445" spans="1:8" x14ac:dyDescent="0.25">
      <c r="A3445" s="27" t="s">
        <v>3492</v>
      </c>
      <c r="B3445">
        <v>150</v>
      </c>
      <c r="C3445">
        <v>142</v>
      </c>
      <c r="D3445">
        <v>0</v>
      </c>
      <c r="E3445">
        <v>8</v>
      </c>
      <c r="F3445">
        <v>0</v>
      </c>
      <c r="G3445">
        <v>433.69999999999965</v>
      </c>
      <c r="H3445">
        <v>433.69999999999965</v>
      </c>
    </row>
    <row r="3446" spans="1:8" x14ac:dyDescent="0.25">
      <c r="A3446" s="27" t="s">
        <v>3493</v>
      </c>
      <c r="B3446">
        <v>66</v>
      </c>
      <c r="C3446">
        <v>15</v>
      </c>
      <c r="D3446">
        <v>0</v>
      </c>
      <c r="E3446">
        <v>51</v>
      </c>
      <c r="F3446">
        <v>0</v>
      </c>
      <c r="G3446">
        <v>6.3</v>
      </c>
      <c r="H3446">
        <v>6.3</v>
      </c>
    </row>
    <row r="3447" spans="1:8" x14ac:dyDescent="0.25">
      <c r="A3447" s="27" t="s">
        <v>3494</v>
      </c>
      <c r="B3447">
        <v>18</v>
      </c>
      <c r="C3447">
        <v>2</v>
      </c>
      <c r="D3447">
        <v>2</v>
      </c>
      <c r="E3447">
        <v>14</v>
      </c>
      <c r="F3447">
        <v>9.3000000000000007</v>
      </c>
      <c r="G3447">
        <v>9.3000000000000007</v>
      </c>
      <c r="H3447">
        <v>0</v>
      </c>
    </row>
    <row r="3448" spans="1:8" x14ac:dyDescent="0.25">
      <c r="A3448" s="27" t="s">
        <v>3495</v>
      </c>
      <c r="B3448">
        <v>228</v>
      </c>
      <c r="C3448">
        <v>112</v>
      </c>
      <c r="D3448">
        <v>0</v>
      </c>
      <c r="E3448">
        <v>116</v>
      </c>
      <c r="F3448">
        <v>0</v>
      </c>
      <c r="G3448">
        <v>47.040000000000006</v>
      </c>
      <c r="H3448">
        <v>47.040000000000006</v>
      </c>
    </row>
    <row r="3449" spans="1:8" x14ac:dyDescent="0.25">
      <c r="A3449" s="27" t="s">
        <v>3496</v>
      </c>
      <c r="B3449">
        <v>1</v>
      </c>
      <c r="C3449">
        <v>0</v>
      </c>
      <c r="D3449">
        <v>0</v>
      </c>
      <c r="E3449">
        <v>1</v>
      </c>
      <c r="F3449">
        <v>0</v>
      </c>
      <c r="G3449">
        <v>0</v>
      </c>
      <c r="H3449">
        <v>0</v>
      </c>
    </row>
    <row r="3450" spans="1:8" x14ac:dyDescent="0.25">
      <c r="A3450" s="27" t="s">
        <v>3497</v>
      </c>
      <c r="B3450">
        <v>690</v>
      </c>
      <c r="C3450">
        <v>494</v>
      </c>
      <c r="D3450">
        <v>194</v>
      </c>
      <c r="E3450">
        <v>2</v>
      </c>
      <c r="F3450">
        <v>19.559999999999999</v>
      </c>
      <c r="G3450">
        <v>224.30999999999997</v>
      </c>
      <c r="H3450">
        <v>204.74999999999997</v>
      </c>
    </row>
    <row r="3451" spans="1:8" x14ac:dyDescent="0.25">
      <c r="A3451" s="27" t="s">
        <v>3498</v>
      </c>
      <c r="B3451">
        <v>100</v>
      </c>
      <c r="C3451">
        <v>100</v>
      </c>
      <c r="D3451">
        <v>0</v>
      </c>
      <c r="E3451">
        <v>0</v>
      </c>
      <c r="F3451">
        <v>0</v>
      </c>
      <c r="G3451">
        <v>114.86</v>
      </c>
      <c r="H3451">
        <v>114.86</v>
      </c>
    </row>
    <row r="3452" spans="1:8" x14ac:dyDescent="0.25">
      <c r="A3452" s="27" t="s">
        <v>3499</v>
      </c>
      <c r="B3452">
        <v>3</v>
      </c>
      <c r="C3452">
        <v>3</v>
      </c>
      <c r="D3452">
        <v>0</v>
      </c>
      <c r="E3452">
        <v>0</v>
      </c>
      <c r="F3452">
        <v>0</v>
      </c>
      <c r="G3452">
        <v>11.25</v>
      </c>
      <c r="H3452">
        <v>11.25</v>
      </c>
    </row>
    <row r="3453" spans="1:8" x14ac:dyDescent="0.25">
      <c r="A3453" s="27" t="s">
        <v>3500</v>
      </c>
      <c r="B3453">
        <v>205</v>
      </c>
      <c r="C3453">
        <v>205</v>
      </c>
      <c r="D3453">
        <v>0</v>
      </c>
      <c r="E3453">
        <v>0</v>
      </c>
      <c r="F3453">
        <v>0</v>
      </c>
      <c r="G3453">
        <v>514.17999999999984</v>
      </c>
      <c r="H3453">
        <v>514.17999999999984</v>
      </c>
    </row>
    <row r="3454" spans="1:8" x14ac:dyDescent="0.25">
      <c r="A3454" s="27" t="s">
        <v>3501</v>
      </c>
      <c r="B3454">
        <v>142</v>
      </c>
      <c r="C3454">
        <v>106</v>
      </c>
      <c r="D3454">
        <v>0</v>
      </c>
      <c r="E3454">
        <v>36</v>
      </c>
      <c r="F3454">
        <v>0</v>
      </c>
      <c r="G3454">
        <v>225.5200000000001</v>
      </c>
      <c r="H3454">
        <v>225.5200000000001</v>
      </c>
    </row>
    <row r="3455" spans="1:8" x14ac:dyDescent="0.25">
      <c r="A3455" s="27" t="s">
        <v>3502</v>
      </c>
      <c r="B3455">
        <v>3709</v>
      </c>
      <c r="C3455">
        <v>3584</v>
      </c>
      <c r="D3455">
        <v>7</v>
      </c>
      <c r="E3455">
        <v>118</v>
      </c>
      <c r="F3455">
        <v>41.650000000000006</v>
      </c>
      <c r="G3455">
        <v>21826.520000000055</v>
      </c>
      <c r="H3455">
        <v>21784.870000000057</v>
      </c>
    </row>
    <row r="3456" spans="1:8" x14ac:dyDescent="0.25">
      <c r="A3456" s="27" t="s">
        <v>3503</v>
      </c>
      <c r="B3456">
        <v>21</v>
      </c>
      <c r="C3456">
        <v>9</v>
      </c>
      <c r="D3456">
        <v>0</v>
      </c>
      <c r="E3456">
        <v>12</v>
      </c>
      <c r="F3456">
        <v>0</v>
      </c>
      <c r="G3456">
        <v>44.550000000000004</v>
      </c>
      <c r="H3456">
        <v>44.550000000000004</v>
      </c>
    </row>
    <row r="3457" spans="1:8" x14ac:dyDescent="0.25">
      <c r="A3457" s="27" t="s">
        <v>3504</v>
      </c>
      <c r="B3457">
        <v>85</v>
      </c>
      <c r="C3457">
        <v>66</v>
      </c>
      <c r="D3457">
        <v>0</v>
      </c>
      <c r="E3457">
        <v>19</v>
      </c>
      <c r="F3457">
        <v>0</v>
      </c>
      <c r="G3457">
        <v>168.29999999999998</v>
      </c>
      <c r="H3457">
        <v>168.29999999999998</v>
      </c>
    </row>
    <row r="3458" spans="1:8" x14ac:dyDescent="0.25">
      <c r="A3458" s="27" t="s">
        <v>3505</v>
      </c>
      <c r="B3458">
        <v>25</v>
      </c>
      <c r="C3458">
        <v>23</v>
      </c>
      <c r="D3458">
        <v>0</v>
      </c>
      <c r="E3458">
        <v>2</v>
      </c>
      <c r="F3458">
        <v>0</v>
      </c>
      <c r="G3458">
        <v>763.34999999999991</v>
      </c>
      <c r="H3458">
        <v>763.34999999999991</v>
      </c>
    </row>
    <row r="3459" spans="1:8" x14ac:dyDescent="0.25">
      <c r="A3459" s="27" t="s">
        <v>3506</v>
      </c>
      <c r="B3459">
        <v>6</v>
      </c>
      <c r="C3459">
        <v>3</v>
      </c>
      <c r="D3459">
        <v>1</v>
      </c>
      <c r="E3459">
        <v>2</v>
      </c>
      <c r="F3459">
        <v>79.95</v>
      </c>
      <c r="G3459">
        <v>174.9</v>
      </c>
      <c r="H3459">
        <v>94.95</v>
      </c>
    </row>
    <row r="3460" spans="1:8" x14ac:dyDescent="0.25">
      <c r="A3460" s="27" t="s">
        <v>3507</v>
      </c>
      <c r="B3460">
        <v>1976</v>
      </c>
      <c r="C3460">
        <v>1970</v>
      </c>
      <c r="D3460">
        <v>6</v>
      </c>
      <c r="E3460">
        <v>0</v>
      </c>
      <c r="F3460">
        <v>8.6999999999999993</v>
      </c>
      <c r="G3460">
        <v>2763.3600000000029</v>
      </c>
      <c r="H3460">
        <v>2754.660000000003</v>
      </c>
    </row>
    <row r="3461" spans="1:8" x14ac:dyDescent="0.25">
      <c r="A3461" s="27" t="s">
        <v>3508</v>
      </c>
      <c r="B3461">
        <v>60</v>
      </c>
      <c r="C3461">
        <v>59</v>
      </c>
      <c r="D3461">
        <v>1</v>
      </c>
      <c r="E3461">
        <v>0</v>
      </c>
      <c r="F3461">
        <v>3.75</v>
      </c>
      <c r="G3461">
        <v>246.57999999999998</v>
      </c>
      <c r="H3461">
        <v>242.82999999999998</v>
      </c>
    </row>
    <row r="3462" spans="1:8" x14ac:dyDescent="0.25">
      <c r="A3462" s="27" t="s">
        <v>3509</v>
      </c>
      <c r="B3462">
        <v>80</v>
      </c>
      <c r="C3462">
        <v>0</v>
      </c>
      <c r="D3462">
        <v>0</v>
      </c>
      <c r="E3462">
        <v>80</v>
      </c>
      <c r="F3462">
        <v>0</v>
      </c>
      <c r="G3462">
        <v>0</v>
      </c>
      <c r="H3462">
        <v>0</v>
      </c>
    </row>
    <row r="3463" spans="1:8" x14ac:dyDescent="0.25">
      <c r="A3463" s="27" t="s">
        <v>3510</v>
      </c>
      <c r="B3463">
        <v>38</v>
      </c>
      <c r="C3463">
        <v>38</v>
      </c>
      <c r="D3463">
        <v>0</v>
      </c>
      <c r="E3463">
        <v>0</v>
      </c>
      <c r="F3463">
        <v>0</v>
      </c>
      <c r="G3463">
        <v>28.979999999999986</v>
      </c>
      <c r="H3463">
        <v>28.979999999999986</v>
      </c>
    </row>
    <row r="3464" spans="1:8" x14ac:dyDescent="0.25">
      <c r="A3464" s="27" t="s">
        <v>3511</v>
      </c>
      <c r="B3464">
        <v>1</v>
      </c>
      <c r="C3464">
        <v>0</v>
      </c>
      <c r="D3464">
        <v>0</v>
      </c>
      <c r="E3464">
        <v>1</v>
      </c>
      <c r="F3464">
        <v>0</v>
      </c>
      <c r="G3464">
        <v>0</v>
      </c>
      <c r="H3464">
        <v>0</v>
      </c>
    </row>
    <row r="3465" spans="1:8" x14ac:dyDescent="0.25">
      <c r="A3465" s="27" t="s">
        <v>3512</v>
      </c>
      <c r="B3465">
        <v>1</v>
      </c>
      <c r="C3465">
        <v>0</v>
      </c>
      <c r="D3465">
        <v>0</v>
      </c>
      <c r="E3465">
        <v>1</v>
      </c>
      <c r="F3465">
        <v>0</v>
      </c>
      <c r="G3465">
        <v>0</v>
      </c>
      <c r="H3465">
        <v>0</v>
      </c>
    </row>
    <row r="3466" spans="1:8" x14ac:dyDescent="0.25">
      <c r="A3466" s="27" t="s">
        <v>3513</v>
      </c>
      <c r="B3466">
        <v>1</v>
      </c>
      <c r="C3466">
        <v>0</v>
      </c>
      <c r="D3466">
        <v>0</v>
      </c>
      <c r="E3466">
        <v>1</v>
      </c>
      <c r="F3466">
        <v>0</v>
      </c>
      <c r="G3466">
        <v>0</v>
      </c>
      <c r="H3466">
        <v>0</v>
      </c>
    </row>
    <row r="3467" spans="1:8" x14ac:dyDescent="0.25">
      <c r="A3467" s="27" t="s">
        <v>3514</v>
      </c>
      <c r="B3467">
        <v>1</v>
      </c>
      <c r="C3467">
        <v>0</v>
      </c>
      <c r="D3467">
        <v>0</v>
      </c>
      <c r="E3467">
        <v>1</v>
      </c>
      <c r="F3467">
        <v>0</v>
      </c>
      <c r="G3467">
        <v>0</v>
      </c>
      <c r="H3467">
        <v>0</v>
      </c>
    </row>
    <row r="3468" spans="1:8" x14ac:dyDescent="0.25">
      <c r="A3468" s="27" t="s">
        <v>3515</v>
      </c>
      <c r="B3468">
        <v>1</v>
      </c>
      <c r="C3468">
        <v>0</v>
      </c>
      <c r="D3468">
        <v>0</v>
      </c>
      <c r="E3468">
        <v>1</v>
      </c>
      <c r="F3468">
        <v>0</v>
      </c>
      <c r="G3468">
        <v>0</v>
      </c>
      <c r="H3468">
        <v>0</v>
      </c>
    </row>
    <row r="3469" spans="1:8" x14ac:dyDescent="0.25">
      <c r="A3469" s="27" t="s">
        <v>3516</v>
      </c>
      <c r="B3469">
        <v>21</v>
      </c>
      <c r="C3469">
        <v>8</v>
      </c>
      <c r="D3469">
        <v>0</v>
      </c>
      <c r="E3469">
        <v>13</v>
      </c>
      <c r="F3469">
        <v>0</v>
      </c>
      <c r="G3469">
        <v>68</v>
      </c>
      <c r="H3469">
        <v>68</v>
      </c>
    </row>
    <row r="3470" spans="1:8" x14ac:dyDescent="0.25">
      <c r="A3470" s="27" t="s">
        <v>3517</v>
      </c>
      <c r="B3470">
        <v>1</v>
      </c>
      <c r="C3470">
        <v>0</v>
      </c>
      <c r="D3470">
        <v>0</v>
      </c>
      <c r="E3470">
        <v>1</v>
      </c>
      <c r="F3470">
        <v>0</v>
      </c>
      <c r="G3470">
        <v>0</v>
      </c>
      <c r="H3470">
        <v>0</v>
      </c>
    </row>
    <row r="3471" spans="1:8" x14ac:dyDescent="0.25">
      <c r="A3471" s="27" t="s">
        <v>3518</v>
      </c>
      <c r="B3471">
        <v>1</v>
      </c>
      <c r="C3471">
        <v>0</v>
      </c>
      <c r="D3471">
        <v>0</v>
      </c>
      <c r="E3471">
        <v>1</v>
      </c>
      <c r="F3471">
        <v>0</v>
      </c>
      <c r="G3471">
        <v>0</v>
      </c>
      <c r="H3471">
        <v>0</v>
      </c>
    </row>
    <row r="3472" spans="1:8" x14ac:dyDescent="0.25">
      <c r="A3472" s="27" t="s">
        <v>3519</v>
      </c>
      <c r="B3472">
        <v>1147</v>
      </c>
      <c r="C3472">
        <v>1135</v>
      </c>
      <c r="D3472">
        <v>0</v>
      </c>
      <c r="E3472">
        <v>12</v>
      </c>
      <c r="F3472">
        <v>0</v>
      </c>
      <c r="G3472">
        <v>6933.7399999999907</v>
      </c>
      <c r="H3472">
        <v>6933.7399999999907</v>
      </c>
    </row>
    <row r="3473" spans="1:8" x14ac:dyDescent="0.25">
      <c r="A3473" s="27" t="s">
        <v>3520</v>
      </c>
      <c r="B3473">
        <v>1</v>
      </c>
      <c r="C3473">
        <v>0</v>
      </c>
      <c r="D3473">
        <v>0</v>
      </c>
      <c r="E3473">
        <v>1</v>
      </c>
      <c r="F3473">
        <v>0</v>
      </c>
      <c r="G3473">
        <v>0</v>
      </c>
      <c r="H3473">
        <v>0</v>
      </c>
    </row>
    <row r="3474" spans="1:8" x14ac:dyDescent="0.25">
      <c r="A3474" s="27" t="s">
        <v>3521</v>
      </c>
      <c r="B3474">
        <v>1</v>
      </c>
      <c r="C3474">
        <v>0</v>
      </c>
      <c r="D3474">
        <v>0</v>
      </c>
      <c r="E3474">
        <v>1</v>
      </c>
      <c r="F3474">
        <v>0</v>
      </c>
      <c r="G3474">
        <v>0</v>
      </c>
      <c r="H3474">
        <v>0</v>
      </c>
    </row>
    <row r="3475" spans="1:8" x14ac:dyDescent="0.25">
      <c r="A3475" s="27" t="s">
        <v>3522</v>
      </c>
      <c r="B3475">
        <v>28</v>
      </c>
      <c r="C3475">
        <v>21</v>
      </c>
      <c r="D3475">
        <v>0</v>
      </c>
      <c r="E3475">
        <v>7</v>
      </c>
      <c r="F3475">
        <v>0</v>
      </c>
      <c r="G3475">
        <v>40.950000000000003</v>
      </c>
      <c r="H3475">
        <v>40.950000000000003</v>
      </c>
    </row>
    <row r="3476" spans="1:8" x14ac:dyDescent="0.25">
      <c r="A3476" s="27" t="s">
        <v>3523</v>
      </c>
      <c r="B3476">
        <v>282</v>
      </c>
      <c r="C3476">
        <v>282</v>
      </c>
      <c r="D3476">
        <v>0</v>
      </c>
      <c r="E3476">
        <v>0</v>
      </c>
      <c r="F3476">
        <v>0</v>
      </c>
      <c r="G3476">
        <v>433.46</v>
      </c>
      <c r="H3476">
        <v>433.46</v>
      </c>
    </row>
    <row r="3477" spans="1:8" x14ac:dyDescent="0.25">
      <c r="A3477" s="27" t="s">
        <v>3524</v>
      </c>
      <c r="B3477">
        <v>1</v>
      </c>
      <c r="C3477">
        <v>0</v>
      </c>
      <c r="D3477">
        <v>0</v>
      </c>
      <c r="E3477">
        <v>1</v>
      </c>
      <c r="F3477">
        <v>0</v>
      </c>
      <c r="G3477">
        <v>0</v>
      </c>
      <c r="H3477">
        <v>0</v>
      </c>
    </row>
    <row r="3478" spans="1:8" x14ac:dyDescent="0.25">
      <c r="A3478" s="27" t="s">
        <v>3525</v>
      </c>
      <c r="B3478">
        <v>1</v>
      </c>
      <c r="C3478">
        <v>0</v>
      </c>
      <c r="D3478">
        <v>0</v>
      </c>
      <c r="E3478">
        <v>1</v>
      </c>
      <c r="F3478">
        <v>0</v>
      </c>
      <c r="G3478">
        <v>0</v>
      </c>
      <c r="H3478">
        <v>0</v>
      </c>
    </row>
    <row r="3479" spans="1:8" x14ac:dyDescent="0.25">
      <c r="A3479" s="27" t="s">
        <v>3526</v>
      </c>
      <c r="B3479">
        <v>1</v>
      </c>
      <c r="C3479">
        <v>0</v>
      </c>
      <c r="D3479">
        <v>0</v>
      </c>
      <c r="E3479">
        <v>1</v>
      </c>
      <c r="F3479">
        <v>0</v>
      </c>
      <c r="G3479">
        <v>0</v>
      </c>
      <c r="H3479">
        <v>0</v>
      </c>
    </row>
    <row r="3480" spans="1:8" x14ac:dyDescent="0.25">
      <c r="A3480" s="27" t="s">
        <v>3527</v>
      </c>
      <c r="B3480">
        <v>1</v>
      </c>
      <c r="C3480">
        <v>0</v>
      </c>
      <c r="D3480">
        <v>0</v>
      </c>
      <c r="E3480">
        <v>1</v>
      </c>
      <c r="F3480">
        <v>0</v>
      </c>
      <c r="G3480">
        <v>0</v>
      </c>
      <c r="H3480">
        <v>0</v>
      </c>
    </row>
    <row r="3481" spans="1:8" x14ac:dyDescent="0.25">
      <c r="A3481" s="27" t="s">
        <v>3528</v>
      </c>
      <c r="B3481">
        <v>1</v>
      </c>
      <c r="C3481">
        <v>0</v>
      </c>
      <c r="D3481">
        <v>0</v>
      </c>
      <c r="E3481">
        <v>1</v>
      </c>
      <c r="F3481">
        <v>0</v>
      </c>
      <c r="G3481">
        <v>0</v>
      </c>
      <c r="H3481">
        <v>0</v>
      </c>
    </row>
    <row r="3482" spans="1:8" x14ac:dyDescent="0.25">
      <c r="A3482" s="27" t="s">
        <v>3529</v>
      </c>
      <c r="B3482">
        <v>289</v>
      </c>
      <c r="C3482">
        <v>144</v>
      </c>
      <c r="D3482">
        <v>0</v>
      </c>
      <c r="E3482">
        <v>145</v>
      </c>
      <c r="F3482">
        <v>0</v>
      </c>
      <c r="G3482">
        <v>122.39999999999999</v>
      </c>
      <c r="H3482">
        <v>122.39999999999999</v>
      </c>
    </row>
    <row r="3483" spans="1:8" x14ac:dyDescent="0.25">
      <c r="A3483" s="27" t="s">
        <v>3530</v>
      </c>
      <c r="B3483">
        <v>1</v>
      </c>
      <c r="C3483">
        <v>0</v>
      </c>
      <c r="D3483">
        <v>0</v>
      </c>
      <c r="E3483">
        <v>1</v>
      </c>
      <c r="F3483">
        <v>0</v>
      </c>
      <c r="G3483">
        <v>0</v>
      </c>
      <c r="H3483">
        <v>0</v>
      </c>
    </row>
    <row r="3484" spans="1:8" x14ac:dyDescent="0.25">
      <c r="A3484" s="27" t="s">
        <v>3531</v>
      </c>
      <c r="B3484">
        <v>1</v>
      </c>
      <c r="C3484">
        <v>0</v>
      </c>
      <c r="D3484">
        <v>0</v>
      </c>
      <c r="E3484">
        <v>1</v>
      </c>
      <c r="F3484">
        <v>0</v>
      </c>
      <c r="G3484">
        <v>0</v>
      </c>
      <c r="H3484">
        <v>0</v>
      </c>
    </row>
    <row r="3485" spans="1:8" x14ac:dyDescent="0.25">
      <c r="A3485" s="27" t="s">
        <v>3532</v>
      </c>
      <c r="B3485">
        <v>1</v>
      </c>
      <c r="C3485">
        <v>0</v>
      </c>
      <c r="D3485">
        <v>0</v>
      </c>
      <c r="E3485">
        <v>1</v>
      </c>
      <c r="F3485">
        <v>0</v>
      </c>
      <c r="G3485">
        <v>0</v>
      </c>
      <c r="H3485">
        <v>0</v>
      </c>
    </row>
    <row r="3486" spans="1:8" x14ac:dyDescent="0.25">
      <c r="A3486" s="27" t="s">
        <v>3533</v>
      </c>
      <c r="B3486">
        <v>193</v>
      </c>
      <c r="C3486">
        <v>92</v>
      </c>
      <c r="D3486">
        <v>0</v>
      </c>
      <c r="E3486">
        <v>101</v>
      </c>
      <c r="F3486">
        <v>0</v>
      </c>
      <c r="G3486">
        <v>295.63000000000005</v>
      </c>
      <c r="H3486">
        <v>295.63000000000005</v>
      </c>
    </row>
    <row r="3487" spans="1:8" x14ac:dyDescent="0.25">
      <c r="A3487" s="27" t="s">
        <v>3534</v>
      </c>
      <c r="B3487">
        <v>1</v>
      </c>
      <c r="C3487">
        <v>0</v>
      </c>
      <c r="D3487">
        <v>0</v>
      </c>
      <c r="E3487">
        <v>1</v>
      </c>
      <c r="F3487">
        <v>0</v>
      </c>
      <c r="G3487">
        <v>0</v>
      </c>
      <c r="H3487">
        <v>0</v>
      </c>
    </row>
    <row r="3488" spans="1:8" x14ac:dyDescent="0.25">
      <c r="A3488" s="27" t="s">
        <v>3535</v>
      </c>
      <c r="B3488">
        <v>45</v>
      </c>
      <c r="C3488">
        <v>18</v>
      </c>
      <c r="D3488">
        <v>0</v>
      </c>
      <c r="E3488">
        <v>27</v>
      </c>
      <c r="F3488">
        <v>0</v>
      </c>
      <c r="G3488">
        <v>7.5600000000000005</v>
      </c>
      <c r="H3488">
        <v>7.5600000000000005</v>
      </c>
    </row>
    <row r="3489" spans="1:8" x14ac:dyDescent="0.25">
      <c r="A3489" s="27" t="s">
        <v>3536</v>
      </c>
      <c r="B3489">
        <v>1</v>
      </c>
      <c r="C3489">
        <v>0</v>
      </c>
      <c r="D3489">
        <v>0</v>
      </c>
      <c r="E3489">
        <v>1</v>
      </c>
      <c r="F3489">
        <v>0</v>
      </c>
      <c r="G3489">
        <v>0</v>
      </c>
      <c r="H3489">
        <v>0</v>
      </c>
    </row>
    <row r="3490" spans="1:8" x14ac:dyDescent="0.25">
      <c r="A3490" s="27" t="s">
        <v>3537</v>
      </c>
      <c r="B3490">
        <v>3</v>
      </c>
      <c r="C3490">
        <v>2</v>
      </c>
      <c r="D3490">
        <v>0</v>
      </c>
      <c r="E3490">
        <v>1</v>
      </c>
      <c r="F3490">
        <v>0</v>
      </c>
      <c r="G3490">
        <v>7.5</v>
      </c>
      <c r="H3490">
        <v>7.5</v>
      </c>
    </row>
    <row r="3491" spans="1:8" x14ac:dyDescent="0.25">
      <c r="A3491" s="27" t="s">
        <v>3538</v>
      </c>
      <c r="B3491">
        <v>1</v>
      </c>
      <c r="C3491">
        <v>0</v>
      </c>
      <c r="D3491">
        <v>0</v>
      </c>
      <c r="E3491">
        <v>1</v>
      </c>
      <c r="F3491">
        <v>0</v>
      </c>
      <c r="G3491">
        <v>0</v>
      </c>
      <c r="H3491">
        <v>0</v>
      </c>
    </row>
    <row r="3492" spans="1:8" x14ac:dyDescent="0.25">
      <c r="A3492" s="27" t="s">
        <v>3539</v>
      </c>
      <c r="B3492">
        <v>1</v>
      </c>
      <c r="C3492">
        <v>0</v>
      </c>
      <c r="D3492">
        <v>0</v>
      </c>
      <c r="E3492">
        <v>1</v>
      </c>
      <c r="F3492">
        <v>0</v>
      </c>
      <c r="G3492">
        <v>0</v>
      </c>
      <c r="H3492">
        <v>0</v>
      </c>
    </row>
    <row r="3493" spans="1:8" x14ac:dyDescent="0.25">
      <c r="A3493" s="27" t="s">
        <v>3540</v>
      </c>
      <c r="B3493">
        <v>1</v>
      </c>
      <c r="C3493">
        <v>0</v>
      </c>
      <c r="D3493">
        <v>0</v>
      </c>
      <c r="E3493">
        <v>1</v>
      </c>
      <c r="F3493">
        <v>0</v>
      </c>
      <c r="G3493">
        <v>0</v>
      </c>
      <c r="H3493">
        <v>0</v>
      </c>
    </row>
    <row r="3494" spans="1:8" x14ac:dyDescent="0.25">
      <c r="A3494" s="27" t="s">
        <v>3541</v>
      </c>
      <c r="B3494">
        <v>1</v>
      </c>
      <c r="C3494">
        <v>0</v>
      </c>
      <c r="D3494">
        <v>0</v>
      </c>
      <c r="E3494">
        <v>1</v>
      </c>
      <c r="F3494">
        <v>0</v>
      </c>
      <c r="G3494">
        <v>0</v>
      </c>
      <c r="H3494">
        <v>0</v>
      </c>
    </row>
    <row r="3495" spans="1:8" x14ac:dyDescent="0.25">
      <c r="A3495" s="27" t="s">
        <v>3542</v>
      </c>
      <c r="B3495">
        <v>1</v>
      </c>
      <c r="C3495">
        <v>0</v>
      </c>
      <c r="D3495">
        <v>0</v>
      </c>
      <c r="E3495">
        <v>1</v>
      </c>
      <c r="F3495">
        <v>0</v>
      </c>
      <c r="G3495">
        <v>0</v>
      </c>
      <c r="H3495">
        <v>0</v>
      </c>
    </row>
    <row r="3496" spans="1:8" x14ac:dyDescent="0.25">
      <c r="A3496" s="27" t="s">
        <v>3543</v>
      </c>
      <c r="B3496">
        <v>1</v>
      </c>
      <c r="C3496">
        <v>0</v>
      </c>
      <c r="D3496">
        <v>0</v>
      </c>
      <c r="E3496">
        <v>1</v>
      </c>
      <c r="F3496">
        <v>0</v>
      </c>
      <c r="G3496">
        <v>0</v>
      </c>
      <c r="H3496">
        <v>0</v>
      </c>
    </row>
    <row r="3497" spans="1:8" x14ac:dyDescent="0.25">
      <c r="A3497" s="27" t="s">
        <v>3544</v>
      </c>
      <c r="B3497">
        <v>1</v>
      </c>
      <c r="C3497">
        <v>0</v>
      </c>
      <c r="D3497">
        <v>0</v>
      </c>
      <c r="E3497">
        <v>1</v>
      </c>
      <c r="F3497">
        <v>0</v>
      </c>
      <c r="G3497">
        <v>0</v>
      </c>
      <c r="H3497">
        <v>0</v>
      </c>
    </row>
    <row r="3498" spans="1:8" x14ac:dyDescent="0.25">
      <c r="A3498" s="27" t="s">
        <v>3545</v>
      </c>
      <c r="B3498">
        <v>1</v>
      </c>
      <c r="C3498">
        <v>0</v>
      </c>
      <c r="D3498">
        <v>0</v>
      </c>
      <c r="E3498">
        <v>1</v>
      </c>
      <c r="F3498">
        <v>0</v>
      </c>
      <c r="G3498">
        <v>0</v>
      </c>
      <c r="H3498">
        <v>0</v>
      </c>
    </row>
    <row r="3499" spans="1:8" x14ac:dyDescent="0.25">
      <c r="A3499" s="27" t="s">
        <v>3546</v>
      </c>
      <c r="B3499">
        <v>2</v>
      </c>
      <c r="C3499">
        <v>0</v>
      </c>
      <c r="D3499">
        <v>0</v>
      </c>
      <c r="E3499">
        <v>2</v>
      </c>
      <c r="F3499">
        <v>0</v>
      </c>
      <c r="G3499">
        <v>0</v>
      </c>
      <c r="H3499">
        <v>0</v>
      </c>
    </row>
    <row r="3500" spans="1:8" x14ac:dyDescent="0.25">
      <c r="A3500" s="27" t="s">
        <v>3547</v>
      </c>
      <c r="B3500">
        <v>2</v>
      </c>
      <c r="C3500">
        <v>0</v>
      </c>
      <c r="D3500">
        <v>0</v>
      </c>
      <c r="E3500">
        <v>2</v>
      </c>
      <c r="F3500">
        <v>0</v>
      </c>
      <c r="G3500">
        <v>0</v>
      </c>
      <c r="H3500">
        <v>0</v>
      </c>
    </row>
    <row r="3501" spans="1:8" x14ac:dyDescent="0.25">
      <c r="A3501" s="27" t="s">
        <v>3548</v>
      </c>
      <c r="B3501">
        <v>2</v>
      </c>
      <c r="C3501">
        <v>0</v>
      </c>
      <c r="D3501">
        <v>0</v>
      </c>
      <c r="E3501">
        <v>2</v>
      </c>
      <c r="F3501">
        <v>0</v>
      </c>
      <c r="G3501">
        <v>0</v>
      </c>
      <c r="H3501">
        <v>0</v>
      </c>
    </row>
    <row r="3502" spans="1:8" x14ac:dyDescent="0.25">
      <c r="A3502" s="27" t="s">
        <v>3549</v>
      </c>
      <c r="B3502">
        <v>2</v>
      </c>
      <c r="C3502">
        <v>0</v>
      </c>
      <c r="D3502">
        <v>0</v>
      </c>
      <c r="E3502">
        <v>2</v>
      </c>
      <c r="F3502">
        <v>0</v>
      </c>
      <c r="G3502">
        <v>0</v>
      </c>
      <c r="H3502">
        <v>0</v>
      </c>
    </row>
    <row r="3503" spans="1:8" x14ac:dyDescent="0.25">
      <c r="A3503" s="27" t="s">
        <v>3550</v>
      </c>
      <c r="B3503">
        <v>2</v>
      </c>
      <c r="C3503">
        <v>0</v>
      </c>
      <c r="D3503">
        <v>0</v>
      </c>
      <c r="E3503">
        <v>2</v>
      </c>
      <c r="F3503">
        <v>0</v>
      </c>
      <c r="G3503">
        <v>0</v>
      </c>
      <c r="H3503">
        <v>0</v>
      </c>
    </row>
    <row r="3504" spans="1:8" x14ac:dyDescent="0.25">
      <c r="A3504" s="27" t="s">
        <v>3551</v>
      </c>
      <c r="B3504">
        <v>2</v>
      </c>
      <c r="C3504">
        <v>0</v>
      </c>
      <c r="D3504">
        <v>0</v>
      </c>
      <c r="E3504">
        <v>2</v>
      </c>
      <c r="F3504">
        <v>0</v>
      </c>
      <c r="G3504">
        <v>0</v>
      </c>
      <c r="H3504">
        <v>0</v>
      </c>
    </row>
    <row r="3505" spans="1:8" x14ac:dyDescent="0.25">
      <c r="A3505" s="27" t="s">
        <v>3552</v>
      </c>
      <c r="B3505">
        <v>2</v>
      </c>
      <c r="C3505">
        <v>0</v>
      </c>
      <c r="D3505">
        <v>0</v>
      </c>
      <c r="E3505">
        <v>2</v>
      </c>
      <c r="F3505">
        <v>0</v>
      </c>
      <c r="G3505">
        <v>0</v>
      </c>
      <c r="H3505">
        <v>0</v>
      </c>
    </row>
    <row r="3506" spans="1:8" x14ac:dyDescent="0.25">
      <c r="A3506" s="27" t="s">
        <v>3553</v>
      </c>
      <c r="B3506">
        <v>2</v>
      </c>
      <c r="C3506">
        <v>0</v>
      </c>
      <c r="D3506">
        <v>0</v>
      </c>
      <c r="E3506">
        <v>2</v>
      </c>
      <c r="F3506">
        <v>0</v>
      </c>
      <c r="G3506">
        <v>0</v>
      </c>
      <c r="H3506">
        <v>0</v>
      </c>
    </row>
    <row r="3507" spans="1:8" x14ac:dyDescent="0.25">
      <c r="A3507" s="27" t="s">
        <v>3554</v>
      </c>
      <c r="B3507">
        <v>2</v>
      </c>
      <c r="C3507">
        <v>0</v>
      </c>
      <c r="D3507">
        <v>0</v>
      </c>
      <c r="E3507">
        <v>2</v>
      </c>
      <c r="F3507">
        <v>0</v>
      </c>
      <c r="G3507">
        <v>0</v>
      </c>
      <c r="H3507">
        <v>0</v>
      </c>
    </row>
    <row r="3508" spans="1:8" x14ac:dyDescent="0.25">
      <c r="A3508" s="27" t="s">
        <v>3555</v>
      </c>
      <c r="B3508">
        <v>2</v>
      </c>
      <c r="C3508">
        <v>0</v>
      </c>
      <c r="D3508">
        <v>0</v>
      </c>
      <c r="E3508">
        <v>2</v>
      </c>
      <c r="F3508">
        <v>0</v>
      </c>
      <c r="G3508">
        <v>0</v>
      </c>
      <c r="H3508">
        <v>0</v>
      </c>
    </row>
    <row r="3509" spans="1:8" x14ac:dyDescent="0.25">
      <c r="A3509" s="27" t="s">
        <v>3556</v>
      </c>
      <c r="B3509">
        <v>2</v>
      </c>
      <c r="C3509">
        <v>0</v>
      </c>
      <c r="D3509">
        <v>0</v>
      </c>
      <c r="E3509">
        <v>2</v>
      </c>
      <c r="F3509">
        <v>0</v>
      </c>
      <c r="G3509">
        <v>0</v>
      </c>
      <c r="H3509">
        <v>0</v>
      </c>
    </row>
    <row r="3510" spans="1:8" x14ac:dyDescent="0.25">
      <c r="A3510" s="27" t="s">
        <v>3557</v>
      </c>
      <c r="B3510">
        <v>2</v>
      </c>
      <c r="C3510">
        <v>0</v>
      </c>
      <c r="D3510">
        <v>0</v>
      </c>
      <c r="E3510">
        <v>2</v>
      </c>
      <c r="F3510">
        <v>0</v>
      </c>
      <c r="G3510">
        <v>0</v>
      </c>
      <c r="H3510">
        <v>0</v>
      </c>
    </row>
    <row r="3511" spans="1:8" x14ac:dyDescent="0.25">
      <c r="A3511" s="27" t="s">
        <v>3558</v>
      </c>
      <c r="B3511">
        <v>2</v>
      </c>
      <c r="C3511">
        <v>0</v>
      </c>
      <c r="D3511">
        <v>0</v>
      </c>
      <c r="E3511">
        <v>2</v>
      </c>
      <c r="F3511">
        <v>0</v>
      </c>
      <c r="G3511">
        <v>0</v>
      </c>
      <c r="H3511">
        <v>0</v>
      </c>
    </row>
    <row r="3512" spans="1:8" x14ac:dyDescent="0.25">
      <c r="A3512" s="27" t="s">
        <v>3559</v>
      </c>
      <c r="B3512">
        <v>2</v>
      </c>
      <c r="C3512">
        <v>0</v>
      </c>
      <c r="D3512">
        <v>0</v>
      </c>
      <c r="E3512">
        <v>2</v>
      </c>
      <c r="F3512">
        <v>0</v>
      </c>
      <c r="G3512">
        <v>0</v>
      </c>
      <c r="H3512">
        <v>0</v>
      </c>
    </row>
    <row r="3513" spans="1:8" x14ac:dyDescent="0.25">
      <c r="A3513" s="27" t="s">
        <v>3560</v>
      </c>
      <c r="B3513">
        <v>2</v>
      </c>
      <c r="C3513">
        <v>0</v>
      </c>
      <c r="D3513">
        <v>0</v>
      </c>
      <c r="E3513">
        <v>2</v>
      </c>
      <c r="F3513">
        <v>0</v>
      </c>
      <c r="G3513">
        <v>0</v>
      </c>
      <c r="H3513">
        <v>0</v>
      </c>
    </row>
    <row r="3514" spans="1:8" x14ac:dyDescent="0.25">
      <c r="A3514" s="27" t="s">
        <v>3561</v>
      </c>
      <c r="B3514">
        <v>2</v>
      </c>
      <c r="C3514">
        <v>0</v>
      </c>
      <c r="D3514">
        <v>0</v>
      </c>
      <c r="E3514">
        <v>2</v>
      </c>
      <c r="F3514">
        <v>0</v>
      </c>
      <c r="G3514">
        <v>0</v>
      </c>
      <c r="H3514">
        <v>0</v>
      </c>
    </row>
    <row r="3515" spans="1:8" x14ac:dyDescent="0.25">
      <c r="A3515" s="27" t="s">
        <v>3562</v>
      </c>
      <c r="B3515">
        <v>2</v>
      </c>
      <c r="C3515">
        <v>0</v>
      </c>
      <c r="D3515">
        <v>0</v>
      </c>
      <c r="E3515">
        <v>2</v>
      </c>
      <c r="F3515">
        <v>0</v>
      </c>
      <c r="G3515">
        <v>0</v>
      </c>
      <c r="H3515">
        <v>0</v>
      </c>
    </row>
    <row r="3516" spans="1:8" x14ac:dyDescent="0.25">
      <c r="A3516" s="27" t="s">
        <v>3563</v>
      </c>
      <c r="B3516">
        <v>2</v>
      </c>
      <c r="C3516">
        <v>0</v>
      </c>
      <c r="D3516">
        <v>0</v>
      </c>
      <c r="E3516">
        <v>2</v>
      </c>
      <c r="F3516">
        <v>0</v>
      </c>
      <c r="G3516">
        <v>0</v>
      </c>
      <c r="H3516">
        <v>0</v>
      </c>
    </row>
    <row r="3517" spans="1:8" x14ac:dyDescent="0.25">
      <c r="A3517" s="27" t="s">
        <v>3564</v>
      </c>
      <c r="B3517">
        <v>2</v>
      </c>
      <c r="C3517">
        <v>0</v>
      </c>
      <c r="D3517">
        <v>0</v>
      </c>
      <c r="E3517">
        <v>2</v>
      </c>
      <c r="F3517">
        <v>0</v>
      </c>
      <c r="G3517">
        <v>0</v>
      </c>
      <c r="H3517">
        <v>0</v>
      </c>
    </row>
    <row r="3518" spans="1:8" x14ac:dyDescent="0.25">
      <c r="A3518" s="27" t="s">
        <v>3565</v>
      </c>
      <c r="B3518">
        <v>3</v>
      </c>
      <c r="C3518">
        <v>0</v>
      </c>
      <c r="D3518">
        <v>0</v>
      </c>
      <c r="E3518">
        <v>3</v>
      </c>
      <c r="F3518">
        <v>0</v>
      </c>
      <c r="G3518">
        <v>0</v>
      </c>
      <c r="H3518">
        <v>0</v>
      </c>
    </row>
    <row r="3519" spans="1:8" x14ac:dyDescent="0.25">
      <c r="A3519" s="27" t="s">
        <v>3566</v>
      </c>
      <c r="B3519">
        <v>3</v>
      </c>
      <c r="C3519">
        <v>0</v>
      </c>
      <c r="D3519">
        <v>0</v>
      </c>
      <c r="E3519">
        <v>3</v>
      </c>
      <c r="F3519">
        <v>0</v>
      </c>
      <c r="G3519">
        <v>0</v>
      </c>
      <c r="H3519">
        <v>0</v>
      </c>
    </row>
    <row r="3520" spans="1:8" x14ac:dyDescent="0.25">
      <c r="A3520" s="27" t="s">
        <v>3567</v>
      </c>
      <c r="B3520">
        <v>3</v>
      </c>
      <c r="C3520">
        <v>0</v>
      </c>
      <c r="D3520">
        <v>0</v>
      </c>
      <c r="E3520">
        <v>3</v>
      </c>
      <c r="F3520">
        <v>0</v>
      </c>
      <c r="G3520">
        <v>0</v>
      </c>
      <c r="H3520">
        <v>0</v>
      </c>
    </row>
    <row r="3521" spans="1:8" x14ac:dyDescent="0.25">
      <c r="A3521" s="27" t="s">
        <v>3568</v>
      </c>
      <c r="B3521">
        <v>3</v>
      </c>
      <c r="C3521">
        <v>0</v>
      </c>
      <c r="D3521">
        <v>0</v>
      </c>
      <c r="E3521">
        <v>3</v>
      </c>
      <c r="F3521">
        <v>0</v>
      </c>
      <c r="G3521">
        <v>0</v>
      </c>
      <c r="H3521">
        <v>0</v>
      </c>
    </row>
    <row r="3522" spans="1:8" x14ac:dyDescent="0.25">
      <c r="A3522" s="27" t="s">
        <v>3569</v>
      </c>
      <c r="B3522">
        <v>3</v>
      </c>
      <c r="C3522">
        <v>0</v>
      </c>
      <c r="D3522">
        <v>0</v>
      </c>
      <c r="E3522">
        <v>3</v>
      </c>
      <c r="F3522">
        <v>0</v>
      </c>
      <c r="G3522">
        <v>0</v>
      </c>
      <c r="H3522">
        <v>0</v>
      </c>
    </row>
    <row r="3523" spans="1:8" x14ac:dyDescent="0.25">
      <c r="A3523" s="27" t="s">
        <v>3570</v>
      </c>
      <c r="B3523">
        <v>2</v>
      </c>
      <c r="C3523">
        <v>0</v>
      </c>
      <c r="D3523">
        <v>0</v>
      </c>
      <c r="E3523">
        <v>2</v>
      </c>
      <c r="F3523">
        <v>0</v>
      </c>
      <c r="G3523">
        <v>0</v>
      </c>
      <c r="H3523">
        <v>0</v>
      </c>
    </row>
    <row r="3524" spans="1:8" x14ac:dyDescent="0.25">
      <c r="A3524" s="27" t="s">
        <v>3571</v>
      </c>
      <c r="B3524">
        <v>2</v>
      </c>
      <c r="C3524">
        <v>0</v>
      </c>
      <c r="D3524">
        <v>0</v>
      </c>
      <c r="E3524">
        <v>2</v>
      </c>
      <c r="F3524">
        <v>0</v>
      </c>
      <c r="G3524">
        <v>0</v>
      </c>
      <c r="H3524">
        <v>0</v>
      </c>
    </row>
    <row r="3525" spans="1:8" x14ac:dyDescent="0.25">
      <c r="A3525" s="27" t="s">
        <v>3572</v>
      </c>
      <c r="B3525">
        <v>2</v>
      </c>
      <c r="C3525">
        <v>0</v>
      </c>
      <c r="D3525">
        <v>0</v>
      </c>
      <c r="E3525">
        <v>2</v>
      </c>
      <c r="F3525">
        <v>0</v>
      </c>
      <c r="G3525">
        <v>0</v>
      </c>
      <c r="H3525">
        <v>0</v>
      </c>
    </row>
    <row r="3526" spans="1:8" x14ac:dyDescent="0.25">
      <c r="A3526" s="27" t="s">
        <v>3573</v>
      </c>
      <c r="B3526">
        <v>2</v>
      </c>
      <c r="C3526">
        <v>0</v>
      </c>
      <c r="D3526">
        <v>0</v>
      </c>
      <c r="E3526">
        <v>2</v>
      </c>
      <c r="F3526">
        <v>0</v>
      </c>
      <c r="G3526">
        <v>0</v>
      </c>
      <c r="H3526">
        <v>0</v>
      </c>
    </row>
    <row r="3527" spans="1:8" x14ac:dyDescent="0.25">
      <c r="A3527" s="27" t="s">
        <v>3574</v>
      </c>
      <c r="B3527">
        <v>2</v>
      </c>
      <c r="C3527">
        <v>0</v>
      </c>
      <c r="D3527">
        <v>0</v>
      </c>
      <c r="E3527">
        <v>2</v>
      </c>
      <c r="F3527">
        <v>0</v>
      </c>
      <c r="G3527">
        <v>0</v>
      </c>
      <c r="H3527">
        <v>0</v>
      </c>
    </row>
    <row r="3528" spans="1:8" x14ac:dyDescent="0.25">
      <c r="A3528" s="27" t="s">
        <v>3575</v>
      </c>
      <c r="B3528">
        <v>323</v>
      </c>
      <c r="C3528">
        <v>226</v>
      </c>
      <c r="D3528">
        <v>75</v>
      </c>
      <c r="E3528">
        <v>22</v>
      </c>
      <c r="F3528">
        <v>10.35</v>
      </c>
      <c r="G3528">
        <v>157.6099999999999</v>
      </c>
      <c r="H3528">
        <v>147.25999999999996</v>
      </c>
    </row>
    <row r="3529" spans="1:8" x14ac:dyDescent="0.25">
      <c r="A3529" s="27" t="s">
        <v>3576</v>
      </c>
      <c r="B3529">
        <v>38</v>
      </c>
      <c r="C3529">
        <v>32</v>
      </c>
      <c r="D3529">
        <v>0</v>
      </c>
      <c r="E3529">
        <v>6</v>
      </c>
      <c r="F3529">
        <v>0</v>
      </c>
      <c r="G3529">
        <v>96.510000000000034</v>
      </c>
      <c r="H3529">
        <v>96.510000000000034</v>
      </c>
    </row>
    <row r="3530" spans="1:8" x14ac:dyDescent="0.25">
      <c r="A3530" s="27" t="s">
        <v>3577</v>
      </c>
      <c r="B3530">
        <v>3</v>
      </c>
      <c r="C3530">
        <v>0</v>
      </c>
      <c r="D3530">
        <v>0</v>
      </c>
      <c r="E3530">
        <v>3</v>
      </c>
      <c r="F3530">
        <v>0</v>
      </c>
      <c r="G3530">
        <v>0</v>
      </c>
      <c r="H3530">
        <v>0</v>
      </c>
    </row>
    <row r="3531" spans="1:8" x14ac:dyDescent="0.25">
      <c r="A3531" s="27" t="s">
        <v>3578</v>
      </c>
      <c r="B3531">
        <v>3</v>
      </c>
      <c r="C3531">
        <v>0</v>
      </c>
      <c r="D3531">
        <v>0</v>
      </c>
      <c r="E3531">
        <v>3</v>
      </c>
      <c r="F3531">
        <v>0</v>
      </c>
      <c r="G3531">
        <v>0</v>
      </c>
      <c r="H3531">
        <v>0</v>
      </c>
    </row>
    <row r="3532" spans="1:8" x14ac:dyDescent="0.25">
      <c r="A3532" s="27" t="s">
        <v>3579</v>
      </c>
      <c r="B3532">
        <v>3</v>
      </c>
      <c r="C3532">
        <v>0</v>
      </c>
      <c r="D3532">
        <v>0</v>
      </c>
      <c r="E3532">
        <v>3</v>
      </c>
      <c r="F3532">
        <v>0</v>
      </c>
      <c r="G3532">
        <v>0</v>
      </c>
      <c r="H3532">
        <v>0</v>
      </c>
    </row>
    <row r="3533" spans="1:8" x14ac:dyDescent="0.25">
      <c r="A3533" s="27" t="s">
        <v>3580</v>
      </c>
      <c r="B3533">
        <v>3</v>
      </c>
      <c r="C3533">
        <v>0</v>
      </c>
      <c r="D3533">
        <v>0</v>
      </c>
      <c r="E3533">
        <v>3</v>
      </c>
      <c r="F3533">
        <v>0</v>
      </c>
      <c r="G3533">
        <v>0</v>
      </c>
      <c r="H3533">
        <v>0</v>
      </c>
    </row>
    <row r="3534" spans="1:8" x14ac:dyDescent="0.25">
      <c r="A3534" s="27" t="s">
        <v>3581</v>
      </c>
      <c r="B3534">
        <v>3</v>
      </c>
      <c r="C3534">
        <v>0</v>
      </c>
      <c r="D3534">
        <v>0</v>
      </c>
      <c r="E3534">
        <v>3</v>
      </c>
      <c r="F3534">
        <v>0</v>
      </c>
      <c r="G3534">
        <v>0</v>
      </c>
      <c r="H3534">
        <v>0</v>
      </c>
    </row>
    <row r="3535" spans="1:8" x14ac:dyDescent="0.25">
      <c r="A3535" s="27" t="s">
        <v>3582</v>
      </c>
      <c r="B3535">
        <v>3</v>
      </c>
      <c r="C3535">
        <v>0</v>
      </c>
      <c r="D3535">
        <v>0</v>
      </c>
      <c r="E3535">
        <v>3</v>
      </c>
      <c r="F3535">
        <v>0</v>
      </c>
      <c r="G3535">
        <v>0</v>
      </c>
      <c r="H3535">
        <v>0</v>
      </c>
    </row>
    <row r="3536" spans="1:8" x14ac:dyDescent="0.25">
      <c r="A3536" s="27" t="s">
        <v>3583</v>
      </c>
      <c r="B3536">
        <v>3</v>
      </c>
      <c r="C3536">
        <v>0</v>
      </c>
      <c r="D3536">
        <v>0</v>
      </c>
      <c r="E3536">
        <v>3</v>
      </c>
      <c r="F3536">
        <v>0</v>
      </c>
      <c r="G3536">
        <v>0</v>
      </c>
      <c r="H3536">
        <v>0</v>
      </c>
    </row>
    <row r="3537" spans="1:8" x14ac:dyDescent="0.25">
      <c r="A3537" s="27" t="s">
        <v>3584</v>
      </c>
      <c r="B3537">
        <v>3</v>
      </c>
      <c r="C3537">
        <v>0</v>
      </c>
      <c r="D3537">
        <v>0</v>
      </c>
      <c r="E3537">
        <v>3</v>
      </c>
      <c r="F3537">
        <v>0</v>
      </c>
      <c r="G3537">
        <v>0</v>
      </c>
      <c r="H3537">
        <v>0</v>
      </c>
    </row>
    <row r="3538" spans="1:8" x14ac:dyDescent="0.25">
      <c r="A3538" s="27" t="s">
        <v>3585</v>
      </c>
      <c r="B3538">
        <v>1479</v>
      </c>
      <c r="C3538">
        <v>1463</v>
      </c>
      <c r="D3538">
        <v>16</v>
      </c>
      <c r="E3538">
        <v>0</v>
      </c>
      <c r="F3538">
        <v>6.72</v>
      </c>
      <c r="G3538">
        <v>572.6999999999997</v>
      </c>
      <c r="H3538">
        <v>565.97999999999968</v>
      </c>
    </row>
    <row r="3539" spans="1:8" x14ac:dyDescent="0.25">
      <c r="A3539" s="27" t="s">
        <v>3586</v>
      </c>
      <c r="B3539">
        <v>4</v>
      </c>
      <c r="C3539">
        <v>0</v>
      </c>
      <c r="D3539">
        <v>0</v>
      </c>
      <c r="E3539">
        <v>4</v>
      </c>
      <c r="F3539">
        <v>0</v>
      </c>
      <c r="G3539">
        <v>0</v>
      </c>
      <c r="H3539">
        <v>0</v>
      </c>
    </row>
    <row r="3540" spans="1:8" x14ac:dyDescent="0.25">
      <c r="A3540" s="27" t="s">
        <v>3587</v>
      </c>
      <c r="B3540">
        <v>4</v>
      </c>
      <c r="C3540">
        <v>0</v>
      </c>
      <c r="D3540">
        <v>0</v>
      </c>
      <c r="E3540">
        <v>4</v>
      </c>
      <c r="F3540">
        <v>0</v>
      </c>
      <c r="G3540">
        <v>0</v>
      </c>
      <c r="H3540">
        <v>0</v>
      </c>
    </row>
    <row r="3541" spans="1:8" x14ac:dyDescent="0.25">
      <c r="A3541" s="27" t="s">
        <v>3588</v>
      </c>
      <c r="B3541">
        <v>4</v>
      </c>
      <c r="C3541">
        <v>0</v>
      </c>
      <c r="D3541">
        <v>0</v>
      </c>
      <c r="E3541">
        <v>4</v>
      </c>
      <c r="F3541">
        <v>0</v>
      </c>
      <c r="G3541">
        <v>0</v>
      </c>
      <c r="H3541">
        <v>0</v>
      </c>
    </row>
    <row r="3542" spans="1:8" x14ac:dyDescent="0.25">
      <c r="A3542" s="27" t="s">
        <v>3589</v>
      </c>
      <c r="B3542">
        <v>4</v>
      </c>
      <c r="C3542">
        <v>0</v>
      </c>
      <c r="D3542">
        <v>0</v>
      </c>
      <c r="E3542">
        <v>4</v>
      </c>
      <c r="F3542">
        <v>0</v>
      </c>
      <c r="G3542">
        <v>0</v>
      </c>
      <c r="H3542">
        <v>0</v>
      </c>
    </row>
    <row r="3543" spans="1:8" x14ac:dyDescent="0.25">
      <c r="A3543" s="27" t="s">
        <v>3590</v>
      </c>
      <c r="B3543">
        <v>4</v>
      </c>
      <c r="C3543">
        <v>0</v>
      </c>
      <c r="D3543">
        <v>0</v>
      </c>
      <c r="E3543">
        <v>4</v>
      </c>
      <c r="F3543">
        <v>0</v>
      </c>
      <c r="G3543">
        <v>0</v>
      </c>
      <c r="H3543">
        <v>0</v>
      </c>
    </row>
    <row r="3544" spans="1:8" x14ac:dyDescent="0.25">
      <c r="A3544" s="27" t="s">
        <v>3591</v>
      </c>
      <c r="B3544">
        <v>4</v>
      </c>
      <c r="C3544">
        <v>0</v>
      </c>
      <c r="D3544">
        <v>0</v>
      </c>
      <c r="E3544">
        <v>4</v>
      </c>
      <c r="F3544">
        <v>0</v>
      </c>
      <c r="G3544">
        <v>0</v>
      </c>
      <c r="H3544">
        <v>0</v>
      </c>
    </row>
    <row r="3545" spans="1:8" x14ac:dyDescent="0.25">
      <c r="A3545" s="27" t="s">
        <v>3592</v>
      </c>
      <c r="B3545">
        <v>4</v>
      </c>
      <c r="C3545">
        <v>0</v>
      </c>
      <c r="D3545">
        <v>0</v>
      </c>
      <c r="E3545">
        <v>4</v>
      </c>
      <c r="F3545">
        <v>0</v>
      </c>
      <c r="G3545">
        <v>0</v>
      </c>
      <c r="H3545">
        <v>0</v>
      </c>
    </row>
    <row r="3546" spans="1:8" x14ac:dyDescent="0.25">
      <c r="A3546" s="27" t="s">
        <v>3593</v>
      </c>
      <c r="B3546">
        <v>5</v>
      </c>
      <c r="C3546">
        <v>0</v>
      </c>
      <c r="D3546">
        <v>0</v>
      </c>
      <c r="E3546">
        <v>5</v>
      </c>
      <c r="F3546">
        <v>0</v>
      </c>
      <c r="G3546">
        <v>0</v>
      </c>
      <c r="H3546">
        <v>0</v>
      </c>
    </row>
    <row r="3547" spans="1:8" x14ac:dyDescent="0.25">
      <c r="A3547" s="27" t="s">
        <v>3594</v>
      </c>
      <c r="B3547">
        <v>5</v>
      </c>
      <c r="C3547">
        <v>0</v>
      </c>
      <c r="D3547">
        <v>0</v>
      </c>
      <c r="E3547">
        <v>5</v>
      </c>
      <c r="F3547">
        <v>0</v>
      </c>
      <c r="G3547">
        <v>0</v>
      </c>
      <c r="H3547">
        <v>0</v>
      </c>
    </row>
    <row r="3548" spans="1:8" x14ac:dyDescent="0.25">
      <c r="A3548" s="27" t="s">
        <v>3595</v>
      </c>
      <c r="B3548">
        <v>5</v>
      </c>
      <c r="C3548">
        <v>0</v>
      </c>
      <c r="D3548">
        <v>0</v>
      </c>
      <c r="E3548">
        <v>5</v>
      </c>
      <c r="F3548">
        <v>0</v>
      </c>
      <c r="G3548">
        <v>0</v>
      </c>
      <c r="H3548">
        <v>0</v>
      </c>
    </row>
    <row r="3549" spans="1:8" x14ac:dyDescent="0.25">
      <c r="A3549" s="27" t="s">
        <v>3596</v>
      </c>
      <c r="B3549">
        <v>5</v>
      </c>
      <c r="C3549">
        <v>0</v>
      </c>
      <c r="D3549">
        <v>0</v>
      </c>
      <c r="E3549">
        <v>5</v>
      </c>
      <c r="F3549">
        <v>0</v>
      </c>
      <c r="G3549">
        <v>0</v>
      </c>
      <c r="H3549">
        <v>0</v>
      </c>
    </row>
    <row r="3550" spans="1:8" x14ac:dyDescent="0.25">
      <c r="A3550" s="27" t="s">
        <v>3597</v>
      </c>
      <c r="B3550">
        <v>5</v>
      </c>
      <c r="C3550">
        <v>0</v>
      </c>
      <c r="D3550">
        <v>0</v>
      </c>
      <c r="E3550">
        <v>5</v>
      </c>
      <c r="F3550">
        <v>0</v>
      </c>
      <c r="G3550">
        <v>0</v>
      </c>
      <c r="H3550">
        <v>0</v>
      </c>
    </row>
    <row r="3551" spans="1:8" x14ac:dyDescent="0.25">
      <c r="A3551" s="27" t="s">
        <v>3598</v>
      </c>
      <c r="B3551">
        <v>5</v>
      </c>
      <c r="C3551">
        <v>0</v>
      </c>
      <c r="D3551">
        <v>0</v>
      </c>
      <c r="E3551">
        <v>5</v>
      </c>
      <c r="F3551">
        <v>0</v>
      </c>
      <c r="G3551">
        <v>0</v>
      </c>
      <c r="H3551">
        <v>0</v>
      </c>
    </row>
    <row r="3552" spans="1:8" x14ac:dyDescent="0.25">
      <c r="A3552" s="27" t="s">
        <v>3599</v>
      </c>
      <c r="B3552">
        <v>474</v>
      </c>
      <c r="C3552">
        <v>442</v>
      </c>
      <c r="D3552">
        <v>0</v>
      </c>
      <c r="E3552">
        <v>32</v>
      </c>
      <c r="F3552">
        <v>0</v>
      </c>
      <c r="G3552">
        <v>92.82</v>
      </c>
      <c r="H3552">
        <v>92.82</v>
      </c>
    </row>
    <row r="3553" spans="1:8" x14ac:dyDescent="0.25">
      <c r="A3553" s="27" t="s">
        <v>3600</v>
      </c>
      <c r="B3553">
        <v>40</v>
      </c>
      <c r="C3553">
        <v>40</v>
      </c>
      <c r="D3553">
        <v>0</v>
      </c>
      <c r="E3553">
        <v>0</v>
      </c>
      <c r="F3553">
        <v>0</v>
      </c>
      <c r="G3553">
        <v>16.8</v>
      </c>
      <c r="H3553">
        <v>16.8</v>
      </c>
    </row>
    <row r="3554" spans="1:8" x14ac:dyDescent="0.25">
      <c r="A3554" s="27" t="s">
        <v>3601</v>
      </c>
      <c r="B3554">
        <v>68</v>
      </c>
      <c r="C3554">
        <v>68</v>
      </c>
      <c r="D3554">
        <v>0</v>
      </c>
      <c r="E3554">
        <v>0</v>
      </c>
      <c r="F3554">
        <v>0</v>
      </c>
      <c r="G3554">
        <v>28.560000000000002</v>
      </c>
      <c r="H3554">
        <v>28.560000000000002</v>
      </c>
    </row>
    <row r="3555" spans="1:8" x14ac:dyDescent="0.25">
      <c r="A3555" s="27" t="s">
        <v>3602</v>
      </c>
      <c r="B3555">
        <v>3</v>
      </c>
      <c r="C3555">
        <v>0</v>
      </c>
      <c r="D3555">
        <v>0</v>
      </c>
      <c r="E3555">
        <v>3</v>
      </c>
      <c r="F3555">
        <v>0</v>
      </c>
      <c r="G3555">
        <v>0</v>
      </c>
      <c r="H3555">
        <v>0</v>
      </c>
    </row>
    <row r="3556" spans="1:8" x14ac:dyDescent="0.25">
      <c r="A3556" s="27" t="s">
        <v>3603</v>
      </c>
      <c r="B3556">
        <v>606</v>
      </c>
      <c r="C3556">
        <v>228</v>
      </c>
      <c r="D3556">
        <v>0</v>
      </c>
      <c r="E3556">
        <v>378</v>
      </c>
      <c r="F3556">
        <v>0</v>
      </c>
      <c r="G3556">
        <v>84.84</v>
      </c>
      <c r="H3556">
        <v>84.84</v>
      </c>
    </row>
    <row r="3557" spans="1:8" x14ac:dyDescent="0.25">
      <c r="A3557" s="27" t="s">
        <v>3604</v>
      </c>
      <c r="B3557">
        <v>4</v>
      </c>
      <c r="C3557">
        <v>0</v>
      </c>
      <c r="D3557">
        <v>0</v>
      </c>
      <c r="E3557">
        <v>4</v>
      </c>
      <c r="F3557">
        <v>0</v>
      </c>
      <c r="G3557">
        <v>0</v>
      </c>
      <c r="H3557">
        <v>0</v>
      </c>
    </row>
    <row r="3558" spans="1:8" x14ac:dyDescent="0.25">
      <c r="A3558" s="27" t="s">
        <v>3605</v>
      </c>
      <c r="B3558">
        <v>4</v>
      </c>
      <c r="C3558">
        <v>0</v>
      </c>
      <c r="D3558">
        <v>0</v>
      </c>
      <c r="E3558">
        <v>4</v>
      </c>
      <c r="F3558">
        <v>0</v>
      </c>
      <c r="G3558">
        <v>0</v>
      </c>
      <c r="H3558">
        <v>0</v>
      </c>
    </row>
    <row r="3559" spans="1:8" x14ac:dyDescent="0.25">
      <c r="A3559" s="27" t="s">
        <v>3606</v>
      </c>
      <c r="B3559">
        <v>4</v>
      </c>
      <c r="C3559">
        <v>0</v>
      </c>
      <c r="D3559">
        <v>0</v>
      </c>
      <c r="E3559">
        <v>4</v>
      </c>
      <c r="F3559">
        <v>0</v>
      </c>
      <c r="G3559">
        <v>0</v>
      </c>
      <c r="H3559">
        <v>0</v>
      </c>
    </row>
    <row r="3560" spans="1:8" x14ac:dyDescent="0.25">
      <c r="A3560" s="27" t="s">
        <v>3607</v>
      </c>
      <c r="B3560">
        <v>54</v>
      </c>
      <c r="C3560">
        <v>24</v>
      </c>
      <c r="D3560">
        <v>2</v>
      </c>
      <c r="E3560">
        <v>28</v>
      </c>
      <c r="F3560">
        <v>3.9</v>
      </c>
      <c r="G3560">
        <v>46.8</v>
      </c>
      <c r="H3560">
        <v>42.9</v>
      </c>
    </row>
    <row r="3561" spans="1:8" x14ac:dyDescent="0.25">
      <c r="A3561" s="27" t="s">
        <v>3608</v>
      </c>
      <c r="B3561">
        <v>4</v>
      </c>
      <c r="C3561">
        <v>0</v>
      </c>
      <c r="D3561">
        <v>0</v>
      </c>
      <c r="E3561">
        <v>4</v>
      </c>
      <c r="F3561">
        <v>0</v>
      </c>
      <c r="G3561">
        <v>0</v>
      </c>
      <c r="H3561">
        <v>0</v>
      </c>
    </row>
    <row r="3562" spans="1:8" x14ac:dyDescent="0.25">
      <c r="A3562" s="27" t="s">
        <v>3609</v>
      </c>
      <c r="B3562">
        <v>234</v>
      </c>
      <c r="C3562">
        <v>234</v>
      </c>
      <c r="D3562">
        <v>0</v>
      </c>
      <c r="E3562">
        <v>0</v>
      </c>
      <c r="F3562">
        <v>0</v>
      </c>
      <c r="G3562">
        <v>1017.639999999999</v>
      </c>
      <c r="H3562">
        <v>1017.639999999999</v>
      </c>
    </row>
    <row r="3563" spans="1:8" x14ac:dyDescent="0.25">
      <c r="A3563" s="27" t="s">
        <v>3610</v>
      </c>
      <c r="B3563">
        <v>6</v>
      </c>
      <c r="C3563">
        <v>0</v>
      </c>
      <c r="D3563">
        <v>0</v>
      </c>
      <c r="E3563">
        <v>6</v>
      </c>
      <c r="F3563">
        <v>0</v>
      </c>
      <c r="G3563">
        <v>0</v>
      </c>
      <c r="H3563">
        <v>0</v>
      </c>
    </row>
    <row r="3564" spans="1:8" x14ac:dyDescent="0.25">
      <c r="A3564" s="27" t="s">
        <v>3611</v>
      </c>
      <c r="B3564">
        <v>6</v>
      </c>
      <c r="C3564">
        <v>0</v>
      </c>
      <c r="D3564">
        <v>0</v>
      </c>
      <c r="E3564">
        <v>6</v>
      </c>
      <c r="F3564">
        <v>0</v>
      </c>
      <c r="G3564">
        <v>0</v>
      </c>
      <c r="H3564">
        <v>0</v>
      </c>
    </row>
    <row r="3565" spans="1:8" x14ac:dyDescent="0.25">
      <c r="A3565" s="27" t="s">
        <v>3612</v>
      </c>
      <c r="B3565">
        <v>6</v>
      </c>
      <c r="C3565">
        <v>0</v>
      </c>
      <c r="D3565">
        <v>0</v>
      </c>
      <c r="E3565">
        <v>6</v>
      </c>
      <c r="F3565">
        <v>0</v>
      </c>
      <c r="G3565">
        <v>0</v>
      </c>
      <c r="H3565">
        <v>0</v>
      </c>
    </row>
    <row r="3566" spans="1:8" x14ac:dyDescent="0.25">
      <c r="A3566" s="27" t="s">
        <v>3613</v>
      </c>
      <c r="B3566">
        <v>6</v>
      </c>
      <c r="C3566">
        <v>0</v>
      </c>
      <c r="D3566">
        <v>0</v>
      </c>
      <c r="E3566">
        <v>6</v>
      </c>
      <c r="F3566">
        <v>0</v>
      </c>
      <c r="G3566">
        <v>0</v>
      </c>
      <c r="H3566">
        <v>0</v>
      </c>
    </row>
    <row r="3567" spans="1:8" x14ac:dyDescent="0.25">
      <c r="A3567" s="27" t="s">
        <v>3614</v>
      </c>
      <c r="B3567">
        <v>40</v>
      </c>
      <c r="C3567">
        <v>24</v>
      </c>
      <c r="D3567">
        <v>5</v>
      </c>
      <c r="E3567">
        <v>11</v>
      </c>
      <c r="F3567">
        <v>33.75</v>
      </c>
      <c r="G3567">
        <v>123.60000000000001</v>
      </c>
      <c r="H3567">
        <v>89.850000000000009</v>
      </c>
    </row>
    <row r="3568" spans="1:8" x14ac:dyDescent="0.25">
      <c r="A3568" s="27" t="s">
        <v>3615</v>
      </c>
      <c r="B3568">
        <v>427</v>
      </c>
      <c r="C3568">
        <v>252</v>
      </c>
      <c r="D3568">
        <v>0</v>
      </c>
      <c r="E3568">
        <v>175</v>
      </c>
      <c r="F3568">
        <v>0</v>
      </c>
      <c r="G3568">
        <v>113.22</v>
      </c>
      <c r="H3568">
        <v>113.22</v>
      </c>
    </row>
    <row r="3569" spans="1:8" x14ac:dyDescent="0.25">
      <c r="A3569" s="27" t="s">
        <v>3616</v>
      </c>
      <c r="B3569">
        <v>6</v>
      </c>
      <c r="C3569">
        <v>0</v>
      </c>
      <c r="D3569">
        <v>0</v>
      </c>
      <c r="E3569">
        <v>6</v>
      </c>
      <c r="F3569">
        <v>0</v>
      </c>
      <c r="G3569">
        <v>0</v>
      </c>
      <c r="H3569">
        <v>0</v>
      </c>
    </row>
    <row r="3570" spans="1:8" x14ac:dyDescent="0.25">
      <c r="A3570" s="27" t="s">
        <v>3617</v>
      </c>
      <c r="B3570">
        <v>6</v>
      </c>
      <c r="C3570">
        <v>0</v>
      </c>
      <c r="D3570">
        <v>0</v>
      </c>
      <c r="E3570">
        <v>6</v>
      </c>
      <c r="F3570">
        <v>0</v>
      </c>
      <c r="G3570">
        <v>0</v>
      </c>
      <c r="H3570">
        <v>0</v>
      </c>
    </row>
    <row r="3571" spans="1:8" x14ac:dyDescent="0.25">
      <c r="A3571" s="27" t="s">
        <v>3618</v>
      </c>
      <c r="B3571">
        <v>6</v>
      </c>
      <c r="C3571">
        <v>0</v>
      </c>
      <c r="D3571">
        <v>0</v>
      </c>
      <c r="E3571">
        <v>6</v>
      </c>
      <c r="F3571">
        <v>0</v>
      </c>
      <c r="G3571">
        <v>0</v>
      </c>
      <c r="H3571">
        <v>0</v>
      </c>
    </row>
    <row r="3572" spans="1:8" x14ac:dyDescent="0.25">
      <c r="A3572" s="27" t="s">
        <v>3619</v>
      </c>
      <c r="B3572">
        <v>8</v>
      </c>
      <c r="C3572">
        <v>0</v>
      </c>
      <c r="D3572">
        <v>0</v>
      </c>
      <c r="E3572">
        <v>8</v>
      </c>
      <c r="F3572">
        <v>0</v>
      </c>
      <c r="G3572">
        <v>0</v>
      </c>
      <c r="H3572">
        <v>0</v>
      </c>
    </row>
    <row r="3573" spans="1:8" x14ac:dyDescent="0.25">
      <c r="A3573" s="27" t="s">
        <v>3620</v>
      </c>
      <c r="B3573">
        <v>1253</v>
      </c>
      <c r="C3573">
        <v>1238</v>
      </c>
      <c r="D3573">
        <v>8</v>
      </c>
      <c r="E3573">
        <v>7</v>
      </c>
      <c r="F3573">
        <v>6</v>
      </c>
      <c r="G3573">
        <v>1665.660000000001</v>
      </c>
      <c r="H3573">
        <v>1659.660000000001</v>
      </c>
    </row>
    <row r="3574" spans="1:8" x14ac:dyDescent="0.25">
      <c r="A3574" s="27" t="s">
        <v>3621</v>
      </c>
      <c r="B3574">
        <v>7</v>
      </c>
      <c r="C3574">
        <v>0</v>
      </c>
      <c r="D3574">
        <v>0</v>
      </c>
      <c r="E3574">
        <v>7</v>
      </c>
      <c r="F3574">
        <v>0</v>
      </c>
      <c r="G3574">
        <v>0</v>
      </c>
      <c r="H3574">
        <v>0</v>
      </c>
    </row>
    <row r="3575" spans="1:8" x14ac:dyDescent="0.25">
      <c r="A3575" s="27" t="s">
        <v>3622</v>
      </c>
      <c r="B3575">
        <v>7</v>
      </c>
      <c r="C3575">
        <v>0</v>
      </c>
      <c r="D3575">
        <v>0</v>
      </c>
      <c r="E3575">
        <v>7</v>
      </c>
      <c r="F3575">
        <v>0</v>
      </c>
      <c r="G3575">
        <v>0</v>
      </c>
      <c r="H3575">
        <v>0</v>
      </c>
    </row>
    <row r="3576" spans="1:8" x14ac:dyDescent="0.25">
      <c r="A3576" s="27" t="s">
        <v>3623</v>
      </c>
      <c r="B3576">
        <v>7</v>
      </c>
      <c r="C3576">
        <v>0</v>
      </c>
      <c r="D3576">
        <v>0</v>
      </c>
      <c r="E3576">
        <v>7</v>
      </c>
      <c r="F3576">
        <v>0</v>
      </c>
      <c r="G3576">
        <v>0</v>
      </c>
      <c r="H3576">
        <v>0</v>
      </c>
    </row>
    <row r="3577" spans="1:8" x14ac:dyDescent="0.25">
      <c r="A3577" s="27" t="s">
        <v>3624</v>
      </c>
      <c r="B3577">
        <v>7</v>
      </c>
      <c r="C3577">
        <v>0</v>
      </c>
      <c r="D3577">
        <v>0</v>
      </c>
      <c r="E3577">
        <v>7</v>
      </c>
      <c r="F3577">
        <v>0</v>
      </c>
      <c r="G3577">
        <v>0</v>
      </c>
      <c r="H3577">
        <v>0</v>
      </c>
    </row>
    <row r="3578" spans="1:8" x14ac:dyDescent="0.25">
      <c r="A3578" s="27" t="s">
        <v>3625</v>
      </c>
      <c r="B3578">
        <v>8</v>
      </c>
      <c r="C3578">
        <v>0</v>
      </c>
      <c r="D3578">
        <v>0</v>
      </c>
      <c r="E3578">
        <v>8</v>
      </c>
      <c r="F3578">
        <v>0</v>
      </c>
      <c r="G3578">
        <v>0</v>
      </c>
      <c r="H3578">
        <v>0</v>
      </c>
    </row>
    <row r="3579" spans="1:8" x14ac:dyDescent="0.25">
      <c r="A3579" s="27" t="s">
        <v>3626</v>
      </c>
      <c r="B3579">
        <v>7</v>
      </c>
      <c r="C3579">
        <v>0</v>
      </c>
      <c r="D3579">
        <v>0</v>
      </c>
      <c r="E3579">
        <v>7</v>
      </c>
      <c r="F3579">
        <v>0</v>
      </c>
      <c r="G3579">
        <v>0</v>
      </c>
      <c r="H3579">
        <v>0</v>
      </c>
    </row>
    <row r="3580" spans="1:8" x14ac:dyDescent="0.25">
      <c r="A3580" s="27" t="s">
        <v>3627</v>
      </c>
      <c r="B3580">
        <v>7</v>
      </c>
      <c r="C3580">
        <v>0</v>
      </c>
      <c r="D3580">
        <v>0</v>
      </c>
      <c r="E3580">
        <v>7</v>
      </c>
      <c r="F3580">
        <v>0</v>
      </c>
      <c r="G3580">
        <v>0</v>
      </c>
      <c r="H3580">
        <v>0</v>
      </c>
    </row>
    <row r="3581" spans="1:8" x14ac:dyDescent="0.25">
      <c r="A3581" s="27" t="s">
        <v>3628</v>
      </c>
      <c r="B3581">
        <v>8</v>
      </c>
      <c r="C3581">
        <v>0</v>
      </c>
      <c r="D3581">
        <v>0</v>
      </c>
      <c r="E3581">
        <v>8</v>
      </c>
      <c r="F3581">
        <v>0</v>
      </c>
      <c r="G3581">
        <v>0</v>
      </c>
      <c r="H3581">
        <v>0</v>
      </c>
    </row>
    <row r="3582" spans="1:8" x14ac:dyDescent="0.25">
      <c r="A3582" s="27" t="s">
        <v>3629</v>
      </c>
      <c r="B3582">
        <v>8</v>
      </c>
      <c r="C3582">
        <v>0</v>
      </c>
      <c r="D3582">
        <v>0</v>
      </c>
      <c r="E3582">
        <v>8</v>
      </c>
      <c r="F3582">
        <v>0</v>
      </c>
      <c r="G3582">
        <v>0</v>
      </c>
      <c r="H3582">
        <v>0</v>
      </c>
    </row>
    <row r="3583" spans="1:8" x14ac:dyDescent="0.25">
      <c r="A3583" s="27" t="s">
        <v>3630</v>
      </c>
      <c r="B3583">
        <v>8</v>
      </c>
      <c r="C3583">
        <v>0</v>
      </c>
      <c r="D3583">
        <v>0</v>
      </c>
      <c r="E3583">
        <v>8</v>
      </c>
      <c r="F3583">
        <v>0</v>
      </c>
      <c r="G3583">
        <v>0</v>
      </c>
      <c r="H3583">
        <v>0</v>
      </c>
    </row>
    <row r="3584" spans="1:8" x14ac:dyDescent="0.25">
      <c r="A3584" s="27" t="s">
        <v>3631</v>
      </c>
      <c r="B3584">
        <v>8</v>
      </c>
      <c r="C3584">
        <v>0</v>
      </c>
      <c r="D3584">
        <v>0</v>
      </c>
      <c r="E3584">
        <v>8</v>
      </c>
      <c r="F3584">
        <v>0</v>
      </c>
      <c r="G3584">
        <v>0</v>
      </c>
      <c r="H3584">
        <v>0</v>
      </c>
    </row>
    <row r="3585" spans="1:8" x14ac:dyDescent="0.25">
      <c r="A3585" s="27" t="s">
        <v>3632</v>
      </c>
      <c r="B3585">
        <v>8</v>
      </c>
      <c r="C3585">
        <v>0</v>
      </c>
      <c r="D3585">
        <v>0</v>
      </c>
      <c r="E3585">
        <v>8</v>
      </c>
      <c r="F3585">
        <v>0</v>
      </c>
      <c r="G3585">
        <v>0</v>
      </c>
      <c r="H3585">
        <v>0</v>
      </c>
    </row>
    <row r="3586" spans="1:8" x14ac:dyDescent="0.25">
      <c r="A3586" s="27" t="s">
        <v>3633</v>
      </c>
      <c r="B3586">
        <v>9</v>
      </c>
      <c r="C3586">
        <v>0</v>
      </c>
      <c r="D3586">
        <v>0</v>
      </c>
      <c r="E3586">
        <v>9</v>
      </c>
      <c r="F3586">
        <v>0</v>
      </c>
      <c r="G3586">
        <v>0</v>
      </c>
      <c r="H3586">
        <v>0</v>
      </c>
    </row>
    <row r="3587" spans="1:8" x14ac:dyDescent="0.25">
      <c r="A3587" s="27" t="s">
        <v>3634</v>
      </c>
      <c r="B3587">
        <v>9</v>
      </c>
      <c r="C3587">
        <v>0</v>
      </c>
      <c r="D3587">
        <v>0</v>
      </c>
      <c r="E3587">
        <v>9</v>
      </c>
      <c r="F3587">
        <v>0</v>
      </c>
      <c r="G3587">
        <v>0</v>
      </c>
      <c r="H3587">
        <v>0</v>
      </c>
    </row>
    <row r="3588" spans="1:8" x14ac:dyDescent="0.25">
      <c r="A3588" s="27" t="s">
        <v>3635</v>
      </c>
      <c r="B3588">
        <v>9</v>
      </c>
      <c r="C3588">
        <v>0</v>
      </c>
      <c r="D3588">
        <v>0</v>
      </c>
      <c r="E3588">
        <v>9</v>
      </c>
      <c r="F3588">
        <v>0</v>
      </c>
      <c r="G3588">
        <v>0</v>
      </c>
      <c r="H3588">
        <v>0</v>
      </c>
    </row>
    <row r="3589" spans="1:8" x14ac:dyDescent="0.25">
      <c r="A3589" s="27" t="s">
        <v>3636</v>
      </c>
      <c r="B3589">
        <v>9</v>
      </c>
      <c r="C3589">
        <v>0</v>
      </c>
      <c r="D3589">
        <v>0</v>
      </c>
      <c r="E3589">
        <v>9</v>
      </c>
      <c r="F3589">
        <v>0</v>
      </c>
      <c r="G3589">
        <v>0</v>
      </c>
      <c r="H3589">
        <v>0</v>
      </c>
    </row>
    <row r="3590" spans="1:8" x14ac:dyDescent="0.25">
      <c r="A3590" s="27" t="s">
        <v>3637</v>
      </c>
      <c r="B3590">
        <v>878</v>
      </c>
      <c r="C3590">
        <v>856</v>
      </c>
      <c r="D3590">
        <v>0</v>
      </c>
      <c r="E3590">
        <v>22</v>
      </c>
      <c r="F3590">
        <v>0</v>
      </c>
      <c r="G3590">
        <v>950.40000000000043</v>
      </c>
      <c r="H3590">
        <v>950.40000000000043</v>
      </c>
    </row>
    <row r="3591" spans="1:8" x14ac:dyDescent="0.25">
      <c r="A3591" s="27" t="s">
        <v>3638</v>
      </c>
      <c r="B3591">
        <v>201</v>
      </c>
      <c r="C3591">
        <v>48</v>
      </c>
      <c r="D3591">
        <v>0</v>
      </c>
      <c r="E3591">
        <v>153</v>
      </c>
      <c r="F3591">
        <v>0</v>
      </c>
      <c r="G3591">
        <v>40.799999999999997</v>
      </c>
      <c r="H3591">
        <v>40.799999999999997</v>
      </c>
    </row>
    <row r="3592" spans="1:8" x14ac:dyDescent="0.25">
      <c r="A3592" s="27" t="s">
        <v>3639</v>
      </c>
      <c r="B3592">
        <v>9</v>
      </c>
      <c r="C3592">
        <v>0</v>
      </c>
      <c r="D3592">
        <v>0</v>
      </c>
      <c r="E3592">
        <v>9</v>
      </c>
      <c r="F3592">
        <v>0</v>
      </c>
      <c r="G3592">
        <v>0</v>
      </c>
      <c r="H3592">
        <v>0</v>
      </c>
    </row>
    <row r="3593" spans="1:8" x14ac:dyDescent="0.25">
      <c r="A3593" s="27" t="s">
        <v>3640</v>
      </c>
      <c r="B3593">
        <v>9</v>
      </c>
      <c r="C3593">
        <v>0</v>
      </c>
      <c r="D3593">
        <v>0</v>
      </c>
      <c r="E3593">
        <v>9</v>
      </c>
      <c r="F3593">
        <v>0</v>
      </c>
      <c r="G3593">
        <v>0</v>
      </c>
      <c r="H3593">
        <v>0</v>
      </c>
    </row>
    <row r="3594" spans="1:8" x14ac:dyDescent="0.25">
      <c r="A3594" s="27" t="s">
        <v>3641</v>
      </c>
      <c r="B3594">
        <v>9</v>
      </c>
      <c r="C3594">
        <v>0</v>
      </c>
      <c r="D3594">
        <v>0</v>
      </c>
      <c r="E3594">
        <v>9</v>
      </c>
      <c r="F3594">
        <v>0</v>
      </c>
      <c r="G3594">
        <v>0</v>
      </c>
      <c r="H3594">
        <v>0</v>
      </c>
    </row>
    <row r="3595" spans="1:8" x14ac:dyDescent="0.25">
      <c r="A3595" s="27" t="s">
        <v>3642</v>
      </c>
      <c r="B3595">
        <v>9</v>
      </c>
      <c r="C3595">
        <v>0</v>
      </c>
      <c r="D3595">
        <v>0</v>
      </c>
      <c r="E3595">
        <v>9</v>
      </c>
      <c r="F3595">
        <v>0</v>
      </c>
      <c r="G3595">
        <v>0</v>
      </c>
      <c r="H3595">
        <v>0</v>
      </c>
    </row>
    <row r="3596" spans="1:8" x14ac:dyDescent="0.25">
      <c r="A3596" s="27" t="s">
        <v>3643</v>
      </c>
      <c r="B3596">
        <v>9</v>
      </c>
      <c r="C3596">
        <v>0</v>
      </c>
      <c r="D3596">
        <v>0</v>
      </c>
      <c r="E3596">
        <v>9</v>
      </c>
      <c r="F3596">
        <v>0</v>
      </c>
      <c r="G3596">
        <v>0</v>
      </c>
      <c r="H3596">
        <v>0</v>
      </c>
    </row>
    <row r="3597" spans="1:8" x14ac:dyDescent="0.25">
      <c r="A3597" s="27" t="s">
        <v>3644</v>
      </c>
      <c r="B3597">
        <v>9</v>
      </c>
      <c r="C3597">
        <v>0</v>
      </c>
      <c r="D3597">
        <v>0</v>
      </c>
      <c r="E3597">
        <v>9</v>
      </c>
      <c r="F3597">
        <v>0</v>
      </c>
      <c r="G3597">
        <v>0</v>
      </c>
      <c r="H3597">
        <v>0</v>
      </c>
    </row>
    <row r="3598" spans="1:8" x14ac:dyDescent="0.25">
      <c r="A3598" s="27" t="s">
        <v>3645</v>
      </c>
      <c r="B3598">
        <v>10</v>
      </c>
      <c r="C3598">
        <v>0</v>
      </c>
      <c r="D3598">
        <v>0</v>
      </c>
      <c r="E3598">
        <v>10</v>
      </c>
      <c r="F3598">
        <v>0</v>
      </c>
      <c r="G3598">
        <v>0</v>
      </c>
      <c r="H3598">
        <v>0</v>
      </c>
    </row>
    <row r="3599" spans="1:8" x14ac:dyDescent="0.25">
      <c r="A3599" s="27" t="s">
        <v>3646</v>
      </c>
      <c r="B3599">
        <v>10</v>
      </c>
      <c r="C3599">
        <v>0</v>
      </c>
      <c r="D3599">
        <v>0</v>
      </c>
      <c r="E3599">
        <v>10</v>
      </c>
      <c r="F3599">
        <v>0</v>
      </c>
      <c r="G3599">
        <v>0</v>
      </c>
      <c r="H3599">
        <v>0</v>
      </c>
    </row>
    <row r="3600" spans="1:8" x14ac:dyDescent="0.25">
      <c r="A3600" s="27" t="s">
        <v>3647</v>
      </c>
      <c r="B3600">
        <v>10</v>
      </c>
      <c r="C3600">
        <v>0</v>
      </c>
      <c r="D3600">
        <v>0</v>
      </c>
      <c r="E3600">
        <v>10</v>
      </c>
      <c r="F3600">
        <v>0</v>
      </c>
      <c r="G3600">
        <v>0</v>
      </c>
      <c r="H3600">
        <v>0</v>
      </c>
    </row>
    <row r="3601" spans="1:8" x14ac:dyDescent="0.25">
      <c r="A3601" s="27" t="s">
        <v>3648</v>
      </c>
      <c r="B3601">
        <v>10</v>
      </c>
      <c r="C3601">
        <v>0</v>
      </c>
      <c r="D3601">
        <v>0</v>
      </c>
      <c r="E3601">
        <v>10</v>
      </c>
      <c r="F3601">
        <v>0</v>
      </c>
      <c r="G3601">
        <v>0</v>
      </c>
      <c r="H3601">
        <v>0</v>
      </c>
    </row>
    <row r="3602" spans="1:8" x14ac:dyDescent="0.25">
      <c r="A3602" s="27" t="s">
        <v>3649</v>
      </c>
      <c r="B3602">
        <v>10</v>
      </c>
      <c r="C3602">
        <v>0</v>
      </c>
      <c r="D3602">
        <v>0</v>
      </c>
      <c r="E3602">
        <v>10</v>
      </c>
      <c r="F3602">
        <v>0</v>
      </c>
      <c r="G3602">
        <v>0</v>
      </c>
      <c r="H3602">
        <v>0</v>
      </c>
    </row>
    <row r="3603" spans="1:8" x14ac:dyDescent="0.25">
      <c r="A3603" s="27" t="s">
        <v>3650</v>
      </c>
      <c r="B3603">
        <v>10</v>
      </c>
      <c r="C3603">
        <v>0</v>
      </c>
      <c r="D3603">
        <v>0</v>
      </c>
      <c r="E3603">
        <v>10</v>
      </c>
      <c r="F3603">
        <v>0</v>
      </c>
      <c r="G3603">
        <v>0</v>
      </c>
      <c r="H3603">
        <v>0</v>
      </c>
    </row>
    <row r="3604" spans="1:8" x14ac:dyDescent="0.25">
      <c r="A3604" s="27" t="s">
        <v>3651</v>
      </c>
      <c r="B3604">
        <v>10</v>
      </c>
      <c r="C3604">
        <v>0</v>
      </c>
      <c r="D3604">
        <v>0</v>
      </c>
      <c r="E3604">
        <v>10</v>
      </c>
      <c r="F3604">
        <v>0</v>
      </c>
      <c r="G3604">
        <v>0</v>
      </c>
      <c r="H3604">
        <v>0</v>
      </c>
    </row>
    <row r="3605" spans="1:8" x14ac:dyDescent="0.25">
      <c r="A3605" s="27" t="s">
        <v>3652</v>
      </c>
      <c r="B3605">
        <v>11</v>
      </c>
      <c r="C3605">
        <v>0</v>
      </c>
      <c r="D3605">
        <v>0</v>
      </c>
      <c r="E3605">
        <v>11</v>
      </c>
      <c r="F3605">
        <v>0</v>
      </c>
      <c r="G3605">
        <v>0</v>
      </c>
      <c r="H3605">
        <v>0</v>
      </c>
    </row>
    <row r="3606" spans="1:8" x14ac:dyDescent="0.25">
      <c r="A3606" s="27" t="s">
        <v>3653</v>
      </c>
      <c r="B3606">
        <v>11</v>
      </c>
      <c r="C3606">
        <v>0</v>
      </c>
      <c r="D3606">
        <v>0</v>
      </c>
      <c r="E3606">
        <v>11</v>
      </c>
      <c r="F3606">
        <v>0</v>
      </c>
      <c r="G3606">
        <v>0</v>
      </c>
      <c r="H3606">
        <v>0</v>
      </c>
    </row>
    <row r="3607" spans="1:8" x14ac:dyDescent="0.25">
      <c r="A3607" s="27" t="s">
        <v>3654</v>
      </c>
      <c r="B3607">
        <v>11</v>
      </c>
      <c r="C3607">
        <v>0</v>
      </c>
      <c r="D3607">
        <v>0</v>
      </c>
      <c r="E3607">
        <v>11</v>
      </c>
      <c r="F3607">
        <v>0</v>
      </c>
      <c r="G3607">
        <v>0</v>
      </c>
      <c r="H3607">
        <v>0</v>
      </c>
    </row>
    <row r="3608" spans="1:8" x14ac:dyDescent="0.25">
      <c r="A3608" s="27" t="s">
        <v>3655</v>
      </c>
      <c r="B3608">
        <v>11</v>
      </c>
      <c r="C3608">
        <v>0</v>
      </c>
      <c r="D3608">
        <v>0</v>
      </c>
      <c r="E3608">
        <v>11</v>
      </c>
      <c r="F3608">
        <v>0</v>
      </c>
      <c r="G3608">
        <v>0</v>
      </c>
      <c r="H3608">
        <v>0</v>
      </c>
    </row>
    <row r="3609" spans="1:8" x14ac:dyDescent="0.25">
      <c r="A3609" s="27" t="s">
        <v>3656</v>
      </c>
      <c r="B3609">
        <v>11</v>
      </c>
      <c r="C3609">
        <v>0</v>
      </c>
      <c r="D3609">
        <v>0</v>
      </c>
      <c r="E3609">
        <v>11</v>
      </c>
      <c r="F3609">
        <v>0</v>
      </c>
      <c r="G3609">
        <v>0</v>
      </c>
      <c r="H3609">
        <v>0</v>
      </c>
    </row>
    <row r="3610" spans="1:8" x14ac:dyDescent="0.25">
      <c r="A3610" s="27" t="s">
        <v>3657</v>
      </c>
      <c r="B3610">
        <v>11</v>
      </c>
      <c r="C3610">
        <v>0</v>
      </c>
      <c r="D3610">
        <v>0</v>
      </c>
      <c r="E3610">
        <v>11</v>
      </c>
      <c r="F3610">
        <v>0</v>
      </c>
      <c r="G3610">
        <v>0</v>
      </c>
      <c r="H3610">
        <v>0</v>
      </c>
    </row>
    <row r="3611" spans="1:8" x14ac:dyDescent="0.25">
      <c r="A3611" s="27" t="s">
        <v>3658</v>
      </c>
      <c r="B3611">
        <v>12</v>
      </c>
      <c r="C3611">
        <v>0</v>
      </c>
      <c r="D3611">
        <v>0</v>
      </c>
      <c r="E3611">
        <v>12</v>
      </c>
      <c r="F3611">
        <v>0</v>
      </c>
      <c r="G3611">
        <v>0</v>
      </c>
      <c r="H3611">
        <v>0</v>
      </c>
    </row>
    <row r="3612" spans="1:8" x14ac:dyDescent="0.25">
      <c r="A3612" s="27" t="s">
        <v>3659</v>
      </c>
      <c r="B3612">
        <v>12</v>
      </c>
      <c r="C3612">
        <v>0</v>
      </c>
      <c r="D3612">
        <v>0</v>
      </c>
      <c r="E3612">
        <v>12</v>
      </c>
      <c r="F3612">
        <v>0</v>
      </c>
      <c r="G3612">
        <v>0</v>
      </c>
      <c r="H3612">
        <v>0</v>
      </c>
    </row>
    <row r="3613" spans="1:8" x14ac:dyDescent="0.25">
      <c r="A3613" s="27" t="s">
        <v>3660</v>
      </c>
      <c r="B3613">
        <v>12</v>
      </c>
      <c r="C3613">
        <v>0</v>
      </c>
      <c r="D3613">
        <v>0</v>
      </c>
      <c r="E3613">
        <v>12</v>
      </c>
      <c r="F3613">
        <v>0</v>
      </c>
      <c r="G3613">
        <v>0</v>
      </c>
      <c r="H3613">
        <v>0</v>
      </c>
    </row>
    <row r="3614" spans="1:8" x14ac:dyDescent="0.25">
      <c r="A3614" s="27" t="s">
        <v>3661</v>
      </c>
      <c r="B3614">
        <v>12</v>
      </c>
      <c r="C3614">
        <v>0</v>
      </c>
      <c r="D3614">
        <v>0</v>
      </c>
      <c r="E3614">
        <v>12</v>
      </c>
      <c r="F3614">
        <v>0</v>
      </c>
      <c r="G3614">
        <v>0</v>
      </c>
      <c r="H3614">
        <v>0</v>
      </c>
    </row>
    <row r="3615" spans="1:8" x14ac:dyDescent="0.25">
      <c r="A3615" s="27" t="s">
        <v>3662</v>
      </c>
      <c r="B3615">
        <v>12</v>
      </c>
      <c r="C3615">
        <v>0</v>
      </c>
      <c r="D3615">
        <v>0</v>
      </c>
      <c r="E3615">
        <v>12</v>
      </c>
      <c r="F3615">
        <v>0</v>
      </c>
      <c r="G3615">
        <v>0</v>
      </c>
      <c r="H3615">
        <v>0</v>
      </c>
    </row>
    <row r="3616" spans="1:8" x14ac:dyDescent="0.25">
      <c r="A3616" s="27" t="s">
        <v>3663</v>
      </c>
      <c r="B3616">
        <v>12</v>
      </c>
      <c r="C3616">
        <v>0</v>
      </c>
      <c r="D3616">
        <v>0</v>
      </c>
      <c r="E3616">
        <v>12</v>
      </c>
      <c r="F3616">
        <v>0</v>
      </c>
      <c r="G3616">
        <v>0</v>
      </c>
      <c r="H3616">
        <v>0</v>
      </c>
    </row>
    <row r="3617" spans="1:8" x14ac:dyDescent="0.25">
      <c r="A3617" s="27" t="s">
        <v>3664</v>
      </c>
      <c r="B3617">
        <v>12</v>
      </c>
      <c r="C3617">
        <v>0</v>
      </c>
      <c r="D3617">
        <v>0</v>
      </c>
      <c r="E3617">
        <v>12</v>
      </c>
      <c r="F3617">
        <v>0</v>
      </c>
      <c r="G3617">
        <v>0</v>
      </c>
      <c r="H3617">
        <v>0</v>
      </c>
    </row>
    <row r="3618" spans="1:8" x14ac:dyDescent="0.25">
      <c r="A3618" s="27" t="s">
        <v>3665</v>
      </c>
      <c r="B3618">
        <v>13</v>
      </c>
      <c r="C3618">
        <v>0</v>
      </c>
      <c r="D3618">
        <v>0</v>
      </c>
      <c r="E3618">
        <v>13</v>
      </c>
      <c r="F3618">
        <v>0</v>
      </c>
      <c r="G3618">
        <v>0</v>
      </c>
      <c r="H3618">
        <v>0</v>
      </c>
    </row>
    <row r="3619" spans="1:8" x14ac:dyDescent="0.25">
      <c r="A3619" s="27" t="s">
        <v>3666</v>
      </c>
      <c r="B3619">
        <v>13</v>
      </c>
      <c r="C3619">
        <v>0</v>
      </c>
      <c r="D3619">
        <v>0</v>
      </c>
      <c r="E3619">
        <v>13</v>
      </c>
      <c r="F3619">
        <v>0</v>
      </c>
      <c r="G3619">
        <v>0</v>
      </c>
      <c r="H3619">
        <v>0</v>
      </c>
    </row>
    <row r="3620" spans="1:8" x14ac:dyDescent="0.25">
      <c r="A3620" s="27" t="s">
        <v>3667</v>
      </c>
      <c r="B3620">
        <v>9</v>
      </c>
      <c r="C3620">
        <v>0</v>
      </c>
      <c r="D3620">
        <v>0</v>
      </c>
      <c r="E3620">
        <v>9</v>
      </c>
      <c r="F3620">
        <v>0</v>
      </c>
      <c r="G3620">
        <v>0</v>
      </c>
      <c r="H3620">
        <v>0</v>
      </c>
    </row>
    <row r="3621" spans="1:8" x14ac:dyDescent="0.25">
      <c r="A3621" s="27" t="s">
        <v>3668</v>
      </c>
      <c r="B3621">
        <v>11</v>
      </c>
      <c r="C3621">
        <v>0</v>
      </c>
      <c r="D3621">
        <v>0</v>
      </c>
      <c r="E3621">
        <v>11</v>
      </c>
      <c r="F3621">
        <v>0</v>
      </c>
      <c r="G3621">
        <v>0</v>
      </c>
      <c r="H3621">
        <v>0</v>
      </c>
    </row>
    <row r="3622" spans="1:8" x14ac:dyDescent="0.25">
      <c r="A3622" s="27" t="s">
        <v>3669</v>
      </c>
      <c r="B3622">
        <v>11</v>
      </c>
      <c r="C3622">
        <v>0</v>
      </c>
      <c r="D3622">
        <v>0</v>
      </c>
      <c r="E3622">
        <v>11</v>
      </c>
      <c r="F3622">
        <v>0</v>
      </c>
      <c r="G3622">
        <v>0</v>
      </c>
      <c r="H3622">
        <v>0</v>
      </c>
    </row>
    <row r="3623" spans="1:8" x14ac:dyDescent="0.25">
      <c r="A3623" s="27" t="s">
        <v>3670</v>
      </c>
      <c r="B3623">
        <v>11</v>
      </c>
      <c r="C3623">
        <v>0</v>
      </c>
      <c r="D3623">
        <v>0</v>
      </c>
      <c r="E3623">
        <v>11</v>
      </c>
      <c r="F3623">
        <v>0</v>
      </c>
      <c r="G3623">
        <v>0</v>
      </c>
      <c r="H3623">
        <v>0</v>
      </c>
    </row>
    <row r="3624" spans="1:8" x14ac:dyDescent="0.25">
      <c r="A3624" s="27" t="s">
        <v>3671</v>
      </c>
      <c r="B3624">
        <v>11</v>
      </c>
      <c r="C3624">
        <v>0</v>
      </c>
      <c r="D3624">
        <v>0</v>
      </c>
      <c r="E3624">
        <v>11</v>
      </c>
      <c r="F3624">
        <v>0</v>
      </c>
      <c r="G3624">
        <v>0</v>
      </c>
      <c r="H3624">
        <v>0</v>
      </c>
    </row>
    <row r="3625" spans="1:8" x14ac:dyDescent="0.25">
      <c r="A3625" s="27" t="s">
        <v>3672</v>
      </c>
      <c r="B3625">
        <v>11</v>
      </c>
      <c r="C3625">
        <v>0</v>
      </c>
      <c r="D3625">
        <v>0</v>
      </c>
      <c r="E3625">
        <v>11</v>
      </c>
      <c r="F3625">
        <v>0</v>
      </c>
      <c r="G3625">
        <v>0</v>
      </c>
      <c r="H3625">
        <v>0</v>
      </c>
    </row>
    <row r="3626" spans="1:8" x14ac:dyDescent="0.25">
      <c r="A3626" s="27" t="s">
        <v>3673</v>
      </c>
      <c r="B3626">
        <v>27</v>
      </c>
      <c r="C3626">
        <v>0</v>
      </c>
      <c r="D3626">
        <v>0</v>
      </c>
      <c r="E3626">
        <v>27</v>
      </c>
      <c r="F3626">
        <v>0</v>
      </c>
      <c r="G3626">
        <v>0</v>
      </c>
      <c r="H3626">
        <v>0</v>
      </c>
    </row>
    <row r="3627" spans="1:8" x14ac:dyDescent="0.25">
      <c r="A3627" s="27" t="s">
        <v>3674</v>
      </c>
      <c r="B3627">
        <v>44</v>
      </c>
      <c r="C3627">
        <v>23</v>
      </c>
      <c r="D3627">
        <v>0</v>
      </c>
      <c r="E3627">
        <v>21</v>
      </c>
      <c r="F3627">
        <v>0</v>
      </c>
      <c r="G3627">
        <v>276</v>
      </c>
      <c r="H3627">
        <v>276</v>
      </c>
    </row>
    <row r="3628" spans="1:8" x14ac:dyDescent="0.25">
      <c r="A3628" s="27" t="s">
        <v>3675</v>
      </c>
      <c r="B3628">
        <v>476</v>
      </c>
      <c r="C3628">
        <v>432</v>
      </c>
      <c r="D3628">
        <v>1</v>
      </c>
      <c r="E3628">
        <v>43</v>
      </c>
      <c r="F3628">
        <v>6.95</v>
      </c>
      <c r="G3628">
        <v>1045.1600000000001</v>
      </c>
      <c r="H3628">
        <v>1038.21</v>
      </c>
    </row>
    <row r="3629" spans="1:8" x14ac:dyDescent="0.25">
      <c r="A3629" s="27" t="s">
        <v>3676</v>
      </c>
      <c r="B3629">
        <v>22</v>
      </c>
      <c r="C3629">
        <v>1</v>
      </c>
      <c r="D3629">
        <v>0</v>
      </c>
      <c r="E3629">
        <v>21</v>
      </c>
      <c r="F3629">
        <v>0</v>
      </c>
      <c r="G3629">
        <v>5.95</v>
      </c>
      <c r="H3629">
        <v>5.95</v>
      </c>
    </row>
    <row r="3630" spans="1:8" x14ac:dyDescent="0.25">
      <c r="A3630" s="27" t="s">
        <v>3677</v>
      </c>
      <c r="B3630">
        <v>1226</v>
      </c>
      <c r="C3630">
        <v>1177</v>
      </c>
      <c r="D3630">
        <v>49</v>
      </c>
      <c r="E3630">
        <v>0</v>
      </c>
      <c r="F3630">
        <v>20.580000000000002</v>
      </c>
      <c r="G3630">
        <v>458.34</v>
      </c>
      <c r="H3630">
        <v>437.75999999999993</v>
      </c>
    </row>
    <row r="3631" spans="1:8" x14ac:dyDescent="0.25">
      <c r="A3631" s="27" t="s">
        <v>3678</v>
      </c>
      <c r="B3631">
        <v>66</v>
      </c>
      <c r="C3631">
        <v>3</v>
      </c>
      <c r="D3631">
        <v>0</v>
      </c>
      <c r="E3631">
        <v>63</v>
      </c>
      <c r="F3631">
        <v>0</v>
      </c>
      <c r="G3631">
        <v>1.9500000000000002</v>
      </c>
      <c r="H3631">
        <v>1.9500000000000002</v>
      </c>
    </row>
    <row r="3632" spans="1:8" x14ac:dyDescent="0.25">
      <c r="A3632" s="27" t="s">
        <v>3679</v>
      </c>
      <c r="B3632">
        <v>5</v>
      </c>
      <c r="C3632">
        <v>5</v>
      </c>
      <c r="D3632">
        <v>0</v>
      </c>
      <c r="E3632">
        <v>0</v>
      </c>
      <c r="F3632">
        <v>0</v>
      </c>
      <c r="G3632">
        <v>4.25</v>
      </c>
      <c r="H3632">
        <v>4.25</v>
      </c>
    </row>
    <row r="3633" spans="1:8" x14ac:dyDescent="0.25">
      <c r="A3633" s="27" t="s">
        <v>3680</v>
      </c>
      <c r="B3633">
        <v>7</v>
      </c>
      <c r="C3633">
        <v>5</v>
      </c>
      <c r="D3633">
        <v>0</v>
      </c>
      <c r="E3633">
        <v>2</v>
      </c>
      <c r="F3633">
        <v>0</v>
      </c>
      <c r="G3633">
        <v>6.25</v>
      </c>
      <c r="H3633">
        <v>6.25</v>
      </c>
    </row>
    <row r="3634" spans="1:8" x14ac:dyDescent="0.25">
      <c r="A3634" s="27" t="s">
        <v>3681</v>
      </c>
      <c r="B3634">
        <v>14</v>
      </c>
      <c r="C3634">
        <v>0</v>
      </c>
      <c r="D3634">
        <v>0</v>
      </c>
      <c r="E3634">
        <v>14</v>
      </c>
      <c r="F3634">
        <v>0</v>
      </c>
      <c r="G3634">
        <v>0</v>
      </c>
      <c r="H3634">
        <v>0</v>
      </c>
    </row>
    <row r="3635" spans="1:8" x14ac:dyDescent="0.25">
      <c r="A3635" s="27" t="s">
        <v>3682</v>
      </c>
      <c r="B3635">
        <v>1102</v>
      </c>
      <c r="C3635">
        <v>1059</v>
      </c>
      <c r="D3635">
        <v>43</v>
      </c>
      <c r="E3635">
        <v>0</v>
      </c>
      <c r="F3635">
        <v>87.840000000000018</v>
      </c>
      <c r="G3635">
        <v>937.44000000000085</v>
      </c>
      <c r="H3635">
        <v>849.6000000000007</v>
      </c>
    </row>
    <row r="3636" spans="1:8" x14ac:dyDescent="0.25">
      <c r="A3636" s="27" t="s">
        <v>3683</v>
      </c>
      <c r="B3636">
        <v>356</v>
      </c>
      <c r="C3636">
        <v>226</v>
      </c>
      <c r="D3636">
        <v>0</v>
      </c>
      <c r="E3636">
        <v>130</v>
      </c>
      <c r="F3636">
        <v>0</v>
      </c>
      <c r="G3636">
        <v>271.10000000000002</v>
      </c>
      <c r="H3636">
        <v>271.10000000000002</v>
      </c>
    </row>
    <row r="3637" spans="1:8" x14ac:dyDescent="0.25">
      <c r="A3637" s="27" t="s">
        <v>3684</v>
      </c>
      <c r="B3637">
        <v>13</v>
      </c>
      <c r="C3637">
        <v>7</v>
      </c>
      <c r="D3637">
        <v>0</v>
      </c>
      <c r="E3637">
        <v>6</v>
      </c>
      <c r="F3637">
        <v>0</v>
      </c>
      <c r="G3637">
        <v>67.710000000000008</v>
      </c>
      <c r="H3637">
        <v>67.710000000000008</v>
      </c>
    </row>
    <row r="3638" spans="1:8" x14ac:dyDescent="0.25">
      <c r="A3638" s="27" t="s">
        <v>3685</v>
      </c>
      <c r="B3638">
        <v>178</v>
      </c>
      <c r="C3638">
        <v>178</v>
      </c>
      <c r="D3638">
        <v>0</v>
      </c>
      <c r="E3638">
        <v>0</v>
      </c>
      <c r="F3638">
        <v>0</v>
      </c>
      <c r="G3638">
        <v>306.89</v>
      </c>
      <c r="H3638">
        <v>306.89</v>
      </c>
    </row>
    <row r="3639" spans="1:8" x14ac:dyDescent="0.25">
      <c r="A3639" s="27" t="s">
        <v>3686</v>
      </c>
      <c r="B3639">
        <v>33</v>
      </c>
      <c r="C3639">
        <v>11</v>
      </c>
      <c r="D3639">
        <v>0</v>
      </c>
      <c r="E3639">
        <v>22</v>
      </c>
      <c r="F3639">
        <v>0</v>
      </c>
      <c r="G3639">
        <v>18.149999999999999</v>
      </c>
      <c r="H3639">
        <v>18.149999999999999</v>
      </c>
    </row>
    <row r="3640" spans="1:8" x14ac:dyDescent="0.25">
      <c r="A3640" s="27" t="s">
        <v>3687</v>
      </c>
      <c r="B3640">
        <v>226</v>
      </c>
      <c r="C3640">
        <v>225</v>
      </c>
      <c r="D3640">
        <v>1</v>
      </c>
      <c r="E3640">
        <v>0</v>
      </c>
      <c r="F3640">
        <v>0.42</v>
      </c>
      <c r="G3640">
        <v>87.960000000000022</v>
      </c>
      <c r="H3640">
        <v>87.54</v>
      </c>
    </row>
    <row r="3641" spans="1:8" x14ac:dyDescent="0.25">
      <c r="A3641" s="27" t="s">
        <v>3688</v>
      </c>
      <c r="B3641">
        <v>96</v>
      </c>
      <c r="C3641">
        <v>60</v>
      </c>
      <c r="D3641">
        <v>0</v>
      </c>
      <c r="E3641">
        <v>36</v>
      </c>
      <c r="F3641">
        <v>0</v>
      </c>
      <c r="G3641">
        <v>73.600000000000009</v>
      </c>
      <c r="H3641">
        <v>73.600000000000009</v>
      </c>
    </row>
    <row r="3642" spans="1:8" x14ac:dyDescent="0.25">
      <c r="A3642" s="27" t="s">
        <v>3689</v>
      </c>
      <c r="B3642">
        <v>37</v>
      </c>
      <c r="C3642">
        <v>31</v>
      </c>
      <c r="D3642">
        <v>6</v>
      </c>
      <c r="E3642">
        <v>0</v>
      </c>
      <c r="F3642">
        <v>17.700000000000003</v>
      </c>
      <c r="G3642">
        <v>90.90000000000002</v>
      </c>
      <c r="H3642">
        <v>73.200000000000017</v>
      </c>
    </row>
    <row r="3643" spans="1:8" x14ac:dyDescent="0.25">
      <c r="A3643" s="27" t="s">
        <v>3690</v>
      </c>
      <c r="B3643">
        <v>618</v>
      </c>
      <c r="C3643">
        <v>604</v>
      </c>
      <c r="D3643">
        <v>7</v>
      </c>
      <c r="E3643">
        <v>7</v>
      </c>
      <c r="F3643">
        <v>33.950000000000003</v>
      </c>
      <c r="G3643">
        <v>3073.4300000000017</v>
      </c>
      <c r="H3643">
        <v>3039.4800000000018</v>
      </c>
    </row>
    <row r="3644" spans="1:8" x14ac:dyDescent="0.25">
      <c r="A3644" s="27" t="s">
        <v>3691</v>
      </c>
      <c r="B3644">
        <v>16</v>
      </c>
      <c r="C3644">
        <v>1</v>
      </c>
      <c r="D3644">
        <v>0</v>
      </c>
      <c r="E3644">
        <v>15</v>
      </c>
      <c r="F3644">
        <v>0</v>
      </c>
      <c r="G3644">
        <v>1.95</v>
      </c>
      <c r="H3644">
        <v>1.95</v>
      </c>
    </row>
    <row r="3645" spans="1:8" x14ac:dyDescent="0.25">
      <c r="A3645" s="27" t="s">
        <v>3692</v>
      </c>
      <c r="B3645">
        <v>14</v>
      </c>
      <c r="C3645">
        <v>0</v>
      </c>
      <c r="D3645">
        <v>0</v>
      </c>
      <c r="E3645">
        <v>14</v>
      </c>
      <c r="F3645">
        <v>0</v>
      </c>
      <c r="G3645">
        <v>0</v>
      </c>
      <c r="H3645">
        <v>0</v>
      </c>
    </row>
    <row r="3646" spans="1:8" x14ac:dyDescent="0.25">
      <c r="A3646" s="27" t="s">
        <v>3693</v>
      </c>
      <c r="B3646">
        <v>14</v>
      </c>
      <c r="C3646">
        <v>0</v>
      </c>
      <c r="D3646">
        <v>0</v>
      </c>
      <c r="E3646">
        <v>14</v>
      </c>
      <c r="F3646">
        <v>0</v>
      </c>
      <c r="G3646">
        <v>0</v>
      </c>
      <c r="H3646">
        <v>0</v>
      </c>
    </row>
    <row r="3647" spans="1:8" x14ac:dyDescent="0.25">
      <c r="A3647" s="27" t="s">
        <v>3694</v>
      </c>
      <c r="B3647">
        <v>14</v>
      </c>
      <c r="C3647">
        <v>0</v>
      </c>
      <c r="D3647">
        <v>0</v>
      </c>
      <c r="E3647">
        <v>14</v>
      </c>
      <c r="F3647">
        <v>0</v>
      </c>
      <c r="G3647">
        <v>0</v>
      </c>
      <c r="H3647">
        <v>0</v>
      </c>
    </row>
    <row r="3648" spans="1:8" x14ac:dyDescent="0.25">
      <c r="A3648" s="27" t="s">
        <v>3695</v>
      </c>
      <c r="B3648">
        <v>15</v>
      </c>
      <c r="C3648">
        <v>0</v>
      </c>
      <c r="D3648">
        <v>0</v>
      </c>
      <c r="E3648">
        <v>15</v>
      </c>
      <c r="F3648">
        <v>0</v>
      </c>
      <c r="G3648">
        <v>0</v>
      </c>
      <c r="H3648">
        <v>0</v>
      </c>
    </row>
    <row r="3649" spans="1:8" x14ac:dyDescent="0.25">
      <c r="A3649" s="27" t="s">
        <v>3696</v>
      </c>
      <c r="B3649">
        <v>15</v>
      </c>
      <c r="C3649">
        <v>0</v>
      </c>
      <c r="D3649">
        <v>0</v>
      </c>
      <c r="E3649">
        <v>15</v>
      </c>
      <c r="F3649">
        <v>0</v>
      </c>
      <c r="G3649">
        <v>0</v>
      </c>
      <c r="H3649">
        <v>0</v>
      </c>
    </row>
    <row r="3650" spans="1:8" x14ac:dyDescent="0.25">
      <c r="A3650" s="27" t="s">
        <v>3697</v>
      </c>
      <c r="B3650">
        <v>15</v>
      </c>
      <c r="C3650">
        <v>0</v>
      </c>
      <c r="D3650">
        <v>0</v>
      </c>
      <c r="E3650">
        <v>15</v>
      </c>
      <c r="F3650">
        <v>0</v>
      </c>
      <c r="G3650">
        <v>0</v>
      </c>
      <c r="H3650">
        <v>0</v>
      </c>
    </row>
    <row r="3651" spans="1:8" x14ac:dyDescent="0.25">
      <c r="A3651" s="27" t="s">
        <v>3698</v>
      </c>
      <c r="B3651">
        <v>17</v>
      </c>
      <c r="C3651">
        <v>11</v>
      </c>
      <c r="D3651">
        <v>0</v>
      </c>
      <c r="E3651">
        <v>6</v>
      </c>
      <c r="F3651">
        <v>0</v>
      </c>
      <c r="G3651">
        <v>630</v>
      </c>
      <c r="H3651">
        <v>630</v>
      </c>
    </row>
    <row r="3652" spans="1:8" x14ac:dyDescent="0.25">
      <c r="A3652" s="27" t="s">
        <v>3699</v>
      </c>
      <c r="B3652">
        <v>134</v>
      </c>
      <c r="C3652">
        <v>58</v>
      </c>
      <c r="D3652">
        <v>0</v>
      </c>
      <c r="E3652">
        <v>76</v>
      </c>
      <c r="F3652">
        <v>0</v>
      </c>
      <c r="G3652">
        <v>24.360000000000003</v>
      </c>
      <c r="H3652">
        <v>24.360000000000003</v>
      </c>
    </row>
    <row r="3653" spans="1:8" x14ac:dyDescent="0.25">
      <c r="A3653" s="27" t="s">
        <v>3700</v>
      </c>
      <c r="B3653">
        <v>16</v>
      </c>
      <c r="C3653">
        <v>0</v>
      </c>
      <c r="D3653">
        <v>0</v>
      </c>
      <c r="E3653">
        <v>16</v>
      </c>
      <c r="F3653">
        <v>0</v>
      </c>
      <c r="G3653">
        <v>0</v>
      </c>
      <c r="H3653">
        <v>0</v>
      </c>
    </row>
    <row r="3654" spans="1:8" x14ac:dyDescent="0.25">
      <c r="A3654" s="27" t="s">
        <v>3701</v>
      </c>
      <c r="B3654">
        <v>16</v>
      </c>
      <c r="C3654">
        <v>0</v>
      </c>
      <c r="D3654">
        <v>0</v>
      </c>
      <c r="E3654">
        <v>16</v>
      </c>
      <c r="F3654">
        <v>0</v>
      </c>
      <c r="G3654">
        <v>0</v>
      </c>
      <c r="H3654">
        <v>0</v>
      </c>
    </row>
    <row r="3655" spans="1:8" x14ac:dyDescent="0.25">
      <c r="A3655" s="27" t="s">
        <v>3702</v>
      </c>
      <c r="B3655">
        <v>16</v>
      </c>
      <c r="C3655">
        <v>9</v>
      </c>
      <c r="D3655">
        <v>0</v>
      </c>
      <c r="E3655">
        <v>7</v>
      </c>
      <c r="F3655">
        <v>0</v>
      </c>
      <c r="G3655">
        <v>419.84999999999997</v>
      </c>
      <c r="H3655">
        <v>419.84999999999997</v>
      </c>
    </row>
    <row r="3656" spans="1:8" x14ac:dyDescent="0.25">
      <c r="A3656" s="27" t="s">
        <v>3703</v>
      </c>
      <c r="B3656">
        <v>52</v>
      </c>
      <c r="C3656">
        <v>38</v>
      </c>
      <c r="D3656">
        <v>0</v>
      </c>
      <c r="E3656">
        <v>14</v>
      </c>
      <c r="F3656">
        <v>0</v>
      </c>
      <c r="G3656">
        <v>30.419999999999995</v>
      </c>
      <c r="H3656">
        <v>30.419999999999995</v>
      </c>
    </row>
    <row r="3657" spans="1:8" x14ac:dyDescent="0.25">
      <c r="A3657" s="27" t="s">
        <v>3704</v>
      </c>
      <c r="B3657">
        <v>16</v>
      </c>
      <c r="C3657">
        <v>0</v>
      </c>
      <c r="D3657">
        <v>0</v>
      </c>
      <c r="E3657">
        <v>16</v>
      </c>
      <c r="F3657">
        <v>0</v>
      </c>
      <c r="G3657">
        <v>0</v>
      </c>
      <c r="H3657">
        <v>0</v>
      </c>
    </row>
    <row r="3658" spans="1:8" x14ac:dyDescent="0.25">
      <c r="A3658" s="27" t="s">
        <v>3705</v>
      </c>
      <c r="B3658">
        <v>17</v>
      </c>
      <c r="C3658">
        <v>0</v>
      </c>
      <c r="D3658">
        <v>0</v>
      </c>
      <c r="E3658">
        <v>17</v>
      </c>
      <c r="F3658">
        <v>0</v>
      </c>
      <c r="G3658">
        <v>0</v>
      </c>
      <c r="H3658">
        <v>0</v>
      </c>
    </row>
    <row r="3659" spans="1:8" x14ac:dyDescent="0.25">
      <c r="A3659" s="27" t="s">
        <v>3706</v>
      </c>
      <c r="B3659">
        <v>19</v>
      </c>
      <c r="C3659">
        <v>0</v>
      </c>
      <c r="D3659">
        <v>0</v>
      </c>
      <c r="E3659">
        <v>19</v>
      </c>
      <c r="F3659">
        <v>0</v>
      </c>
      <c r="G3659">
        <v>0</v>
      </c>
      <c r="H3659">
        <v>0</v>
      </c>
    </row>
    <row r="3660" spans="1:8" x14ac:dyDescent="0.25">
      <c r="A3660" s="27" t="s">
        <v>3707</v>
      </c>
      <c r="B3660">
        <v>20</v>
      </c>
      <c r="C3660">
        <v>0</v>
      </c>
      <c r="D3660">
        <v>0</v>
      </c>
      <c r="E3660">
        <v>20</v>
      </c>
      <c r="F3660">
        <v>0</v>
      </c>
      <c r="G3660">
        <v>0</v>
      </c>
      <c r="H3660">
        <v>0</v>
      </c>
    </row>
    <row r="3661" spans="1:8" x14ac:dyDescent="0.25">
      <c r="A3661" s="27" t="s">
        <v>3708</v>
      </c>
      <c r="B3661">
        <v>20</v>
      </c>
      <c r="C3661">
        <v>0</v>
      </c>
      <c r="D3661">
        <v>0</v>
      </c>
      <c r="E3661">
        <v>20</v>
      </c>
      <c r="F3661">
        <v>0</v>
      </c>
      <c r="G3661">
        <v>0</v>
      </c>
      <c r="H3661">
        <v>0</v>
      </c>
    </row>
    <row r="3662" spans="1:8" x14ac:dyDescent="0.25">
      <c r="A3662" s="27" t="s">
        <v>3709</v>
      </c>
      <c r="B3662">
        <v>1858</v>
      </c>
      <c r="C3662">
        <v>1828</v>
      </c>
      <c r="D3662">
        <v>18</v>
      </c>
      <c r="E3662">
        <v>12</v>
      </c>
      <c r="F3662">
        <v>76.88</v>
      </c>
      <c r="G3662">
        <v>8936.8000000000029</v>
      </c>
      <c r="H3662">
        <v>8859.92</v>
      </c>
    </row>
    <row r="3663" spans="1:8" x14ac:dyDescent="0.25">
      <c r="A3663" s="27" t="s">
        <v>3710</v>
      </c>
      <c r="B3663">
        <v>17</v>
      </c>
      <c r="C3663">
        <v>0</v>
      </c>
      <c r="D3663">
        <v>0</v>
      </c>
      <c r="E3663">
        <v>17</v>
      </c>
      <c r="F3663">
        <v>0</v>
      </c>
      <c r="G3663">
        <v>0</v>
      </c>
      <c r="H3663">
        <v>0</v>
      </c>
    </row>
    <row r="3664" spans="1:8" x14ac:dyDescent="0.25">
      <c r="A3664" s="27" t="s">
        <v>3711</v>
      </c>
      <c r="B3664">
        <v>17</v>
      </c>
      <c r="C3664">
        <v>0</v>
      </c>
      <c r="D3664">
        <v>0</v>
      </c>
      <c r="E3664">
        <v>17</v>
      </c>
      <c r="F3664">
        <v>0</v>
      </c>
      <c r="G3664">
        <v>0</v>
      </c>
      <c r="H3664">
        <v>0</v>
      </c>
    </row>
    <row r="3665" spans="1:8" x14ac:dyDescent="0.25">
      <c r="A3665" s="27" t="s">
        <v>3712</v>
      </c>
      <c r="B3665">
        <v>57</v>
      </c>
      <c r="C3665">
        <v>6</v>
      </c>
      <c r="D3665">
        <v>0</v>
      </c>
      <c r="E3665">
        <v>51</v>
      </c>
      <c r="F3665">
        <v>0</v>
      </c>
      <c r="G3665">
        <v>22.5</v>
      </c>
      <c r="H3665">
        <v>22.5</v>
      </c>
    </row>
    <row r="3666" spans="1:8" x14ac:dyDescent="0.25">
      <c r="A3666" s="27" t="s">
        <v>3713</v>
      </c>
      <c r="B3666">
        <v>18</v>
      </c>
      <c r="C3666">
        <v>0</v>
      </c>
      <c r="D3666">
        <v>0</v>
      </c>
      <c r="E3666">
        <v>18</v>
      </c>
      <c r="F3666">
        <v>0</v>
      </c>
      <c r="G3666">
        <v>0</v>
      </c>
      <c r="H3666">
        <v>0</v>
      </c>
    </row>
    <row r="3667" spans="1:8" x14ac:dyDescent="0.25">
      <c r="A3667" s="27" t="s">
        <v>3714</v>
      </c>
      <c r="B3667">
        <v>18</v>
      </c>
      <c r="C3667">
        <v>0</v>
      </c>
      <c r="D3667">
        <v>0</v>
      </c>
      <c r="E3667">
        <v>18</v>
      </c>
      <c r="F3667">
        <v>0</v>
      </c>
      <c r="G3667">
        <v>0</v>
      </c>
      <c r="H3667">
        <v>0</v>
      </c>
    </row>
    <row r="3668" spans="1:8" x14ac:dyDescent="0.25">
      <c r="A3668" s="27" t="s">
        <v>3715</v>
      </c>
      <c r="B3668">
        <v>18</v>
      </c>
      <c r="C3668">
        <v>0</v>
      </c>
      <c r="D3668">
        <v>0</v>
      </c>
      <c r="E3668">
        <v>18</v>
      </c>
      <c r="F3668">
        <v>0</v>
      </c>
      <c r="G3668">
        <v>0</v>
      </c>
      <c r="H3668">
        <v>0</v>
      </c>
    </row>
    <row r="3669" spans="1:8" x14ac:dyDescent="0.25">
      <c r="A3669" s="27" t="s">
        <v>3716</v>
      </c>
      <c r="B3669">
        <v>458</v>
      </c>
      <c r="C3669">
        <v>446</v>
      </c>
      <c r="D3669">
        <v>12</v>
      </c>
      <c r="E3669">
        <v>0</v>
      </c>
      <c r="F3669">
        <v>10.199999999999999</v>
      </c>
      <c r="G3669">
        <v>565.79999999999995</v>
      </c>
      <c r="H3669">
        <v>555.6</v>
      </c>
    </row>
    <row r="3670" spans="1:8" x14ac:dyDescent="0.25">
      <c r="A3670" s="27" t="s">
        <v>3717</v>
      </c>
      <c r="B3670">
        <v>1034</v>
      </c>
      <c r="C3670">
        <v>1023</v>
      </c>
      <c r="D3670">
        <v>5</v>
      </c>
      <c r="E3670">
        <v>6</v>
      </c>
      <c r="F3670">
        <v>23.35</v>
      </c>
      <c r="G3670">
        <v>5099.8400000000029</v>
      </c>
      <c r="H3670">
        <v>5076.4900000000025</v>
      </c>
    </row>
    <row r="3671" spans="1:8" x14ac:dyDescent="0.25">
      <c r="A3671" s="27" t="s">
        <v>3718</v>
      </c>
      <c r="B3671">
        <v>531</v>
      </c>
      <c r="C3671">
        <v>529</v>
      </c>
      <c r="D3671">
        <v>0</v>
      </c>
      <c r="E3671">
        <v>1</v>
      </c>
      <c r="F3671">
        <v>0</v>
      </c>
      <c r="G3671">
        <v>2632.1800000000026</v>
      </c>
      <c r="H3671">
        <v>2632.1800000000026</v>
      </c>
    </row>
    <row r="3672" spans="1:8" x14ac:dyDescent="0.25">
      <c r="A3672" s="27" t="s">
        <v>3719</v>
      </c>
      <c r="B3672">
        <v>597</v>
      </c>
      <c r="C3672">
        <v>590</v>
      </c>
      <c r="D3672">
        <v>2</v>
      </c>
      <c r="E3672">
        <v>5</v>
      </c>
      <c r="F3672">
        <v>10.6</v>
      </c>
      <c r="G3672">
        <v>2969.2900000000018</v>
      </c>
      <c r="H3672">
        <v>2958.6900000000019</v>
      </c>
    </row>
    <row r="3673" spans="1:8" x14ac:dyDescent="0.25">
      <c r="A3673" s="27" t="s">
        <v>3720</v>
      </c>
      <c r="B3673">
        <v>18</v>
      </c>
      <c r="C3673">
        <v>8</v>
      </c>
      <c r="D3673">
        <v>0</v>
      </c>
      <c r="E3673">
        <v>10</v>
      </c>
      <c r="F3673">
        <v>0</v>
      </c>
      <c r="G3673">
        <v>30</v>
      </c>
      <c r="H3673">
        <v>30</v>
      </c>
    </row>
    <row r="3674" spans="1:8" x14ac:dyDescent="0.25">
      <c r="A3674" s="27" t="s">
        <v>3721</v>
      </c>
      <c r="B3674">
        <v>15</v>
      </c>
      <c r="C3674">
        <v>13</v>
      </c>
      <c r="D3674">
        <v>0</v>
      </c>
      <c r="E3674">
        <v>2</v>
      </c>
      <c r="F3674">
        <v>0</v>
      </c>
      <c r="G3674">
        <v>62.350000000000009</v>
      </c>
      <c r="H3674">
        <v>62.350000000000009</v>
      </c>
    </row>
    <row r="3675" spans="1:8" x14ac:dyDescent="0.25">
      <c r="A3675" s="27" t="s">
        <v>3722</v>
      </c>
      <c r="B3675">
        <v>145</v>
      </c>
      <c r="C3675">
        <v>72</v>
      </c>
      <c r="D3675">
        <v>72</v>
      </c>
      <c r="E3675">
        <v>1</v>
      </c>
      <c r="F3675">
        <v>236.40000000000003</v>
      </c>
      <c r="G3675">
        <v>236.40000000000003</v>
      </c>
      <c r="H3675">
        <v>0</v>
      </c>
    </row>
    <row r="3676" spans="1:8" x14ac:dyDescent="0.25">
      <c r="A3676" s="27" t="s">
        <v>3723</v>
      </c>
      <c r="B3676">
        <v>20</v>
      </c>
      <c r="C3676">
        <v>0</v>
      </c>
      <c r="D3676">
        <v>0</v>
      </c>
      <c r="E3676">
        <v>20</v>
      </c>
      <c r="F3676">
        <v>0</v>
      </c>
      <c r="G3676">
        <v>0</v>
      </c>
      <c r="H3676">
        <v>0</v>
      </c>
    </row>
    <row r="3677" spans="1:8" x14ac:dyDescent="0.25">
      <c r="A3677" s="27" t="s">
        <v>3724</v>
      </c>
      <c r="B3677">
        <v>21</v>
      </c>
      <c r="C3677">
        <v>0</v>
      </c>
      <c r="D3677">
        <v>0</v>
      </c>
      <c r="E3677">
        <v>21</v>
      </c>
      <c r="F3677">
        <v>0</v>
      </c>
      <c r="G3677">
        <v>0</v>
      </c>
      <c r="H3677">
        <v>0</v>
      </c>
    </row>
    <row r="3678" spans="1:8" x14ac:dyDescent="0.25">
      <c r="A3678" s="27" t="s">
        <v>3725</v>
      </c>
      <c r="B3678">
        <v>118</v>
      </c>
      <c r="C3678">
        <v>0</v>
      </c>
      <c r="D3678">
        <v>0</v>
      </c>
      <c r="E3678">
        <v>118</v>
      </c>
      <c r="F3678">
        <v>0</v>
      </c>
      <c r="G3678">
        <v>0</v>
      </c>
      <c r="H3678">
        <v>0</v>
      </c>
    </row>
    <row r="3679" spans="1:8" x14ac:dyDescent="0.25">
      <c r="A3679" s="27" t="s">
        <v>3726</v>
      </c>
      <c r="B3679">
        <v>23</v>
      </c>
      <c r="C3679">
        <v>0</v>
      </c>
      <c r="D3679">
        <v>0</v>
      </c>
      <c r="E3679">
        <v>23</v>
      </c>
      <c r="F3679">
        <v>0</v>
      </c>
      <c r="G3679">
        <v>0</v>
      </c>
      <c r="H3679">
        <v>0</v>
      </c>
    </row>
    <row r="3680" spans="1:8" x14ac:dyDescent="0.25">
      <c r="A3680" s="27" t="s">
        <v>3727</v>
      </c>
      <c r="B3680">
        <v>23</v>
      </c>
      <c r="C3680">
        <v>0</v>
      </c>
      <c r="D3680">
        <v>0</v>
      </c>
      <c r="E3680">
        <v>23</v>
      </c>
      <c r="F3680">
        <v>0</v>
      </c>
      <c r="G3680">
        <v>0</v>
      </c>
      <c r="H3680">
        <v>0</v>
      </c>
    </row>
    <row r="3681" spans="1:8" x14ac:dyDescent="0.25">
      <c r="A3681" s="27" t="s">
        <v>3728</v>
      </c>
      <c r="B3681">
        <v>8</v>
      </c>
      <c r="C3681">
        <v>2</v>
      </c>
      <c r="D3681">
        <v>0</v>
      </c>
      <c r="E3681">
        <v>6</v>
      </c>
      <c r="F3681">
        <v>0</v>
      </c>
      <c r="G3681">
        <v>7.5</v>
      </c>
      <c r="H3681">
        <v>7.5</v>
      </c>
    </row>
    <row r="3682" spans="1:8" x14ac:dyDescent="0.25">
      <c r="A3682" s="27" t="s">
        <v>3729</v>
      </c>
      <c r="B3682">
        <v>20</v>
      </c>
      <c r="C3682">
        <v>17</v>
      </c>
      <c r="D3682">
        <v>0</v>
      </c>
      <c r="E3682">
        <v>3</v>
      </c>
      <c r="F3682">
        <v>0</v>
      </c>
      <c r="G3682">
        <v>990</v>
      </c>
      <c r="H3682">
        <v>990</v>
      </c>
    </row>
    <row r="3683" spans="1:8" x14ac:dyDescent="0.25">
      <c r="A3683" s="27" t="s">
        <v>3730</v>
      </c>
      <c r="B3683">
        <v>20</v>
      </c>
      <c r="C3683">
        <v>0</v>
      </c>
      <c r="D3683">
        <v>0</v>
      </c>
      <c r="E3683">
        <v>20</v>
      </c>
      <c r="F3683">
        <v>0</v>
      </c>
      <c r="G3683">
        <v>0</v>
      </c>
      <c r="H3683">
        <v>0</v>
      </c>
    </row>
    <row r="3684" spans="1:8" x14ac:dyDescent="0.25">
      <c r="A3684" s="27" t="s">
        <v>3731</v>
      </c>
      <c r="B3684">
        <v>23</v>
      </c>
      <c r="C3684">
        <v>15</v>
      </c>
      <c r="D3684">
        <v>2</v>
      </c>
      <c r="E3684">
        <v>6</v>
      </c>
      <c r="F3684">
        <v>250</v>
      </c>
      <c r="G3684">
        <v>1740</v>
      </c>
      <c r="H3684">
        <v>1490</v>
      </c>
    </row>
    <row r="3685" spans="1:8" x14ac:dyDescent="0.25">
      <c r="A3685" s="27" t="s">
        <v>3732</v>
      </c>
      <c r="B3685">
        <v>21</v>
      </c>
      <c r="C3685">
        <v>0</v>
      </c>
      <c r="D3685">
        <v>0</v>
      </c>
      <c r="E3685">
        <v>21</v>
      </c>
      <c r="F3685">
        <v>0</v>
      </c>
      <c r="G3685">
        <v>0</v>
      </c>
      <c r="H3685">
        <v>0</v>
      </c>
    </row>
    <row r="3686" spans="1:8" x14ac:dyDescent="0.25">
      <c r="A3686" s="27" t="s">
        <v>3733</v>
      </c>
      <c r="B3686">
        <v>21</v>
      </c>
      <c r="C3686">
        <v>0</v>
      </c>
      <c r="D3686">
        <v>0</v>
      </c>
      <c r="E3686">
        <v>21</v>
      </c>
      <c r="F3686">
        <v>0</v>
      </c>
      <c r="G3686">
        <v>0</v>
      </c>
      <c r="H3686">
        <v>0</v>
      </c>
    </row>
    <row r="3687" spans="1:8" x14ac:dyDescent="0.25">
      <c r="A3687" s="27" t="s">
        <v>3734</v>
      </c>
      <c r="B3687">
        <v>21</v>
      </c>
      <c r="C3687">
        <v>0</v>
      </c>
      <c r="D3687">
        <v>0</v>
      </c>
      <c r="E3687">
        <v>21</v>
      </c>
      <c r="F3687">
        <v>0</v>
      </c>
      <c r="G3687">
        <v>0</v>
      </c>
      <c r="H3687">
        <v>0</v>
      </c>
    </row>
    <row r="3688" spans="1:8" x14ac:dyDescent="0.25">
      <c r="A3688" s="27" t="s">
        <v>3735</v>
      </c>
      <c r="B3688">
        <v>21</v>
      </c>
      <c r="C3688">
        <v>0</v>
      </c>
      <c r="D3688">
        <v>0</v>
      </c>
      <c r="E3688">
        <v>21</v>
      </c>
      <c r="F3688">
        <v>0</v>
      </c>
      <c r="G3688">
        <v>0</v>
      </c>
      <c r="H3688">
        <v>0</v>
      </c>
    </row>
    <row r="3689" spans="1:8" x14ac:dyDescent="0.25">
      <c r="A3689" s="27" t="s">
        <v>3736</v>
      </c>
      <c r="B3689">
        <v>21</v>
      </c>
      <c r="C3689">
        <v>0</v>
      </c>
      <c r="D3689">
        <v>0</v>
      </c>
      <c r="E3689">
        <v>21</v>
      </c>
      <c r="F3689">
        <v>0</v>
      </c>
      <c r="G3689">
        <v>0</v>
      </c>
      <c r="H3689">
        <v>0</v>
      </c>
    </row>
    <row r="3690" spans="1:8" x14ac:dyDescent="0.25">
      <c r="A3690" s="27" t="s">
        <v>3737</v>
      </c>
      <c r="B3690">
        <v>22</v>
      </c>
      <c r="C3690">
        <v>0</v>
      </c>
      <c r="D3690">
        <v>0</v>
      </c>
      <c r="E3690">
        <v>22</v>
      </c>
      <c r="F3690">
        <v>0</v>
      </c>
      <c r="G3690">
        <v>0</v>
      </c>
      <c r="H3690">
        <v>0</v>
      </c>
    </row>
    <row r="3691" spans="1:8" x14ac:dyDescent="0.25">
      <c r="A3691" s="27" t="s">
        <v>3738</v>
      </c>
      <c r="B3691">
        <v>111</v>
      </c>
      <c r="C3691">
        <v>64</v>
      </c>
      <c r="D3691">
        <v>0</v>
      </c>
      <c r="E3691">
        <v>47</v>
      </c>
      <c r="F3691">
        <v>0</v>
      </c>
      <c r="G3691">
        <v>135.68</v>
      </c>
      <c r="H3691">
        <v>135.68</v>
      </c>
    </row>
    <row r="3692" spans="1:8" x14ac:dyDescent="0.25">
      <c r="A3692" s="27" t="s">
        <v>3739</v>
      </c>
      <c r="B3692">
        <v>43</v>
      </c>
      <c r="C3692">
        <v>31</v>
      </c>
      <c r="D3692">
        <v>1</v>
      </c>
      <c r="E3692">
        <v>11</v>
      </c>
      <c r="F3692">
        <v>2.95</v>
      </c>
      <c r="G3692">
        <v>19.770000000000003</v>
      </c>
      <c r="H3692">
        <v>16.82</v>
      </c>
    </row>
    <row r="3693" spans="1:8" x14ac:dyDescent="0.25">
      <c r="A3693" s="27" t="s">
        <v>3740</v>
      </c>
      <c r="B3693">
        <v>22</v>
      </c>
      <c r="C3693">
        <v>20</v>
      </c>
      <c r="D3693">
        <v>0</v>
      </c>
      <c r="E3693">
        <v>2</v>
      </c>
      <c r="F3693">
        <v>0</v>
      </c>
      <c r="G3693">
        <v>1050</v>
      </c>
      <c r="H3693">
        <v>1050</v>
      </c>
    </row>
    <row r="3694" spans="1:8" x14ac:dyDescent="0.25">
      <c r="A3694" s="27" t="s">
        <v>3741</v>
      </c>
      <c r="B3694">
        <v>23</v>
      </c>
      <c r="C3694">
        <v>0</v>
      </c>
      <c r="D3694">
        <v>0</v>
      </c>
      <c r="E3694">
        <v>23</v>
      </c>
      <c r="F3694">
        <v>0</v>
      </c>
      <c r="G3694">
        <v>0</v>
      </c>
      <c r="H3694">
        <v>0</v>
      </c>
    </row>
    <row r="3695" spans="1:8" x14ac:dyDescent="0.25">
      <c r="A3695" s="27" t="s">
        <v>3742</v>
      </c>
      <c r="B3695">
        <v>23</v>
      </c>
      <c r="C3695">
        <v>0</v>
      </c>
      <c r="D3695">
        <v>0</v>
      </c>
      <c r="E3695">
        <v>23</v>
      </c>
      <c r="F3695">
        <v>0</v>
      </c>
      <c r="G3695">
        <v>0</v>
      </c>
      <c r="H3695">
        <v>0</v>
      </c>
    </row>
    <row r="3696" spans="1:8" x14ac:dyDescent="0.25">
      <c r="A3696" s="27" t="s">
        <v>3743</v>
      </c>
      <c r="B3696">
        <v>3</v>
      </c>
      <c r="C3696">
        <v>3</v>
      </c>
      <c r="D3696">
        <v>0</v>
      </c>
      <c r="E3696">
        <v>0</v>
      </c>
      <c r="F3696">
        <v>0</v>
      </c>
      <c r="G3696">
        <v>22.5</v>
      </c>
      <c r="H3696">
        <v>22.5</v>
      </c>
    </row>
    <row r="3697" spans="1:8" x14ac:dyDescent="0.25">
      <c r="A3697" s="27" t="s">
        <v>3744</v>
      </c>
      <c r="B3697">
        <v>9</v>
      </c>
      <c r="C3697">
        <v>9</v>
      </c>
      <c r="D3697">
        <v>0</v>
      </c>
      <c r="E3697">
        <v>0</v>
      </c>
      <c r="F3697">
        <v>0</v>
      </c>
      <c r="G3697">
        <v>67.64</v>
      </c>
      <c r="H3697">
        <v>67.64</v>
      </c>
    </row>
    <row r="3698" spans="1:8" x14ac:dyDescent="0.25">
      <c r="A3698" s="27" t="s">
        <v>3745</v>
      </c>
      <c r="B3698">
        <v>20</v>
      </c>
      <c r="C3698">
        <v>5</v>
      </c>
      <c r="D3698">
        <v>0</v>
      </c>
      <c r="E3698">
        <v>15</v>
      </c>
      <c r="F3698">
        <v>0</v>
      </c>
      <c r="G3698">
        <v>18.690000000000001</v>
      </c>
      <c r="H3698">
        <v>18.690000000000001</v>
      </c>
    </row>
    <row r="3699" spans="1:8" x14ac:dyDescent="0.25">
      <c r="A3699" s="27" t="s">
        <v>3746</v>
      </c>
      <c r="B3699">
        <v>994</v>
      </c>
      <c r="C3699">
        <v>151</v>
      </c>
      <c r="D3699">
        <v>0</v>
      </c>
      <c r="E3699">
        <v>843</v>
      </c>
      <c r="F3699">
        <v>0</v>
      </c>
      <c r="G3699">
        <v>46.45000000000001</v>
      </c>
      <c r="H3699">
        <v>46.45000000000001</v>
      </c>
    </row>
    <row r="3700" spans="1:8" x14ac:dyDescent="0.25">
      <c r="A3700" s="27" t="s">
        <v>3747</v>
      </c>
      <c r="B3700">
        <v>443</v>
      </c>
      <c r="C3700">
        <v>6</v>
      </c>
      <c r="D3700">
        <v>0</v>
      </c>
      <c r="E3700">
        <v>437</v>
      </c>
      <c r="F3700">
        <v>0</v>
      </c>
      <c r="G3700">
        <v>22.560000000000002</v>
      </c>
      <c r="H3700">
        <v>22.560000000000002</v>
      </c>
    </row>
    <row r="3701" spans="1:8" x14ac:dyDescent="0.25">
      <c r="A3701" s="27" t="s">
        <v>3748</v>
      </c>
      <c r="B3701">
        <v>409</v>
      </c>
      <c r="C3701">
        <v>17</v>
      </c>
      <c r="D3701">
        <v>2</v>
      </c>
      <c r="E3701">
        <v>390</v>
      </c>
      <c r="F3701">
        <v>11.9</v>
      </c>
      <c r="G3701">
        <v>124.83000000000001</v>
      </c>
      <c r="H3701">
        <v>112.93000000000002</v>
      </c>
    </row>
    <row r="3702" spans="1:8" x14ac:dyDescent="0.25">
      <c r="A3702" s="27" t="s">
        <v>3749</v>
      </c>
      <c r="B3702">
        <v>497</v>
      </c>
      <c r="C3702">
        <v>497</v>
      </c>
      <c r="D3702">
        <v>0</v>
      </c>
      <c r="E3702">
        <v>0</v>
      </c>
      <c r="F3702">
        <v>0</v>
      </c>
      <c r="G3702">
        <v>273.93</v>
      </c>
      <c r="H3702">
        <v>273.93</v>
      </c>
    </row>
    <row r="3703" spans="1:8" x14ac:dyDescent="0.25">
      <c r="A3703" s="27" t="s">
        <v>3750</v>
      </c>
      <c r="B3703">
        <v>297</v>
      </c>
      <c r="C3703">
        <v>297</v>
      </c>
      <c r="D3703">
        <v>0</v>
      </c>
      <c r="E3703">
        <v>0</v>
      </c>
      <c r="F3703">
        <v>0</v>
      </c>
      <c r="G3703">
        <v>137.43</v>
      </c>
      <c r="H3703">
        <v>137.43</v>
      </c>
    </row>
    <row r="3704" spans="1:8" x14ac:dyDescent="0.25">
      <c r="A3704" s="27" t="s">
        <v>3751</v>
      </c>
      <c r="B3704">
        <v>7755</v>
      </c>
      <c r="C3704">
        <v>3532</v>
      </c>
      <c r="D3704">
        <v>18</v>
      </c>
      <c r="E3704">
        <v>4205</v>
      </c>
      <c r="F3704">
        <v>35.1</v>
      </c>
      <c r="G3704">
        <v>6730.4199999999646</v>
      </c>
      <c r="H3704">
        <v>6695.3199999999651</v>
      </c>
    </row>
    <row r="3705" spans="1:8" x14ac:dyDescent="0.25">
      <c r="A3705" s="27" t="s">
        <v>3752</v>
      </c>
      <c r="B3705">
        <v>6993</v>
      </c>
      <c r="C3705">
        <v>2778</v>
      </c>
      <c r="D3705">
        <v>15</v>
      </c>
      <c r="E3705">
        <v>4200</v>
      </c>
      <c r="F3705">
        <v>29.249999999999996</v>
      </c>
      <c r="G3705">
        <v>5186.2799999999843</v>
      </c>
      <c r="H3705">
        <v>5157.0299999999852</v>
      </c>
    </row>
    <row r="3706" spans="1:8" x14ac:dyDescent="0.25">
      <c r="A3706" s="27" t="s">
        <v>3753</v>
      </c>
      <c r="B3706">
        <v>49</v>
      </c>
      <c r="C3706">
        <v>49</v>
      </c>
      <c r="D3706">
        <v>0</v>
      </c>
      <c r="E3706">
        <v>0</v>
      </c>
      <c r="F3706">
        <v>0</v>
      </c>
      <c r="G3706">
        <v>410.8900000000001</v>
      </c>
      <c r="H3706">
        <v>410.8900000000001</v>
      </c>
    </row>
    <row r="3707" spans="1:8" x14ac:dyDescent="0.25">
      <c r="A3707" s="27" t="s">
        <v>3754</v>
      </c>
      <c r="B3707">
        <v>64</v>
      </c>
      <c r="C3707">
        <v>64</v>
      </c>
      <c r="D3707">
        <v>0</v>
      </c>
      <c r="E3707">
        <v>0</v>
      </c>
      <c r="F3707">
        <v>0</v>
      </c>
      <c r="G3707">
        <v>212.45</v>
      </c>
      <c r="H3707">
        <v>212.45</v>
      </c>
    </row>
    <row r="3708" spans="1:8" x14ac:dyDescent="0.25">
      <c r="A3708" s="27" t="s">
        <v>3755</v>
      </c>
      <c r="B3708">
        <v>154</v>
      </c>
      <c r="C3708">
        <v>154</v>
      </c>
      <c r="D3708">
        <v>0</v>
      </c>
      <c r="E3708">
        <v>0</v>
      </c>
      <c r="F3708">
        <v>0</v>
      </c>
      <c r="G3708">
        <v>511.46000000000015</v>
      </c>
      <c r="H3708">
        <v>511.46000000000015</v>
      </c>
    </row>
    <row r="3709" spans="1:8" x14ac:dyDescent="0.25">
      <c r="A3709" s="27" t="s">
        <v>3756</v>
      </c>
      <c r="B3709">
        <v>6</v>
      </c>
      <c r="C3709">
        <v>6</v>
      </c>
      <c r="D3709">
        <v>0</v>
      </c>
      <c r="E3709">
        <v>0</v>
      </c>
      <c r="F3709">
        <v>0</v>
      </c>
      <c r="G3709">
        <v>50.82</v>
      </c>
      <c r="H3709">
        <v>50.82</v>
      </c>
    </row>
    <row r="3710" spans="1:8" x14ac:dyDescent="0.25">
      <c r="A3710" s="27" t="s">
        <v>3757</v>
      </c>
      <c r="B3710">
        <v>26</v>
      </c>
      <c r="C3710">
        <v>26</v>
      </c>
      <c r="D3710">
        <v>0</v>
      </c>
      <c r="E3710">
        <v>0</v>
      </c>
      <c r="F3710">
        <v>0</v>
      </c>
      <c r="G3710">
        <v>42.709999999999994</v>
      </c>
      <c r="H3710">
        <v>42.709999999999994</v>
      </c>
    </row>
    <row r="3711" spans="1:8" x14ac:dyDescent="0.25">
      <c r="A3711" s="27" t="s">
        <v>3758</v>
      </c>
      <c r="B3711">
        <v>4</v>
      </c>
      <c r="C3711">
        <v>4</v>
      </c>
      <c r="D3711">
        <v>0</v>
      </c>
      <c r="E3711">
        <v>0</v>
      </c>
      <c r="F3711">
        <v>0</v>
      </c>
      <c r="G3711">
        <v>13.44</v>
      </c>
      <c r="H3711">
        <v>13.44</v>
      </c>
    </row>
    <row r="3712" spans="1:8" x14ac:dyDescent="0.25">
      <c r="A3712" s="27" t="s">
        <v>3759</v>
      </c>
      <c r="B3712">
        <v>62</v>
      </c>
      <c r="C3712">
        <v>62</v>
      </c>
      <c r="D3712">
        <v>0</v>
      </c>
      <c r="E3712">
        <v>0</v>
      </c>
      <c r="F3712">
        <v>0</v>
      </c>
      <c r="G3712">
        <v>153.66999999999996</v>
      </c>
      <c r="H3712">
        <v>153.66999999999996</v>
      </c>
    </row>
    <row r="3713" spans="1:8" x14ac:dyDescent="0.25">
      <c r="A3713" s="27" t="s">
        <v>3760</v>
      </c>
      <c r="B3713">
        <v>1</v>
      </c>
      <c r="C3713">
        <v>1</v>
      </c>
      <c r="D3713">
        <v>0</v>
      </c>
      <c r="E3713">
        <v>0</v>
      </c>
      <c r="F3713">
        <v>0</v>
      </c>
      <c r="G3713">
        <v>13.57</v>
      </c>
      <c r="H3713">
        <v>13.57</v>
      </c>
    </row>
    <row r="3714" spans="1:8" x14ac:dyDescent="0.25">
      <c r="A3714" s="27" t="s">
        <v>3761</v>
      </c>
      <c r="B3714">
        <v>371</v>
      </c>
      <c r="C3714">
        <v>371</v>
      </c>
      <c r="D3714">
        <v>0</v>
      </c>
      <c r="E3714">
        <v>0</v>
      </c>
      <c r="F3714">
        <v>0</v>
      </c>
      <c r="G3714">
        <v>3097.3799999999987</v>
      </c>
      <c r="H3714">
        <v>3097.3799999999987</v>
      </c>
    </row>
    <row r="3715" spans="1:8" x14ac:dyDescent="0.25">
      <c r="A3715" s="27" t="s">
        <v>3762</v>
      </c>
      <c r="B3715">
        <v>4</v>
      </c>
      <c r="C3715">
        <v>4</v>
      </c>
      <c r="D3715">
        <v>0</v>
      </c>
      <c r="E3715">
        <v>0</v>
      </c>
      <c r="F3715">
        <v>0</v>
      </c>
      <c r="G3715">
        <v>23.64</v>
      </c>
      <c r="H3715">
        <v>23.64</v>
      </c>
    </row>
    <row r="3716" spans="1:8" x14ac:dyDescent="0.25">
      <c r="A3716" s="27" t="s">
        <v>3763</v>
      </c>
      <c r="B3716">
        <v>37</v>
      </c>
      <c r="C3716">
        <v>37</v>
      </c>
      <c r="D3716">
        <v>0</v>
      </c>
      <c r="E3716">
        <v>0</v>
      </c>
      <c r="F3716">
        <v>0</v>
      </c>
      <c r="G3716">
        <v>154.8899999999999</v>
      </c>
      <c r="H3716">
        <v>154.8899999999999</v>
      </c>
    </row>
    <row r="3717" spans="1:8" x14ac:dyDescent="0.25">
      <c r="A3717" s="27" t="s">
        <v>3764</v>
      </c>
      <c r="B3717">
        <v>10</v>
      </c>
      <c r="C3717">
        <v>10</v>
      </c>
      <c r="D3717">
        <v>0</v>
      </c>
      <c r="E3717">
        <v>0</v>
      </c>
      <c r="F3717">
        <v>0</v>
      </c>
      <c r="G3717">
        <v>25.099999999999998</v>
      </c>
      <c r="H3717">
        <v>25.099999999999998</v>
      </c>
    </row>
    <row r="3718" spans="1:8" x14ac:dyDescent="0.25">
      <c r="A3718" s="27" t="s">
        <v>3765</v>
      </c>
      <c r="B3718">
        <v>390</v>
      </c>
      <c r="C3718">
        <v>388</v>
      </c>
      <c r="D3718">
        <v>2</v>
      </c>
      <c r="E3718">
        <v>0</v>
      </c>
      <c r="F3718">
        <v>2.5</v>
      </c>
      <c r="G3718">
        <v>292.04000000000002</v>
      </c>
      <c r="H3718">
        <v>289.54000000000002</v>
      </c>
    </row>
    <row r="3719" spans="1:8" x14ac:dyDescent="0.25">
      <c r="A3719" s="27" t="s">
        <v>3766</v>
      </c>
      <c r="B3719">
        <v>2</v>
      </c>
      <c r="C3719">
        <v>2</v>
      </c>
      <c r="D3719">
        <v>0</v>
      </c>
      <c r="E3719">
        <v>0</v>
      </c>
      <c r="F3719">
        <v>0</v>
      </c>
      <c r="G3719">
        <v>2.5</v>
      </c>
      <c r="H3719">
        <v>2.5</v>
      </c>
    </row>
    <row r="3720" spans="1:8" x14ac:dyDescent="0.25">
      <c r="A3720" s="27" t="s">
        <v>3767</v>
      </c>
      <c r="B3720">
        <v>14</v>
      </c>
      <c r="C3720">
        <v>2</v>
      </c>
      <c r="D3720">
        <v>0</v>
      </c>
      <c r="E3720">
        <v>12</v>
      </c>
      <c r="F3720">
        <v>0</v>
      </c>
      <c r="G3720">
        <v>5.9</v>
      </c>
      <c r="H3720">
        <v>5.9</v>
      </c>
    </row>
    <row r="3721" spans="1:8" x14ac:dyDescent="0.25">
      <c r="A3721" s="27" t="s">
        <v>3768</v>
      </c>
      <c r="B3721">
        <v>3393</v>
      </c>
      <c r="C3721">
        <v>3365</v>
      </c>
      <c r="D3721">
        <v>18</v>
      </c>
      <c r="E3721">
        <v>10</v>
      </c>
      <c r="F3721">
        <v>35.099999999999994</v>
      </c>
      <c r="G3721">
        <v>6771.5199999999659</v>
      </c>
      <c r="H3721">
        <v>6736.4199999999664</v>
      </c>
    </row>
    <row r="3722" spans="1:8" x14ac:dyDescent="0.25">
      <c r="A3722" s="27" t="s">
        <v>3769</v>
      </c>
      <c r="B3722">
        <v>2</v>
      </c>
      <c r="C3722">
        <v>0</v>
      </c>
      <c r="D3722">
        <v>0</v>
      </c>
      <c r="E3722">
        <v>2</v>
      </c>
      <c r="F3722">
        <v>0</v>
      </c>
      <c r="G3722">
        <v>0</v>
      </c>
      <c r="H3722">
        <v>0</v>
      </c>
    </row>
    <row r="3723" spans="1:8" x14ac:dyDescent="0.25">
      <c r="A3723" s="27" t="s">
        <v>3770</v>
      </c>
      <c r="B3723">
        <v>2</v>
      </c>
      <c r="C3723">
        <v>1</v>
      </c>
      <c r="D3723">
        <v>0</v>
      </c>
      <c r="E3723">
        <v>1</v>
      </c>
      <c r="F3723">
        <v>0</v>
      </c>
      <c r="G3723">
        <v>2.5099999999999998</v>
      </c>
      <c r="H3723">
        <v>2.5099999999999998</v>
      </c>
    </row>
    <row r="3724" spans="1:8" x14ac:dyDescent="0.25">
      <c r="A3724" s="27" t="s">
        <v>3771</v>
      </c>
      <c r="B3724">
        <v>2</v>
      </c>
      <c r="C3724">
        <v>1</v>
      </c>
      <c r="D3724">
        <v>0</v>
      </c>
      <c r="E3724">
        <v>1</v>
      </c>
      <c r="F3724">
        <v>0</v>
      </c>
      <c r="G3724">
        <v>12.72</v>
      </c>
      <c r="H3724">
        <v>12.72</v>
      </c>
    </row>
    <row r="3725" spans="1:8" x14ac:dyDescent="0.25">
      <c r="A3725" s="27" t="s">
        <v>3772</v>
      </c>
      <c r="B3725">
        <v>47</v>
      </c>
      <c r="C3725">
        <v>24</v>
      </c>
      <c r="D3725">
        <v>1</v>
      </c>
      <c r="E3725">
        <v>22</v>
      </c>
      <c r="F3725">
        <v>4.95</v>
      </c>
      <c r="G3725">
        <v>237.79999999999995</v>
      </c>
      <c r="H3725">
        <v>232.84999999999997</v>
      </c>
    </row>
    <row r="3726" spans="1:8" x14ac:dyDescent="0.25">
      <c r="A3726" s="27" t="s">
        <v>3773</v>
      </c>
      <c r="B3726">
        <v>5</v>
      </c>
      <c r="C3726">
        <v>3</v>
      </c>
      <c r="D3726">
        <v>0</v>
      </c>
      <c r="E3726">
        <v>2</v>
      </c>
      <c r="F3726">
        <v>0</v>
      </c>
      <c r="G3726">
        <v>179.85000000000002</v>
      </c>
      <c r="H3726">
        <v>179.85000000000002</v>
      </c>
    </row>
    <row r="3727" spans="1:8" x14ac:dyDescent="0.25">
      <c r="A3727" s="27" t="s">
        <v>3774</v>
      </c>
      <c r="B3727">
        <v>29</v>
      </c>
      <c r="C3727">
        <v>27</v>
      </c>
      <c r="D3727">
        <v>0</v>
      </c>
      <c r="E3727">
        <v>2</v>
      </c>
      <c r="F3727">
        <v>0</v>
      </c>
      <c r="G3727">
        <v>1359.95</v>
      </c>
      <c r="H3727">
        <v>1359.95</v>
      </c>
    </row>
    <row r="3728" spans="1:8" x14ac:dyDescent="0.25">
      <c r="A3728" s="27" t="s">
        <v>3775</v>
      </c>
      <c r="B3728">
        <v>325</v>
      </c>
      <c r="C3728">
        <v>22</v>
      </c>
      <c r="D3728">
        <v>1</v>
      </c>
      <c r="E3728">
        <v>302</v>
      </c>
      <c r="F3728">
        <v>4.6500000000000004</v>
      </c>
      <c r="G3728">
        <v>102.30000000000001</v>
      </c>
      <c r="H3728">
        <v>97.65000000000002</v>
      </c>
    </row>
    <row r="3729" spans="1:8" x14ac:dyDescent="0.25">
      <c r="A3729" s="27" t="s">
        <v>3776</v>
      </c>
      <c r="B3729">
        <v>25</v>
      </c>
      <c r="C3729">
        <v>0</v>
      </c>
      <c r="D3729">
        <v>0</v>
      </c>
      <c r="E3729">
        <v>25</v>
      </c>
      <c r="F3729">
        <v>0</v>
      </c>
      <c r="G3729">
        <v>0</v>
      </c>
      <c r="H3729">
        <v>0</v>
      </c>
    </row>
    <row r="3730" spans="1:8" x14ac:dyDescent="0.25">
      <c r="A3730" s="27" t="s">
        <v>3777</v>
      </c>
      <c r="B3730">
        <v>25</v>
      </c>
      <c r="C3730">
        <v>0</v>
      </c>
      <c r="D3730">
        <v>0</v>
      </c>
      <c r="E3730">
        <v>25</v>
      </c>
      <c r="F3730">
        <v>0</v>
      </c>
      <c r="G3730">
        <v>0</v>
      </c>
      <c r="H3730">
        <v>0</v>
      </c>
    </row>
    <row r="3731" spans="1:8" x14ac:dyDescent="0.25">
      <c r="A3731" s="27" t="s">
        <v>3778</v>
      </c>
      <c r="B3731">
        <v>25</v>
      </c>
      <c r="C3731">
        <v>0</v>
      </c>
      <c r="D3731">
        <v>0</v>
      </c>
      <c r="E3731">
        <v>25</v>
      </c>
      <c r="F3731">
        <v>0</v>
      </c>
      <c r="G3731">
        <v>0</v>
      </c>
      <c r="H3731">
        <v>0</v>
      </c>
    </row>
    <row r="3732" spans="1:8" x14ac:dyDescent="0.25">
      <c r="A3732" s="27" t="s">
        <v>3779</v>
      </c>
      <c r="B3732">
        <v>26</v>
      </c>
      <c r="C3732">
        <v>0</v>
      </c>
      <c r="D3732">
        <v>0</v>
      </c>
      <c r="E3732">
        <v>26</v>
      </c>
      <c r="F3732">
        <v>0</v>
      </c>
      <c r="G3732">
        <v>0</v>
      </c>
      <c r="H3732">
        <v>0</v>
      </c>
    </row>
    <row r="3733" spans="1:8" x14ac:dyDescent="0.25">
      <c r="A3733" s="27" t="s">
        <v>3780</v>
      </c>
      <c r="B3733">
        <v>18</v>
      </c>
      <c r="C3733">
        <v>6</v>
      </c>
      <c r="D3733">
        <v>0</v>
      </c>
      <c r="E3733">
        <v>12</v>
      </c>
      <c r="F3733">
        <v>0</v>
      </c>
      <c r="G3733">
        <v>15.299999999999999</v>
      </c>
      <c r="H3733">
        <v>15.299999999999999</v>
      </c>
    </row>
    <row r="3734" spans="1:8" x14ac:dyDescent="0.25">
      <c r="A3734" s="27" t="s">
        <v>3781</v>
      </c>
      <c r="B3734">
        <v>24</v>
      </c>
      <c r="C3734">
        <v>0</v>
      </c>
      <c r="D3734">
        <v>0</v>
      </c>
      <c r="E3734">
        <v>24</v>
      </c>
      <c r="F3734">
        <v>0</v>
      </c>
      <c r="G3734">
        <v>0</v>
      </c>
      <c r="H3734">
        <v>0</v>
      </c>
    </row>
    <row r="3735" spans="1:8" x14ac:dyDescent="0.25">
      <c r="A3735" s="27" t="s">
        <v>3782</v>
      </c>
      <c r="B3735">
        <v>25</v>
      </c>
      <c r="C3735">
        <v>0</v>
      </c>
      <c r="D3735">
        <v>0</v>
      </c>
      <c r="E3735">
        <v>25</v>
      </c>
      <c r="F3735">
        <v>0</v>
      </c>
      <c r="G3735">
        <v>0</v>
      </c>
      <c r="H3735">
        <v>0</v>
      </c>
    </row>
    <row r="3736" spans="1:8" x14ac:dyDescent="0.25">
      <c r="A3736" s="27" t="s">
        <v>3783</v>
      </c>
      <c r="B3736">
        <v>26</v>
      </c>
      <c r="C3736">
        <v>0</v>
      </c>
      <c r="D3736">
        <v>0</v>
      </c>
      <c r="E3736">
        <v>26</v>
      </c>
      <c r="F3736">
        <v>0</v>
      </c>
      <c r="G3736">
        <v>0</v>
      </c>
      <c r="H3736">
        <v>0</v>
      </c>
    </row>
    <row r="3737" spans="1:8" x14ac:dyDescent="0.25">
      <c r="A3737" s="27" t="s">
        <v>3784</v>
      </c>
      <c r="B3737">
        <v>26</v>
      </c>
      <c r="C3737">
        <v>11</v>
      </c>
      <c r="D3737">
        <v>0</v>
      </c>
      <c r="E3737">
        <v>15</v>
      </c>
      <c r="F3737">
        <v>0</v>
      </c>
      <c r="G3737">
        <v>13.75</v>
      </c>
      <c r="H3737">
        <v>13.75</v>
      </c>
    </row>
    <row r="3738" spans="1:8" x14ac:dyDescent="0.25">
      <c r="A3738" s="27" t="s">
        <v>3785</v>
      </c>
      <c r="B3738">
        <v>25</v>
      </c>
      <c r="C3738">
        <v>11</v>
      </c>
      <c r="D3738">
        <v>0</v>
      </c>
      <c r="E3738">
        <v>14</v>
      </c>
      <c r="F3738">
        <v>0</v>
      </c>
      <c r="G3738">
        <v>13.370000000000001</v>
      </c>
      <c r="H3738">
        <v>13.370000000000001</v>
      </c>
    </row>
    <row r="3739" spans="1:8" x14ac:dyDescent="0.25">
      <c r="A3739" s="27" t="s">
        <v>3786</v>
      </c>
      <c r="B3739">
        <v>352</v>
      </c>
      <c r="C3739">
        <v>0</v>
      </c>
      <c r="D3739">
        <v>0</v>
      </c>
      <c r="E3739">
        <v>352</v>
      </c>
      <c r="F3739">
        <v>0</v>
      </c>
      <c r="G3739">
        <v>0</v>
      </c>
      <c r="H3739">
        <v>0</v>
      </c>
    </row>
    <row r="3740" spans="1:8" x14ac:dyDescent="0.25">
      <c r="A3740" s="27" t="s">
        <v>3787</v>
      </c>
      <c r="B3740">
        <v>20</v>
      </c>
      <c r="C3740">
        <v>20</v>
      </c>
      <c r="D3740">
        <v>0</v>
      </c>
      <c r="E3740">
        <v>0</v>
      </c>
      <c r="F3740">
        <v>0</v>
      </c>
      <c r="G3740">
        <v>59.000000000000014</v>
      </c>
      <c r="H3740">
        <v>59.000000000000014</v>
      </c>
    </row>
    <row r="3741" spans="1:8" x14ac:dyDescent="0.25">
      <c r="A3741" s="27" t="s">
        <v>3788</v>
      </c>
      <c r="B3741">
        <v>88</v>
      </c>
      <c r="C3741">
        <v>25</v>
      </c>
      <c r="D3741">
        <v>0</v>
      </c>
      <c r="E3741">
        <v>63</v>
      </c>
      <c r="F3741">
        <v>0</v>
      </c>
      <c r="G3741">
        <v>21.249999999999996</v>
      </c>
      <c r="H3741">
        <v>21.249999999999996</v>
      </c>
    </row>
    <row r="3742" spans="1:8" x14ac:dyDescent="0.25">
      <c r="A3742" s="27" t="s">
        <v>3789</v>
      </c>
      <c r="B3742">
        <v>125</v>
      </c>
      <c r="C3742">
        <v>38</v>
      </c>
      <c r="D3742">
        <v>3</v>
      </c>
      <c r="E3742">
        <v>84</v>
      </c>
      <c r="F3742">
        <v>8.2899999999999991</v>
      </c>
      <c r="G3742">
        <v>115.86</v>
      </c>
      <c r="H3742">
        <v>107.57</v>
      </c>
    </row>
    <row r="3743" spans="1:8" x14ac:dyDescent="0.25">
      <c r="A3743" s="27" t="s">
        <v>3790</v>
      </c>
      <c r="B3743">
        <v>7231</v>
      </c>
      <c r="C3743">
        <v>7087</v>
      </c>
      <c r="D3743">
        <v>144</v>
      </c>
      <c r="E3743">
        <v>0</v>
      </c>
      <c r="F3743">
        <v>98.64</v>
      </c>
      <c r="G3743">
        <v>2414.5400000000022</v>
      </c>
      <c r="H3743">
        <v>2315.9000000000005</v>
      </c>
    </row>
    <row r="3744" spans="1:8" x14ac:dyDescent="0.25">
      <c r="A3744" s="27" t="s">
        <v>3791</v>
      </c>
      <c r="B3744">
        <v>24</v>
      </c>
      <c r="C3744">
        <v>24</v>
      </c>
      <c r="D3744">
        <v>0</v>
      </c>
      <c r="E3744">
        <v>0</v>
      </c>
      <c r="F3744">
        <v>0</v>
      </c>
      <c r="G3744">
        <v>50.400000000000013</v>
      </c>
      <c r="H3744">
        <v>50.400000000000013</v>
      </c>
    </row>
    <row r="3745" spans="1:8" x14ac:dyDescent="0.25">
      <c r="A3745" s="27" t="s">
        <v>3792</v>
      </c>
      <c r="B3745">
        <v>40</v>
      </c>
      <c r="C3745">
        <v>33</v>
      </c>
      <c r="D3745">
        <v>0</v>
      </c>
      <c r="E3745">
        <v>7</v>
      </c>
      <c r="F3745">
        <v>0</v>
      </c>
      <c r="G3745">
        <v>9.57</v>
      </c>
      <c r="H3745">
        <v>9.57</v>
      </c>
    </row>
    <row r="3746" spans="1:8" x14ac:dyDescent="0.25">
      <c r="A3746" s="27" t="s">
        <v>3793</v>
      </c>
      <c r="B3746">
        <v>267</v>
      </c>
      <c r="C3746">
        <v>77</v>
      </c>
      <c r="D3746">
        <v>0</v>
      </c>
      <c r="E3746">
        <v>190</v>
      </c>
      <c r="F3746">
        <v>0</v>
      </c>
      <c r="G3746">
        <v>251.35000000000002</v>
      </c>
      <c r="H3746">
        <v>251.35000000000002</v>
      </c>
    </row>
    <row r="3747" spans="1:8" x14ac:dyDescent="0.25">
      <c r="A3747" s="27" t="s">
        <v>3794</v>
      </c>
      <c r="B3747">
        <v>57</v>
      </c>
      <c r="C3747">
        <v>0</v>
      </c>
      <c r="D3747">
        <v>0</v>
      </c>
      <c r="E3747">
        <v>57</v>
      </c>
      <c r="F3747">
        <v>0</v>
      </c>
      <c r="G3747">
        <v>0</v>
      </c>
      <c r="H3747">
        <v>0</v>
      </c>
    </row>
    <row r="3748" spans="1:8" x14ac:dyDescent="0.25">
      <c r="A3748" s="27" t="s">
        <v>3795</v>
      </c>
      <c r="B3748">
        <v>60</v>
      </c>
      <c r="C3748">
        <v>0</v>
      </c>
      <c r="D3748">
        <v>0</v>
      </c>
      <c r="E3748">
        <v>60</v>
      </c>
      <c r="F3748">
        <v>0</v>
      </c>
      <c r="G3748">
        <v>0</v>
      </c>
      <c r="H3748">
        <v>0</v>
      </c>
    </row>
    <row r="3749" spans="1:8" x14ac:dyDescent="0.25">
      <c r="A3749" s="27" t="s">
        <v>3796</v>
      </c>
      <c r="B3749">
        <v>43</v>
      </c>
      <c r="C3749">
        <v>0</v>
      </c>
      <c r="D3749">
        <v>0</v>
      </c>
      <c r="E3749">
        <v>43</v>
      </c>
      <c r="F3749">
        <v>0</v>
      </c>
      <c r="G3749">
        <v>0</v>
      </c>
      <c r="H3749">
        <v>0</v>
      </c>
    </row>
    <row r="3750" spans="1:8" x14ac:dyDescent="0.25">
      <c r="A3750" s="27" t="s">
        <v>3797</v>
      </c>
      <c r="B3750">
        <v>43</v>
      </c>
      <c r="C3750">
        <v>0</v>
      </c>
      <c r="D3750">
        <v>0</v>
      </c>
      <c r="E3750">
        <v>43</v>
      </c>
      <c r="F3750">
        <v>0</v>
      </c>
      <c r="G3750">
        <v>0</v>
      </c>
      <c r="H3750">
        <v>0</v>
      </c>
    </row>
    <row r="3751" spans="1:8" x14ac:dyDescent="0.25">
      <c r="A3751" s="27" t="s">
        <v>3798</v>
      </c>
      <c r="B3751">
        <v>38</v>
      </c>
      <c r="C3751">
        <v>0</v>
      </c>
      <c r="D3751">
        <v>0</v>
      </c>
      <c r="E3751">
        <v>38</v>
      </c>
      <c r="F3751">
        <v>0</v>
      </c>
      <c r="G3751">
        <v>0</v>
      </c>
      <c r="H3751">
        <v>0</v>
      </c>
    </row>
    <row r="3752" spans="1:8" x14ac:dyDescent="0.25">
      <c r="A3752" s="27" t="s">
        <v>3799</v>
      </c>
      <c r="B3752">
        <v>40</v>
      </c>
      <c r="C3752">
        <v>0</v>
      </c>
      <c r="D3752">
        <v>0</v>
      </c>
      <c r="E3752">
        <v>40</v>
      </c>
      <c r="F3752">
        <v>0</v>
      </c>
      <c r="G3752">
        <v>0</v>
      </c>
      <c r="H3752">
        <v>0</v>
      </c>
    </row>
    <row r="3753" spans="1:8" x14ac:dyDescent="0.25">
      <c r="A3753" s="27" t="s">
        <v>3800</v>
      </c>
      <c r="B3753">
        <v>36</v>
      </c>
      <c r="C3753">
        <v>0</v>
      </c>
      <c r="D3753">
        <v>0</v>
      </c>
      <c r="E3753">
        <v>36</v>
      </c>
      <c r="F3753">
        <v>0</v>
      </c>
      <c r="G3753">
        <v>0</v>
      </c>
      <c r="H3753">
        <v>0</v>
      </c>
    </row>
    <row r="3754" spans="1:8" x14ac:dyDescent="0.25">
      <c r="A3754" s="27" t="s">
        <v>3801</v>
      </c>
      <c r="B3754">
        <v>34</v>
      </c>
      <c r="C3754">
        <v>0</v>
      </c>
      <c r="D3754">
        <v>0</v>
      </c>
      <c r="E3754">
        <v>34</v>
      </c>
      <c r="F3754">
        <v>0</v>
      </c>
      <c r="G3754">
        <v>0</v>
      </c>
      <c r="H3754">
        <v>0</v>
      </c>
    </row>
    <row r="3755" spans="1:8" x14ac:dyDescent="0.25">
      <c r="A3755" s="27" t="s">
        <v>3802</v>
      </c>
      <c r="B3755">
        <v>34</v>
      </c>
      <c r="C3755">
        <v>0</v>
      </c>
      <c r="D3755">
        <v>0</v>
      </c>
      <c r="E3755">
        <v>34</v>
      </c>
      <c r="F3755">
        <v>0</v>
      </c>
      <c r="G3755">
        <v>0</v>
      </c>
      <c r="H3755">
        <v>0</v>
      </c>
    </row>
    <row r="3756" spans="1:8" x14ac:dyDescent="0.25">
      <c r="A3756" s="27" t="s">
        <v>3803</v>
      </c>
      <c r="B3756">
        <v>33</v>
      </c>
      <c r="C3756">
        <v>0</v>
      </c>
      <c r="D3756">
        <v>0</v>
      </c>
      <c r="E3756">
        <v>33</v>
      </c>
      <c r="F3756">
        <v>0</v>
      </c>
      <c r="G3756">
        <v>0</v>
      </c>
      <c r="H3756">
        <v>0</v>
      </c>
    </row>
    <row r="3757" spans="1:8" x14ac:dyDescent="0.25">
      <c r="A3757" s="27" t="s">
        <v>3804</v>
      </c>
      <c r="B3757">
        <v>30</v>
      </c>
      <c r="C3757">
        <v>0</v>
      </c>
      <c r="D3757">
        <v>0</v>
      </c>
      <c r="E3757">
        <v>30</v>
      </c>
      <c r="F3757">
        <v>0</v>
      </c>
      <c r="G3757">
        <v>0</v>
      </c>
      <c r="H3757">
        <v>0</v>
      </c>
    </row>
    <row r="3758" spans="1:8" x14ac:dyDescent="0.25">
      <c r="A3758" s="27" t="s">
        <v>3805</v>
      </c>
      <c r="B3758">
        <v>30</v>
      </c>
      <c r="C3758">
        <v>0</v>
      </c>
      <c r="D3758">
        <v>0</v>
      </c>
      <c r="E3758">
        <v>30</v>
      </c>
      <c r="F3758">
        <v>0</v>
      </c>
      <c r="G3758">
        <v>0</v>
      </c>
      <c r="H3758">
        <v>0</v>
      </c>
    </row>
    <row r="3759" spans="1:8" x14ac:dyDescent="0.25">
      <c r="A3759" s="27" t="s">
        <v>3806</v>
      </c>
      <c r="B3759">
        <v>30</v>
      </c>
      <c r="C3759">
        <v>13</v>
      </c>
      <c r="D3759">
        <v>0</v>
      </c>
      <c r="E3759">
        <v>17</v>
      </c>
      <c r="F3759">
        <v>0</v>
      </c>
      <c r="G3759">
        <v>21.240000000000002</v>
      </c>
      <c r="H3759">
        <v>21.240000000000002</v>
      </c>
    </row>
    <row r="3760" spans="1:8" x14ac:dyDescent="0.25">
      <c r="A3760" s="27" t="s">
        <v>3807</v>
      </c>
      <c r="B3760">
        <v>614</v>
      </c>
      <c r="C3760">
        <v>560</v>
      </c>
      <c r="D3760">
        <v>0</v>
      </c>
      <c r="E3760">
        <v>54</v>
      </c>
      <c r="F3760">
        <v>0</v>
      </c>
      <c r="G3760">
        <v>896</v>
      </c>
      <c r="H3760">
        <v>896</v>
      </c>
    </row>
    <row r="3761" spans="1:8" x14ac:dyDescent="0.25">
      <c r="A3761" s="27" t="s">
        <v>3808</v>
      </c>
      <c r="B3761">
        <v>146</v>
      </c>
      <c r="C3761">
        <v>0</v>
      </c>
      <c r="D3761">
        <v>0</v>
      </c>
      <c r="E3761">
        <v>146</v>
      </c>
      <c r="F3761">
        <v>0</v>
      </c>
      <c r="G3761">
        <v>0</v>
      </c>
      <c r="H3761">
        <v>0</v>
      </c>
    </row>
    <row r="3762" spans="1:8" x14ac:dyDescent="0.25">
      <c r="A3762" s="27" t="s">
        <v>3809</v>
      </c>
      <c r="B3762">
        <v>129</v>
      </c>
      <c r="C3762">
        <v>0</v>
      </c>
      <c r="D3762">
        <v>0</v>
      </c>
      <c r="E3762">
        <v>129</v>
      </c>
      <c r="F3762">
        <v>0</v>
      </c>
      <c r="G3762">
        <v>0</v>
      </c>
      <c r="H3762">
        <v>0</v>
      </c>
    </row>
    <row r="3763" spans="1:8" x14ac:dyDescent="0.25">
      <c r="A3763" s="27" t="s">
        <v>3810</v>
      </c>
      <c r="B3763">
        <v>115</v>
      </c>
      <c r="C3763">
        <v>0</v>
      </c>
      <c r="D3763">
        <v>0</v>
      </c>
      <c r="E3763">
        <v>115</v>
      </c>
      <c r="F3763">
        <v>0</v>
      </c>
      <c r="G3763">
        <v>0</v>
      </c>
      <c r="H3763">
        <v>0</v>
      </c>
    </row>
    <row r="3764" spans="1:8" x14ac:dyDescent="0.25">
      <c r="A3764" s="27" t="s">
        <v>3811</v>
      </c>
      <c r="B3764">
        <v>106</v>
      </c>
      <c r="C3764">
        <v>0</v>
      </c>
      <c r="D3764">
        <v>0</v>
      </c>
      <c r="E3764">
        <v>106</v>
      </c>
      <c r="F3764">
        <v>0</v>
      </c>
      <c r="G3764">
        <v>0</v>
      </c>
      <c r="H3764">
        <v>0</v>
      </c>
    </row>
    <row r="3765" spans="1:8" x14ac:dyDescent="0.25">
      <c r="A3765" s="27" t="s">
        <v>3812</v>
      </c>
      <c r="B3765">
        <v>50</v>
      </c>
      <c r="C3765">
        <v>0</v>
      </c>
      <c r="D3765">
        <v>0</v>
      </c>
      <c r="E3765">
        <v>50</v>
      </c>
      <c r="F3765">
        <v>0</v>
      </c>
      <c r="G3765">
        <v>0</v>
      </c>
      <c r="H3765">
        <v>0</v>
      </c>
    </row>
    <row r="3766" spans="1:8" x14ac:dyDescent="0.25">
      <c r="A3766" s="27" t="s">
        <v>3813</v>
      </c>
      <c r="B3766">
        <v>48</v>
      </c>
      <c r="C3766">
        <v>0</v>
      </c>
      <c r="D3766">
        <v>0</v>
      </c>
      <c r="E3766">
        <v>48</v>
      </c>
      <c r="F3766">
        <v>0</v>
      </c>
      <c r="G3766">
        <v>0</v>
      </c>
      <c r="H3766">
        <v>0</v>
      </c>
    </row>
    <row r="3767" spans="1:8" x14ac:dyDescent="0.25">
      <c r="A3767" s="27" t="s">
        <v>3814</v>
      </c>
      <c r="B3767">
        <v>69</v>
      </c>
      <c r="C3767">
        <v>0</v>
      </c>
      <c r="D3767">
        <v>0</v>
      </c>
      <c r="E3767">
        <v>69</v>
      </c>
      <c r="F3767">
        <v>0</v>
      </c>
      <c r="G3767">
        <v>0</v>
      </c>
      <c r="H3767">
        <v>0</v>
      </c>
    </row>
    <row r="3768" spans="1:8" x14ac:dyDescent="0.25">
      <c r="A3768" s="27" t="s">
        <v>3815</v>
      </c>
      <c r="B3768">
        <v>60</v>
      </c>
      <c r="C3768">
        <v>0</v>
      </c>
      <c r="D3768">
        <v>0</v>
      </c>
      <c r="E3768">
        <v>60</v>
      </c>
      <c r="F3768">
        <v>0</v>
      </c>
      <c r="G3768">
        <v>0</v>
      </c>
      <c r="H3768">
        <v>0</v>
      </c>
    </row>
    <row r="3769" spans="1:8" x14ac:dyDescent="0.25">
      <c r="A3769" s="27" t="s">
        <v>3816</v>
      </c>
      <c r="B3769">
        <v>60</v>
      </c>
      <c r="C3769">
        <v>0</v>
      </c>
      <c r="D3769">
        <v>0</v>
      </c>
      <c r="E3769">
        <v>60</v>
      </c>
      <c r="F3769">
        <v>0</v>
      </c>
      <c r="G3769">
        <v>0</v>
      </c>
      <c r="H3769">
        <v>0</v>
      </c>
    </row>
    <row r="3770" spans="1:8" x14ac:dyDescent="0.25">
      <c r="A3770" s="27" t="s">
        <v>3817</v>
      </c>
      <c r="B3770">
        <v>56</v>
      </c>
      <c r="C3770">
        <v>0</v>
      </c>
      <c r="D3770">
        <v>0</v>
      </c>
      <c r="E3770">
        <v>56</v>
      </c>
      <c r="F3770">
        <v>0</v>
      </c>
      <c r="G3770">
        <v>0</v>
      </c>
      <c r="H3770">
        <v>0</v>
      </c>
    </row>
    <row r="3771" spans="1:8" x14ac:dyDescent="0.25">
      <c r="A3771" s="27" t="s">
        <v>3818</v>
      </c>
      <c r="B3771">
        <v>30</v>
      </c>
      <c r="C3771">
        <v>0</v>
      </c>
      <c r="D3771">
        <v>0</v>
      </c>
      <c r="E3771">
        <v>30</v>
      </c>
      <c r="F3771">
        <v>0</v>
      </c>
      <c r="G3771">
        <v>0</v>
      </c>
      <c r="H3771">
        <v>0</v>
      </c>
    </row>
    <row r="3772" spans="1:8" x14ac:dyDescent="0.25">
      <c r="A3772" s="27" t="s">
        <v>3819</v>
      </c>
      <c r="B3772">
        <v>45</v>
      </c>
      <c r="C3772">
        <v>1</v>
      </c>
      <c r="D3772">
        <v>0</v>
      </c>
      <c r="E3772">
        <v>44</v>
      </c>
      <c r="F3772">
        <v>0</v>
      </c>
      <c r="G3772">
        <v>1.65</v>
      </c>
      <c r="H3772">
        <v>1.65</v>
      </c>
    </row>
    <row r="3773" spans="1:8" x14ac:dyDescent="0.25">
      <c r="A3773" s="27" t="s">
        <v>3820</v>
      </c>
      <c r="B3773">
        <v>50</v>
      </c>
      <c r="C3773">
        <v>0</v>
      </c>
      <c r="D3773">
        <v>0</v>
      </c>
      <c r="E3773">
        <v>50</v>
      </c>
      <c r="F3773">
        <v>0</v>
      </c>
      <c r="G3773">
        <v>0</v>
      </c>
      <c r="H3773">
        <v>0</v>
      </c>
    </row>
    <row r="3774" spans="1:8" x14ac:dyDescent="0.25">
      <c r="A3774" s="27" t="s">
        <v>3821</v>
      </c>
      <c r="B3774">
        <v>47</v>
      </c>
      <c r="C3774">
        <v>0</v>
      </c>
      <c r="D3774">
        <v>0</v>
      </c>
      <c r="E3774">
        <v>47</v>
      </c>
      <c r="F3774">
        <v>0</v>
      </c>
      <c r="G3774">
        <v>0</v>
      </c>
      <c r="H3774">
        <v>0</v>
      </c>
    </row>
    <row r="3775" spans="1:8" x14ac:dyDescent="0.25">
      <c r="A3775" s="27" t="s">
        <v>3822</v>
      </c>
      <c r="B3775">
        <v>61</v>
      </c>
      <c r="C3775">
        <v>0</v>
      </c>
      <c r="D3775">
        <v>0</v>
      </c>
      <c r="E3775">
        <v>61</v>
      </c>
      <c r="F3775">
        <v>0</v>
      </c>
      <c r="G3775">
        <v>0</v>
      </c>
      <c r="H3775">
        <v>0</v>
      </c>
    </row>
    <row r="3776" spans="1:8" x14ac:dyDescent="0.25">
      <c r="A3776" s="27" t="s">
        <v>3823</v>
      </c>
      <c r="B3776">
        <v>125</v>
      </c>
      <c r="C3776">
        <v>48</v>
      </c>
      <c r="D3776">
        <v>0</v>
      </c>
      <c r="E3776">
        <v>77</v>
      </c>
      <c r="F3776">
        <v>0</v>
      </c>
      <c r="G3776">
        <v>100.80000000000001</v>
      </c>
      <c r="H3776">
        <v>100.80000000000001</v>
      </c>
    </row>
    <row r="3777" spans="1:8" x14ac:dyDescent="0.25">
      <c r="A3777" s="27" t="s">
        <v>3824</v>
      </c>
      <c r="B3777">
        <v>29</v>
      </c>
      <c r="C3777">
        <v>0</v>
      </c>
      <c r="D3777">
        <v>0</v>
      </c>
      <c r="E3777">
        <v>29</v>
      </c>
      <c r="F3777">
        <v>0</v>
      </c>
      <c r="G3777">
        <v>0</v>
      </c>
      <c r="H3777">
        <v>0</v>
      </c>
    </row>
    <row r="3778" spans="1:8" x14ac:dyDescent="0.25">
      <c r="A3778" s="27" t="s">
        <v>3825</v>
      </c>
      <c r="B3778">
        <v>28</v>
      </c>
      <c r="C3778">
        <v>0</v>
      </c>
      <c r="D3778">
        <v>0</v>
      </c>
      <c r="E3778">
        <v>28</v>
      </c>
      <c r="F3778">
        <v>0</v>
      </c>
      <c r="G3778">
        <v>0</v>
      </c>
      <c r="H3778">
        <v>0</v>
      </c>
    </row>
    <row r="3779" spans="1:8" x14ac:dyDescent="0.25">
      <c r="A3779" s="27" t="s">
        <v>3826</v>
      </c>
      <c r="B3779">
        <v>12716</v>
      </c>
      <c r="C3779">
        <v>12680</v>
      </c>
      <c r="D3779">
        <v>36</v>
      </c>
      <c r="E3779">
        <v>0</v>
      </c>
      <c r="F3779">
        <v>30.599999999999998</v>
      </c>
      <c r="G3779">
        <v>5107.5400000000191</v>
      </c>
      <c r="H3779">
        <v>5076.9400000000187</v>
      </c>
    </row>
    <row r="3780" spans="1:8" x14ac:dyDescent="0.25">
      <c r="A3780" s="27" t="s">
        <v>3827</v>
      </c>
      <c r="B3780">
        <v>5778</v>
      </c>
      <c r="C3780">
        <v>5735</v>
      </c>
      <c r="D3780">
        <v>43</v>
      </c>
      <c r="E3780">
        <v>0</v>
      </c>
      <c r="F3780">
        <v>31.93</v>
      </c>
      <c r="G3780">
        <v>1573.8099999999972</v>
      </c>
      <c r="H3780">
        <v>1541.8799999999974</v>
      </c>
    </row>
    <row r="3781" spans="1:8" x14ac:dyDescent="0.25">
      <c r="A3781" s="27" t="s">
        <v>3828</v>
      </c>
      <c r="B3781">
        <v>4944</v>
      </c>
      <c r="C3781">
        <v>0</v>
      </c>
      <c r="D3781">
        <v>0</v>
      </c>
      <c r="E3781">
        <v>4944</v>
      </c>
      <c r="F3781">
        <v>0</v>
      </c>
      <c r="G3781">
        <v>0</v>
      </c>
      <c r="H3781">
        <v>0</v>
      </c>
    </row>
    <row r="3782" spans="1:8" x14ac:dyDescent="0.25">
      <c r="A3782" s="27" t="s">
        <v>3829</v>
      </c>
      <c r="B3782">
        <v>1048</v>
      </c>
      <c r="C3782">
        <v>0</v>
      </c>
      <c r="D3782">
        <v>0</v>
      </c>
      <c r="E3782">
        <v>1048</v>
      </c>
      <c r="F3782">
        <v>0</v>
      </c>
      <c r="G3782">
        <v>0</v>
      </c>
      <c r="H3782">
        <v>0</v>
      </c>
    </row>
    <row r="3783" spans="1:8" x14ac:dyDescent="0.25">
      <c r="A3783" s="27" t="s">
        <v>3830</v>
      </c>
      <c r="B3783">
        <v>111</v>
      </c>
      <c r="C3783">
        <v>77</v>
      </c>
      <c r="D3783">
        <v>0</v>
      </c>
      <c r="E3783">
        <v>34</v>
      </c>
      <c r="F3783">
        <v>0</v>
      </c>
      <c r="G3783">
        <v>58.310000000000016</v>
      </c>
      <c r="H3783">
        <v>58.310000000000016</v>
      </c>
    </row>
    <row r="3784" spans="1:8" x14ac:dyDescent="0.25">
      <c r="A3784" s="27" t="s">
        <v>3831</v>
      </c>
      <c r="B3784">
        <v>215</v>
      </c>
      <c r="C3784">
        <v>135</v>
      </c>
      <c r="D3784">
        <v>46</v>
      </c>
      <c r="E3784">
        <v>34</v>
      </c>
      <c r="F3784">
        <v>135.70000000000002</v>
      </c>
      <c r="G3784">
        <v>419.24999999999989</v>
      </c>
      <c r="H3784">
        <v>283.55</v>
      </c>
    </row>
    <row r="3785" spans="1:8" x14ac:dyDescent="0.25">
      <c r="A3785" s="27" t="s">
        <v>3832</v>
      </c>
      <c r="B3785">
        <v>244</v>
      </c>
      <c r="C3785">
        <v>244</v>
      </c>
      <c r="D3785">
        <v>0</v>
      </c>
      <c r="E3785">
        <v>0</v>
      </c>
      <c r="F3785">
        <v>0</v>
      </c>
      <c r="G3785">
        <v>148.01000000000002</v>
      </c>
      <c r="H3785">
        <v>148.01000000000002</v>
      </c>
    </row>
    <row r="3786" spans="1:8" x14ac:dyDescent="0.25">
      <c r="A3786" s="27" t="s">
        <v>3833</v>
      </c>
      <c r="B3786">
        <v>66</v>
      </c>
      <c r="C3786">
        <v>21</v>
      </c>
      <c r="D3786">
        <v>0</v>
      </c>
      <c r="E3786">
        <v>45</v>
      </c>
      <c r="F3786">
        <v>0</v>
      </c>
      <c r="G3786">
        <v>34.649999999999991</v>
      </c>
      <c r="H3786">
        <v>34.649999999999991</v>
      </c>
    </row>
    <row r="3787" spans="1:8" x14ac:dyDescent="0.25">
      <c r="A3787" s="27" t="s">
        <v>3834</v>
      </c>
      <c r="B3787">
        <v>113</v>
      </c>
      <c r="C3787">
        <v>113</v>
      </c>
      <c r="D3787">
        <v>0</v>
      </c>
      <c r="E3787">
        <v>0</v>
      </c>
      <c r="F3787">
        <v>0</v>
      </c>
      <c r="G3787">
        <v>220.34999999999997</v>
      </c>
      <c r="H3787">
        <v>220.34999999999997</v>
      </c>
    </row>
    <row r="3788" spans="1:8" x14ac:dyDescent="0.25">
      <c r="A3788" s="27" t="s">
        <v>3835</v>
      </c>
      <c r="B3788">
        <v>42</v>
      </c>
      <c r="C3788">
        <v>42</v>
      </c>
      <c r="D3788">
        <v>0</v>
      </c>
      <c r="E3788">
        <v>0</v>
      </c>
      <c r="F3788">
        <v>0</v>
      </c>
      <c r="G3788">
        <v>123.90000000000005</v>
      </c>
      <c r="H3788">
        <v>123.90000000000005</v>
      </c>
    </row>
    <row r="3789" spans="1:8" x14ac:dyDescent="0.25">
      <c r="A3789" s="27" t="s">
        <v>3836</v>
      </c>
      <c r="B3789">
        <v>56</v>
      </c>
      <c r="C3789">
        <v>55</v>
      </c>
      <c r="D3789">
        <v>1</v>
      </c>
      <c r="E3789">
        <v>0</v>
      </c>
      <c r="F3789">
        <v>2.95</v>
      </c>
      <c r="G3789">
        <v>162.25000000000006</v>
      </c>
      <c r="H3789">
        <v>159.30000000000001</v>
      </c>
    </row>
    <row r="3790" spans="1:8" x14ac:dyDescent="0.25">
      <c r="A3790" s="27" t="s">
        <v>3837</v>
      </c>
      <c r="B3790">
        <v>243</v>
      </c>
      <c r="C3790">
        <v>147</v>
      </c>
      <c r="D3790">
        <v>0</v>
      </c>
      <c r="E3790">
        <v>96</v>
      </c>
      <c r="F3790">
        <v>0</v>
      </c>
      <c r="G3790">
        <v>212.85</v>
      </c>
      <c r="H3790">
        <v>212.85</v>
      </c>
    </row>
    <row r="3791" spans="1:8" x14ac:dyDescent="0.25">
      <c r="A3791" s="27" t="s">
        <v>3838</v>
      </c>
      <c r="B3791">
        <v>15</v>
      </c>
      <c r="C3791">
        <v>14</v>
      </c>
      <c r="D3791">
        <v>1</v>
      </c>
      <c r="E3791">
        <v>0</v>
      </c>
      <c r="F3791">
        <v>5.95</v>
      </c>
      <c r="G3791">
        <v>103.3</v>
      </c>
      <c r="H3791">
        <v>97.350000000000009</v>
      </c>
    </row>
    <row r="3792" spans="1:8" x14ac:dyDescent="0.25">
      <c r="A3792" s="27" t="s">
        <v>3839</v>
      </c>
      <c r="B3792">
        <v>488</v>
      </c>
      <c r="C3792">
        <v>435</v>
      </c>
      <c r="D3792">
        <v>0</v>
      </c>
      <c r="E3792">
        <v>53</v>
      </c>
      <c r="F3792">
        <v>0</v>
      </c>
      <c r="G3792">
        <v>1052.2900000000004</v>
      </c>
      <c r="H3792">
        <v>1052.2900000000004</v>
      </c>
    </row>
    <row r="3793" spans="1:8" x14ac:dyDescent="0.25">
      <c r="A3793" s="27" t="s">
        <v>3840</v>
      </c>
      <c r="B3793">
        <v>248</v>
      </c>
      <c r="C3793">
        <v>224</v>
      </c>
      <c r="D3793">
        <v>24</v>
      </c>
      <c r="E3793">
        <v>0</v>
      </c>
      <c r="F3793">
        <v>45.360000000000007</v>
      </c>
      <c r="G3793">
        <v>250.00000000000006</v>
      </c>
      <c r="H3793">
        <v>204.64</v>
      </c>
    </row>
    <row r="3794" spans="1:8" x14ac:dyDescent="0.25">
      <c r="A3794" s="27" t="s">
        <v>3841</v>
      </c>
      <c r="B3794">
        <v>139</v>
      </c>
      <c r="C3794">
        <v>38</v>
      </c>
      <c r="D3794">
        <v>0</v>
      </c>
      <c r="E3794">
        <v>101</v>
      </c>
      <c r="F3794">
        <v>0</v>
      </c>
      <c r="G3794">
        <v>70.5</v>
      </c>
      <c r="H3794">
        <v>70.5</v>
      </c>
    </row>
    <row r="3795" spans="1:8" x14ac:dyDescent="0.25">
      <c r="A3795" s="27" t="s">
        <v>3842</v>
      </c>
      <c r="B3795">
        <v>109</v>
      </c>
      <c r="C3795">
        <v>109</v>
      </c>
      <c r="D3795">
        <v>0</v>
      </c>
      <c r="E3795">
        <v>0</v>
      </c>
      <c r="F3795">
        <v>0</v>
      </c>
      <c r="G3795">
        <v>647.75000000000034</v>
      </c>
      <c r="H3795">
        <v>647.75000000000034</v>
      </c>
    </row>
    <row r="3796" spans="1:8" x14ac:dyDescent="0.25">
      <c r="A3796" s="27" t="s">
        <v>3843</v>
      </c>
      <c r="B3796">
        <v>18274</v>
      </c>
      <c r="C3796">
        <v>17916</v>
      </c>
      <c r="D3796">
        <v>348</v>
      </c>
      <c r="E3796">
        <v>10</v>
      </c>
      <c r="F3796">
        <v>128.87999999999997</v>
      </c>
      <c r="G3796">
        <v>7548.6699999999873</v>
      </c>
      <c r="H3796">
        <v>7419.7899999999863</v>
      </c>
    </row>
    <row r="3797" spans="1:8" x14ac:dyDescent="0.25">
      <c r="A3797" s="27" t="s">
        <v>3844</v>
      </c>
      <c r="B3797">
        <v>216</v>
      </c>
      <c r="C3797">
        <v>216</v>
      </c>
      <c r="D3797">
        <v>0</v>
      </c>
      <c r="E3797">
        <v>0</v>
      </c>
      <c r="F3797">
        <v>0</v>
      </c>
      <c r="G3797">
        <v>182.78999999999985</v>
      </c>
      <c r="H3797">
        <v>182.78999999999985</v>
      </c>
    </row>
    <row r="3798" spans="1:8" x14ac:dyDescent="0.25">
      <c r="A3798" s="27" t="s">
        <v>3845</v>
      </c>
      <c r="B3798">
        <v>2</v>
      </c>
      <c r="C3798">
        <v>2</v>
      </c>
      <c r="D3798">
        <v>0</v>
      </c>
      <c r="E3798">
        <v>0</v>
      </c>
      <c r="F3798">
        <v>0</v>
      </c>
      <c r="G3798">
        <v>0.38</v>
      </c>
      <c r="H3798">
        <v>0.38</v>
      </c>
    </row>
    <row r="3799" spans="1:8" x14ac:dyDescent="0.25">
      <c r="A3799" s="27" t="s">
        <v>3846</v>
      </c>
      <c r="B3799">
        <v>247</v>
      </c>
      <c r="C3799">
        <v>233</v>
      </c>
      <c r="D3799">
        <v>0</v>
      </c>
      <c r="E3799">
        <v>14</v>
      </c>
      <c r="F3799">
        <v>0</v>
      </c>
      <c r="G3799">
        <v>394.84999999999997</v>
      </c>
      <c r="H3799">
        <v>394.84999999999997</v>
      </c>
    </row>
    <row r="3800" spans="1:8" x14ac:dyDescent="0.25">
      <c r="A3800" s="27" t="s">
        <v>3847</v>
      </c>
      <c r="B3800">
        <v>35</v>
      </c>
      <c r="C3800">
        <v>35</v>
      </c>
      <c r="D3800">
        <v>0</v>
      </c>
      <c r="E3800">
        <v>0</v>
      </c>
      <c r="F3800">
        <v>0</v>
      </c>
      <c r="G3800">
        <v>147.05000000000001</v>
      </c>
      <c r="H3800">
        <v>147.05000000000001</v>
      </c>
    </row>
    <row r="3801" spans="1:8" x14ac:dyDescent="0.25">
      <c r="A3801" s="27" t="s">
        <v>3848</v>
      </c>
      <c r="B3801">
        <v>600</v>
      </c>
      <c r="C3801">
        <v>586</v>
      </c>
      <c r="D3801">
        <v>0</v>
      </c>
      <c r="E3801">
        <v>14</v>
      </c>
      <c r="F3801">
        <v>0</v>
      </c>
      <c r="G3801">
        <v>680.64999999999986</v>
      </c>
      <c r="H3801">
        <v>680.64999999999986</v>
      </c>
    </row>
    <row r="3802" spans="1:8" x14ac:dyDescent="0.25">
      <c r="A3802" s="27" t="s">
        <v>3849</v>
      </c>
      <c r="B3802">
        <v>664</v>
      </c>
      <c r="C3802">
        <v>664</v>
      </c>
      <c r="D3802">
        <v>0</v>
      </c>
      <c r="E3802">
        <v>0</v>
      </c>
      <c r="F3802">
        <v>0</v>
      </c>
      <c r="G3802">
        <v>293.08</v>
      </c>
      <c r="H3802">
        <v>293.08</v>
      </c>
    </row>
    <row r="3803" spans="1:8" x14ac:dyDescent="0.25">
      <c r="A3803" s="27" t="s">
        <v>3850</v>
      </c>
      <c r="B3803">
        <v>474</v>
      </c>
      <c r="C3803">
        <v>453</v>
      </c>
      <c r="D3803">
        <v>21</v>
      </c>
      <c r="E3803">
        <v>0</v>
      </c>
      <c r="F3803">
        <v>34.65</v>
      </c>
      <c r="G3803">
        <v>661.81</v>
      </c>
      <c r="H3803">
        <v>627.16</v>
      </c>
    </row>
    <row r="3804" spans="1:8" x14ac:dyDescent="0.25">
      <c r="A3804" s="27" t="s">
        <v>3851</v>
      </c>
      <c r="B3804">
        <v>102</v>
      </c>
      <c r="C3804">
        <v>1</v>
      </c>
      <c r="D3804">
        <v>0</v>
      </c>
      <c r="E3804">
        <v>101</v>
      </c>
      <c r="F3804">
        <v>0</v>
      </c>
      <c r="G3804">
        <v>1.25</v>
      </c>
      <c r="H3804">
        <v>1.25</v>
      </c>
    </row>
    <row r="3805" spans="1:8" x14ac:dyDescent="0.25">
      <c r="A3805" s="27" t="s">
        <v>3852</v>
      </c>
      <c r="B3805">
        <v>80</v>
      </c>
      <c r="C3805">
        <v>80</v>
      </c>
      <c r="D3805">
        <v>0</v>
      </c>
      <c r="E3805">
        <v>0</v>
      </c>
      <c r="F3805">
        <v>0</v>
      </c>
      <c r="G3805">
        <v>87.02</v>
      </c>
      <c r="H3805">
        <v>87.02</v>
      </c>
    </row>
    <row r="3806" spans="1:8" x14ac:dyDescent="0.25">
      <c r="A3806" s="27" t="s">
        <v>3853</v>
      </c>
      <c r="B3806">
        <v>1189</v>
      </c>
      <c r="C3806">
        <v>1122</v>
      </c>
      <c r="D3806">
        <v>0</v>
      </c>
      <c r="E3806">
        <v>67</v>
      </c>
      <c r="F3806">
        <v>0</v>
      </c>
      <c r="G3806">
        <v>181.5</v>
      </c>
      <c r="H3806">
        <v>181.5</v>
      </c>
    </row>
    <row r="3807" spans="1:8" x14ac:dyDescent="0.25">
      <c r="A3807" s="27" t="s">
        <v>3854</v>
      </c>
      <c r="B3807">
        <v>15495</v>
      </c>
      <c r="C3807">
        <v>15373</v>
      </c>
      <c r="D3807">
        <v>109</v>
      </c>
      <c r="E3807">
        <v>13</v>
      </c>
      <c r="F3807">
        <v>315.94999999999993</v>
      </c>
      <c r="G3807">
        <v>47288.23</v>
      </c>
      <c r="H3807">
        <v>46972.28000000005</v>
      </c>
    </row>
    <row r="3808" spans="1:8" x14ac:dyDescent="0.25">
      <c r="A3808" s="27" t="s">
        <v>3855</v>
      </c>
      <c r="B3808">
        <v>4702</v>
      </c>
      <c r="C3808">
        <v>4416</v>
      </c>
      <c r="D3808">
        <v>104</v>
      </c>
      <c r="E3808">
        <v>182</v>
      </c>
      <c r="F3808">
        <v>501.49999999999983</v>
      </c>
      <c r="G3808">
        <v>21583.199999999939</v>
      </c>
      <c r="H3808">
        <v>21081.699999999935</v>
      </c>
    </row>
    <row r="3809" spans="1:8" x14ac:dyDescent="0.25">
      <c r="A3809" s="27" t="s">
        <v>3856</v>
      </c>
      <c r="B3809">
        <v>1900</v>
      </c>
      <c r="C3809">
        <v>1877</v>
      </c>
      <c r="D3809">
        <v>17</v>
      </c>
      <c r="E3809">
        <v>6</v>
      </c>
      <c r="F3809">
        <v>50.150000000000013</v>
      </c>
      <c r="G3809">
        <v>5440.5099999999711</v>
      </c>
      <c r="H3809">
        <v>5390.3599999999715</v>
      </c>
    </row>
    <row r="3810" spans="1:8" x14ac:dyDescent="0.25">
      <c r="A3810" s="27" t="s">
        <v>3857</v>
      </c>
      <c r="B3810">
        <v>1596</v>
      </c>
      <c r="C3810">
        <v>1523</v>
      </c>
      <c r="D3810">
        <v>0</v>
      </c>
      <c r="E3810">
        <v>65</v>
      </c>
      <c r="F3810">
        <v>0</v>
      </c>
      <c r="G3810">
        <v>3790.4700000000021</v>
      </c>
      <c r="H3810">
        <v>3790.4700000000021</v>
      </c>
    </row>
    <row r="3811" spans="1:8" x14ac:dyDescent="0.25">
      <c r="A3811" s="27" t="s">
        <v>3858</v>
      </c>
      <c r="B3811">
        <v>1719</v>
      </c>
      <c r="C3811">
        <v>1378</v>
      </c>
      <c r="D3811">
        <v>0</v>
      </c>
      <c r="E3811">
        <v>333</v>
      </c>
      <c r="F3811">
        <v>0</v>
      </c>
      <c r="G3811">
        <v>3389.7400000000021</v>
      </c>
      <c r="H3811">
        <v>3389.7400000000021</v>
      </c>
    </row>
    <row r="3812" spans="1:8" x14ac:dyDescent="0.25">
      <c r="A3812" s="27" t="s">
        <v>3859</v>
      </c>
      <c r="B3812">
        <v>14294</v>
      </c>
      <c r="C3812">
        <v>11868</v>
      </c>
      <c r="D3812">
        <v>294</v>
      </c>
      <c r="E3812">
        <v>2132</v>
      </c>
      <c r="F3812">
        <v>665.55000000000018</v>
      </c>
      <c r="G3812">
        <v>28059.479999999676</v>
      </c>
      <c r="H3812">
        <v>27393.929999999687</v>
      </c>
    </row>
    <row r="3813" spans="1:8" x14ac:dyDescent="0.25">
      <c r="A3813" s="27" t="s">
        <v>3860</v>
      </c>
      <c r="B3813">
        <v>4667</v>
      </c>
      <c r="C3813">
        <v>4517</v>
      </c>
      <c r="D3813">
        <v>145</v>
      </c>
      <c r="E3813">
        <v>5</v>
      </c>
      <c r="F3813">
        <v>217.65</v>
      </c>
      <c r="G3813">
        <v>7284.2400000000143</v>
      </c>
      <c r="H3813">
        <v>7066.5900000000147</v>
      </c>
    </row>
    <row r="3814" spans="1:8" x14ac:dyDescent="0.25">
      <c r="A3814" s="27" t="s">
        <v>3861</v>
      </c>
      <c r="B3814">
        <v>8103</v>
      </c>
      <c r="C3814">
        <v>7847</v>
      </c>
      <c r="D3814">
        <v>250</v>
      </c>
      <c r="E3814">
        <v>2</v>
      </c>
      <c r="F3814">
        <v>378.89999999999986</v>
      </c>
      <c r="G3814">
        <v>12985.309999999929</v>
      </c>
      <c r="H3814">
        <v>12606.409999999933</v>
      </c>
    </row>
    <row r="3815" spans="1:8" x14ac:dyDescent="0.25">
      <c r="A3815" s="27" t="s">
        <v>3862</v>
      </c>
      <c r="B3815">
        <v>659</v>
      </c>
      <c r="C3815">
        <v>600</v>
      </c>
      <c r="D3815">
        <v>0</v>
      </c>
      <c r="E3815">
        <v>59</v>
      </c>
      <c r="F3815">
        <v>0</v>
      </c>
      <c r="G3815">
        <v>4999.7899999999927</v>
      </c>
      <c r="H3815">
        <v>4999.7899999999927</v>
      </c>
    </row>
    <row r="3816" spans="1:8" x14ac:dyDescent="0.25">
      <c r="A3816" s="27" t="s">
        <v>3863</v>
      </c>
      <c r="B3816">
        <v>64</v>
      </c>
      <c r="C3816">
        <v>32</v>
      </c>
      <c r="D3816">
        <v>0</v>
      </c>
      <c r="E3816">
        <v>32</v>
      </c>
      <c r="F3816">
        <v>0</v>
      </c>
      <c r="G3816">
        <v>394.14999999999992</v>
      </c>
      <c r="H3816">
        <v>394.14999999999992</v>
      </c>
    </row>
    <row r="3817" spans="1:8" x14ac:dyDescent="0.25">
      <c r="A3817" s="27" t="s">
        <v>3864</v>
      </c>
      <c r="B3817">
        <v>209</v>
      </c>
      <c r="C3817">
        <v>177</v>
      </c>
      <c r="D3817">
        <v>0</v>
      </c>
      <c r="E3817">
        <v>32</v>
      </c>
      <c r="F3817">
        <v>0</v>
      </c>
      <c r="G3817">
        <v>1983.5399999999975</v>
      </c>
      <c r="H3817">
        <v>1983.5399999999975</v>
      </c>
    </row>
    <row r="3818" spans="1:8" x14ac:dyDescent="0.25">
      <c r="A3818" s="27" t="s">
        <v>3865</v>
      </c>
      <c r="B3818">
        <v>2774</v>
      </c>
      <c r="C3818">
        <v>2772</v>
      </c>
      <c r="D3818">
        <v>2</v>
      </c>
      <c r="E3818">
        <v>0</v>
      </c>
      <c r="F3818">
        <v>2.5</v>
      </c>
      <c r="G3818">
        <v>3848.410000000003</v>
      </c>
      <c r="H3818">
        <v>3845.910000000003</v>
      </c>
    </row>
    <row r="3819" spans="1:8" x14ac:dyDescent="0.25">
      <c r="A3819" s="27" t="s">
        <v>3866</v>
      </c>
      <c r="B3819">
        <v>2415</v>
      </c>
      <c r="C3819">
        <v>2414</v>
      </c>
      <c r="D3819">
        <v>1</v>
      </c>
      <c r="E3819">
        <v>0</v>
      </c>
      <c r="F3819">
        <v>1.25</v>
      </c>
      <c r="G3819">
        <v>3356.7400000000025</v>
      </c>
      <c r="H3819">
        <v>3355.4900000000025</v>
      </c>
    </row>
    <row r="3820" spans="1:8" x14ac:dyDescent="0.25">
      <c r="A3820" s="27" t="s">
        <v>3867</v>
      </c>
      <c r="B3820">
        <v>2392</v>
      </c>
      <c r="C3820">
        <v>2368</v>
      </c>
      <c r="D3820">
        <v>0</v>
      </c>
      <c r="E3820">
        <v>24</v>
      </c>
      <c r="F3820">
        <v>0</v>
      </c>
      <c r="G3820">
        <v>2863.0600000000004</v>
      </c>
      <c r="H3820">
        <v>2863.0600000000004</v>
      </c>
    </row>
    <row r="3821" spans="1:8" x14ac:dyDescent="0.25">
      <c r="A3821" s="27" t="s">
        <v>3868</v>
      </c>
      <c r="B3821">
        <v>2385</v>
      </c>
      <c r="C3821">
        <v>2319</v>
      </c>
      <c r="D3821">
        <v>0</v>
      </c>
      <c r="E3821">
        <v>66</v>
      </c>
      <c r="F3821">
        <v>0</v>
      </c>
      <c r="G3821">
        <v>2739.4300000000003</v>
      </c>
      <c r="H3821">
        <v>2739.4300000000003</v>
      </c>
    </row>
    <row r="3822" spans="1:8" x14ac:dyDescent="0.25">
      <c r="A3822" s="27" t="s">
        <v>3869</v>
      </c>
      <c r="B3822">
        <v>6954</v>
      </c>
      <c r="C3822">
        <v>6905</v>
      </c>
      <c r="D3822">
        <v>49</v>
      </c>
      <c r="E3822">
        <v>0</v>
      </c>
      <c r="F3822">
        <v>80.849999999999994</v>
      </c>
      <c r="G3822">
        <v>11788.060000000009</v>
      </c>
      <c r="H3822">
        <v>11707.210000000015</v>
      </c>
    </row>
    <row r="3823" spans="1:8" x14ac:dyDescent="0.25">
      <c r="A3823" s="27" t="s">
        <v>3870</v>
      </c>
      <c r="B3823">
        <v>1114</v>
      </c>
      <c r="C3823">
        <v>1101</v>
      </c>
      <c r="D3823">
        <v>13</v>
      </c>
      <c r="E3823">
        <v>0</v>
      </c>
      <c r="F3823">
        <v>165.75</v>
      </c>
      <c r="G3823">
        <v>14677.839999999971</v>
      </c>
      <c r="H3823">
        <v>14512.089999999971</v>
      </c>
    </row>
    <row r="3824" spans="1:8" x14ac:dyDescent="0.25">
      <c r="A3824" s="27" t="s">
        <v>3871</v>
      </c>
      <c r="B3824">
        <v>5351</v>
      </c>
      <c r="C3824">
        <v>5312</v>
      </c>
      <c r="D3824">
        <v>39</v>
      </c>
      <c r="E3824">
        <v>0</v>
      </c>
      <c r="F3824">
        <v>70.949999999999989</v>
      </c>
      <c r="G3824">
        <v>9857.1799999999603</v>
      </c>
      <c r="H3824">
        <v>9786.2299999999614</v>
      </c>
    </row>
    <row r="3825" spans="1:8" x14ac:dyDescent="0.25">
      <c r="A3825" s="27" t="s">
        <v>3872</v>
      </c>
      <c r="B3825">
        <v>40</v>
      </c>
      <c r="C3825">
        <v>17</v>
      </c>
      <c r="D3825">
        <v>0</v>
      </c>
      <c r="E3825">
        <v>23</v>
      </c>
      <c r="F3825">
        <v>0</v>
      </c>
      <c r="G3825">
        <v>43.35</v>
      </c>
      <c r="H3825">
        <v>43.35</v>
      </c>
    </row>
    <row r="3826" spans="1:8" x14ac:dyDescent="0.25">
      <c r="A3826" s="27" t="s">
        <v>3873</v>
      </c>
      <c r="B3826">
        <v>783</v>
      </c>
      <c r="C3826">
        <v>769</v>
      </c>
      <c r="D3826">
        <v>6</v>
      </c>
      <c r="E3826">
        <v>8</v>
      </c>
      <c r="F3826">
        <v>29.700000000000003</v>
      </c>
      <c r="G3826">
        <v>3856.7999999999897</v>
      </c>
      <c r="H3826">
        <v>3827.0999999999899</v>
      </c>
    </row>
    <row r="3827" spans="1:8" x14ac:dyDescent="0.25">
      <c r="A3827" s="27" t="s">
        <v>3874</v>
      </c>
      <c r="B3827">
        <v>110</v>
      </c>
      <c r="C3827">
        <v>110</v>
      </c>
      <c r="D3827">
        <v>0</v>
      </c>
      <c r="E3827">
        <v>0</v>
      </c>
      <c r="F3827">
        <v>0</v>
      </c>
      <c r="G3827">
        <v>257.39999999999998</v>
      </c>
      <c r="H3827">
        <v>257.39999999999998</v>
      </c>
    </row>
    <row r="3828" spans="1:8" x14ac:dyDescent="0.25">
      <c r="A3828" s="27" t="s">
        <v>3875</v>
      </c>
      <c r="B3828">
        <v>5</v>
      </c>
      <c r="C3828">
        <v>5</v>
      </c>
      <c r="D3828">
        <v>0</v>
      </c>
      <c r="E3828">
        <v>0</v>
      </c>
      <c r="F3828">
        <v>0</v>
      </c>
      <c r="G3828">
        <v>41.809999999999995</v>
      </c>
      <c r="H3828">
        <v>41.809999999999995</v>
      </c>
    </row>
    <row r="3829" spans="1:8" x14ac:dyDescent="0.25">
      <c r="A3829" s="27" t="s">
        <v>3876</v>
      </c>
      <c r="B3829">
        <v>2</v>
      </c>
      <c r="C3829">
        <v>2</v>
      </c>
      <c r="D3829">
        <v>0</v>
      </c>
      <c r="E3829">
        <v>0</v>
      </c>
      <c r="F3829">
        <v>0</v>
      </c>
      <c r="G3829">
        <v>10.119999999999999</v>
      </c>
      <c r="H3829">
        <v>10.119999999999999</v>
      </c>
    </row>
    <row r="3830" spans="1:8" x14ac:dyDescent="0.25">
      <c r="A3830" s="27" t="s">
        <v>3877</v>
      </c>
      <c r="B3830">
        <v>8</v>
      </c>
      <c r="C3830">
        <v>8</v>
      </c>
      <c r="D3830">
        <v>0</v>
      </c>
      <c r="E3830">
        <v>0</v>
      </c>
      <c r="F3830">
        <v>0</v>
      </c>
      <c r="G3830">
        <v>129.04</v>
      </c>
      <c r="H3830">
        <v>129.04</v>
      </c>
    </row>
    <row r="3831" spans="1:8" x14ac:dyDescent="0.25">
      <c r="A3831" s="27" t="s">
        <v>3878</v>
      </c>
      <c r="B3831">
        <v>10</v>
      </c>
      <c r="C3831">
        <v>10</v>
      </c>
      <c r="D3831">
        <v>0</v>
      </c>
      <c r="E3831">
        <v>0</v>
      </c>
      <c r="F3831">
        <v>0</v>
      </c>
      <c r="G3831">
        <v>95.839999999999975</v>
      </c>
      <c r="H3831">
        <v>95.839999999999975</v>
      </c>
    </row>
    <row r="3832" spans="1:8" x14ac:dyDescent="0.25">
      <c r="A3832" s="27" t="s">
        <v>3879</v>
      </c>
      <c r="B3832">
        <v>1939</v>
      </c>
      <c r="C3832">
        <v>1939</v>
      </c>
      <c r="D3832">
        <v>0</v>
      </c>
      <c r="E3832">
        <v>0</v>
      </c>
      <c r="F3832">
        <v>0</v>
      </c>
      <c r="G3832">
        <v>2691.190000000001</v>
      </c>
      <c r="H3832">
        <v>2691.190000000001</v>
      </c>
    </row>
    <row r="3833" spans="1:8" x14ac:dyDescent="0.25">
      <c r="A3833" s="27" t="s">
        <v>3880</v>
      </c>
      <c r="B3833">
        <v>1720</v>
      </c>
      <c r="C3833">
        <v>1632</v>
      </c>
      <c r="D3833">
        <v>70</v>
      </c>
      <c r="E3833">
        <v>18</v>
      </c>
      <c r="F3833">
        <v>635.60000000000014</v>
      </c>
      <c r="G3833">
        <v>16373.70000000007</v>
      </c>
      <c r="H3833">
        <v>15738.10000000006</v>
      </c>
    </row>
    <row r="3834" spans="1:8" x14ac:dyDescent="0.25">
      <c r="A3834" s="27" t="s">
        <v>3881</v>
      </c>
      <c r="B3834">
        <v>540</v>
      </c>
      <c r="C3834">
        <v>410</v>
      </c>
      <c r="D3834">
        <v>62</v>
      </c>
      <c r="E3834">
        <v>68</v>
      </c>
      <c r="F3834">
        <v>625.70000000000005</v>
      </c>
      <c r="G3834">
        <v>3607.8099999999968</v>
      </c>
      <c r="H3834">
        <v>2982.1099999999983</v>
      </c>
    </row>
    <row r="3835" spans="1:8" x14ac:dyDescent="0.25">
      <c r="A3835" s="27" t="s">
        <v>3882</v>
      </c>
      <c r="B3835">
        <v>1343</v>
      </c>
      <c r="C3835">
        <v>1332</v>
      </c>
      <c r="D3835">
        <v>10</v>
      </c>
      <c r="E3835">
        <v>1</v>
      </c>
      <c r="F3835">
        <v>49.5</v>
      </c>
      <c r="G3835">
        <v>5218.6099999999915</v>
      </c>
      <c r="H3835">
        <v>5169.1099999999915</v>
      </c>
    </row>
    <row r="3836" spans="1:8" x14ac:dyDescent="0.25">
      <c r="A3836" s="27" t="s">
        <v>3883</v>
      </c>
      <c r="B3836">
        <v>1560</v>
      </c>
      <c r="C3836">
        <v>1272</v>
      </c>
      <c r="D3836">
        <v>0</v>
      </c>
      <c r="E3836">
        <v>288</v>
      </c>
      <c r="F3836">
        <v>0</v>
      </c>
      <c r="G3836">
        <v>1309.8100000000011</v>
      </c>
      <c r="H3836">
        <v>1309.8100000000011</v>
      </c>
    </row>
    <row r="3837" spans="1:8" x14ac:dyDescent="0.25">
      <c r="A3837" s="27" t="s">
        <v>3884</v>
      </c>
      <c r="B3837">
        <v>10</v>
      </c>
      <c r="C3837">
        <v>10</v>
      </c>
      <c r="D3837">
        <v>0</v>
      </c>
      <c r="E3837">
        <v>0</v>
      </c>
      <c r="F3837">
        <v>0</v>
      </c>
      <c r="G3837">
        <v>92.179999999999993</v>
      </c>
      <c r="H3837">
        <v>92.179999999999993</v>
      </c>
    </row>
    <row r="3838" spans="1:8" x14ac:dyDescent="0.25">
      <c r="A3838" s="27" t="s">
        <v>3885</v>
      </c>
      <c r="B3838">
        <v>45</v>
      </c>
      <c r="C3838">
        <v>3</v>
      </c>
      <c r="D3838">
        <v>0</v>
      </c>
      <c r="E3838">
        <v>42</v>
      </c>
      <c r="F3838">
        <v>0</v>
      </c>
      <c r="G3838">
        <v>11.290000000000001</v>
      </c>
      <c r="H3838">
        <v>11.290000000000001</v>
      </c>
    </row>
    <row r="3839" spans="1:8" x14ac:dyDescent="0.25">
      <c r="A3839" s="27" t="s">
        <v>3886</v>
      </c>
      <c r="B3839">
        <v>7</v>
      </c>
      <c r="C3839">
        <v>7</v>
      </c>
      <c r="D3839">
        <v>0</v>
      </c>
      <c r="E3839">
        <v>0</v>
      </c>
      <c r="F3839">
        <v>0</v>
      </c>
      <c r="G3839">
        <v>64.09</v>
      </c>
      <c r="H3839">
        <v>64.09</v>
      </c>
    </row>
    <row r="3840" spans="1:8" x14ac:dyDescent="0.25">
      <c r="A3840" s="27" t="s">
        <v>3887</v>
      </c>
      <c r="B3840">
        <v>48</v>
      </c>
      <c r="C3840">
        <v>48</v>
      </c>
      <c r="D3840">
        <v>0</v>
      </c>
      <c r="E3840">
        <v>0</v>
      </c>
      <c r="F3840">
        <v>0</v>
      </c>
      <c r="G3840">
        <v>140.4</v>
      </c>
      <c r="H3840">
        <v>140.4</v>
      </c>
    </row>
    <row r="3841" spans="1:8" x14ac:dyDescent="0.25">
      <c r="A3841" s="27" t="s">
        <v>3888</v>
      </c>
      <c r="B3841">
        <v>1006</v>
      </c>
      <c r="C3841">
        <v>972</v>
      </c>
      <c r="D3841">
        <v>32</v>
      </c>
      <c r="E3841">
        <v>2</v>
      </c>
      <c r="F3841">
        <v>136</v>
      </c>
      <c r="G3841">
        <v>4746.5299999999861</v>
      </c>
      <c r="H3841">
        <v>4610.5299999999843</v>
      </c>
    </row>
    <row r="3842" spans="1:8" x14ac:dyDescent="0.25">
      <c r="A3842" s="27" t="s">
        <v>3889</v>
      </c>
      <c r="B3842">
        <v>391</v>
      </c>
      <c r="C3842">
        <v>319</v>
      </c>
      <c r="D3842">
        <v>12</v>
      </c>
      <c r="E3842">
        <v>60</v>
      </c>
      <c r="F3842">
        <v>2.2800000000000002</v>
      </c>
      <c r="G3842">
        <v>84.840000000000046</v>
      </c>
      <c r="H3842">
        <v>82.560000000000045</v>
      </c>
    </row>
    <row r="3843" spans="1:8" x14ac:dyDescent="0.25">
      <c r="A3843" s="27" t="s">
        <v>3890</v>
      </c>
      <c r="B3843">
        <v>11</v>
      </c>
      <c r="C3843">
        <v>11</v>
      </c>
      <c r="D3843">
        <v>0</v>
      </c>
      <c r="E3843">
        <v>0</v>
      </c>
      <c r="F3843">
        <v>0</v>
      </c>
      <c r="G3843">
        <v>54.620000000000005</v>
      </c>
      <c r="H3843">
        <v>54.620000000000005</v>
      </c>
    </row>
    <row r="3844" spans="1:8" x14ac:dyDescent="0.25">
      <c r="A3844" s="27" t="s">
        <v>3891</v>
      </c>
      <c r="B3844">
        <v>4797</v>
      </c>
      <c r="C3844">
        <v>4771</v>
      </c>
      <c r="D3844">
        <v>26</v>
      </c>
      <c r="E3844">
        <v>0</v>
      </c>
      <c r="F3844">
        <v>32.120000000000005</v>
      </c>
      <c r="G3844">
        <v>6283.8700000000053</v>
      </c>
      <c r="H3844">
        <v>6251.7500000000055</v>
      </c>
    </row>
    <row r="3845" spans="1:8" x14ac:dyDescent="0.25">
      <c r="A3845" s="27" t="s">
        <v>3892</v>
      </c>
      <c r="B3845">
        <v>38</v>
      </c>
      <c r="C3845">
        <v>8</v>
      </c>
      <c r="D3845">
        <v>0</v>
      </c>
      <c r="E3845">
        <v>30</v>
      </c>
      <c r="F3845">
        <v>0</v>
      </c>
      <c r="G3845">
        <v>22.909999999999997</v>
      </c>
      <c r="H3845">
        <v>22.909999999999997</v>
      </c>
    </row>
    <row r="3846" spans="1:8" x14ac:dyDescent="0.25">
      <c r="A3846" s="27" t="s">
        <v>3893</v>
      </c>
      <c r="B3846">
        <v>1794</v>
      </c>
      <c r="C3846">
        <v>1736</v>
      </c>
      <c r="D3846">
        <v>58</v>
      </c>
      <c r="E3846">
        <v>0</v>
      </c>
      <c r="F3846">
        <v>352.3</v>
      </c>
      <c r="G3846">
        <v>11542.600000000013</v>
      </c>
      <c r="H3846">
        <v>11190.300000000012</v>
      </c>
    </row>
    <row r="3847" spans="1:8" x14ac:dyDescent="0.25">
      <c r="A3847" s="27" t="s">
        <v>3894</v>
      </c>
      <c r="B3847">
        <v>118</v>
      </c>
      <c r="C3847">
        <v>104</v>
      </c>
      <c r="D3847">
        <v>14</v>
      </c>
      <c r="E3847">
        <v>0</v>
      </c>
      <c r="F3847">
        <v>178.5</v>
      </c>
      <c r="G3847">
        <v>856.39999999999964</v>
      </c>
      <c r="H3847">
        <v>677.89999999999975</v>
      </c>
    </row>
    <row r="3848" spans="1:8" x14ac:dyDescent="0.25">
      <c r="A3848" s="27" t="s">
        <v>3895</v>
      </c>
      <c r="B3848">
        <v>35</v>
      </c>
      <c r="C3848">
        <v>24</v>
      </c>
      <c r="D3848">
        <v>0</v>
      </c>
      <c r="E3848">
        <v>11</v>
      </c>
      <c r="F3848">
        <v>0</v>
      </c>
      <c r="G3848">
        <v>20.399999999999999</v>
      </c>
      <c r="H3848">
        <v>20.399999999999999</v>
      </c>
    </row>
    <row r="3849" spans="1:8" x14ac:dyDescent="0.25">
      <c r="A3849" s="27" t="s">
        <v>3896</v>
      </c>
      <c r="B3849">
        <v>1114</v>
      </c>
      <c r="C3849">
        <v>1099</v>
      </c>
      <c r="D3849">
        <v>5</v>
      </c>
      <c r="E3849">
        <v>1</v>
      </c>
      <c r="F3849">
        <v>24.75</v>
      </c>
      <c r="G3849">
        <v>5160.3199999999924</v>
      </c>
      <c r="H3849">
        <v>5135.5699999999933</v>
      </c>
    </row>
    <row r="3850" spans="1:8" x14ac:dyDescent="0.25">
      <c r="A3850" s="27" t="s">
        <v>3897</v>
      </c>
      <c r="B3850">
        <v>5950</v>
      </c>
      <c r="C3850">
        <v>5521</v>
      </c>
      <c r="D3850">
        <v>345</v>
      </c>
      <c r="E3850">
        <v>84</v>
      </c>
      <c r="F3850">
        <v>1170.6300000000001</v>
      </c>
      <c r="G3850">
        <v>20104.43</v>
      </c>
      <c r="H3850">
        <v>18933.799999999996</v>
      </c>
    </row>
    <row r="3851" spans="1:8" x14ac:dyDescent="0.25">
      <c r="A3851" s="27" t="s">
        <v>3898</v>
      </c>
      <c r="B3851">
        <v>5869</v>
      </c>
      <c r="C3851">
        <v>5479</v>
      </c>
      <c r="D3851">
        <v>212</v>
      </c>
      <c r="E3851">
        <v>178</v>
      </c>
      <c r="F3851">
        <v>725.16000000000008</v>
      </c>
      <c r="G3851">
        <v>20244.969999999976</v>
      </c>
      <c r="H3851">
        <v>19519.809999999976</v>
      </c>
    </row>
    <row r="3852" spans="1:8" x14ac:dyDescent="0.25">
      <c r="A3852" s="27" t="s">
        <v>3899</v>
      </c>
      <c r="B3852">
        <v>6215</v>
      </c>
      <c r="C3852">
        <v>5631</v>
      </c>
      <c r="D3852">
        <v>431</v>
      </c>
      <c r="E3852">
        <v>153</v>
      </c>
      <c r="F3852">
        <v>1464.33</v>
      </c>
      <c r="G3852">
        <v>20901.099999999973</v>
      </c>
      <c r="H3852">
        <v>19436.769999999968</v>
      </c>
    </row>
    <row r="3853" spans="1:8" x14ac:dyDescent="0.25">
      <c r="A3853" s="27" t="s">
        <v>3900</v>
      </c>
      <c r="B3853">
        <v>2165</v>
      </c>
      <c r="C3853">
        <v>2087</v>
      </c>
      <c r="D3853">
        <v>48</v>
      </c>
      <c r="E3853">
        <v>30</v>
      </c>
      <c r="F3853">
        <v>40.799999999999997</v>
      </c>
      <c r="G3853">
        <v>1815.140000000004</v>
      </c>
      <c r="H3853">
        <v>1774.340000000004</v>
      </c>
    </row>
    <row r="3854" spans="1:8" x14ac:dyDescent="0.25">
      <c r="A3854" s="27" t="s">
        <v>3901</v>
      </c>
      <c r="B3854">
        <v>2153</v>
      </c>
      <c r="C3854">
        <v>2112</v>
      </c>
      <c r="D3854">
        <v>0</v>
      </c>
      <c r="E3854">
        <v>41</v>
      </c>
      <c r="F3854">
        <v>0</v>
      </c>
      <c r="G3854">
        <v>1841.1900000000041</v>
      </c>
      <c r="H3854">
        <v>1841.1900000000041</v>
      </c>
    </row>
    <row r="3855" spans="1:8" x14ac:dyDescent="0.25">
      <c r="A3855" s="27" t="s">
        <v>3902</v>
      </c>
      <c r="B3855">
        <v>2087</v>
      </c>
      <c r="C3855">
        <v>2086</v>
      </c>
      <c r="D3855">
        <v>1</v>
      </c>
      <c r="E3855">
        <v>0</v>
      </c>
      <c r="F3855">
        <v>0.85</v>
      </c>
      <c r="G3855">
        <v>1902.1900000000057</v>
      </c>
      <c r="H3855">
        <v>1901.3400000000058</v>
      </c>
    </row>
    <row r="3856" spans="1:8" x14ac:dyDescent="0.25">
      <c r="A3856" s="27" t="s">
        <v>3903</v>
      </c>
      <c r="B3856">
        <v>2836</v>
      </c>
      <c r="C3856">
        <v>2836</v>
      </c>
      <c r="D3856">
        <v>0</v>
      </c>
      <c r="E3856">
        <v>0</v>
      </c>
      <c r="F3856">
        <v>0</v>
      </c>
      <c r="G3856">
        <v>2373.8200000000002</v>
      </c>
      <c r="H3856">
        <v>2373.8200000000002</v>
      </c>
    </row>
    <row r="3857" spans="1:8" x14ac:dyDescent="0.25">
      <c r="A3857" s="27" t="s">
        <v>3904</v>
      </c>
      <c r="B3857">
        <v>17952</v>
      </c>
      <c r="C3857">
        <v>17557</v>
      </c>
      <c r="D3857">
        <v>394</v>
      </c>
      <c r="E3857">
        <v>1</v>
      </c>
      <c r="F3857">
        <v>442.90999999999997</v>
      </c>
      <c r="G3857">
        <v>21977.299999999937</v>
      </c>
      <c r="H3857">
        <v>21534.389999999945</v>
      </c>
    </row>
    <row r="3858" spans="1:8" x14ac:dyDescent="0.25">
      <c r="A3858" s="27" t="s">
        <v>3905</v>
      </c>
      <c r="B3858">
        <v>2600</v>
      </c>
      <c r="C3858">
        <v>2522</v>
      </c>
      <c r="D3858">
        <v>78</v>
      </c>
      <c r="E3858">
        <v>0</v>
      </c>
      <c r="F3858">
        <v>183.6</v>
      </c>
      <c r="G3858">
        <v>6324.7700000000095</v>
      </c>
      <c r="H3858">
        <v>6141.1700000000083</v>
      </c>
    </row>
    <row r="3859" spans="1:8" x14ac:dyDescent="0.25">
      <c r="A3859" s="27" t="s">
        <v>3906</v>
      </c>
      <c r="B3859">
        <v>1984</v>
      </c>
      <c r="C3859">
        <v>1873</v>
      </c>
      <c r="D3859">
        <v>111</v>
      </c>
      <c r="E3859">
        <v>0</v>
      </c>
      <c r="F3859">
        <v>272.85000000000002</v>
      </c>
      <c r="G3859">
        <v>4955.7500000000136</v>
      </c>
      <c r="H3859">
        <v>4682.9000000000115</v>
      </c>
    </row>
    <row r="3860" spans="1:8" x14ac:dyDescent="0.25">
      <c r="A3860" s="27" t="s">
        <v>3907</v>
      </c>
      <c r="B3860">
        <v>5419</v>
      </c>
      <c r="C3860">
        <v>5222</v>
      </c>
      <c r="D3860">
        <v>197</v>
      </c>
      <c r="E3860">
        <v>0</v>
      </c>
      <c r="F3860">
        <v>425.85000000000008</v>
      </c>
      <c r="G3860">
        <v>13287.779999999992</v>
      </c>
      <c r="H3860">
        <v>12861.929999999997</v>
      </c>
    </row>
    <row r="3861" spans="1:8" x14ac:dyDescent="0.25">
      <c r="A3861" s="27" t="s">
        <v>3908</v>
      </c>
      <c r="B3861">
        <v>89</v>
      </c>
      <c r="C3861">
        <v>51</v>
      </c>
      <c r="D3861">
        <v>0</v>
      </c>
      <c r="E3861">
        <v>38</v>
      </c>
      <c r="F3861">
        <v>0</v>
      </c>
      <c r="G3861">
        <v>150.44999999999999</v>
      </c>
      <c r="H3861">
        <v>150.44999999999999</v>
      </c>
    </row>
    <row r="3862" spans="1:8" x14ac:dyDescent="0.25">
      <c r="A3862" s="27" t="s">
        <v>3909</v>
      </c>
      <c r="B3862">
        <v>406</v>
      </c>
      <c r="C3862">
        <v>387</v>
      </c>
      <c r="D3862">
        <v>19</v>
      </c>
      <c r="E3862">
        <v>0</v>
      </c>
      <c r="F3862">
        <v>288.04999999999995</v>
      </c>
      <c r="G3862">
        <v>5130.3599999999906</v>
      </c>
      <c r="H3862">
        <v>4842.3099999999922</v>
      </c>
    </row>
    <row r="3863" spans="1:8" x14ac:dyDescent="0.25">
      <c r="A3863" s="27" t="s">
        <v>3910</v>
      </c>
      <c r="B3863">
        <v>3792</v>
      </c>
      <c r="C3863">
        <v>3773</v>
      </c>
      <c r="D3863">
        <v>19</v>
      </c>
      <c r="E3863">
        <v>0</v>
      </c>
      <c r="F3863">
        <v>94.050000000000026</v>
      </c>
      <c r="G3863">
        <v>18034.630000000019</v>
      </c>
      <c r="H3863">
        <v>17940.580000000013</v>
      </c>
    </row>
    <row r="3864" spans="1:8" x14ac:dyDescent="0.25">
      <c r="A3864" s="27" t="s">
        <v>3911</v>
      </c>
      <c r="B3864">
        <v>813</v>
      </c>
      <c r="C3864">
        <v>811</v>
      </c>
      <c r="D3864">
        <v>0</v>
      </c>
      <c r="E3864">
        <v>2</v>
      </c>
      <c r="F3864">
        <v>0</v>
      </c>
      <c r="G3864">
        <v>3070.9199999999964</v>
      </c>
      <c r="H3864">
        <v>3070.9199999999964</v>
      </c>
    </row>
    <row r="3865" spans="1:8" x14ac:dyDescent="0.25">
      <c r="A3865" s="27" t="s">
        <v>3912</v>
      </c>
      <c r="B3865">
        <v>2906</v>
      </c>
      <c r="C3865">
        <v>2880</v>
      </c>
      <c r="D3865">
        <v>26</v>
      </c>
      <c r="E3865">
        <v>0</v>
      </c>
      <c r="F3865">
        <v>97.5</v>
      </c>
      <c r="G3865">
        <v>11561.94999999999</v>
      </c>
      <c r="H3865">
        <v>11464.44999999999</v>
      </c>
    </row>
    <row r="3866" spans="1:8" x14ac:dyDescent="0.25">
      <c r="A3866" s="27" t="s">
        <v>3913</v>
      </c>
      <c r="B3866">
        <v>630</v>
      </c>
      <c r="C3866">
        <v>627</v>
      </c>
      <c r="D3866">
        <v>3</v>
      </c>
      <c r="E3866">
        <v>0</v>
      </c>
      <c r="F3866">
        <v>11.85</v>
      </c>
      <c r="G3866">
        <v>2568.7599999999979</v>
      </c>
      <c r="H3866">
        <v>2556.909999999998</v>
      </c>
    </row>
    <row r="3867" spans="1:8" x14ac:dyDescent="0.25">
      <c r="A3867" s="27" t="s">
        <v>3914</v>
      </c>
      <c r="B3867">
        <v>16</v>
      </c>
      <c r="C3867">
        <v>15</v>
      </c>
      <c r="D3867">
        <v>1</v>
      </c>
      <c r="E3867">
        <v>0</v>
      </c>
      <c r="F3867">
        <v>59.95</v>
      </c>
      <c r="G3867">
        <v>859.25000000000011</v>
      </c>
      <c r="H3867">
        <v>799.30000000000007</v>
      </c>
    </row>
    <row r="3868" spans="1:8" x14ac:dyDescent="0.25">
      <c r="A3868" s="27" t="s">
        <v>3915</v>
      </c>
      <c r="B3868">
        <v>1423</v>
      </c>
      <c r="C3868">
        <v>1278</v>
      </c>
      <c r="D3868">
        <v>39</v>
      </c>
      <c r="E3868">
        <v>106</v>
      </c>
      <c r="F3868">
        <v>115.05000000000003</v>
      </c>
      <c r="G3868">
        <v>4052.179999999988</v>
      </c>
      <c r="H3868">
        <v>3937.1299999999887</v>
      </c>
    </row>
    <row r="3869" spans="1:8" x14ac:dyDescent="0.25">
      <c r="A3869" s="27" t="s">
        <v>3916</v>
      </c>
      <c r="B3869">
        <v>2035</v>
      </c>
      <c r="C3869">
        <v>1845</v>
      </c>
      <c r="D3869">
        <v>81</v>
      </c>
      <c r="E3869">
        <v>109</v>
      </c>
      <c r="F3869">
        <v>232.85</v>
      </c>
      <c r="G3869">
        <v>6036.2599999999629</v>
      </c>
      <c r="H3869">
        <v>5803.4099999999644</v>
      </c>
    </row>
    <row r="3870" spans="1:8" x14ac:dyDescent="0.25">
      <c r="A3870" s="27" t="s">
        <v>3917</v>
      </c>
      <c r="B3870">
        <v>1037</v>
      </c>
      <c r="C3870">
        <v>781</v>
      </c>
      <c r="D3870">
        <v>152</v>
      </c>
      <c r="E3870">
        <v>104</v>
      </c>
      <c r="F3870">
        <v>400.40000000000003</v>
      </c>
      <c r="G3870">
        <v>2303.3899999999985</v>
      </c>
      <c r="H3870">
        <v>1902.9900000000021</v>
      </c>
    </row>
    <row r="3871" spans="1:8" x14ac:dyDescent="0.25">
      <c r="A3871" s="27" t="s">
        <v>3918</v>
      </c>
      <c r="B3871">
        <v>2271</v>
      </c>
      <c r="C3871">
        <v>2054</v>
      </c>
      <c r="D3871">
        <v>110</v>
      </c>
      <c r="E3871">
        <v>107</v>
      </c>
      <c r="F3871">
        <v>306.89999999999998</v>
      </c>
      <c r="G3871">
        <v>6498.6099999999724</v>
      </c>
      <c r="H3871">
        <v>6191.7099999999728</v>
      </c>
    </row>
    <row r="3872" spans="1:8" x14ac:dyDescent="0.25">
      <c r="A3872" s="27" t="s">
        <v>3919</v>
      </c>
      <c r="B3872">
        <v>903</v>
      </c>
      <c r="C3872">
        <v>747</v>
      </c>
      <c r="D3872">
        <v>49</v>
      </c>
      <c r="E3872">
        <v>107</v>
      </c>
      <c r="F3872">
        <v>144.54999999999998</v>
      </c>
      <c r="G3872">
        <v>2410.5299999999979</v>
      </c>
      <c r="H3872">
        <v>2265.9799999999996</v>
      </c>
    </row>
    <row r="3873" spans="1:8" x14ac:dyDescent="0.25">
      <c r="A3873" s="27" t="s">
        <v>3920</v>
      </c>
      <c r="B3873">
        <v>5479</v>
      </c>
      <c r="C3873">
        <v>5455</v>
      </c>
      <c r="D3873">
        <v>24</v>
      </c>
      <c r="E3873">
        <v>0</v>
      </c>
      <c r="F3873">
        <v>118.10000000000002</v>
      </c>
      <c r="G3873">
        <v>25603.460000000094</v>
      </c>
      <c r="H3873">
        <v>25485.360000000095</v>
      </c>
    </row>
    <row r="3874" spans="1:8" x14ac:dyDescent="0.25">
      <c r="A3874" s="27" t="s">
        <v>3921</v>
      </c>
      <c r="B3874">
        <v>520</v>
      </c>
      <c r="C3874">
        <v>520</v>
      </c>
      <c r="D3874">
        <v>0</v>
      </c>
      <c r="E3874">
        <v>0</v>
      </c>
      <c r="F3874">
        <v>0</v>
      </c>
      <c r="G3874">
        <v>658.72000000000014</v>
      </c>
      <c r="H3874">
        <v>658.72000000000014</v>
      </c>
    </row>
    <row r="3875" spans="1:8" x14ac:dyDescent="0.25">
      <c r="A3875" s="27" t="s">
        <v>3922</v>
      </c>
      <c r="B3875">
        <v>316</v>
      </c>
      <c r="C3875">
        <v>316</v>
      </c>
      <c r="D3875">
        <v>0</v>
      </c>
      <c r="E3875">
        <v>0</v>
      </c>
      <c r="F3875">
        <v>0</v>
      </c>
      <c r="G3875">
        <v>821.57</v>
      </c>
      <c r="H3875">
        <v>821.57</v>
      </c>
    </row>
    <row r="3876" spans="1:8" x14ac:dyDescent="0.25">
      <c r="A3876" s="27" t="s">
        <v>3923</v>
      </c>
      <c r="B3876">
        <v>400</v>
      </c>
      <c r="C3876">
        <v>397</v>
      </c>
      <c r="D3876">
        <v>1</v>
      </c>
      <c r="E3876">
        <v>2</v>
      </c>
      <c r="F3876">
        <v>3.75</v>
      </c>
      <c r="G3876">
        <v>1046.6599999999996</v>
      </c>
      <c r="H3876">
        <v>1042.9099999999999</v>
      </c>
    </row>
    <row r="3877" spans="1:8" x14ac:dyDescent="0.25">
      <c r="A3877" s="27" t="s">
        <v>3924</v>
      </c>
      <c r="B3877">
        <v>386</v>
      </c>
      <c r="C3877">
        <v>384</v>
      </c>
      <c r="D3877">
        <v>0</v>
      </c>
      <c r="E3877">
        <v>2</v>
      </c>
      <c r="F3877">
        <v>0</v>
      </c>
      <c r="G3877">
        <v>956.17000000000007</v>
      </c>
      <c r="H3877">
        <v>956.17000000000007</v>
      </c>
    </row>
    <row r="3878" spans="1:8" x14ac:dyDescent="0.25">
      <c r="A3878" s="27" t="s">
        <v>3925</v>
      </c>
      <c r="B3878">
        <v>45</v>
      </c>
      <c r="C3878">
        <v>20</v>
      </c>
      <c r="D3878">
        <v>0</v>
      </c>
      <c r="E3878">
        <v>25</v>
      </c>
      <c r="F3878">
        <v>0</v>
      </c>
      <c r="G3878">
        <v>42.000000000000007</v>
      </c>
      <c r="H3878">
        <v>42.000000000000007</v>
      </c>
    </row>
    <row r="3879" spans="1:8" x14ac:dyDescent="0.25">
      <c r="A3879" s="27" t="s">
        <v>3926</v>
      </c>
      <c r="B3879">
        <v>137</v>
      </c>
      <c r="C3879">
        <v>9</v>
      </c>
      <c r="D3879">
        <v>0</v>
      </c>
      <c r="E3879">
        <v>128</v>
      </c>
      <c r="F3879">
        <v>0</v>
      </c>
      <c r="G3879">
        <v>11.25</v>
      </c>
      <c r="H3879">
        <v>11.25</v>
      </c>
    </row>
    <row r="3880" spans="1:8" x14ac:dyDescent="0.25">
      <c r="A3880" s="27" t="s">
        <v>3927</v>
      </c>
      <c r="B3880">
        <v>7</v>
      </c>
      <c r="C3880">
        <v>6</v>
      </c>
      <c r="D3880">
        <v>1</v>
      </c>
      <c r="E3880">
        <v>0</v>
      </c>
      <c r="F3880">
        <v>29.95</v>
      </c>
      <c r="G3880">
        <v>179.7</v>
      </c>
      <c r="H3880">
        <v>149.75</v>
      </c>
    </row>
    <row r="3881" spans="1:8" x14ac:dyDescent="0.25">
      <c r="A3881" s="27" t="s">
        <v>3928</v>
      </c>
      <c r="B3881">
        <v>450</v>
      </c>
      <c r="C3881">
        <v>450</v>
      </c>
      <c r="D3881">
        <v>0</v>
      </c>
      <c r="E3881">
        <v>0</v>
      </c>
      <c r="F3881">
        <v>0</v>
      </c>
      <c r="G3881">
        <v>568.0200000000001</v>
      </c>
      <c r="H3881">
        <v>568.0200000000001</v>
      </c>
    </row>
    <row r="3882" spans="1:8" x14ac:dyDescent="0.25">
      <c r="A3882" s="27" t="s">
        <v>3929</v>
      </c>
      <c r="B3882">
        <v>587</v>
      </c>
      <c r="C3882">
        <v>585</v>
      </c>
      <c r="D3882">
        <v>0</v>
      </c>
      <c r="E3882">
        <v>2</v>
      </c>
      <c r="F3882">
        <v>0</v>
      </c>
      <c r="G3882">
        <v>1894.6999999999994</v>
      </c>
      <c r="H3882">
        <v>1894.6999999999994</v>
      </c>
    </row>
    <row r="3883" spans="1:8" x14ac:dyDescent="0.25">
      <c r="A3883" s="27" t="s">
        <v>3930</v>
      </c>
      <c r="B3883">
        <v>16279</v>
      </c>
      <c r="C3883">
        <v>15942</v>
      </c>
      <c r="D3883">
        <v>337</v>
      </c>
      <c r="E3883">
        <v>0</v>
      </c>
      <c r="F3883">
        <v>574.94999999999993</v>
      </c>
      <c r="G3883">
        <v>29563.81000000011</v>
      </c>
      <c r="H3883">
        <v>28988.860000000102</v>
      </c>
    </row>
    <row r="3884" spans="1:8" x14ac:dyDescent="0.25">
      <c r="A3884" s="27" t="s">
        <v>3931</v>
      </c>
      <c r="B3884">
        <v>6311</v>
      </c>
      <c r="C3884">
        <v>6272</v>
      </c>
      <c r="D3884">
        <v>36</v>
      </c>
      <c r="E3884">
        <v>3</v>
      </c>
      <c r="F3884">
        <v>70.199999999999989</v>
      </c>
      <c r="G3884">
        <v>12241.849999999937</v>
      </c>
      <c r="H3884">
        <v>12171.649999999938</v>
      </c>
    </row>
    <row r="3885" spans="1:8" x14ac:dyDescent="0.25">
      <c r="A3885" s="27" t="s">
        <v>3932</v>
      </c>
      <c r="B3885">
        <v>2530</v>
      </c>
      <c r="C3885">
        <v>718</v>
      </c>
      <c r="D3885">
        <v>131</v>
      </c>
      <c r="E3885">
        <v>1681</v>
      </c>
      <c r="F3885">
        <v>1226.07</v>
      </c>
      <c r="G3885">
        <v>6984.3499999999885</v>
      </c>
      <c r="H3885">
        <v>5758.2799999999916</v>
      </c>
    </row>
    <row r="3886" spans="1:8" x14ac:dyDescent="0.25">
      <c r="A3886" s="27" t="s">
        <v>3933</v>
      </c>
      <c r="B3886">
        <v>7095</v>
      </c>
      <c r="C3886">
        <v>4251</v>
      </c>
      <c r="D3886">
        <v>243</v>
      </c>
      <c r="E3886">
        <v>2601</v>
      </c>
      <c r="F3886">
        <v>1147.5500000000006</v>
      </c>
      <c r="G3886">
        <v>20546.990000000143</v>
      </c>
      <c r="H3886">
        <v>19399.440000000155</v>
      </c>
    </row>
    <row r="3887" spans="1:8" x14ac:dyDescent="0.25">
      <c r="A3887" s="27" t="s">
        <v>3934</v>
      </c>
      <c r="B3887">
        <v>10</v>
      </c>
      <c r="C3887">
        <v>5</v>
      </c>
      <c r="D3887">
        <v>0</v>
      </c>
      <c r="E3887">
        <v>5</v>
      </c>
      <c r="F3887">
        <v>0</v>
      </c>
      <c r="G3887">
        <v>80.31</v>
      </c>
      <c r="H3887">
        <v>80.31</v>
      </c>
    </row>
    <row r="3888" spans="1:8" x14ac:dyDescent="0.25">
      <c r="A3888" s="27" t="s">
        <v>3935</v>
      </c>
      <c r="B3888">
        <v>28294</v>
      </c>
      <c r="C3888">
        <v>26478</v>
      </c>
      <c r="D3888">
        <v>1450</v>
      </c>
      <c r="E3888">
        <v>351</v>
      </c>
      <c r="F3888">
        <v>16545.299999999996</v>
      </c>
      <c r="G3888">
        <v>330590.32000000292</v>
      </c>
      <c r="H3888">
        <v>314045.02000000258</v>
      </c>
    </row>
    <row r="3889" spans="1:8" x14ac:dyDescent="0.25">
      <c r="A3889" s="27" t="s">
        <v>3936</v>
      </c>
      <c r="B3889">
        <v>337</v>
      </c>
      <c r="C3889">
        <v>282</v>
      </c>
      <c r="D3889">
        <v>3</v>
      </c>
      <c r="E3889">
        <v>52</v>
      </c>
      <c r="F3889">
        <v>25.5</v>
      </c>
      <c r="G3889">
        <v>2430.8199999999997</v>
      </c>
      <c r="H3889">
        <v>2405.3199999999997</v>
      </c>
    </row>
    <row r="3890" spans="1:8" x14ac:dyDescent="0.25">
      <c r="A3890" s="27" t="s">
        <v>3937</v>
      </c>
      <c r="B3890">
        <v>252</v>
      </c>
      <c r="C3890">
        <v>62</v>
      </c>
      <c r="D3890">
        <v>0</v>
      </c>
      <c r="E3890">
        <v>190</v>
      </c>
      <c r="F3890">
        <v>0</v>
      </c>
      <c r="G3890">
        <v>258.06</v>
      </c>
      <c r="H3890">
        <v>258.06</v>
      </c>
    </row>
    <row r="3891" spans="1:8" x14ac:dyDescent="0.25">
      <c r="A3891" s="27" t="s">
        <v>3938</v>
      </c>
      <c r="B3891">
        <v>28</v>
      </c>
      <c r="C3891">
        <v>28</v>
      </c>
      <c r="D3891">
        <v>0</v>
      </c>
      <c r="E3891">
        <v>0</v>
      </c>
      <c r="F3891">
        <v>0</v>
      </c>
      <c r="G3891">
        <v>71.17</v>
      </c>
      <c r="H3891">
        <v>71.17</v>
      </c>
    </row>
    <row r="3892" spans="1:8" x14ac:dyDescent="0.25">
      <c r="A3892" s="27" t="s">
        <v>3939</v>
      </c>
      <c r="B3892">
        <v>935</v>
      </c>
      <c r="C3892">
        <v>834</v>
      </c>
      <c r="D3892">
        <v>11</v>
      </c>
      <c r="E3892">
        <v>90</v>
      </c>
      <c r="F3892">
        <v>36.85</v>
      </c>
      <c r="G3892">
        <v>2798.2799999999943</v>
      </c>
      <c r="H3892">
        <v>2761.4299999999948</v>
      </c>
    </row>
    <row r="3893" spans="1:8" x14ac:dyDescent="0.25">
      <c r="A3893" s="27" t="s">
        <v>3940</v>
      </c>
      <c r="B3893">
        <v>1461</v>
      </c>
      <c r="C3893">
        <v>1323</v>
      </c>
      <c r="D3893">
        <v>12</v>
      </c>
      <c r="E3893">
        <v>126</v>
      </c>
      <c r="F3893">
        <v>40.200000000000003</v>
      </c>
      <c r="G3893">
        <v>4374.449999999998</v>
      </c>
      <c r="H3893">
        <v>4334.2499999999982</v>
      </c>
    </row>
    <row r="3894" spans="1:8" x14ac:dyDescent="0.25">
      <c r="A3894" s="27" t="s">
        <v>3941</v>
      </c>
      <c r="B3894">
        <v>1489</v>
      </c>
      <c r="C3894">
        <v>1339</v>
      </c>
      <c r="D3894">
        <v>8</v>
      </c>
      <c r="E3894">
        <v>142</v>
      </c>
      <c r="F3894">
        <v>26.8</v>
      </c>
      <c r="G3894">
        <v>4496.9899999999971</v>
      </c>
      <c r="H3894">
        <v>4470.189999999996</v>
      </c>
    </row>
    <row r="3895" spans="1:8" x14ac:dyDescent="0.25">
      <c r="A3895" s="27" t="s">
        <v>3942</v>
      </c>
      <c r="B3895">
        <v>1349</v>
      </c>
      <c r="C3895">
        <v>1287</v>
      </c>
      <c r="D3895">
        <v>0</v>
      </c>
      <c r="E3895">
        <v>62</v>
      </c>
      <c r="F3895">
        <v>0</v>
      </c>
      <c r="G3895">
        <v>3948.8599999999915</v>
      </c>
      <c r="H3895">
        <v>3948.8599999999915</v>
      </c>
    </row>
    <row r="3896" spans="1:8" x14ac:dyDescent="0.25">
      <c r="A3896" s="27" t="s">
        <v>3943</v>
      </c>
      <c r="B3896">
        <v>119</v>
      </c>
      <c r="C3896">
        <v>14</v>
      </c>
      <c r="D3896">
        <v>0</v>
      </c>
      <c r="E3896">
        <v>105</v>
      </c>
      <c r="F3896">
        <v>0</v>
      </c>
      <c r="G3896">
        <v>5.88</v>
      </c>
      <c r="H3896">
        <v>5.88</v>
      </c>
    </row>
    <row r="3897" spans="1:8" x14ac:dyDescent="0.25">
      <c r="A3897" s="27" t="s">
        <v>3944</v>
      </c>
      <c r="B3897">
        <v>2345</v>
      </c>
      <c r="C3897">
        <v>2280</v>
      </c>
      <c r="D3897">
        <v>42</v>
      </c>
      <c r="E3897">
        <v>23</v>
      </c>
      <c r="F3897">
        <v>178.5</v>
      </c>
      <c r="G3897">
        <v>9844.0400000000172</v>
      </c>
      <c r="H3897">
        <v>9665.5400000000172</v>
      </c>
    </row>
    <row r="3898" spans="1:8" x14ac:dyDescent="0.25">
      <c r="A3898" s="27" t="s">
        <v>3945</v>
      </c>
      <c r="B3898">
        <v>1919</v>
      </c>
      <c r="C3898">
        <v>1875</v>
      </c>
      <c r="D3898">
        <v>43</v>
      </c>
      <c r="E3898">
        <v>1</v>
      </c>
      <c r="F3898">
        <v>124.05000000000003</v>
      </c>
      <c r="G3898">
        <v>5731.3299999999726</v>
      </c>
      <c r="H3898">
        <v>5607.2799999999752</v>
      </c>
    </row>
    <row r="3899" spans="1:8" x14ac:dyDescent="0.25">
      <c r="A3899" s="27" t="s">
        <v>3946</v>
      </c>
      <c r="B3899">
        <v>625</v>
      </c>
      <c r="C3899">
        <v>618</v>
      </c>
      <c r="D3899">
        <v>6</v>
      </c>
      <c r="E3899">
        <v>1</v>
      </c>
      <c r="F3899">
        <v>20.100000000000001</v>
      </c>
      <c r="G3899">
        <v>1751.9300000000035</v>
      </c>
      <c r="H3899">
        <v>1731.8300000000033</v>
      </c>
    </row>
    <row r="3900" spans="1:8" x14ac:dyDescent="0.25">
      <c r="A3900" s="27" t="s">
        <v>3947</v>
      </c>
      <c r="B3900">
        <v>759</v>
      </c>
      <c r="C3900">
        <v>753</v>
      </c>
      <c r="D3900">
        <v>6</v>
      </c>
      <c r="E3900">
        <v>0</v>
      </c>
      <c r="F3900">
        <v>20.100000000000001</v>
      </c>
      <c r="G3900">
        <v>2426.7299999999964</v>
      </c>
      <c r="H3900">
        <v>2406.6299999999965</v>
      </c>
    </row>
    <row r="3901" spans="1:8" x14ac:dyDescent="0.25">
      <c r="A3901" s="27" t="s">
        <v>3948</v>
      </c>
      <c r="B3901">
        <v>757</v>
      </c>
      <c r="C3901">
        <v>718</v>
      </c>
      <c r="D3901">
        <v>24</v>
      </c>
      <c r="E3901">
        <v>15</v>
      </c>
      <c r="F3901">
        <v>30</v>
      </c>
      <c r="G3901">
        <v>982.47</v>
      </c>
      <c r="H3901">
        <v>952.4699999999998</v>
      </c>
    </row>
    <row r="3902" spans="1:8" x14ac:dyDescent="0.25">
      <c r="A3902" s="27" t="s">
        <v>3949</v>
      </c>
      <c r="B3902">
        <v>40</v>
      </c>
      <c r="C3902">
        <v>11</v>
      </c>
      <c r="D3902">
        <v>0</v>
      </c>
      <c r="E3902">
        <v>29</v>
      </c>
      <c r="F3902">
        <v>0</v>
      </c>
      <c r="G3902">
        <v>93.47</v>
      </c>
      <c r="H3902">
        <v>93.47</v>
      </c>
    </row>
    <row r="3903" spans="1:8" x14ac:dyDescent="0.25">
      <c r="A3903" s="27" t="s">
        <v>3950</v>
      </c>
      <c r="B3903">
        <v>40</v>
      </c>
      <c r="C3903">
        <v>33</v>
      </c>
      <c r="D3903">
        <v>0</v>
      </c>
      <c r="E3903">
        <v>7</v>
      </c>
      <c r="F3903">
        <v>0</v>
      </c>
      <c r="G3903">
        <v>54.45</v>
      </c>
      <c r="H3903">
        <v>54.45</v>
      </c>
    </row>
    <row r="3904" spans="1:8" x14ac:dyDescent="0.25">
      <c r="A3904" s="27" t="s">
        <v>3951</v>
      </c>
      <c r="B3904">
        <v>4651</v>
      </c>
      <c r="C3904">
        <v>3141</v>
      </c>
      <c r="D3904">
        <v>0</v>
      </c>
      <c r="E3904">
        <v>1510</v>
      </c>
      <c r="F3904">
        <v>0</v>
      </c>
      <c r="G3904">
        <v>422.95999999999981</v>
      </c>
      <c r="H3904">
        <v>422.95999999999981</v>
      </c>
    </row>
    <row r="3905" spans="1:8" x14ac:dyDescent="0.25">
      <c r="A3905" s="27" t="s">
        <v>3952</v>
      </c>
      <c r="B3905">
        <v>1439</v>
      </c>
      <c r="C3905">
        <v>1405</v>
      </c>
      <c r="D3905">
        <v>14</v>
      </c>
      <c r="E3905">
        <v>20</v>
      </c>
      <c r="F3905">
        <v>41.300000000000004</v>
      </c>
      <c r="G3905">
        <v>3933.629999999996</v>
      </c>
      <c r="H3905">
        <v>3892.3299999999963</v>
      </c>
    </row>
    <row r="3906" spans="1:8" x14ac:dyDescent="0.25">
      <c r="A3906" s="27" t="s">
        <v>3953</v>
      </c>
      <c r="B3906">
        <v>46</v>
      </c>
      <c r="C3906">
        <v>9</v>
      </c>
      <c r="D3906">
        <v>0</v>
      </c>
      <c r="E3906">
        <v>37</v>
      </c>
      <c r="F3906">
        <v>0</v>
      </c>
      <c r="G3906">
        <v>26.52</v>
      </c>
      <c r="H3906">
        <v>26.52</v>
      </c>
    </row>
    <row r="3907" spans="1:8" x14ac:dyDescent="0.25">
      <c r="A3907" s="27" t="s">
        <v>3954</v>
      </c>
      <c r="B3907">
        <v>821</v>
      </c>
      <c r="C3907">
        <v>801</v>
      </c>
      <c r="D3907">
        <v>8</v>
      </c>
      <c r="E3907">
        <v>12</v>
      </c>
      <c r="F3907">
        <v>23.6</v>
      </c>
      <c r="G3907">
        <v>2212.9200000000023</v>
      </c>
      <c r="H3907">
        <v>2189.3200000000024</v>
      </c>
    </row>
    <row r="3908" spans="1:8" x14ac:dyDescent="0.25">
      <c r="A3908" s="27" t="s">
        <v>3955</v>
      </c>
      <c r="B3908">
        <v>1347</v>
      </c>
      <c r="C3908">
        <v>1271</v>
      </c>
      <c r="D3908">
        <v>13</v>
      </c>
      <c r="E3908">
        <v>63</v>
      </c>
      <c r="F3908">
        <v>38.350000000000009</v>
      </c>
      <c r="G3908">
        <v>3358.1000000000035</v>
      </c>
      <c r="H3908">
        <v>3319.7500000000036</v>
      </c>
    </row>
    <row r="3909" spans="1:8" x14ac:dyDescent="0.25">
      <c r="A3909" s="27" t="s">
        <v>3956</v>
      </c>
      <c r="B3909">
        <v>350</v>
      </c>
      <c r="C3909">
        <v>324</v>
      </c>
      <c r="D3909">
        <v>0</v>
      </c>
      <c r="E3909">
        <v>26</v>
      </c>
      <c r="F3909">
        <v>0</v>
      </c>
      <c r="G3909">
        <v>136.44</v>
      </c>
      <c r="H3909">
        <v>136.44</v>
      </c>
    </row>
    <row r="3910" spans="1:8" x14ac:dyDescent="0.25">
      <c r="A3910" s="27" t="s">
        <v>3957</v>
      </c>
      <c r="B3910">
        <v>254</v>
      </c>
      <c r="C3910">
        <v>248</v>
      </c>
      <c r="D3910">
        <v>6</v>
      </c>
      <c r="E3910">
        <v>0</v>
      </c>
      <c r="F3910">
        <v>20.100000000000001</v>
      </c>
      <c r="G3910">
        <v>796.34000000000037</v>
      </c>
      <c r="H3910">
        <v>776.24000000000035</v>
      </c>
    </row>
    <row r="3911" spans="1:8" x14ac:dyDescent="0.25">
      <c r="A3911" s="27" t="s">
        <v>3958</v>
      </c>
      <c r="B3911">
        <v>2655</v>
      </c>
      <c r="C3911">
        <v>2644</v>
      </c>
      <c r="D3911">
        <v>10</v>
      </c>
      <c r="E3911">
        <v>1</v>
      </c>
      <c r="F3911">
        <v>21.000000000000004</v>
      </c>
      <c r="G3911">
        <v>5729.570000000027</v>
      </c>
      <c r="H3911">
        <v>5708.5700000000279</v>
      </c>
    </row>
    <row r="3912" spans="1:8" x14ac:dyDescent="0.25">
      <c r="A3912" s="27" t="s">
        <v>3959</v>
      </c>
      <c r="B3912">
        <v>10802</v>
      </c>
      <c r="C3912">
        <v>10132</v>
      </c>
      <c r="D3912">
        <v>114</v>
      </c>
      <c r="E3912">
        <v>556</v>
      </c>
      <c r="F3912">
        <v>142.5</v>
      </c>
      <c r="G3912">
        <v>13856.600000000013</v>
      </c>
      <c r="H3912">
        <v>13714.100000000013</v>
      </c>
    </row>
    <row r="3913" spans="1:8" x14ac:dyDescent="0.25">
      <c r="A3913" s="27" t="s">
        <v>3960</v>
      </c>
      <c r="B3913">
        <v>695</v>
      </c>
      <c r="C3913">
        <v>683</v>
      </c>
      <c r="D3913">
        <v>5</v>
      </c>
      <c r="E3913">
        <v>7</v>
      </c>
      <c r="F3913">
        <v>39.75</v>
      </c>
      <c r="G3913">
        <v>5393.4299999999839</v>
      </c>
      <c r="H3913">
        <v>5353.6799999999839</v>
      </c>
    </row>
    <row r="3914" spans="1:8" x14ac:dyDescent="0.25">
      <c r="A3914" s="27" t="s">
        <v>3961</v>
      </c>
      <c r="B3914">
        <v>884</v>
      </c>
      <c r="C3914">
        <v>866</v>
      </c>
      <c r="D3914">
        <v>18</v>
      </c>
      <c r="E3914">
        <v>0</v>
      </c>
      <c r="F3914">
        <v>141.9</v>
      </c>
      <c r="G3914">
        <v>4765.3199999999933</v>
      </c>
      <c r="H3914">
        <v>4623.4199999999955</v>
      </c>
    </row>
    <row r="3915" spans="1:8" x14ac:dyDescent="0.25">
      <c r="A3915" s="27" t="s">
        <v>3962</v>
      </c>
      <c r="B3915">
        <v>5249</v>
      </c>
      <c r="C3915">
        <v>4570</v>
      </c>
      <c r="D3915">
        <v>679</v>
      </c>
      <c r="E3915">
        <v>0</v>
      </c>
      <c r="F3915">
        <v>721.06999999999994</v>
      </c>
      <c r="G3915">
        <v>5221.4000000000005</v>
      </c>
      <c r="H3915">
        <v>4500.33</v>
      </c>
    </row>
    <row r="3916" spans="1:8" x14ac:dyDescent="0.25">
      <c r="A3916" s="27" t="s">
        <v>3963</v>
      </c>
      <c r="B3916">
        <v>5945</v>
      </c>
      <c r="C3916">
        <v>5942</v>
      </c>
      <c r="D3916">
        <v>3</v>
      </c>
      <c r="E3916">
        <v>0</v>
      </c>
      <c r="F3916">
        <v>3.75</v>
      </c>
      <c r="G3916">
        <v>6923.8500000000022</v>
      </c>
      <c r="H3916">
        <v>6920.1000000000022</v>
      </c>
    </row>
    <row r="3917" spans="1:8" x14ac:dyDescent="0.25">
      <c r="A3917" s="27" t="s">
        <v>3964</v>
      </c>
      <c r="B3917">
        <v>3978</v>
      </c>
      <c r="C3917">
        <v>3978</v>
      </c>
      <c r="D3917">
        <v>0</v>
      </c>
      <c r="E3917">
        <v>0</v>
      </c>
      <c r="F3917">
        <v>0</v>
      </c>
      <c r="G3917">
        <v>4682.3000000000011</v>
      </c>
      <c r="H3917">
        <v>4682.3000000000011</v>
      </c>
    </row>
    <row r="3918" spans="1:8" x14ac:dyDescent="0.25">
      <c r="A3918" s="27" t="s">
        <v>3965</v>
      </c>
      <c r="B3918">
        <v>12053</v>
      </c>
      <c r="C3918">
        <v>11642</v>
      </c>
      <c r="D3918">
        <v>410</v>
      </c>
      <c r="E3918">
        <v>1</v>
      </c>
      <c r="F3918">
        <v>611.70000000000005</v>
      </c>
      <c r="G3918">
        <v>19524.26999999992</v>
      </c>
      <c r="H3918">
        <v>18912.569999999927</v>
      </c>
    </row>
    <row r="3919" spans="1:8" x14ac:dyDescent="0.25">
      <c r="A3919" s="27" t="s">
        <v>3966</v>
      </c>
      <c r="B3919">
        <v>1</v>
      </c>
      <c r="C3919">
        <v>1</v>
      </c>
      <c r="D3919">
        <v>0</v>
      </c>
      <c r="E3919">
        <v>0</v>
      </c>
      <c r="F3919">
        <v>0</v>
      </c>
      <c r="G3919">
        <v>1.95</v>
      </c>
      <c r="H3919">
        <v>1.95</v>
      </c>
    </row>
    <row r="3920" spans="1:8" x14ac:dyDescent="0.25">
      <c r="A3920" s="27" t="s">
        <v>3967</v>
      </c>
      <c r="B3920">
        <v>11589</v>
      </c>
      <c r="C3920">
        <v>11549</v>
      </c>
      <c r="D3920">
        <v>40</v>
      </c>
      <c r="E3920">
        <v>0</v>
      </c>
      <c r="F3920">
        <v>65.999999999999986</v>
      </c>
      <c r="G3920">
        <v>18680.319999999905</v>
      </c>
      <c r="H3920">
        <v>18614.319999999905</v>
      </c>
    </row>
    <row r="3921" spans="1:8" x14ac:dyDescent="0.25">
      <c r="A3921" s="27" t="s">
        <v>3968</v>
      </c>
      <c r="B3921">
        <v>13692</v>
      </c>
      <c r="C3921">
        <v>13585</v>
      </c>
      <c r="D3921">
        <v>107</v>
      </c>
      <c r="E3921">
        <v>0</v>
      </c>
      <c r="F3921">
        <v>176.55</v>
      </c>
      <c r="G3921">
        <v>22334.079999999864</v>
      </c>
      <c r="H3921">
        <v>22157.529999999864</v>
      </c>
    </row>
    <row r="3922" spans="1:8" x14ac:dyDescent="0.25">
      <c r="A3922" s="27" t="s">
        <v>3969</v>
      </c>
      <c r="B3922">
        <v>15011</v>
      </c>
      <c r="C3922">
        <v>14836</v>
      </c>
      <c r="D3922">
        <v>175</v>
      </c>
      <c r="E3922">
        <v>0</v>
      </c>
      <c r="F3922">
        <v>191.20000000000002</v>
      </c>
      <c r="G3922">
        <v>17861.709999999966</v>
      </c>
      <c r="H3922">
        <v>17670.509999999966</v>
      </c>
    </row>
    <row r="3923" spans="1:8" x14ac:dyDescent="0.25">
      <c r="A3923" s="27" t="s">
        <v>3970</v>
      </c>
      <c r="B3923">
        <v>15728</v>
      </c>
      <c r="C3923">
        <v>15441</v>
      </c>
      <c r="D3923">
        <v>287</v>
      </c>
      <c r="E3923">
        <v>0</v>
      </c>
      <c r="F3923">
        <v>435.14999999999981</v>
      </c>
      <c r="G3923">
        <v>25912.869999999879</v>
      </c>
      <c r="H3923">
        <v>25477.71999999987</v>
      </c>
    </row>
    <row r="3924" spans="1:8" x14ac:dyDescent="0.25">
      <c r="A3924" s="27" t="s">
        <v>3971</v>
      </c>
      <c r="B3924">
        <v>13813</v>
      </c>
      <c r="C3924">
        <v>13588</v>
      </c>
      <c r="D3924">
        <v>159</v>
      </c>
      <c r="E3924">
        <v>66</v>
      </c>
      <c r="F3924">
        <v>243.15000000000003</v>
      </c>
      <c r="G3924">
        <v>22853.719999999907</v>
      </c>
      <c r="H3924">
        <v>22610.569999999912</v>
      </c>
    </row>
    <row r="3925" spans="1:8" x14ac:dyDescent="0.25">
      <c r="A3925" s="27" t="s">
        <v>3972</v>
      </c>
      <c r="B3925">
        <v>14</v>
      </c>
      <c r="C3925">
        <v>14</v>
      </c>
      <c r="D3925">
        <v>0</v>
      </c>
      <c r="E3925">
        <v>0</v>
      </c>
      <c r="F3925">
        <v>0</v>
      </c>
      <c r="G3925">
        <v>11.98</v>
      </c>
      <c r="H3925">
        <v>11.98</v>
      </c>
    </row>
    <row r="3926" spans="1:8" x14ac:dyDescent="0.25">
      <c r="A3926" s="27" t="s">
        <v>3973</v>
      </c>
      <c r="B3926">
        <v>10437</v>
      </c>
      <c r="C3926">
        <v>10369</v>
      </c>
      <c r="D3926">
        <v>68</v>
      </c>
      <c r="E3926">
        <v>0</v>
      </c>
      <c r="F3926">
        <v>112.19999999999997</v>
      </c>
      <c r="G3926">
        <v>17401.299999999916</v>
      </c>
      <c r="H3926">
        <v>17289.099999999915</v>
      </c>
    </row>
    <row r="3927" spans="1:8" x14ac:dyDescent="0.25">
      <c r="A3927" s="27" t="s">
        <v>3974</v>
      </c>
      <c r="B3927">
        <v>7914</v>
      </c>
      <c r="C3927">
        <v>7794</v>
      </c>
      <c r="D3927">
        <v>96</v>
      </c>
      <c r="E3927">
        <v>0</v>
      </c>
      <c r="F3927">
        <v>158.39999999999998</v>
      </c>
      <c r="G3927">
        <v>13013.14999999994</v>
      </c>
      <c r="H3927">
        <v>12854.74999999994</v>
      </c>
    </row>
    <row r="3928" spans="1:8" x14ac:dyDescent="0.25">
      <c r="A3928" s="27" t="s">
        <v>3975</v>
      </c>
      <c r="B3928">
        <v>6522</v>
      </c>
      <c r="C3928">
        <v>6521</v>
      </c>
      <c r="D3928">
        <v>1</v>
      </c>
      <c r="E3928">
        <v>0</v>
      </c>
      <c r="F3928">
        <v>1.45</v>
      </c>
      <c r="G3928">
        <v>9718.4099999999762</v>
      </c>
      <c r="H3928">
        <v>9716.9599999999755</v>
      </c>
    </row>
    <row r="3929" spans="1:8" x14ac:dyDescent="0.25">
      <c r="A3929" s="27" t="s">
        <v>3976</v>
      </c>
      <c r="B3929">
        <v>2149</v>
      </c>
      <c r="C3929">
        <v>2058</v>
      </c>
      <c r="D3929">
        <v>88</v>
      </c>
      <c r="E3929">
        <v>3</v>
      </c>
      <c r="F3929">
        <v>330</v>
      </c>
      <c r="G3929">
        <v>7669.6399999999967</v>
      </c>
      <c r="H3929">
        <v>7339.6399999999967</v>
      </c>
    </row>
    <row r="3930" spans="1:8" x14ac:dyDescent="0.25">
      <c r="A3930" s="27" t="s">
        <v>3977</v>
      </c>
      <c r="B3930">
        <v>4622</v>
      </c>
      <c r="C3930">
        <v>4454</v>
      </c>
      <c r="D3930">
        <v>120</v>
      </c>
      <c r="E3930">
        <v>48</v>
      </c>
      <c r="F3930">
        <v>50.400000000000006</v>
      </c>
      <c r="G3930">
        <v>1862.4899999999977</v>
      </c>
      <c r="H3930">
        <v>1812.0899999999972</v>
      </c>
    </row>
    <row r="3931" spans="1:8" x14ac:dyDescent="0.25">
      <c r="A3931" s="27" t="s">
        <v>3978</v>
      </c>
      <c r="B3931">
        <v>1432</v>
      </c>
      <c r="C3931">
        <v>1398</v>
      </c>
      <c r="D3931">
        <v>0</v>
      </c>
      <c r="E3931">
        <v>34</v>
      </c>
      <c r="F3931">
        <v>0</v>
      </c>
      <c r="G3931">
        <v>2899.7999999999943</v>
      </c>
      <c r="H3931">
        <v>2899.7999999999943</v>
      </c>
    </row>
    <row r="3932" spans="1:8" x14ac:dyDescent="0.25">
      <c r="A3932" s="27" t="s">
        <v>3979</v>
      </c>
      <c r="B3932">
        <v>6007</v>
      </c>
      <c r="C3932">
        <v>5586</v>
      </c>
      <c r="D3932">
        <v>421</v>
      </c>
      <c r="E3932">
        <v>0</v>
      </c>
      <c r="F3932">
        <v>304.81</v>
      </c>
      <c r="G3932">
        <v>4586.4799999999941</v>
      </c>
      <c r="H3932">
        <v>4281.6699999999983</v>
      </c>
    </row>
    <row r="3933" spans="1:8" x14ac:dyDescent="0.25">
      <c r="A3933" s="27" t="s">
        <v>3980</v>
      </c>
      <c r="B3933">
        <v>2381</v>
      </c>
      <c r="C3933">
        <v>2239</v>
      </c>
      <c r="D3933">
        <v>15</v>
      </c>
      <c r="E3933">
        <v>127</v>
      </c>
      <c r="F3933">
        <v>12.75</v>
      </c>
      <c r="G3933">
        <v>1905.8100000000015</v>
      </c>
      <c r="H3933">
        <v>1893.0600000000015</v>
      </c>
    </row>
    <row r="3934" spans="1:8" x14ac:dyDescent="0.25">
      <c r="A3934" s="27" t="s">
        <v>3981</v>
      </c>
      <c r="B3934">
        <v>2400</v>
      </c>
      <c r="C3934">
        <v>2294</v>
      </c>
      <c r="D3934">
        <v>2</v>
      </c>
      <c r="E3934">
        <v>104</v>
      </c>
      <c r="F3934">
        <v>1.7</v>
      </c>
      <c r="G3934">
        <v>2011.2800000000011</v>
      </c>
      <c r="H3934">
        <v>2009.5800000000013</v>
      </c>
    </row>
    <row r="3935" spans="1:8" x14ac:dyDescent="0.25">
      <c r="A3935" s="27" t="s">
        <v>3982</v>
      </c>
      <c r="B3935">
        <v>2289</v>
      </c>
      <c r="C3935">
        <v>2183</v>
      </c>
      <c r="D3935">
        <v>15</v>
      </c>
      <c r="E3935">
        <v>91</v>
      </c>
      <c r="F3935">
        <v>12.75</v>
      </c>
      <c r="G3935">
        <v>1882.2900000000034</v>
      </c>
      <c r="H3935">
        <v>1869.5400000000031</v>
      </c>
    </row>
    <row r="3936" spans="1:8" x14ac:dyDescent="0.25">
      <c r="A3936" s="27" t="s">
        <v>3983</v>
      </c>
      <c r="B3936">
        <v>2390</v>
      </c>
      <c r="C3936">
        <v>2288</v>
      </c>
      <c r="D3936">
        <v>2</v>
      </c>
      <c r="E3936">
        <v>100</v>
      </c>
      <c r="F3936">
        <v>1.7</v>
      </c>
      <c r="G3936">
        <v>1987.9300000000014</v>
      </c>
      <c r="H3936">
        <v>1986.2300000000014</v>
      </c>
    </row>
    <row r="3937" spans="1:8" x14ac:dyDescent="0.25">
      <c r="A3937" s="27" t="s">
        <v>3984</v>
      </c>
      <c r="B3937">
        <v>2028</v>
      </c>
      <c r="C3937">
        <v>1925</v>
      </c>
      <c r="D3937">
        <v>14</v>
      </c>
      <c r="E3937">
        <v>89</v>
      </c>
      <c r="F3937">
        <v>17.5</v>
      </c>
      <c r="G3937">
        <v>2713.2299999999991</v>
      </c>
      <c r="H3937">
        <v>2695.7299999999991</v>
      </c>
    </row>
    <row r="3938" spans="1:8" x14ac:dyDescent="0.25">
      <c r="A3938" s="27" t="s">
        <v>3985</v>
      </c>
      <c r="B3938">
        <v>2026</v>
      </c>
      <c r="C3938">
        <v>1946</v>
      </c>
      <c r="D3938">
        <v>15</v>
      </c>
      <c r="E3938">
        <v>65</v>
      </c>
      <c r="F3938">
        <v>18.75</v>
      </c>
      <c r="G3938">
        <v>2748.7900000000009</v>
      </c>
      <c r="H3938">
        <v>2730.0400000000009</v>
      </c>
    </row>
    <row r="3939" spans="1:8" x14ac:dyDescent="0.25">
      <c r="A3939" s="27" t="s">
        <v>3986</v>
      </c>
      <c r="B3939">
        <v>1464</v>
      </c>
      <c r="C3939">
        <v>1425</v>
      </c>
      <c r="D3939">
        <v>14</v>
      </c>
      <c r="E3939">
        <v>25</v>
      </c>
      <c r="F3939">
        <v>29.400000000000002</v>
      </c>
      <c r="G3939">
        <v>2968.7699999999954</v>
      </c>
      <c r="H3939">
        <v>2939.3699999999958</v>
      </c>
    </row>
    <row r="3940" spans="1:8" x14ac:dyDescent="0.25">
      <c r="A3940" s="27" t="s">
        <v>3987</v>
      </c>
      <c r="B3940">
        <v>3600</v>
      </c>
      <c r="C3940">
        <v>3526</v>
      </c>
      <c r="D3940">
        <v>0</v>
      </c>
      <c r="E3940">
        <v>74</v>
      </c>
      <c r="F3940">
        <v>0</v>
      </c>
      <c r="G3940">
        <v>4404.3100000000031</v>
      </c>
      <c r="H3940">
        <v>4404.3100000000031</v>
      </c>
    </row>
    <row r="3941" spans="1:8" x14ac:dyDescent="0.25">
      <c r="A3941" s="27" t="s">
        <v>3988</v>
      </c>
      <c r="B3941">
        <v>1591</v>
      </c>
      <c r="C3941">
        <v>1583</v>
      </c>
      <c r="D3941">
        <v>4</v>
      </c>
      <c r="E3941">
        <v>4</v>
      </c>
      <c r="F3941">
        <v>5</v>
      </c>
      <c r="G3941">
        <v>1986.8700000000013</v>
      </c>
      <c r="H3941">
        <v>1981.8700000000013</v>
      </c>
    </row>
    <row r="3942" spans="1:8" x14ac:dyDescent="0.25">
      <c r="A3942" s="27" t="s">
        <v>3989</v>
      </c>
      <c r="B3942">
        <v>33</v>
      </c>
      <c r="C3942">
        <v>33</v>
      </c>
      <c r="D3942">
        <v>0</v>
      </c>
      <c r="E3942">
        <v>0</v>
      </c>
      <c r="F3942">
        <v>0</v>
      </c>
      <c r="G3942">
        <v>28.05</v>
      </c>
      <c r="H3942">
        <v>28.05</v>
      </c>
    </row>
    <row r="3943" spans="1:8" x14ac:dyDescent="0.25">
      <c r="A3943" s="27" t="s">
        <v>3990</v>
      </c>
      <c r="B3943">
        <v>9473</v>
      </c>
      <c r="C3943">
        <v>9382</v>
      </c>
      <c r="D3943">
        <v>91</v>
      </c>
      <c r="E3943">
        <v>0</v>
      </c>
      <c r="F3943">
        <v>38.22</v>
      </c>
      <c r="G3943">
        <v>3756.5199999999913</v>
      </c>
      <c r="H3943">
        <v>3718.2999999999915</v>
      </c>
    </row>
    <row r="3944" spans="1:8" x14ac:dyDescent="0.25">
      <c r="A3944" s="27" t="s">
        <v>3991</v>
      </c>
      <c r="B3944">
        <v>5655</v>
      </c>
      <c r="C3944">
        <v>5654</v>
      </c>
      <c r="D3944">
        <v>1</v>
      </c>
      <c r="E3944">
        <v>0</v>
      </c>
      <c r="F3944">
        <v>0.42</v>
      </c>
      <c r="G3944">
        <v>2268.129999999996</v>
      </c>
      <c r="H3944">
        <v>2267.7099999999959</v>
      </c>
    </row>
    <row r="3945" spans="1:8" x14ac:dyDescent="0.25">
      <c r="A3945" s="27" t="s">
        <v>3992</v>
      </c>
      <c r="B3945">
        <v>15501</v>
      </c>
      <c r="C3945">
        <v>5824</v>
      </c>
      <c r="D3945">
        <v>45</v>
      </c>
      <c r="E3945">
        <v>9632</v>
      </c>
      <c r="F3945">
        <v>56.25</v>
      </c>
      <c r="G3945">
        <v>7623.4100000000117</v>
      </c>
      <c r="H3945">
        <v>7567.1600000000117</v>
      </c>
    </row>
    <row r="3946" spans="1:8" x14ac:dyDescent="0.25">
      <c r="A3946" s="27" t="s">
        <v>3993</v>
      </c>
      <c r="B3946">
        <v>558</v>
      </c>
      <c r="C3946">
        <v>544</v>
      </c>
      <c r="D3946">
        <v>12</v>
      </c>
      <c r="E3946">
        <v>2</v>
      </c>
      <c r="F3946">
        <v>153</v>
      </c>
      <c r="G3946">
        <v>6689.6699999999992</v>
      </c>
      <c r="H3946">
        <v>6536.6699999999992</v>
      </c>
    </row>
    <row r="3947" spans="1:8" x14ac:dyDescent="0.25">
      <c r="A3947" s="27" t="s">
        <v>3994</v>
      </c>
      <c r="B3947">
        <v>5624</v>
      </c>
      <c r="C3947">
        <v>5561</v>
      </c>
      <c r="D3947">
        <v>49</v>
      </c>
      <c r="E3947">
        <v>14</v>
      </c>
      <c r="F3947">
        <v>61.45</v>
      </c>
      <c r="G3947">
        <v>6955.8299999999936</v>
      </c>
      <c r="H3947">
        <v>6894.3799999999937</v>
      </c>
    </row>
    <row r="3948" spans="1:8" x14ac:dyDescent="0.25">
      <c r="A3948" s="27" t="s">
        <v>3995</v>
      </c>
      <c r="B3948">
        <v>3247</v>
      </c>
      <c r="C3948">
        <v>3247</v>
      </c>
      <c r="D3948">
        <v>0</v>
      </c>
      <c r="E3948">
        <v>0</v>
      </c>
      <c r="F3948">
        <v>0</v>
      </c>
      <c r="G3948">
        <v>1281.4900000000002</v>
      </c>
      <c r="H3948">
        <v>1281.4900000000002</v>
      </c>
    </row>
    <row r="3949" spans="1:8" x14ac:dyDescent="0.25">
      <c r="A3949" s="27" t="s">
        <v>3996</v>
      </c>
      <c r="B3949">
        <v>4376</v>
      </c>
      <c r="C3949">
        <v>4375</v>
      </c>
      <c r="D3949">
        <v>1</v>
      </c>
      <c r="E3949">
        <v>0</v>
      </c>
      <c r="F3949">
        <v>0.42</v>
      </c>
      <c r="G3949">
        <v>1760.8</v>
      </c>
      <c r="H3949">
        <v>1760.3799999999999</v>
      </c>
    </row>
    <row r="3950" spans="1:8" x14ac:dyDescent="0.25">
      <c r="A3950" s="27" t="s">
        <v>3997</v>
      </c>
      <c r="B3950">
        <v>3500</v>
      </c>
      <c r="C3950">
        <v>3451</v>
      </c>
      <c r="D3950">
        <v>49</v>
      </c>
      <c r="E3950">
        <v>0</v>
      </c>
      <c r="F3950">
        <v>20.580000000000002</v>
      </c>
      <c r="G3950">
        <v>1421.06</v>
      </c>
      <c r="H3950">
        <v>1400.4800000000002</v>
      </c>
    </row>
    <row r="3951" spans="1:8" x14ac:dyDescent="0.25">
      <c r="A3951" s="27" t="s">
        <v>3998</v>
      </c>
      <c r="B3951">
        <v>1655</v>
      </c>
      <c r="C3951">
        <v>1642</v>
      </c>
      <c r="D3951">
        <v>13</v>
      </c>
      <c r="E3951">
        <v>0</v>
      </c>
      <c r="F3951">
        <v>16.059999999999999</v>
      </c>
      <c r="G3951">
        <v>1993.3800000000008</v>
      </c>
      <c r="H3951">
        <v>1977.3200000000008</v>
      </c>
    </row>
    <row r="3952" spans="1:8" x14ac:dyDescent="0.25">
      <c r="A3952" s="27" t="s">
        <v>3999</v>
      </c>
      <c r="B3952">
        <v>1720</v>
      </c>
      <c r="C3952">
        <v>1686</v>
      </c>
      <c r="D3952">
        <v>14</v>
      </c>
      <c r="E3952">
        <v>20</v>
      </c>
      <c r="F3952">
        <v>17.5</v>
      </c>
      <c r="G3952">
        <v>2290.4599999999996</v>
      </c>
      <c r="H3952">
        <v>2272.96</v>
      </c>
    </row>
    <row r="3953" spans="1:8" x14ac:dyDescent="0.25">
      <c r="A3953" s="27" t="s">
        <v>4000</v>
      </c>
      <c r="B3953">
        <v>687</v>
      </c>
      <c r="C3953">
        <v>650</v>
      </c>
      <c r="D3953">
        <v>37</v>
      </c>
      <c r="E3953">
        <v>0</v>
      </c>
      <c r="F3953">
        <v>39.410000000000004</v>
      </c>
      <c r="G3953">
        <v>798.67</v>
      </c>
      <c r="H3953">
        <v>759.26</v>
      </c>
    </row>
    <row r="3954" spans="1:8" x14ac:dyDescent="0.25">
      <c r="A3954" s="27" t="s">
        <v>4001</v>
      </c>
      <c r="B3954">
        <v>2537</v>
      </c>
      <c r="C3954">
        <v>2487</v>
      </c>
      <c r="D3954">
        <v>50</v>
      </c>
      <c r="E3954">
        <v>0</v>
      </c>
      <c r="F3954">
        <v>55.660000000000004</v>
      </c>
      <c r="G3954">
        <v>3149.3500000000035</v>
      </c>
      <c r="H3954">
        <v>3093.6900000000032</v>
      </c>
    </row>
    <row r="3955" spans="1:8" x14ac:dyDescent="0.25">
      <c r="A3955" s="27" t="s">
        <v>4002</v>
      </c>
      <c r="B3955">
        <v>474</v>
      </c>
      <c r="C3955">
        <v>438</v>
      </c>
      <c r="D3955">
        <v>36</v>
      </c>
      <c r="E3955">
        <v>0</v>
      </c>
      <c r="F3955">
        <v>38.160000000000004</v>
      </c>
      <c r="G3955">
        <v>521.11999999999978</v>
      </c>
      <c r="H3955">
        <v>482.95999999999992</v>
      </c>
    </row>
    <row r="3956" spans="1:8" x14ac:dyDescent="0.25">
      <c r="A3956" s="27" t="s">
        <v>4003</v>
      </c>
      <c r="B3956">
        <v>1375</v>
      </c>
      <c r="C3956">
        <v>1363</v>
      </c>
      <c r="D3956">
        <v>12</v>
      </c>
      <c r="E3956">
        <v>0</v>
      </c>
      <c r="F3956">
        <v>15</v>
      </c>
      <c r="G3956">
        <v>1667.4600000000007</v>
      </c>
      <c r="H3956">
        <v>1652.4600000000007</v>
      </c>
    </row>
    <row r="3957" spans="1:8" x14ac:dyDescent="0.25">
      <c r="A3957" s="27" t="s">
        <v>4004</v>
      </c>
      <c r="B3957">
        <v>3445</v>
      </c>
      <c r="C3957">
        <v>3431</v>
      </c>
      <c r="D3957">
        <v>14</v>
      </c>
      <c r="E3957">
        <v>0</v>
      </c>
      <c r="F3957">
        <v>17.5</v>
      </c>
      <c r="G3957">
        <v>3012.7799999999957</v>
      </c>
      <c r="H3957">
        <v>2995.2799999999957</v>
      </c>
    </row>
    <row r="3958" spans="1:8" x14ac:dyDescent="0.25">
      <c r="A3958" s="27" t="s">
        <v>4005</v>
      </c>
      <c r="B3958">
        <v>4066</v>
      </c>
      <c r="C3958">
        <v>4040</v>
      </c>
      <c r="D3958">
        <v>24</v>
      </c>
      <c r="E3958">
        <v>2</v>
      </c>
      <c r="F3958">
        <v>30</v>
      </c>
      <c r="G3958">
        <v>4734.6000000000004</v>
      </c>
      <c r="H3958">
        <v>4704.6000000000004</v>
      </c>
    </row>
    <row r="3959" spans="1:8" x14ac:dyDescent="0.25">
      <c r="A3959" s="27" t="s">
        <v>4006</v>
      </c>
      <c r="B3959">
        <v>1907</v>
      </c>
      <c r="C3959">
        <v>1895</v>
      </c>
      <c r="D3959">
        <v>12</v>
      </c>
      <c r="E3959">
        <v>0</v>
      </c>
      <c r="F3959">
        <v>15</v>
      </c>
      <c r="G3959">
        <v>1427.0800000000024</v>
      </c>
      <c r="H3959">
        <v>1412.0800000000024</v>
      </c>
    </row>
    <row r="3960" spans="1:8" x14ac:dyDescent="0.25">
      <c r="A3960" s="27" t="s">
        <v>4007</v>
      </c>
      <c r="B3960">
        <v>886</v>
      </c>
      <c r="C3960">
        <v>834</v>
      </c>
      <c r="D3960">
        <v>52</v>
      </c>
      <c r="E3960">
        <v>0</v>
      </c>
      <c r="F3960">
        <v>111.00000000000001</v>
      </c>
      <c r="G3960">
        <v>1459.37</v>
      </c>
      <c r="H3960">
        <v>1348.37</v>
      </c>
    </row>
    <row r="3961" spans="1:8" x14ac:dyDescent="0.25">
      <c r="A3961" s="27" t="s">
        <v>4008</v>
      </c>
      <c r="B3961">
        <v>806</v>
      </c>
      <c r="C3961">
        <v>806</v>
      </c>
      <c r="D3961">
        <v>0</v>
      </c>
      <c r="E3961">
        <v>0</v>
      </c>
      <c r="F3961">
        <v>0</v>
      </c>
      <c r="G3961">
        <v>1589.4099999999967</v>
      </c>
      <c r="H3961">
        <v>1589.4099999999967</v>
      </c>
    </row>
    <row r="3962" spans="1:8" x14ac:dyDescent="0.25">
      <c r="A3962" s="27" t="s">
        <v>4009</v>
      </c>
      <c r="B3962">
        <v>4336</v>
      </c>
      <c r="C3962">
        <v>4239</v>
      </c>
      <c r="D3962">
        <v>96</v>
      </c>
      <c r="E3962">
        <v>1</v>
      </c>
      <c r="F3962">
        <v>120</v>
      </c>
      <c r="G3962">
        <v>3687.4799999999891</v>
      </c>
      <c r="H3962">
        <v>3567.4799999999891</v>
      </c>
    </row>
    <row r="3963" spans="1:8" x14ac:dyDescent="0.25">
      <c r="A3963" s="27" t="s">
        <v>4010</v>
      </c>
      <c r="B3963">
        <v>1982</v>
      </c>
      <c r="C3963">
        <v>1980</v>
      </c>
      <c r="D3963">
        <v>2</v>
      </c>
      <c r="E3963">
        <v>0</v>
      </c>
      <c r="F3963">
        <v>0.84</v>
      </c>
      <c r="G3963">
        <v>846.82000000000198</v>
      </c>
      <c r="H3963">
        <v>845.98000000000195</v>
      </c>
    </row>
    <row r="3964" spans="1:8" x14ac:dyDescent="0.25">
      <c r="A3964" s="27" t="s">
        <v>4011</v>
      </c>
      <c r="B3964">
        <v>73</v>
      </c>
      <c r="C3964">
        <v>2</v>
      </c>
      <c r="D3964">
        <v>0</v>
      </c>
      <c r="E3964">
        <v>71</v>
      </c>
      <c r="F3964">
        <v>0</v>
      </c>
      <c r="G3964">
        <v>3.9</v>
      </c>
      <c r="H3964">
        <v>3.9</v>
      </c>
    </row>
    <row r="3965" spans="1:8" x14ac:dyDescent="0.25">
      <c r="A3965" s="27" t="s">
        <v>4012</v>
      </c>
      <c r="B3965">
        <v>126</v>
      </c>
      <c r="C3965">
        <v>118</v>
      </c>
      <c r="D3965">
        <v>0</v>
      </c>
      <c r="E3965">
        <v>8</v>
      </c>
      <c r="F3965">
        <v>0</v>
      </c>
      <c r="G3965">
        <v>599.37999999999977</v>
      </c>
      <c r="H3965">
        <v>599.37999999999977</v>
      </c>
    </row>
    <row r="3966" spans="1:8" x14ac:dyDescent="0.25">
      <c r="A3966" s="27" t="s">
        <v>4013</v>
      </c>
      <c r="B3966">
        <v>15</v>
      </c>
      <c r="C3966">
        <v>13</v>
      </c>
      <c r="D3966">
        <v>2</v>
      </c>
      <c r="E3966">
        <v>0</v>
      </c>
      <c r="F3966">
        <v>9.9</v>
      </c>
      <c r="G3966">
        <v>64.350000000000009</v>
      </c>
      <c r="H3966">
        <v>54.45000000000001</v>
      </c>
    </row>
    <row r="3967" spans="1:8" x14ac:dyDescent="0.25">
      <c r="A3967" s="27" t="s">
        <v>4014</v>
      </c>
      <c r="B3967">
        <v>1245</v>
      </c>
      <c r="C3967">
        <v>1245</v>
      </c>
      <c r="D3967">
        <v>0</v>
      </c>
      <c r="E3967">
        <v>0</v>
      </c>
      <c r="F3967">
        <v>0</v>
      </c>
      <c r="G3967">
        <v>503.91999999999996</v>
      </c>
      <c r="H3967">
        <v>503.91999999999996</v>
      </c>
    </row>
    <row r="3968" spans="1:8" x14ac:dyDescent="0.25">
      <c r="A3968" s="27" t="s">
        <v>4015</v>
      </c>
      <c r="B3968">
        <v>1008</v>
      </c>
      <c r="C3968">
        <v>1001</v>
      </c>
      <c r="D3968">
        <v>4</v>
      </c>
      <c r="E3968">
        <v>3</v>
      </c>
      <c r="F3968">
        <v>15</v>
      </c>
      <c r="G3968">
        <v>3984.9899999999993</v>
      </c>
      <c r="H3968">
        <v>3969.9899999999993</v>
      </c>
    </row>
    <row r="3969" spans="1:8" x14ac:dyDescent="0.25">
      <c r="A3969" s="27" t="s">
        <v>4016</v>
      </c>
      <c r="B3969">
        <v>911</v>
      </c>
      <c r="C3969">
        <v>907</v>
      </c>
      <c r="D3969">
        <v>4</v>
      </c>
      <c r="E3969">
        <v>0</v>
      </c>
      <c r="F3969">
        <v>19.8</v>
      </c>
      <c r="G3969">
        <v>4338.6299999999937</v>
      </c>
      <c r="H3969">
        <v>4318.8299999999945</v>
      </c>
    </row>
    <row r="3970" spans="1:8" x14ac:dyDescent="0.25">
      <c r="A3970" s="27" t="s">
        <v>4017</v>
      </c>
      <c r="B3970">
        <v>843</v>
      </c>
      <c r="C3970">
        <v>839</v>
      </c>
      <c r="D3970">
        <v>3</v>
      </c>
      <c r="E3970">
        <v>1</v>
      </c>
      <c r="F3970">
        <v>6.3000000000000007</v>
      </c>
      <c r="G3970">
        <v>1700.5999999999972</v>
      </c>
      <c r="H3970">
        <v>1694.2999999999975</v>
      </c>
    </row>
    <row r="3971" spans="1:8" x14ac:dyDescent="0.25">
      <c r="A3971" s="27" t="s">
        <v>4018</v>
      </c>
      <c r="B3971">
        <v>1056</v>
      </c>
      <c r="C3971">
        <v>1046</v>
      </c>
      <c r="D3971">
        <v>4</v>
      </c>
      <c r="E3971">
        <v>6</v>
      </c>
      <c r="F3971">
        <v>8.4</v>
      </c>
      <c r="G3971">
        <v>2129.7399999999957</v>
      </c>
      <c r="H3971">
        <v>2121.3399999999956</v>
      </c>
    </row>
    <row r="3972" spans="1:8" x14ac:dyDescent="0.25">
      <c r="A3972" s="27" t="s">
        <v>4019</v>
      </c>
      <c r="B3972">
        <v>1092</v>
      </c>
      <c r="C3972">
        <v>1082</v>
      </c>
      <c r="D3972">
        <v>2</v>
      </c>
      <c r="E3972">
        <v>8</v>
      </c>
      <c r="F3972">
        <v>4.2</v>
      </c>
      <c r="G3972">
        <v>2202.9199999999928</v>
      </c>
      <c r="H3972">
        <v>2198.7199999999934</v>
      </c>
    </row>
    <row r="3973" spans="1:8" x14ac:dyDescent="0.25">
      <c r="A3973" s="27" t="s">
        <v>4020</v>
      </c>
      <c r="B3973">
        <v>10113</v>
      </c>
      <c r="C3973">
        <v>10065</v>
      </c>
      <c r="D3973">
        <v>48</v>
      </c>
      <c r="E3973">
        <v>0</v>
      </c>
      <c r="F3973">
        <v>20.16</v>
      </c>
      <c r="G3973">
        <v>4257.0899999999974</v>
      </c>
      <c r="H3973">
        <v>4236.9299999999976</v>
      </c>
    </row>
    <row r="3974" spans="1:8" x14ac:dyDescent="0.25">
      <c r="A3974" s="27" t="s">
        <v>4021</v>
      </c>
      <c r="B3974">
        <v>13283</v>
      </c>
      <c r="C3974">
        <v>12891</v>
      </c>
      <c r="D3974">
        <v>139</v>
      </c>
      <c r="E3974">
        <v>253</v>
      </c>
      <c r="F3974">
        <v>58.38</v>
      </c>
      <c r="G3974">
        <v>5514.7899999999945</v>
      </c>
      <c r="H3974">
        <v>5456.4099999999944</v>
      </c>
    </row>
    <row r="3975" spans="1:8" x14ac:dyDescent="0.25">
      <c r="A3975" s="27" t="s">
        <v>4022</v>
      </c>
      <c r="B3975">
        <v>9270</v>
      </c>
      <c r="C3975">
        <v>9091</v>
      </c>
      <c r="D3975">
        <v>131</v>
      </c>
      <c r="E3975">
        <v>48</v>
      </c>
      <c r="F3975">
        <v>47.819999999999993</v>
      </c>
      <c r="G3975">
        <v>3586.2399999999989</v>
      </c>
      <c r="H3975">
        <v>3538.4199999999992</v>
      </c>
    </row>
    <row r="3976" spans="1:8" x14ac:dyDescent="0.25">
      <c r="A3976" s="27" t="s">
        <v>4023</v>
      </c>
      <c r="B3976">
        <v>4731</v>
      </c>
      <c r="C3976">
        <v>4519</v>
      </c>
      <c r="D3976">
        <v>72</v>
      </c>
      <c r="E3976">
        <v>140</v>
      </c>
      <c r="F3976">
        <v>30.240000000000002</v>
      </c>
      <c r="G3976">
        <v>1783.3599999999983</v>
      </c>
      <c r="H3976">
        <v>1753.119999999999</v>
      </c>
    </row>
    <row r="3977" spans="1:8" x14ac:dyDescent="0.25">
      <c r="A3977" s="27" t="s">
        <v>4024</v>
      </c>
      <c r="B3977">
        <v>2437</v>
      </c>
      <c r="C3977">
        <v>2437</v>
      </c>
      <c r="D3977">
        <v>0</v>
      </c>
      <c r="E3977">
        <v>0</v>
      </c>
      <c r="F3977">
        <v>0</v>
      </c>
      <c r="G3977">
        <v>984.03000000000031</v>
      </c>
      <c r="H3977">
        <v>984.03000000000031</v>
      </c>
    </row>
    <row r="3978" spans="1:8" x14ac:dyDescent="0.25">
      <c r="A3978" s="27" t="s">
        <v>4025</v>
      </c>
      <c r="B3978">
        <v>1443</v>
      </c>
      <c r="C3978">
        <v>1443</v>
      </c>
      <c r="D3978">
        <v>0</v>
      </c>
      <c r="E3978">
        <v>0</v>
      </c>
      <c r="F3978">
        <v>0</v>
      </c>
      <c r="G3978">
        <v>610.43000000000018</v>
      </c>
      <c r="H3978">
        <v>610.43000000000018</v>
      </c>
    </row>
    <row r="3979" spans="1:8" x14ac:dyDescent="0.25">
      <c r="A3979" s="27" t="s">
        <v>4026</v>
      </c>
      <c r="B3979">
        <v>2862</v>
      </c>
      <c r="C3979">
        <v>2862</v>
      </c>
      <c r="D3979">
        <v>0</v>
      </c>
      <c r="E3979">
        <v>0</v>
      </c>
      <c r="F3979">
        <v>0</v>
      </c>
      <c r="G3979">
        <v>1101.1000000000001</v>
      </c>
      <c r="H3979">
        <v>1101.1000000000001</v>
      </c>
    </row>
    <row r="3980" spans="1:8" x14ac:dyDescent="0.25">
      <c r="A3980" s="27" t="s">
        <v>4027</v>
      </c>
      <c r="B3980">
        <v>6165</v>
      </c>
      <c r="C3980">
        <v>6162</v>
      </c>
      <c r="D3980">
        <v>3</v>
      </c>
      <c r="E3980">
        <v>0</v>
      </c>
      <c r="F3980">
        <v>1.26</v>
      </c>
      <c r="G3980">
        <v>2410.2899999999954</v>
      </c>
      <c r="H3980">
        <v>2409.0299999999952</v>
      </c>
    </row>
    <row r="3981" spans="1:8" x14ac:dyDescent="0.25">
      <c r="A3981" s="27" t="s">
        <v>4028</v>
      </c>
      <c r="B3981">
        <v>1727</v>
      </c>
      <c r="C3981">
        <v>1715</v>
      </c>
      <c r="D3981">
        <v>12</v>
      </c>
      <c r="E3981">
        <v>0</v>
      </c>
      <c r="F3981">
        <v>15</v>
      </c>
      <c r="G3981">
        <v>1195.8900000000028</v>
      </c>
      <c r="H3981">
        <v>1180.8900000000026</v>
      </c>
    </row>
    <row r="3982" spans="1:8" x14ac:dyDescent="0.25">
      <c r="A3982" s="27" t="s">
        <v>4029</v>
      </c>
      <c r="B3982">
        <v>5957</v>
      </c>
      <c r="C3982">
        <v>5861</v>
      </c>
      <c r="D3982">
        <v>48</v>
      </c>
      <c r="E3982">
        <v>48</v>
      </c>
      <c r="F3982">
        <v>20.16</v>
      </c>
      <c r="G3982">
        <v>2420.9099999999967</v>
      </c>
      <c r="H3982">
        <v>2400.7499999999959</v>
      </c>
    </row>
    <row r="3983" spans="1:8" x14ac:dyDescent="0.25">
      <c r="A3983" s="27" t="s">
        <v>4030</v>
      </c>
      <c r="B3983">
        <v>1</v>
      </c>
      <c r="C3983">
        <v>1</v>
      </c>
      <c r="D3983">
        <v>0</v>
      </c>
      <c r="E3983">
        <v>0</v>
      </c>
      <c r="F3983">
        <v>0</v>
      </c>
      <c r="G3983">
        <v>16.13</v>
      </c>
      <c r="H3983">
        <v>16.13</v>
      </c>
    </row>
    <row r="3984" spans="1:8" x14ac:dyDescent="0.25">
      <c r="A3984" s="27" t="s">
        <v>4031</v>
      </c>
      <c r="B3984">
        <v>28</v>
      </c>
      <c r="C3984">
        <v>28</v>
      </c>
      <c r="D3984">
        <v>0</v>
      </c>
      <c r="E3984">
        <v>0</v>
      </c>
      <c r="F3984">
        <v>0</v>
      </c>
      <c r="G3984">
        <v>234.27999999999994</v>
      </c>
      <c r="H3984">
        <v>234.27999999999994</v>
      </c>
    </row>
    <row r="3985" spans="1:8" x14ac:dyDescent="0.25">
      <c r="A3985" s="27" t="s">
        <v>4032</v>
      </c>
      <c r="B3985">
        <v>9</v>
      </c>
      <c r="C3985">
        <v>9</v>
      </c>
      <c r="D3985">
        <v>0</v>
      </c>
      <c r="E3985">
        <v>0</v>
      </c>
      <c r="F3985">
        <v>0</v>
      </c>
      <c r="G3985">
        <v>74.789999999999992</v>
      </c>
      <c r="H3985">
        <v>74.789999999999992</v>
      </c>
    </row>
    <row r="3986" spans="1:8" x14ac:dyDescent="0.25">
      <c r="A3986" s="27" t="s">
        <v>4033</v>
      </c>
      <c r="B3986">
        <v>25</v>
      </c>
      <c r="C3986">
        <v>25</v>
      </c>
      <c r="D3986">
        <v>0</v>
      </c>
      <c r="E3986">
        <v>0</v>
      </c>
      <c r="F3986">
        <v>0</v>
      </c>
      <c r="G3986">
        <v>19.970000000000002</v>
      </c>
      <c r="H3986">
        <v>19.970000000000002</v>
      </c>
    </row>
    <row r="3987" spans="1:8" x14ac:dyDescent="0.25">
      <c r="A3987" s="27" t="s">
        <v>4034</v>
      </c>
      <c r="B3987">
        <v>1</v>
      </c>
      <c r="C3987">
        <v>1</v>
      </c>
      <c r="D3987">
        <v>0</v>
      </c>
      <c r="E3987">
        <v>0</v>
      </c>
      <c r="F3987">
        <v>0</v>
      </c>
      <c r="G3987">
        <v>1.66</v>
      </c>
      <c r="H3987">
        <v>1.66</v>
      </c>
    </row>
    <row r="3988" spans="1:8" x14ac:dyDescent="0.25">
      <c r="A3988" s="27" t="s">
        <v>4035</v>
      </c>
      <c r="B3988">
        <v>7</v>
      </c>
      <c r="C3988">
        <v>7</v>
      </c>
      <c r="D3988">
        <v>0</v>
      </c>
      <c r="E3988">
        <v>0</v>
      </c>
      <c r="F3988">
        <v>0</v>
      </c>
      <c r="G3988">
        <v>17.57</v>
      </c>
      <c r="H3988">
        <v>17.57</v>
      </c>
    </row>
    <row r="3989" spans="1:8" x14ac:dyDescent="0.25">
      <c r="A3989" s="27" t="s">
        <v>4036</v>
      </c>
      <c r="B3989">
        <v>234</v>
      </c>
      <c r="C3989">
        <v>234</v>
      </c>
      <c r="D3989">
        <v>0</v>
      </c>
      <c r="E3989">
        <v>0</v>
      </c>
      <c r="F3989">
        <v>0</v>
      </c>
      <c r="G3989">
        <v>459.55999999999989</v>
      </c>
      <c r="H3989">
        <v>459.55999999999989</v>
      </c>
    </row>
    <row r="3990" spans="1:8" x14ac:dyDescent="0.25">
      <c r="A3990" s="27" t="s">
        <v>4037</v>
      </c>
      <c r="B3990">
        <v>2475</v>
      </c>
      <c r="C3990">
        <v>2450</v>
      </c>
      <c r="D3990">
        <v>25</v>
      </c>
      <c r="E3990">
        <v>0</v>
      </c>
      <c r="F3990">
        <v>30.39</v>
      </c>
      <c r="G3990">
        <v>2049.5600000000049</v>
      </c>
      <c r="H3990">
        <v>2019.1700000000055</v>
      </c>
    </row>
    <row r="3991" spans="1:8" x14ac:dyDescent="0.25">
      <c r="A3991" s="27" t="s">
        <v>4038</v>
      </c>
      <c r="B3991">
        <v>747</v>
      </c>
      <c r="C3991">
        <v>647</v>
      </c>
      <c r="D3991">
        <v>100</v>
      </c>
      <c r="E3991">
        <v>0</v>
      </c>
      <c r="F3991">
        <v>210</v>
      </c>
      <c r="G3991">
        <v>1245.52</v>
      </c>
      <c r="H3991">
        <v>1035.5199999999995</v>
      </c>
    </row>
    <row r="3992" spans="1:8" x14ac:dyDescent="0.25">
      <c r="A3992" s="27" t="s">
        <v>4039</v>
      </c>
      <c r="B3992">
        <v>323</v>
      </c>
      <c r="C3992">
        <v>323</v>
      </c>
      <c r="D3992">
        <v>0</v>
      </c>
      <c r="E3992">
        <v>0</v>
      </c>
      <c r="F3992">
        <v>0</v>
      </c>
      <c r="G3992">
        <v>635.19000000000028</v>
      </c>
      <c r="H3992">
        <v>635.19000000000028</v>
      </c>
    </row>
    <row r="3993" spans="1:8" x14ac:dyDescent="0.25">
      <c r="A3993" s="27" t="s">
        <v>4040</v>
      </c>
      <c r="B3993">
        <v>77</v>
      </c>
      <c r="C3993">
        <v>77</v>
      </c>
      <c r="D3993">
        <v>0</v>
      </c>
      <c r="E3993">
        <v>0</v>
      </c>
      <c r="F3993">
        <v>0</v>
      </c>
      <c r="G3993">
        <v>146.10999999999996</v>
      </c>
      <c r="H3993">
        <v>146.10999999999996</v>
      </c>
    </row>
    <row r="3994" spans="1:8" x14ac:dyDescent="0.25">
      <c r="A3994" s="27" t="s">
        <v>4041</v>
      </c>
      <c r="B3994">
        <v>8136</v>
      </c>
      <c r="C3994">
        <v>8136</v>
      </c>
      <c r="D3994">
        <v>0</v>
      </c>
      <c r="E3994">
        <v>0</v>
      </c>
      <c r="F3994">
        <v>0</v>
      </c>
      <c r="G3994">
        <v>3507.7599999999948</v>
      </c>
      <c r="H3994">
        <v>3507.7599999999948</v>
      </c>
    </row>
    <row r="3995" spans="1:8" x14ac:dyDescent="0.25">
      <c r="A3995" s="27" t="s">
        <v>4042</v>
      </c>
      <c r="B3995">
        <v>7</v>
      </c>
      <c r="C3995">
        <v>7</v>
      </c>
      <c r="D3995">
        <v>0</v>
      </c>
      <c r="E3995">
        <v>0</v>
      </c>
      <c r="F3995">
        <v>0</v>
      </c>
      <c r="G3995">
        <v>41.650000000000006</v>
      </c>
      <c r="H3995">
        <v>41.650000000000006</v>
      </c>
    </row>
    <row r="3996" spans="1:8" x14ac:dyDescent="0.25">
      <c r="A3996" s="27" t="s">
        <v>4043</v>
      </c>
      <c r="B3996">
        <v>10</v>
      </c>
      <c r="C3996">
        <v>2</v>
      </c>
      <c r="D3996">
        <v>0</v>
      </c>
      <c r="E3996">
        <v>8</v>
      </c>
      <c r="F3996">
        <v>0</v>
      </c>
      <c r="G3996">
        <v>25.44</v>
      </c>
      <c r="H3996">
        <v>25.44</v>
      </c>
    </row>
    <row r="3997" spans="1:8" x14ac:dyDescent="0.25">
      <c r="A3997" s="27" t="s">
        <v>4044</v>
      </c>
      <c r="B3997">
        <v>1</v>
      </c>
      <c r="C3997">
        <v>1</v>
      </c>
      <c r="D3997">
        <v>0</v>
      </c>
      <c r="E3997">
        <v>0</v>
      </c>
      <c r="F3997">
        <v>0</v>
      </c>
      <c r="G3997">
        <v>12.72</v>
      </c>
      <c r="H3997">
        <v>12.72</v>
      </c>
    </row>
    <row r="3998" spans="1:8" x14ac:dyDescent="0.25">
      <c r="A3998" s="27" t="s">
        <v>4045</v>
      </c>
      <c r="B3998">
        <v>352</v>
      </c>
      <c r="C3998">
        <v>346</v>
      </c>
      <c r="D3998">
        <v>6</v>
      </c>
      <c r="E3998">
        <v>0</v>
      </c>
      <c r="F3998">
        <v>15.299999999999999</v>
      </c>
      <c r="G3998">
        <v>544.28999999999985</v>
      </c>
      <c r="H3998">
        <v>528.9899999999999</v>
      </c>
    </row>
    <row r="3999" spans="1:8" x14ac:dyDescent="0.25">
      <c r="A3999" s="27" t="s">
        <v>4046</v>
      </c>
      <c r="B3999">
        <v>4243</v>
      </c>
      <c r="C3999">
        <v>4215</v>
      </c>
      <c r="D3999">
        <v>27</v>
      </c>
      <c r="E3999">
        <v>1</v>
      </c>
      <c r="F3999">
        <v>17.55</v>
      </c>
      <c r="G3999">
        <v>2687.05</v>
      </c>
      <c r="H3999">
        <v>2669.5000000000005</v>
      </c>
    </row>
    <row r="4000" spans="1:8" x14ac:dyDescent="0.25">
      <c r="A4000" s="27" t="s">
        <v>4047</v>
      </c>
      <c r="B4000">
        <v>2565</v>
      </c>
      <c r="C4000">
        <v>2547</v>
      </c>
      <c r="D4000">
        <v>18</v>
      </c>
      <c r="E4000">
        <v>0</v>
      </c>
      <c r="F4000">
        <v>35.1</v>
      </c>
      <c r="G4000">
        <v>4733.4899999999961</v>
      </c>
      <c r="H4000">
        <v>4698.3899999999967</v>
      </c>
    </row>
    <row r="4001" spans="1:8" x14ac:dyDescent="0.25">
      <c r="A4001" s="27" t="s">
        <v>4048</v>
      </c>
      <c r="B4001">
        <v>6552</v>
      </c>
      <c r="C4001">
        <v>6514</v>
      </c>
      <c r="D4001">
        <v>16</v>
      </c>
      <c r="E4001">
        <v>2</v>
      </c>
      <c r="F4001">
        <v>13.6</v>
      </c>
      <c r="G4001">
        <v>5457.970000000003</v>
      </c>
      <c r="H4001">
        <v>5444.3700000000044</v>
      </c>
    </row>
    <row r="4002" spans="1:8" x14ac:dyDescent="0.25">
      <c r="A4002" s="27" t="s">
        <v>4049</v>
      </c>
      <c r="B4002">
        <v>16</v>
      </c>
      <c r="C4002">
        <v>6</v>
      </c>
      <c r="D4002">
        <v>0</v>
      </c>
      <c r="E4002">
        <v>10</v>
      </c>
      <c r="F4002">
        <v>0</v>
      </c>
      <c r="G4002">
        <v>155.69999999999999</v>
      </c>
      <c r="H4002">
        <v>155.69999999999999</v>
      </c>
    </row>
    <row r="4003" spans="1:8" x14ac:dyDescent="0.25">
      <c r="A4003" s="27" t="s">
        <v>4050</v>
      </c>
      <c r="B4003">
        <v>3966</v>
      </c>
      <c r="C4003">
        <v>3891</v>
      </c>
      <c r="D4003">
        <v>75</v>
      </c>
      <c r="E4003">
        <v>0</v>
      </c>
      <c r="F4003">
        <v>48.75</v>
      </c>
      <c r="G4003">
        <v>2599.0099999999984</v>
      </c>
      <c r="H4003">
        <v>2550.2599999999989</v>
      </c>
    </row>
    <row r="4004" spans="1:8" x14ac:dyDescent="0.25">
      <c r="A4004" s="27" t="s">
        <v>4051</v>
      </c>
      <c r="B4004">
        <v>494</v>
      </c>
      <c r="C4004">
        <v>459</v>
      </c>
      <c r="D4004">
        <v>15</v>
      </c>
      <c r="E4004">
        <v>20</v>
      </c>
      <c r="F4004">
        <v>104.25000000000001</v>
      </c>
      <c r="G4004">
        <v>3379.6699999999973</v>
      </c>
      <c r="H4004">
        <v>3275.4199999999973</v>
      </c>
    </row>
    <row r="4005" spans="1:8" x14ac:dyDescent="0.25">
      <c r="A4005" s="27" t="s">
        <v>4052</v>
      </c>
      <c r="B4005">
        <v>1414</v>
      </c>
      <c r="C4005">
        <v>1333</v>
      </c>
      <c r="D4005">
        <v>38</v>
      </c>
      <c r="E4005">
        <v>43</v>
      </c>
      <c r="F4005">
        <v>129.69999999999999</v>
      </c>
      <c r="G4005">
        <v>5133.2999999999947</v>
      </c>
      <c r="H4005">
        <v>5003.5999999999958</v>
      </c>
    </row>
    <row r="4006" spans="1:8" x14ac:dyDescent="0.25">
      <c r="A4006" s="27" t="s">
        <v>4053</v>
      </c>
      <c r="B4006">
        <v>5488</v>
      </c>
      <c r="C4006">
        <v>4915</v>
      </c>
      <c r="D4006">
        <v>139</v>
      </c>
      <c r="E4006">
        <v>434</v>
      </c>
      <c r="F4006">
        <v>154.75</v>
      </c>
      <c r="G4006">
        <v>6185.220000000003</v>
      </c>
      <c r="H4006">
        <v>6030.470000000003</v>
      </c>
    </row>
    <row r="4007" spans="1:8" x14ac:dyDescent="0.25">
      <c r="A4007" s="27" t="s">
        <v>4054</v>
      </c>
      <c r="B4007">
        <v>1162</v>
      </c>
      <c r="C4007">
        <v>1069</v>
      </c>
      <c r="D4007">
        <v>34</v>
      </c>
      <c r="E4007">
        <v>59</v>
      </c>
      <c r="F4007">
        <v>430.69999999999993</v>
      </c>
      <c r="G4007">
        <v>14881.940000000057</v>
      </c>
      <c r="H4007">
        <v>14451.240000000051</v>
      </c>
    </row>
    <row r="4008" spans="1:8" x14ac:dyDescent="0.25">
      <c r="A4008" s="27" t="s">
        <v>4055</v>
      </c>
      <c r="B4008">
        <v>2640</v>
      </c>
      <c r="C4008">
        <v>2533</v>
      </c>
      <c r="D4008">
        <v>16</v>
      </c>
      <c r="E4008">
        <v>91</v>
      </c>
      <c r="F4008">
        <v>133.55000000000001</v>
      </c>
      <c r="G4008">
        <v>22906.540000000139</v>
      </c>
      <c r="H4008">
        <v>22772.990000000136</v>
      </c>
    </row>
    <row r="4009" spans="1:8" x14ac:dyDescent="0.25">
      <c r="A4009" s="27" t="s">
        <v>4056</v>
      </c>
      <c r="B4009">
        <v>1842</v>
      </c>
      <c r="C4009">
        <v>1827</v>
      </c>
      <c r="D4009">
        <v>14</v>
      </c>
      <c r="E4009">
        <v>1</v>
      </c>
      <c r="F4009">
        <v>170.29999999999995</v>
      </c>
      <c r="G4009">
        <v>23426.820000000065</v>
      </c>
      <c r="H4009">
        <v>23256.520000000062</v>
      </c>
    </row>
    <row r="4010" spans="1:8" x14ac:dyDescent="0.25">
      <c r="A4010" s="27" t="s">
        <v>4057</v>
      </c>
      <c r="B4010">
        <v>14</v>
      </c>
      <c r="C4010">
        <v>14</v>
      </c>
      <c r="D4010">
        <v>0</v>
      </c>
      <c r="E4010">
        <v>0</v>
      </c>
      <c r="F4010">
        <v>0</v>
      </c>
      <c r="G4010">
        <v>35.089999999999996</v>
      </c>
      <c r="H4010">
        <v>35.089999999999996</v>
      </c>
    </row>
    <row r="4011" spans="1:8" x14ac:dyDescent="0.25">
      <c r="A4011" s="27" t="s">
        <v>4058</v>
      </c>
      <c r="B4011">
        <v>2</v>
      </c>
      <c r="C4011">
        <v>2</v>
      </c>
      <c r="D4011">
        <v>0</v>
      </c>
      <c r="E4011">
        <v>0</v>
      </c>
      <c r="F4011">
        <v>0</v>
      </c>
      <c r="G4011">
        <v>5.0199999999999996</v>
      </c>
      <c r="H4011">
        <v>5.0199999999999996</v>
      </c>
    </row>
    <row r="4012" spans="1:8" x14ac:dyDescent="0.25">
      <c r="A4012" s="27" t="s">
        <v>4059</v>
      </c>
      <c r="B4012">
        <v>2</v>
      </c>
      <c r="C4012">
        <v>2</v>
      </c>
      <c r="D4012">
        <v>0</v>
      </c>
      <c r="E4012">
        <v>0</v>
      </c>
      <c r="F4012">
        <v>0</v>
      </c>
      <c r="G4012">
        <v>20.34</v>
      </c>
      <c r="H4012">
        <v>20.34</v>
      </c>
    </row>
    <row r="4013" spans="1:8" x14ac:dyDescent="0.25">
      <c r="A4013" s="27" t="s">
        <v>4060</v>
      </c>
      <c r="B4013">
        <v>1472</v>
      </c>
      <c r="C4013">
        <v>1443</v>
      </c>
      <c r="D4013">
        <v>27</v>
      </c>
      <c r="E4013">
        <v>2</v>
      </c>
      <c r="F4013">
        <v>190.64999999999998</v>
      </c>
      <c r="G4013">
        <v>11199.179999999971</v>
      </c>
      <c r="H4013">
        <v>11008.529999999972</v>
      </c>
    </row>
    <row r="4014" spans="1:8" x14ac:dyDescent="0.25">
      <c r="A4014" s="27" t="s">
        <v>4061</v>
      </c>
      <c r="B4014">
        <v>103</v>
      </c>
      <c r="C4014">
        <v>103</v>
      </c>
      <c r="D4014">
        <v>0</v>
      </c>
      <c r="E4014">
        <v>0</v>
      </c>
      <c r="F4014">
        <v>0</v>
      </c>
      <c r="G4014">
        <v>62.01</v>
      </c>
      <c r="H4014">
        <v>62.01</v>
      </c>
    </row>
    <row r="4015" spans="1:8" x14ac:dyDescent="0.25">
      <c r="A4015" s="27" t="s">
        <v>4062</v>
      </c>
      <c r="B4015">
        <v>8567</v>
      </c>
      <c r="C4015">
        <v>8523</v>
      </c>
      <c r="D4015">
        <v>44</v>
      </c>
      <c r="E4015">
        <v>0</v>
      </c>
      <c r="F4015">
        <v>18.48</v>
      </c>
      <c r="G4015">
        <v>3399.4100000000049</v>
      </c>
      <c r="H4015">
        <v>3380.9300000000048</v>
      </c>
    </row>
    <row r="4016" spans="1:8" x14ac:dyDescent="0.25">
      <c r="A4016" s="27" t="s">
        <v>4063</v>
      </c>
      <c r="B4016">
        <v>1219</v>
      </c>
      <c r="C4016">
        <v>1201</v>
      </c>
      <c r="D4016">
        <v>18</v>
      </c>
      <c r="E4016">
        <v>0</v>
      </c>
      <c r="F4016">
        <v>22.5</v>
      </c>
      <c r="G4016">
        <v>1562.33</v>
      </c>
      <c r="H4016">
        <v>1539.83</v>
      </c>
    </row>
    <row r="4017" spans="1:8" x14ac:dyDescent="0.25">
      <c r="A4017" s="27" t="s">
        <v>4064</v>
      </c>
      <c r="B4017">
        <v>1459</v>
      </c>
      <c r="C4017">
        <v>1459</v>
      </c>
      <c r="D4017">
        <v>0</v>
      </c>
      <c r="E4017">
        <v>0</v>
      </c>
      <c r="F4017">
        <v>0</v>
      </c>
      <c r="G4017">
        <v>1913.2200000000023</v>
      </c>
      <c r="H4017">
        <v>1913.2200000000023</v>
      </c>
    </row>
    <row r="4018" spans="1:8" x14ac:dyDescent="0.25">
      <c r="A4018" s="27" t="s">
        <v>4065</v>
      </c>
      <c r="B4018">
        <v>1333</v>
      </c>
      <c r="C4018">
        <v>1260</v>
      </c>
      <c r="D4018">
        <v>65</v>
      </c>
      <c r="E4018">
        <v>8</v>
      </c>
      <c r="F4018">
        <v>81.25</v>
      </c>
      <c r="G4018">
        <v>1728.2400000000002</v>
      </c>
      <c r="H4018">
        <v>1646.9900000000002</v>
      </c>
    </row>
    <row r="4019" spans="1:8" x14ac:dyDescent="0.25">
      <c r="A4019" s="27" t="s">
        <v>4066</v>
      </c>
      <c r="B4019">
        <v>1035</v>
      </c>
      <c r="C4019">
        <v>1009</v>
      </c>
      <c r="D4019">
        <v>26</v>
      </c>
      <c r="E4019">
        <v>0</v>
      </c>
      <c r="F4019">
        <v>32.5</v>
      </c>
      <c r="G4019">
        <v>1325.27</v>
      </c>
      <c r="H4019">
        <v>1292.77</v>
      </c>
    </row>
    <row r="4020" spans="1:8" x14ac:dyDescent="0.25">
      <c r="A4020" s="27" t="s">
        <v>4067</v>
      </c>
      <c r="B4020">
        <v>172</v>
      </c>
      <c r="C4020">
        <v>126</v>
      </c>
      <c r="D4020">
        <v>1</v>
      </c>
      <c r="E4020">
        <v>45</v>
      </c>
      <c r="F4020">
        <v>1.45</v>
      </c>
      <c r="G4020">
        <v>184.60999999999996</v>
      </c>
      <c r="H4020">
        <v>183.15999999999997</v>
      </c>
    </row>
    <row r="4021" spans="1:8" x14ac:dyDescent="0.25">
      <c r="A4021" s="27" t="s">
        <v>4068</v>
      </c>
      <c r="B4021">
        <v>234</v>
      </c>
      <c r="C4021">
        <v>234</v>
      </c>
      <c r="D4021">
        <v>0</v>
      </c>
      <c r="E4021">
        <v>0</v>
      </c>
      <c r="F4021">
        <v>0</v>
      </c>
      <c r="G4021">
        <v>413.75999999999976</v>
      </c>
      <c r="H4021">
        <v>413.75999999999976</v>
      </c>
    </row>
    <row r="4022" spans="1:8" x14ac:dyDescent="0.25">
      <c r="A4022" s="27" t="s">
        <v>4069</v>
      </c>
      <c r="B4022">
        <v>49</v>
      </c>
      <c r="C4022">
        <v>40</v>
      </c>
      <c r="D4022">
        <v>0</v>
      </c>
      <c r="E4022">
        <v>9</v>
      </c>
      <c r="F4022">
        <v>0</v>
      </c>
      <c r="G4022">
        <v>16.8</v>
      </c>
      <c r="H4022">
        <v>16.8</v>
      </c>
    </row>
    <row r="4023" spans="1:8" x14ac:dyDescent="0.25">
      <c r="A4023" s="27" t="s">
        <v>4070</v>
      </c>
      <c r="B4023">
        <v>483</v>
      </c>
      <c r="C4023">
        <v>408</v>
      </c>
      <c r="D4023">
        <v>0</v>
      </c>
      <c r="E4023">
        <v>75</v>
      </c>
      <c r="F4023">
        <v>0</v>
      </c>
      <c r="G4023">
        <v>180.05000000000004</v>
      </c>
      <c r="H4023">
        <v>180.05000000000004</v>
      </c>
    </row>
    <row r="4024" spans="1:8" x14ac:dyDescent="0.25">
      <c r="A4024" s="27" t="s">
        <v>4071</v>
      </c>
      <c r="B4024">
        <v>3702</v>
      </c>
      <c r="C4024">
        <v>1467</v>
      </c>
      <c r="D4024">
        <v>28</v>
      </c>
      <c r="E4024">
        <v>2207</v>
      </c>
      <c r="F4024">
        <v>30.439999999999998</v>
      </c>
      <c r="G4024">
        <v>1987.8300000000024</v>
      </c>
      <c r="H4024">
        <v>1957.3900000000024</v>
      </c>
    </row>
    <row r="4025" spans="1:8" x14ac:dyDescent="0.25">
      <c r="A4025" s="27" t="s">
        <v>4072</v>
      </c>
      <c r="B4025">
        <v>23572</v>
      </c>
      <c r="C4025">
        <v>13809</v>
      </c>
      <c r="D4025">
        <v>91</v>
      </c>
      <c r="E4025">
        <v>9672</v>
      </c>
      <c r="F4025">
        <v>130.71</v>
      </c>
      <c r="G4025">
        <v>19513.169999999893</v>
      </c>
      <c r="H4025">
        <v>19382.459999999897</v>
      </c>
    </row>
    <row r="4026" spans="1:8" x14ac:dyDescent="0.25">
      <c r="A4026" s="27" t="s">
        <v>4073</v>
      </c>
      <c r="B4026">
        <v>391</v>
      </c>
      <c r="C4026">
        <v>373</v>
      </c>
      <c r="D4026">
        <v>0</v>
      </c>
      <c r="E4026">
        <v>18</v>
      </c>
      <c r="F4026">
        <v>0</v>
      </c>
      <c r="G4026">
        <v>511.00999999999993</v>
      </c>
      <c r="H4026">
        <v>511.00999999999993</v>
      </c>
    </row>
    <row r="4027" spans="1:8" x14ac:dyDescent="0.25">
      <c r="A4027" s="27" t="s">
        <v>4074</v>
      </c>
      <c r="B4027">
        <v>1389</v>
      </c>
      <c r="C4027">
        <v>953</v>
      </c>
      <c r="D4027">
        <v>435</v>
      </c>
      <c r="E4027">
        <v>1</v>
      </c>
      <c r="F4027">
        <v>40.860000000000007</v>
      </c>
      <c r="G4027">
        <v>211.28999999999994</v>
      </c>
      <c r="H4027">
        <v>170.42999999999995</v>
      </c>
    </row>
    <row r="4028" spans="1:8" x14ac:dyDescent="0.25">
      <c r="A4028" s="27" t="s">
        <v>4075</v>
      </c>
      <c r="B4028">
        <v>8</v>
      </c>
      <c r="C4028">
        <v>8</v>
      </c>
      <c r="D4028">
        <v>0</v>
      </c>
      <c r="E4028">
        <v>0</v>
      </c>
      <c r="F4028">
        <v>0</v>
      </c>
      <c r="G4028">
        <v>67.61</v>
      </c>
      <c r="H4028">
        <v>67.61</v>
      </c>
    </row>
    <row r="4029" spans="1:8" x14ac:dyDescent="0.25">
      <c r="A4029" s="27" t="s">
        <v>4076</v>
      </c>
      <c r="B4029">
        <v>176</v>
      </c>
      <c r="C4029">
        <v>74</v>
      </c>
      <c r="D4029">
        <v>0</v>
      </c>
      <c r="E4029">
        <v>102</v>
      </c>
      <c r="F4029">
        <v>0</v>
      </c>
      <c r="G4029">
        <v>62.899999999999991</v>
      </c>
      <c r="H4029">
        <v>62.899999999999991</v>
      </c>
    </row>
    <row r="4030" spans="1:8" x14ac:dyDescent="0.25">
      <c r="A4030" s="27" t="s">
        <v>4077</v>
      </c>
      <c r="B4030">
        <v>15</v>
      </c>
      <c r="C4030">
        <v>15</v>
      </c>
      <c r="D4030">
        <v>0</v>
      </c>
      <c r="E4030">
        <v>0</v>
      </c>
      <c r="F4030">
        <v>0</v>
      </c>
      <c r="G4030">
        <v>8.67</v>
      </c>
      <c r="H4030">
        <v>8.67</v>
      </c>
    </row>
    <row r="4031" spans="1:8" x14ac:dyDescent="0.25">
      <c r="A4031" s="27" t="s">
        <v>4078</v>
      </c>
      <c r="B4031">
        <v>28531</v>
      </c>
      <c r="C4031">
        <v>27908</v>
      </c>
      <c r="D4031">
        <v>281</v>
      </c>
      <c r="E4031">
        <v>342</v>
      </c>
      <c r="F4031">
        <v>424.65000000000003</v>
      </c>
      <c r="G4031">
        <v>48935.110000000604</v>
      </c>
      <c r="H4031">
        <v>48510.460000000588</v>
      </c>
    </row>
    <row r="4032" spans="1:8" x14ac:dyDescent="0.25">
      <c r="A4032" s="27" t="s">
        <v>4079</v>
      </c>
      <c r="B4032">
        <v>18316</v>
      </c>
      <c r="C4032">
        <v>17773</v>
      </c>
      <c r="D4032">
        <v>396</v>
      </c>
      <c r="E4032">
        <v>147</v>
      </c>
      <c r="F4032">
        <v>1028.7</v>
      </c>
      <c r="G4032">
        <v>53506.129999999786</v>
      </c>
      <c r="H4032">
        <v>52477.429999999818</v>
      </c>
    </row>
    <row r="4033" spans="1:8" x14ac:dyDescent="0.25">
      <c r="A4033" s="27" t="s">
        <v>4080</v>
      </c>
      <c r="B4033">
        <v>178</v>
      </c>
      <c r="C4033">
        <v>178</v>
      </c>
      <c r="D4033">
        <v>0</v>
      </c>
      <c r="E4033">
        <v>0</v>
      </c>
      <c r="F4033">
        <v>0</v>
      </c>
      <c r="G4033">
        <v>1481.7799999999982</v>
      </c>
      <c r="H4033">
        <v>1481.7799999999982</v>
      </c>
    </row>
    <row r="4034" spans="1:8" x14ac:dyDescent="0.25">
      <c r="A4034" s="27" t="s">
        <v>4081</v>
      </c>
      <c r="B4034">
        <v>7</v>
      </c>
      <c r="C4034">
        <v>7</v>
      </c>
      <c r="D4034">
        <v>0</v>
      </c>
      <c r="E4034">
        <v>0</v>
      </c>
      <c r="F4034">
        <v>0</v>
      </c>
      <c r="G4034">
        <v>23.52</v>
      </c>
      <c r="H4034">
        <v>23.52</v>
      </c>
    </row>
    <row r="4035" spans="1:8" x14ac:dyDescent="0.25">
      <c r="A4035" s="27" t="s">
        <v>4082</v>
      </c>
      <c r="B4035">
        <v>125</v>
      </c>
      <c r="C4035">
        <v>120</v>
      </c>
      <c r="D4035">
        <v>1</v>
      </c>
      <c r="E4035">
        <v>4</v>
      </c>
      <c r="F4035">
        <v>39.950000000000003</v>
      </c>
      <c r="G4035">
        <v>1210.0000000000002</v>
      </c>
      <c r="H4035">
        <v>1170.0500000000002</v>
      </c>
    </row>
    <row r="4036" spans="1:8" x14ac:dyDescent="0.25">
      <c r="A4036" s="27" t="s">
        <v>4083</v>
      </c>
      <c r="B4036">
        <v>3</v>
      </c>
      <c r="C4036">
        <v>3</v>
      </c>
      <c r="D4036">
        <v>0</v>
      </c>
      <c r="E4036">
        <v>0</v>
      </c>
      <c r="F4036">
        <v>0</v>
      </c>
      <c r="G4036">
        <v>3.69</v>
      </c>
      <c r="H4036">
        <v>3.69</v>
      </c>
    </row>
    <row r="4037" spans="1:8" x14ac:dyDescent="0.25">
      <c r="A4037" s="27" t="s">
        <v>4084</v>
      </c>
      <c r="B4037">
        <v>820</v>
      </c>
      <c r="C4037">
        <v>326</v>
      </c>
      <c r="D4037">
        <v>0</v>
      </c>
      <c r="E4037">
        <v>494</v>
      </c>
      <c r="F4037">
        <v>0</v>
      </c>
      <c r="G4037">
        <v>431</v>
      </c>
      <c r="H4037">
        <v>431</v>
      </c>
    </row>
    <row r="4038" spans="1:8" x14ac:dyDescent="0.25">
      <c r="A4038" s="27" t="s">
        <v>4085</v>
      </c>
      <c r="B4038">
        <v>48</v>
      </c>
      <c r="C4038">
        <v>25</v>
      </c>
      <c r="D4038">
        <v>0</v>
      </c>
      <c r="E4038">
        <v>23</v>
      </c>
      <c r="F4038">
        <v>0</v>
      </c>
      <c r="G4038">
        <v>10.5</v>
      </c>
      <c r="H4038">
        <v>10.5</v>
      </c>
    </row>
    <row r="4039" spans="1:8" x14ac:dyDescent="0.25">
      <c r="A4039" s="27" t="s">
        <v>4086</v>
      </c>
      <c r="B4039">
        <v>159</v>
      </c>
      <c r="C4039">
        <v>52</v>
      </c>
      <c r="D4039">
        <v>0</v>
      </c>
      <c r="E4039">
        <v>107</v>
      </c>
      <c r="F4039">
        <v>0</v>
      </c>
      <c r="G4039">
        <v>72.5</v>
      </c>
      <c r="H4039">
        <v>72.5</v>
      </c>
    </row>
    <row r="4040" spans="1:8" x14ac:dyDescent="0.25">
      <c r="A4040" s="27" t="s">
        <v>4087</v>
      </c>
      <c r="B4040">
        <v>63</v>
      </c>
      <c r="C4040">
        <v>54</v>
      </c>
      <c r="D4040">
        <v>1</v>
      </c>
      <c r="E4040">
        <v>8</v>
      </c>
      <c r="F4040">
        <v>0.83</v>
      </c>
      <c r="G4040">
        <v>75.16</v>
      </c>
      <c r="H4040">
        <v>74.33</v>
      </c>
    </row>
    <row r="4041" spans="1:8" x14ac:dyDescent="0.25">
      <c r="A4041" s="27" t="s">
        <v>4088</v>
      </c>
      <c r="B4041">
        <v>856</v>
      </c>
      <c r="C4041">
        <v>837</v>
      </c>
      <c r="D4041">
        <v>13</v>
      </c>
      <c r="E4041">
        <v>6</v>
      </c>
      <c r="F4041">
        <v>110.5</v>
      </c>
      <c r="G4041">
        <v>7167.4800000000023</v>
      </c>
      <c r="H4041">
        <v>7056.9800000000023</v>
      </c>
    </row>
    <row r="4042" spans="1:8" x14ac:dyDescent="0.25">
      <c r="A4042" s="27" t="s">
        <v>4089</v>
      </c>
      <c r="B4042">
        <v>163</v>
      </c>
      <c r="C4042">
        <v>141</v>
      </c>
      <c r="D4042">
        <v>22</v>
      </c>
      <c r="E4042">
        <v>0</v>
      </c>
      <c r="F4042">
        <v>546.69999999999993</v>
      </c>
      <c r="G4042">
        <v>3178.0200000000009</v>
      </c>
      <c r="H4042">
        <v>2631.3200000000006</v>
      </c>
    </row>
    <row r="4043" spans="1:8" x14ac:dyDescent="0.25">
      <c r="A4043" s="27" t="s">
        <v>4090</v>
      </c>
      <c r="B4043">
        <v>3210</v>
      </c>
      <c r="C4043">
        <v>3152</v>
      </c>
      <c r="D4043">
        <v>26</v>
      </c>
      <c r="E4043">
        <v>30</v>
      </c>
      <c r="F4043">
        <v>214.2</v>
      </c>
      <c r="G4043">
        <v>27282.729999999981</v>
      </c>
      <c r="H4043">
        <v>27068.529999999981</v>
      </c>
    </row>
    <row r="4044" spans="1:8" x14ac:dyDescent="0.25">
      <c r="A4044" s="27" t="s">
        <v>4091</v>
      </c>
      <c r="B4044">
        <v>1640</v>
      </c>
      <c r="C4044">
        <v>1600</v>
      </c>
      <c r="D4044">
        <v>16</v>
      </c>
      <c r="E4044">
        <v>24</v>
      </c>
      <c r="F4044">
        <v>125.71000000000001</v>
      </c>
      <c r="G4044">
        <v>14016.799999999968</v>
      </c>
      <c r="H4044">
        <v>13891.089999999969</v>
      </c>
    </row>
    <row r="4045" spans="1:8" x14ac:dyDescent="0.25">
      <c r="A4045" s="27" t="s">
        <v>4092</v>
      </c>
      <c r="B4045">
        <v>2693</v>
      </c>
      <c r="C4045">
        <v>2627</v>
      </c>
      <c r="D4045">
        <v>37</v>
      </c>
      <c r="E4045">
        <v>27</v>
      </c>
      <c r="F4045">
        <v>299.20000000000005</v>
      </c>
      <c r="G4045">
        <v>22911.549999999952</v>
      </c>
      <c r="H4045">
        <v>22612.349999999951</v>
      </c>
    </row>
    <row r="4046" spans="1:8" x14ac:dyDescent="0.25">
      <c r="A4046" s="27" t="s">
        <v>4093</v>
      </c>
      <c r="B4046">
        <v>378</v>
      </c>
      <c r="C4046">
        <v>366</v>
      </c>
      <c r="D4046">
        <v>12</v>
      </c>
      <c r="E4046">
        <v>0</v>
      </c>
      <c r="F4046">
        <v>322.24999999999994</v>
      </c>
      <c r="G4046">
        <v>7985.0299999999979</v>
      </c>
      <c r="H4046">
        <v>7662.7799999999988</v>
      </c>
    </row>
    <row r="4047" spans="1:8" x14ac:dyDescent="0.25">
      <c r="A4047" s="27" t="s">
        <v>4094</v>
      </c>
      <c r="B4047">
        <v>378</v>
      </c>
      <c r="C4047">
        <v>378</v>
      </c>
      <c r="D4047">
        <v>0</v>
      </c>
      <c r="E4047">
        <v>0</v>
      </c>
      <c r="F4047">
        <v>0</v>
      </c>
      <c r="G4047">
        <v>3155.929999999998</v>
      </c>
      <c r="H4047">
        <v>3155.929999999998</v>
      </c>
    </row>
    <row r="4048" spans="1:8" x14ac:dyDescent="0.25">
      <c r="A4048" s="27" t="s">
        <v>4095</v>
      </c>
      <c r="B4048">
        <v>1</v>
      </c>
      <c r="C4048">
        <v>1</v>
      </c>
      <c r="D4048">
        <v>0</v>
      </c>
      <c r="E4048">
        <v>0</v>
      </c>
      <c r="F4048">
        <v>0</v>
      </c>
      <c r="G4048">
        <v>4.21</v>
      </c>
      <c r="H4048">
        <v>4.21</v>
      </c>
    </row>
    <row r="4049" spans="1:8" x14ac:dyDescent="0.25">
      <c r="A4049" s="27" t="s">
        <v>4096</v>
      </c>
      <c r="B4049">
        <v>1</v>
      </c>
      <c r="C4049">
        <v>1</v>
      </c>
      <c r="D4049">
        <v>0</v>
      </c>
      <c r="E4049">
        <v>0</v>
      </c>
      <c r="F4049">
        <v>0</v>
      </c>
      <c r="G4049">
        <v>13.57</v>
      </c>
      <c r="H4049">
        <v>13.57</v>
      </c>
    </row>
    <row r="4050" spans="1:8" x14ac:dyDescent="0.25">
      <c r="A4050" s="27" t="s">
        <v>4097</v>
      </c>
      <c r="B4050">
        <v>7603</v>
      </c>
      <c r="C4050">
        <v>7423</v>
      </c>
      <c r="D4050">
        <v>180</v>
      </c>
      <c r="E4050">
        <v>0</v>
      </c>
      <c r="F4050">
        <v>134.27999999999997</v>
      </c>
      <c r="G4050">
        <v>5949.9999999999854</v>
      </c>
      <c r="H4050">
        <v>5815.7199999999875</v>
      </c>
    </row>
    <row r="4051" spans="1:8" x14ac:dyDescent="0.25">
      <c r="A4051" s="27" t="s">
        <v>4098</v>
      </c>
      <c r="B4051">
        <v>43827</v>
      </c>
      <c r="C4051">
        <v>43546</v>
      </c>
      <c r="D4051">
        <v>281</v>
      </c>
      <c r="E4051">
        <v>0</v>
      </c>
      <c r="F4051">
        <v>182.65000000000006</v>
      </c>
      <c r="G4051">
        <v>27817.590000000135</v>
      </c>
      <c r="H4051">
        <v>27634.940000000126</v>
      </c>
    </row>
    <row r="4052" spans="1:8" x14ac:dyDescent="0.25">
      <c r="A4052" s="27" t="s">
        <v>4099</v>
      </c>
      <c r="B4052">
        <v>3730</v>
      </c>
      <c r="C4052">
        <v>3718</v>
      </c>
      <c r="D4052">
        <v>12</v>
      </c>
      <c r="E4052">
        <v>0</v>
      </c>
      <c r="F4052">
        <v>4.68</v>
      </c>
      <c r="G4052">
        <v>1145.8800000000012</v>
      </c>
      <c r="H4052">
        <v>1141.2000000000012</v>
      </c>
    </row>
    <row r="4053" spans="1:8" x14ac:dyDescent="0.25">
      <c r="A4053" s="27" t="s">
        <v>4100</v>
      </c>
      <c r="B4053">
        <v>39423</v>
      </c>
      <c r="C4053">
        <v>39147</v>
      </c>
      <c r="D4053">
        <v>72</v>
      </c>
      <c r="E4053">
        <v>204</v>
      </c>
      <c r="F4053">
        <v>22.08</v>
      </c>
      <c r="G4053">
        <v>12460.159999999962</v>
      </c>
      <c r="H4053">
        <v>12438.079999999962</v>
      </c>
    </row>
    <row r="4054" spans="1:8" x14ac:dyDescent="0.25">
      <c r="A4054" s="27" t="s">
        <v>4101</v>
      </c>
      <c r="B4054">
        <v>5859</v>
      </c>
      <c r="C4054">
        <v>5726</v>
      </c>
      <c r="D4054">
        <v>133</v>
      </c>
      <c r="E4054">
        <v>0</v>
      </c>
      <c r="F4054">
        <v>42.269999999999996</v>
      </c>
      <c r="G4054">
        <v>1954.3000000000002</v>
      </c>
      <c r="H4054">
        <v>1912.03</v>
      </c>
    </row>
    <row r="4055" spans="1:8" x14ac:dyDescent="0.25">
      <c r="A4055" s="27" t="s">
        <v>4102</v>
      </c>
      <c r="B4055">
        <v>3061</v>
      </c>
      <c r="C4055">
        <v>3051</v>
      </c>
      <c r="D4055">
        <v>10</v>
      </c>
      <c r="E4055">
        <v>0</v>
      </c>
      <c r="F4055">
        <v>8.5</v>
      </c>
      <c r="G4055">
        <v>2419.7599999999993</v>
      </c>
      <c r="H4055">
        <v>2411.2599999999993</v>
      </c>
    </row>
    <row r="4056" spans="1:8" x14ac:dyDescent="0.25">
      <c r="A4056" s="27" t="s">
        <v>4103</v>
      </c>
      <c r="B4056">
        <v>4768</v>
      </c>
      <c r="C4056">
        <v>4721</v>
      </c>
      <c r="D4056">
        <v>45</v>
      </c>
      <c r="E4056">
        <v>2</v>
      </c>
      <c r="F4056">
        <v>18.599999999999998</v>
      </c>
      <c r="G4056">
        <v>2351.8599999999929</v>
      </c>
      <c r="H4056">
        <v>2333.2599999999929</v>
      </c>
    </row>
    <row r="4057" spans="1:8" x14ac:dyDescent="0.25">
      <c r="A4057" s="27" t="s">
        <v>4104</v>
      </c>
      <c r="B4057">
        <v>12522</v>
      </c>
      <c r="C4057">
        <v>12314</v>
      </c>
      <c r="D4057">
        <v>208</v>
      </c>
      <c r="E4057">
        <v>0</v>
      </c>
      <c r="F4057">
        <v>176.8</v>
      </c>
      <c r="G4057">
        <v>10417.729999999941</v>
      </c>
      <c r="H4057">
        <v>10240.92999999994</v>
      </c>
    </row>
    <row r="4058" spans="1:8" x14ac:dyDescent="0.25">
      <c r="A4058" s="27" t="s">
        <v>4105</v>
      </c>
      <c r="B4058">
        <v>9177</v>
      </c>
      <c r="C4058">
        <v>8726</v>
      </c>
      <c r="D4058">
        <v>85</v>
      </c>
      <c r="E4058">
        <v>366</v>
      </c>
      <c r="F4058">
        <v>114.05000000000001</v>
      </c>
      <c r="G4058">
        <v>13784.319999999921</v>
      </c>
      <c r="H4058">
        <v>13670.269999999926</v>
      </c>
    </row>
    <row r="4059" spans="1:8" x14ac:dyDescent="0.25">
      <c r="A4059" s="27" t="s">
        <v>4106</v>
      </c>
      <c r="B4059">
        <v>2392</v>
      </c>
      <c r="C4059">
        <v>2312</v>
      </c>
      <c r="D4059">
        <v>79</v>
      </c>
      <c r="E4059">
        <v>1</v>
      </c>
      <c r="F4059">
        <v>355.05</v>
      </c>
      <c r="G4059">
        <v>12432.28000000005</v>
      </c>
      <c r="H4059">
        <v>12077.230000000043</v>
      </c>
    </row>
    <row r="4060" spans="1:8" x14ac:dyDescent="0.25">
      <c r="A4060" s="27" t="s">
        <v>4107</v>
      </c>
      <c r="B4060">
        <v>4101</v>
      </c>
      <c r="C4060">
        <v>4008</v>
      </c>
      <c r="D4060">
        <v>10</v>
      </c>
      <c r="E4060">
        <v>3</v>
      </c>
      <c r="F4060">
        <v>37.5</v>
      </c>
      <c r="G4060">
        <v>15620.089999999953</v>
      </c>
      <c r="H4060">
        <v>15582.589999999953</v>
      </c>
    </row>
    <row r="4061" spans="1:8" x14ac:dyDescent="0.25">
      <c r="A4061" s="27" t="s">
        <v>4108</v>
      </c>
      <c r="B4061">
        <v>6857</v>
      </c>
      <c r="C4061">
        <v>6847</v>
      </c>
      <c r="D4061">
        <v>10</v>
      </c>
      <c r="E4061">
        <v>0</v>
      </c>
      <c r="F4061">
        <v>4.1400000000000006</v>
      </c>
      <c r="G4061">
        <v>3242.5899999999956</v>
      </c>
      <c r="H4061">
        <v>3238.4499999999953</v>
      </c>
    </row>
    <row r="4062" spans="1:8" x14ac:dyDescent="0.25">
      <c r="A4062" s="27" t="s">
        <v>4109</v>
      </c>
      <c r="B4062">
        <v>5012</v>
      </c>
      <c r="C4062">
        <v>4738</v>
      </c>
      <c r="D4062">
        <v>274</v>
      </c>
      <c r="E4062">
        <v>0</v>
      </c>
      <c r="F4062">
        <v>398.1</v>
      </c>
      <c r="G4062">
        <v>7608.1200000000199</v>
      </c>
      <c r="H4062">
        <v>7210.0200000000204</v>
      </c>
    </row>
    <row r="4063" spans="1:8" x14ac:dyDescent="0.25">
      <c r="A4063" s="27" t="s">
        <v>4110</v>
      </c>
      <c r="B4063">
        <v>3006</v>
      </c>
      <c r="C4063">
        <v>2945</v>
      </c>
      <c r="D4063">
        <v>61</v>
      </c>
      <c r="E4063">
        <v>0</v>
      </c>
      <c r="F4063">
        <v>559.34999999999991</v>
      </c>
      <c r="G4063">
        <v>29450.110000000157</v>
      </c>
      <c r="H4063">
        <v>28890.760000000155</v>
      </c>
    </row>
    <row r="4064" spans="1:8" x14ac:dyDescent="0.25">
      <c r="A4064" s="27" t="s">
        <v>4111</v>
      </c>
      <c r="B4064">
        <v>770</v>
      </c>
      <c r="C4064">
        <v>376</v>
      </c>
      <c r="D4064">
        <v>106</v>
      </c>
      <c r="E4064">
        <v>288</v>
      </c>
      <c r="F4064">
        <v>293.5</v>
      </c>
      <c r="G4064">
        <v>1064.0500000000013</v>
      </c>
      <c r="H4064">
        <v>770.55000000000052</v>
      </c>
    </row>
    <row r="4065" spans="1:8" x14ac:dyDescent="0.25">
      <c r="A4065" s="27" t="s">
        <v>4112</v>
      </c>
      <c r="B4065">
        <v>576</v>
      </c>
      <c r="C4065">
        <v>286</v>
      </c>
      <c r="D4065">
        <v>0</v>
      </c>
      <c r="E4065">
        <v>290</v>
      </c>
      <c r="F4065">
        <v>0</v>
      </c>
      <c r="G4065">
        <v>54.340000000000018</v>
      </c>
      <c r="H4065">
        <v>54.340000000000018</v>
      </c>
    </row>
    <row r="4066" spans="1:8" x14ac:dyDescent="0.25">
      <c r="A4066" s="27" t="s">
        <v>4113</v>
      </c>
      <c r="B4066">
        <v>2112</v>
      </c>
      <c r="C4066">
        <v>2111</v>
      </c>
      <c r="D4066">
        <v>1</v>
      </c>
      <c r="E4066">
        <v>0</v>
      </c>
      <c r="F4066">
        <v>0.42</v>
      </c>
      <c r="G4066">
        <v>1014.7500000000008</v>
      </c>
      <c r="H4066">
        <v>1014.3300000000007</v>
      </c>
    </row>
    <row r="4067" spans="1:8" x14ac:dyDescent="0.25">
      <c r="A4067" s="27" t="s">
        <v>4114</v>
      </c>
      <c r="B4067">
        <v>2767</v>
      </c>
      <c r="C4067">
        <v>2743</v>
      </c>
      <c r="D4067">
        <v>24</v>
      </c>
      <c r="E4067">
        <v>0</v>
      </c>
      <c r="F4067">
        <v>15.600000000000001</v>
      </c>
      <c r="G4067">
        <v>1760.9399999999976</v>
      </c>
      <c r="H4067">
        <v>1745.3399999999979</v>
      </c>
    </row>
    <row r="4068" spans="1:8" x14ac:dyDescent="0.25">
      <c r="A4068" s="27" t="s">
        <v>4115</v>
      </c>
      <c r="B4068">
        <v>160</v>
      </c>
      <c r="C4068">
        <v>0</v>
      </c>
      <c r="D4068">
        <v>0</v>
      </c>
      <c r="E4068">
        <v>160</v>
      </c>
      <c r="F4068">
        <v>0</v>
      </c>
      <c r="G4068">
        <v>0</v>
      </c>
      <c r="H4068">
        <v>0</v>
      </c>
    </row>
    <row r="4069" spans="1:8" x14ac:dyDescent="0.25">
      <c r="A4069" s="27" t="s">
        <v>4116</v>
      </c>
      <c r="B4069">
        <v>20</v>
      </c>
      <c r="C4069">
        <v>14</v>
      </c>
      <c r="D4069">
        <v>0</v>
      </c>
      <c r="E4069">
        <v>6</v>
      </c>
      <c r="F4069">
        <v>0</v>
      </c>
      <c r="G4069">
        <v>4.6399999999999997</v>
      </c>
      <c r="H4069">
        <v>4.6399999999999997</v>
      </c>
    </row>
    <row r="4070" spans="1:8" x14ac:dyDescent="0.25">
      <c r="A4070" s="27" t="s">
        <v>4117</v>
      </c>
      <c r="B4070">
        <v>8198</v>
      </c>
      <c r="C4070">
        <v>8181</v>
      </c>
      <c r="D4070">
        <v>16</v>
      </c>
      <c r="E4070">
        <v>1</v>
      </c>
      <c r="F4070">
        <v>20.399999999999999</v>
      </c>
      <c r="G4070">
        <v>11073.449999999923</v>
      </c>
      <c r="H4070">
        <v>11053.049999999923</v>
      </c>
    </row>
    <row r="4071" spans="1:8" x14ac:dyDescent="0.25">
      <c r="A4071" s="27" t="s">
        <v>4118</v>
      </c>
      <c r="B4071">
        <v>191</v>
      </c>
      <c r="C4071">
        <v>95</v>
      </c>
      <c r="D4071">
        <v>0</v>
      </c>
      <c r="E4071">
        <v>96</v>
      </c>
      <c r="F4071">
        <v>0</v>
      </c>
      <c r="G4071">
        <v>36.6</v>
      </c>
      <c r="H4071">
        <v>36.6</v>
      </c>
    </row>
    <row r="4072" spans="1:8" x14ac:dyDescent="0.25">
      <c r="A4072" s="27" t="s">
        <v>4119</v>
      </c>
      <c r="B4072">
        <v>35</v>
      </c>
      <c r="C4072">
        <v>0</v>
      </c>
      <c r="D4072">
        <v>0</v>
      </c>
      <c r="E4072">
        <v>35</v>
      </c>
      <c r="F4072">
        <v>0</v>
      </c>
      <c r="G4072">
        <v>0</v>
      </c>
      <c r="H4072">
        <v>0</v>
      </c>
    </row>
    <row r="4073" spans="1:8" x14ac:dyDescent="0.25">
      <c r="A4073" s="27" t="s">
        <v>4120</v>
      </c>
      <c r="B4073">
        <v>75</v>
      </c>
      <c r="C4073">
        <v>0</v>
      </c>
      <c r="D4073">
        <v>0</v>
      </c>
      <c r="E4073">
        <v>75</v>
      </c>
      <c r="F4073">
        <v>0</v>
      </c>
      <c r="G4073">
        <v>0</v>
      </c>
      <c r="H4073">
        <v>0</v>
      </c>
    </row>
    <row r="4074" spans="1:8" x14ac:dyDescent="0.25">
      <c r="A4074" s="27" t="s">
        <v>4121</v>
      </c>
      <c r="B4074">
        <v>119</v>
      </c>
      <c r="C4074">
        <v>0</v>
      </c>
      <c r="D4074">
        <v>0</v>
      </c>
      <c r="E4074">
        <v>119</v>
      </c>
      <c r="F4074">
        <v>0</v>
      </c>
      <c r="G4074">
        <v>0</v>
      </c>
      <c r="H4074">
        <v>0</v>
      </c>
    </row>
    <row r="4075" spans="1:8" x14ac:dyDescent="0.25">
      <c r="A4075" s="27" t="s">
        <v>4122</v>
      </c>
      <c r="B4075">
        <v>5</v>
      </c>
      <c r="C4075">
        <v>0</v>
      </c>
      <c r="D4075">
        <v>0</v>
      </c>
      <c r="E4075">
        <v>5</v>
      </c>
      <c r="F4075">
        <v>0</v>
      </c>
      <c r="G4075">
        <v>0</v>
      </c>
      <c r="H4075">
        <v>0</v>
      </c>
    </row>
    <row r="4076" spans="1:8" x14ac:dyDescent="0.25">
      <c r="A4076" s="27" t="s">
        <v>4123</v>
      </c>
      <c r="B4076">
        <v>36</v>
      </c>
      <c r="C4076">
        <v>0</v>
      </c>
      <c r="D4076">
        <v>0</v>
      </c>
      <c r="E4076">
        <v>36</v>
      </c>
      <c r="F4076">
        <v>0</v>
      </c>
      <c r="G4076">
        <v>0</v>
      </c>
      <c r="H4076">
        <v>0</v>
      </c>
    </row>
    <row r="4077" spans="1:8" x14ac:dyDescent="0.25">
      <c r="A4077" s="27" t="s">
        <v>4124</v>
      </c>
      <c r="B4077">
        <v>201</v>
      </c>
      <c r="C4077">
        <v>0</v>
      </c>
      <c r="D4077">
        <v>0</v>
      </c>
      <c r="E4077">
        <v>201</v>
      </c>
      <c r="F4077">
        <v>0</v>
      </c>
      <c r="G4077">
        <v>0</v>
      </c>
      <c r="H4077">
        <v>0</v>
      </c>
    </row>
    <row r="4078" spans="1:8" x14ac:dyDescent="0.25">
      <c r="A4078" s="27" t="s">
        <v>4125</v>
      </c>
      <c r="B4078">
        <v>125</v>
      </c>
      <c r="C4078">
        <v>0</v>
      </c>
      <c r="D4078">
        <v>0</v>
      </c>
      <c r="E4078">
        <v>125</v>
      </c>
      <c r="F4078">
        <v>0</v>
      </c>
      <c r="G4078">
        <v>0</v>
      </c>
      <c r="H4078">
        <v>0</v>
      </c>
    </row>
    <row r="4079" spans="1:8" x14ac:dyDescent="0.25">
      <c r="A4079" s="27" t="s">
        <v>4126</v>
      </c>
      <c r="B4079">
        <v>56</v>
      </c>
      <c r="C4079">
        <v>19</v>
      </c>
      <c r="D4079">
        <v>0</v>
      </c>
      <c r="E4079">
        <v>37</v>
      </c>
      <c r="F4079">
        <v>0</v>
      </c>
      <c r="G4079">
        <v>11.100000000000001</v>
      </c>
      <c r="H4079">
        <v>11.100000000000001</v>
      </c>
    </row>
    <row r="4080" spans="1:8" x14ac:dyDescent="0.25">
      <c r="A4080" s="27" t="s">
        <v>4127</v>
      </c>
      <c r="B4080">
        <v>109</v>
      </c>
      <c r="C4080">
        <v>0</v>
      </c>
      <c r="D4080">
        <v>0</v>
      </c>
      <c r="E4080">
        <v>109</v>
      </c>
      <c r="F4080">
        <v>0</v>
      </c>
      <c r="G4080">
        <v>0</v>
      </c>
      <c r="H4080">
        <v>0</v>
      </c>
    </row>
    <row r="4081" spans="1:8" x14ac:dyDescent="0.25">
      <c r="A4081" s="27" t="s">
        <v>4128</v>
      </c>
      <c r="B4081">
        <v>145</v>
      </c>
      <c r="C4081">
        <v>0</v>
      </c>
      <c r="D4081">
        <v>0</v>
      </c>
      <c r="E4081">
        <v>145</v>
      </c>
      <c r="F4081">
        <v>0</v>
      </c>
      <c r="G4081">
        <v>0</v>
      </c>
      <c r="H4081">
        <v>0</v>
      </c>
    </row>
    <row r="4082" spans="1:8" x14ac:dyDescent="0.25">
      <c r="A4082" s="27" t="s">
        <v>4129</v>
      </c>
      <c r="B4082">
        <v>40</v>
      </c>
      <c r="C4082">
        <v>0</v>
      </c>
      <c r="D4082">
        <v>0</v>
      </c>
      <c r="E4082">
        <v>40</v>
      </c>
      <c r="F4082">
        <v>0</v>
      </c>
      <c r="G4082">
        <v>0</v>
      </c>
      <c r="H4082">
        <v>0</v>
      </c>
    </row>
    <row r="4083" spans="1:8" x14ac:dyDescent="0.25">
      <c r="A4083" s="27" t="s">
        <v>4130</v>
      </c>
      <c r="B4083">
        <v>283</v>
      </c>
      <c r="C4083">
        <v>0</v>
      </c>
      <c r="D4083">
        <v>0</v>
      </c>
      <c r="E4083">
        <v>283</v>
      </c>
      <c r="F4083">
        <v>0</v>
      </c>
      <c r="G4083">
        <v>0</v>
      </c>
      <c r="H4083">
        <v>0</v>
      </c>
    </row>
    <row r="4084" spans="1:8" x14ac:dyDescent="0.25">
      <c r="A4084" s="27" t="s">
        <v>4131</v>
      </c>
      <c r="B4084">
        <v>76</v>
      </c>
      <c r="C4084">
        <v>0</v>
      </c>
      <c r="D4084">
        <v>0</v>
      </c>
      <c r="E4084">
        <v>76</v>
      </c>
      <c r="F4084">
        <v>0</v>
      </c>
      <c r="G4084">
        <v>0</v>
      </c>
      <c r="H4084">
        <v>0</v>
      </c>
    </row>
    <row r="4085" spans="1:8" x14ac:dyDescent="0.25">
      <c r="A4085" s="27" t="s">
        <v>4132</v>
      </c>
      <c r="B4085">
        <v>33</v>
      </c>
      <c r="C4085">
        <v>0</v>
      </c>
      <c r="D4085">
        <v>0</v>
      </c>
      <c r="E4085">
        <v>33</v>
      </c>
      <c r="F4085">
        <v>0</v>
      </c>
      <c r="G4085">
        <v>0</v>
      </c>
      <c r="H4085">
        <v>0</v>
      </c>
    </row>
    <row r="4086" spans="1:8" x14ac:dyDescent="0.25">
      <c r="A4086" s="27" t="s">
        <v>4133</v>
      </c>
      <c r="B4086">
        <v>33</v>
      </c>
      <c r="C4086">
        <v>21</v>
      </c>
      <c r="D4086">
        <v>0</v>
      </c>
      <c r="E4086">
        <v>12</v>
      </c>
      <c r="F4086">
        <v>0</v>
      </c>
      <c r="G4086">
        <v>80.000000000000028</v>
      </c>
      <c r="H4086">
        <v>80.000000000000028</v>
      </c>
    </row>
    <row r="4087" spans="1:8" x14ac:dyDescent="0.25">
      <c r="A4087" s="27" t="s">
        <v>4134</v>
      </c>
      <c r="B4087">
        <v>74</v>
      </c>
      <c r="C4087">
        <v>48</v>
      </c>
      <c r="D4087">
        <v>0</v>
      </c>
      <c r="E4087">
        <v>26</v>
      </c>
      <c r="F4087">
        <v>0</v>
      </c>
      <c r="G4087">
        <v>131.99999999999997</v>
      </c>
      <c r="H4087">
        <v>131.99999999999997</v>
      </c>
    </row>
    <row r="4088" spans="1:8" x14ac:dyDescent="0.25">
      <c r="A4088" s="27" t="s">
        <v>4135</v>
      </c>
      <c r="B4088">
        <v>33</v>
      </c>
      <c r="C4088">
        <v>33</v>
      </c>
      <c r="D4088">
        <v>0</v>
      </c>
      <c r="E4088">
        <v>0</v>
      </c>
      <c r="F4088">
        <v>0</v>
      </c>
      <c r="G4088">
        <v>14.28</v>
      </c>
      <c r="H4088">
        <v>14.28</v>
      </c>
    </row>
    <row r="4089" spans="1:8" x14ac:dyDescent="0.25">
      <c r="A4089" s="27" t="s">
        <v>4136</v>
      </c>
      <c r="B4089">
        <v>464</v>
      </c>
      <c r="C4089">
        <v>420</v>
      </c>
      <c r="D4089">
        <v>0</v>
      </c>
      <c r="E4089">
        <v>44</v>
      </c>
      <c r="F4089">
        <v>0</v>
      </c>
      <c r="G4089">
        <v>216.70000000000005</v>
      </c>
      <c r="H4089">
        <v>216.70000000000005</v>
      </c>
    </row>
    <row r="4090" spans="1:8" x14ac:dyDescent="0.25">
      <c r="A4090" s="27" t="s">
        <v>4137</v>
      </c>
      <c r="B4090">
        <v>559</v>
      </c>
      <c r="C4090">
        <v>559</v>
      </c>
      <c r="D4090">
        <v>0</v>
      </c>
      <c r="E4090">
        <v>0</v>
      </c>
      <c r="F4090">
        <v>0</v>
      </c>
      <c r="G4090">
        <v>242.15000000000003</v>
      </c>
      <c r="H4090">
        <v>242.15000000000003</v>
      </c>
    </row>
    <row r="4091" spans="1:8" x14ac:dyDescent="0.25">
      <c r="A4091" s="27" t="s">
        <v>4138</v>
      </c>
      <c r="B4091">
        <v>3308</v>
      </c>
      <c r="C4091">
        <v>3210</v>
      </c>
      <c r="D4091">
        <v>50</v>
      </c>
      <c r="E4091">
        <v>48</v>
      </c>
      <c r="F4091">
        <v>291.5</v>
      </c>
      <c r="G4091">
        <v>19273.280000000068</v>
      </c>
      <c r="H4091">
        <v>18981.780000000075</v>
      </c>
    </row>
    <row r="4092" spans="1:8" x14ac:dyDescent="0.25">
      <c r="A4092" s="27" t="s">
        <v>4139</v>
      </c>
      <c r="B4092">
        <v>1443</v>
      </c>
      <c r="C4092">
        <v>1397</v>
      </c>
      <c r="D4092">
        <v>37</v>
      </c>
      <c r="E4092">
        <v>9</v>
      </c>
      <c r="F4092">
        <v>171.95</v>
      </c>
      <c r="G4092">
        <v>6761.3800000000083</v>
      </c>
      <c r="H4092">
        <v>6589.4300000000085</v>
      </c>
    </row>
    <row r="4093" spans="1:8" x14ac:dyDescent="0.25">
      <c r="A4093" s="27" t="s">
        <v>4140</v>
      </c>
      <c r="B4093">
        <v>5648</v>
      </c>
      <c r="C4093">
        <v>5560</v>
      </c>
      <c r="D4093">
        <v>87</v>
      </c>
      <c r="E4093">
        <v>1</v>
      </c>
      <c r="F4093">
        <v>125.95000000000002</v>
      </c>
      <c r="G4093">
        <v>9925.1299999999883</v>
      </c>
      <c r="H4093">
        <v>9799.1799999999912</v>
      </c>
    </row>
    <row r="4094" spans="1:8" x14ac:dyDescent="0.25">
      <c r="A4094" s="27" t="s">
        <v>4141</v>
      </c>
      <c r="B4094">
        <v>9027</v>
      </c>
      <c r="C4094">
        <v>8913</v>
      </c>
      <c r="D4094">
        <v>109</v>
      </c>
      <c r="E4094">
        <v>5</v>
      </c>
      <c r="F4094">
        <v>154.99999999999997</v>
      </c>
      <c r="G4094">
        <v>12654.709999999941</v>
      </c>
      <c r="H4094">
        <v>12499.709999999946</v>
      </c>
    </row>
    <row r="4095" spans="1:8" x14ac:dyDescent="0.25">
      <c r="A4095" s="27" t="s">
        <v>4142</v>
      </c>
      <c r="B4095">
        <v>1824</v>
      </c>
      <c r="C4095">
        <v>1786</v>
      </c>
      <c r="D4095">
        <v>37</v>
      </c>
      <c r="E4095">
        <v>1</v>
      </c>
      <c r="F4095">
        <v>53.65</v>
      </c>
      <c r="G4095">
        <v>2717.88</v>
      </c>
      <c r="H4095">
        <v>2664.23</v>
      </c>
    </row>
    <row r="4096" spans="1:8" x14ac:dyDescent="0.25">
      <c r="A4096" s="27" t="s">
        <v>4143</v>
      </c>
      <c r="B4096">
        <v>1083</v>
      </c>
      <c r="C4096">
        <v>1058</v>
      </c>
      <c r="D4096">
        <v>24</v>
      </c>
      <c r="E4096">
        <v>1</v>
      </c>
      <c r="F4096">
        <v>34.799999999999997</v>
      </c>
      <c r="G4096">
        <v>919.62999999999931</v>
      </c>
      <c r="H4096">
        <v>884.82999999999936</v>
      </c>
    </row>
    <row r="4097" spans="1:8" x14ac:dyDescent="0.25">
      <c r="A4097" s="27" t="s">
        <v>4144</v>
      </c>
      <c r="B4097">
        <v>2380</v>
      </c>
      <c r="C4097">
        <v>2302</v>
      </c>
      <c r="D4097">
        <v>72</v>
      </c>
      <c r="E4097">
        <v>6</v>
      </c>
      <c r="F4097">
        <v>352.89999999999992</v>
      </c>
      <c r="G4097">
        <v>11541.780000000075</v>
      </c>
      <c r="H4097">
        <v>11188.880000000068</v>
      </c>
    </row>
    <row r="4098" spans="1:8" x14ac:dyDescent="0.25">
      <c r="A4098" s="27" t="s">
        <v>4145</v>
      </c>
      <c r="B4098">
        <v>4965</v>
      </c>
      <c r="C4098">
        <v>4857</v>
      </c>
      <c r="D4098">
        <v>107</v>
      </c>
      <c r="E4098">
        <v>1</v>
      </c>
      <c r="F4098">
        <v>254.44999999999996</v>
      </c>
      <c r="G4098">
        <v>7069.880000000001</v>
      </c>
      <c r="H4098">
        <v>6815.430000000003</v>
      </c>
    </row>
    <row r="4099" spans="1:8" x14ac:dyDescent="0.25">
      <c r="A4099" s="27" t="s">
        <v>4146</v>
      </c>
      <c r="B4099">
        <v>882</v>
      </c>
      <c r="C4099">
        <v>854</v>
      </c>
      <c r="D4099">
        <v>25</v>
      </c>
      <c r="E4099">
        <v>3</v>
      </c>
      <c r="F4099">
        <v>112.55</v>
      </c>
      <c r="G4099">
        <v>4321.5199999999895</v>
      </c>
      <c r="H4099">
        <v>4208.9699999999893</v>
      </c>
    </row>
    <row r="4100" spans="1:8" x14ac:dyDescent="0.25">
      <c r="A4100" s="27" t="s">
        <v>4147</v>
      </c>
      <c r="B4100">
        <v>1578</v>
      </c>
      <c r="C4100">
        <v>1529</v>
      </c>
      <c r="D4100">
        <v>47</v>
      </c>
      <c r="E4100">
        <v>2</v>
      </c>
      <c r="F4100">
        <v>570.45000000000005</v>
      </c>
      <c r="G4100">
        <v>20886.889999999912</v>
      </c>
      <c r="H4100">
        <v>20316.439999999911</v>
      </c>
    </row>
    <row r="4101" spans="1:8" x14ac:dyDescent="0.25">
      <c r="A4101" s="27" t="s">
        <v>4148</v>
      </c>
      <c r="B4101">
        <v>25</v>
      </c>
      <c r="C4101">
        <v>24</v>
      </c>
      <c r="D4101">
        <v>1</v>
      </c>
      <c r="E4101">
        <v>0</v>
      </c>
      <c r="F4101">
        <v>2.95</v>
      </c>
      <c r="G4101">
        <v>70.8</v>
      </c>
      <c r="H4101">
        <v>67.849999999999994</v>
      </c>
    </row>
    <row r="4102" spans="1:8" x14ac:dyDescent="0.25">
      <c r="A4102" s="27" t="s">
        <v>4149</v>
      </c>
      <c r="B4102">
        <v>28</v>
      </c>
      <c r="C4102">
        <v>0</v>
      </c>
      <c r="D4102">
        <v>0</v>
      </c>
      <c r="E4102">
        <v>28</v>
      </c>
      <c r="F4102">
        <v>0</v>
      </c>
      <c r="G4102">
        <v>0</v>
      </c>
      <c r="H4102">
        <v>0</v>
      </c>
    </row>
    <row r="4103" spans="1:8" x14ac:dyDescent="0.25">
      <c r="A4103" s="27" t="s">
        <v>4150</v>
      </c>
      <c r="B4103">
        <v>59</v>
      </c>
      <c r="C4103">
        <v>0</v>
      </c>
      <c r="D4103">
        <v>0</v>
      </c>
      <c r="E4103">
        <v>59</v>
      </c>
      <c r="F4103">
        <v>0</v>
      </c>
      <c r="G4103">
        <v>0</v>
      </c>
      <c r="H4103">
        <v>0</v>
      </c>
    </row>
    <row r="4104" spans="1:8" x14ac:dyDescent="0.25">
      <c r="A4104" s="27" t="s">
        <v>4151</v>
      </c>
      <c r="B4104">
        <v>36</v>
      </c>
      <c r="C4104">
        <v>11</v>
      </c>
      <c r="D4104">
        <v>0</v>
      </c>
      <c r="E4104">
        <v>25</v>
      </c>
      <c r="F4104">
        <v>0</v>
      </c>
      <c r="G4104">
        <v>21.45</v>
      </c>
      <c r="H4104">
        <v>21.45</v>
      </c>
    </row>
    <row r="4105" spans="1:8" x14ac:dyDescent="0.25">
      <c r="A4105" s="27" t="s">
        <v>4152</v>
      </c>
      <c r="B4105">
        <v>31</v>
      </c>
      <c r="C4105">
        <v>11</v>
      </c>
      <c r="D4105">
        <v>0</v>
      </c>
      <c r="E4105">
        <v>20</v>
      </c>
      <c r="F4105">
        <v>0</v>
      </c>
      <c r="G4105">
        <v>87.45</v>
      </c>
      <c r="H4105">
        <v>87.45</v>
      </c>
    </row>
    <row r="4106" spans="1:8" x14ac:dyDescent="0.25">
      <c r="A4106" s="27" t="s">
        <v>4153</v>
      </c>
      <c r="B4106">
        <v>346</v>
      </c>
      <c r="C4106">
        <v>88</v>
      </c>
      <c r="D4106">
        <v>0</v>
      </c>
      <c r="E4106">
        <v>258</v>
      </c>
      <c r="F4106">
        <v>0</v>
      </c>
      <c r="G4106">
        <v>36.96</v>
      </c>
      <c r="H4106">
        <v>36.96</v>
      </c>
    </row>
    <row r="4107" spans="1:8" x14ac:dyDescent="0.25">
      <c r="A4107" s="27" t="s">
        <v>4154</v>
      </c>
      <c r="B4107">
        <v>18</v>
      </c>
      <c r="C4107">
        <v>18</v>
      </c>
      <c r="D4107">
        <v>0</v>
      </c>
      <c r="E4107">
        <v>0</v>
      </c>
      <c r="F4107">
        <v>0</v>
      </c>
      <c r="G4107">
        <v>591.5</v>
      </c>
      <c r="H4107">
        <v>591.5</v>
      </c>
    </row>
    <row r="4108" spans="1:8" x14ac:dyDescent="0.25">
      <c r="A4108" s="27" t="s">
        <v>4155</v>
      </c>
      <c r="B4108">
        <v>244</v>
      </c>
      <c r="C4108">
        <v>0</v>
      </c>
      <c r="D4108">
        <v>0</v>
      </c>
      <c r="E4108">
        <v>244</v>
      </c>
      <c r="F4108">
        <v>0</v>
      </c>
      <c r="G4108">
        <v>0</v>
      </c>
      <c r="H4108">
        <v>0</v>
      </c>
    </row>
    <row r="4109" spans="1:8" x14ac:dyDescent="0.25">
      <c r="A4109" s="27" t="s">
        <v>4156</v>
      </c>
      <c r="B4109">
        <v>1782</v>
      </c>
      <c r="C4109">
        <v>1688</v>
      </c>
      <c r="D4109">
        <v>94</v>
      </c>
      <c r="E4109">
        <v>0</v>
      </c>
      <c r="F4109">
        <v>906.3000000000003</v>
      </c>
      <c r="G4109">
        <v>15946.549999999979</v>
      </c>
      <c r="H4109">
        <v>15040.249999999971</v>
      </c>
    </row>
    <row r="4110" spans="1:8" x14ac:dyDescent="0.25">
      <c r="A4110" s="27" t="s">
        <v>4157</v>
      </c>
      <c r="B4110">
        <v>1784</v>
      </c>
      <c r="C4110">
        <v>1660</v>
      </c>
      <c r="D4110">
        <v>124</v>
      </c>
      <c r="E4110">
        <v>0</v>
      </c>
      <c r="F4110">
        <v>1113.4499999999998</v>
      </c>
      <c r="G4110">
        <v>15795.009999999975</v>
      </c>
      <c r="H4110">
        <v>14681.559999999972</v>
      </c>
    </row>
    <row r="4111" spans="1:8" x14ac:dyDescent="0.25">
      <c r="A4111" s="27" t="s">
        <v>4158</v>
      </c>
      <c r="B4111">
        <v>4614</v>
      </c>
      <c r="C4111">
        <v>4478</v>
      </c>
      <c r="D4111">
        <v>69</v>
      </c>
      <c r="E4111">
        <v>67</v>
      </c>
      <c r="F4111">
        <v>171.89999999999998</v>
      </c>
      <c r="G4111">
        <v>11492.820000000007</v>
      </c>
      <c r="H4111">
        <v>11320.920000000004</v>
      </c>
    </row>
    <row r="4112" spans="1:8" x14ac:dyDescent="0.25">
      <c r="A4112" s="27" t="s">
        <v>4159</v>
      </c>
      <c r="B4112">
        <v>1664</v>
      </c>
      <c r="C4112">
        <v>1618</v>
      </c>
      <c r="D4112">
        <v>45</v>
      </c>
      <c r="E4112">
        <v>0</v>
      </c>
      <c r="F4112">
        <v>375.70000000000005</v>
      </c>
      <c r="G4112">
        <v>13437.029999999995</v>
      </c>
      <c r="H4112">
        <v>13061.329999999996</v>
      </c>
    </row>
    <row r="4113" spans="1:8" x14ac:dyDescent="0.25">
      <c r="A4113" s="27" t="s">
        <v>4160</v>
      </c>
      <c r="B4113">
        <v>768</v>
      </c>
      <c r="C4113">
        <v>378</v>
      </c>
      <c r="D4113">
        <v>0</v>
      </c>
      <c r="E4113">
        <v>390</v>
      </c>
      <c r="F4113">
        <v>0</v>
      </c>
      <c r="G4113">
        <v>158.76</v>
      </c>
      <c r="H4113">
        <v>158.76</v>
      </c>
    </row>
    <row r="4114" spans="1:8" x14ac:dyDescent="0.25">
      <c r="A4114" s="27" t="s">
        <v>4161</v>
      </c>
      <c r="B4114">
        <v>4199</v>
      </c>
      <c r="C4114">
        <v>3766</v>
      </c>
      <c r="D4114">
        <v>86</v>
      </c>
      <c r="E4114">
        <v>347</v>
      </c>
      <c r="F4114">
        <v>436.42</v>
      </c>
      <c r="G4114">
        <v>60880.300000000127</v>
      </c>
      <c r="H4114">
        <v>60443.880000000121</v>
      </c>
    </row>
    <row r="4115" spans="1:8" x14ac:dyDescent="0.25">
      <c r="A4115" s="27" t="s">
        <v>4162</v>
      </c>
      <c r="B4115">
        <v>3267</v>
      </c>
      <c r="C4115">
        <v>2612</v>
      </c>
      <c r="D4115">
        <v>131</v>
      </c>
      <c r="E4115">
        <v>524</v>
      </c>
      <c r="F4115">
        <v>1158.45</v>
      </c>
      <c r="G4115">
        <v>30339.36000000019</v>
      </c>
      <c r="H4115">
        <v>29180.910000000174</v>
      </c>
    </row>
    <row r="4116" spans="1:8" x14ac:dyDescent="0.25">
      <c r="A4116" s="27" t="s">
        <v>4163</v>
      </c>
      <c r="B4116">
        <v>2</v>
      </c>
      <c r="C4116">
        <v>0</v>
      </c>
      <c r="D4116">
        <v>0</v>
      </c>
      <c r="E4116">
        <v>2</v>
      </c>
      <c r="F4116">
        <v>0</v>
      </c>
      <c r="G4116">
        <v>0</v>
      </c>
      <c r="H4116">
        <v>0</v>
      </c>
    </row>
    <row r="4117" spans="1:8" x14ac:dyDescent="0.25">
      <c r="A4117" s="27" t="s">
        <v>4164</v>
      </c>
      <c r="B4117">
        <v>90</v>
      </c>
      <c r="C4117">
        <v>62</v>
      </c>
      <c r="D4117">
        <v>0</v>
      </c>
      <c r="E4117">
        <v>28</v>
      </c>
      <c r="F4117">
        <v>0</v>
      </c>
      <c r="G4117">
        <v>51.14</v>
      </c>
      <c r="H4117">
        <v>51.14</v>
      </c>
    </row>
    <row r="4118" spans="1:8" x14ac:dyDescent="0.25">
      <c r="A4118" s="27" t="s">
        <v>4165</v>
      </c>
      <c r="B4118">
        <v>74</v>
      </c>
      <c r="C4118">
        <v>0</v>
      </c>
      <c r="D4118">
        <v>0</v>
      </c>
      <c r="E4118">
        <v>74</v>
      </c>
      <c r="F4118">
        <v>0</v>
      </c>
      <c r="G4118">
        <v>0</v>
      </c>
      <c r="H4118">
        <v>0</v>
      </c>
    </row>
    <row r="4119" spans="1:8" x14ac:dyDescent="0.25">
      <c r="A4119" s="27" t="s">
        <v>4166</v>
      </c>
      <c r="B4119">
        <v>83</v>
      </c>
      <c r="C4119">
        <v>68</v>
      </c>
      <c r="D4119">
        <v>0</v>
      </c>
      <c r="E4119">
        <v>15</v>
      </c>
      <c r="F4119">
        <v>0</v>
      </c>
      <c r="G4119">
        <v>19.72</v>
      </c>
      <c r="H4119">
        <v>19.72</v>
      </c>
    </row>
    <row r="4120" spans="1:8" x14ac:dyDescent="0.25">
      <c r="A4120" s="27" t="s">
        <v>4167</v>
      </c>
      <c r="B4120">
        <v>27</v>
      </c>
      <c r="C4120">
        <v>20</v>
      </c>
      <c r="D4120">
        <v>7</v>
      </c>
      <c r="E4120">
        <v>0</v>
      </c>
      <c r="F4120">
        <v>34.65</v>
      </c>
      <c r="G4120">
        <v>114.24000000000001</v>
      </c>
      <c r="H4120">
        <v>79.59</v>
      </c>
    </row>
    <row r="4121" spans="1:8" x14ac:dyDescent="0.25">
      <c r="A4121" s="27" t="s">
        <v>4168</v>
      </c>
      <c r="B4121">
        <v>98</v>
      </c>
      <c r="C4121">
        <v>49</v>
      </c>
      <c r="D4121">
        <v>0</v>
      </c>
      <c r="E4121">
        <v>49</v>
      </c>
      <c r="F4121">
        <v>0</v>
      </c>
      <c r="G4121">
        <v>416.01000000000016</v>
      </c>
      <c r="H4121">
        <v>416.01000000000016</v>
      </c>
    </row>
    <row r="4122" spans="1:8" x14ac:dyDescent="0.25">
      <c r="A4122" s="27" t="s">
        <v>4169</v>
      </c>
      <c r="B4122">
        <v>78</v>
      </c>
      <c r="C4122">
        <v>23</v>
      </c>
      <c r="D4122">
        <v>0</v>
      </c>
      <c r="E4122">
        <v>55</v>
      </c>
      <c r="F4122">
        <v>0</v>
      </c>
      <c r="G4122">
        <v>136.85000000000002</v>
      </c>
      <c r="H4122">
        <v>136.85000000000002</v>
      </c>
    </row>
    <row r="4123" spans="1:8" x14ac:dyDescent="0.25">
      <c r="A4123" s="27" t="s">
        <v>4170</v>
      </c>
      <c r="B4123">
        <v>194</v>
      </c>
      <c r="C4123">
        <v>97</v>
      </c>
      <c r="D4123">
        <v>1</v>
      </c>
      <c r="E4123">
        <v>96</v>
      </c>
      <c r="F4123">
        <v>1.25</v>
      </c>
      <c r="G4123">
        <v>121.25</v>
      </c>
      <c r="H4123">
        <v>120</v>
      </c>
    </row>
    <row r="4124" spans="1:8" x14ac:dyDescent="0.25">
      <c r="A4124" s="27" t="s">
        <v>4171</v>
      </c>
      <c r="B4124">
        <v>3</v>
      </c>
      <c r="C4124">
        <v>0</v>
      </c>
      <c r="D4124">
        <v>0</v>
      </c>
      <c r="E4124">
        <v>3</v>
      </c>
      <c r="F4124">
        <v>0</v>
      </c>
      <c r="G4124">
        <v>0</v>
      </c>
      <c r="H4124">
        <v>0</v>
      </c>
    </row>
    <row r="4125" spans="1:8" x14ac:dyDescent="0.25">
      <c r="A4125" s="27" t="s">
        <v>4172</v>
      </c>
      <c r="B4125">
        <v>11</v>
      </c>
      <c r="C4125">
        <v>6</v>
      </c>
      <c r="D4125">
        <v>0</v>
      </c>
      <c r="E4125">
        <v>5</v>
      </c>
      <c r="F4125">
        <v>0</v>
      </c>
      <c r="G4125">
        <v>7.5</v>
      </c>
      <c r="H4125">
        <v>7.5</v>
      </c>
    </row>
    <row r="4126" spans="1:8" x14ac:dyDescent="0.25">
      <c r="A4126" s="27" t="s">
        <v>4173</v>
      </c>
      <c r="B4126">
        <v>81</v>
      </c>
      <c r="C4126">
        <v>0</v>
      </c>
      <c r="D4126">
        <v>0</v>
      </c>
      <c r="E4126">
        <v>81</v>
      </c>
      <c r="F4126">
        <v>0</v>
      </c>
      <c r="G4126">
        <v>0</v>
      </c>
      <c r="H4126">
        <v>0</v>
      </c>
    </row>
    <row r="4127" spans="1:8" x14ac:dyDescent="0.25">
      <c r="A4127" s="27" t="s">
        <v>4174</v>
      </c>
      <c r="B4127">
        <v>31</v>
      </c>
      <c r="C4127">
        <v>31</v>
      </c>
      <c r="D4127">
        <v>0</v>
      </c>
      <c r="E4127">
        <v>0</v>
      </c>
      <c r="F4127">
        <v>0</v>
      </c>
      <c r="G4127">
        <v>233.9800000000001</v>
      </c>
      <c r="H4127">
        <v>233.9800000000001</v>
      </c>
    </row>
    <row r="4128" spans="1:8" x14ac:dyDescent="0.25">
      <c r="A4128" s="27" t="s">
        <v>4175</v>
      </c>
      <c r="B4128">
        <v>233</v>
      </c>
      <c r="C4128">
        <v>233</v>
      </c>
      <c r="D4128">
        <v>0</v>
      </c>
      <c r="E4128">
        <v>0</v>
      </c>
      <c r="F4128">
        <v>0</v>
      </c>
      <c r="G4128">
        <v>487.14</v>
      </c>
      <c r="H4128">
        <v>487.14</v>
      </c>
    </row>
    <row r="4129" spans="1:8" x14ac:dyDescent="0.25">
      <c r="A4129" s="27" t="s">
        <v>4176</v>
      </c>
      <c r="B4129">
        <v>10</v>
      </c>
      <c r="C4129">
        <v>10</v>
      </c>
      <c r="D4129">
        <v>0</v>
      </c>
      <c r="E4129">
        <v>0</v>
      </c>
      <c r="F4129">
        <v>0</v>
      </c>
      <c r="G4129">
        <v>50.599999999999994</v>
      </c>
      <c r="H4129">
        <v>50.599999999999994</v>
      </c>
    </row>
    <row r="4130" spans="1:8" x14ac:dyDescent="0.25">
      <c r="A4130" s="27" t="s">
        <v>4177</v>
      </c>
      <c r="B4130">
        <v>6</v>
      </c>
      <c r="C4130">
        <v>6</v>
      </c>
      <c r="D4130">
        <v>0</v>
      </c>
      <c r="E4130">
        <v>0</v>
      </c>
      <c r="F4130">
        <v>0</v>
      </c>
      <c r="G4130">
        <v>17.88</v>
      </c>
      <c r="H4130">
        <v>17.88</v>
      </c>
    </row>
    <row r="4131" spans="1:8" x14ac:dyDescent="0.25">
      <c r="A4131" s="27" t="s">
        <v>4178</v>
      </c>
      <c r="B4131">
        <v>6</v>
      </c>
      <c r="C4131">
        <v>6</v>
      </c>
      <c r="D4131">
        <v>0</v>
      </c>
      <c r="E4131">
        <v>0</v>
      </c>
      <c r="F4131">
        <v>0</v>
      </c>
      <c r="G4131">
        <v>9.9599999999999991</v>
      </c>
      <c r="H4131">
        <v>9.9599999999999991</v>
      </c>
    </row>
    <row r="4132" spans="1:8" x14ac:dyDescent="0.25">
      <c r="A4132" s="27" t="s">
        <v>4179</v>
      </c>
      <c r="B4132">
        <v>1</v>
      </c>
      <c r="C4132">
        <v>1</v>
      </c>
      <c r="D4132">
        <v>0</v>
      </c>
      <c r="E4132">
        <v>0</v>
      </c>
      <c r="F4132">
        <v>0</v>
      </c>
      <c r="G4132">
        <v>2.5099999999999998</v>
      </c>
      <c r="H4132">
        <v>2.5099999999999998</v>
      </c>
    </row>
    <row r="4133" spans="1:8" x14ac:dyDescent="0.25">
      <c r="A4133" s="27" t="s">
        <v>4180</v>
      </c>
      <c r="B4133">
        <v>1</v>
      </c>
      <c r="C4133">
        <v>1</v>
      </c>
      <c r="D4133">
        <v>0</v>
      </c>
      <c r="E4133">
        <v>0</v>
      </c>
      <c r="F4133">
        <v>0</v>
      </c>
      <c r="G4133">
        <v>2.98</v>
      </c>
      <c r="H4133">
        <v>2.98</v>
      </c>
    </row>
    <row r="4134" spans="1:8" x14ac:dyDescent="0.25">
      <c r="A4134" s="27" t="s">
        <v>4181</v>
      </c>
      <c r="B4134">
        <v>7309</v>
      </c>
      <c r="C4134">
        <v>7184</v>
      </c>
      <c r="D4134">
        <v>125</v>
      </c>
      <c r="E4134">
        <v>0</v>
      </c>
      <c r="F4134">
        <v>52.5</v>
      </c>
      <c r="G4134">
        <v>2821.28</v>
      </c>
      <c r="H4134">
        <v>2768.78</v>
      </c>
    </row>
    <row r="4135" spans="1:8" x14ac:dyDescent="0.25">
      <c r="A4135" s="27" t="s">
        <v>4182</v>
      </c>
      <c r="B4135">
        <v>2157</v>
      </c>
      <c r="C4135">
        <v>2157</v>
      </c>
      <c r="D4135">
        <v>0</v>
      </c>
      <c r="E4135">
        <v>0</v>
      </c>
      <c r="F4135">
        <v>0</v>
      </c>
      <c r="G4135">
        <v>905.94</v>
      </c>
      <c r="H4135">
        <v>905.94</v>
      </c>
    </row>
    <row r="4136" spans="1:8" x14ac:dyDescent="0.25">
      <c r="A4136" s="27" t="s">
        <v>4183</v>
      </c>
      <c r="B4136">
        <v>3758</v>
      </c>
      <c r="C4136">
        <v>3733</v>
      </c>
      <c r="D4136">
        <v>25</v>
      </c>
      <c r="E4136">
        <v>0</v>
      </c>
      <c r="F4136">
        <v>10.5</v>
      </c>
      <c r="G4136">
        <v>1567.8600000000001</v>
      </c>
      <c r="H4136">
        <v>1557.3600000000001</v>
      </c>
    </row>
    <row r="4137" spans="1:8" x14ac:dyDescent="0.25">
      <c r="A4137" s="27" t="s">
        <v>4184</v>
      </c>
      <c r="B4137">
        <v>8728</v>
      </c>
      <c r="C4137">
        <v>8678</v>
      </c>
      <c r="D4137">
        <v>50</v>
      </c>
      <c r="E4137">
        <v>0</v>
      </c>
      <c r="F4137">
        <v>21</v>
      </c>
      <c r="G4137">
        <v>3564.76</v>
      </c>
      <c r="H4137">
        <v>3543.76</v>
      </c>
    </row>
    <row r="4138" spans="1:8" x14ac:dyDescent="0.25">
      <c r="A4138" s="27" t="s">
        <v>4185</v>
      </c>
      <c r="B4138">
        <v>5427</v>
      </c>
      <c r="C4138">
        <v>5377</v>
      </c>
      <c r="D4138">
        <v>50</v>
      </c>
      <c r="E4138">
        <v>0</v>
      </c>
      <c r="F4138">
        <v>21</v>
      </c>
      <c r="G4138">
        <v>2210.34</v>
      </c>
      <c r="H4138">
        <v>2189.34</v>
      </c>
    </row>
    <row r="4139" spans="1:8" x14ac:dyDescent="0.25">
      <c r="A4139" s="27" t="s">
        <v>4186</v>
      </c>
      <c r="B4139">
        <v>6104</v>
      </c>
      <c r="C4139">
        <v>6084</v>
      </c>
      <c r="D4139">
        <v>20</v>
      </c>
      <c r="E4139">
        <v>0</v>
      </c>
      <c r="F4139">
        <v>8.4</v>
      </c>
      <c r="G4139">
        <v>2616.1199999999908</v>
      </c>
      <c r="H4139">
        <v>2607.7199999999907</v>
      </c>
    </row>
    <row r="4140" spans="1:8" x14ac:dyDescent="0.25">
      <c r="A4140" s="27" t="s">
        <v>4187</v>
      </c>
      <c r="B4140">
        <v>7352</v>
      </c>
      <c r="C4140">
        <v>7295</v>
      </c>
      <c r="D4140">
        <v>37</v>
      </c>
      <c r="E4140">
        <v>20</v>
      </c>
      <c r="F4140">
        <v>15.54</v>
      </c>
      <c r="G4140">
        <v>3002.4199999999873</v>
      </c>
      <c r="H4140">
        <v>2986.8799999999869</v>
      </c>
    </row>
    <row r="4141" spans="1:8" x14ac:dyDescent="0.25">
      <c r="A4141" s="27" t="s">
        <v>4188</v>
      </c>
      <c r="B4141">
        <v>140</v>
      </c>
      <c r="C4141">
        <v>59</v>
      </c>
      <c r="D4141">
        <v>0</v>
      </c>
      <c r="E4141">
        <v>81</v>
      </c>
      <c r="F4141">
        <v>0</v>
      </c>
      <c r="G4141">
        <v>150.20999999999998</v>
      </c>
      <c r="H4141">
        <v>150.20999999999998</v>
      </c>
    </row>
    <row r="4142" spans="1:8" x14ac:dyDescent="0.25">
      <c r="A4142" s="27" t="s">
        <v>4189</v>
      </c>
      <c r="B4142">
        <v>5385</v>
      </c>
      <c r="C4142">
        <v>5277</v>
      </c>
      <c r="D4142">
        <v>108</v>
      </c>
      <c r="E4142">
        <v>0</v>
      </c>
      <c r="F4142">
        <v>41.04</v>
      </c>
      <c r="G4142">
        <v>2157.9099999999912</v>
      </c>
      <c r="H4142">
        <v>2116.8699999999917</v>
      </c>
    </row>
    <row r="4143" spans="1:8" x14ac:dyDescent="0.25">
      <c r="A4143" s="27" t="s">
        <v>4190</v>
      </c>
      <c r="B4143">
        <v>67</v>
      </c>
      <c r="C4143">
        <v>7</v>
      </c>
      <c r="D4143">
        <v>0</v>
      </c>
      <c r="E4143">
        <v>60</v>
      </c>
      <c r="F4143">
        <v>0</v>
      </c>
      <c r="G4143">
        <v>34.650000000000006</v>
      </c>
      <c r="H4143">
        <v>34.650000000000006</v>
      </c>
    </row>
    <row r="4144" spans="1:8" x14ac:dyDescent="0.25">
      <c r="A4144" s="27" t="s">
        <v>4191</v>
      </c>
      <c r="B4144">
        <v>170</v>
      </c>
      <c r="C4144">
        <v>74</v>
      </c>
      <c r="D4144">
        <v>0</v>
      </c>
      <c r="E4144">
        <v>96</v>
      </c>
      <c r="F4144">
        <v>0</v>
      </c>
      <c r="G4144">
        <v>187.62000000000015</v>
      </c>
      <c r="H4144">
        <v>187.62000000000015</v>
      </c>
    </row>
    <row r="4145" spans="1:8" x14ac:dyDescent="0.25">
      <c r="A4145" s="27" t="s">
        <v>4192</v>
      </c>
      <c r="B4145">
        <v>5230</v>
      </c>
      <c r="C4145">
        <v>5218</v>
      </c>
      <c r="D4145">
        <v>12</v>
      </c>
      <c r="E4145">
        <v>0</v>
      </c>
      <c r="F4145">
        <v>5.04</v>
      </c>
      <c r="G4145">
        <v>2211.4099999999894</v>
      </c>
      <c r="H4145">
        <v>2206.369999999989</v>
      </c>
    </row>
    <row r="4146" spans="1:8" x14ac:dyDescent="0.25">
      <c r="A4146" s="27" t="s">
        <v>4193</v>
      </c>
      <c r="B4146">
        <v>2641</v>
      </c>
      <c r="C4146">
        <v>2605</v>
      </c>
      <c r="D4146">
        <v>36</v>
      </c>
      <c r="E4146">
        <v>0</v>
      </c>
      <c r="F4146">
        <v>15.120000000000001</v>
      </c>
      <c r="G4146">
        <v>1141.3599999999988</v>
      </c>
      <c r="H4146">
        <v>1126.2399999999989</v>
      </c>
    </row>
    <row r="4147" spans="1:8" x14ac:dyDescent="0.25">
      <c r="A4147" s="27" t="s">
        <v>4194</v>
      </c>
      <c r="B4147">
        <v>2717</v>
      </c>
      <c r="C4147">
        <v>2717</v>
      </c>
      <c r="D4147">
        <v>0</v>
      </c>
      <c r="E4147">
        <v>0</v>
      </c>
      <c r="F4147">
        <v>0</v>
      </c>
      <c r="G4147">
        <v>1133.9299999999987</v>
      </c>
      <c r="H4147">
        <v>1133.9299999999987</v>
      </c>
    </row>
    <row r="4148" spans="1:8" x14ac:dyDescent="0.25">
      <c r="A4148" s="27" t="s">
        <v>4195</v>
      </c>
      <c r="B4148">
        <v>4272</v>
      </c>
      <c r="C4148">
        <v>4222</v>
      </c>
      <c r="D4148">
        <v>50</v>
      </c>
      <c r="E4148">
        <v>0</v>
      </c>
      <c r="F4148">
        <v>21</v>
      </c>
      <c r="G4148">
        <v>1693.24</v>
      </c>
      <c r="H4148">
        <v>1672.24</v>
      </c>
    </row>
    <row r="4149" spans="1:8" x14ac:dyDescent="0.25">
      <c r="A4149" s="27" t="s">
        <v>4196</v>
      </c>
      <c r="B4149">
        <v>5350</v>
      </c>
      <c r="C4149">
        <v>5325</v>
      </c>
      <c r="D4149">
        <v>25</v>
      </c>
      <c r="E4149">
        <v>0</v>
      </c>
      <c r="F4149">
        <v>10.5</v>
      </c>
      <c r="G4149">
        <v>2140.5</v>
      </c>
      <c r="H4149">
        <v>2130</v>
      </c>
    </row>
    <row r="4150" spans="1:8" x14ac:dyDescent="0.25">
      <c r="A4150" s="27" t="s">
        <v>4197</v>
      </c>
      <c r="B4150">
        <v>2824</v>
      </c>
      <c r="C4150">
        <v>2799</v>
      </c>
      <c r="D4150">
        <v>25</v>
      </c>
      <c r="E4150">
        <v>0</v>
      </c>
      <c r="F4150">
        <v>10.5</v>
      </c>
      <c r="G4150">
        <v>1099.58</v>
      </c>
      <c r="H4150">
        <v>1089.08</v>
      </c>
    </row>
    <row r="4151" spans="1:8" x14ac:dyDescent="0.25">
      <c r="A4151" s="27" t="s">
        <v>4198</v>
      </c>
      <c r="B4151">
        <v>2417</v>
      </c>
      <c r="C4151">
        <v>2405</v>
      </c>
      <c r="D4151">
        <v>12</v>
      </c>
      <c r="E4151">
        <v>0</v>
      </c>
      <c r="F4151">
        <v>5.04</v>
      </c>
      <c r="G4151">
        <v>1018.4199999999995</v>
      </c>
      <c r="H4151">
        <v>1013.3799999999995</v>
      </c>
    </row>
    <row r="4152" spans="1:8" x14ac:dyDescent="0.25">
      <c r="A4152" s="27" t="s">
        <v>4199</v>
      </c>
      <c r="B4152">
        <v>27</v>
      </c>
      <c r="C4152">
        <v>3</v>
      </c>
      <c r="D4152">
        <v>0</v>
      </c>
      <c r="E4152">
        <v>24</v>
      </c>
      <c r="F4152">
        <v>0</v>
      </c>
      <c r="G4152">
        <v>14.850000000000001</v>
      </c>
      <c r="H4152">
        <v>14.850000000000001</v>
      </c>
    </row>
    <row r="4153" spans="1:8" x14ac:dyDescent="0.25">
      <c r="A4153" s="27" t="s">
        <v>4200</v>
      </c>
      <c r="B4153">
        <v>6</v>
      </c>
      <c r="C4153">
        <v>5</v>
      </c>
      <c r="D4153">
        <v>0</v>
      </c>
      <c r="E4153">
        <v>1</v>
      </c>
      <c r="F4153">
        <v>0</v>
      </c>
      <c r="G4153">
        <v>33.75</v>
      </c>
      <c r="H4153">
        <v>33.75</v>
      </c>
    </row>
    <row r="4154" spans="1:8" x14ac:dyDescent="0.25">
      <c r="A4154" s="27" t="s">
        <v>4201</v>
      </c>
      <c r="B4154">
        <v>13</v>
      </c>
      <c r="C4154">
        <v>10</v>
      </c>
      <c r="D4154">
        <v>0</v>
      </c>
      <c r="E4154">
        <v>3</v>
      </c>
      <c r="F4154">
        <v>0</v>
      </c>
      <c r="G4154">
        <v>85</v>
      </c>
      <c r="H4154">
        <v>85</v>
      </c>
    </row>
    <row r="4155" spans="1:8" x14ac:dyDescent="0.25">
      <c r="A4155" s="27" t="s">
        <v>4202</v>
      </c>
      <c r="B4155">
        <v>23</v>
      </c>
      <c r="C4155">
        <v>0</v>
      </c>
      <c r="D4155">
        <v>0</v>
      </c>
      <c r="E4155">
        <v>23</v>
      </c>
      <c r="F4155">
        <v>0</v>
      </c>
      <c r="G4155">
        <v>0</v>
      </c>
      <c r="H4155">
        <v>0</v>
      </c>
    </row>
    <row r="4156" spans="1:8" x14ac:dyDescent="0.25">
      <c r="A4156" s="27" t="s">
        <v>4203</v>
      </c>
      <c r="B4156">
        <v>48</v>
      </c>
      <c r="C4156">
        <v>0</v>
      </c>
      <c r="D4156">
        <v>0</v>
      </c>
      <c r="E4156">
        <v>48</v>
      </c>
      <c r="F4156">
        <v>0</v>
      </c>
      <c r="G4156">
        <v>0</v>
      </c>
      <c r="H4156">
        <v>0</v>
      </c>
    </row>
    <row r="4157" spans="1:8" x14ac:dyDescent="0.25">
      <c r="A4157" s="27" t="s">
        <v>4204</v>
      </c>
      <c r="B4157">
        <v>150</v>
      </c>
      <c r="C4157">
        <v>129</v>
      </c>
      <c r="D4157">
        <v>0</v>
      </c>
      <c r="E4157">
        <v>21</v>
      </c>
      <c r="F4157">
        <v>0</v>
      </c>
      <c r="G4157">
        <v>108.10999999999991</v>
      </c>
      <c r="H4157">
        <v>108.10999999999991</v>
      </c>
    </row>
    <row r="4158" spans="1:8" x14ac:dyDescent="0.25">
      <c r="A4158" s="27" t="s">
        <v>4205</v>
      </c>
      <c r="B4158">
        <v>4</v>
      </c>
      <c r="C4158">
        <v>4</v>
      </c>
      <c r="D4158">
        <v>0</v>
      </c>
      <c r="E4158">
        <v>0</v>
      </c>
      <c r="F4158">
        <v>0</v>
      </c>
      <c r="G4158">
        <v>16.84</v>
      </c>
      <c r="H4158">
        <v>16.84</v>
      </c>
    </row>
    <row r="4159" spans="1:8" x14ac:dyDescent="0.25">
      <c r="A4159" s="27" t="s">
        <v>4206</v>
      </c>
      <c r="B4159">
        <v>373</v>
      </c>
      <c r="C4159">
        <v>373</v>
      </c>
      <c r="D4159">
        <v>0</v>
      </c>
      <c r="E4159">
        <v>0</v>
      </c>
      <c r="F4159">
        <v>0</v>
      </c>
      <c r="G4159">
        <v>784.04000000000019</v>
      </c>
      <c r="H4159">
        <v>784.04000000000019</v>
      </c>
    </row>
    <row r="4160" spans="1:8" x14ac:dyDescent="0.25">
      <c r="A4160" s="27" t="s">
        <v>4207</v>
      </c>
      <c r="B4160">
        <v>419</v>
      </c>
      <c r="C4160">
        <v>419</v>
      </c>
      <c r="D4160">
        <v>0</v>
      </c>
      <c r="E4160">
        <v>0</v>
      </c>
      <c r="F4160">
        <v>0</v>
      </c>
      <c r="G4160">
        <v>2111.64</v>
      </c>
      <c r="H4160">
        <v>2111.64</v>
      </c>
    </row>
    <row r="4161" spans="1:8" x14ac:dyDescent="0.25">
      <c r="A4161" s="27" t="s">
        <v>4208</v>
      </c>
      <c r="B4161">
        <v>74</v>
      </c>
      <c r="C4161">
        <v>74</v>
      </c>
      <c r="D4161">
        <v>0</v>
      </c>
      <c r="E4161">
        <v>0</v>
      </c>
      <c r="F4161">
        <v>0</v>
      </c>
      <c r="G4161">
        <v>150.57</v>
      </c>
      <c r="H4161">
        <v>150.57</v>
      </c>
    </row>
    <row r="4162" spans="1:8" x14ac:dyDescent="0.25">
      <c r="A4162" s="27" t="s">
        <v>4209</v>
      </c>
      <c r="B4162">
        <v>1</v>
      </c>
      <c r="C4162">
        <v>1</v>
      </c>
      <c r="D4162">
        <v>0</v>
      </c>
      <c r="E4162">
        <v>0</v>
      </c>
      <c r="F4162">
        <v>0</v>
      </c>
      <c r="G4162">
        <v>5.0599999999999996</v>
      </c>
      <c r="H4162">
        <v>5.0599999999999996</v>
      </c>
    </row>
    <row r="4163" spans="1:8" x14ac:dyDescent="0.25">
      <c r="A4163" s="27" t="s">
        <v>4210</v>
      </c>
      <c r="B4163">
        <v>19</v>
      </c>
      <c r="C4163">
        <v>19</v>
      </c>
      <c r="D4163">
        <v>0</v>
      </c>
      <c r="E4163">
        <v>0</v>
      </c>
      <c r="F4163">
        <v>0</v>
      </c>
      <c r="G4163">
        <v>10.17</v>
      </c>
      <c r="H4163">
        <v>10.17</v>
      </c>
    </row>
    <row r="4164" spans="1:8" x14ac:dyDescent="0.25">
      <c r="A4164" s="27" t="s">
        <v>4211</v>
      </c>
      <c r="B4164">
        <v>59</v>
      </c>
      <c r="C4164">
        <v>59</v>
      </c>
      <c r="D4164">
        <v>0</v>
      </c>
      <c r="E4164">
        <v>0</v>
      </c>
      <c r="F4164">
        <v>0</v>
      </c>
      <c r="G4164">
        <v>439.65</v>
      </c>
      <c r="H4164">
        <v>439.65</v>
      </c>
    </row>
    <row r="4165" spans="1:8" x14ac:dyDescent="0.25">
      <c r="A4165" s="27" t="s">
        <v>4212</v>
      </c>
      <c r="B4165">
        <v>14</v>
      </c>
      <c r="C4165">
        <v>14</v>
      </c>
      <c r="D4165">
        <v>0</v>
      </c>
      <c r="E4165">
        <v>0</v>
      </c>
      <c r="F4165">
        <v>0</v>
      </c>
      <c r="G4165">
        <v>11.82</v>
      </c>
      <c r="H4165">
        <v>11.82</v>
      </c>
    </row>
    <row r="4166" spans="1:8" x14ac:dyDescent="0.25">
      <c r="A4166" s="27" t="s">
        <v>4213</v>
      </c>
      <c r="B4166">
        <v>51</v>
      </c>
      <c r="C4166">
        <v>51</v>
      </c>
      <c r="D4166">
        <v>0</v>
      </c>
      <c r="E4166">
        <v>0</v>
      </c>
      <c r="F4166">
        <v>0</v>
      </c>
      <c r="G4166">
        <v>17.850000000000001</v>
      </c>
      <c r="H4166">
        <v>17.850000000000001</v>
      </c>
    </row>
    <row r="4167" spans="1:8" x14ac:dyDescent="0.25">
      <c r="A4167" s="27" t="s">
        <v>4214</v>
      </c>
      <c r="B4167">
        <v>9</v>
      </c>
      <c r="C4167">
        <v>9</v>
      </c>
      <c r="D4167">
        <v>0</v>
      </c>
      <c r="E4167">
        <v>0</v>
      </c>
      <c r="F4167">
        <v>0</v>
      </c>
      <c r="G4167">
        <v>74.97</v>
      </c>
      <c r="H4167">
        <v>74.97</v>
      </c>
    </row>
    <row r="4168" spans="1:8" x14ac:dyDescent="0.25">
      <c r="A4168" s="27" t="s">
        <v>4215</v>
      </c>
      <c r="B4168">
        <v>10</v>
      </c>
      <c r="C4168">
        <v>10</v>
      </c>
      <c r="D4168">
        <v>0</v>
      </c>
      <c r="E4168">
        <v>0</v>
      </c>
      <c r="F4168">
        <v>0</v>
      </c>
      <c r="G4168">
        <v>25.1</v>
      </c>
      <c r="H4168">
        <v>25.1</v>
      </c>
    </row>
    <row r="4169" spans="1:8" x14ac:dyDescent="0.25">
      <c r="A4169" s="27" t="s">
        <v>4216</v>
      </c>
      <c r="B4169">
        <v>19</v>
      </c>
      <c r="C4169">
        <v>19</v>
      </c>
      <c r="D4169">
        <v>0</v>
      </c>
      <c r="E4169">
        <v>0</v>
      </c>
      <c r="F4169">
        <v>0</v>
      </c>
      <c r="G4169">
        <v>317.71999999999997</v>
      </c>
      <c r="H4169">
        <v>317.71999999999997</v>
      </c>
    </row>
    <row r="4170" spans="1:8" x14ac:dyDescent="0.25">
      <c r="A4170" s="27" t="s">
        <v>4217</v>
      </c>
      <c r="B4170">
        <v>56</v>
      </c>
      <c r="C4170">
        <v>56</v>
      </c>
      <c r="D4170">
        <v>0</v>
      </c>
      <c r="E4170">
        <v>0</v>
      </c>
      <c r="F4170">
        <v>0</v>
      </c>
      <c r="G4170">
        <v>138.85999999999996</v>
      </c>
      <c r="H4170">
        <v>138.85999999999996</v>
      </c>
    </row>
    <row r="4171" spans="1:8" x14ac:dyDescent="0.25">
      <c r="A4171" s="27" t="s">
        <v>4218</v>
      </c>
      <c r="B4171">
        <v>4</v>
      </c>
      <c r="C4171">
        <v>4</v>
      </c>
      <c r="D4171">
        <v>0</v>
      </c>
      <c r="E4171">
        <v>0</v>
      </c>
      <c r="F4171">
        <v>0</v>
      </c>
      <c r="G4171">
        <v>100.37</v>
      </c>
      <c r="H4171">
        <v>100.37</v>
      </c>
    </row>
    <row r="4172" spans="1:8" x14ac:dyDescent="0.25">
      <c r="A4172" s="27" t="s">
        <v>4219</v>
      </c>
      <c r="B4172">
        <v>516</v>
      </c>
      <c r="C4172">
        <v>516</v>
      </c>
      <c r="D4172">
        <v>0</v>
      </c>
      <c r="E4172">
        <v>0</v>
      </c>
      <c r="F4172">
        <v>0</v>
      </c>
      <c r="G4172">
        <v>3444.0200000000045</v>
      </c>
      <c r="H4172">
        <v>3444.0200000000045</v>
      </c>
    </row>
    <row r="4173" spans="1:8" x14ac:dyDescent="0.25">
      <c r="A4173" s="27" t="s">
        <v>4220</v>
      </c>
      <c r="B4173">
        <v>173</v>
      </c>
      <c r="C4173">
        <v>173</v>
      </c>
      <c r="D4173">
        <v>0</v>
      </c>
      <c r="E4173">
        <v>0</v>
      </c>
      <c r="F4173">
        <v>0</v>
      </c>
      <c r="G4173">
        <v>2170.4000000000037</v>
      </c>
      <c r="H4173">
        <v>2170.4000000000037</v>
      </c>
    </row>
    <row r="4174" spans="1:8" x14ac:dyDescent="0.25">
      <c r="A4174" s="27" t="s">
        <v>4221</v>
      </c>
      <c r="B4174">
        <v>16</v>
      </c>
      <c r="C4174">
        <v>16</v>
      </c>
      <c r="D4174">
        <v>0</v>
      </c>
      <c r="E4174">
        <v>0</v>
      </c>
      <c r="F4174">
        <v>0</v>
      </c>
      <c r="G4174">
        <v>404.12999999999994</v>
      </c>
      <c r="H4174">
        <v>404.12999999999994</v>
      </c>
    </row>
    <row r="4175" spans="1:8" x14ac:dyDescent="0.25">
      <c r="A4175" s="27" t="s">
        <v>4222</v>
      </c>
      <c r="B4175">
        <v>50</v>
      </c>
      <c r="C4175">
        <v>23</v>
      </c>
      <c r="D4175">
        <v>0</v>
      </c>
      <c r="E4175">
        <v>27</v>
      </c>
      <c r="F4175">
        <v>0</v>
      </c>
      <c r="G4175">
        <v>86.25</v>
      </c>
      <c r="H4175">
        <v>86.25</v>
      </c>
    </row>
    <row r="4176" spans="1:8" x14ac:dyDescent="0.25">
      <c r="A4176" s="27" t="s">
        <v>4223</v>
      </c>
      <c r="B4176">
        <v>6</v>
      </c>
      <c r="C4176">
        <v>6</v>
      </c>
      <c r="D4176">
        <v>0</v>
      </c>
      <c r="E4176">
        <v>0</v>
      </c>
      <c r="F4176">
        <v>0</v>
      </c>
      <c r="G4176">
        <v>37.619999999999997</v>
      </c>
      <c r="H4176">
        <v>37.619999999999997</v>
      </c>
    </row>
    <row r="4177" spans="1:8" x14ac:dyDescent="0.25">
      <c r="A4177" s="27" t="s">
        <v>4224</v>
      </c>
      <c r="B4177">
        <v>834</v>
      </c>
      <c r="C4177">
        <v>170</v>
      </c>
      <c r="D4177">
        <v>0</v>
      </c>
      <c r="E4177">
        <v>664</v>
      </c>
      <c r="F4177">
        <v>0</v>
      </c>
      <c r="G4177">
        <v>160.08000000000007</v>
      </c>
      <c r="H4177">
        <v>160.08000000000007</v>
      </c>
    </row>
    <row r="4178" spans="1:8" x14ac:dyDescent="0.25">
      <c r="A4178" s="27" t="s">
        <v>4225</v>
      </c>
      <c r="B4178">
        <v>1774</v>
      </c>
      <c r="C4178">
        <v>1142</v>
      </c>
      <c r="D4178">
        <v>567</v>
      </c>
      <c r="E4178">
        <v>65</v>
      </c>
      <c r="F4178">
        <v>45.36</v>
      </c>
      <c r="G4178">
        <v>111.11999999999999</v>
      </c>
      <c r="H4178">
        <v>65.759999999999991</v>
      </c>
    </row>
    <row r="4179" spans="1:8" x14ac:dyDescent="0.25">
      <c r="A4179" s="27" t="s">
        <v>4226</v>
      </c>
      <c r="B4179">
        <v>20</v>
      </c>
      <c r="C4179">
        <v>19</v>
      </c>
      <c r="D4179">
        <v>1</v>
      </c>
      <c r="E4179">
        <v>0</v>
      </c>
      <c r="F4179">
        <v>5.95</v>
      </c>
      <c r="G4179">
        <v>112.78000000000002</v>
      </c>
      <c r="H4179">
        <v>106.83000000000003</v>
      </c>
    </row>
    <row r="4180" spans="1:8" x14ac:dyDescent="0.25">
      <c r="A4180" s="27" t="s">
        <v>4227</v>
      </c>
      <c r="B4180">
        <v>246</v>
      </c>
      <c r="C4180">
        <v>197</v>
      </c>
      <c r="D4180">
        <v>1</v>
      </c>
      <c r="E4180">
        <v>48</v>
      </c>
      <c r="F4180">
        <v>1.95</v>
      </c>
      <c r="G4180">
        <v>445.02999999999986</v>
      </c>
      <c r="H4180">
        <v>443.07999999999987</v>
      </c>
    </row>
    <row r="4181" spans="1:8" x14ac:dyDescent="0.25">
      <c r="A4181" s="27" t="s">
        <v>4228</v>
      </c>
      <c r="B4181">
        <v>15</v>
      </c>
      <c r="C4181">
        <v>15</v>
      </c>
      <c r="D4181">
        <v>0</v>
      </c>
      <c r="E4181">
        <v>0</v>
      </c>
      <c r="F4181">
        <v>0</v>
      </c>
      <c r="G4181">
        <v>29.249999999999996</v>
      </c>
      <c r="H4181">
        <v>29.249999999999996</v>
      </c>
    </row>
    <row r="4182" spans="1:8" x14ac:dyDescent="0.25">
      <c r="A4182" s="27" t="s">
        <v>4229</v>
      </c>
      <c r="B4182">
        <v>48</v>
      </c>
      <c r="C4182">
        <v>42</v>
      </c>
      <c r="D4182">
        <v>6</v>
      </c>
      <c r="E4182">
        <v>0</v>
      </c>
      <c r="F4182">
        <v>15.299999999999999</v>
      </c>
      <c r="G4182">
        <v>107.38999999999997</v>
      </c>
      <c r="H4182">
        <v>92.089999999999975</v>
      </c>
    </row>
    <row r="4183" spans="1:8" x14ac:dyDescent="0.25">
      <c r="A4183" s="27" t="s">
        <v>4230</v>
      </c>
      <c r="B4183">
        <v>21</v>
      </c>
      <c r="C4183">
        <v>21</v>
      </c>
      <c r="D4183">
        <v>0</v>
      </c>
      <c r="E4183">
        <v>0</v>
      </c>
      <c r="F4183">
        <v>0</v>
      </c>
      <c r="G4183">
        <v>178.48000000000002</v>
      </c>
      <c r="H4183">
        <v>178.48000000000002</v>
      </c>
    </row>
    <row r="4184" spans="1:8" x14ac:dyDescent="0.25">
      <c r="A4184" s="27" t="s">
        <v>4231</v>
      </c>
      <c r="B4184">
        <v>1270</v>
      </c>
      <c r="C4184">
        <v>1270</v>
      </c>
      <c r="D4184">
        <v>0</v>
      </c>
      <c r="E4184">
        <v>0</v>
      </c>
      <c r="F4184">
        <v>0</v>
      </c>
      <c r="G4184">
        <v>2110.9000000000005</v>
      </c>
      <c r="H4184">
        <v>2110.9000000000005</v>
      </c>
    </row>
    <row r="4185" spans="1:8" x14ac:dyDescent="0.25">
      <c r="A4185" s="27" t="s">
        <v>4232</v>
      </c>
      <c r="B4185">
        <v>691</v>
      </c>
      <c r="C4185">
        <v>675</v>
      </c>
      <c r="D4185">
        <v>16</v>
      </c>
      <c r="E4185">
        <v>0</v>
      </c>
      <c r="F4185">
        <v>43</v>
      </c>
      <c r="G4185">
        <v>1320.5700000000029</v>
      </c>
      <c r="H4185">
        <v>1277.5700000000024</v>
      </c>
    </row>
    <row r="4186" spans="1:8" x14ac:dyDescent="0.25">
      <c r="A4186" s="27" t="s">
        <v>4233</v>
      </c>
      <c r="B4186">
        <v>97</v>
      </c>
      <c r="C4186">
        <v>97</v>
      </c>
      <c r="D4186">
        <v>0</v>
      </c>
      <c r="E4186">
        <v>0</v>
      </c>
      <c r="F4186">
        <v>0</v>
      </c>
      <c r="G4186">
        <v>243.06999999999996</v>
      </c>
      <c r="H4186">
        <v>243.06999999999996</v>
      </c>
    </row>
    <row r="4187" spans="1:8" x14ac:dyDescent="0.25">
      <c r="A4187" s="27" t="s">
        <v>4234</v>
      </c>
      <c r="B4187">
        <v>132</v>
      </c>
      <c r="C4187">
        <v>97</v>
      </c>
      <c r="D4187">
        <v>0</v>
      </c>
      <c r="E4187">
        <v>35</v>
      </c>
      <c r="F4187">
        <v>0</v>
      </c>
      <c r="G4187">
        <v>100.31000000000002</v>
      </c>
      <c r="H4187">
        <v>100.31000000000002</v>
      </c>
    </row>
    <row r="4188" spans="1:8" x14ac:dyDescent="0.25">
      <c r="A4188" s="27" t="s">
        <v>4235</v>
      </c>
      <c r="B4188">
        <v>513</v>
      </c>
      <c r="C4188">
        <v>513</v>
      </c>
      <c r="D4188">
        <v>0</v>
      </c>
      <c r="E4188">
        <v>0</v>
      </c>
      <c r="F4188">
        <v>0</v>
      </c>
      <c r="G4188">
        <v>921.80999999999972</v>
      </c>
      <c r="H4188">
        <v>921.80999999999972</v>
      </c>
    </row>
    <row r="4189" spans="1:8" x14ac:dyDescent="0.25">
      <c r="A4189" s="27" t="s">
        <v>4236</v>
      </c>
      <c r="B4189">
        <v>1591</v>
      </c>
      <c r="C4189">
        <v>1589</v>
      </c>
      <c r="D4189">
        <v>2</v>
      </c>
      <c r="E4189">
        <v>0</v>
      </c>
      <c r="F4189">
        <v>3.95</v>
      </c>
      <c r="G4189">
        <v>3156.3199999999997</v>
      </c>
      <c r="H4189">
        <v>3152.3699999999994</v>
      </c>
    </row>
    <row r="4190" spans="1:8" x14ac:dyDescent="0.25">
      <c r="A4190" s="27" t="s">
        <v>4237</v>
      </c>
      <c r="B4190">
        <v>5</v>
      </c>
      <c r="C4190">
        <v>5</v>
      </c>
      <c r="D4190">
        <v>0</v>
      </c>
      <c r="E4190">
        <v>0</v>
      </c>
      <c r="F4190">
        <v>0</v>
      </c>
      <c r="G4190">
        <v>8.2999999999999989</v>
      </c>
      <c r="H4190">
        <v>8.2999999999999989</v>
      </c>
    </row>
    <row r="4191" spans="1:8" x14ac:dyDescent="0.25">
      <c r="A4191" s="27" t="s">
        <v>4238</v>
      </c>
      <c r="B4191">
        <v>17</v>
      </c>
      <c r="C4191">
        <v>17</v>
      </c>
      <c r="D4191">
        <v>0</v>
      </c>
      <c r="E4191">
        <v>0</v>
      </c>
      <c r="F4191">
        <v>0</v>
      </c>
      <c r="G4191">
        <v>85.17</v>
      </c>
      <c r="H4191">
        <v>85.17</v>
      </c>
    </row>
    <row r="4192" spans="1:8" x14ac:dyDescent="0.25">
      <c r="A4192" s="27" t="s">
        <v>4239</v>
      </c>
      <c r="B4192">
        <v>269</v>
      </c>
      <c r="C4192">
        <v>268</v>
      </c>
      <c r="D4192">
        <v>0</v>
      </c>
      <c r="E4192">
        <v>1</v>
      </c>
      <c r="F4192">
        <v>0</v>
      </c>
      <c r="G4192">
        <v>893.24999999999932</v>
      </c>
      <c r="H4192">
        <v>893.24999999999932</v>
      </c>
    </row>
    <row r="4193" spans="1:8" x14ac:dyDescent="0.25">
      <c r="A4193" s="27" t="s">
        <v>4240</v>
      </c>
      <c r="B4193">
        <v>212</v>
      </c>
      <c r="C4193">
        <v>212</v>
      </c>
      <c r="D4193">
        <v>0</v>
      </c>
      <c r="E4193">
        <v>0</v>
      </c>
      <c r="F4193">
        <v>0</v>
      </c>
      <c r="G4193">
        <v>1761.2599999999973</v>
      </c>
      <c r="H4193">
        <v>1761.2599999999973</v>
      </c>
    </row>
    <row r="4194" spans="1:8" x14ac:dyDescent="0.25">
      <c r="A4194" s="27" t="s">
        <v>4241</v>
      </c>
      <c r="B4194">
        <v>4</v>
      </c>
      <c r="C4194">
        <v>4</v>
      </c>
      <c r="D4194">
        <v>0</v>
      </c>
      <c r="E4194">
        <v>0</v>
      </c>
      <c r="F4194">
        <v>0</v>
      </c>
      <c r="G4194">
        <v>9.94</v>
      </c>
      <c r="H4194">
        <v>9.94</v>
      </c>
    </row>
    <row r="4195" spans="1:8" x14ac:dyDescent="0.25">
      <c r="A4195" s="27" t="s">
        <v>4242</v>
      </c>
      <c r="B4195">
        <v>75</v>
      </c>
      <c r="C4195">
        <v>75</v>
      </c>
      <c r="D4195">
        <v>0</v>
      </c>
      <c r="E4195">
        <v>0</v>
      </c>
      <c r="F4195">
        <v>0</v>
      </c>
      <c r="G4195">
        <v>185.7</v>
      </c>
      <c r="H4195">
        <v>185.7</v>
      </c>
    </row>
    <row r="4196" spans="1:8" x14ac:dyDescent="0.25">
      <c r="A4196" s="27" t="s">
        <v>4243</v>
      </c>
      <c r="B4196">
        <v>46</v>
      </c>
      <c r="C4196">
        <v>46</v>
      </c>
      <c r="D4196">
        <v>0</v>
      </c>
      <c r="E4196">
        <v>0</v>
      </c>
      <c r="F4196">
        <v>0</v>
      </c>
      <c r="G4196">
        <v>577.84</v>
      </c>
      <c r="H4196">
        <v>577.84</v>
      </c>
    </row>
    <row r="4197" spans="1:8" x14ac:dyDescent="0.25">
      <c r="A4197" s="27" t="s">
        <v>4244</v>
      </c>
      <c r="B4197">
        <v>514</v>
      </c>
      <c r="C4197">
        <v>514</v>
      </c>
      <c r="D4197">
        <v>0</v>
      </c>
      <c r="E4197">
        <v>0</v>
      </c>
      <c r="F4197">
        <v>0</v>
      </c>
      <c r="G4197">
        <v>4322.5699999999979</v>
      </c>
      <c r="H4197">
        <v>4322.5699999999979</v>
      </c>
    </row>
    <row r="4198" spans="1:8" x14ac:dyDescent="0.25">
      <c r="A4198" s="27" t="s">
        <v>4245</v>
      </c>
      <c r="B4198">
        <v>8</v>
      </c>
      <c r="C4198">
        <v>8</v>
      </c>
      <c r="D4198">
        <v>0</v>
      </c>
      <c r="E4198">
        <v>0</v>
      </c>
      <c r="F4198">
        <v>0</v>
      </c>
      <c r="G4198">
        <v>6.48</v>
      </c>
      <c r="H4198">
        <v>6.48</v>
      </c>
    </row>
    <row r="4199" spans="1:8" x14ac:dyDescent="0.25">
      <c r="A4199" s="27" t="s">
        <v>4246</v>
      </c>
      <c r="B4199">
        <v>7</v>
      </c>
      <c r="C4199">
        <v>7</v>
      </c>
      <c r="D4199">
        <v>0</v>
      </c>
      <c r="E4199">
        <v>0</v>
      </c>
      <c r="F4199">
        <v>0</v>
      </c>
      <c r="G4199">
        <v>53.18</v>
      </c>
      <c r="H4199">
        <v>53.18</v>
      </c>
    </row>
    <row r="4200" spans="1:8" x14ac:dyDescent="0.25">
      <c r="A4200" s="27" t="s">
        <v>4247</v>
      </c>
      <c r="B4200">
        <v>33</v>
      </c>
      <c r="C4200">
        <v>33</v>
      </c>
      <c r="D4200">
        <v>0</v>
      </c>
      <c r="E4200">
        <v>0</v>
      </c>
      <c r="F4200">
        <v>0</v>
      </c>
      <c r="G4200">
        <v>416.11999999999995</v>
      </c>
      <c r="H4200">
        <v>416.11999999999995</v>
      </c>
    </row>
    <row r="4201" spans="1:8" x14ac:dyDescent="0.25">
      <c r="A4201" s="27" t="s">
        <v>4248</v>
      </c>
      <c r="B4201">
        <v>8</v>
      </c>
      <c r="C4201">
        <v>8</v>
      </c>
      <c r="D4201">
        <v>0</v>
      </c>
      <c r="E4201">
        <v>0</v>
      </c>
      <c r="F4201">
        <v>0</v>
      </c>
      <c r="G4201">
        <v>169.4</v>
      </c>
      <c r="H4201">
        <v>169.4</v>
      </c>
    </row>
    <row r="4202" spans="1:8" x14ac:dyDescent="0.25">
      <c r="A4202" s="27" t="s">
        <v>4249</v>
      </c>
      <c r="B4202">
        <v>10</v>
      </c>
      <c r="C4202">
        <v>10</v>
      </c>
      <c r="D4202">
        <v>0</v>
      </c>
      <c r="E4202">
        <v>0</v>
      </c>
      <c r="F4202">
        <v>0</v>
      </c>
      <c r="G4202">
        <v>29.8</v>
      </c>
      <c r="H4202">
        <v>29.8</v>
      </c>
    </row>
    <row r="4203" spans="1:8" x14ac:dyDescent="0.25">
      <c r="A4203" s="27" t="s">
        <v>4250</v>
      </c>
      <c r="B4203">
        <v>5483</v>
      </c>
      <c r="C4203">
        <v>357</v>
      </c>
      <c r="D4203">
        <v>0</v>
      </c>
      <c r="E4203">
        <v>5126</v>
      </c>
      <c r="F4203">
        <v>0</v>
      </c>
      <c r="G4203">
        <v>765.38999999999965</v>
      </c>
      <c r="H4203">
        <v>765.38999999999965</v>
      </c>
    </row>
    <row r="4204" spans="1:8" x14ac:dyDescent="0.25">
      <c r="A4204" s="27" t="s">
        <v>4251</v>
      </c>
      <c r="B4204">
        <v>5</v>
      </c>
      <c r="C4204">
        <v>5</v>
      </c>
      <c r="D4204">
        <v>0</v>
      </c>
      <c r="E4204">
        <v>0</v>
      </c>
      <c r="F4204">
        <v>0</v>
      </c>
      <c r="G4204">
        <v>25.45</v>
      </c>
      <c r="H4204">
        <v>25.45</v>
      </c>
    </row>
    <row r="4205" spans="1:8" x14ac:dyDescent="0.25">
      <c r="A4205" s="27" t="s">
        <v>4252</v>
      </c>
      <c r="B4205">
        <v>15</v>
      </c>
      <c r="C4205">
        <v>15</v>
      </c>
      <c r="D4205">
        <v>0</v>
      </c>
      <c r="E4205">
        <v>0</v>
      </c>
      <c r="F4205">
        <v>0</v>
      </c>
      <c r="G4205">
        <v>105.72000000000001</v>
      </c>
      <c r="H4205">
        <v>105.72000000000001</v>
      </c>
    </row>
    <row r="4206" spans="1:8" x14ac:dyDescent="0.25">
      <c r="A4206" s="27" t="s">
        <v>4253</v>
      </c>
      <c r="B4206">
        <v>2297</v>
      </c>
      <c r="C4206">
        <v>2135</v>
      </c>
      <c r="D4206">
        <v>143</v>
      </c>
      <c r="E4206">
        <v>19</v>
      </c>
      <c r="F4206">
        <v>665.05000000000007</v>
      </c>
      <c r="G4206">
        <v>15965.949999999992</v>
      </c>
      <c r="H4206">
        <v>15300.899999999985</v>
      </c>
    </row>
    <row r="4207" spans="1:8" x14ac:dyDescent="0.25">
      <c r="A4207" s="27" t="s">
        <v>4254</v>
      </c>
      <c r="B4207">
        <v>887</v>
      </c>
      <c r="C4207">
        <v>881</v>
      </c>
      <c r="D4207">
        <v>6</v>
      </c>
      <c r="E4207">
        <v>0</v>
      </c>
      <c r="F4207">
        <v>47.7</v>
      </c>
      <c r="G4207">
        <v>5839.4099999999944</v>
      </c>
      <c r="H4207">
        <v>5791.7099999999946</v>
      </c>
    </row>
    <row r="4208" spans="1:8" x14ac:dyDescent="0.25">
      <c r="A4208" s="27" t="s">
        <v>4255</v>
      </c>
      <c r="B4208">
        <v>981</v>
      </c>
      <c r="C4208">
        <v>895</v>
      </c>
      <c r="D4208">
        <v>0</v>
      </c>
      <c r="E4208">
        <v>86</v>
      </c>
      <c r="F4208">
        <v>0</v>
      </c>
      <c r="G4208">
        <v>5784.6700000000055</v>
      </c>
      <c r="H4208">
        <v>5784.6700000000055</v>
      </c>
    </row>
    <row r="4209" spans="1:8" x14ac:dyDescent="0.25">
      <c r="A4209" s="27" t="s">
        <v>4256</v>
      </c>
      <c r="B4209">
        <v>902</v>
      </c>
      <c r="C4209">
        <v>758</v>
      </c>
      <c r="D4209">
        <v>143</v>
      </c>
      <c r="E4209">
        <v>1</v>
      </c>
      <c r="F4209">
        <v>665.35</v>
      </c>
      <c r="G4209">
        <v>5198.6000000000004</v>
      </c>
      <c r="H4209">
        <v>4533.2500000000018</v>
      </c>
    </row>
    <row r="4210" spans="1:8" x14ac:dyDescent="0.25">
      <c r="A4210" s="27" t="s">
        <v>4257</v>
      </c>
      <c r="B4210">
        <v>2551</v>
      </c>
      <c r="C4210">
        <v>2530</v>
      </c>
      <c r="D4210">
        <v>6</v>
      </c>
      <c r="E4210">
        <v>9</v>
      </c>
      <c r="F4210">
        <v>48.3</v>
      </c>
      <c r="G4210">
        <v>15836.34999999996</v>
      </c>
      <c r="H4210">
        <v>15788.049999999961</v>
      </c>
    </row>
    <row r="4211" spans="1:8" x14ac:dyDescent="0.25">
      <c r="A4211" s="27" t="s">
        <v>4258</v>
      </c>
      <c r="B4211">
        <v>1236</v>
      </c>
      <c r="C4211">
        <v>1092</v>
      </c>
      <c r="D4211">
        <v>52</v>
      </c>
      <c r="E4211">
        <v>92</v>
      </c>
      <c r="F4211">
        <v>354</v>
      </c>
      <c r="G4211">
        <v>8366.7200000000048</v>
      </c>
      <c r="H4211">
        <v>8012.7200000000075</v>
      </c>
    </row>
    <row r="4212" spans="1:8" x14ac:dyDescent="0.25">
      <c r="A4212" s="27" t="s">
        <v>4259</v>
      </c>
      <c r="B4212">
        <v>924</v>
      </c>
      <c r="C4212">
        <v>865</v>
      </c>
      <c r="D4212">
        <v>0</v>
      </c>
      <c r="E4212">
        <v>59</v>
      </c>
      <c r="F4212">
        <v>0</v>
      </c>
      <c r="G4212">
        <v>4756.7000000000007</v>
      </c>
      <c r="H4212">
        <v>4756.7000000000007</v>
      </c>
    </row>
    <row r="4213" spans="1:8" x14ac:dyDescent="0.25">
      <c r="A4213" s="27" t="s">
        <v>4260</v>
      </c>
      <c r="B4213">
        <v>20878</v>
      </c>
      <c r="C4213">
        <v>20807</v>
      </c>
      <c r="D4213">
        <v>71</v>
      </c>
      <c r="E4213">
        <v>0</v>
      </c>
      <c r="F4213">
        <v>125.85000000000001</v>
      </c>
      <c r="G4213">
        <v>37955.500000000138</v>
      </c>
      <c r="H4213">
        <v>37829.65000000014</v>
      </c>
    </row>
    <row r="4214" spans="1:8" x14ac:dyDescent="0.25">
      <c r="A4214" s="27" t="s">
        <v>4261</v>
      </c>
      <c r="B4214">
        <v>1771</v>
      </c>
      <c r="C4214">
        <v>1744</v>
      </c>
      <c r="D4214">
        <v>27</v>
      </c>
      <c r="E4214">
        <v>0</v>
      </c>
      <c r="F4214">
        <v>133.65</v>
      </c>
      <c r="G4214">
        <v>8367.8000000000047</v>
      </c>
      <c r="H4214">
        <v>8234.1500000000051</v>
      </c>
    </row>
    <row r="4215" spans="1:8" x14ac:dyDescent="0.25">
      <c r="A4215" s="27" t="s">
        <v>4262</v>
      </c>
      <c r="B4215">
        <v>1454</v>
      </c>
      <c r="C4215">
        <v>1384</v>
      </c>
      <c r="D4215">
        <v>22</v>
      </c>
      <c r="E4215">
        <v>48</v>
      </c>
      <c r="F4215">
        <v>31.300000000000004</v>
      </c>
      <c r="G4215">
        <v>3155.3999999999996</v>
      </c>
      <c r="H4215">
        <v>3124.099999999999</v>
      </c>
    </row>
    <row r="4216" spans="1:8" x14ac:dyDescent="0.25">
      <c r="A4216" s="27" t="s">
        <v>4263</v>
      </c>
      <c r="B4216">
        <v>18424</v>
      </c>
      <c r="C4216">
        <v>18058</v>
      </c>
      <c r="D4216">
        <v>302</v>
      </c>
      <c r="E4216">
        <v>0</v>
      </c>
      <c r="F4216">
        <v>531</v>
      </c>
      <c r="G4216">
        <v>33380.830000000227</v>
      </c>
      <c r="H4216">
        <v>32849.830000000256</v>
      </c>
    </row>
    <row r="4217" spans="1:8" x14ac:dyDescent="0.25">
      <c r="A4217" s="27" t="s">
        <v>4264</v>
      </c>
      <c r="B4217">
        <v>2441</v>
      </c>
      <c r="C4217">
        <v>2386</v>
      </c>
      <c r="D4217">
        <v>55</v>
      </c>
      <c r="E4217">
        <v>0</v>
      </c>
      <c r="F4217">
        <v>142.25</v>
      </c>
      <c r="G4217">
        <v>7613.9399999999896</v>
      </c>
      <c r="H4217">
        <v>7471.6899999999896</v>
      </c>
    </row>
    <row r="4218" spans="1:8" x14ac:dyDescent="0.25">
      <c r="A4218" s="27" t="s">
        <v>4265</v>
      </c>
      <c r="B4218">
        <v>6</v>
      </c>
      <c r="C4218">
        <v>6</v>
      </c>
      <c r="D4218">
        <v>0</v>
      </c>
      <c r="E4218">
        <v>0</v>
      </c>
      <c r="F4218">
        <v>0</v>
      </c>
      <c r="G4218">
        <v>150.82</v>
      </c>
      <c r="H4218">
        <v>150.82</v>
      </c>
    </row>
    <row r="4219" spans="1:8" x14ac:dyDescent="0.25">
      <c r="A4219" s="27" t="s">
        <v>4266</v>
      </c>
      <c r="B4219">
        <v>1</v>
      </c>
      <c r="C4219">
        <v>1</v>
      </c>
      <c r="D4219">
        <v>0</v>
      </c>
      <c r="E4219">
        <v>0</v>
      </c>
      <c r="F4219">
        <v>0</v>
      </c>
      <c r="G4219">
        <v>11.02</v>
      </c>
      <c r="H4219">
        <v>11.02</v>
      </c>
    </row>
    <row r="4220" spans="1:8" x14ac:dyDescent="0.25">
      <c r="A4220" s="27" t="s">
        <v>4267</v>
      </c>
      <c r="B4220">
        <v>4</v>
      </c>
      <c r="C4220">
        <v>4</v>
      </c>
      <c r="D4220">
        <v>0</v>
      </c>
      <c r="E4220">
        <v>0</v>
      </c>
      <c r="F4220">
        <v>0</v>
      </c>
      <c r="G4220">
        <v>46.1</v>
      </c>
      <c r="H4220">
        <v>46.1</v>
      </c>
    </row>
    <row r="4221" spans="1:8" x14ac:dyDescent="0.25">
      <c r="A4221" s="27" t="s">
        <v>4268</v>
      </c>
      <c r="B4221">
        <v>2</v>
      </c>
      <c r="C4221">
        <v>2</v>
      </c>
      <c r="D4221">
        <v>0</v>
      </c>
      <c r="E4221">
        <v>0</v>
      </c>
      <c r="F4221">
        <v>0</v>
      </c>
      <c r="G4221">
        <v>15.24</v>
      </c>
      <c r="H4221">
        <v>15.24</v>
      </c>
    </row>
    <row r="4222" spans="1:8" x14ac:dyDescent="0.25">
      <c r="A4222" s="27" t="s">
        <v>4269</v>
      </c>
      <c r="B4222">
        <v>2</v>
      </c>
      <c r="C4222">
        <v>0</v>
      </c>
      <c r="D4222">
        <v>0</v>
      </c>
      <c r="E4222">
        <v>2</v>
      </c>
      <c r="F4222">
        <v>0</v>
      </c>
      <c r="G4222">
        <v>0</v>
      </c>
      <c r="H4222">
        <v>0</v>
      </c>
    </row>
    <row r="4223" spans="1:8" x14ac:dyDescent="0.25">
      <c r="A4223" s="27" t="s">
        <v>4270</v>
      </c>
      <c r="B4223">
        <v>2</v>
      </c>
      <c r="C4223">
        <v>0</v>
      </c>
      <c r="D4223">
        <v>0</v>
      </c>
      <c r="E4223">
        <v>2</v>
      </c>
      <c r="F4223">
        <v>0</v>
      </c>
      <c r="G4223">
        <v>0</v>
      </c>
      <c r="H4223">
        <v>0</v>
      </c>
    </row>
    <row r="4224" spans="1:8" x14ac:dyDescent="0.25">
      <c r="A4224" s="27" t="s">
        <v>4271</v>
      </c>
      <c r="B4224">
        <v>3654</v>
      </c>
      <c r="C4224">
        <v>3587</v>
      </c>
      <c r="D4224">
        <v>67</v>
      </c>
      <c r="E4224">
        <v>0</v>
      </c>
      <c r="F4224">
        <v>177.64999999999998</v>
      </c>
      <c r="G4224">
        <v>10898.050000000034</v>
      </c>
      <c r="H4224">
        <v>10720.400000000031</v>
      </c>
    </row>
    <row r="4225" spans="1:8" x14ac:dyDescent="0.25">
      <c r="A4225" s="27" t="s">
        <v>4272</v>
      </c>
      <c r="B4225">
        <v>113</v>
      </c>
      <c r="C4225">
        <v>45</v>
      </c>
      <c r="D4225">
        <v>13</v>
      </c>
      <c r="E4225">
        <v>55</v>
      </c>
      <c r="F4225">
        <v>2368.5</v>
      </c>
      <c r="G4225">
        <v>9290</v>
      </c>
      <c r="H4225">
        <v>6921.5</v>
      </c>
    </row>
    <row r="4226" spans="1:8" x14ac:dyDescent="0.25">
      <c r="A4226" s="27" t="s">
        <v>4273</v>
      </c>
      <c r="B4226">
        <v>154</v>
      </c>
      <c r="C4226">
        <v>76</v>
      </c>
      <c r="D4226">
        <v>12</v>
      </c>
      <c r="E4226">
        <v>66</v>
      </c>
      <c r="F4226">
        <v>2320.5</v>
      </c>
      <c r="G4226">
        <v>12845</v>
      </c>
      <c r="H4226">
        <v>10524.5</v>
      </c>
    </row>
    <row r="4227" spans="1:8" x14ac:dyDescent="0.25">
      <c r="A4227" s="27" t="s">
        <v>4274</v>
      </c>
      <c r="B4227">
        <v>10965</v>
      </c>
      <c r="C4227">
        <v>10706</v>
      </c>
      <c r="D4227">
        <v>237</v>
      </c>
      <c r="E4227">
        <v>22</v>
      </c>
      <c r="F4227">
        <v>655.55</v>
      </c>
      <c r="G4227">
        <v>33682.620000000439</v>
      </c>
      <c r="H4227">
        <v>33027.070000000429</v>
      </c>
    </row>
    <row r="4228" spans="1:8" x14ac:dyDescent="0.25">
      <c r="A4228" s="27" t="s">
        <v>4275</v>
      </c>
      <c r="B4228">
        <v>5013</v>
      </c>
      <c r="C4228">
        <v>4845</v>
      </c>
      <c r="D4228">
        <v>138</v>
      </c>
      <c r="E4228">
        <v>30</v>
      </c>
      <c r="F4228">
        <v>393.49999999999994</v>
      </c>
      <c r="G4228">
        <v>13586.350000000059</v>
      </c>
      <c r="H4228">
        <v>13192.850000000051</v>
      </c>
    </row>
    <row r="4229" spans="1:8" x14ac:dyDescent="0.25">
      <c r="A4229" s="27" t="s">
        <v>4276</v>
      </c>
      <c r="B4229">
        <v>3033</v>
      </c>
      <c r="C4229">
        <v>2955</v>
      </c>
      <c r="D4229">
        <v>45</v>
      </c>
      <c r="E4229">
        <v>33</v>
      </c>
      <c r="F4229">
        <v>129.95000000000005</v>
      </c>
      <c r="G4229">
        <v>9589.84</v>
      </c>
      <c r="H4229">
        <v>9459.889999999994</v>
      </c>
    </row>
    <row r="4230" spans="1:8" x14ac:dyDescent="0.25">
      <c r="A4230" s="27" t="s">
        <v>4277</v>
      </c>
      <c r="B4230">
        <v>18800</v>
      </c>
      <c r="C4230">
        <v>0</v>
      </c>
      <c r="D4230">
        <v>0</v>
      </c>
      <c r="E4230">
        <v>18800</v>
      </c>
      <c r="F4230">
        <v>0</v>
      </c>
      <c r="G4230">
        <v>0</v>
      </c>
      <c r="H4230">
        <v>0</v>
      </c>
    </row>
    <row r="4231" spans="1:8" x14ac:dyDescent="0.25">
      <c r="A4231" s="27" t="s">
        <v>4278</v>
      </c>
      <c r="B4231">
        <v>16400</v>
      </c>
      <c r="C4231">
        <v>0</v>
      </c>
      <c r="D4231">
        <v>0</v>
      </c>
      <c r="E4231">
        <v>16400</v>
      </c>
      <c r="F4231">
        <v>0</v>
      </c>
      <c r="G4231">
        <v>0</v>
      </c>
      <c r="H4231">
        <v>0</v>
      </c>
    </row>
    <row r="4232" spans="1:8" x14ac:dyDescent="0.25">
      <c r="A4232" s="27" t="s">
        <v>4279</v>
      </c>
      <c r="B4232">
        <v>1</v>
      </c>
      <c r="C4232">
        <v>1</v>
      </c>
      <c r="D4232">
        <v>0</v>
      </c>
      <c r="E4232">
        <v>0</v>
      </c>
      <c r="F4232">
        <v>0</v>
      </c>
      <c r="G4232">
        <v>4.6500000000000004</v>
      </c>
      <c r="H4232">
        <v>4.6500000000000004</v>
      </c>
    </row>
    <row r="4233" spans="1:8" x14ac:dyDescent="0.25">
      <c r="A4233" s="27" t="s">
        <v>4280</v>
      </c>
      <c r="B4233">
        <v>120</v>
      </c>
      <c r="C4233">
        <v>0</v>
      </c>
      <c r="D4233">
        <v>0</v>
      </c>
      <c r="E4233">
        <v>120</v>
      </c>
      <c r="F4233">
        <v>0</v>
      </c>
      <c r="G4233">
        <v>0</v>
      </c>
      <c r="H4233">
        <v>0</v>
      </c>
    </row>
    <row r="4234" spans="1:8" x14ac:dyDescent="0.25">
      <c r="A4234" s="27" t="s">
        <v>4281</v>
      </c>
      <c r="B4234">
        <v>599</v>
      </c>
      <c r="C4234">
        <v>0</v>
      </c>
      <c r="D4234">
        <v>0</v>
      </c>
      <c r="E4234">
        <v>599</v>
      </c>
      <c r="F4234">
        <v>0</v>
      </c>
      <c r="G4234">
        <v>0</v>
      </c>
      <c r="H4234">
        <v>0</v>
      </c>
    </row>
    <row r="4235" spans="1:8" x14ac:dyDescent="0.25">
      <c r="A4235" s="27" t="s">
        <v>4282</v>
      </c>
      <c r="B4235">
        <v>6777</v>
      </c>
      <c r="C4235">
        <v>1651</v>
      </c>
      <c r="D4235">
        <v>6</v>
      </c>
      <c r="E4235">
        <v>5120</v>
      </c>
      <c r="F4235">
        <v>15.299999999999999</v>
      </c>
      <c r="G4235">
        <v>4021.1200000000031</v>
      </c>
      <c r="H4235">
        <v>4005.8200000000029</v>
      </c>
    </row>
    <row r="4236" spans="1:8" x14ac:dyDescent="0.25">
      <c r="A4236" s="27" t="s">
        <v>4283</v>
      </c>
      <c r="B4236">
        <v>5526</v>
      </c>
      <c r="C4236">
        <v>405</v>
      </c>
      <c r="D4236">
        <v>1</v>
      </c>
      <c r="E4236">
        <v>5120</v>
      </c>
      <c r="F4236">
        <v>2.5499999999999998</v>
      </c>
      <c r="G4236">
        <v>735.2299999999999</v>
      </c>
      <c r="H4236">
        <v>732.67999999999984</v>
      </c>
    </row>
    <row r="4237" spans="1:8" x14ac:dyDescent="0.25">
      <c r="A4237" s="27" t="s">
        <v>4284</v>
      </c>
      <c r="B4237">
        <v>5420</v>
      </c>
      <c r="C4237">
        <v>300</v>
      </c>
      <c r="D4237">
        <v>0</v>
      </c>
      <c r="E4237">
        <v>5120</v>
      </c>
      <c r="F4237">
        <v>0</v>
      </c>
      <c r="G4237">
        <v>704.89999999999986</v>
      </c>
      <c r="H4237">
        <v>704.89999999999986</v>
      </c>
    </row>
    <row r="4238" spans="1:8" x14ac:dyDescent="0.25">
      <c r="A4238" s="27" t="s">
        <v>4285</v>
      </c>
      <c r="B4238">
        <v>6109</v>
      </c>
      <c r="C4238">
        <v>989</v>
      </c>
      <c r="D4238">
        <v>0</v>
      </c>
      <c r="E4238">
        <v>5120</v>
      </c>
      <c r="F4238">
        <v>0</v>
      </c>
      <c r="G4238">
        <v>2348.4699999999989</v>
      </c>
      <c r="H4238">
        <v>2348.4699999999989</v>
      </c>
    </row>
    <row r="4239" spans="1:8" x14ac:dyDescent="0.25">
      <c r="A4239" s="27" t="s">
        <v>4286</v>
      </c>
      <c r="B4239">
        <v>5584</v>
      </c>
      <c r="C4239">
        <v>464</v>
      </c>
      <c r="D4239">
        <v>0</v>
      </c>
      <c r="E4239">
        <v>5120</v>
      </c>
      <c r="F4239">
        <v>0</v>
      </c>
      <c r="G4239">
        <v>1006.2399999999999</v>
      </c>
      <c r="H4239">
        <v>1006.2399999999999</v>
      </c>
    </row>
    <row r="4240" spans="1:8" x14ac:dyDescent="0.25">
      <c r="A4240" s="27" t="s">
        <v>4287</v>
      </c>
      <c r="B4240">
        <v>7161</v>
      </c>
      <c r="C4240">
        <v>2017</v>
      </c>
      <c r="D4240">
        <v>24</v>
      </c>
      <c r="E4240">
        <v>5120</v>
      </c>
      <c r="F4240">
        <v>61.199999999999996</v>
      </c>
      <c r="G4240">
        <v>4957.620000000009</v>
      </c>
      <c r="H4240">
        <v>4896.4200000000073</v>
      </c>
    </row>
    <row r="4241" spans="1:8" x14ac:dyDescent="0.25">
      <c r="A4241" s="27" t="s">
        <v>4288</v>
      </c>
      <c r="B4241">
        <v>6467</v>
      </c>
      <c r="C4241">
        <v>6331</v>
      </c>
      <c r="D4241">
        <v>29</v>
      </c>
      <c r="E4241">
        <v>107</v>
      </c>
      <c r="F4241">
        <v>34.120000000000005</v>
      </c>
      <c r="G4241">
        <v>6471.2000000000062</v>
      </c>
      <c r="H4241">
        <v>6437.0800000000072</v>
      </c>
    </row>
    <row r="4242" spans="1:8" x14ac:dyDescent="0.25">
      <c r="A4242" s="27" t="s">
        <v>4289</v>
      </c>
      <c r="B4242">
        <v>6435</v>
      </c>
      <c r="C4242">
        <v>6383</v>
      </c>
      <c r="D4242">
        <v>52</v>
      </c>
      <c r="E4242">
        <v>0</v>
      </c>
      <c r="F4242">
        <v>44.199999999999996</v>
      </c>
      <c r="G4242">
        <v>5415.589999999992</v>
      </c>
      <c r="H4242">
        <v>5371.3899999999921</v>
      </c>
    </row>
    <row r="4243" spans="1:8" x14ac:dyDescent="0.25">
      <c r="A4243" s="27" t="s">
        <v>4290</v>
      </c>
      <c r="B4243">
        <v>4888</v>
      </c>
      <c r="C4243">
        <v>4860</v>
      </c>
      <c r="D4243">
        <v>28</v>
      </c>
      <c r="E4243">
        <v>0</v>
      </c>
      <c r="F4243">
        <v>23.799999999999997</v>
      </c>
      <c r="G4243">
        <v>4209.8999999999942</v>
      </c>
      <c r="H4243">
        <v>4186.099999999994</v>
      </c>
    </row>
    <row r="4244" spans="1:8" x14ac:dyDescent="0.25">
      <c r="A4244" s="27" t="s">
        <v>4291</v>
      </c>
      <c r="B4244">
        <v>4156</v>
      </c>
      <c r="C4244">
        <v>4143</v>
      </c>
      <c r="D4244">
        <v>13</v>
      </c>
      <c r="E4244">
        <v>0</v>
      </c>
      <c r="F4244">
        <v>11.049999999999999</v>
      </c>
      <c r="G4244">
        <v>3552.0899999999938</v>
      </c>
      <c r="H4244">
        <v>3541.0399999999941</v>
      </c>
    </row>
    <row r="4245" spans="1:8" x14ac:dyDescent="0.25">
      <c r="A4245" s="27" t="s">
        <v>4292</v>
      </c>
      <c r="B4245">
        <v>12759</v>
      </c>
      <c r="C4245">
        <v>12535</v>
      </c>
      <c r="D4245">
        <v>144</v>
      </c>
      <c r="E4245">
        <v>80</v>
      </c>
      <c r="F4245">
        <v>103.67999999999999</v>
      </c>
      <c r="G4245">
        <v>10544.319999999998</v>
      </c>
      <c r="H4245">
        <v>10440.639999999998</v>
      </c>
    </row>
    <row r="4246" spans="1:8" x14ac:dyDescent="0.25">
      <c r="A4246" s="27" t="s">
        <v>4293</v>
      </c>
      <c r="B4246">
        <v>5564</v>
      </c>
      <c r="C4246">
        <v>5420</v>
      </c>
      <c r="D4246">
        <v>144</v>
      </c>
      <c r="E4246">
        <v>0</v>
      </c>
      <c r="F4246">
        <v>103.67999999999999</v>
      </c>
      <c r="G4246">
        <v>4823.8999999999933</v>
      </c>
      <c r="H4246">
        <v>4720.219999999993</v>
      </c>
    </row>
    <row r="4247" spans="1:8" x14ac:dyDescent="0.25">
      <c r="A4247" s="27" t="s">
        <v>4294</v>
      </c>
      <c r="B4247">
        <v>3085</v>
      </c>
      <c r="C4247">
        <v>2849</v>
      </c>
      <c r="D4247">
        <v>195</v>
      </c>
      <c r="E4247">
        <v>41</v>
      </c>
      <c r="F4247">
        <v>411.87</v>
      </c>
      <c r="G4247">
        <v>7776.8400000000302</v>
      </c>
      <c r="H4247">
        <v>7364.9700000000303</v>
      </c>
    </row>
    <row r="4248" spans="1:8" x14ac:dyDescent="0.25">
      <c r="A4248" s="27" t="s">
        <v>4295</v>
      </c>
      <c r="B4248">
        <v>1335</v>
      </c>
      <c r="C4248">
        <v>1317</v>
      </c>
      <c r="D4248">
        <v>18</v>
      </c>
      <c r="E4248">
        <v>0</v>
      </c>
      <c r="F4248">
        <v>45.9</v>
      </c>
      <c r="G4248">
        <v>3626.780000000002</v>
      </c>
      <c r="H4248">
        <v>3580.8800000000024</v>
      </c>
    </row>
    <row r="4249" spans="1:8" x14ac:dyDescent="0.25">
      <c r="A4249" s="27" t="s">
        <v>4296</v>
      </c>
      <c r="B4249">
        <v>1485</v>
      </c>
      <c r="C4249">
        <v>1347</v>
      </c>
      <c r="D4249">
        <v>82</v>
      </c>
      <c r="E4249">
        <v>56</v>
      </c>
      <c r="F4249">
        <v>214.7</v>
      </c>
      <c r="G4249">
        <v>3854.1500000000015</v>
      </c>
      <c r="H4249">
        <v>3639.4500000000007</v>
      </c>
    </row>
    <row r="4250" spans="1:8" x14ac:dyDescent="0.25">
      <c r="A4250" s="27" t="s">
        <v>4297</v>
      </c>
      <c r="B4250">
        <v>4907</v>
      </c>
      <c r="C4250">
        <v>4907</v>
      </c>
      <c r="D4250">
        <v>0</v>
      </c>
      <c r="E4250">
        <v>0</v>
      </c>
      <c r="F4250">
        <v>0</v>
      </c>
      <c r="G4250">
        <v>4403.8299999999981</v>
      </c>
      <c r="H4250">
        <v>4403.8299999999981</v>
      </c>
    </row>
    <row r="4251" spans="1:8" x14ac:dyDescent="0.25">
      <c r="A4251" s="27" t="s">
        <v>4298</v>
      </c>
      <c r="B4251">
        <v>3567</v>
      </c>
      <c r="C4251">
        <v>3565</v>
      </c>
      <c r="D4251">
        <v>2</v>
      </c>
      <c r="E4251">
        <v>0</v>
      </c>
      <c r="F4251">
        <v>1.7</v>
      </c>
      <c r="G4251">
        <v>2852.6299999999992</v>
      </c>
      <c r="H4251">
        <v>2850.9299999999994</v>
      </c>
    </row>
    <row r="4252" spans="1:8" x14ac:dyDescent="0.25">
      <c r="A4252" s="27" t="s">
        <v>4299</v>
      </c>
      <c r="B4252">
        <v>7321</v>
      </c>
      <c r="C4252">
        <v>7152</v>
      </c>
      <c r="D4252">
        <v>96</v>
      </c>
      <c r="E4252">
        <v>73</v>
      </c>
      <c r="F4252">
        <v>81.599999999999994</v>
      </c>
      <c r="G4252">
        <v>3797.2800000000007</v>
      </c>
      <c r="H4252">
        <v>3715.6800000000012</v>
      </c>
    </row>
    <row r="4253" spans="1:8" x14ac:dyDescent="0.25">
      <c r="A4253" s="27" t="s">
        <v>4300</v>
      </c>
      <c r="B4253">
        <v>14485</v>
      </c>
      <c r="C4253">
        <v>13302</v>
      </c>
      <c r="D4253">
        <v>133</v>
      </c>
      <c r="E4253">
        <v>1050</v>
      </c>
      <c r="F4253">
        <v>112.49</v>
      </c>
      <c r="G4253">
        <v>6419.2399999999925</v>
      </c>
      <c r="H4253">
        <v>6306.7499999999918</v>
      </c>
    </row>
    <row r="4254" spans="1:8" x14ac:dyDescent="0.25">
      <c r="A4254" s="27" t="s">
        <v>4301</v>
      </c>
      <c r="B4254">
        <v>14424</v>
      </c>
      <c r="C4254">
        <v>14023</v>
      </c>
      <c r="D4254">
        <v>101</v>
      </c>
      <c r="E4254">
        <v>300</v>
      </c>
      <c r="F4254">
        <v>83.05</v>
      </c>
      <c r="G4254">
        <v>7154.5299999999734</v>
      </c>
      <c r="H4254">
        <v>7071.4799999999741</v>
      </c>
    </row>
    <row r="4255" spans="1:8" x14ac:dyDescent="0.25">
      <c r="A4255" s="27" t="s">
        <v>4302</v>
      </c>
      <c r="B4255">
        <v>5274</v>
      </c>
      <c r="C4255">
        <v>5250</v>
      </c>
      <c r="D4255">
        <v>4</v>
      </c>
      <c r="E4255">
        <v>20</v>
      </c>
      <c r="F4255">
        <v>3.4</v>
      </c>
      <c r="G4255">
        <v>4547.1899999999923</v>
      </c>
      <c r="H4255">
        <v>4543.7899999999918</v>
      </c>
    </row>
    <row r="4256" spans="1:8" x14ac:dyDescent="0.25">
      <c r="A4256" s="27" t="s">
        <v>4303</v>
      </c>
      <c r="B4256">
        <v>4792</v>
      </c>
      <c r="C4256">
        <v>4791</v>
      </c>
      <c r="D4256">
        <v>1</v>
      </c>
      <c r="E4256">
        <v>0</v>
      </c>
      <c r="F4256">
        <v>0.85</v>
      </c>
      <c r="G4256">
        <v>4377.3299999999917</v>
      </c>
      <c r="H4256">
        <v>4376.4799999999914</v>
      </c>
    </row>
    <row r="4257" spans="1:8" x14ac:dyDescent="0.25">
      <c r="A4257" s="27" t="s">
        <v>4304</v>
      </c>
      <c r="B4257">
        <v>3168</v>
      </c>
      <c r="C4257">
        <v>3132</v>
      </c>
      <c r="D4257">
        <v>6</v>
      </c>
      <c r="E4257">
        <v>30</v>
      </c>
      <c r="F4257">
        <v>5.0999999999999996</v>
      </c>
      <c r="G4257">
        <v>2835.0799999999981</v>
      </c>
      <c r="H4257">
        <v>2829.9799999999982</v>
      </c>
    </row>
    <row r="4258" spans="1:8" x14ac:dyDescent="0.25">
      <c r="A4258" s="27" t="s">
        <v>4305</v>
      </c>
      <c r="B4258">
        <v>5362</v>
      </c>
      <c r="C4258">
        <v>5074</v>
      </c>
      <c r="D4258">
        <v>288</v>
      </c>
      <c r="E4258">
        <v>0</v>
      </c>
      <c r="F4258">
        <v>219.84</v>
      </c>
      <c r="G4258">
        <v>4629.1699999999928</v>
      </c>
      <c r="H4258">
        <v>4409.3299999999927</v>
      </c>
    </row>
    <row r="4259" spans="1:8" x14ac:dyDescent="0.25">
      <c r="A4259" s="27" t="s">
        <v>4306</v>
      </c>
      <c r="B4259">
        <v>10079</v>
      </c>
      <c r="C4259">
        <v>9910</v>
      </c>
      <c r="D4259">
        <v>56</v>
      </c>
      <c r="E4259">
        <v>113</v>
      </c>
      <c r="F4259">
        <v>92.4</v>
      </c>
      <c r="G4259">
        <v>16794.05</v>
      </c>
      <c r="H4259">
        <v>16701.649999999998</v>
      </c>
    </row>
    <row r="4260" spans="1:8" x14ac:dyDescent="0.25">
      <c r="A4260" s="27" t="s">
        <v>4307</v>
      </c>
      <c r="B4260">
        <v>15</v>
      </c>
      <c r="C4260">
        <v>15</v>
      </c>
      <c r="D4260">
        <v>0</v>
      </c>
      <c r="E4260">
        <v>0</v>
      </c>
      <c r="F4260">
        <v>0</v>
      </c>
      <c r="G4260">
        <v>12.75</v>
      </c>
      <c r="H4260">
        <v>12.75</v>
      </c>
    </row>
    <row r="4261" spans="1:8" x14ac:dyDescent="0.25">
      <c r="A4261" s="27" t="s">
        <v>4308</v>
      </c>
      <c r="B4261">
        <v>3337</v>
      </c>
      <c r="C4261">
        <v>3113</v>
      </c>
      <c r="D4261">
        <v>94</v>
      </c>
      <c r="E4261">
        <v>130</v>
      </c>
      <c r="F4261">
        <v>160.49999999999997</v>
      </c>
      <c r="G4261">
        <v>6699.7100000000028</v>
      </c>
      <c r="H4261">
        <v>6539.2100000000028</v>
      </c>
    </row>
    <row r="4262" spans="1:8" x14ac:dyDescent="0.25">
      <c r="A4262" s="27" t="s">
        <v>4309</v>
      </c>
      <c r="B4262">
        <v>3075</v>
      </c>
      <c r="C4262">
        <v>3031</v>
      </c>
      <c r="D4262">
        <v>44</v>
      </c>
      <c r="E4262">
        <v>0</v>
      </c>
      <c r="F4262">
        <v>85.8</v>
      </c>
      <c r="G4262">
        <v>5618.2100000000091</v>
      </c>
      <c r="H4262">
        <v>5532.4100000000089</v>
      </c>
    </row>
    <row r="4263" spans="1:8" x14ac:dyDescent="0.25">
      <c r="A4263" s="27" t="s">
        <v>4310</v>
      </c>
      <c r="B4263">
        <v>2586</v>
      </c>
      <c r="C4263">
        <v>2534</v>
      </c>
      <c r="D4263">
        <v>52</v>
      </c>
      <c r="E4263">
        <v>0</v>
      </c>
      <c r="F4263">
        <v>306.39999999999992</v>
      </c>
      <c r="G4263">
        <v>16971.270000000011</v>
      </c>
      <c r="H4263">
        <v>16664.870000000017</v>
      </c>
    </row>
    <row r="4264" spans="1:8" x14ac:dyDescent="0.25">
      <c r="A4264" s="27" t="s">
        <v>4311</v>
      </c>
      <c r="B4264">
        <v>8215</v>
      </c>
      <c r="C4264">
        <v>8199</v>
      </c>
      <c r="D4264">
        <v>16</v>
      </c>
      <c r="E4264">
        <v>0</v>
      </c>
      <c r="F4264">
        <v>13.34</v>
      </c>
      <c r="G4264">
        <v>6620.450000000008</v>
      </c>
      <c r="H4264">
        <v>6607.1100000000088</v>
      </c>
    </row>
    <row r="4265" spans="1:8" x14ac:dyDescent="0.25">
      <c r="A4265" s="27" t="s">
        <v>4312</v>
      </c>
      <c r="B4265">
        <v>10019</v>
      </c>
      <c r="C4265">
        <v>9951</v>
      </c>
      <c r="D4265">
        <v>68</v>
      </c>
      <c r="E4265">
        <v>0</v>
      </c>
      <c r="F4265">
        <v>112.20000000000005</v>
      </c>
      <c r="G4265">
        <v>16213.609999999908</v>
      </c>
      <c r="H4265">
        <v>16101.409999999913</v>
      </c>
    </row>
    <row r="4266" spans="1:8" x14ac:dyDescent="0.25">
      <c r="A4266" s="27" t="s">
        <v>4313</v>
      </c>
      <c r="B4266">
        <v>5798</v>
      </c>
      <c r="C4266">
        <v>5764</v>
      </c>
      <c r="D4266">
        <v>34</v>
      </c>
      <c r="E4266">
        <v>0</v>
      </c>
      <c r="F4266">
        <v>66.3</v>
      </c>
      <c r="G4266">
        <v>11465.289999999904</v>
      </c>
      <c r="H4266">
        <v>11398.989999999907</v>
      </c>
    </row>
    <row r="4267" spans="1:8" x14ac:dyDescent="0.25">
      <c r="A4267" s="27" t="s">
        <v>4314</v>
      </c>
      <c r="B4267">
        <v>2390</v>
      </c>
      <c r="C4267">
        <v>2322</v>
      </c>
      <c r="D4267">
        <v>64</v>
      </c>
      <c r="E4267">
        <v>0</v>
      </c>
      <c r="F4267">
        <v>331.8</v>
      </c>
      <c r="G4267">
        <v>13141.080000000024</v>
      </c>
      <c r="H4267">
        <v>12809.280000000022</v>
      </c>
    </row>
    <row r="4268" spans="1:8" x14ac:dyDescent="0.25">
      <c r="A4268" s="27" t="s">
        <v>4315</v>
      </c>
      <c r="B4268">
        <v>3175</v>
      </c>
      <c r="C4268">
        <v>3175</v>
      </c>
      <c r="D4268">
        <v>0</v>
      </c>
      <c r="E4268">
        <v>0</v>
      </c>
      <c r="F4268">
        <v>0</v>
      </c>
      <c r="G4268">
        <v>2720.8600000000029</v>
      </c>
      <c r="H4268">
        <v>2720.8600000000029</v>
      </c>
    </row>
    <row r="4269" spans="1:8" x14ac:dyDescent="0.25">
      <c r="A4269" s="27" t="s">
        <v>4316</v>
      </c>
      <c r="B4269">
        <v>1</v>
      </c>
      <c r="C4269">
        <v>1</v>
      </c>
      <c r="D4269">
        <v>0</v>
      </c>
      <c r="E4269">
        <v>0</v>
      </c>
      <c r="F4269">
        <v>0</v>
      </c>
      <c r="G4269">
        <v>5.91</v>
      </c>
      <c r="H4269">
        <v>5.91</v>
      </c>
    </row>
    <row r="4270" spans="1:8" x14ac:dyDescent="0.25">
      <c r="A4270" s="27" t="s">
        <v>4317</v>
      </c>
      <c r="B4270">
        <v>3</v>
      </c>
      <c r="C4270">
        <v>3</v>
      </c>
      <c r="D4270">
        <v>0</v>
      </c>
      <c r="E4270">
        <v>0</v>
      </c>
      <c r="F4270">
        <v>0</v>
      </c>
      <c r="G4270">
        <v>15.18</v>
      </c>
      <c r="H4270">
        <v>15.18</v>
      </c>
    </row>
    <row r="4271" spans="1:8" x14ac:dyDescent="0.25">
      <c r="A4271" s="27" t="s">
        <v>4318</v>
      </c>
      <c r="B4271">
        <v>3777</v>
      </c>
      <c r="C4271">
        <v>3439</v>
      </c>
      <c r="D4271">
        <v>3</v>
      </c>
      <c r="E4271">
        <v>335</v>
      </c>
      <c r="F4271">
        <v>2.5499999999999998</v>
      </c>
      <c r="G4271">
        <v>3087.1799999999935</v>
      </c>
      <c r="H4271">
        <v>3084.6299999999937</v>
      </c>
    </row>
    <row r="4272" spans="1:8" x14ac:dyDescent="0.25">
      <c r="A4272" s="27" t="s">
        <v>4319</v>
      </c>
      <c r="B4272">
        <v>1441</v>
      </c>
      <c r="C4272">
        <v>1429</v>
      </c>
      <c r="D4272">
        <v>12</v>
      </c>
      <c r="E4272">
        <v>0</v>
      </c>
      <c r="F4272">
        <v>25.2</v>
      </c>
      <c r="G4272">
        <v>2954.1900000000051</v>
      </c>
      <c r="H4272">
        <v>2928.9900000000052</v>
      </c>
    </row>
    <row r="4273" spans="1:8" x14ac:dyDescent="0.25">
      <c r="A4273" s="27" t="s">
        <v>4320</v>
      </c>
      <c r="B4273">
        <v>4013</v>
      </c>
      <c r="C4273">
        <v>3696</v>
      </c>
      <c r="D4273">
        <v>115</v>
      </c>
      <c r="E4273">
        <v>202</v>
      </c>
      <c r="F4273">
        <v>90.859999999999985</v>
      </c>
      <c r="G4273">
        <v>3079.4099999999976</v>
      </c>
      <c r="H4273">
        <v>2988.5499999999997</v>
      </c>
    </row>
    <row r="4274" spans="1:8" x14ac:dyDescent="0.25">
      <c r="A4274" s="27" t="s">
        <v>4321</v>
      </c>
      <c r="B4274">
        <v>17797</v>
      </c>
      <c r="C4274">
        <v>17252</v>
      </c>
      <c r="D4274">
        <v>344</v>
      </c>
      <c r="E4274">
        <v>201</v>
      </c>
      <c r="F4274">
        <v>444.59999999999997</v>
      </c>
      <c r="G4274">
        <v>26888.430000000251</v>
      </c>
      <c r="H4274">
        <v>26443.830000000245</v>
      </c>
    </row>
    <row r="4275" spans="1:8" x14ac:dyDescent="0.25">
      <c r="A4275" s="27" t="s">
        <v>4322</v>
      </c>
      <c r="B4275">
        <v>5889</v>
      </c>
      <c r="C4275">
        <v>5780</v>
      </c>
      <c r="D4275">
        <v>109</v>
      </c>
      <c r="E4275">
        <v>0</v>
      </c>
      <c r="F4275">
        <v>80.17</v>
      </c>
      <c r="G4275">
        <v>5135.239999999988</v>
      </c>
      <c r="H4275">
        <v>5055.0699999999879</v>
      </c>
    </row>
    <row r="4276" spans="1:8" x14ac:dyDescent="0.25">
      <c r="A4276" s="27" t="s">
        <v>4323</v>
      </c>
      <c r="B4276">
        <v>3143</v>
      </c>
      <c r="C4276">
        <v>3119</v>
      </c>
      <c r="D4276">
        <v>24</v>
      </c>
      <c r="E4276">
        <v>0</v>
      </c>
      <c r="F4276">
        <v>20.399999999999999</v>
      </c>
      <c r="G4276">
        <v>1976.8800000000044</v>
      </c>
      <c r="H4276">
        <v>1956.4800000000043</v>
      </c>
    </row>
    <row r="4277" spans="1:8" x14ac:dyDescent="0.25">
      <c r="A4277" s="27" t="s">
        <v>4324</v>
      </c>
      <c r="B4277">
        <v>4647</v>
      </c>
      <c r="C4277">
        <v>4613</v>
      </c>
      <c r="D4277">
        <v>34</v>
      </c>
      <c r="E4277">
        <v>0</v>
      </c>
      <c r="F4277">
        <v>28.9</v>
      </c>
      <c r="G4277">
        <v>2766.0800000000004</v>
      </c>
      <c r="H4277">
        <v>2737.1800000000003</v>
      </c>
    </row>
    <row r="4278" spans="1:8" x14ac:dyDescent="0.25">
      <c r="A4278" s="27" t="s">
        <v>4325</v>
      </c>
      <c r="B4278">
        <v>1796</v>
      </c>
      <c r="C4278">
        <v>1790</v>
      </c>
      <c r="D4278">
        <v>6</v>
      </c>
      <c r="E4278">
        <v>0</v>
      </c>
      <c r="F4278">
        <v>5.0999999999999996</v>
      </c>
      <c r="G4278">
        <v>1131.8499999999999</v>
      </c>
      <c r="H4278">
        <v>1126.75</v>
      </c>
    </row>
    <row r="4279" spans="1:8" x14ac:dyDescent="0.25">
      <c r="A4279" s="27" t="s">
        <v>4326</v>
      </c>
      <c r="B4279">
        <v>201</v>
      </c>
      <c r="C4279">
        <v>201</v>
      </c>
      <c r="D4279">
        <v>0</v>
      </c>
      <c r="E4279">
        <v>0</v>
      </c>
      <c r="F4279">
        <v>0</v>
      </c>
      <c r="G4279">
        <v>1016.3599999999997</v>
      </c>
      <c r="H4279">
        <v>1016.3599999999997</v>
      </c>
    </row>
    <row r="4280" spans="1:8" x14ac:dyDescent="0.25">
      <c r="A4280" s="27" t="s">
        <v>4327</v>
      </c>
      <c r="B4280">
        <v>1982</v>
      </c>
      <c r="C4280">
        <v>1980</v>
      </c>
      <c r="D4280">
        <v>2</v>
      </c>
      <c r="E4280">
        <v>0</v>
      </c>
      <c r="F4280">
        <v>7.5</v>
      </c>
      <c r="G4280">
        <v>7956.840000000002</v>
      </c>
      <c r="H4280">
        <v>7949.340000000002</v>
      </c>
    </row>
    <row r="4281" spans="1:8" x14ac:dyDescent="0.25">
      <c r="A4281" s="27" t="s">
        <v>4328</v>
      </c>
      <c r="B4281">
        <v>5073</v>
      </c>
      <c r="C4281">
        <v>4893</v>
      </c>
      <c r="D4281">
        <v>180</v>
      </c>
      <c r="E4281">
        <v>0</v>
      </c>
      <c r="F4281">
        <v>348</v>
      </c>
      <c r="G4281">
        <v>10958.600000000068</v>
      </c>
      <c r="H4281">
        <v>10610.600000000062</v>
      </c>
    </row>
    <row r="4282" spans="1:8" x14ac:dyDescent="0.25">
      <c r="A4282" s="27" t="s">
        <v>4329</v>
      </c>
      <c r="B4282">
        <v>1421</v>
      </c>
      <c r="C4282">
        <v>1415</v>
      </c>
      <c r="D4282">
        <v>0</v>
      </c>
      <c r="E4282">
        <v>6</v>
      </c>
      <c r="F4282">
        <v>0</v>
      </c>
      <c r="G4282">
        <v>2790.8300000000049</v>
      </c>
      <c r="H4282">
        <v>2790.8300000000049</v>
      </c>
    </row>
    <row r="4283" spans="1:8" x14ac:dyDescent="0.25">
      <c r="A4283" s="27" t="s">
        <v>4330</v>
      </c>
      <c r="B4283">
        <v>1457</v>
      </c>
      <c r="C4283">
        <v>1457</v>
      </c>
      <c r="D4283">
        <v>0</v>
      </c>
      <c r="E4283">
        <v>0</v>
      </c>
      <c r="F4283">
        <v>0</v>
      </c>
      <c r="G4283">
        <v>2070.1500000000015</v>
      </c>
      <c r="H4283">
        <v>2070.1500000000015</v>
      </c>
    </row>
    <row r="4284" spans="1:8" x14ac:dyDescent="0.25">
      <c r="A4284" s="27" t="s">
        <v>4331</v>
      </c>
      <c r="B4284">
        <v>2</v>
      </c>
      <c r="C4284">
        <v>2</v>
      </c>
      <c r="D4284">
        <v>0</v>
      </c>
      <c r="E4284">
        <v>0</v>
      </c>
      <c r="F4284">
        <v>0</v>
      </c>
      <c r="G4284">
        <v>50.98</v>
      </c>
      <c r="H4284">
        <v>50.98</v>
      </c>
    </row>
    <row r="4285" spans="1:8" x14ac:dyDescent="0.25">
      <c r="A4285" s="27" t="s">
        <v>4332</v>
      </c>
      <c r="B4285">
        <v>125</v>
      </c>
      <c r="C4285">
        <v>125</v>
      </c>
      <c r="D4285">
        <v>0</v>
      </c>
      <c r="E4285">
        <v>0</v>
      </c>
      <c r="F4285">
        <v>0</v>
      </c>
      <c r="G4285">
        <v>932.98</v>
      </c>
      <c r="H4285">
        <v>932.98</v>
      </c>
    </row>
    <row r="4286" spans="1:8" x14ac:dyDescent="0.25">
      <c r="A4286" s="27" t="s">
        <v>4333</v>
      </c>
      <c r="B4286">
        <v>1</v>
      </c>
      <c r="C4286">
        <v>1</v>
      </c>
      <c r="D4286">
        <v>0</v>
      </c>
      <c r="E4286">
        <v>0</v>
      </c>
      <c r="F4286">
        <v>0</v>
      </c>
      <c r="G4286">
        <v>2.15</v>
      </c>
      <c r="H4286">
        <v>2.15</v>
      </c>
    </row>
    <row r="4287" spans="1:8" x14ac:dyDescent="0.25">
      <c r="A4287" s="27" t="s">
        <v>4334</v>
      </c>
      <c r="B4287">
        <v>7</v>
      </c>
      <c r="C4287">
        <v>7</v>
      </c>
      <c r="D4287">
        <v>0</v>
      </c>
      <c r="E4287">
        <v>0</v>
      </c>
      <c r="F4287">
        <v>0</v>
      </c>
      <c r="G4287">
        <v>52.699999999999996</v>
      </c>
      <c r="H4287">
        <v>52.699999999999996</v>
      </c>
    </row>
    <row r="4288" spans="1:8" x14ac:dyDescent="0.25">
      <c r="A4288" s="27" t="s">
        <v>4335</v>
      </c>
      <c r="B4288">
        <v>17947</v>
      </c>
      <c r="C4288">
        <v>17875</v>
      </c>
      <c r="D4288">
        <v>72</v>
      </c>
      <c r="E4288">
        <v>0</v>
      </c>
      <c r="F4288">
        <v>90</v>
      </c>
      <c r="G4288">
        <v>20469.079999999998</v>
      </c>
      <c r="H4288">
        <v>20379.079999999998</v>
      </c>
    </row>
    <row r="4289" spans="1:8" x14ac:dyDescent="0.25">
      <c r="A4289" s="27" t="s">
        <v>4336</v>
      </c>
      <c r="B4289">
        <v>15683</v>
      </c>
      <c r="C4289">
        <v>3459</v>
      </c>
      <c r="D4289">
        <v>224</v>
      </c>
      <c r="E4289">
        <v>12000</v>
      </c>
      <c r="F4289">
        <v>1761.2000000000003</v>
      </c>
      <c r="G4289">
        <v>28139.450000000023</v>
      </c>
      <c r="H4289">
        <v>26378.250000000025</v>
      </c>
    </row>
    <row r="4290" spans="1:8" x14ac:dyDescent="0.25">
      <c r="A4290" s="27" t="s">
        <v>4337</v>
      </c>
      <c r="B4290">
        <v>12344</v>
      </c>
      <c r="C4290">
        <v>2332</v>
      </c>
      <c r="D4290">
        <v>12</v>
      </c>
      <c r="E4290">
        <v>10000</v>
      </c>
      <c r="F4290">
        <v>10.199999999999999</v>
      </c>
      <c r="G4290">
        <v>1915.2100000000028</v>
      </c>
      <c r="H4290">
        <v>1905.0100000000029</v>
      </c>
    </row>
    <row r="4291" spans="1:8" x14ac:dyDescent="0.25">
      <c r="A4291" s="27" t="s">
        <v>4338</v>
      </c>
      <c r="B4291">
        <v>13936</v>
      </c>
      <c r="C4291">
        <v>3924</v>
      </c>
      <c r="D4291">
        <v>12</v>
      </c>
      <c r="E4291">
        <v>10000</v>
      </c>
      <c r="F4291">
        <v>10.199999999999999</v>
      </c>
      <c r="G4291">
        <v>3044.8599999999965</v>
      </c>
      <c r="H4291">
        <v>3034.6599999999967</v>
      </c>
    </row>
    <row r="4292" spans="1:8" x14ac:dyDescent="0.25">
      <c r="A4292" s="27" t="s">
        <v>4339</v>
      </c>
      <c r="B4292">
        <v>11216</v>
      </c>
      <c r="C4292">
        <v>1204</v>
      </c>
      <c r="D4292">
        <v>12</v>
      </c>
      <c r="E4292">
        <v>10000</v>
      </c>
      <c r="F4292">
        <v>15</v>
      </c>
      <c r="G4292">
        <v>1393.4500000000023</v>
      </c>
      <c r="H4292">
        <v>1378.4500000000023</v>
      </c>
    </row>
    <row r="4293" spans="1:8" x14ac:dyDescent="0.25">
      <c r="A4293" s="27" t="s">
        <v>4340</v>
      </c>
      <c r="B4293">
        <v>12697</v>
      </c>
      <c r="C4293">
        <v>2696</v>
      </c>
      <c r="D4293">
        <v>1</v>
      </c>
      <c r="E4293">
        <v>10000</v>
      </c>
      <c r="F4293">
        <v>1.25</v>
      </c>
      <c r="G4293">
        <v>3070.1799999999989</v>
      </c>
      <c r="H4293">
        <v>3068.9299999999989</v>
      </c>
    </row>
    <row r="4294" spans="1:8" x14ac:dyDescent="0.25">
      <c r="A4294" s="27" t="s">
        <v>4341</v>
      </c>
      <c r="B4294">
        <v>13788</v>
      </c>
      <c r="C4294">
        <v>3776</v>
      </c>
      <c r="D4294">
        <v>12</v>
      </c>
      <c r="E4294">
        <v>10000</v>
      </c>
      <c r="F4294">
        <v>10.199999999999999</v>
      </c>
      <c r="G4294">
        <v>2997.6299999999956</v>
      </c>
      <c r="H4294">
        <v>2987.4299999999957</v>
      </c>
    </row>
    <row r="4295" spans="1:8" x14ac:dyDescent="0.25">
      <c r="A4295" s="27" t="s">
        <v>4342</v>
      </c>
      <c r="B4295">
        <v>29046</v>
      </c>
      <c r="C4295">
        <v>9380</v>
      </c>
      <c r="D4295">
        <v>26</v>
      </c>
      <c r="E4295">
        <v>19640</v>
      </c>
      <c r="F4295">
        <v>42.899999999999991</v>
      </c>
      <c r="G4295">
        <v>15866.559999999958</v>
      </c>
      <c r="H4295">
        <v>15823.65999999996</v>
      </c>
    </row>
    <row r="4296" spans="1:8" x14ac:dyDescent="0.25">
      <c r="A4296" s="27" t="s">
        <v>4343</v>
      </c>
      <c r="B4296">
        <v>12455</v>
      </c>
      <c r="C4296">
        <v>2437</v>
      </c>
      <c r="D4296">
        <v>18</v>
      </c>
      <c r="E4296">
        <v>10000</v>
      </c>
      <c r="F4296">
        <v>22.5</v>
      </c>
      <c r="G4296">
        <v>2618.3499999999995</v>
      </c>
      <c r="H4296">
        <v>2595.8499999999995</v>
      </c>
    </row>
    <row r="4297" spans="1:8" x14ac:dyDescent="0.25">
      <c r="A4297" s="27" t="s">
        <v>4344</v>
      </c>
      <c r="B4297">
        <v>1508</v>
      </c>
      <c r="C4297">
        <v>1502</v>
      </c>
      <c r="D4297">
        <v>6</v>
      </c>
      <c r="E4297">
        <v>0</v>
      </c>
      <c r="F4297">
        <v>17.700000000000003</v>
      </c>
      <c r="G4297">
        <v>4542.4999999999818</v>
      </c>
      <c r="H4297">
        <v>4524.7999999999811</v>
      </c>
    </row>
    <row r="4298" spans="1:8" x14ac:dyDescent="0.25">
      <c r="A4298" s="27" t="s">
        <v>4345</v>
      </c>
      <c r="B4298">
        <v>1577</v>
      </c>
      <c r="C4298">
        <v>1515</v>
      </c>
      <c r="D4298">
        <v>62</v>
      </c>
      <c r="E4298">
        <v>0</v>
      </c>
      <c r="F4298">
        <v>163.70000000000002</v>
      </c>
      <c r="G4298">
        <v>4245.1699999999837</v>
      </c>
      <c r="H4298">
        <v>4081.4699999999871</v>
      </c>
    </row>
    <row r="4299" spans="1:8" x14ac:dyDescent="0.25">
      <c r="A4299" s="27" t="s">
        <v>4346</v>
      </c>
      <c r="B4299">
        <v>1004</v>
      </c>
      <c r="C4299">
        <v>1002</v>
      </c>
      <c r="D4299">
        <v>2</v>
      </c>
      <c r="E4299">
        <v>0</v>
      </c>
      <c r="F4299">
        <v>5.9</v>
      </c>
      <c r="G4299">
        <v>2475.3000000000011</v>
      </c>
      <c r="H4299">
        <v>2469.400000000001</v>
      </c>
    </row>
    <row r="4300" spans="1:8" x14ac:dyDescent="0.25">
      <c r="A4300" s="27" t="s">
        <v>4347</v>
      </c>
      <c r="B4300">
        <v>9983</v>
      </c>
      <c r="C4300">
        <v>9795</v>
      </c>
      <c r="D4300">
        <v>184</v>
      </c>
      <c r="E4300">
        <v>4</v>
      </c>
      <c r="F4300">
        <v>506.79999999999961</v>
      </c>
      <c r="G4300">
        <v>30425.050000000549</v>
      </c>
      <c r="H4300">
        <v>29918.250000000517</v>
      </c>
    </row>
    <row r="4301" spans="1:8" x14ac:dyDescent="0.25">
      <c r="A4301" s="27" t="s">
        <v>4348</v>
      </c>
      <c r="B4301">
        <v>8502</v>
      </c>
      <c r="C4301">
        <v>8193</v>
      </c>
      <c r="D4301">
        <v>197</v>
      </c>
      <c r="E4301">
        <v>112</v>
      </c>
      <c r="F4301">
        <v>546.75000000000011</v>
      </c>
      <c r="G4301">
        <v>24374.620000000385</v>
      </c>
      <c r="H4301">
        <v>23827.870000000363</v>
      </c>
    </row>
    <row r="4302" spans="1:8" x14ac:dyDescent="0.25">
      <c r="A4302" s="27" t="s">
        <v>4349</v>
      </c>
      <c r="B4302">
        <v>13562</v>
      </c>
      <c r="C4302">
        <v>13070</v>
      </c>
      <c r="D4302">
        <v>491</v>
      </c>
      <c r="E4302">
        <v>1</v>
      </c>
      <c r="F4302">
        <v>1295.2500000000014</v>
      </c>
      <c r="G4302">
        <v>38249.500000000247</v>
      </c>
      <c r="H4302">
        <v>36954.250000000247</v>
      </c>
    </row>
    <row r="4303" spans="1:8" x14ac:dyDescent="0.25">
      <c r="A4303" s="27" t="s">
        <v>4350</v>
      </c>
      <c r="B4303">
        <v>253</v>
      </c>
      <c r="C4303">
        <v>253</v>
      </c>
      <c r="D4303">
        <v>0</v>
      </c>
      <c r="E4303">
        <v>0</v>
      </c>
      <c r="F4303">
        <v>0</v>
      </c>
      <c r="G4303">
        <v>1274.3800000000019</v>
      </c>
      <c r="H4303">
        <v>1274.3800000000019</v>
      </c>
    </row>
    <row r="4304" spans="1:8" x14ac:dyDescent="0.25">
      <c r="A4304" s="27" t="s">
        <v>4351</v>
      </c>
      <c r="B4304">
        <v>434</v>
      </c>
      <c r="C4304">
        <v>434</v>
      </c>
      <c r="D4304">
        <v>0</v>
      </c>
      <c r="E4304">
        <v>0</v>
      </c>
      <c r="F4304">
        <v>0</v>
      </c>
      <c r="G4304">
        <v>1451.2399999999989</v>
      </c>
      <c r="H4304">
        <v>1451.2399999999989</v>
      </c>
    </row>
    <row r="4305" spans="1:8" x14ac:dyDescent="0.25">
      <c r="A4305" s="27" t="s">
        <v>4352</v>
      </c>
      <c r="B4305">
        <v>1398</v>
      </c>
      <c r="C4305">
        <v>1356</v>
      </c>
      <c r="D4305">
        <v>30</v>
      </c>
      <c r="E4305">
        <v>12</v>
      </c>
      <c r="F4305">
        <v>37.5</v>
      </c>
      <c r="G4305">
        <v>1820.4500000000016</v>
      </c>
      <c r="H4305">
        <v>1782.9500000000014</v>
      </c>
    </row>
    <row r="4306" spans="1:8" x14ac:dyDescent="0.25">
      <c r="A4306" s="27" t="s">
        <v>4353</v>
      </c>
      <c r="B4306">
        <v>1197</v>
      </c>
      <c r="C4306">
        <v>1167</v>
      </c>
      <c r="D4306">
        <v>12</v>
      </c>
      <c r="E4306">
        <v>18</v>
      </c>
      <c r="F4306">
        <v>14.81</v>
      </c>
      <c r="G4306">
        <v>1559.5200000000011</v>
      </c>
      <c r="H4306">
        <v>1544.7100000000012</v>
      </c>
    </row>
    <row r="4307" spans="1:8" x14ac:dyDescent="0.25">
      <c r="A4307" s="27" t="s">
        <v>4354</v>
      </c>
      <c r="B4307">
        <v>1611</v>
      </c>
      <c r="C4307">
        <v>1583</v>
      </c>
      <c r="D4307">
        <v>11</v>
      </c>
      <c r="E4307">
        <v>17</v>
      </c>
      <c r="F4307">
        <v>13.75</v>
      </c>
      <c r="G4307">
        <v>2143.0300000000025</v>
      </c>
      <c r="H4307">
        <v>2129.2800000000025</v>
      </c>
    </row>
    <row r="4308" spans="1:8" x14ac:dyDescent="0.25">
      <c r="A4308" s="27" t="s">
        <v>4355</v>
      </c>
      <c r="B4308">
        <v>1432</v>
      </c>
      <c r="C4308">
        <v>1400</v>
      </c>
      <c r="D4308">
        <v>11</v>
      </c>
      <c r="E4308">
        <v>21</v>
      </c>
      <c r="F4308">
        <v>13.75</v>
      </c>
      <c r="G4308">
        <v>1875.5300000000013</v>
      </c>
      <c r="H4308">
        <v>1861.7800000000013</v>
      </c>
    </row>
    <row r="4309" spans="1:8" x14ac:dyDescent="0.25">
      <c r="A4309" s="27" t="s">
        <v>4356</v>
      </c>
      <c r="B4309">
        <v>1294</v>
      </c>
      <c r="C4309">
        <v>1263</v>
      </c>
      <c r="D4309">
        <v>10</v>
      </c>
      <c r="E4309">
        <v>21</v>
      </c>
      <c r="F4309">
        <v>12.5</v>
      </c>
      <c r="G4309">
        <v>1695.6800000000017</v>
      </c>
      <c r="H4309">
        <v>1683.1800000000017</v>
      </c>
    </row>
    <row r="4310" spans="1:8" x14ac:dyDescent="0.25">
      <c r="A4310" s="27" t="s">
        <v>4357</v>
      </c>
      <c r="B4310">
        <v>1189</v>
      </c>
      <c r="C4310">
        <v>1166</v>
      </c>
      <c r="D4310">
        <v>11</v>
      </c>
      <c r="E4310">
        <v>12</v>
      </c>
      <c r="F4310">
        <v>13.75</v>
      </c>
      <c r="G4310">
        <v>1521.8600000000008</v>
      </c>
      <c r="H4310">
        <v>1508.1100000000008</v>
      </c>
    </row>
    <row r="4311" spans="1:8" x14ac:dyDescent="0.25">
      <c r="A4311" s="27" t="s">
        <v>4358</v>
      </c>
      <c r="B4311">
        <v>1162</v>
      </c>
      <c r="C4311">
        <v>1131</v>
      </c>
      <c r="D4311">
        <v>12</v>
      </c>
      <c r="E4311">
        <v>19</v>
      </c>
      <c r="F4311">
        <v>15</v>
      </c>
      <c r="G4311">
        <v>1501.6600000000012</v>
      </c>
      <c r="H4311">
        <v>1486.6600000000012</v>
      </c>
    </row>
    <row r="4312" spans="1:8" x14ac:dyDescent="0.25">
      <c r="A4312" s="27" t="s">
        <v>4359</v>
      </c>
      <c r="B4312">
        <v>1033</v>
      </c>
      <c r="C4312">
        <v>1012</v>
      </c>
      <c r="D4312">
        <v>13</v>
      </c>
      <c r="E4312">
        <v>8</v>
      </c>
      <c r="F4312">
        <v>16.25</v>
      </c>
      <c r="G4312">
        <v>1342.440000000001</v>
      </c>
      <c r="H4312">
        <v>1326.190000000001</v>
      </c>
    </row>
    <row r="4313" spans="1:8" x14ac:dyDescent="0.25">
      <c r="A4313" s="27" t="s">
        <v>4360</v>
      </c>
      <c r="B4313">
        <v>1101</v>
      </c>
      <c r="C4313">
        <v>1082</v>
      </c>
      <c r="D4313">
        <v>10</v>
      </c>
      <c r="E4313">
        <v>9</v>
      </c>
      <c r="F4313">
        <v>12.5</v>
      </c>
      <c r="G4313">
        <v>1395.8400000000008</v>
      </c>
      <c r="H4313">
        <v>1383.3400000000008</v>
      </c>
    </row>
    <row r="4314" spans="1:8" x14ac:dyDescent="0.25">
      <c r="A4314" s="27" t="s">
        <v>4361</v>
      </c>
      <c r="B4314">
        <v>1456</v>
      </c>
      <c r="C4314">
        <v>1406</v>
      </c>
      <c r="D4314">
        <v>24</v>
      </c>
      <c r="E4314">
        <v>26</v>
      </c>
      <c r="F4314">
        <v>30</v>
      </c>
      <c r="G4314">
        <v>1857.3900000000026</v>
      </c>
      <c r="H4314">
        <v>1827.3900000000026</v>
      </c>
    </row>
    <row r="4315" spans="1:8" x14ac:dyDescent="0.25">
      <c r="A4315" s="27" t="s">
        <v>4362</v>
      </c>
      <c r="B4315">
        <v>5592</v>
      </c>
      <c r="C4315">
        <v>4432</v>
      </c>
      <c r="D4315">
        <v>1160</v>
      </c>
      <c r="E4315">
        <v>0</v>
      </c>
      <c r="F4315">
        <v>1340.56</v>
      </c>
      <c r="G4315">
        <v>5510.5700000000061</v>
      </c>
      <c r="H4315">
        <v>4170.0100000000039</v>
      </c>
    </row>
    <row r="4316" spans="1:8" x14ac:dyDescent="0.25">
      <c r="A4316" s="27" t="s">
        <v>4363</v>
      </c>
      <c r="B4316">
        <v>1692</v>
      </c>
      <c r="C4316">
        <v>1688</v>
      </c>
      <c r="D4316">
        <v>4</v>
      </c>
      <c r="E4316">
        <v>0</v>
      </c>
      <c r="F4316">
        <v>6.3999999999999995</v>
      </c>
      <c r="G4316">
        <v>2811.3400000000015</v>
      </c>
      <c r="H4316">
        <v>2804.9400000000014</v>
      </c>
    </row>
    <row r="4317" spans="1:8" x14ac:dyDescent="0.25">
      <c r="A4317" s="27" t="s">
        <v>4364</v>
      </c>
      <c r="B4317">
        <v>2867</v>
      </c>
      <c r="C4317">
        <v>2850</v>
      </c>
      <c r="D4317">
        <v>17</v>
      </c>
      <c r="E4317">
        <v>0</v>
      </c>
      <c r="F4317">
        <v>28.049999999999997</v>
      </c>
      <c r="G4317">
        <v>4736.1100000000106</v>
      </c>
      <c r="H4317">
        <v>4708.0600000000086</v>
      </c>
    </row>
    <row r="4318" spans="1:8" x14ac:dyDescent="0.25">
      <c r="A4318" s="27" t="s">
        <v>4365</v>
      </c>
      <c r="B4318">
        <v>1429</v>
      </c>
      <c r="C4318">
        <v>1320</v>
      </c>
      <c r="D4318">
        <v>109</v>
      </c>
      <c r="E4318">
        <v>0</v>
      </c>
      <c r="F4318">
        <v>118.01</v>
      </c>
      <c r="G4318">
        <v>1667.5000000000005</v>
      </c>
      <c r="H4318">
        <v>1549.4900000000005</v>
      </c>
    </row>
    <row r="4319" spans="1:8" x14ac:dyDescent="0.25">
      <c r="A4319" s="27" t="s">
        <v>4366</v>
      </c>
      <c r="B4319">
        <v>2391</v>
      </c>
      <c r="C4319">
        <v>2377</v>
      </c>
      <c r="D4319">
        <v>14</v>
      </c>
      <c r="E4319">
        <v>0</v>
      </c>
      <c r="F4319">
        <v>17.5</v>
      </c>
      <c r="G4319">
        <v>2956.3300000000017</v>
      </c>
      <c r="H4319">
        <v>2938.8300000000017</v>
      </c>
    </row>
    <row r="4320" spans="1:8" x14ac:dyDescent="0.25">
      <c r="A4320" s="27" t="s">
        <v>4367</v>
      </c>
      <c r="B4320">
        <v>2255</v>
      </c>
      <c r="C4320">
        <v>2227</v>
      </c>
      <c r="D4320">
        <v>28</v>
      </c>
      <c r="E4320">
        <v>0</v>
      </c>
      <c r="F4320">
        <v>35</v>
      </c>
      <c r="G4320">
        <v>2754.9500000000012</v>
      </c>
      <c r="H4320">
        <v>2719.9500000000012</v>
      </c>
    </row>
    <row r="4321" spans="1:8" x14ac:dyDescent="0.25">
      <c r="A4321" s="27" t="s">
        <v>4368</v>
      </c>
      <c r="B4321">
        <v>1867</v>
      </c>
      <c r="C4321">
        <v>1830</v>
      </c>
      <c r="D4321">
        <v>11</v>
      </c>
      <c r="E4321">
        <v>26</v>
      </c>
      <c r="F4321">
        <v>13.75</v>
      </c>
      <c r="G4321">
        <v>2464.9800000000023</v>
      </c>
      <c r="H4321">
        <v>2451.2300000000023</v>
      </c>
    </row>
    <row r="4322" spans="1:8" x14ac:dyDescent="0.25">
      <c r="A4322" s="27" t="s">
        <v>4369</v>
      </c>
      <c r="B4322">
        <v>5</v>
      </c>
      <c r="C4322">
        <v>5</v>
      </c>
      <c r="D4322">
        <v>0</v>
      </c>
      <c r="E4322">
        <v>0</v>
      </c>
      <c r="F4322">
        <v>0</v>
      </c>
      <c r="G4322">
        <v>59.75</v>
      </c>
      <c r="H4322">
        <v>59.75</v>
      </c>
    </row>
    <row r="4323" spans="1:8" x14ac:dyDescent="0.25">
      <c r="A4323" s="27" t="s">
        <v>4370</v>
      </c>
      <c r="B4323">
        <v>174</v>
      </c>
      <c r="C4323">
        <v>174</v>
      </c>
      <c r="D4323">
        <v>0</v>
      </c>
      <c r="E4323">
        <v>0</v>
      </c>
      <c r="F4323">
        <v>0</v>
      </c>
      <c r="G4323">
        <v>259.09000000000003</v>
      </c>
      <c r="H4323">
        <v>259.09000000000003</v>
      </c>
    </row>
    <row r="4324" spans="1:8" x14ac:dyDescent="0.25">
      <c r="A4324" s="27" t="s">
        <v>4371</v>
      </c>
      <c r="B4324">
        <v>5245</v>
      </c>
      <c r="C4324">
        <v>5167</v>
      </c>
      <c r="D4324">
        <v>78</v>
      </c>
      <c r="E4324">
        <v>0</v>
      </c>
      <c r="F4324">
        <v>66.3</v>
      </c>
      <c r="G4324">
        <v>4193.6799999999876</v>
      </c>
      <c r="H4324">
        <v>4127.3799999999883</v>
      </c>
    </row>
    <row r="4325" spans="1:8" x14ac:dyDescent="0.25">
      <c r="A4325" s="27" t="s">
        <v>4372</v>
      </c>
      <c r="B4325">
        <v>10</v>
      </c>
      <c r="C4325">
        <v>10</v>
      </c>
      <c r="D4325">
        <v>0</v>
      </c>
      <c r="E4325">
        <v>0</v>
      </c>
      <c r="F4325">
        <v>0</v>
      </c>
      <c r="G4325">
        <v>1.9</v>
      </c>
      <c r="H4325">
        <v>1.9</v>
      </c>
    </row>
    <row r="4326" spans="1:8" x14ac:dyDescent="0.25">
      <c r="A4326" s="27" t="s">
        <v>4373</v>
      </c>
      <c r="B4326">
        <v>9</v>
      </c>
      <c r="C4326">
        <v>9</v>
      </c>
      <c r="D4326">
        <v>0</v>
      </c>
      <c r="E4326">
        <v>0</v>
      </c>
      <c r="F4326">
        <v>0</v>
      </c>
      <c r="G4326">
        <v>1.71</v>
      </c>
      <c r="H4326">
        <v>1.71</v>
      </c>
    </row>
    <row r="4327" spans="1:8" x14ac:dyDescent="0.25">
      <c r="A4327" s="27" t="s">
        <v>4374</v>
      </c>
      <c r="B4327">
        <v>1415</v>
      </c>
      <c r="C4327">
        <v>15</v>
      </c>
      <c r="D4327">
        <v>0</v>
      </c>
      <c r="E4327">
        <v>1400</v>
      </c>
      <c r="F4327">
        <v>0</v>
      </c>
      <c r="G4327">
        <v>29.809999999999995</v>
      </c>
      <c r="H4327">
        <v>29.809999999999995</v>
      </c>
    </row>
    <row r="4328" spans="1:8" x14ac:dyDescent="0.25">
      <c r="A4328" s="27" t="s">
        <v>4375</v>
      </c>
      <c r="B4328">
        <v>353</v>
      </c>
      <c r="C4328">
        <v>353</v>
      </c>
      <c r="D4328">
        <v>0</v>
      </c>
      <c r="E4328">
        <v>0</v>
      </c>
      <c r="F4328">
        <v>0</v>
      </c>
      <c r="G4328">
        <v>2958.8699999999985</v>
      </c>
      <c r="H4328">
        <v>2958.8699999999985</v>
      </c>
    </row>
    <row r="4329" spans="1:8" x14ac:dyDescent="0.25">
      <c r="A4329" s="27" t="s">
        <v>4376</v>
      </c>
      <c r="B4329">
        <v>2270</v>
      </c>
      <c r="C4329">
        <v>2264</v>
      </c>
      <c r="D4329">
        <v>6</v>
      </c>
      <c r="E4329">
        <v>0</v>
      </c>
      <c r="F4329">
        <v>22.5</v>
      </c>
      <c r="G4329">
        <v>8445.9699999999993</v>
      </c>
      <c r="H4329">
        <v>8423.4699999999993</v>
      </c>
    </row>
    <row r="4330" spans="1:8" x14ac:dyDescent="0.25">
      <c r="A4330" s="27" t="s">
        <v>4377</v>
      </c>
      <c r="B4330">
        <v>45</v>
      </c>
      <c r="C4330">
        <v>17</v>
      </c>
      <c r="D4330">
        <v>0</v>
      </c>
      <c r="E4330">
        <v>28</v>
      </c>
      <c r="F4330">
        <v>0</v>
      </c>
      <c r="G4330">
        <v>21.25</v>
      </c>
      <c r="H4330">
        <v>21.25</v>
      </c>
    </row>
    <row r="4331" spans="1:8" x14ac:dyDescent="0.25">
      <c r="A4331" s="27" t="s">
        <v>4378</v>
      </c>
      <c r="B4331">
        <v>24</v>
      </c>
      <c r="C4331">
        <v>10</v>
      </c>
      <c r="D4331">
        <v>0</v>
      </c>
      <c r="E4331">
        <v>14</v>
      </c>
      <c r="F4331">
        <v>0</v>
      </c>
      <c r="G4331">
        <v>12.5</v>
      </c>
      <c r="H4331">
        <v>12.5</v>
      </c>
    </row>
    <row r="4332" spans="1:8" x14ac:dyDescent="0.25">
      <c r="A4332" s="27" t="s">
        <v>4379</v>
      </c>
      <c r="B4332">
        <v>3135</v>
      </c>
      <c r="C4332">
        <v>3125</v>
      </c>
      <c r="D4332">
        <v>10</v>
      </c>
      <c r="E4332">
        <v>0</v>
      </c>
      <c r="F4332">
        <v>37.5</v>
      </c>
      <c r="G4332">
        <v>11697.599999999984</v>
      </c>
      <c r="H4332">
        <v>11660.099999999984</v>
      </c>
    </row>
    <row r="4333" spans="1:8" x14ac:dyDescent="0.25">
      <c r="A4333" s="27" t="s">
        <v>4380</v>
      </c>
      <c r="B4333">
        <v>3530</v>
      </c>
      <c r="C4333">
        <v>3491</v>
      </c>
      <c r="D4333">
        <v>39</v>
      </c>
      <c r="E4333">
        <v>0</v>
      </c>
      <c r="F4333">
        <v>120.75</v>
      </c>
      <c r="G4333">
        <v>15282.810000000012</v>
      </c>
      <c r="H4333">
        <v>15162.060000000012</v>
      </c>
    </row>
    <row r="4334" spans="1:8" x14ac:dyDescent="0.25">
      <c r="A4334" s="27" t="s">
        <v>4381</v>
      </c>
      <c r="B4334">
        <v>10351</v>
      </c>
      <c r="C4334">
        <v>9738</v>
      </c>
      <c r="D4334">
        <v>350</v>
      </c>
      <c r="E4334">
        <v>263</v>
      </c>
      <c r="F4334">
        <v>147</v>
      </c>
      <c r="G4334">
        <v>3981.96</v>
      </c>
      <c r="H4334">
        <v>3834.96</v>
      </c>
    </row>
    <row r="4335" spans="1:8" x14ac:dyDescent="0.25">
      <c r="A4335" s="27" t="s">
        <v>4382</v>
      </c>
      <c r="B4335">
        <v>4722</v>
      </c>
      <c r="C4335">
        <v>4722</v>
      </c>
      <c r="D4335">
        <v>0</v>
      </c>
      <c r="E4335">
        <v>0</v>
      </c>
      <c r="F4335">
        <v>0</v>
      </c>
      <c r="G4335">
        <v>1895.24</v>
      </c>
      <c r="H4335">
        <v>1895.24</v>
      </c>
    </row>
    <row r="4336" spans="1:8" x14ac:dyDescent="0.25">
      <c r="A4336" s="27" t="s">
        <v>4383</v>
      </c>
      <c r="B4336">
        <v>5820</v>
      </c>
      <c r="C4336">
        <v>5795</v>
      </c>
      <c r="D4336">
        <v>25</v>
      </c>
      <c r="E4336">
        <v>0</v>
      </c>
      <c r="F4336">
        <v>10.5</v>
      </c>
      <c r="G4336">
        <v>2389.9</v>
      </c>
      <c r="H4336">
        <v>2379.4</v>
      </c>
    </row>
    <row r="4337" spans="1:8" x14ac:dyDescent="0.25">
      <c r="A4337" s="27" t="s">
        <v>4384</v>
      </c>
      <c r="B4337">
        <v>252</v>
      </c>
      <c r="C4337">
        <v>252</v>
      </c>
      <c r="D4337">
        <v>0</v>
      </c>
      <c r="E4337">
        <v>0</v>
      </c>
      <c r="F4337">
        <v>0</v>
      </c>
      <c r="G4337">
        <v>105.84</v>
      </c>
      <c r="H4337">
        <v>105.84</v>
      </c>
    </row>
    <row r="4338" spans="1:8" x14ac:dyDescent="0.25">
      <c r="A4338" s="27" t="s">
        <v>4385</v>
      </c>
      <c r="B4338">
        <v>3760</v>
      </c>
      <c r="C4338">
        <v>3759</v>
      </c>
      <c r="D4338">
        <v>1</v>
      </c>
      <c r="E4338">
        <v>0</v>
      </c>
      <c r="F4338">
        <v>3.75</v>
      </c>
      <c r="G4338">
        <v>15354.349999999975</v>
      </c>
      <c r="H4338">
        <v>15350.599999999975</v>
      </c>
    </row>
    <row r="4339" spans="1:8" x14ac:dyDescent="0.25">
      <c r="A4339" s="27" t="s">
        <v>4386</v>
      </c>
      <c r="B4339">
        <v>12056</v>
      </c>
      <c r="C4339">
        <v>11872</v>
      </c>
      <c r="D4339">
        <v>82</v>
      </c>
      <c r="E4339">
        <v>102</v>
      </c>
      <c r="F4339">
        <v>172.2</v>
      </c>
      <c r="G4339">
        <v>26117.630000000114</v>
      </c>
      <c r="H4339">
        <v>25945.430000000113</v>
      </c>
    </row>
    <row r="4340" spans="1:8" x14ac:dyDescent="0.25">
      <c r="A4340" s="27" t="s">
        <v>4387</v>
      </c>
      <c r="B4340">
        <v>14774</v>
      </c>
      <c r="C4340">
        <v>14537</v>
      </c>
      <c r="D4340">
        <v>126</v>
      </c>
      <c r="E4340">
        <v>111</v>
      </c>
      <c r="F4340">
        <v>264.34999999999997</v>
      </c>
      <c r="G4340">
        <v>31416.040000000125</v>
      </c>
      <c r="H4340">
        <v>31151.690000000122</v>
      </c>
    </row>
    <row r="4341" spans="1:8" x14ac:dyDescent="0.25">
      <c r="A4341" s="27" t="s">
        <v>4388</v>
      </c>
      <c r="B4341">
        <v>12985</v>
      </c>
      <c r="C4341">
        <v>12778</v>
      </c>
      <c r="D4341">
        <v>135</v>
      </c>
      <c r="E4341">
        <v>72</v>
      </c>
      <c r="F4341">
        <v>259.50000000000006</v>
      </c>
      <c r="G4341">
        <v>28266.870000000083</v>
      </c>
      <c r="H4341">
        <v>28007.370000000083</v>
      </c>
    </row>
    <row r="4342" spans="1:8" x14ac:dyDescent="0.25">
      <c r="A4342" s="27" t="s">
        <v>4389</v>
      </c>
      <c r="B4342">
        <v>7115</v>
      </c>
      <c r="C4342">
        <v>6900</v>
      </c>
      <c r="D4342">
        <v>215</v>
      </c>
      <c r="E4342">
        <v>0</v>
      </c>
      <c r="F4342">
        <v>331.25000000000006</v>
      </c>
      <c r="G4342">
        <v>11287.630000000006</v>
      </c>
      <c r="H4342">
        <v>10956.380000000008</v>
      </c>
    </row>
    <row r="4343" spans="1:8" x14ac:dyDescent="0.25">
      <c r="A4343" s="27" t="s">
        <v>4390</v>
      </c>
      <c r="B4343">
        <v>3349</v>
      </c>
      <c r="C4343">
        <v>3349</v>
      </c>
      <c r="D4343">
        <v>0</v>
      </c>
      <c r="E4343">
        <v>0</v>
      </c>
      <c r="F4343">
        <v>0</v>
      </c>
      <c r="G4343">
        <v>1370.7299999999957</v>
      </c>
      <c r="H4343">
        <v>1370.7299999999957</v>
      </c>
    </row>
    <row r="4344" spans="1:8" x14ac:dyDescent="0.25">
      <c r="A4344" s="27" t="s">
        <v>4391</v>
      </c>
      <c r="B4344">
        <v>5710</v>
      </c>
      <c r="C4344">
        <v>5302</v>
      </c>
      <c r="D4344">
        <v>408</v>
      </c>
      <c r="E4344">
        <v>0</v>
      </c>
      <c r="F4344">
        <v>1744.8</v>
      </c>
      <c r="G4344">
        <v>27082.83999999996</v>
      </c>
      <c r="H4344">
        <v>25338.039999999961</v>
      </c>
    </row>
    <row r="4345" spans="1:8" x14ac:dyDescent="0.25">
      <c r="A4345" s="27" t="s">
        <v>4392</v>
      </c>
      <c r="B4345">
        <v>301</v>
      </c>
      <c r="C4345">
        <v>299</v>
      </c>
      <c r="D4345">
        <v>2</v>
      </c>
      <c r="E4345">
        <v>0</v>
      </c>
      <c r="F4345">
        <v>3.9</v>
      </c>
      <c r="G4345">
        <v>658.29</v>
      </c>
      <c r="H4345">
        <v>654.39</v>
      </c>
    </row>
    <row r="4346" spans="1:8" x14ac:dyDescent="0.25">
      <c r="A4346" s="27" t="s">
        <v>4393</v>
      </c>
      <c r="B4346">
        <v>19</v>
      </c>
      <c r="C4346">
        <v>19</v>
      </c>
      <c r="D4346">
        <v>0</v>
      </c>
      <c r="E4346">
        <v>0</v>
      </c>
      <c r="F4346">
        <v>0</v>
      </c>
      <c r="G4346">
        <v>46.890000000000008</v>
      </c>
      <c r="H4346">
        <v>46.890000000000008</v>
      </c>
    </row>
    <row r="4347" spans="1:8" x14ac:dyDescent="0.25">
      <c r="A4347" s="27" t="s">
        <v>4394</v>
      </c>
      <c r="B4347">
        <v>36</v>
      </c>
      <c r="C4347">
        <v>29</v>
      </c>
      <c r="D4347">
        <v>0</v>
      </c>
      <c r="E4347">
        <v>7</v>
      </c>
      <c r="F4347">
        <v>0</v>
      </c>
      <c r="G4347">
        <v>46.25</v>
      </c>
      <c r="H4347">
        <v>46.25</v>
      </c>
    </row>
    <row r="4348" spans="1:8" x14ac:dyDescent="0.25">
      <c r="A4348" s="27" t="s">
        <v>4395</v>
      </c>
      <c r="B4348">
        <v>6876</v>
      </c>
      <c r="C4348">
        <v>6695</v>
      </c>
      <c r="D4348">
        <v>181</v>
      </c>
      <c r="E4348">
        <v>0</v>
      </c>
      <c r="F4348">
        <v>68.760000000000005</v>
      </c>
      <c r="G4348">
        <v>2843.5499999999843</v>
      </c>
      <c r="H4348">
        <v>2774.789999999984</v>
      </c>
    </row>
    <row r="4349" spans="1:8" x14ac:dyDescent="0.25">
      <c r="A4349" s="27" t="s">
        <v>4396</v>
      </c>
      <c r="B4349">
        <v>21096</v>
      </c>
      <c r="C4349">
        <v>18634</v>
      </c>
      <c r="D4349">
        <v>448</v>
      </c>
      <c r="E4349">
        <v>2014</v>
      </c>
      <c r="F4349">
        <v>1185.5999999999997</v>
      </c>
      <c r="G4349">
        <v>58652.69999999967</v>
      </c>
      <c r="H4349">
        <v>57467.0999999997</v>
      </c>
    </row>
    <row r="4350" spans="1:8" x14ac:dyDescent="0.25">
      <c r="A4350" s="27" t="s">
        <v>4397</v>
      </c>
      <c r="B4350">
        <v>5053</v>
      </c>
      <c r="C4350">
        <v>2847</v>
      </c>
      <c r="D4350">
        <v>6</v>
      </c>
      <c r="E4350">
        <v>2200</v>
      </c>
      <c r="F4350">
        <v>17.700000000000003</v>
      </c>
      <c r="G4350">
        <v>8648.489999999987</v>
      </c>
      <c r="H4350">
        <v>8630.7899999999863</v>
      </c>
    </row>
    <row r="4351" spans="1:8" x14ac:dyDescent="0.25">
      <c r="A4351" s="27" t="s">
        <v>4398</v>
      </c>
      <c r="B4351">
        <v>11094</v>
      </c>
      <c r="C4351">
        <v>8333</v>
      </c>
      <c r="D4351">
        <v>613</v>
      </c>
      <c r="E4351">
        <v>2148</v>
      </c>
      <c r="F4351">
        <v>773.65</v>
      </c>
      <c r="G4351">
        <v>11452.63999999997</v>
      </c>
      <c r="H4351">
        <v>10678.989999999974</v>
      </c>
    </row>
    <row r="4352" spans="1:8" x14ac:dyDescent="0.25">
      <c r="A4352" s="27" t="s">
        <v>4399</v>
      </c>
      <c r="B4352">
        <v>35540</v>
      </c>
      <c r="C4352">
        <v>32988</v>
      </c>
      <c r="D4352">
        <v>552</v>
      </c>
      <c r="E4352">
        <v>2000</v>
      </c>
      <c r="F4352">
        <v>241.2</v>
      </c>
      <c r="G4352">
        <v>19240.050000000123</v>
      </c>
      <c r="H4352">
        <v>18998.850000000126</v>
      </c>
    </row>
    <row r="4353" spans="1:8" x14ac:dyDescent="0.25">
      <c r="A4353" s="27" t="s">
        <v>4400</v>
      </c>
      <c r="B4353">
        <v>19614</v>
      </c>
      <c r="C4353">
        <v>17144</v>
      </c>
      <c r="D4353">
        <v>470</v>
      </c>
      <c r="E4353">
        <v>2000</v>
      </c>
      <c r="F4353">
        <v>334.21999999999991</v>
      </c>
      <c r="G4353">
        <v>15275.820000000127</v>
      </c>
      <c r="H4353">
        <v>14941.600000000128</v>
      </c>
    </row>
    <row r="4354" spans="1:8" x14ac:dyDescent="0.25">
      <c r="A4354" s="27" t="s">
        <v>4401</v>
      </c>
      <c r="B4354">
        <v>4811</v>
      </c>
      <c r="C4354">
        <v>4795</v>
      </c>
      <c r="D4354">
        <v>12</v>
      </c>
      <c r="E4354">
        <v>4</v>
      </c>
      <c r="F4354">
        <v>15</v>
      </c>
      <c r="G4354">
        <v>5979.2400000000071</v>
      </c>
      <c r="H4354">
        <v>5964.2400000000071</v>
      </c>
    </row>
    <row r="4355" spans="1:8" x14ac:dyDescent="0.25">
      <c r="A4355" s="27" t="s">
        <v>4402</v>
      </c>
      <c r="B4355">
        <v>5303</v>
      </c>
      <c r="C4355">
        <v>4879</v>
      </c>
      <c r="D4355">
        <v>47</v>
      </c>
      <c r="E4355">
        <v>377</v>
      </c>
      <c r="F4355">
        <v>91.649999999999991</v>
      </c>
      <c r="G4355">
        <v>10734.429999999968</v>
      </c>
      <c r="H4355">
        <v>10642.779999999968</v>
      </c>
    </row>
    <row r="4356" spans="1:8" x14ac:dyDescent="0.25">
      <c r="A4356" s="27" t="s">
        <v>4403</v>
      </c>
      <c r="B4356">
        <v>3773</v>
      </c>
      <c r="C4356">
        <v>3773</v>
      </c>
      <c r="D4356">
        <v>0</v>
      </c>
      <c r="E4356">
        <v>0</v>
      </c>
      <c r="F4356">
        <v>0</v>
      </c>
      <c r="G4356">
        <v>5001.8400000000083</v>
      </c>
      <c r="H4356">
        <v>5001.8400000000083</v>
      </c>
    </row>
    <row r="4357" spans="1:8" x14ac:dyDescent="0.25">
      <c r="A4357" s="27" t="s">
        <v>4404</v>
      </c>
      <c r="B4357">
        <v>1676</v>
      </c>
      <c r="C4357">
        <v>1660</v>
      </c>
      <c r="D4357">
        <v>16</v>
      </c>
      <c r="E4357">
        <v>0</v>
      </c>
      <c r="F4357">
        <v>10.4</v>
      </c>
      <c r="G4357">
        <v>1047.4499999999987</v>
      </c>
      <c r="H4357">
        <v>1037.0499999999988</v>
      </c>
    </row>
    <row r="4358" spans="1:8" x14ac:dyDescent="0.25">
      <c r="A4358" s="27" t="s">
        <v>4405</v>
      </c>
      <c r="B4358">
        <v>1355</v>
      </c>
      <c r="C4358">
        <v>1353</v>
      </c>
      <c r="D4358">
        <v>2</v>
      </c>
      <c r="E4358">
        <v>0</v>
      </c>
      <c r="F4358">
        <v>1.3</v>
      </c>
      <c r="G4358">
        <v>845.12999999999897</v>
      </c>
      <c r="H4358">
        <v>843.8299999999989</v>
      </c>
    </row>
    <row r="4359" spans="1:8" x14ac:dyDescent="0.25">
      <c r="A4359" s="27" t="s">
        <v>4406</v>
      </c>
      <c r="B4359">
        <v>2275</v>
      </c>
      <c r="C4359">
        <v>2155</v>
      </c>
      <c r="D4359">
        <v>12</v>
      </c>
      <c r="E4359">
        <v>108</v>
      </c>
      <c r="F4359">
        <v>10.199999999999999</v>
      </c>
      <c r="G4359">
        <v>2164.6900000000028</v>
      </c>
      <c r="H4359">
        <v>2154.490000000003</v>
      </c>
    </row>
    <row r="4360" spans="1:8" x14ac:dyDescent="0.25">
      <c r="A4360" s="27" t="s">
        <v>4407</v>
      </c>
      <c r="B4360">
        <v>3433</v>
      </c>
      <c r="C4360">
        <v>3433</v>
      </c>
      <c r="D4360">
        <v>0</v>
      </c>
      <c r="E4360">
        <v>0</v>
      </c>
      <c r="F4360">
        <v>0</v>
      </c>
      <c r="G4360">
        <v>1468.5299999999975</v>
      </c>
      <c r="H4360">
        <v>1468.5299999999975</v>
      </c>
    </row>
    <row r="4361" spans="1:8" x14ac:dyDescent="0.25">
      <c r="A4361" s="27" t="s">
        <v>4408</v>
      </c>
      <c r="B4361">
        <v>3392</v>
      </c>
      <c r="C4361">
        <v>3392</v>
      </c>
      <c r="D4361">
        <v>0</v>
      </c>
      <c r="E4361">
        <v>0</v>
      </c>
      <c r="F4361">
        <v>0</v>
      </c>
      <c r="G4361">
        <v>1434.8999999999976</v>
      </c>
      <c r="H4361">
        <v>1434.8999999999976</v>
      </c>
    </row>
    <row r="4362" spans="1:8" x14ac:dyDescent="0.25">
      <c r="A4362" s="27" t="s">
        <v>4409</v>
      </c>
      <c r="B4362">
        <v>11065</v>
      </c>
      <c r="C4362">
        <v>9772</v>
      </c>
      <c r="D4362">
        <v>30</v>
      </c>
      <c r="E4362">
        <v>1263</v>
      </c>
      <c r="F4362">
        <v>86.699999999999989</v>
      </c>
      <c r="G4362">
        <v>26763.750000000036</v>
      </c>
      <c r="H4362">
        <v>26677.050000000036</v>
      </c>
    </row>
    <row r="4363" spans="1:8" x14ac:dyDescent="0.25">
      <c r="A4363" s="27" t="s">
        <v>4410</v>
      </c>
      <c r="B4363">
        <v>1434</v>
      </c>
      <c r="C4363">
        <v>1434</v>
      </c>
      <c r="D4363">
        <v>0</v>
      </c>
      <c r="E4363">
        <v>0</v>
      </c>
      <c r="F4363">
        <v>0</v>
      </c>
      <c r="G4363">
        <v>2541.3800000000015</v>
      </c>
      <c r="H4363">
        <v>2541.3800000000015</v>
      </c>
    </row>
    <row r="4364" spans="1:8" x14ac:dyDescent="0.25">
      <c r="A4364" s="27" t="s">
        <v>4411</v>
      </c>
      <c r="B4364">
        <v>3306</v>
      </c>
      <c r="C4364">
        <v>3266</v>
      </c>
      <c r="D4364">
        <v>40</v>
      </c>
      <c r="E4364">
        <v>0</v>
      </c>
      <c r="F4364">
        <v>66</v>
      </c>
      <c r="G4364">
        <v>5840.4300000000021</v>
      </c>
      <c r="H4364">
        <v>5774.4300000000021</v>
      </c>
    </row>
    <row r="4365" spans="1:8" x14ac:dyDescent="0.25">
      <c r="A4365" s="27" t="s">
        <v>4412</v>
      </c>
      <c r="B4365">
        <v>4587</v>
      </c>
      <c r="C4365">
        <v>4447</v>
      </c>
      <c r="D4365">
        <v>140</v>
      </c>
      <c r="E4365">
        <v>0</v>
      </c>
      <c r="F4365">
        <v>207</v>
      </c>
      <c r="G4365">
        <v>8012.5699999999933</v>
      </c>
      <c r="H4365">
        <v>7805.5699999999933</v>
      </c>
    </row>
    <row r="4366" spans="1:8" x14ac:dyDescent="0.25">
      <c r="A4366" s="27" t="s">
        <v>4413</v>
      </c>
      <c r="B4366">
        <v>2550</v>
      </c>
      <c r="C4366">
        <v>2527</v>
      </c>
      <c r="D4366">
        <v>23</v>
      </c>
      <c r="E4366">
        <v>0</v>
      </c>
      <c r="F4366">
        <v>37.950000000000003</v>
      </c>
      <c r="G4366">
        <v>4538.2800000000043</v>
      </c>
      <c r="H4366">
        <v>4500.3300000000045</v>
      </c>
    </row>
    <row r="4367" spans="1:8" x14ac:dyDescent="0.25">
      <c r="A4367" s="27" t="s">
        <v>4414</v>
      </c>
      <c r="B4367">
        <v>4151</v>
      </c>
      <c r="C4367">
        <v>4021</v>
      </c>
      <c r="D4367">
        <v>130</v>
      </c>
      <c r="E4367">
        <v>0</v>
      </c>
      <c r="F4367">
        <v>190.5</v>
      </c>
      <c r="G4367">
        <v>7357.439999999996</v>
      </c>
      <c r="H4367">
        <v>7166.9399999999978</v>
      </c>
    </row>
    <row r="4368" spans="1:8" x14ac:dyDescent="0.25">
      <c r="A4368" s="27" t="s">
        <v>4415</v>
      </c>
      <c r="B4368">
        <v>1023</v>
      </c>
      <c r="C4368">
        <v>976</v>
      </c>
      <c r="D4368">
        <v>26</v>
      </c>
      <c r="E4368">
        <v>21</v>
      </c>
      <c r="F4368">
        <v>390.2999999999999</v>
      </c>
      <c r="G4368">
        <v>15060.569999999985</v>
      </c>
      <c r="H4368">
        <v>14670.269999999982</v>
      </c>
    </row>
    <row r="4369" spans="1:8" x14ac:dyDescent="0.25">
      <c r="A4369" s="27" t="s">
        <v>4416</v>
      </c>
      <c r="B4369">
        <v>1031</v>
      </c>
      <c r="C4369">
        <v>1011</v>
      </c>
      <c r="D4369">
        <v>15</v>
      </c>
      <c r="E4369">
        <v>5</v>
      </c>
      <c r="F4369">
        <v>221.27</v>
      </c>
      <c r="G4369">
        <v>12704.15</v>
      </c>
      <c r="H4369">
        <v>12482.879999999997</v>
      </c>
    </row>
    <row r="4370" spans="1:8" x14ac:dyDescent="0.25">
      <c r="A4370" s="27" t="s">
        <v>4417</v>
      </c>
      <c r="B4370">
        <v>8930</v>
      </c>
      <c r="C4370">
        <v>8686</v>
      </c>
      <c r="D4370">
        <v>244</v>
      </c>
      <c r="E4370">
        <v>0</v>
      </c>
      <c r="F4370">
        <v>167.07999999999996</v>
      </c>
      <c r="G4370">
        <v>7279.0299999999888</v>
      </c>
      <c r="H4370">
        <v>7111.9499999999916</v>
      </c>
    </row>
    <row r="4371" spans="1:8" x14ac:dyDescent="0.25">
      <c r="A4371" s="27" t="s">
        <v>4418</v>
      </c>
      <c r="B4371">
        <v>795</v>
      </c>
      <c r="C4371">
        <v>758</v>
      </c>
      <c r="D4371">
        <v>4</v>
      </c>
      <c r="E4371">
        <v>33</v>
      </c>
      <c r="F4371">
        <v>17</v>
      </c>
      <c r="G4371">
        <v>3373.2199999999966</v>
      </c>
      <c r="H4371">
        <v>3356.2199999999966</v>
      </c>
    </row>
    <row r="4372" spans="1:8" x14ac:dyDescent="0.25">
      <c r="A4372" s="27" t="s">
        <v>4419</v>
      </c>
      <c r="B4372">
        <v>6904</v>
      </c>
      <c r="C4372">
        <v>6856</v>
      </c>
      <c r="D4372">
        <v>48</v>
      </c>
      <c r="E4372">
        <v>0</v>
      </c>
      <c r="F4372">
        <v>20.16</v>
      </c>
      <c r="G4372">
        <v>2950.9299999999907</v>
      </c>
      <c r="H4372">
        <v>2930.7699999999904</v>
      </c>
    </row>
    <row r="4373" spans="1:8" x14ac:dyDescent="0.25">
      <c r="A4373" s="27" t="s">
        <v>4420</v>
      </c>
      <c r="B4373">
        <v>6434</v>
      </c>
      <c r="C4373">
        <v>6290</v>
      </c>
      <c r="D4373">
        <v>144</v>
      </c>
      <c r="E4373">
        <v>0</v>
      </c>
      <c r="F4373">
        <v>60.48</v>
      </c>
      <c r="G4373">
        <v>2720.8599999999915</v>
      </c>
      <c r="H4373">
        <v>2660.3799999999919</v>
      </c>
    </row>
    <row r="4374" spans="1:8" x14ac:dyDescent="0.25">
      <c r="A4374" s="27" t="s">
        <v>4421</v>
      </c>
      <c r="B4374">
        <v>2992</v>
      </c>
      <c r="C4374">
        <v>2958</v>
      </c>
      <c r="D4374">
        <v>34</v>
      </c>
      <c r="E4374">
        <v>0</v>
      </c>
      <c r="F4374">
        <v>42.5</v>
      </c>
      <c r="G4374">
        <v>3965.6200000000035</v>
      </c>
      <c r="H4374">
        <v>3923.1200000000035</v>
      </c>
    </row>
    <row r="4375" spans="1:8" x14ac:dyDescent="0.25">
      <c r="A4375" s="27" t="s">
        <v>4422</v>
      </c>
      <c r="B4375">
        <v>1206</v>
      </c>
      <c r="C4375">
        <v>1160</v>
      </c>
      <c r="D4375">
        <v>6</v>
      </c>
      <c r="E4375">
        <v>40</v>
      </c>
      <c r="F4375">
        <v>29.7</v>
      </c>
      <c r="G4375">
        <v>5624.5000000000091</v>
      </c>
      <c r="H4375">
        <v>5594.8000000000093</v>
      </c>
    </row>
    <row r="4376" spans="1:8" x14ac:dyDescent="0.25">
      <c r="A4376" s="27" t="s">
        <v>4423</v>
      </c>
      <c r="B4376">
        <v>3</v>
      </c>
      <c r="C4376">
        <v>0</v>
      </c>
      <c r="D4376">
        <v>0</v>
      </c>
      <c r="E4376">
        <v>3</v>
      </c>
      <c r="F4376">
        <v>0</v>
      </c>
      <c r="G4376">
        <v>0</v>
      </c>
      <c r="H4376">
        <v>0</v>
      </c>
    </row>
    <row r="4377" spans="1:8" x14ac:dyDescent="0.25">
      <c r="A4377" s="27" t="s">
        <v>4424</v>
      </c>
      <c r="B4377">
        <v>3946</v>
      </c>
      <c r="C4377">
        <v>3945</v>
      </c>
      <c r="D4377">
        <v>1</v>
      </c>
      <c r="E4377">
        <v>0</v>
      </c>
      <c r="F4377">
        <v>1.95</v>
      </c>
      <c r="G4377">
        <v>7663.8299999999863</v>
      </c>
      <c r="H4377">
        <v>7661.8799999999865</v>
      </c>
    </row>
    <row r="4378" spans="1:8" x14ac:dyDescent="0.25">
      <c r="A4378" s="27" t="s">
        <v>4425</v>
      </c>
      <c r="B4378">
        <v>3461</v>
      </c>
      <c r="C4378">
        <v>3441</v>
      </c>
      <c r="D4378">
        <v>20</v>
      </c>
      <c r="E4378">
        <v>0</v>
      </c>
      <c r="F4378">
        <v>25</v>
      </c>
      <c r="G4378">
        <v>4425.4900000000052</v>
      </c>
      <c r="H4378">
        <v>4400.4900000000052</v>
      </c>
    </row>
    <row r="4379" spans="1:8" x14ac:dyDescent="0.25">
      <c r="A4379" s="27" t="s">
        <v>4426</v>
      </c>
      <c r="B4379">
        <v>8529</v>
      </c>
      <c r="C4379">
        <v>7641</v>
      </c>
      <c r="D4379">
        <v>270</v>
      </c>
      <c r="E4379">
        <v>618</v>
      </c>
      <c r="F4379">
        <v>210.77999999999997</v>
      </c>
      <c r="G4379">
        <v>7365.6999999999962</v>
      </c>
      <c r="H4379">
        <v>7154.9199999999955</v>
      </c>
    </row>
    <row r="4380" spans="1:8" x14ac:dyDescent="0.25">
      <c r="A4380" s="27" t="s">
        <v>4427</v>
      </c>
      <c r="B4380">
        <v>2028</v>
      </c>
      <c r="C4380">
        <v>2010</v>
      </c>
      <c r="D4380">
        <v>18</v>
      </c>
      <c r="E4380">
        <v>0</v>
      </c>
      <c r="F4380">
        <v>26.099999999999998</v>
      </c>
      <c r="G4380">
        <v>2858.1900000000041</v>
      </c>
      <c r="H4380">
        <v>2832.0900000000038</v>
      </c>
    </row>
    <row r="4381" spans="1:8" x14ac:dyDescent="0.25">
      <c r="A4381" s="27" t="s">
        <v>4428</v>
      </c>
      <c r="B4381">
        <v>11233</v>
      </c>
      <c r="C4381">
        <v>10993</v>
      </c>
      <c r="D4381">
        <v>240</v>
      </c>
      <c r="E4381">
        <v>0</v>
      </c>
      <c r="F4381">
        <v>116.4</v>
      </c>
      <c r="G4381">
        <v>5785.9699999999903</v>
      </c>
      <c r="H4381">
        <v>5669.5699999999897</v>
      </c>
    </row>
    <row r="4382" spans="1:8" x14ac:dyDescent="0.25">
      <c r="A4382" s="27" t="s">
        <v>4429</v>
      </c>
      <c r="B4382">
        <v>5213</v>
      </c>
      <c r="C4382">
        <v>4870</v>
      </c>
      <c r="D4382">
        <v>301</v>
      </c>
      <c r="E4382">
        <v>42</v>
      </c>
      <c r="F4382">
        <v>311.21000000000004</v>
      </c>
      <c r="G4382">
        <v>3577.9900000000007</v>
      </c>
      <c r="H4382">
        <v>3266.7799999999993</v>
      </c>
    </row>
    <row r="4383" spans="1:8" x14ac:dyDescent="0.25">
      <c r="A4383" s="27" t="s">
        <v>4430</v>
      </c>
      <c r="B4383">
        <v>3431</v>
      </c>
      <c r="C4383">
        <v>3370</v>
      </c>
      <c r="D4383">
        <v>61</v>
      </c>
      <c r="E4383">
        <v>0</v>
      </c>
      <c r="F4383">
        <v>88.65</v>
      </c>
      <c r="G4383">
        <v>6214.8300000000036</v>
      </c>
      <c r="H4383">
        <v>6126.180000000003</v>
      </c>
    </row>
    <row r="4384" spans="1:8" x14ac:dyDescent="0.25">
      <c r="A4384" s="27" t="s">
        <v>4431</v>
      </c>
      <c r="B4384">
        <v>865</v>
      </c>
      <c r="C4384">
        <v>853</v>
      </c>
      <c r="D4384">
        <v>12</v>
      </c>
      <c r="E4384">
        <v>0</v>
      </c>
      <c r="F4384">
        <v>35.400000000000006</v>
      </c>
      <c r="G4384">
        <v>2454.35</v>
      </c>
      <c r="H4384">
        <v>2418.9499999999998</v>
      </c>
    </row>
    <row r="4385" spans="1:8" x14ac:dyDescent="0.25">
      <c r="A4385" s="27" t="s">
        <v>4432</v>
      </c>
      <c r="B4385">
        <v>1077</v>
      </c>
      <c r="C4385">
        <v>1077</v>
      </c>
      <c r="D4385">
        <v>0</v>
      </c>
      <c r="E4385">
        <v>0</v>
      </c>
      <c r="F4385">
        <v>0</v>
      </c>
      <c r="G4385">
        <v>2957.1700000000046</v>
      </c>
      <c r="H4385">
        <v>2957.1700000000046</v>
      </c>
    </row>
    <row r="4386" spans="1:8" x14ac:dyDescent="0.25">
      <c r="A4386" s="27" t="s">
        <v>4433</v>
      </c>
      <c r="B4386">
        <v>3789</v>
      </c>
      <c r="C4386">
        <v>3467</v>
      </c>
      <c r="D4386">
        <v>322</v>
      </c>
      <c r="E4386">
        <v>0</v>
      </c>
      <c r="F4386">
        <v>885.9</v>
      </c>
      <c r="G4386">
        <v>10755.050000000001</v>
      </c>
      <c r="H4386">
        <v>9869.1499999999905</v>
      </c>
    </row>
    <row r="4387" spans="1:8" x14ac:dyDescent="0.25">
      <c r="A4387" s="27" t="s">
        <v>4434</v>
      </c>
      <c r="B4387">
        <v>3351</v>
      </c>
      <c r="C4387">
        <v>3351</v>
      </c>
      <c r="D4387">
        <v>0</v>
      </c>
      <c r="E4387">
        <v>0</v>
      </c>
      <c r="F4387">
        <v>0</v>
      </c>
      <c r="G4387">
        <v>1418.1199999999965</v>
      </c>
      <c r="H4387">
        <v>1418.1199999999965</v>
      </c>
    </row>
    <row r="4388" spans="1:8" x14ac:dyDescent="0.25">
      <c r="A4388" s="27" t="s">
        <v>4435</v>
      </c>
      <c r="B4388">
        <v>2616</v>
      </c>
      <c r="C4388">
        <v>2568</v>
      </c>
      <c r="D4388">
        <v>48</v>
      </c>
      <c r="E4388">
        <v>0</v>
      </c>
      <c r="F4388">
        <v>132</v>
      </c>
      <c r="G4388">
        <v>7664.7199999999593</v>
      </c>
      <c r="H4388">
        <v>7532.7199999999611</v>
      </c>
    </row>
    <row r="4389" spans="1:8" x14ac:dyDescent="0.25">
      <c r="A4389" s="27" t="s">
        <v>4436</v>
      </c>
      <c r="B4389">
        <v>2321</v>
      </c>
      <c r="C4389">
        <v>2199</v>
      </c>
      <c r="D4389">
        <v>64</v>
      </c>
      <c r="E4389">
        <v>58</v>
      </c>
      <c r="F4389">
        <v>169.6</v>
      </c>
      <c r="G4389">
        <v>6729.1299999999701</v>
      </c>
      <c r="H4389">
        <v>6559.5299999999716</v>
      </c>
    </row>
    <row r="4390" spans="1:8" x14ac:dyDescent="0.25">
      <c r="A4390" s="27" t="s">
        <v>4437</v>
      </c>
      <c r="B4390">
        <v>126</v>
      </c>
      <c r="C4390">
        <v>81</v>
      </c>
      <c r="D4390">
        <v>0</v>
      </c>
      <c r="E4390">
        <v>45</v>
      </c>
      <c r="F4390">
        <v>0</v>
      </c>
      <c r="G4390">
        <v>101.25</v>
      </c>
      <c r="H4390">
        <v>101.25</v>
      </c>
    </row>
    <row r="4391" spans="1:8" x14ac:dyDescent="0.25">
      <c r="A4391" s="27" t="s">
        <v>4438</v>
      </c>
      <c r="B4391">
        <v>5809</v>
      </c>
      <c r="C4391">
        <v>5610</v>
      </c>
      <c r="D4391">
        <v>7</v>
      </c>
      <c r="E4391">
        <v>192</v>
      </c>
      <c r="F4391">
        <v>5.95</v>
      </c>
      <c r="G4391">
        <v>4523.9999999999882</v>
      </c>
      <c r="H4391">
        <v>4518.0499999999884</v>
      </c>
    </row>
    <row r="4392" spans="1:8" x14ac:dyDescent="0.25">
      <c r="A4392" s="27" t="s">
        <v>4439</v>
      </c>
      <c r="B4392">
        <v>482</v>
      </c>
      <c r="C4392">
        <v>430</v>
      </c>
      <c r="D4392">
        <v>52</v>
      </c>
      <c r="E4392">
        <v>0</v>
      </c>
      <c r="F4392">
        <v>134.19999999999999</v>
      </c>
      <c r="G4392">
        <v>1149.0200000000002</v>
      </c>
      <c r="H4392">
        <v>1014.82</v>
      </c>
    </row>
    <row r="4393" spans="1:8" x14ac:dyDescent="0.25">
      <c r="A4393" s="27" t="s">
        <v>4440</v>
      </c>
      <c r="B4393">
        <v>3747</v>
      </c>
      <c r="C4393">
        <v>3687</v>
      </c>
      <c r="D4393">
        <v>60</v>
      </c>
      <c r="E4393">
        <v>0</v>
      </c>
      <c r="F4393">
        <v>117</v>
      </c>
      <c r="G4393">
        <v>6891.2499999999864</v>
      </c>
      <c r="H4393">
        <v>6774.2499999999873</v>
      </c>
    </row>
    <row r="4394" spans="1:8" x14ac:dyDescent="0.25">
      <c r="A4394" s="27" t="s">
        <v>4441</v>
      </c>
      <c r="B4394">
        <v>1394</v>
      </c>
      <c r="C4394">
        <v>1375</v>
      </c>
      <c r="D4394">
        <v>19</v>
      </c>
      <c r="E4394">
        <v>0</v>
      </c>
      <c r="F4394">
        <v>51.25</v>
      </c>
      <c r="G4394">
        <v>4086.5599999999959</v>
      </c>
      <c r="H4394">
        <v>4035.3099999999959</v>
      </c>
    </row>
    <row r="4395" spans="1:8" x14ac:dyDescent="0.25">
      <c r="A4395" s="27" t="s">
        <v>4442</v>
      </c>
      <c r="B4395">
        <v>438</v>
      </c>
      <c r="C4395">
        <v>420</v>
      </c>
      <c r="D4395">
        <v>18</v>
      </c>
      <c r="E4395">
        <v>0</v>
      </c>
      <c r="F4395">
        <v>53.1</v>
      </c>
      <c r="G4395">
        <v>1243.8800000000003</v>
      </c>
      <c r="H4395">
        <v>1190.7800000000004</v>
      </c>
    </row>
    <row r="4396" spans="1:8" x14ac:dyDescent="0.25">
      <c r="A4396" s="27" t="s">
        <v>4443</v>
      </c>
      <c r="B4396">
        <v>10414</v>
      </c>
      <c r="C4396">
        <v>10290</v>
      </c>
      <c r="D4396">
        <v>35</v>
      </c>
      <c r="E4396">
        <v>89</v>
      </c>
      <c r="F4396">
        <v>71.5</v>
      </c>
      <c r="G4396">
        <v>20540.330000000118</v>
      </c>
      <c r="H4396">
        <v>20468.830000000118</v>
      </c>
    </row>
    <row r="4397" spans="1:8" x14ac:dyDescent="0.25">
      <c r="A4397" s="27" t="s">
        <v>4444</v>
      </c>
      <c r="B4397">
        <v>2728</v>
      </c>
      <c r="C4397">
        <v>2728</v>
      </c>
      <c r="D4397">
        <v>0</v>
      </c>
      <c r="E4397">
        <v>0</v>
      </c>
      <c r="F4397">
        <v>0</v>
      </c>
      <c r="G4397">
        <v>1147.7699999999979</v>
      </c>
      <c r="H4397">
        <v>1147.7699999999979</v>
      </c>
    </row>
    <row r="4398" spans="1:8" x14ac:dyDescent="0.25">
      <c r="A4398" s="27" t="s">
        <v>4445</v>
      </c>
      <c r="B4398">
        <v>1022</v>
      </c>
      <c r="C4398">
        <v>1021</v>
      </c>
      <c r="D4398">
        <v>1</v>
      </c>
      <c r="E4398">
        <v>0</v>
      </c>
      <c r="F4398">
        <v>2.95</v>
      </c>
      <c r="G4398">
        <v>2884.1299999999997</v>
      </c>
      <c r="H4398">
        <v>2881.18</v>
      </c>
    </row>
    <row r="4399" spans="1:8" x14ac:dyDescent="0.25">
      <c r="A4399" s="27" t="s">
        <v>4446</v>
      </c>
      <c r="B4399">
        <v>8</v>
      </c>
      <c r="C4399">
        <v>8</v>
      </c>
      <c r="D4399">
        <v>0</v>
      </c>
      <c r="E4399">
        <v>0</v>
      </c>
      <c r="F4399">
        <v>0</v>
      </c>
      <c r="G4399">
        <v>33.6</v>
      </c>
      <c r="H4399">
        <v>33.6</v>
      </c>
    </row>
    <row r="4400" spans="1:8" x14ac:dyDescent="0.25">
      <c r="A4400" s="27" t="s">
        <v>4447</v>
      </c>
      <c r="B4400">
        <v>1127</v>
      </c>
      <c r="C4400">
        <v>1107</v>
      </c>
      <c r="D4400">
        <v>13</v>
      </c>
      <c r="E4400">
        <v>7</v>
      </c>
      <c r="F4400">
        <v>38.350000000000009</v>
      </c>
      <c r="G4400">
        <v>3166.6099999999965</v>
      </c>
      <c r="H4400">
        <v>3128.2599999999966</v>
      </c>
    </row>
    <row r="4401" spans="1:8" x14ac:dyDescent="0.25">
      <c r="A4401" s="27" t="s">
        <v>4448</v>
      </c>
      <c r="B4401">
        <v>6021</v>
      </c>
      <c r="C4401">
        <v>5261</v>
      </c>
      <c r="D4401">
        <v>504</v>
      </c>
      <c r="E4401">
        <v>256</v>
      </c>
      <c r="F4401">
        <v>1294.8000000000002</v>
      </c>
      <c r="G4401">
        <v>14075.800000000056</v>
      </c>
      <c r="H4401">
        <v>12781.000000000044</v>
      </c>
    </row>
    <row r="4402" spans="1:8" x14ac:dyDescent="0.25">
      <c r="A4402" s="27" t="s">
        <v>4449</v>
      </c>
      <c r="B4402">
        <v>2140</v>
      </c>
      <c r="C4402">
        <v>1716</v>
      </c>
      <c r="D4402">
        <v>24</v>
      </c>
      <c r="E4402">
        <v>400</v>
      </c>
      <c r="F4402">
        <v>50.400000000000006</v>
      </c>
      <c r="G4402">
        <v>3506.5600000000004</v>
      </c>
      <c r="H4402">
        <v>3456.1600000000003</v>
      </c>
    </row>
    <row r="4403" spans="1:8" x14ac:dyDescent="0.25">
      <c r="A4403" s="27" t="s">
        <v>4450</v>
      </c>
      <c r="B4403">
        <v>6572</v>
      </c>
      <c r="C4403">
        <v>6156</v>
      </c>
      <c r="D4403">
        <v>216</v>
      </c>
      <c r="E4403">
        <v>200</v>
      </c>
      <c r="F4403">
        <v>552.59999999999991</v>
      </c>
      <c r="G4403">
        <v>19834.039999999954</v>
      </c>
      <c r="H4403">
        <v>19281.439999999951</v>
      </c>
    </row>
    <row r="4404" spans="1:8" x14ac:dyDescent="0.25">
      <c r="A4404" s="27" t="s">
        <v>4451</v>
      </c>
      <c r="B4404">
        <v>3469</v>
      </c>
      <c r="C4404">
        <v>3168</v>
      </c>
      <c r="D4404">
        <v>1</v>
      </c>
      <c r="E4404">
        <v>300</v>
      </c>
      <c r="F4404">
        <v>1.65</v>
      </c>
      <c r="G4404">
        <v>6604.160000000019</v>
      </c>
      <c r="H4404">
        <v>6602.5100000000184</v>
      </c>
    </row>
    <row r="4405" spans="1:8" x14ac:dyDescent="0.25">
      <c r="A4405" s="27" t="s">
        <v>4452</v>
      </c>
      <c r="B4405">
        <v>663</v>
      </c>
      <c r="C4405">
        <v>561</v>
      </c>
      <c r="D4405">
        <v>2</v>
      </c>
      <c r="E4405">
        <v>100</v>
      </c>
      <c r="F4405">
        <v>17</v>
      </c>
      <c r="G4405">
        <v>5160.7799999999925</v>
      </c>
      <c r="H4405">
        <v>5143.7799999999925</v>
      </c>
    </row>
    <row r="4406" spans="1:8" x14ac:dyDescent="0.25">
      <c r="A4406" s="27" t="s">
        <v>4453</v>
      </c>
      <c r="B4406">
        <v>2398</v>
      </c>
      <c r="C4406">
        <v>1956</v>
      </c>
      <c r="D4406">
        <v>42</v>
      </c>
      <c r="E4406">
        <v>400</v>
      </c>
      <c r="F4406">
        <v>60.9</v>
      </c>
      <c r="G4406">
        <v>2894.7500000000018</v>
      </c>
      <c r="H4406">
        <v>2833.8500000000022</v>
      </c>
    </row>
    <row r="4407" spans="1:8" x14ac:dyDescent="0.25">
      <c r="A4407" s="27" t="s">
        <v>4454</v>
      </c>
      <c r="B4407">
        <v>2494</v>
      </c>
      <c r="C4407">
        <v>2076</v>
      </c>
      <c r="D4407">
        <v>18</v>
      </c>
      <c r="E4407">
        <v>400</v>
      </c>
      <c r="F4407">
        <v>45.9</v>
      </c>
      <c r="G4407">
        <v>5230.5500000000202</v>
      </c>
      <c r="H4407">
        <v>5184.6500000000206</v>
      </c>
    </row>
    <row r="4408" spans="1:8" x14ac:dyDescent="0.25">
      <c r="A4408" s="27" t="s">
        <v>4455</v>
      </c>
      <c r="B4408">
        <v>814</v>
      </c>
      <c r="C4408">
        <v>700</v>
      </c>
      <c r="D4408">
        <v>14</v>
      </c>
      <c r="E4408">
        <v>100</v>
      </c>
      <c r="F4408">
        <v>69.300000000000011</v>
      </c>
      <c r="G4408">
        <v>3502.5400000000018</v>
      </c>
      <c r="H4408">
        <v>3433.2400000000021</v>
      </c>
    </row>
    <row r="4409" spans="1:8" x14ac:dyDescent="0.25">
      <c r="A4409" s="27" t="s">
        <v>4456</v>
      </c>
      <c r="B4409">
        <v>9318</v>
      </c>
      <c r="C4409">
        <v>9234</v>
      </c>
      <c r="D4409">
        <v>84</v>
      </c>
      <c r="E4409">
        <v>0</v>
      </c>
      <c r="F4409">
        <v>315</v>
      </c>
      <c r="G4409">
        <v>36543.769999999939</v>
      </c>
      <c r="H4409">
        <v>36228.769999999939</v>
      </c>
    </row>
    <row r="4410" spans="1:8" x14ac:dyDescent="0.25">
      <c r="A4410" s="27" t="s">
        <v>4457</v>
      </c>
      <c r="B4410">
        <v>3041</v>
      </c>
      <c r="C4410">
        <v>2999</v>
      </c>
      <c r="D4410">
        <v>35</v>
      </c>
      <c r="E4410">
        <v>7</v>
      </c>
      <c r="F4410">
        <v>130.88999999999999</v>
      </c>
      <c r="G4410">
        <v>11863.999999999996</v>
      </c>
      <c r="H4410">
        <v>11733.109999999997</v>
      </c>
    </row>
    <row r="4411" spans="1:8" x14ac:dyDescent="0.25">
      <c r="A4411" s="27" t="s">
        <v>4458</v>
      </c>
      <c r="B4411">
        <v>7742</v>
      </c>
      <c r="C4411">
        <v>7671</v>
      </c>
      <c r="D4411">
        <v>65</v>
      </c>
      <c r="E4411">
        <v>6</v>
      </c>
      <c r="F4411">
        <v>243.75</v>
      </c>
      <c r="G4411">
        <v>32609.319999999956</v>
      </c>
      <c r="H4411">
        <v>32365.569999999956</v>
      </c>
    </row>
    <row r="4412" spans="1:8" x14ac:dyDescent="0.25">
      <c r="A4412" s="27" t="s">
        <v>4459</v>
      </c>
      <c r="B4412">
        <v>3760</v>
      </c>
      <c r="C4412">
        <v>3702</v>
      </c>
      <c r="D4412">
        <v>58</v>
      </c>
      <c r="E4412">
        <v>0</v>
      </c>
      <c r="F4412">
        <v>217.5</v>
      </c>
      <c r="G4412">
        <v>14867.269999999991</v>
      </c>
      <c r="H4412">
        <v>14649.769999999991</v>
      </c>
    </row>
    <row r="4413" spans="1:8" x14ac:dyDescent="0.25">
      <c r="A4413" s="27" t="s">
        <v>4460</v>
      </c>
      <c r="B4413">
        <v>6268</v>
      </c>
      <c r="C4413">
        <v>6215</v>
      </c>
      <c r="D4413">
        <v>53</v>
      </c>
      <c r="E4413">
        <v>0</v>
      </c>
      <c r="F4413">
        <v>198.75</v>
      </c>
      <c r="G4413">
        <v>24257.309999999961</v>
      </c>
      <c r="H4413">
        <v>24058.559999999961</v>
      </c>
    </row>
    <row r="4414" spans="1:8" x14ac:dyDescent="0.25">
      <c r="A4414" s="27" t="s">
        <v>4461</v>
      </c>
      <c r="B4414">
        <v>2575</v>
      </c>
      <c r="C4414">
        <v>2518</v>
      </c>
      <c r="D4414">
        <v>57</v>
      </c>
      <c r="E4414">
        <v>0</v>
      </c>
      <c r="F4414">
        <v>213.75</v>
      </c>
      <c r="G4414">
        <v>10324.919999999989</v>
      </c>
      <c r="H4414">
        <v>10111.169999999991</v>
      </c>
    </row>
    <row r="4415" spans="1:8" x14ac:dyDescent="0.25">
      <c r="A4415" s="27" t="s">
        <v>4462</v>
      </c>
      <c r="B4415">
        <v>4159</v>
      </c>
      <c r="C4415">
        <v>4142</v>
      </c>
      <c r="D4415">
        <v>17</v>
      </c>
      <c r="E4415">
        <v>0</v>
      </c>
      <c r="F4415">
        <v>35.700000000000003</v>
      </c>
      <c r="G4415">
        <v>10161.400000000083</v>
      </c>
      <c r="H4415">
        <v>10125.700000000083</v>
      </c>
    </row>
    <row r="4416" spans="1:8" x14ac:dyDescent="0.25">
      <c r="A4416" s="27" t="s">
        <v>4463</v>
      </c>
      <c r="B4416">
        <v>3989</v>
      </c>
      <c r="C4416">
        <v>3976</v>
      </c>
      <c r="D4416">
        <v>13</v>
      </c>
      <c r="E4416">
        <v>0</v>
      </c>
      <c r="F4416">
        <v>27.300000000000004</v>
      </c>
      <c r="G4416">
        <v>9764.6400000000813</v>
      </c>
      <c r="H4416">
        <v>9737.3400000000784</v>
      </c>
    </row>
    <row r="4417" spans="1:8" x14ac:dyDescent="0.25">
      <c r="A4417" s="27" t="s">
        <v>4464</v>
      </c>
      <c r="B4417">
        <v>2922</v>
      </c>
      <c r="C4417">
        <v>2910</v>
      </c>
      <c r="D4417">
        <v>12</v>
      </c>
      <c r="E4417">
        <v>0</v>
      </c>
      <c r="F4417">
        <v>25.200000000000003</v>
      </c>
      <c r="G4417">
        <v>6699.2500000000264</v>
      </c>
      <c r="H4417">
        <v>6674.0500000000256</v>
      </c>
    </row>
    <row r="4418" spans="1:8" x14ac:dyDescent="0.25">
      <c r="A4418" s="27" t="s">
        <v>4465</v>
      </c>
      <c r="B4418">
        <v>2041</v>
      </c>
      <c r="C4418">
        <v>2035</v>
      </c>
      <c r="D4418">
        <v>6</v>
      </c>
      <c r="E4418">
        <v>0</v>
      </c>
      <c r="F4418">
        <v>12.600000000000001</v>
      </c>
      <c r="G4418">
        <v>4487.1999999999916</v>
      </c>
      <c r="H4418">
        <v>4474.5999999999913</v>
      </c>
    </row>
    <row r="4419" spans="1:8" x14ac:dyDescent="0.25">
      <c r="A4419" s="27" t="s">
        <v>4466</v>
      </c>
      <c r="B4419">
        <v>1065</v>
      </c>
      <c r="C4419">
        <v>745</v>
      </c>
      <c r="D4419">
        <v>320</v>
      </c>
      <c r="E4419">
        <v>0</v>
      </c>
      <c r="F4419">
        <v>880</v>
      </c>
      <c r="G4419">
        <v>2053.9600000000028</v>
      </c>
      <c r="H4419">
        <v>1173.9600000000012</v>
      </c>
    </row>
    <row r="4420" spans="1:8" x14ac:dyDescent="0.25">
      <c r="A4420" s="27" t="s">
        <v>4467</v>
      </c>
      <c r="B4420">
        <v>2781</v>
      </c>
      <c r="C4420">
        <v>2773</v>
      </c>
      <c r="D4420">
        <v>7</v>
      </c>
      <c r="E4420">
        <v>0</v>
      </c>
      <c r="F4420">
        <v>14.450000000000001</v>
      </c>
      <c r="G4420">
        <v>5769.7600000000193</v>
      </c>
      <c r="H4420">
        <v>5755.3100000000195</v>
      </c>
    </row>
    <row r="4421" spans="1:8" x14ac:dyDescent="0.25">
      <c r="A4421" s="27" t="s">
        <v>4468</v>
      </c>
      <c r="B4421">
        <v>1</v>
      </c>
      <c r="C4421">
        <v>1</v>
      </c>
      <c r="D4421">
        <v>0</v>
      </c>
      <c r="E4421">
        <v>0</v>
      </c>
      <c r="F4421">
        <v>0</v>
      </c>
      <c r="G4421">
        <v>10.17</v>
      </c>
      <c r="H4421">
        <v>10.17</v>
      </c>
    </row>
    <row r="4422" spans="1:8" x14ac:dyDescent="0.25">
      <c r="A4422" s="27" t="s">
        <v>4469</v>
      </c>
      <c r="B4422">
        <v>32</v>
      </c>
      <c r="C4422">
        <v>32</v>
      </c>
      <c r="D4422">
        <v>0</v>
      </c>
      <c r="E4422">
        <v>0</v>
      </c>
      <c r="F4422">
        <v>0</v>
      </c>
      <c r="G4422">
        <v>53.539999999999964</v>
      </c>
      <c r="H4422">
        <v>53.539999999999964</v>
      </c>
    </row>
    <row r="4423" spans="1:8" x14ac:dyDescent="0.25">
      <c r="A4423" s="27" t="s">
        <v>4470</v>
      </c>
      <c r="B4423">
        <v>2</v>
      </c>
      <c r="C4423">
        <v>2</v>
      </c>
      <c r="D4423">
        <v>0</v>
      </c>
      <c r="E4423">
        <v>0</v>
      </c>
      <c r="F4423">
        <v>0</v>
      </c>
      <c r="G4423">
        <v>15</v>
      </c>
      <c r="H4423">
        <v>15</v>
      </c>
    </row>
    <row r="4424" spans="1:8" x14ac:dyDescent="0.25">
      <c r="A4424" s="27" t="s">
        <v>4471</v>
      </c>
      <c r="B4424">
        <v>120</v>
      </c>
      <c r="C4424">
        <v>120</v>
      </c>
      <c r="D4424">
        <v>0</v>
      </c>
      <c r="E4424">
        <v>0</v>
      </c>
      <c r="F4424">
        <v>0</v>
      </c>
      <c r="G4424">
        <v>979.39999999999952</v>
      </c>
      <c r="H4424">
        <v>979.39999999999952</v>
      </c>
    </row>
    <row r="4425" spans="1:8" x14ac:dyDescent="0.25">
      <c r="A4425" s="27" t="s">
        <v>4472</v>
      </c>
      <c r="B4425">
        <v>14530</v>
      </c>
      <c r="C4425">
        <v>13345</v>
      </c>
      <c r="D4425">
        <v>0</v>
      </c>
      <c r="E4425">
        <v>1185</v>
      </c>
      <c r="F4425">
        <v>0</v>
      </c>
      <c r="G4425">
        <v>11395.309999999961</v>
      </c>
      <c r="H4425">
        <v>11395.309999999961</v>
      </c>
    </row>
    <row r="4426" spans="1:8" x14ac:dyDescent="0.25">
      <c r="A4426" s="27" t="s">
        <v>4473</v>
      </c>
      <c r="B4426">
        <v>10703</v>
      </c>
      <c r="C4426">
        <v>10652</v>
      </c>
      <c r="D4426">
        <v>51</v>
      </c>
      <c r="E4426">
        <v>0</v>
      </c>
      <c r="F4426">
        <v>43.349999999999994</v>
      </c>
      <c r="G4426">
        <v>9173.0300000000188</v>
      </c>
      <c r="H4426">
        <v>9129.6800000000185</v>
      </c>
    </row>
    <row r="4427" spans="1:8" x14ac:dyDescent="0.25">
      <c r="A4427" s="27" t="s">
        <v>4474</v>
      </c>
      <c r="B4427">
        <v>400</v>
      </c>
      <c r="C4427">
        <v>0</v>
      </c>
      <c r="D4427">
        <v>0</v>
      </c>
      <c r="E4427">
        <v>400</v>
      </c>
      <c r="F4427">
        <v>0</v>
      </c>
      <c r="G4427">
        <v>0</v>
      </c>
      <c r="H4427">
        <v>0</v>
      </c>
    </row>
    <row r="4428" spans="1:8" x14ac:dyDescent="0.25">
      <c r="A4428" s="27" t="s">
        <v>4475</v>
      </c>
      <c r="B4428">
        <v>4</v>
      </c>
      <c r="C4428">
        <v>4</v>
      </c>
      <c r="D4428">
        <v>0</v>
      </c>
      <c r="E4428">
        <v>0</v>
      </c>
      <c r="F4428">
        <v>0</v>
      </c>
      <c r="G4428">
        <v>6.5799999999999992</v>
      </c>
      <c r="H4428">
        <v>6.5799999999999992</v>
      </c>
    </row>
    <row r="4429" spans="1:8" x14ac:dyDescent="0.25">
      <c r="A4429" s="27" t="s">
        <v>4476</v>
      </c>
      <c r="B4429">
        <v>2</v>
      </c>
      <c r="C4429">
        <v>2</v>
      </c>
      <c r="D4429">
        <v>0</v>
      </c>
      <c r="E4429">
        <v>0</v>
      </c>
      <c r="F4429">
        <v>0</v>
      </c>
      <c r="G4429">
        <v>50.98</v>
      </c>
      <c r="H4429">
        <v>50.98</v>
      </c>
    </row>
    <row r="4430" spans="1:8" x14ac:dyDescent="0.25">
      <c r="A4430" s="27" t="s">
        <v>4477</v>
      </c>
      <c r="B4430">
        <v>1278</v>
      </c>
      <c r="C4430">
        <v>1230</v>
      </c>
      <c r="D4430">
        <v>0</v>
      </c>
      <c r="E4430">
        <v>48</v>
      </c>
      <c r="F4430">
        <v>0</v>
      </c>
      <c r="G4430">
        <v>1048.2800000000007</v>
      </c>
      <c r="H4430">
        <v>1048.2800000000007</v>
      </c>
    </row>
    <row r="4431" spans="1:8" x14ac:dyDescent="0.25">
      <c r="A4431" s="27" t="s">
        <v>4478</v>
      </c>
      <c r="B4431">
        <v>627</v>
      </c>
      <c r="C4431">
        <v>612</v>
      </c>
      <c r="D4431">
        <v>15</v>
      </c>
      <c r="E4431">
        <v>0</v>
      </c>
      <c r="F4431">
        <v>24.75</v>
      </c>
      <c r="G4431">
        <v>1060.8499999999983</v>
      </c>
      <c r="H4431">
        <v>1036.0999999999985</v>
      </c>
    </row>
    <row r="4432" spans="1:8" x14ac:dyDescent="0.25">
      <c r="A4432" s="27" t="s">
        <v>4479</v>
      </c>
      <c r="B4432">
        <v>1282</v>
      </c>
      <c r="C4432">
        <v>1250</v>
      </c>
      <c r="D4432">
        <v>32</v>
      </c>
      <c r="E4432">
        <v>0</v>
      </c>
      <c r="F4432">
        <v>52.79999999999999</v>
      </c>
      <c r="G4432">
        <v>2085.7500000000032</v>
      </c>
      <c r="H4432">
        <v>2032.9500000000023</v>
      </c>
    </row>
    <row r="4433" spans="1:8" x14ac:dyDescent="0.25">
      <c r="A4433" s="27" t="s">
        <v>4480</v>
      </c>
      <c r="B4433">
        <v>60</v>
      </c>
      <c r="C4433">
        <v>29</v>
      </c>
      <c r="D4433">
        <v>0</v>
      </c>
      <c r="E4433">
        <v>31</v>
      </c>
      <c r="F4433">
        <v>0</v>
      </c>
      <c r="G4433">
        <v>24.65</v>
      </c>
      <c r="H4433">
        <v>24.65</v>
      </c>
    </row>
    <row r="4434" spans="1:8" x14ac:dyDescent="0.25">
      <c r="A4434" s="27" t="s">
        <v>4481</v>
      </c>
      <c r="B4434">
        <v>3782</v>
      </c>
      <c r="C4434">
        <v>3534</v>
      </c>
      <c r="D4434">
        <v>37</v>
      </c>
      <c r="E4434">
        <v>211</v>
      </c>
      <c r="F4434">
        <v>157.65</v>
      </c>
      <c r="G4434">
        <v>16455.179999999989</v>
      </c>
      <c r="H4434">
        <v>16297.529999999992</v>
      </c>
    </row>
    <row r="4435" spans="1:8" x14ac:dyDescent="0.25">
      <c r="A4435" s="27" t="s">
        <v>4482</v>
      </c>
      <c r="B4435">
        <v>8633</v>
      </c>
      <c r="C4435">
        <v>8541</v>
      </c>
      <c r="D4435">
        <v>39</v>
      </c>
      <c r="E4435">
        <v>53</v>
      </c>
      <c r="F4435">
        <v>81.900000000000006</v>
      </c>
      <c r="G4435">
        <v>17576.6700000001</v>
      </c>
      <c r="H4435">
        <v>17494.770000000099</v>
      </c>
    </row>
    <row r="4436" spans="1:8" x14ac:dyDescent="0.25">
      <c r="A4436" s="27" t="s">
        <v>4483</v>
      </c>
      <c r="B4436">
        <v>32</v>
      </c>
      <c r="C4436">
        <v>5</v>
      </c>
      <c r="D4436">
        <v>0</v>
      </c>
      <c r="E4436">
        <v>27</v>
      </c>
      <c r="F4436">
        <v>0</v>
      </c>
      <c r="G4436">
        <v>14.75</v>
      </c>
      <c r="H4436">
        <v>14.75</v>
      </c>
    </row>
    <row r="4437" spans="1:8" x14ac:dyDescent="0.25">
      <c r="A4437" s="27" t="s">
        <v>4484</v>
      </c>
      <c r="B4437">
        <v>1225</v>
      </c>
      <c r="C4437">
        <v>806</v>
      </c>
      <c r="D4437">
        <v>59</v>
      </c>
      <c r="E4437">
        <v>360</v>
      </c>
      <c r="F4437">
        <v>563.85</v>
      </c>
      <c r="G4437">
        <v>8020.4499999999798</v>
      </c>
      <c r="H4437">
        <v>7456.5999999999831</v>
      </c>
    </row>
    <row r="4438" spans="1:8" x14ac:dyDescent="0.25">
      <c r="A4438" s="27" t="s">
        <v>4485</v>
      </c>
      <c r="B4438">
        <v>197</v>
      </c>
      <c r="C4438">
        <v>174</v>
      </c>
      <c r="D4438">
        <v>17</v>
      </c>
      <c r="E4438">
        <v>6</v>
      </c>
      <c r="F4438">
        <v>400.15</v>
      </c>
      <c r="G4438">
        <v>3656.8599999999965</v>
      </c>
      <c r="H4438">
        <v>3256.7099999999973</v>
      </c>
    </row>
    <row r="4439" spans="1:8" x14ac:dyDescent="0.25">
      <c r="A4439" s="27" t="s">
        <v>4486</v>
      </c>
      <c r="B4439">
        <v>4430</v>
      </c>
      <c r="C4439">
        <v>4367</v>
      </c>
      <c r="D4439">
        <v>63</v>
      </c>
      <c r="E4439">
        <v>0</v>
      </c>
      <c r="F4439">
        <v>185.85</v>
      </c>
      <c r="G4439">
        <v>12864.250000000035</v>
      </c>
      <c r="H4439">
        <v>12678.400000000032</v>
      </c>
    </row>
    <row r="4440" spans="1:8" x14ac:dyDescent="0.25">
      <c r="A4440" s="27" t="s">
        <v>4487</v>
      </c>
      <c r="B4440">
        <v>1196</v>
      </c>
      <c r="C4440">
        <v>1158</v>
      </c>
      <c r="D4440">
        <v>38</v>
      </c>
      <c r="E4440">
        <v>0</v>
      </c>
      <c r="F4440">
        <v>375.19999999999982</v>
      </c>
      <c r="G4440">
        <v>11064.719999999965</v>
      </c>
      <c r="H4440">
        <v>10689.51999999997</v>
      </c>
    </row>
    <row r="4441" spans="1:8" x14ac:dyDescent="0.25">
      <c r="A4441" s="27" t="s">
        <v>4488</v>
      </c>
      <c r="B4441">
        <v>1044</v>
      </c>
      <c r="C4441">
        <v>1004</v>
      </c>
      <c r="D4441">
        <v>40</v>
      </c>
      <c r="E4441">
        <v>0</v>
      </c>
      <c r="F4441">
        <v>397.99999999999989</v>
      </c>
      <c r="G4441">
        <v>9478.2299999999741</v>
      </c>
      <c r="H4441">
        <v>9080.2299999999759</v>
      </c>
    </row>
    <row r="4442" spans="1:8" x14ac:dyDescent="0.25">
      <c r="A4442" s="27" t="s">
        <v>4489</v>
      </c>
      <c r="B4442">
        <v>313</v>
      </c>
      <c r="C4442">
        <v>311</v>
      </c>
      <c r="D4442">
        <v>1</v>
      </c>
      <c r="E4442">
        <v>1</v>
      </c>
      <c r="F4442">
        <v>14.95</v>
      </c>
      <c r="G4442">
        <v>3508.2999999999984</v>
      </c>
      <c r="H4442">
        <v>3493.3499999999985</v>
      </c>
    </row>
    <row r="4443" spans="1:8" x14ac:dyDescent="0.25">
      <c r="A4443" s="27" t="s">
        <v>4490</v>
      </c>
      <c r="B4443">
        <v>222</v>
      </c>
      <c r="C4443">
        <v>204</v>
      </c>
      <c r="D4443">
        <v>18</v>
      </c>
      <c r="E4443">
        <v>0</v>
      </c>
      <c r="F4443">
        <v>244.89999999999998</v>
      </c>
      <c r="G4443">
        <v>3276.6199999999985</v>
      </c>
      <c r="H4443">
        <v>3031.7199999999993</v>
      </c>
    </row>
    <row r="4444" spans="1:8" x14ac:dyDescent="0.25">
      <c r="A4444" s="27" t="s">
        <v>4491</v>
      </c>
      <c r="B4444">
        <v>669</v>
      </c>
      <c r="C4444">
        <v>662</v>
      </c>
      <c r="D4444">
        <v>7</v>
      </c>
      <c r="E4444">
        <v>0</v>
      </c>
      <c r="F4444">
        <v>69.649999999999991</v>
      </c>
      <c r="G4444">
        <v>5430.5899999999883</v>
      </c>
      <c r="H4444">
        <v>5360.9399999999878</v>
      </c>
    </row>
    <row r="4445" spans="1:8" x14ac:dyDescent="0.25">
      <c r="A4445" s="27" t="s">
        <v>4492</v>
      </c>
      <c r="B4445">
        <v>366</v>
      </c>
      <c r="C4445">
        <v>356</v>
      </c>
      <c r="D4445">
        <v>10</v>
      </c>
      <c r="E4445">
        <v>0</v>
      </c>
      <c r="F4445">
        <v>125.7</v>
      </c>
      <c r="G4445">
        <v>4506.8900000000003</v>
      </c>
      <c r="H4445">
        <v>4381.1900000000005</v>
      </c>
    </row>
    <row r="4446" spans="1:8" x14ac:dyDescent="0.25">
      <c r="A4446" s="27" t="s">
        <v>4493</v>
      </c>
      <c r="B4446">
        <v>190</v>
      </c>
      <c r="C4446">
        <v>183</v>
      </c>
      <c r="D4446">
        <v>4</v>
      </c>
      <c r="E4446">
        <v>3</v>
      </c>
      <c r="F4446">
        <v>93.8</v>
      </c>
      <c r="G4446">
        <v>3462.4900000000002</v>
      </c>
      <c r="H4446">
        <v>3368.6900000000005</v>
      </c>
    </row>
    <row r="4447" spans="1:8" x14ac:dyDescent="0.25">
      <c r="A4447" s="27" t="s">
        <v>4494</v>
      </c>
      <c r="B4447">
        <v>119</v>
      </c>
      <c r="C4447">
        <v>112</v>
      </c>
      <c r="D4447">
        <v>7</v>
      </c>
      <c r="E4447">
        <v>0</v>
      </c>
      <c r="F4447">
        <v>104.65</v>
      </c>
      <c r="G4447">
        <v>1799.6200000000022</v>
      </c>
      <c r="H4447">
        <v>1694.9700000000021</v>
      </c>
    </row>
    <row r="4448" spans="1:8" x14ac:dyDescent="0.25">
      <c r="A4448" s="27" t="s">
        <v>4495</v>
      </c>
      <c r="B4448">
        <v>51</v>
      </c>
      <c r="C4448">
        <v>48</v>
      </c>
      <c r="D4448">
        <v>3</v>
      </c>
      <c r="E4448">
        <v>0</v>
      </c>
      <c r="F4448">
        <v>68.849999999999994</v>
      </c>
      <c r="G4448">
        <v>1182.7800000000007</v>
      </c>
      <c r="H4448">
        <v>1113.9300000000005</v>
      </c>
    </row>
    <row r="4449" spans="1:8" x14ac:dyDescent="0.25">
      <c r="A4449" s="27" t="s">
        <v>4496</v>
      </c>
      <c r="B4449">
        <v>1352</v>
      </c>
      <c r="C4449">
        <v>1323</v>
      </c>
      <c r="D4449">
        <v>29</v>
      </c>
      <c r="E4449">
        <v>0</v>
      </c>
      <c r="F4449">
        <v>229.54999999999998</v>
      </c>
      <c r="G4449">
        <v>10023.649999999965</v>
      </c>
      <c r="H4449">
        <v>9794.0999999999622</v>
      </c>
    </row>
    <row r="4450" spans="1:8" x14ac:dyDescent="0.25">
      <c r="A4450" s="27" t="s">
        <v>4497</v>
      </c>
      <c r="B4450">
        <v>792</v>
      </c>
      <c r="C4450">
        <v>772</v>
      </c>
      <c r="D4450">
        <v>19</v>
      </c>
      <c r="E4450">
        <v>0</v>
      </c>
      <c r="F4450">
        <v>151.05000000000001</v>
      </c>
      <c r="G4450">
        <v>6002.5199999999759</v>
      </c>
      <c r="H4450">
        <v>5851.4699999999793</v>
      </c>
    </row>
    <row r="4451" spans="1:8" x14ac:dyDescent="0.25">
      <c r="A4451" s="27" t="s">
        <v>4498</v>
      </c>
      <c r="B4451">
        <v>839</v>
      </c>
      <c r="C4451">
        <v>818</v>
      </c>
      <c r="D4451">
        <v>20</v>
      </c>
      <c r="E4451">
        <v>1</v>
      </c>
      <c r="F4451">
        <v>134.19999999999999</v>
      </c>
      <c r="G4451">
        <v>5308.579999999999</v>
      </c>
      <c r="H4451">
        <v>5174.3799999999992</v>
      </c>
    </row>
    <row r="4452" spans="1:8" x14ac:dyDescent="0.25">
      <c r="A4452" s="27" t="s">
        <v>4499</v>
      </c>
      <c r="B4452">
        <v>1217</v>
      </c>
      <c r="C4452">
        <v>1157</v>
      </c>
      <c r="D4452">
        <v>49</v>
      </c>
      <c r="E4452">
        <v>11</v>
      </c>
      <c r="F4452">
        <v>794.5500000000003</v>
      </c>
      <c r="G4452">
        <v>18352.740000000063</v>
      </c>
      <c r="H4452">
        <v>17558.190000000046</v>
      </c>
    </row>
    <row r="4453" spans="1:8" x14ac:dyDescent="0.25">
      <c r="A4453" s="27" t="s">
        <v>4500</v>
      </c>
      <c r="B4453">
        <v>419</v>
      </c>
      <c r="C4453">
        <v>403</v>
      </c>
      <c r="D4453">
        <v>16</v>
      </c>
      <c r="E4453">
        <v>0</v>
      </c>
      <c r="F4453">
        <v>251.19999999999996</v>
      </c>
      <c r="G4453">
        <v>6287.729999999995</v>
      </c>
      <c r="H4453">
        <v>6036.5299999999961</v>
      </c>
    </row>
    <row r="4454" spans="1:8" x14ac:dyDescent="0.25">
      <c r="A4454" s="27" t="s">
        <v>4501</v>
      </c>
      <c r="B4454">
        <v>200</v>
      </c>
      <c r="C4454">
        <v>200</v>
      </c>
      <c r="D4454">
        <v>0</v>
      </c>
      <c r="E4454">
        <v>0</v>
      </c>
      <c r="F4454">
        <v>0</v>
      </c>
      <c r="G4454">
        <v>3884.0000000000005</v>
      </c>
      <c r="H4454">
        <v>3884.0000000000005</v>
      </c>
    </row>
    <row r="4455" spans="1:8" x14ac:dyDescent="0.25">
      <c r="A4455" s="27" t="s">
        <v>4502</v>
      </c>
      <c r="B4455">
        <v>1074</v>
      </c>
      <c r="C4455">
        <v>922</v>
      </c>
      <c r="D4455">
        <v>137</v>
      </c>
      <c r="E4455">
        <v>15</v>
      </c>
      <c r="F4455">
        <v>1801.7500000000002</v>
      </c>
      <c r="G4455">
        <v>13220.860000000013</v>
      </c>
      <c r="H4455">
        <v>11419.110000000008</v>
      </c>
    </row>
    <row r="4456" spans="1:8" x14ac:dyDescent="0.25">
      <c r="A4456" s="27" t="s">
        <v>4503</v>
      </c>
      <c r="B4456">
        <v>854</v>
      </c>
      <c r="C4456">
        <v>825</v>
      </c>
      <c r="D4456">
        <v>28</v>
      </c>
      <c r="E4456">
        <v>0</v>
      </c>
      <c r="F4456">
        <v>450.59999999999991</v>
      </c>
      <c r="G4456">
        <v>13264.820000000014</v>
      </c>
      <c r="H4456">
        <v>12814.220000000008</v>
      </c>
    </row>
    <row r="4457" spans="1:8" x14ac:dyDescent="0.25">
      <c r="A4457" s="27" t="s">
        <v>4504</v>
      </c>
      <c r="B4457">
        <v>594</v>
      </c>
      <c r="C4457">
        <v>579</v>
      </c>
      <c r="D4457">
        <v>15</v>
      </c>
      <c r="E4457">
        <v>0</v>
      </c>
      <c r="F4457">
        <v>222.04999999999995</v>
      </c>
      <c r="G4457">
        <v>8971.169999999991</v>
      </c>
      <c r="H4457">
        <v>8749.1199999999917</v>
      </c>
    </row>
    <row r="4458" spans="1:8" x14ac:dyDescent="0.25">
      <c r="A4458" s="27" t="s">
        <v>4505</v>
      </c>
      <c r="B4458">
        <v>851</v>
      </c>
      <c r="C4458">
        <v>800</v>
      </c>
      <c r="D4458">
        <v>51</v>
      </c>
      <c r="E4458">
        <v>0</v>
      </c>
      <c r="F4458">
        <v>481.34999999999991</v>
      </c>
      <c r="G4458">
        <v>7821.9599999999791</v>
      </c>
      <c r="H4458">
        <v>7340.6099999999815</v>
      </c>
    </row>
    <row r="4459" spans="1:8" x14ac:dyDescent="0.25">
      <c r="A4459" s="27" t="s">
        <v>4506</v>
      </c>
      <c r="B4459">
        <v>413</v>
      </c>
      <c r="C4459">
        <v>381</v>
      </c>
      <c r="D4459">
        <v>13</v>
      </c>
      <c r="E4459">
        <v>19</v>
      </c>
      <c r="F4459">
        <v>208.34999999999997</v>
      </c>
      <c r="G4459">
        <v>6128.5999999999922</v>
      </c>
      <c r="H4459">
        <v>5920.2499999999936</v>
      </c>
    </row>
    <row r="4460" spans="1:8" x14ac:dyDescent="0.25">
      <c r="A4460" s="27" t="s">
        <v>4507</v>
      </c>
      <c r="B4460">
        <v>613</v>
      </c>
      <c r="C4460">
        <v>595</v>
      </c>
      <c r="D4460">
        <v>16</v>
      </c>
      <c r="E4460">
        <v>2</v>
      </c>
      <c r="F4460">
        <v>107.2</v>
      </c>
      <c r="G4460">
        <v>3858.51</v>
      </c>
      <c r="H4460">
        <v>3751.31</v>
      </c>
    </row>
    <row r="4461" spans="1:8" x14ac:dyDescent="0.25">
      <c r="A4461" s="27" t="s">
        <v>4508</v>
      </c>
      <c r="B4461">
        <v>681</v>
      </c>
      <c r="C4461">
        <v>644</v>
      </c>
      <c r="D4461">
        <v>37</v>
      </c>
      <c r="E4461">
        <v>0</v>
      </c>
      <c r="F4461">
        <v>157.25</v>
      </c>
      <c r="G4461">
        <v>3103.6999999999994</v>
      </c>
      <c r="H4461">
        <v>2946.4499999999994</v>
      </c>
    </row>
    <row r="4462" spans="1:8" x14ac:dyDescent="0.25">
      <c r="A4462" s="27" t="s">
        <v>4509</v>
      </c>
      <c r="B4462">
        <v>2</v>
      </c>
      <c r="C4462">
        <v>2</v>
      </c>
      <c r="D4462">
        <v>0</v>
      </c>
      <c r="E4462">
        <v>0</v>
      </c>
      <c r="F4462">
        <v>0</v>
      </c>
      <c r="G4462">
        <v>10.02</v>
      </c>
      <c r="H4462">
        <v>10.02</v>
      </c>
    </row>
    <row r="4463" spans="1:8" x14ac:dyDescent="0.25">
      <c r="A4463" s="27" t="s">
        <v>4510</v>
      </c>
      <c r="B4463">
        <v>3698</v>
      </c>
      <c r="C4463">
        <v>3520</v>
      </c>
      <c r="D4463">
        <v>116</v>
      </c>
      <c r="E4463">
        <v>62</v>
      </c>
      <c r="F4463">
        <v>139.94</v>
      </c>
      <c r="G4463">
        <v>4322.0600000000004</v>
      </c>
      <c r="H4463">
        <v>4182.1200000000008</v>
      </c>
    </row>
    <row r="4464" spans="1:8" x14ac:dyDescent="0.25">
      <c r="A4464" s="27" t="s">
        <v>4511</v>
      </c>
      <c r="B4464">
        <v>651</v>
      </c>
      <c r="C4464">
        <v>645</v>
      </c>
      <c r="D4464">
        <v>6</v>
      </c>
      <c r="E4464">
        <v>0</v>
      </c>
      <c r="F4464">
        <v>19.5</v>
      </c>
      <c r="G4464">
        <v>2205.5700000000006</v>
      </c>
      <c r="H4464">
        <v>2186.0700000000006</v>
      </c>
    </row>
    <row r="4465" spans="1:8" x14ac:dyDescent="0.25">
      <c r="A4465" s="27" t="s">
        <v>4512</v>
      </c>
      <c r="B4465">
        <v>570</v>
      </c>
      <c r="C4465">
        <v>565</v>
      </c>
      <c r="D4465">
        <v>5</v>
      </c>
      <c r="E4465">
        <v>0</v>
      </c>
      <c r="F4465">
        <v>21.25</v>
      </c>
      <c r="G4465">
        <v>2467.1099999999997</v>
      </c>
      <c r="H4465">
        <v>2445.8599999999997</v>
      </c>
    </row>
    <row r="4466" spans="1:8" x14ac:dyDescent="0.25">
      <c r="A4466" s="27" t="s">
        <v>4513</v>
      </c>
      <c r="B4466">
        <v>2784</v>
      </c>
      <c r="C4466">
        <v>2721</v>
      </c>
      <c r="D4466">
        <v>21</v>
      </c>
      <c r="E4466">
        <v>42</v>
      </c>
      <c r="F4466">
        <v>8.82</v>
      </c>
      <c r="G4466">
        <v>1306.0900000000004</v>
      </c>
      <c r="H4466">
        <v>1297.2700000000007</v>
      </c>
    </row>
    <row r="4467" spans="1:8" x14ac:dyDescent="0.25">
      <c r="A4467" s="27" t="s">
        <v>4514</v>
      </c>
      <c r="B4467">
        <v>1014</v>
      </c>
      <c r="C4467">
        <v>999</v>
      </c>
      <c r="D4467">
        <v>14</v>
      </c>
      <c r="E4467">
        <v>0</v>
      </c>
      <c r="F4467">
        <v>88.1</v>
      </c>
      <c r="G4467">
        <v>6764.5999999999922</v>
      </c>
      <c r="H4467">
        <v>6676.4999999999909</v>
      </c>
    </row>
    <row r="4468" spans="1:8" x14ac:dyDescent="0.25">
      <c r="A4468" s="27" t="s">
        <v>4515</v>
      </c>
      <c r="B4468">
        <v>2362</v>
      </c>
      <c r="C4468">
        <v>1551</v>
      </c>
      <c r="D4468">
        <v>52</v>
      </c>
      <c r="E4468">
        <v>759</v>
      </c>
      <c r="F4468">
        <v>248.99999999999989</v>
      </c>
      <c r="G4468">
        <v>7727.1400000000049</v>
      </c>
      <c r="H4468">
        <v>7478.1400000000076</v>
      </c>
    </row>
    <row r="4469" spans="1:8" x14ac:dyDescent="0.25">
      <c r="A4469" s="27" t="s">
        <v>4516</v>
      </c>
      <c r="B4469">
        <v>483</v>
      </c>
      <c r="C4469">
        <v>476</v>
      </c>
      <c r="D4469">
        <v>7</v>
      </c>
      <c r="E4469">
        <v>0</v>
      </c>
      <c r="F4469">
        <v>66.75</v>
      </c>
      <c r="G4469">
        <v>3942.6200000000017</v>
      </c>
      <c r="H4469">
        <v>3875.8700000000022</v>
      </c>
    </row>
    <row r="4470" spans="1:8" x14ac:dyDescent="0.25">
      <c r="A4470" s="27" t="s">
        <v>4517</v>
      </c>
      <c r="B4470">
        <v>421</v>
      </c>
      <c r="C4470">
        <v>412</v>
      </c>
      <c r="D4470">
        <v>0</v>
      </c>
      <c r="E4470">
        <v>9</v>
      </c>
      <c r="F4470">
        <v>0</v>
      </c>
      <c r="G4470">
        <v>2207.1100000000006</v>
      </c>
      <c r="H4470">
        <v>2207.1100000000006</v>
      </c>
    </row>
    <row r="4471" spans="1:8" x14ac:dyDescent="0.25">
      <c r="A4471" s="27" t="s">
        <v>4518</v>
      </c>
      <c r="B4471">
        <v>1623</v>
      </c>
      <c r="C4471">
        <v>1597</v>
      </c>
      <c r="D4471">
        <v>23</v>
      </c>
      <c r="E4471">
        <v>3</v>
      </c>
      <c r="F4471">
        <v>118.95</v>
      </c>
      <c r="G4471">
        <v>11175.810000000032</v>
      </c>
      <c r="H4471">
        <v>11056.86000000003</v>
      </c>
    </row>
    <row r="4472" spans="1:8" x14ac:dyDescent="0.25">
      <c r="A4472" s="27" t="s">
        <v>4519</v>
      </c>
      <c r="B4472">
        <v>918</v>
      </c>
      <c r="C4472">
        <v>867</v>
      </c>
      <c r="D4472">
        <v>51</v>
      </c>
      <c r="E4472">
        <v>0</v>
      </c>
      <c r="F4472">
        <v>366.75</v>
      </c>
      <c r="G4472">
        <v>7060.580000000009</v>
      </c>
      <c r="H4472">
        <v>6693.8300000000081</v>
      </c>
    </row>
    <row r="4473" spans="1:8" x14ac:dyDescent="0.25">
      <c r="A4473" s="27" t="s">
        <v>4520</v>
      </c>
      <c r="B4473">
        <v>1842</v>
      </c>
      <c r="C4473">
        <v>1708</v>
      </c>
      <c r="D4473">
        <v>134</v>
      </c>
      <c r="E4473">
        <v>0</v>
      </c>
      <c r="F4473">
        <v>1230.3500000000006</v>
      </c>
      <c r="G4473">
        <v>17530.460000000043</v>
      </c>
      <c r="H4473">
        <v>16300.110000000024</v>
      </c>
    </row>
    <row r="4474" spans="1:8" x14ac:dyDescent="0.25">
      <c r="A4474" s="27" t="s">
        <v>4521</v>
      </c>
      <c r="B4474">
        <v>3743</v>
      </c>
      <c r="C4474">
        <v>3633</v>
      </c>
      <c r="D4474">
        <v>70</v>
      </c>
      <c r="E4474">
        <v>40</v>
      </c>
      <c r="F4474">
        <v>87.5</v>
      </c>
      <c r="G4474">
        <v>5190.0300000000043</v>
      </c>
      <c r="H4474">
        <v>5102.5300000000034</v>
      </c>
    </row>
    <row r="4475" spans="1:8" x14ac:dyDescent="0.25">
      <c r="A4475" s="27" t="s">
        <v>4522</v>
      </c>
      <c r="B4475">
        <v>7519</v>
      </c>
      <c r="C4475">
        <v>7489</v>
      </c>
      <c r="D4475">
        <v>30</v>
      </c>
      <c r="E4475">
        <v>0</v>
      </c>
      <c r="F4475">
        <v>37.5</v>
      </c>
      <c r="G4475">
        <v>10147.080000000002</v>
      </c>
      <c r="H4475">
        <v>10109.580000000002</v>
      </c>
    </row>
    <row r="4476" spans="1:8" x14ac:dyDescent="0.25">
      <c r="A4476" s="27" t="s">
        <v>4523</v>
      </c>
      <c r="B4476">
        <v>4392</v>
      </c>
      <c r="C4476">
        <v>4377</v>
      </c>
      <c r="D4476">
        <v>15</v>
      </c>
      <c r="E4476">
        <v>0</v>
      </c>
      <c r="F4476">
        <v>18.75</v>
      </c>
      <c r="G4476">
        <v>5914.9200000000055</v>
      </c>
      <c r="H4476">
        <v>5896.1700000000055</v>
      </c>
    </row>
    <row r="4477" spans="1:8" x14ac:dyDescent="0.25">
      <c r="A4477" s="27" t="s">
        <v>4524</v>
      </c>
      <c r="B4477">
        <v>2404</v>
      </c>
      <c r="C4477">
        <v>2392</v>
      </c>
      <c r="D4477">
        <v>12</v>
      </c>
      <c r="E4477">
        <v>0</v>
      </c>
      <c r="F4477">
        <v>15</v>
      </c>
      <c r="G4477">
        <v>3171.1100000000019</v>
      </c>
      <c r="H4477">
        <v>3156.1100000000015</v>
      </c>
    </row>
    <row r="4478" spans="1:8" x14ac:dyDescent="0.25">
      <c r="A4478" s="27" t="s">
        <v>4525</v>
      </c>
      <c r="B4478">
        <v>2220</v>
      </c>
      <c r="C4478">
        <v>2207</v>
      </c>
      <c r="D4478">
        <v>13</v>
      </c>
      <c r="E4478">
        <v>0</v>
      </c>
      <c r="F4478">
        <v>16.25</v>
      </c>
      <c r="G4478">
        <v>3008.8200000000033</v>
      </c>
      <c r="H4478">
        <v>2992.5700000000033</v>
      </c>
    </row>
    <row r="4479" spans="1:8" x14ac:dyDescent="0.25">
      <c r="A4479" s="27" t="s">
        <v>4526</v>
      </c>
      <c r="B4479">
        <v>2819</v>
      </c>
      <c r="C4479">
        <v>2791</v>
      </c>
      <c r="D4479">
        <v>28</v>
      </c>
      <c r="E4479">
        <v>0</v>
      </c>
      <c r="F4479">
        <v>34.81</v>
      </c>
      <c r="G4479">
        <v>3591.0600000000013</v>
      </c>
      <c r="H4479">
        <v>3556.2500000000014</v>
      </c>
    </row>
    <row r="4480" spans="1:8" x14ac:dyDescent="0.25">
      <c r="A4480" s="27" t="s">
        <v>4527</v>
      </c>
      <c r="B4480">
        <v>928</v>
      </c>
      <c r="C4480">
        <v>877</v>
      </c>
      <c r="D4480">
        <v>21</v>
      </c>
      <c r="E4480">
        <v>30</v>
      </c>
      <c r="F4480">
        <v>26.25</v>
      </c>
      <c r="G4480">
        <v>1059.8499999999999</v>
      </c>
      <c r="H4480">
        <v>1033.5999999999999</v>
      </c>
    </row>
    <row r="4481" spans="1:8" x14ac:dyDescent="0.25">
      <c r="A4481" s="27" t="s">
        <v>4528</v>
      </c>
      <c r="B4481">
        <v>1239</v>
      </c>
      <c r="C4481">
        <v>1238</v>
      </c>
      <c r="D4481">
        <v>1</v>
      </c>
      <c r="E4481">
        <v>0</v>
      </c>
      <c r="F4481">
        <v>1.95</v>
      </c>
      <c r="G4481">
        <v>2419.5399999999995</v>
      </c>
      <c r="H4481">
        <v>2417.5899999999992</v>
      </c>
    </row>
    <row r="4482" spans="1:8" x14ac:dyDescent="0.25">
      <c r="A4482" s="27" t="s">
        <v>4529</v>
      </c>
      <c r="B4482">
        <v>32</v>
      </c>
      <c r="C4482">
        <v>8</v>
      </c>
      <c r="D4482">
        <v>8</v>
      </c>
      <c r="E4482">
        <v>16</v>
      </c>
      <c r="F4482">
        <v>123.6</v>
      </c>
      <c r="G4482">
        <v>123.6</v>
      </c>
      <c r="H4482">
        <v>7.1054273576010019E-15</v>
      </c>
    </row>
    <row r="4483" spans="1:8" x14ac:dyDescent="0.25">
      <c r="A4483" s="27" t="s">
        <v>4530</v>
      </c>
      <c r="B4483">
        <v>294</v>
      </c>
      <c r="C4483">
        <v>242</v>
      </c>
      <c r="D4483">
        <v>25</v>
      </c>
      <c r="E4483">
        <v>27</v>
      </c>
      <c r="F4483">
        <v>411.74999999999983</v>
      </c>
      <c r="G4483">
        <v>4205.559999999994</v>
      </c>
      <c r="H4483">
        <v>3793.8099999999954</v>
      </c>
    </row>
    <row r="4484" spans="1:8" x14ac:dyDescent="0.25">
      <c r="A4484" s="27" t="s">
        <v>4531</v>
      </c>
      <c r="B4484">
        <v>258</v>
      </c>
      <c r="C4484">
        <v>248</v>
      </c>
      <c r="D4484">
        <v>0</v>
      </c>
      <c r="E4484">
        <v>10</v>
      </c>
      <c r="F4484">
        <v>0</v>
      </c>
      <c r="G4484">
        <v>1549.1</v>
      </c>
      <c r="H4484">
        <v>1549.1</v>
      </c>
    </row>
    <row r="4485" spans="1:8" x14ac:dyDescent="0.25">
      <c r="A4485" s="27" t="s">
        <v>4532</v>
      </c>
      <c r="B4485">
        <v>1256</v>
      </c>
      <c r="C4485">
        <v>1227</v>
      </c>
      <c r="D4485">
        <v>29</v>
      </c>
      <c r="E4485">
        <v>0</v>
      </c>
      <c r="F4485">
        <v>236.3</v>
      </c>
      <c r="G4485">
        <v>11593.279999999984</v>
      </c>
      <c r="H4485">
        <v>11356.979999999987</v>
      </c>
    </row>
    <row r="4486" spans="1:8" x14ac:dyDescent="0.25">
      <c r="A4486" s="27" t="s">
        <v>4533</v>
      </c>
      <c r="B4486">
        <v>120</v>
      </c>
      <c r="C4486">
        <v>120</v>
      </c>
      <c r="D4486">
        <v>0</v>
      </c>
      <c r="E4486">
        <v>0</v>
      </c>
      <c r="F4486">
        <v>0</v>
      </c>
      <c r="G4486">
        <v>262.49999999999989</v>
      </c>
      <c r="H4486">
        <v>262.49999999999989</v>
      </c>
    </row>
    <row r="4487" spans="1:8" x14ac:dyDescent="0.25">
      <c r="A4487" s="27" t="s">
        <v>4534</v>
      </c>
      <c r="B4487">
        <v>168</v>
      </c>
      <c r="C4487">
        <v>167</v>
      </c>
      <c r="D4487">
        <v>1</v>
      </c>
      <c r="E4487">
        <v>0</v>
      </c>
      <c r="F4487">
        <v>1.95</v>
      </c>
      <c r="G4487">
        <v>393.62999999999971</v>
      </c>
      <c r="H4487">
        <v>391.67999999999972</v>
      </c>
    </row>
    <row r="4488" spans="1:8" x14ac:dyDescent="0.25">
      <c r="A4488" s="27" t="s">
        <v>4535</v>
      </c>
      <c r="B4488">
        <v>394</v>
      </c>
      <c r="C4488">
        <v>389</v>
      </c>
      <c r="D4488">
        <v>5</v>
      </c>
      <c r="E4488">
        <v>0</v>
      </c>
      <c r="F4488">
        <v>39.75</v>
      </c>
      <c r="G4488">
        <v>3271.35</v>
      </c>
      <c r="H4488">
        <v>3231.6</v>
      </c>
    </row>
    <row r="4489" spans="1:8" x14ac:dyDescent="0.25">
      <c r="A4489" s="27" t="s">
        <v>4536</v>
      </c>
      <c r="B4489">
        <v>1055</v>
      </c>
      <c r="C4489">
        <v>972</v>
      </c>
      <c r="D4489">
        <v>71</v>
      </c>
      <c r="E4489">
        <v>10</v>
      </c>
      <c r="F4489">
        <v>250.7699999999999</v>
      </c>
      <c r="G4489">
        <v>3844.4599999999987</v>
      </c>
      <c r="H4489">
        <v>3593.6899999999996</v>
      </c>
    </row>
    <row r="4490" spans="1:8" x14ac:dyDescent="0.25">
      <c r="A4490" s="27" t="s">
        <v>4537</v>
      </c>
      <c r="B4490">
        <v>254</v>
      </c>
      <c r="C4490">
        <v>253</v>
      </c>
      <c r="D4490">
        <v>1</v>
      </c>
      <c r="E4490">
        <v>0</v>
      </c>
      <c r="F4490">
        <v>8.5</v>
      </c>
      <c r="G4490">
        <v>2020.8400000000008</v>
      </c>
      <c r="H4490">
        <v>2012.3400000000008</v>
      </c>
    </row>
    <row r="4491" spans="1:8" x14ac:dyDescent="0.25">
      <c r="A4491" s="27" t="s">
        <v>4538</v>
      </c>
      <c r="B4491">
        <v>129</v>
      </c>
      <c r="C4491">
        <v>128</v>
      </c>
      <c r="D4491">
        <v>1</v>
      </c>
      <c r="E4491">
        <v>0</v>
      </c>
      <c r="F4491">
        <v>2.1</v>
      </c>
      <c r="G4491">
        <v>330.25999999999988</v>
      </c>
      <c r="H4491">
        <v>328.15999999999991</v>
      </c>
    </row>
    <row r="4492" spans="1:8" x14ac:dyDescent="0.25">
      <c r="A4492" s="27" t="s">
        <v>4539</v>
      </c>
      <c r="B4492">
        <v>155</v>
      </c>
      <c r="C4492">
        <v>155</v>
      </c>
      <c r="D4492">
        <v>0</v>
      </c>
      <c r="E4492">
        <v>0</v>
      </c>
      <c r="F4492">
        <v>0</v>
      </c>
      <c r="G4492">
        <v>367.96999999999974</v>
      </c>
      <c r="H4492">
        <v>367.96999999999974</v>
      </c>
    </row>
    <row r="4493" spans="1:8" x14ac:dyDescent="0.25">
      <c r="A4493" s="27" t="s">
        <v>4540</v>
      </c>
      <c r="B4493">
        <v>127</v>
      </c>
      <c r="C4493">
        <v>127</v>
      </c>
      <c r="D4493">
        <v>0</v>
      </c>
      <c r="E4493">
        <v>0</v>
      </c>
      <c r="F4493">
        <v>0</v>
      </c>
      <c r="G4493">
        <v>289.38999999999982</v>
      </c>
      <c r="H4493">
        <v>289.38999999999982</v>
      </c>
    </row>
    <row r="4494" spans="1:8" x14ac:dyDescent="0.25">
      <c r="A4494" s="27" t="s">
        <v>4541</v>
      </c>
      <c r="B4494">
        <v>136</v>
      </c>
      <c r="C4494">
        <v>136</v>
      </c>
      <c r="D4494">
        <v>0</v>
      </c>
      <c r="E4494">
        <v>0</v>
      </c>
      <c r="F4494">
        <v>0</v>
      </c>
      <c r="G4494">
        <v>311.29999999999984</v>
      </c>
      <c r="H4494">
        <v>311.29999999999984</v>
      </c>
    </row>
    <row r="4495" spans="1:8" x14ac:dyDescent="0.25">
      <c r="A4495" s="27" t="s">
        <v>4542</v>
      </c>
      <c r="B4495">
        <v>126</v>
      </c>
      <c r="C4495">
        <v>126</v>
      </c>
      <c r="D4495">
        <v>0</v>
      </c>
      <c r="E4495">
        <v>0</v>
      </c>
      <c r="F4495">
        <v>0</v>
      </c>
      <c r="G4495">
        <v>272.01999999999992</v>
      </c>
      <c r="H4495">
        <v>272.01999999999992</v>
      </c>
    </row>
    <row r="4496" spans="1:8" x14ac:dyDescent="0.25">
      <c r="A4496" s="27" t="s">
        <v>4543</v>
      </c>
      <c r="B4496">
        <v>123</v>
      </c>
      <c r="C4496">
        <v>123</v>
      </c>
      <c r="D4496">
        <v>0</v>
      </c>
      <c r="E4496">
        <v>0</v>
      </c>
      <c r="F4496">
        <v>0</v>
      </c>
      <c r="G4496">
        <v>268.34999999999985</v>
      </c>
      <c r="H4496">
        <v>268.34999999999985</v>
      </c>
    </row>
    <row r="4497" spans="1:8" x14ac:dyDescent="0.25">
      <c r="A4497" s="27" t="s">
        <v>4544</v>
      </c>
      <c r="B4497">
        <v>118</v>
      </c>
      <c r="C4497">
        <v>118</v>
      </c>
      <c r="D4497">
        <v>0</v>
      </c>
      <c r="E4497">
        <v>0</v>
      </c>
      <c r="F4497">
        <v>0</v>
      </c>
      <c r="G4497">
        <v>252.21999999999989</v>
      </c>
      <c r="H4497">
        <v>252.21999999999989</v>
      </c>
    </row>
    <row r="4498" spans="1:8" x14ac:dyDescent="0.25">
      <c r="A4498" s="27" t="s">
        <v>4545</v>
      </c>
      <c r="B4498">
        <v>130</v>
      </c>
      <c r="C4498">
        <v>128</v>
      </c>
      <c r="D4498">
        <v>2</v>
      </c>
      <c r="E4498">
        <v>0</v>
      </c>
      <c r="F4498">
        <v>3.9</v>
      </c>
      <c r="G4498">
        <v>271.63999999999987</v>
      </c>
      <c r="H4498">
        <v>267.7399999999999</v>
      </c>
    </row>
    <row r="4499" spans="1:8" x14ac:dyDescent="0.25">
      <c r="A4499" s="27" t="s">
        <v>4546</v>
      </c>
      <c r="B4499">
        <v>124</v>
      </c>
      <c r="C4499">
        <v>124</v>
      </c>
      <c r="D4499">
        <v>0</v>
      </c>
      <c r="E4499">
        <v>0</v>
      </c>
      <c r="F4499">
        <v>0</v>
      </c>
      <c r="G4499">
        <v>270.37999999999988</v>
      </c>
      <c r="H4499">
        <v>270.37999999999988</v>
      </c>
    </row>
    <row r="4500" spans="1:8" x14ac:dyDescent="0.25">
      <c r="A4500" s="27" t="s">
        <v>4547</v>
      </c>
      <c r="B4500">
        <v>110</v>
      </c>
      <c r="C4500">
        <v>109</v>
      </c>
      <c r="D4500">
        <v>1</v>
      </c>
      <c r="E4500">
        <v>0</v>
      </c>
      <c r="F4500">
        <v>1.95</v>
      </c>
      <c r="G4500">
        <v>213.0499999999999</v>
      </c>
      <c r="H4500">
        <v>211.09999999999991</v>
      </c>
    </row>
    <row r="4501" spans="1:8" x14ac:dyDescent="0.25">
      <c r="A4501" s="27" t="s">
        <v>4548</v>
      </c>
      <c r="B4501">
        <v>92</v>
      </c>
      <c r="C4501">
        <v>92</v>
      </c>
      <c r="D4501">
        <v>0</v>
      </c>
      <c r="E4501">
        <v>0</v>
      </c>
      <c r="F4501">
        <v>0</v>
      </c>
      <c r="G4501">
        <v>160.35999999999999</v>
      </c>
      <c r="H4501">
        <v>160.35999999999999</v>
      </c>
    </row>
    <row r="4502" spans="1:8" x14ac:dyDescent="0.25">
      <c r="A4502" s="27" t="s">
        <v>4549</v>
      </c>
      <c r="B4502">
        <v>271</v>
      </c>
      <c r="C4502">
        <v>168</v>
      </c>
      <c r="D4502">
        <v>0</v>
      </c>
      <c r="E4502">
        <v>103</v>
      </c>
      <c r="F4502">
        <v>0</v>
      </c>
      <c r="G4502">
        <v>75.88000000000001</v>
      </c>
      <c r="H4502">
        <v>75.88000000000001</v>
      </c>
    </row>
    <row r="4503" spans="1:8" x14ac:dyDescent="0.25">
      <c r="A4503" s="27" t="s">
        <v>4550</v>
      </c>
      <c r="B4503">
        <v>127</v>
      </c>
      <c r="C4503">
        <v>126</v>
      </c>
      <c r="D4503">
        <v>1</v>
      </c>
      <c r="E4503">
        <v>0</v>
      </c>
      <c r="F4503">
        <v>1.95</v>
      </c>
      <c r="G4503">
        <v>255.07999999999993</v>
      </c>
      <c r="H4503">
        <v>253.12999999999994</v>
      </c>
    </row>
    <row r="4504" spans="1:8" x14ac:dyDescent="0.25">
      <c r="A4504" s="27" t="s">
        <v>4551</v>
      </c>
      <c r="B4504">
        <v>82</v>
      </c>
      <c r="C4504">
        <v>82</v>
      </c>
      <c r="D4504">
        <v>0</v>
      </c>
      <c r="E4504">
        <v>0</v>
      </c>
      <c r="F4504">
        <v>0</v>
      </c>
      <c r="G4504">
        <v>134.4</v>
      </c>
      <c r="H4504">
        <v>134.4</v>
      </c>
    </row>
    <row r="4505" spans="1:8" x14ac:dyDescent="0.25">
      <c r="A4505" s="27" t="s">
        <v>4552</v>
      </c>
      <c r="B4505">
        <v>113</v>
      </c>
      <c r="C4505">
        <v>112</v>
      </c>
      <c r="D4505">
        <v>1</v>
      </c>
      <c r="E4505">
        <v>0</v>
      </c>
      <c r="F4505">
        <v>1.95</v>
      </c>
      <c r="G4505">
        <v>210.25999999999991</v>
      </c>
      <c r="H4505">
        <v>208.30999999999992</v>
      </c>
    </row>
    <row r="4506" spans="1:8" x14ac:dyDescent="0.25">
      <c r="A4506" s="27" t="s">
        <v>4553</v>
      </c>
      <c r="B4506">
        <v>1298</v>
      </c>
      <c r="C4506">
        <v>1221</v>
      </c>
      <c r="D4506">
        <v>77</v>
      </c>
      <c r="E4506">
        <v>0</v>
      </c>
      <c r="F4506">
        <v>612.85</v>
      </c>
      <c r="G4506">
        <v>9466.4099999999944</v>
      </c>
      <c r="H4506">
        <v>8853.5599999999959</v>
      </c>
    </row>
    <row r="4507" spans="1:8" x14ac:dyDescent="0.25">
      <c r="A4507" s="27" t="s">
        <v>4554</v>
      </c>
      <c r="B4507">
        <v>2689</v>
      </c>
      <c r="C4507">
        <v>2615</v>
      </c>
      <c r="D4507">
        <v>74</v>
      </c>
      <c r="E4507">
        <v>0</v>
      </c>
      <c r="F4507">
        <v>610.29999999999995</v>
      </c>
      <c r="G4507">
        <v>21727.57999999998</v>
      </c>
      <c r="H4507">
        <v>21117.279999999988</v>
      </c>
    </row>
    <row r="4508" spans="1:8" x14ac:dyDescent="0.25">
      <c r="A4508" s="27" t="s">
        <v>4555</v>
      </c>
      <c r="B4508">
        <v>2477</v>
      </c>
      <c r="C4508">
        <v>2381</v>
      </c>
      <c r="D4508">
        <v>39</v>
      </c>
      <c r="E4508">
        <v>57</v>
      </c>
      <c r="F4508">
        <v>190.24999999999997</v>
      </c>
      <c r="G4508">
        <v>11696.640000000032</v>
      </c>
      <c r="H4508">
        <v>11506.390000000029</v>
      </c>
    </row>
    <row r="4509" spans="1:8" x14ac:dyDescent="0.25">
      <c r="A4509" s="27" t="s">
        <v>4556</v>
      </c>
      <c r="B4509">
        <v>62</v>
      </c>
      <c r="C4509">
        <v>46</v>
      </c>
      <c r="D4509">
        <v>4</v>
      </c>
      <c r="E4509">
        <v>12</v>
      </c>
      <c r="F4509">
        <v>580</v>
      </c>
      <c r="G4509">
        <v>7150</v>
      </c>
      <c r="H4509">
        <v>6570</v>
      </c>
    </row>
    <row r="4510" spans="1:8" x14ac:dyDescent="0.25">
      <c r="A4510" s="27" t="s">
        <v>4557</v>
      </c>
      <c r="B4510">
        <v>110</v>
      </c>
      <c r="C4510">
        <v>110</v>
      </c>
      <c r="D4510">
        <v>0</v>
      </c>
      <c r="E4510">
        <v>0</v>
      </c>
      <c r="F4510">
        <v>0</v>
      </c>
      <c r="G4510">
        <v>217.25999999999988</v>
      </c>
      <c r="H4510">
        <v>217.25999999999988</v>
      </c>
    </row>
    <row r="4511" spans="1:8" x14ac:dyDescent="0.25">
      <c r="A4511" s="27" t="s">
        <v>4558</v>
      </c>
      <c r="B4511">
        <v>19</v>
      </c>
      <c r="C4511">
        <v>17</v>
      </c>
      <c r="D4511">
        <v>2</v>
      </c>
      <c r="E4511">
        <v>0</v>
      </c>
      <c r="F4511">
        <v>290</v>
      </c>
      <c r="G4511">
        <v>2565</v>
      </c>
      <c r="H4511">
        <v>2275</v>
      </c>
    </row>
    <row r="4512" spans="1:8" x14ac:dyDescent="0.25">
      <c r="A4512" s="27" t="s">
        <v>4559</v>
      </c>
      <c r="B4512">
        <v>107</v>
      </c>
      <c r="C4512">
        <v>100</v>
      </c>
      <c r="D4512">
        <v>7</v>
      </c>
      <c r="E4512">
        <v>0</v>
      </c>
      <c r="F4512">
        <v>53.25</v>
      </c>
      <c r="G4512">
        <v>799.0200000000001</v>
      </c>
      <c r="H4512">
        <v>745.76999999999987</v>
      </c>
    </row>
    <row r="4513" spans="1:8" x14ac:dyDescent="0.25">
      <c r="A4513" s="27" t="s">
        <v>4560</v>
      </c>
      <c r="B4513">
        <v>504</v>
      </c>
      <c r="C4513">
        <v>455</v>
      </c>
      <c r="D4513">
        <v>6</v>
      </c>
      <c r="E4513">
        <v>43</v>
      </c>
      <c r="F4513">
        <v>50.15</v>
      </c>
      <c r="G4513">
        <v>3838.8200000000011</v>
      </c>
      <c r="H4513">
        <v>3788.670000000001</v>
      </c>
    </row>
    <row r="4514" spans="1:8" x14ac:dyDescent="0.25">
      <c r="A4514" s="27" t="s">
        <v>4561</v>
      </c>
      <c r="B4514">
        <v>1648</v>
      </c>
      <c r="C4514">
        <v>1623</v>
      </c>
      <c r="D4514">
        <v>25</v>
      </c>
      <c r="E4514">
        <v>0</v>
      </c>
      <c r="F4514">
        <v>106.25</v>
      </c>
      <c r="G4514">
        <v>6167.5900000000011</v>
      </c>
      <c r="H4514">
        <v>6061.3400000000011</v>
      </c>
    </row>
    <row r="4515" spans="1:8" x14ac:dyDescent="0.25">
      <c r="A4515" s="27" t="s">
        <v>4562</v>
      </c>
      <c r="B4515">
        <v>9718</v>
      </c>
      <c r="C4515">
        <v>9458</v>
      </c>
      <c r="D4515">
        <v>190</v>
      </c>
      <c r="E4515">
        <v>70</v>
      </c>
      <c r="F4515">
        <v>209</v>
      </c>
      <c r="G4515">
        <v>11728.689999999982</v>
      </c>
      <c r="H4515">
        <v>11519.689999999982</v>
      </c>
    </row>
    <row r="4516" spans="1:8" x14ac:dyDescent="0.25">
      <c r="A4516" s="27" t="s">
        <v>4563</v>
      </c>
      <c r="B4516">
        <v>184</v>
      </c>
      <c r="C4516">
        <v>181</v>
      </c>
      <c r="D4516">
        <v>0</v>
      </c>
      <c r="E4516">
        <v>3</v>
      </c>
      <c r="F4516">
        <v>0</v>
      </c>
      <c r="G4516">
        <v>3760.71</v>
      </c>
      <c r="H4516">
        <v>3760.71</v>
      </c>
    </row>
    <row r="4517" spans="1:8" x14ac:dyDescent="0.25">
      <c r="A4517" s="27" t="s">
        <v>4564</v>
      </c>
      <c r="B4517">
        <v>1337</v>
      </c>
      <c r="C4517">
        <v>1300</v>
      </c>
      <c r="D4517">
        <v>37</v>
      </c>
      <c r="E4517">
        <v>0</v>
      </c>
      <c r="F4517">
        <v>138.38999999999999</v>
      </c>
      <c r="G4517">
        <v>5277.9500000000007</v>
      </c>
      <c r="H4517">
        <v>5139.5600000000004</v>
      </c>
    </row>
    <row r="4518" spans="1:8" x14ac:dyDescent="0.25">
      <c r="A4518" s="27" t="s">
        <v>4565</v>
      </c>
      <c r="B4518">
        <v>3574</v>
      </c>
      <c r="C4518">
        <v>3489</v>
      </c>
      <c r="D4518">
        <v>12</v>
      </c>
      <c r="E4518">
        <v>73</v>
      </c>
      <c r="F4518">
        <v>10.199999999999999</v>
      </c>
      <c r="G4518">
        <v>3241.130000000001</v>
      </c>
      <c r="H4518">
        <v>3230.9300000000012</v>
      </c>
    </row>
    <row r="4519" spans="1:8" x14ac:dyDescent="0.25">
      <c r="A4519" s="27" t="s">
        <v>4566</v>
      </c>
      <c r="B4519">
        <v>2419</v>
      </c>
      <c r="C4519">
        <v>2367</v>
      </c>
      <c r="D4519">
        <v>52</v>
      </c>
      <c r="E4519">
        <v>0</v>
      </c>
      <c r="F4519">
        <v>153.40000000000003</v>
      </c>
      <c r="G4519">
        <v>7336.0899999999992</v>
      </c>
      <c r="H4519">
        <v>7182.6900000000005</v>
      </c>
    </row>
    <row r="4520" spans="1:8" x14ac:dyDescent="0.25">
      <c r="A4520" s="27" t="s">
        <v>4567</v>
      </c>
      <c r="B4520">
        <v>1143</v>
      </c>
      <c r="C4520">
        <v>1127</v>
      </c>
      <c r="D4520">
        <v>16</v>
      </c>
      <c r="E4520">
        <v>0</v>
      </c>
      <c r="F4520">
        <v>60</v>
      </c>
      <c r="G4520">
        <v>4586.4000000000024</v>
      </c>
      <c r="H4520">
        <v>4526.4000000000024</v>
      </c>
    </row>
    <row r="4521" spans="1:8" x14ac:dyDescent="0.25">
      <c r="A4521" s="27" t="s">
        <v>4568</v>
      </c>
      <c r="B4521">
        <v>2</v>
      </c>
      <c r="C4521">
        <v>2</v>
      </c>
      <c r="D4521">
        <v>0</v>
      </c>
      <c r="E4521">
        <v>0</v>
      </c>
      <c r="F4521">
        <v>0</v>
      </c>
      <c r="G4521">
        <v>16.940000000000001</v>
      </c>
      <c r="H4521">
        <v>16.940000000000001</v>
      </c>
    </row>
    <row r="4522" spans="1:8" x14ac:dyDescent="0.25">
      <c r="A4522" s="27" t="s">
        <v>4569</v>
      </c>
      <c r="B4522">
        <v>59</v>
      </c>
      <c r="C4522">
        <v>59</v>
      </c>
      <c r="D4522">
        <v>0</v>
      </c>
      <c r="E4522">
        <v>0</v>
      </c>
      <c r="F4522">
        <v>0</v>
      </c>
      <c r="G4522">
        <v>2237.8399999999997</v>
      </c>
      <c r="H4522">
        <v>2237.8399999999997</v>
      </c>
    </row>
    <row r="4523" spans="1:8" x14ac:dyDescent="0.25">
      <c r="A4523" s="27" t="s">
        <v>4570</v>
      </c>
      <c r="B4523">
        <v>2</v>
      </c>
      <c r="C4523">
        <v>2</v>
      </c>
      <c r="D4523">
        <v>0</v>
      </c>
      <c r="E4523">
        <v>0</v>
      </c>
      <c r="F4523">
        <v>0</v>
      </c>
      <c r="G4523">
        <v>3.38</v>
      </c>
      <c r="H4523">
        <v>3.38</v>
      </c>
    </row>
    <row r="4524" spans="1:8" x14ac:dyDescent="0.25">
      <c r="A4524" s="27" t="s">
        <v>4571</v>
      </c>
      <c r="B4524">
        <v>1</v>
      </c>
      <c r="C4524">
        <v>1</v>
      </c>
      <c r="D4524">
        <v>0</v>
      </c>
      <c r="E4524">
        <v>0</v>
      </c>
      <c r="F4524">
        <v>0</v>
      </c>
      <c r="G4524">
        <v>12.72</v>
      </c>
      <c r="H4524">
        <v>12.72</v>
      </c>
    </row>
    <row r="4525" spans="1:8" x14ac:dyDescent="0.25">
      <c r="A4525" s="27" t="s">
        <v>4572</v>
      </c>
      <c r="B4525">
        <v>1231</v>
      </c>
      <c r="C4525">
        <v>1127</v>
      </c>
      <c r="D4525">
        <v>26</v>
      </c>
      <c r="E4525">
        <v>78</v>
      </c>
      <c r="F4525">
        <v>248.54999999999998</v>
      </c>
      <c r="G4525">
        <v>11184.819999999978</v>
      </c>
      <c r="H4525">
        <v>10936.269999999979</v>
      </c>
    </row>
    <row r="4526" spans="1:8" x14ac:dyDescent="0.25">
      <c r="A4526" s="27" t="s">
        <v>4573</v>
      </c>
      <c r="B4526">
        <v>1761</v>
      </c>
      <c r="C4526">
        <v>1735</v>
      </c>
      <c r="D4526">
        <v>26</v>
      </c>
      <c r="E4526">
        <v>0</v>
      </c>
      <c r="F4526">
        <v>110.5</v>
      </c>
      <c r="G4526">
        <v>6631.3500000000013</v>
      </c>
      <c r="H4526">
        <v>6520.8500000000013</v>
      </c>
    </row>
    <row r="4527" spans="1:8" x14ac:dyDescent="0.25">
      <c r="A4527" s="27" t="s">
        <v>4574</v>
      </c>
      <c r="B4527">
        <v>209</v>
      </c>
      <c r="C4527">
        <v>196</v>
      </c>
      <c r="D4527">
        <v>13</v>
      </c>
      <c r="E4527">
        <v>0</v>
      </c>
      <c r="F4527">
        <v>27.3</v>
      </c>
      <c r="G4527">
        <v>327.11999999999995</v>
      </c>
      <c r="H4527">
        <v>299.81999999999994</v>
      </c>
    </row>
    <row r="4528" spans="1:8" x14ac:dyDescent="0.25">
      <c r="A4528" s="27" t="s">
        <v>4575</v>
      </c>
      <c r="B4528">
        <v>111</v>
      </c>
      <c r="C4528">
        <v>111</v>
      </c>
      <c r="D4528">
        <v>0</v>
      </c>
      <c r="E4528">
        <v>0</v>
      </c>
      <c r="F4528">
        <v>0</v>
      </c>
      <c r="G4528">
        <v>230.26999999999995</v>
      </c>
      <c r="H4528">
        <v>230.26999999999995</v>
      </c>
    </row>
    <row r="4529" spans="1:8" x14ac:dyDescent="0.25">
      <c r="A4529" s="27" t="s">
        <v>4576</v>
      </c>
      <c r="B4529">
        <v>98</v>
      </c>
      <c r="C4529">
        <v>98</v>
      </c>
      <c r="D4529">
        <v>0</v>
      </c>
      <c r="E4529">
        <v>0</v>
      </c>
      <c r="F4529">
        <v>0</v>
      </c>
      <c r="G4529">
        <v>174.15999999999991</v>
      </c>
      <c r="H4529">
        <v>174.15999999999991</v>
      </c>
    </row>
    <row r="4530" spans="1:8" x14ac:dyDescent="0.25">
      <c r="A4530" s="27" t="s">
        <v>4577</v>
      </c>
      <c r="B4530">
        <v>112</v>
      </c>
      <c r="C4530">
        <v>112</v>
      </c>
      <c r="D4530">
        <v>0</v>
      </c>
      <c r="E4530">
        <v>0</v>
      </c>
      <c r="F4530">
        <v>0</v>
      </c>
      <c r="G4530">
        <v>218.81999999999996</v>
      </c>
      <c r="H4530">
        <v>218.81999999999996</v>
      </c>
    </row>
    <row r="4531" spans="1:8" x14ac:dyDescent="0.25">
      <c r="A4531" s="27" t="s">
        <v>4578</v>
      </c>
      <c r="B4531">
        <v>484</v>
      </c>
      <c r="C4531">
        <v>482</v>
      </c>
      <c r="D4531">
        <v>0</v>
      </c>
      <c r="E4531">
        <v>2</v>
      </c>
      <c r="F4531">
        <v>0</v>
      </c>
      <c r="G4531">
        <v>6316.2999999999993</v>
      </c>
      <c r="H4531">
        <v>6316.2999999999993</v>
      </c>
    </row>
    <row r="4532" spans="1:8" x14ac:dyDescent="0.25">
      <c r="A4532" s="27" t="s">
        <v>4579</v>
      </c>
      <c r="B4532">
        <v>76</v>
      </c>
      <c r="C4532">
        <v>32</v>
      </c>
      <c r="D4532">
        <v>0</v>
      </c>
      <c r="E4532">
        <v>44</v>
      </c>
      <c r="F4532">
        <v>0</v>
      </c>
      <c r="G4532">
        <v>3655</v>
      </c>
      <c r="H4532">
        <v>3655</v>
      </c>
    </row>
    <row r="4533" spans="1:8" x14ac:dyDescent="0.25">
      <c r="A4533" s="27" t="s">
        <v>4580</v>
      </c>
      <c r="B4533">
        <v>254</v>
      </c>
      <c r="C4533">
        <v>254</v>
      </c>
      <c r="D4533">
        <v>0</v>
      </c>
      <c r="E4533">
        <v>0</v>
      </c>
      <c r="F4533">
        <v>0</v>
      </c>
      <c r="G4533">
        <v>3712.2999999999938</v>
      </c>
      <c r="H4533">
        <v>3712.2999999999938</v>
      </c>
    </row>
    <row r="4534" spans="1:8" x14ac:dyDescent="0.25">
      <c r="A4534" s="27" t="s">
        <v>4581</v>
      </c>
      <c r="B4534">
        <v>2</v>
      </c>
      <c r="C4534">
        <v>2</v>
      </c>
      <c r="D4534">
        <v>0</v>
      </c>
      <c r="E4534">
        <v>0</v>
      </c>
      <c r="F4534">
        <v>0</v>
      </c>
      <c r="G4534">
        <v>11.780000000000001</v>
      </c>
      <c r="H4534">
        <v>11.780000000000001</v>
      </c>
    </row>
    <row r="4535" spans="1:8" x14ac:dyDescent="0.25">
      <c r="A4535" s="27" t="s">
        <v>4582</v>
      </c>
      <c r="B4535">
        <v>110</v>
      </c>
      <c r="C4535">
        <v>110</v>
      </c>
      <c r="D4535">
        <v>0</v>
      </c>
      <c r="E4535">
        <v>0</v>
      </c>
      <c r="F4535">
        <v>0</v>
      </c>
      <c r="G4535">
        <v>1933.5900000000017</v>
      </c>
      <c r="H4535">
        <v>1933.5900000000017</v>
      </c>
    </row>
    <row r="4536" spans="1:8" x14ac:dyDescent="0.25">
      <c r="A4536" s="27" t="s">
        <v>4583</v>
      </c>
      <c r="B4536">
        <v>68</v>
      </c>
      <c r="C4536">
        <v>68</v>
      </c>
      <c r="D4536">
        <v>0</v>
      </c>
      <c r="E4536">
        <v>0</v>
      </c>
      <c r="F4536">
        <v>0</v>
      </c>
      <c r="G4536">
        <v>25.339999999999996</v>
      </c>
      <c r="H4536">
        <v>25.339999999999996</v>
      </c>
    </row>
    <row r="4537" spans="1:8" x14ac:dyDescent="0.25">
      <c r="A4537" s="27" t="s">
        <v>4584</v>
      </c>
      <c r="B4537">
        <v>13</v>
      </c>
      <c r="C4537">
        <v>13</v>
      </c>
      <c r="D4537">
        <v>0</v>
      </c>
      <c r="E4537">
        <v>0</v>
      </c>
      <c r="F4537">
        <v>0</v>
      </c>
      <c r="G4537">
        <v>4.7299999999999995</v>
      </c>
      <c r="H4537">
        <v>4.7299999999999995</v>
      </c>
    </row>
    <row r="4538" spans="1:8" x14ac:dyDescent="0.25">
      <c r="A4538" s="27" t="s">
        <v>4585</v>
      </c>
      <c r="B4538">
        <v>36</v>
      </c>
      <c r="C4538">
        <v>0</v>
      </c>
      <c r="D4538">
        <v>0</v>
      </c>
      <c r="E4538">
        <v>36</v>
      </c>
      <c r="F4538">
        <v>0</v>
      </c>
      <c r="G4538">
        <v>0</v>
      </c>
      <c r="H4538">
        <v>0</v>
      </c>
    </row>
    <row r="4539" spans="1:8" x14ac:dyDescent="0.25">
      <c r="A4539" s="27" t="s">
        <v>4586</v>
      </c>
      <c r="B4539">
        <v>1592</v>
      </c>
      <c r="C4539">
        <v>1448</v>
      </c>
      <c r="D4539">
        <v>0</v>
      </c>
      <c r="E4539">
        <v>0</v>
      </c>
      <c r="F4539">
        <v>0</v>
      </c>
      <c r="G4539">
        <v>2885.2599999999979</v>
      </c>
      <c r="H4539">
        <v>2885.2599999999979</v>
      </c>
    </row>
    <row r="4540" spans="1:8" x14ac:dyDescent="0.25">
      <c r="A4540" s="27" t="s">
        <v>4587</v>
      </c>
      <c r="B4540">
        <v>79</v>
      </c>
      <c r="C4540">
        <v>79</v>
      </c>
      <c r="D4540">
        <v>0</v>
      </c>
      <c r="E4540">
        <v>0</v>
      </c>
      <c r="F4540">
        <v>0</v>
      </c>
      <c r="G4540">
        <v>130.82999999999996</v>
      </c>
      <c r="H4540">
        <v>130.82999999999996</v>
      </c>
    </row>
    <row r="4541" spans="1:8" x14ac:dyDescent="0.25">
      <c r="A4541" s="27" t="s">
        <v>4588</v>
      </c>
      <c r="B4541">
        <v>760</v>
      </c>
      <c r="C4541">
        <v>760</v>
      </c>
      <c r="D4541">
        <v>0</v>
      </c>
      <c r="E4541">
        <v>0</v>
      </c>
      <c r="F4541">
        <v>0</v>
      </c>
      <c r="G4541">
        <v>948.55000000000018</v>
      </c>
      <c r="H4541">
        <v>948.55000000000018</v>
      </c>
    </row>
    <row r="4542" spans="1:8" x14ac:dyDescent="0.25">
      <c r="A4542" s="27" t="s">
        <v>4589</v>
      </c>
      <c r="B4542">
        <v>2646</v>
      </c>
      <c r="C4542">
        <v>2494</v>
      </c>
      <c r="D4542">
        <v>152</v>
      </c>
      <c r="E4542">
        <v>0</v>
      </c>
      <c r="F4542">
        <v>283.20000000000005</v>
      </c>
      <c r="G4542">
        <v>4878.900000000006</v>
      </c>
      <c r="H4542">
        <v>4595.7000000000044</v>
      </c>
    </row>
    <row r="4543" spans="1:8" x14ac:dyDescent="0.25">
      <c r="A4543" s="27" t="s">
        <v>4590</v>
      </c>
      <c r="B4543">
        <v>122</v>
      </c>
      <c r="C4543">
        <v>120</v>
      </c>
      <c r="D4543">
        <v>0</v>
      </c>
      <c r="E4543">
        <v>2</v>
      </c>
      <c r="F4543">
        <v>0</v>
      </c>
      <c r="G4543">
        <v>4163.54</v>
      </c>
      <c r="H4543">
        <v>4163.54</v>
      </c>
    </row>
    <row r="4544" spans="1:8" x14ac:dyDescent="0.25">
      <c r="A4544" s="27" t="s">
        <v>4591</v>
      </c>
      <c r="B4544">
        <v>5</v>
      </c>
      <c r="C4544">
        <v>5</v>
      </c>
      <c r="D4544">
        <v>0</v>
      </c>
      <c r="E4544">
        <v>0</v>
      </c>
      <c r="F4544">
        <v>0</v>
      </c>
      <c r="G4544">
        <v>37.620000000000005</v>
      </c>
      <c r="H4544">
        <v>37.620000000000005</v>
      </c>
    </row>
    <row r="4545" spans="1:8" x14ac:dyDescent="0.25">
      <c r="A4545" s="27" t="s">
        <v>4592</v>
      </c>
      <c r="B4545">
        <v>1000</v>
      </c>
      <c r="C4545">
        <v>0</v>
      </c>
      <c r="D4545">
        <v>0</v>
      </c>
      <c r="E4545">
        <v>1000</v>
      </c>
      <c r="F4545">
        <v>0</v>
      </c>
      <c r="G4545">
        <v>0</v>
      </c>
      <c r="H4545">
        <v>0</v>
      </c>
    </row>
    <row r="4546" spans="1:8" x14ac:dyDescent="0.25">
      <c r="A4546" s="27" t="s">
        <v>4593</v>
      </c>
      <c r="B4546">
        <v>239</v>
      </c>
      <c r="C4546">
        <v>238</v>
      </c>
      <c r="D4546">
        <v>1</v>
      </c>
      <c r="E4546">
        <v>0</v>
      </c>
      <c r="F4546">
        <v>1.25</v>
      </c>
      <c r="G4546">
        <v>293.89000000000004</v>
      </c>
      <c r="H4546">
        <v>292.64000000000004</v>
      </c>
    </row>
    <row r="4547" spans="1:8" x14ac:dyDescent="0.25">
      <c r="A4547" s="27" t="s">
        <v>4594</v>
      </c>
      <c r="B4547">
        <v>583</v>
      </c>
      <c r="C4547">
        <v>581</v>
      </c>
      <c r="D4547">
        <v>2</v>
      </c>
      <c r="E4547">
        <v>0</v>
      </c>
      <c r="F4547">
        <v>11.9</v>
      </c>
      <c r="G4547">
        <v>3367.3500000000072</v>
      </c>
      <c r="H4547">
        <v>3355.4500000000075</v>
      </c>
    </row>
    <row r="4548" spans="1:8" x14ac:dyDescent="0.25">
      <c r="A4548" s="27" t="s">
        <v>4595</v>
      </c>
      <c r="B4548">
        <v>62</v>
      </c>
      <c r="C4548">
        <v>61</v>
      </c>
      <c r="D4548">
        <v>1</v>
      </c>
      <c r="E4548">
        <v>0</v>
      </c>
      <c r="F4548">
        <v>35.950000000000003</v>
      </c>
      <c r="G4548">
        <v>2153.9500000000007</v>
      </c>
      <c r="H4548">
        <v>2118.0000000000009</v>
      </c>
    </row>
    <row r="4549" spans="1:8" x14ac:dyDescent="0.25">
      <c r="A4549" s="27" t="s">
        <v>4596</v>
      </c>
      <c r="B4549">
        <v>776</v>
      </c>
      <c r="C4549">
        <v>776</v>
      </c>
      <c r="D4549">
        <v>0</v>
      </c>
      <c r="E4549">
        <v>0</v>
      </c>
      <c r="F4549">
        <v>0</v>
      </c>
      <c r="G4549">
        <v>2286.2800000000011</v>
      </c>
      <c r="H4549">
        <v>2286.2800000000011</v>
      </c>
    </row>
    <row r="4550" spans="1:8" x14ac:dyDescent="0.25">
      <c r="A4550" s="27" t="s">
        <v>4597</v>
      </c>
      <c r="B4550">
        <v>1145</v>
      </c>
      <c r="C4550">
        <v>1135</v>
      </c>
      <c r="D4550">
        <v>10</v>
      </c>
      <c r="E4550">
        <v>0</v>
      </c>
      <c r="F4550">
        <v>16.5</v>
      </c>
      <c r="G4550">
        <v>1877.3400000000008</v>
      </c>
      <c r="H4550">
        <v>1860.8400000000006</v>
      </c>
    </row>
    <row r="4551" spans="1:8" x14ac:dyDescent="0.25">
      <c r="A4551" s="27" t="s">
        <v>4598</v>
      </c>
      <c r="B4551">
        <v>1</v>
      </c>
      <c r="C4551">
        <v>1</v>
      </c>
      <c r="D4551">
        <v>0</v>
      </c>
      <c r="E4551">
        <v>0</v>
      </c>
      <c r="F4551">
        <v>0</v>
      </c>
      <c r="G4551">
        <v>5.09</v>
      </c>
      <c r="H4551">
        <v>5.09</v>
      </c>
    </row>
    <row r="4552" spans="1:8" x14ac:dyDescent="0.25">
      <c r="A4552" s="27" t="s">
        <v>4599</v>
      </c>
      <c r="B4552">
        <v>8288</v>
      </c>
      <c r="C4552">
        <v>8219</v>
      </c>
      <c r="D4552">
        <v>5</v>
      </c>
      <c r="E4552">
        <v>64</v>
      </c>
      <c r="F4552">
        <v>6.25</v>
      </c>
      <c r="G4552">
        <v>10131.259999999984</v>
      </c>
      <c r="H4552">
        <v>10125.009999999984</v>
      </c>
    </row>
    <row r="4553" spans="1:8" x14ac:dyDescent="0.25">
      <c r="A4553" s="27" t="s">
        <v>4600</v>
      </c>
      <c r="B4553">
        <v>192</v>
      </c>
      <c r="C4553">
        <v>185</v>
      </c>
      <c r="D4553">
        <v>7</v>
      </c>
      <c r="E4553">
        <v>0</v>
      </c>
      <c r="F4553">
        <v>75.25</v>
      </c>
      <c r="G4553">
        <v>2033.1499999999999</v>
      </c>
      <c r="H4553">
        <v>1957.8999999999999</v>
      </c>
    </row>
    <row r="4554" spans="1:8" x14ac:dyDescent="0.25">
      <c r="A4554" s="27" t="s">
        <v>4601</v>
      </c>
      <c r="B4554">
        <v>256</v>
      </c>
      <c r="C4554">
        <v>241</v>
      </c>
      <c r="D4554">
        <v>10</v>
      </c>
      <c r="E4554">
        <v>5</v>
      </c>
      <c r="F4554">
        <v>87.9</v>
      </c>
      <c r="G4554">
        <v>2468.570000000002</v>
      </c>
      <c r="H4554">
        <v>2380.6700000000019</v>
      </c>
    </row>
    <row r="4555" spans="1:8" x14ac:dyDescent="0.25">
      <c r="A4555" s="27" t="s">
        <v>4602</v>
      </c>
      <c r="B4555">
        <v>6030</v>
      </c>
      <c r="C4555">
        <v>5972</v>
      </c>
      <c r="D4555">
        <v>36</v>
      </c>
      <c r="E4555">
        <v>22</v>
      </c>
      <c r="F4555">
        <v>141.70000000000002</v>
      </c>
      <c r="G4555">
        <v>24459.959999999988</v>
      </c>
      <c r="H4555">
        <v>24318.259999999991</v>
      </c>
    </row>
    <row r="4556" spans="1:8" x14ac:dyDescent="0.25">
      <c r="A4556" s="27" t="s">
        <v>4603</v>
      </c>
      <c r="B4556">
        <v>1777</v>
      </c>
      <c r="C4556">
        <v>1583</v>
      </c>
      <c r="D4556">
        <v>176</v>
      </c>
      <c r="E4556">
        <v>18</v>
      </c>
      <c r="F4556">
        <v>134</v>
      </c>
      <c r="G4556">
        <v>1314.8900000000008</v>
      </c>
      <c r="H4556">
        <v>1180.8900000000008</v>
      </c>
    </row>
    <row r="4557" spans="1:8" x14ac:dyDescent="0.25">
      <c r="A4557" s="27" t="s">
        <v>4604</v>
      </c>
      <c r="B4557">
        <v>575</v>
      </c>
      <c r="C4557">
        <v>570</v>
      </c>
      <c r="D4557">
        <v>5</v>
      </c>
      <c r="E4557">
        <v>0</v>
      </c>
      <c r="F4557">
        <v>24.75</v>
      </c>
      <c r="G4557">
        <v>2720.6599999999976</v>
      </c>
      <c r="H4557">
        <v>2695.909999999998</v>
      </c>
    </row>
    <row r="4558" spans="1:8" x14ac:dyDescent="0.25">
      <c r="A4558" s="27" t="s">
        <v>4605</v>
      </c>
      <c r="B4558">
        <v>454</v>
      </c>
      <c r="C4558">
        <v>450</v>
      </c>
      <c r="D4558">
        <v>4</v>
      </c>
      <c r="E4558">
        <v>0</v>
      </c>
      <c r="F4558">
        <v>19.8</v>
      </c>
      <c r="G4558">
        <v>2107.8500000000008</v>
      </c>
      <c r="H4558">
        <v>2088.0500000000011</v>
      </c>
    </row>
    <row r="4559" spans="1:8" x14ac:dyDescent="0.25">
      <c r="A4559" s="27" t="s">
        <v>4606</v>
      </c>
      <c r="B4559">
        <v>319</v>
      </c>
      <c r="C4559">
        <v>313</v>
      </c>
      <c r="D4559">
        <v>6</v>
      </c>
      <c r="E4559">
        <v>0</v>
      </c>
      <c r="F4559">
        <v>29.700000000000003</v>
      </c>
      <c r="G4559">
        <v>1471.0900000000011</v>
      </c>
      <c r="H4559">
        <v>1441.3900000000008</v>
      </c>
    </row>
    <row r="4560" spans="1:8" x14ac:dyDescent="0.25">
      <c r="A4560" s="27" t="s">
        <v>4607</v>
      </c>
      <c r="B4560">
        <v>13</v>
      </c>
      <c r="C4560">
        <v>13</v>
      </c>
      <c r="D4560">
        <v>0</v>
      </c>
      <c r="E4560">
        <v>0</v>
      </c>
      <c r="F4560">
        <v>0</v>
      </c>
      <c r="G4560">
        <v>140.49999999999997</v>
      </c>
      <c r="H4560">
        <v>140.49999999999997</v>
      </c>
    </row>
    <row r="4561" spans="1:8" x14ac:dyDescent="0.25">
      <c r="A4561" s="27" t="s">
        <v>4608</v>
      </c>
      <c r="B4561">
        <v>3575</v>
      </c>
      <c r="C4561">
        <v>3281</v>
      </c>
      <c r="D4561">
        <v>90</v>
      </c>
      <c r="E4561">
        <v>204</v>
      </c>
      <c r="F4561">
        <v>37.799999999999997</v>
      </c>
      <c r="G4561">
        <v>1474.5199999999986</v>
      </c>
      <c r="H4561">
        <v>1436.7199999999989</v>
      </c>
    </row>
    <row r="4562" spans="1:8" x14ac:dyDescent="0.25">
      <c r="A4562" s="27" t="s">
        <v>4609</v>
      </c>
      <c r="B4562">
        <v>2349</v>
      </c>
      <c r="C4562">
        <v>2073</v>
      </c>
      <c r="D4562">
        <v>234</v>
      </c>
      <c r="E4562">
        <v>42</v>
      </c>
      <c r="F4562">
        <v>183.29999999999998</v>
      </c>
      <c r="G4562">
        <v>1789.2000000000023</v>
      </c>
      <c r="H4562">
        <v>1605.9000000000019</v>
      </c>
    </row>
    <row r="4563" spans="1:8" x14ac:dyDescent="0.25">
      <c r="A4563" s="27" t="s">
        <v>4610</v>
      </c>
      <c r="B4563">
        <v>1759</v>
      </c>
      <c r="C4563">
        <v>1500</v>
      </c>
      <c r="D4563">
        <v>229</v>
      </c>
      <c r="E4563">
        <v>30</v>
      </c>
      <c r="F4563">
        <v>179.04999999999998</v>
      </c>
      <c r="G4563">
        <v>1323.420000000001</v>
      </c>
      <c r="H4563">
        <v>1144.3700000000008</v>
      </c>
    </row>
    <row r="4564" spans="1:8" x14ac:dyDescent="0.25">
      <c r="A4564" s="27" t="s">
        <v>4611</v>
      </c>
      <c r="B4564">
        <v>743</v>
      </c>
      <c r="C4564">
        <v>680</v>
      </c>
      <c r="D4564">
        <v>15</v>
      </c>
      <c r="E4564">
        <v>48</v>
      </c>
      <c r="F4564">
        <v>89.25</v>
      </c>
      <c r="G4564">
        <v>4150.3100000000049</v>
      </c>
      <c r="H4564">
        <v>4061.0600000000059</v>
      </c>
    </row>
    <row r="4565" spans="1:8" x14ac:dyDescent="0.25">
      <c r="A4565" s="27" t="s">
        <v>4612</v>
      </c>
      <c r="B4565">
        <v>2008</v>
      </c>
      <c r="C4565">
        <v>1996</v>
      </c>
      <c r="D4565">
        <v>12</v>
      </c>
      <c r="E4565">
        <v>0</v>
      </c>
      <c r="F4565">
        <v>7.8000000000000007</v>
      </c>
      <c r="G4565">
        <v>1386.6499999999992</v>
      </c>
      <c r="H4565">
        <v>1378.8499999999992</v>
      </c>
    </row>
    <row r="4566" spans="1:8" x14ac:dyDescent="0.25">
      <c r="A4566" s="27" t="s">
        <v>4613</v>
      </c>
      <c r="B4566">
        <v>14601</v>
      </c>
      <c r="C4566">
        <v>14461</v>
      </c>
      <c r="D4566">
        <v>140</v>
      </c>
      <c r="E4566">
        <v>0</v>
      </c>
      <c r="F4566">
        <v>185.79999999999998</v>
      </c>
      <c r="G4566">
        <v>21501.990000000031</v>
      </c>
      <c r="H4566">
        <v>21316.190000000028</v>
      </c>
    </row>
    <row r="4567" spans="1:8" x14ac:dyDescent="0.25">
      <c r="A4567" s="27" t="s">
        <v>4614</v>
      </c>
      <c r="B4567">
        <v>2775</v>
      </c>
      <c r="C4567">
        <v>2761</v>
      </c>
      <c r="D4567">
        <v>14</v>
      </c>
      <c r="E4567">
        <v>0</v>
      </c>
      <c r="F4567">
        <v>29.400000000000002</v>
      </c>
      <c r="G4567">
        <v>5768.8300000000118</v>
      </c>
      <c r="H4567">
        <v>5739.4300000000103</v>
      </c>
    </row>
    <row r="4568" spans="1:8" x14ac:dyDescent="0.25">
      <c r="A4568" s="27" t="s">
        <v>4615</v>
      </c>
      <c r="B4568">
        <v>14</v>
      </c>
      <c r="C4568">
        <v>14</v>
      </c>
      <c r="D4568">
        <v>0</v>
      </c>
      <c r="E4568">
        <v>0</v>
      </c>
      <c r="F4568">
        <v>0</v>
      </c>
      <c r="G4568">
        <v>19.920000000000002</v>
      </c>
      <c r="H4568">
        <v>19.920000000000002</v>
      </c>
    </row>
    <row r="4569" spans="1:8" x14ac:dyDescent="0.25">
      <c r="A4569" s="27" t="s">
        <v>4616</v>
      </c>
      <c r="B4569">
        <v>1880</v>
      </c>
      <c r="C4569">
        <v>1842</v>
      </c>
      <c r="D4569">
        <v>38</v>
      </c>
      <c r="E4569">
        <v>0</v>
      </c>
      <c r="F4569">
        <v>79.8</v>
      </c>
      <c r="G4569">
        <v>3834.0399999999881</v>
      </c>
      <c r="H4569">
        <v>3754.2399999999889</v>
      </c>
    </row>
    <row r="4570" spans="1:8" x14ac:dyDescent="0.25">
      <c r="A4570" s="27" t="s">
        <v>4617</v>
      </c>
      <c r="B4570">
        <v>528</v>
      </c>
      <c r="C4570">
        <v>468</v>
      </c>
      <c r="D4570">
        <v>14</v>
      </c>
      <c r="E4570">
        <v>46</v>
      </c>
      <c r="F4570">
        <v>83.300000000000011</v>
      </c>
      <c r="G4570">
        <v>2948.5700000000043</v>
      </c>
      <c r="H4570">
        <v>2865.2700000000036</v>
      </c>
    </row>
    <row r="4571" spans="1:8" x14ac:dyDescent="0.25">
      <c r="A4571" s="27" t="s">
        <v>4618</v>
      </c>
      <c r="B4571">
        <v>1783</v>
      </c>
      <c r="C4571">
        <v>1771</v>
      </c>
      <c r="D4571">
        <v>12</v>
      </c>
      <c r="E4571">
        <v>0</v>
      </c>
      <c r="F4571">
        <v>7.8000000000000007</v>
      </c>
      <c r="G4571">
        <v>1226.7199999999989</v>
      </c>
      <c r="H4571">
        <v>1218.9199999999989</v>
      </c>
    </row>
    <row r="4572" spans="1:8" x14ac:dyDescent="0.25">
      <c r="A4572" s="27" t="s">
        <v>4619</v>
      </c>
      <c r="B4572">
        <v>5005</v>
      </c>
      <c r="C4572">
        <v>3478</v>
      </c>
      <c r="D4572">
        <v>1527</v>
      </c>
      <c r="E4572">
        <v>0</v>
      </c>
      <c r="F4572">
        <v>841.05000000000007</v>
      </c>
      <c r="G4572">
        <v>2199.1900000000032</v>
      </c>
      <c r="H4572">
        <v>1358.1399999999994</v>
      </c>
    </row>
    <row r="4573" spans="1:8" x14ac:dyDescent="0.25">
      <c r="A4573" s="27" t="s">
        <v>4620</v>
      </c>
      <c r="B4573">
        <v>1974</v>
      </c>
      <c r="C4573">
        <v>1962</v>
      </c>
      <c r="D4573">
        <v>12</v>
      </c>
      <c r="E4573">
        <v>0</v>
      </c>
      <c r="F4573">
        <v>7.8000000000000007</v>
      </c>
      <c r="G4573">
        <v>1363.3799999999999</v>
      </c>
      <c r="H4573">
        <v>1355.58</v>
      </c>
    </row>
    <row r="4574" spans="1:8" x14ac:dyDescent="0.25">
      <c r="A4574" s="27" t="s">
        <v>4621</v>
      </c>
      <c r="B4574">
        <v>1937</v>
      </c>
      <c r="C4574">
        <v>1925</v>
      </c>
      <c r="D4574">
        <v>12</v>
      </c>
      <c r="E4574">
        <v>0</v>
      </c>
      <c r="F4574">
        <v>7.8000000000000007</v>
      </c>
      <c r="G4574">
        <v>1322.8599999999988</v>
      </c>
      <c r="H4574">
        <v>1315.0599999999988</v>
      </c>
    </row>
    <row r="4575" spans="1:8" x14ac:dyDescent="0.25">
      <c r="A4575" s="27" t="s">
        <v>4622</v>
      </c>
      <c r="B4575">
        <v>1</v>
      </c>
      <c r="C4575">
        <v>1</v>
      </c>
      <c r="D4575">
        <v>0</v>
      </c>
      <c r="E4575">
        <v>0</v>
      </c>
      <c r="F4575">
        <v>0</v>
      </c>
      <c r="G4575">
        <v>5.09</v>
      </c>
      <c r="H4575">
        <v>5.09</v>
      </c>
    </row>
    <row r="4576" spans="1:8" x14ac:dyDescent="0.25">
      <c r="A4576" s="27" t="s">
        <v>4623</v>
      </c>
      <c r="B4576">
        <v>518</v>
      </c>
      <c r="C4576">
        <v>488</v>
      </c>
      <c r="D4576">
        <v>8</v>
      </c>
      <c r="E4576">
        <v>22</v>
      </c>
      <c r="F4576">
        <v>47.6</v>
      </c>
      <c r="G4576">
        <v>2989.5200000000036</v>
      </c>
      <c r="H4576">
        <v>2941.9200000000037</v>
      </c>
    </row>
    <row r="4577" spans="1:8" x14ac:dyDescent="0.25">
      <c r="A4577" s="27" t="s">
        <v>4624</v>
      </c>
      <c r="B4577">
        <v>1812</v>
      </c>
      <c r="C4577">
        <v>1800</v>
      </c>
      <c r="D4577">
        <v>12</v>
      </c>
      <c r="E4577">
        <v>0</v>
      </c>
      <c r="F4577">
        <v>7.8000000000000007</v>
      </c>
      <c r="G4577">
        <v>1255.4399999999987</v>
      </c>
      <c r="H4577">
        <v>1247.6399999999987</v>
      </c>
    </row>
    <row r="4578" spans="1:8" x14ac:dyDescent="0.25">
      <c r="A4578" s="27" t="s">
        <v>4625</v>
      </c>
      <c r="B4578">
        <v>302</v>
      </c>
      <c r="C4578">
        <v>296</v>
      </c>
      <c r="D4578">
        <v>6</v>
      </c>
      <c r="E4578">
        <v>0</v>
      </c>
      <c r="F4578">
        <v>35.700000000000003</v>
      </c>
      <c r="G4578">
        <v>2041.3500000000026</v>
      </c>
      <c r="H4578">
        <v>2005.6500000000028</v>
      </c>
    </row>
    <row r="4579" spans="1:8" x14ac:dyDescent="0.25">
      <c r="A4579" s="27" t="s">
        <v>4626</v>
      </c>
      <c r="B4579">
        <v>9650</v>
      </c>
      <c r="C4579">
        <v>9363</v>
      </c>
      <c r="D4579">
        <v>112</v>
      </c>
      <c r="E4579">
        <v>175</v>
      </c>
      <c r="F4579">
        <v>132.78</v>
      </c>
      <c r="G4579">
        <v>11238.449999999983</v>
      </c>
      <c r="H4579">
        <v>11105.669999999986</v>
      </c>
    </row>
    <row r="4580" spans="1:8" x14ac:dyDescent="0.25">
      <c r="A4580" s="27" t="s">
        <v>4627</v>
      </c>
      <c r="B4580">
        <v>9</v>
      </c>
      <c r="C4580">
        <v>9</v>
      </c>
      <c r="D4580">
        <v>0</v>
      </c>
      <c r="E4580">
        <v>0</v>
      </c>
      <c r="F4580">
        <v>0</v>
      </c>
      <c r="G4580">
        <v>44.75</v>
      </c>
      <c r="H4580">
        <v>44.75</v>
      </c>
    </row>
    <row r="4581" spans="1:8" x14ac:dyDescent="0.25">
      <c r="A4581" s="27" t="s">
        <v>4628</v>
      </c>
      <c r="B4581">
        <v>4</v>
      </c>
      <c r="C4581">
        <v>4</v>
      </c>
      <c r="D4581">
        <v>0</v>
      </c>
      <c r="E4581">
        <v>0</v>
      </c>
      <c r="F4581">
        <v>0</v>
      </c>
      <c r="G4581">
        <v>40.47</v>
      </c>
      <c r="H4581">
        <v>40.47</v>
      </c>
    </row>
    <row r="4582" spans="1:8" x14ac:dyDescent="0.25">
      <c r="A4582" s="27" t="s">
        <v>4629</v>
      </c>
      <c r="B4582">
        <v>1385</v>
      </c>
      <c r="C4582">
        <v>1361</v>
      </c>
      <c r="D4582">
        <v>24</v>
      </c>
      <c r="E4582">
        <v>0</v>
      </c>
      <c r="F4582">
        <v>39.199999999999996</v>
      </c>
      <c r="G4582">
        <v>2314.3299999999986</v>
      </c>
      <c r="H4582">
        <v>2275.1299999999987</v>
      </c>
    </row>
    <row r="4583" spans="1:8" x14ac:dyDescent="0.25">
      <c r="A4583" s="27" t="s">
        <v>4630</v>
      </c>
      <c r="B4583">
        <v>2</v>
      </c>
      <c r="C4583">
        <v>2</v>
      </c>
      <c r="D4583">
        <v>0</v>
      </c>
      <c r="E4583">
        <v>0</v>
      </c>
      <c r="F4583">
        <v>0</v>
      </c>
      <c r="G4583">
        <v>16.940000000000001</v>
      </c>
      <c r="H4583">
        <v>16.940000000000001</v>
      </c>
    </row>
    <row r="4584" spans="1:8" x14ac:dyDescent="0.25">
      <c r="A4584" s="27" t="s">
        <v>4631</v>
      </c>
      <c r="B4584">
        <v>3</v>
      </c>
      <c r="C4584">
        <v>3</v>
      </c>
      <c r="D4584">
        <v>0</v>
      </c>
      <c r="E4584">
        <v>0</v>
      </c>
      <c r="F4584">
        <v>0</v>
      </c>
      <c r="G4584">
        <v>25.410000000000004</v>
      </c>
      <c r="H4584">
        <v>25.410000000000004</v>
      </c>
    </row>
    <row r="4585" spans="1:8" x14ac:dyDescent="0.25">
      <c r="A4585" s="27" t="s">
        <v>4632</v>
      </c>
      <c r="B4585">
        <v>26</v>
      </c>
      <c r="C4585">
        <v>23</v>
      </c>
      <c r="D4585">
        <v>3</v>
      </c>
      <c r="E4585">
        <v>0</v>
      </c>
      <c r="F4585">
        <v>195</v>
      </c>
      <c r="G4585">
        <v>1459.75</v>
      </c>
      <c r="H4585">
        <v>1264.75</v>
      </c>
    </row>
    <row r="4586" spans="1:8" x14ac:dyDescent="0.25">
      <c r="A4586" s="27" t="s">
        <v>4633</v>
      </c>
      <c r="B4586">
        <v>11</v>
      </c>
      <c r="C4586">
        <v>11</v>
      </c>
      <c r="D4586">
        <v>0</v>
      </c>
      <c r="E4586">
        <v>0</v>
      </c>
      <c r="F4586">
        <v>0</v>
      </c>
      <c r="G4586">
        <v>54.589999999999996</v>
      </c>
      <c r="H4586">
        <v>54.589999999999996</v>
      </c>
    </row>
    <row r="4587" spans="1:8" x14ac:dyDescent="0.25">
      <c r="A4587" s="27" t="s">
        <v>4634</v>
      </c>
      <c r="B4587">
        <v>1916</v>
      </c>
      <c r="C4587">
        <v>1882</v>
      </c>
      <c r="D4587">
        <v>34</v>
      </c>
      <c r="E4587">
        <v>0</v>
      </c>
      <c r="F4587">
        <v>56.099999999999987</v>
      </c>
      <c r="G4587">
        <v>3219.7400000000084</v>
      </c>
      <c r="H4587">
        <v>3163.6400000000076</v>
      </c>
    </row>
    <row r="4588" spans="1:8" x14ac:dyDescent="0.25">
      <c r="A4588" s="27" t="s">
        <v>4635</v>
      </c>
      <c r="B4588">
        <v>1246</v>
      </c>
      <c r="C4588">
        <v>1245</v>
      </c>
      <c r="D4588">
        <v>1</v>
      </c>
      <c r="E4588">
        <v>0</v>
      </c>
      <c r="F4588">
        <v>1.25</v>
      </c>
      <c r="G4588">
        <v>1679.6600000000012</v>
      </c>
      <c r="H4588">
        <v>1678.4100000000012</v>
      </c>
    </row>
    <row r="4589" spans="1:8" x14ac:dyDescent="0.25">
      <c r="A4589" s="27" t="s">
        <v>4636</v>
      </c>
      <c r="B4589">
        <v>1656</v>
      </c>
      <c r="C4589">
        <v>1636</v>
      </c>
      <c r="D4589">
        <v>20</v>
      </c>
      <c r="E4589">
        <v>0</v>
      </c>
      <c r="F4589">
        <v>32.999999999999993</v>
      </c>
      <c r="G4589">
        <v>2795.8100000000054</v>
      </c>
      <c r="H4589">
        <v>2762.8100000000049</v>
      </c>
    </row>
    <row r="4590" spans="1:8" x14ac:dyDescent="0.25">
      <c r="A4590" s="27" t="s">
        <v>4637</v>
      </c>
      <c r="B4590">
        <v>1140</v>
      </c>
      <c r="C4590">
        <v>1127</v>
      </c>
      <c r="D4590">
        <v>13</v>
      </c>
      <c r="E4590">
        <v>0</v>
      </c>
      <c r="F4590">
        <v>16.25</v>
      </c>
      <c r="G4590">
        <v>1465.2600000000002</v>
      </c>
      <c r="H4590">
        <v>1449.0100000000002</v>
      </c>
    </row>
    <row r="4591" spans="1:8" x14ac:dyDescent="0.25">
      <c r="A4591" s="27" t="s">
        <v>4638</v>
      </c>
      <c r="B4591">
        <v>1000</v>
      </c>
      <c r="C4591">
        <v>999</v>
      </c>
      <c r="D4591">
        <v>1</v>
      </c>
      <c r="E4591">
        <v>0</v>
      </c>
      <c r="F4591">
        <v>1.25</v>
      </c>
      <c r="G4591">
        <v>1313.8600000000008</v>
      </c>
      <c r="H4591">
        <v>1312.6100000000008</v>
      </c>
    </row>
    <row r="4592" spans="1:8" x14ac:dyDescent="0.25">
      <c r="A4592" s="27" t="s">
        <v>4639</v>
      </c>
      <c r="B4592">
        <v>9477</v>
      </c>
      <c r="C4592">
        <v>9019</v>
      </c>
      <c r="D4592">
        <v>247</v>
      </c>
      <c r="E4592">
        <v>200</v>
      </c>
      <c r="F4592">
        <v>1012.79</v>
      </c>
      <c r="G4592">
        <v>38380.110000000168</v>
      </c>
      <c r="H4592">
        <v>37367.320000000145</v>
      </c>
    </row>
    <row r="4593" spans="1:8" x14ac:dyDescent="0.25">
      <c r="A4593" s="27" t="s">
        <v>4640</v>
      </c>
      <c r="B4593">
        <v>4651</v>
      </c>
      <c r="C4593">
        <v>4366</v>
      </c>
      <c r="D4593">
        <v>85</v>
      </c>
      <c r="E4593">
        <v>200</v>
      </c>
      <c r="F4593">
        <v>72.11999999999999</v>
      </c>
      <c r="G4593">
        <v>3640.9299999999903</v>
      </c>
      <c r="H4593">
        <v>3568.8099999999909</v>
      </c>
    </row>
    <row r="4594" spans="1:8" x14ac:dyDescent="0.25">
      <c r="A4594" s="27" t="s">
        <v>4641</v>
      </c>
      <c r="B4594">
        <v>10</v>
      </c>
      <c r="C4594">
        <v>10</v>
      </c>
      <c r="D4594">
        <v>0</v>
      </c>
      <c r="E4594">
        <v>0</v>
      </c>
      <c r="F4594">
        <v>0</v>
      </c>
      <c r="G4594">
        <v>41.54</v>
      </c>
      <c r="H4594">
        <v>41.54</v>
      </c>
    </row>
    <row r="4595" spans="1:8" x14ac:dyDescent="0.25">
      <c r="A4595" s="27" t="s">
        <v>4642</v>
      </c>
      <c r="B4595">
        <v>5</v>
      </c>
      <c r="C4595">
        <v>5</v>
      </c>
      <c r="D4595">
        <v>0</v>
      </c>
      <c r="E4595">
        <v>0</v>
      </c>
      <c r="F4595">
        <v>0</v>
      </c>
      <c r="G4595">
        <v>12.399999999999999</v>
      </c>
      <c r="H4595">
        <v>12.399999999999999</v>
      </c>
    </row>
    <row r="4596" spans="1:8" x14ac:dyDescent="0.25">
      <c r="A4596" s="27" t="s">
        <v>4643</v>
      </c>
      <c r="B4596">
        <v>9</v>
      </c>
      <c r="C4596">
        <v>9</v>
      </c>
      <c r="D4596">
        <v>0</v>
      </c>
      <c r="E4596">
        <v>0</v>
      </c>
      <c r="F4596">
        <v>0</v>
      </c>
      <c r="G4596">
        <v>26.159999999999997</v>
      </c>
      <c r="H4596">
        <v>26.159999999999997</v>
      </c>
    </row>
    <row r="4597" spans="1:8" x14ac:dyDescent="0.25">
      <c r="A4597" s="27" t="s">
        <v>4644</v>
      </c>
      <c r="B4597">
        <v>115</v>
      </c>
      <c r="C4597">
        <v>115</v>
      </c>
      <c r="D4597">
        <v>0</v>
      </c>
      <c r="E4597">
        <v>0</v>
      </c>
      <c r="F4597">
        <v>0</v>
      </c>
      <c r="G4597">
        <v>281.44</v>
      </c>
      <c r="H4597">
        <v>281.44</v>
      </c>
    </row>
    <row r="4598" spans="1:8" x14ac:dyDescent="0.25">
      <c r="A4598" s="27" t="s">
        <v>4645</v>
      </c>
      <c r="B4598">
        <v>1</v>
      </c>
      <c r="C4598">
        <v>1</v>
      </c>
      <c r="D4598">
        <v>0</v>
      </c>
      <c r="E4598">
        <v>0</v>
      </c>
      <c r="F4598">
        <v>0</v>
      </c>
      <c r="G4598">
        <v>8.4700000000000006</v>
      </c>
      <c r="H4598">
        <v>8.4700000000000006</v>
      </c>
    </row>
    <row r="4599" spans="1:8" x14ac:dyDescent="0.25">
      <c r="A4599" s="27" t="s">
        <v>4646</v>
      </c>
      <c r="B4599">
        <v>11</v>
      </c>
      <c r="C4599">
        <v>11</v>
      </c>
      <c r="D4599">
        <v>0</v>
      </c>
      <c r="E4599">
        <v>0</v>
      </c>
      <c r="F4599">
        <v>0</v>
      </c>
      <c r="G4599">
        <v>4.62</v>
      </c>
      <c r="H4599">
        <v>4.62</v>
      </c>
    </row>
    <row r="4600" spans="1:8" x14ac:dyDescent="0.25">
      <c r="A4600" s="27" t="s">
        <v>4647</v>
      </c>
      <c r="B4600">
        <v>1204</v>
      </c>
      <c r="C4600">
        <v>1108</v>
      </c>
      <c r="D4600">
        <v>96</v>
      </c>
      <c r="E4600">
        <v>0</v>
      </c>
      <c r="F4600">
        <v>201.60000000000002</v>
      </c>
      <c r="G4600">
        <v>2846.8000000000061</v>
      </c>
      <c r="H4600">
        <v>2645.2000000000035</v>
      </c>
    </row>
    <row r="4601" spans="1:8" x14ac:dyDescent="0.25">
      <c r="A4601" s="27" t="s">
        <v>4648</v>
      </c>
      <c r="B4601">
        <v>813</v>
      </c>
      <c r="C4601">
        <v>813</v>
      </c>
      <c r="D4601">
        <v>0</v>
      </c>
      <c r="E4601">
        <v>0</v>
      </c>
      <c r="F4601">
        <v>0</v>
      </c>
      <c r="G4601">
        <v>1963.2999999999977</v>
      </c>
      <c r="H4601">
        <v>1963.2999999999977</v>
      </c>
    </row>
    <row r="4602" spans="1:8" x14ac:dyDescent="0.25">
      <c r="A4602" s="27" t="s">
        <v>4649</v>
      </c>
      <c r="B4602">
        <v>1004</v>
      </c>
      <c r="C4602">
        <v>884</v>
      </c>
      <c r="D4602">
        <v>120</v>
      </c>
      <c r="E4602">
        <v>0</v>
      </c>
      <c r="F4602">
        <v>262.8</v>
      </c>
      <c r="G4602">
        <v>2000.8799999999987</v>
      </c>
      <c r="H4602">
        <v>1738.079999999999</v>
      </c>
    </row>
    <row r="4603" spans="1:8" x14ac:dyDescent="0.25">
      <c r="A4603" s="27" t="s">
        <v>4650</v>
      </c>
      <c r="B4603">
        <v>985</v>
      </c>
      <c r="C4603">
        <v>972</v>
      </c>
      <c r="D4603">
        <v>13</v>
      </c>
      <c r="E4603">
        <v>0</v>
      </c>
      <c r="F4603">
        <v>33.15</v>
      </c>
      <c r="G4603">
        <v>2563.2400000000011</v>
      </c>
      <c r="H4603">
        <v>2530.0900000000006</v>
      </c>
    </row>
    <row r="4604" spans="1:8" x14ac:dyDescent="0.25">
      <c r="A4604" s="27" t="s">
        <v>4651</v>
      </c>
      <c r="B4604">
        <v>351</v>
      </c>
      <c r="C4604">
        <v>279</v>
      </c>
      <c r="D4604">
        <v>72</v>
      </c>
      <c r="E4604">
        <v>0</v>
      </c>
      <c r="F4604">
        <v>198</v>
      </c>
      <c r="G4604">
        <v>895.96999999999991</v>
      </c>
      <c r="H4604">
        <v>697.96999999999991</v>
      </c>
    </row>
    <row r="4605" spans="1:8" x14ac:dyDescent="0.25">
      <c r="A4605" s="27" t="s">
        <v>4652</v>
      </c>
      <c r="B4605">
        <v>762</v>
      </c>
      <c r="C4605">
        <v>690</v>
      </c>
      <c r="D4605">
        <v>72</v>
      </c>
      <c r="E4605">
        <v>0</v>
      </c>
      <c r="F4605">
        <v>198</v>
      </c>
      <c r="G4605">
        <v>2066.8200000000006</v>
      </c>
      <c r="H4605">
        <v>1868.8200000000008</v>
      </c>
    </row>
    <row r="4606" spans="1:8" x14ac:dyDescent="0.25">
      <c r="A4606" s="27" t="s">
        <v>4653</v>
      </c>
      <c r="B4606">
        <v>1096</v>
      </c>
      <c r="C4606">
        <v>940</v>
      </c>
      <c r="D4606">
        <v>156</v>
      </c>
      <c r="E4606">
        <v>0</v>
      </c>
      <c r="F4606">
        <v>337.80000000000007</v>
      </c>
      <c r="G4606">
        <v>2585.9199999999969</v>
      </c>
      <c r="H4606">
        <v>2248.119999999999</v>
      </c>
    </row>
    <row r="4607" spans="1:8" x14ac:dyDescent="0.25">
      <c r="A4607" s="27" t="s">
        <v>4654</v>
      </c>
      <c r="B4607">
        <v>7</v>
      </c>
      <c r="C4607">
        <v>1</v>
      </c>
      <c r="D4607">
        <v>0</v>
      </c>
      <c r="E4607">
        <v>6</v>
      </c>
      <c r="F4607">
        <v>0</v>
      </c>
      <c r="G4607">
        <v>16.98</v>
      </c>
      <c r="H4607">
        <v>16.98</v>
      </c>
    </row>
    <row r="4608" spans="1:8" x14ac:dyDescent="0.25">
      <c r="A4608" s="27" t="s">
        <v>4655</v>
      </c>
      <c r="B4608">
        <v>592</v>
      </c>
      <c r="C4608">
        <v>589</v>
      </c>
      <c r="D4608">
        <v>3</v>
      </c>
      <c r="E4608">
        <v>0</v>
      </c>
      <c r="F4608">
        <v>8.8500000000000014</v>
      </c>
      <c r="G4608">
        <v>1707.4700000000014</v>
      </c>
      <c r="H4608">
        <v>1698.6200000000013</v>
      </c>
    </row>
    <row r="4609" spans="1:8" x14ac:dyDescent="0.25">
      <c r="A4609" s="27" t="s">
        <v>4656</v>
      </c>
      <c r="B4609">
        <v>62</v>
      </c>
      <c r="C4609">
        <v>58</v>
      </c>
      <c r="D4609">
        <v>4</v>
      </c>
      <c r="E4609">
        <v>0</v>
      </c>
      <c r="F4609">
        <v>517.5</v>
      </c>
      <c r="G4609">
        <v>6210</v>
      </c>
      <c r="H4609">
        <v>5692.5</v>
      </c>
    </row>
    <row r="4610" spans="1:8" x14ac:dyDescent="0.25">
      <c r="A4610" s="27" t="s">
        <v>4657</v>
      </c>
      <c r="B4610">
        <v>305</v>
      </c>
      <c r="C4610">
        <v>305</v>
      </c>
      <c r="D4610">
        <v>0</v>
      </c>
      <c r="E4610">
        <v>0</v>
      </c>
      <c r="F4610">
        <v>0</v>
      </c>
      <c r="G4610">
        <v>522.92999999999995</v>
      </c>
      <c r="H4610">
        <v>522.92999999999995</v>
      </c>
    </row>
    <row r="4611" spans="1:8" x14ac:dyDescent="0.25">
      <c r="A4611" s="27" t="s">
        <v>4658</v>
      </c>
      <c r="B4611">
        <v>1166</v>
      </c>
      <c r="C4611">
        <v>1164</v>
      </c>
      <c r="D4611">
        <v>2</v>
      </c>
      <c r="E4611">
        <v>0</v>
      </c>
      <c r="F4611">
        <v>7.9</v>
      </c>
      <c r="G4611">
        <v>4262.82</v>
      </c>
      <c r="H4611">
        <v>4254.92</v>
      </c>
    </row>
    <row r="4612" spans="1:8" x14ac:dyDescent="0.25">
      <c r="A4612" s="27" t="s">
        <v>4659</v>
      </c>
      <c r="B4612">
        <v>7715</v>
      </c>
      <c r="C4612">
        <v>7483</v>
      </c>
      <c r="D4612">
        <v>154</v>
      </c>
      <c r="E4612">
        <v>78</v>
      </c>
      <c r="F4612">
        <v>730.10000000000014</v>
      </c>
      <c r="G4612">
        <v>38108.889999999803</v>
      </c>
      <c r="H4612">
        <v>37378.789999999841</v>
      </c>
    </row>
    <row r="4613" spans="1:8" x14ac:dyDescent="0.25">
      <c r="A4613" s="27" t="s">
        <v>4660</v>
      </c>
      <c r="B4613">
        <v>1020</v>
      </c>
      <c r="C4613">
        <v>1020</v>
      </c>
      <c r="D4613">
        <v>0</v>
      </c>
      <c r="E4613">
        <v>0</v>
      </c>
      <c r="F4613">
        <v>0</v>
      </c>
      <c r="G4613">
        <v>4671.8099999999886</v>
      </c>
      <c r="H4613">
        <v>4671.8099999999886</v>
      </c>
    </row>
    <row r="4614" spans="1:8" x14ac:dyDescent="0.25">
      <c r="A4614" s="27" t="s">
        <v>4661</v>
      </c>
      <c r="B4614">
        <v>4350</v>
      </c>
      <c r="C4614">
        <v>4334</v>
      </c>
      <c r="D4614">
        <v>16</v>
      </c>
      <c r="E4614">
        <v>0</v>
      </c>
      <c r="F4614">
        <v>33.6</v>
      </c>
      <c r="G4614">
        <v>10140.599999999989</v>
      </c>
      <c r="H4614">
        <v>10106.999999999991</v>
      </c>
    </row>
    <row r="4615" spans="1:8" x14ac:dyDescent="0.25">
      <c r="A4615" s="27" t="s">
        <v>4662</v>
      </c>
      <c r="B4615">
        <v>2447</v>
      </c>
      <c r="C4615">
        <v>2431</v>
      </c>
      <c r="D4615">
        <v>16</v>
      </c>
      <c r="E4615">
        <v>0</v>
      </c>
      <c r="F4615">
        <v>37.649999999999991</v>
      </c>
      <c r="G4615">
        <v>5849.2900000000154</v>
      </c>
      <c r="H4615">
        <v>5811.6400000000158</v>
      </c>
    </row>
    <row r="4616" spans="1:8" x14ac:dyDescent="0.25">
      <c r="A4616" s="27" t="s">
        <v>4663</v>
      </c>
      <c r="B4616">
        <v>7277</v>
      </c>
      <c r="C4616">
        <v>7277</v>
      </c>
      <c r="D4616">
        <v>0</v>
      </c>
      <c r="E4616">
        <v>0</v>
      </c>
      <c r="F4616">
        <v>0</v>
      </c>
      <c r="G4616">
        <v>3008.34</v>
      </c>
      <c r="H4616">
        <v>3008.34</v>
      </c>
    </row>
    <row r="4617" spans="1:8" x14ac:dyDescent="0.25">
      <c r="A4617" s="27" t="s">
        <v>4664</v>
      </c>
      <c r="B4617">
        <v>8051</v>
      </c>
      <c r="C4617">
        <v>7976</v>
      </c>
      <c r="D4617">
        <v>75</v>
      </c>
      <c r="E4617">
        <v>0</v>
      </c>
      <c r="F4617">
        <v>31.5</v>
      </c>
      <c r="G4617">
        <v>3217.92</v>
      </c>
      <c r="H4617">
        <v>3186.42</v>
      </c>
    </row>
    <row r="4618" spans="1:8" x14ac:dyDescent="0.25">
      <c r="A4618" s="27" t="s">
        <v>4665</v>
      </c>
      <c r="B4618">
        <v>6</v>
      </c>
      <c r="C4618">
        <v>6</v>
      </c>
      <c r="D4618">
        <v>0</v>
      </c>
      <c r="E4618">
        <v>0</v>
      </c>
      <c r="F4618">
        <v>0</v>
      </c>
      <c r="G4618">
        <v>9.7799999999999976</v>
      </c>
      <c r="H4618">
        <v>9.7799999999999976</v>
      </c>
    </row>
    <row r="4619" spans="1:8" x14ac:dyDescent="0.25">
      <c r="A4619" s="27" t="s">
        <v>4666</v>
      </c>
      <c r="B4619">
        <v>1193</v>
      </c>
      <c r="C4619">
        <v>1171</v>
      </c>
      <c r="D4619">
        <v>22</v>
      </c>
      <c r="E4619">
        <v>0</v>
      </c>
      <c r="F4619">
        <v>64.900000000000006</v>
      </c>
      <c r="G4619">
        <v>3271.4099999999967</v>
      </c>
      <c r="H4619">
        <v>3206.5099999999966</v>
      </c>
    </row>
    <row r="4620" spans="1:8" x14ac:dyDescent="0.25">
      <c r="A4620" s="27" t="s">
        <v>4667</v>
      </c>
      <c r="B4620">
        <v>1801</v>
      </c>
      <c r="C4620">
        <v>1775</v>
      </c>
      <c r="D4620">
        <v>26</v>
      </c>
      <c r="E4620">
        <v>0</v>
      </c>
      <c r="F4620">
        <v>71.900000000000006</v>
      </c>
      <c r="G4620">
        <v>5014.6499999999833</v>
      </c>
      <c r="H4620">
        <v>4942.7499999999836</v>
      </c>
    </row>
    <row r="4621" spans="1:8" x14ac:dyDescent="0.25">
      <c r="A4621" s="27" t="s">
        <v>4668</v>
      </c>
      <c r="B4621">
        <v>5200</v>
      </c>
      <c r="C4621">
        <v>5175</v>
      </c>
      <c r="D4621">
        <v>25</v>
      </c>
      <c r="E4621">
        <v>0</v>
      </c>
      <c r="F4621">
        <v>10.5</v>
      </c>
      <c r="G4621">
        <v>2105.5</v>
      </c>
      <c r="H4621">
        <v>2095</v>
      </c>
    </row>
    <row r="4622" spans="1:8" x14ac:dyDescent="0.25">
      <c r="A4622" s="27" t="s">
        <v>4669</v>
      </c>
      <c r="B4622">
        <v>8577</v>
      </c>
      <c r="C4622">
        <v>8526</v>
      </c>
      <c r="D4622">
        <v>51</v>
      </c>
      <c r="E4622">
        <v>0</v>
      </c>
      <c r="F4622">
        <v>21.42</v>
      </c>
      <c r="G4622">
        <v>3436.92</v>
      </c>
      <c r="H4622">
        <v>3415.5</v>
      </c>
    </row>
    <row r="4623" spans="1:8" x14ac:dyDescent="0.25">
      <c r="A4623" s="27" t="s">
        <v>20</v>
      </c>
      <c r="B4623">
        <v>152527</v>
      </c>
      <c r="C4623">
        <v>78033</v>
      </c>
      <c r="D4623">
        <v>74494</v>
      </c>
      <c r="E4623">
        <v>0</v>
      </c>
      <c r="F4623">
        <v>77479.640000000014</v>
      </c>
      <c r="G4623">
        <v>81700.920000000071</v>
      </c>
      <c r="H4623">
        <v>4221.2800000000043</v>
      </c>
    </row>
    <row r="4624" spans="1:8" x14ac:dyDescent="0.25">
      <c r="A4624" s="27" t="s">
        <v>4670</v>
      </c>
      <c r="B4624">
        <v>6271</v>
      </c>
      <c r="C4624">
        <v>703</v>
      </c>
      <c r="D4624">
        <v>0</v>
      </c>
      <c r="E4624">
        <v>5568</v>
      </c>
      <c r="F4624">
        <v>0</v>
      </c>
      <c r="G4624">
        <v>284.48999999999978</v>
      </c>
      <c r="H4624">
        <v>284.48999999999978</v>
      </c>
    </row>
    <row r="4625" spans="1:8" x14ac:dyDescent="0.25">
      <c r="A4625" s="27" t="s">
        <v>4671</v>
      </c>
      <c r="B4625">
        <v>2749</v>
      </c>
      <c r="C4625">
        <v>189</v>
      </c>
      <c r="D4625">
        <v>0</v>
      </c>
      <c r="E4625">
        <v>2560</v>
      </c>
      <c r="F4625">
        <v>0</v>
      </c>
      <c r="G4625">
        <v>35.139999999999993</v>
      </c>
      <c r="H4625">
        <v>35.139999999999993</v>
      </c>
    </row>
    <row r="4626" spans="1:8" x14ac:dyDescent="0.25">
      <c r="A4626" s="27" t="s">
        <v>4672</v>
      </c>
      <c r="B4626">
        <v>1</v>
      </c>
      <c r="C4626">
        <v>0</v>
      </c>
      <c r="D4626">
        <v>0</v>
      </c>
      <c r="E4626">
        <v>1</v>
      </c>
      <c r="F4626">
        <v>0</v>
      </c>
      <c r="G4626">
        <v>0</v>
      </c>
      <c r="H4626">
        <v>0</v>
      </c>
    </row>
    <row r="4627" spans="1:8" x14ac:dyDescent="0.25">
      <c r="A4627" s="27" t="s">
        <v>4673</v>
      </c>
      <c r="B4627">
        <v>1</v>
      </c>
      <c r="C4627">
        <v>0</v>
      </c>
      <c r="D4627">
        <v>0</v>
      </c>
      <c r="E4627">
        <v>1</v>
      </c>
      <c r="F4627">
        <v>0</v>
      </c>
      <c r="G4627">
        <v>0</v>
      </c>
      <c r="H4627">
        <v>0</v>
      </c>
    </row>
    <row r="4628" spans="1:8" x14ac:dyDescent="0.25">
      <c r="A4628" s="27" t="s">
        <v>4674</v>
      </c>
      <c r="B4628">
        <v>6</v>
      </c>
      <c r="C4628">
        <v>0</v>
      </c>
      <c r="D4628">
        <v>0</v>
      </c>
      <c r="E4628">
        <v>6</v>
      </c>
      <c r="F4628">
        <v>0</v>
      </c>
      <c r="G4628">
        <v>0</v>
      </c>
      <c r="H4628">
        <v>0</v>
      </c>
    </row>
    <row r="4629" spans="1:8" x14ac:dyDescent="0.25">
      <c r="A4629" s="27" t="s">
        <v>4675</v>
      </c>
      <c r="B4629">
        <v>6</v>
      </c>
      <c r="C4629">
        <v>6</v>
      </c>
      <c r="D4629">
        <v>0</v>
      </c>
      <c r="E4629">
        <v>0</v>
      </c>
      <c r="F4629">
        <v>0</v>
      </c>
      <c r="G4629">
        <v>2.52</v>
      </c>
      <c r="H4629">
        <v>2.52</v>
      </c>
    </row>
    <row r="4630" spans="1:8" x14ac:dyDescent="0.25">
      <c r="A4630" s="27" t="s">
        <v>4676</v>
      </c>
      <c r="B4630">
        <v>5</v>
      </c>
      <c r="C4630">
        <v>5</v>
      </c>
      <c r="D4630">
        <v>0</v>
      </c>
      <c r="E4630">
        <v>0</v>
      </c>
      <c r="F4630">
        <v>0</v>
      </c>
      <c r="G4630">
        <v>37.299999999999997</v>
      </c>
      <c r="H4630">
        <v>37.299999999999997</v>
      </c>
    </row>
    <row r="4631" spans="1:8" x14ac:dyDescent="0.25">
      <c r="A4631" s="27" t="s">
        <v>4677</v>
      </c>
      <c r="B4631">
        <v>555</v>
      </c>
      <c r="C4631">
        <v>235</v>
      </c>
      <c r="D4631">
        <v>0</v>
      </c>
      <c r="E4631">
        <v>320</v>
      </c>
      <c r="F4631">
        <v>0</v>
      </c>
      <c r="G4631">
        <v>43.649999999999991</v>
      </c>
      <c r="H4631">
        <v>43.649999999999991</v>
      </c>
    </row>
    <row r="4632" spans="1:8" x14ac:dyDescent="0.25">
      <c r="A4632" s="27" t="s">
        <v>4678</v>
      </c>
      <c r="B4632">
        <v>1012</v>
      </c>
      <c r="C4632">
        <v>52</v>
      </c>
      <c r="D4632">
        <v>0</v>
      </c>
      <c r="E4632">
        <v>960</v>
      </c>
      <c r="F4632">
        <v>0</v>
      </c>
      <c r="G4632">
        <v>19.399999999999999</v>
      </c>
      <c r="H4632">
        <v>19.399999999999999</v>
      </c>
    </row>
    <row r="4633" spans="1:8" x14ac:dyDescent="0.25">
      <c r="A4633" s="27" t="s">
        <v>4679</v>
      </c>
      <c r="B4633">
        <v>2835</v>
      </c>
      <c r="C4633">
        <v>2811</v>
      </c>
      <c r="D4633">
        <v>24</v>
      </c>
      <c r="E4633">
        <v>0</v>
      </c>
      <c r="F4633">
        <v>78</v>
      </c>
      <c r="G4633">
        <v>8999.2699999999986</v>
      </c>
      <c r="H4633">
        <v>8921.2699999999986</v>
      </c>
    </row>
    <row r="4634" spans="1:8" x14ac:dyDescent="0.25">
      <c r="A4634" s="27" t="s">
        <v>4680</v>
      </c>
      <c r="B4634">
        <v>759</v>
      </c>
      <c r="C4634">
        <v>633</v>
      </c>
      <c r="D4634">
        <v>126</v>
      </c>
      <c r="E4634">
        <v>0</v>
      </c>
      <c r="F4634">
        <v>553.69999999999993</v>
      </c>
      <c r="G4634">
        <v>2917.4300000000021</v>
      </c>
      <c r="H4634">
        <v>2363.7300000000037</v>
      </c>
    </row>
    <row r="4635" spans="1:8" x14ac:dyDescent="0.25">
      <c r="A4635" s="27" t="s">
        <v>4681</v>
      </c>
      <c r="B4635">
        <v>2444</v>
      </c>
      <c r="C4635">
        <v>2363</v>
      </c>
      <c r="D4635">
        <v>81</v>
      </c>
      <c r="E4635">
        <v>0</v>
      </c>
      <c r="F4635">
        <v>124.05</v>
      </c>
      <c r="G4635">
        <v>3910.0100000000111</v>
      </c>
      <c r="H4635">
        <v>3785.9600000000114</v>
      </c>
    </row>
    <row r="4636" spans="1:8" x14ac:dyDescent="0.25">
      <c r="A4636" s="27" t="s">
        <v>4682</v>
      </c>
      <c r="B4636">
        <v>12717</v>
      </c>
      <c r="C4636">
        <v>12649</v>
      </c>
      <c r="D4636">
        <v>68</v>
      </c>
      <c r="E4636">
        <v>0</v>
      </c>
      <c r="F4636">
        <v>85</v>
      </c>
      <c r="G4636">
        <v>16478.47999999997</v>
      </c>
      <c r="H4636">
        <v>16393.479999999967</v>
      </c>
    </row>
    <row r="4637" spans="1:8" x14ac:dyDescent="0.25">
      <c r="A4637" s="27" t="s">
        <v>4683</v>
      </c>
      <c r="B4637">
        <v>1836</v>
      </c>
      <c r="C4637">
        <v>1758</v>
      </c>
      <c r="D4637">
        <v>78</v>
      </c>
      <c r="E4637">
        <v>0</v>
      </c>
      <c r="F4637">
        <v>32.760000000000005</v>
      </c>
      <c r="G4637">
        <v>762.75000000000068</v>
      </c>
      <c r="H4637">
        <v>729.99000000000035</v>
      </c>
    </row>
    <row r="4638" spans="1:8" x14ac:dyDescent="0.25">
      <c r="A4638" s="27" t="s">
        <v>4684</v>
      </c>
      <c r="B4638">
        <v>2186</v>
      </c>
      <c r="C4638">
        <v>2002</v>
      </c>
      <c r="D4638">
        <v>184</v>
      </c>
      <c r="E4638">
        <v>0</v>
      </c>
      <c r="F4638">
        <v>77.28</v>
      </c>
      <c r="G4638">
        <v>903.16000000000145</v>
      </c>
      <c r="H4638">
        <v>825.88000000000147</v>
      </c>
    </row>
    <row r="4639" spans="1:8" x14ac:dyDescent="0.25">
      <c r="A4639" s="27" t="s">
        <v>4685</v>
      </c>
      <c r="B4639">
        <v>2247</v>
      </c>
      <c r="C4639">
        <v>2119</v>
      </c>
      <c r="D4639">
        <v>128</v>
      </c>
      <c r="E4639">
        <v>0</v>
      </c>
      <c r="F4639">
        <v>53.760000000000005</v>
      </c>
      <c r="G4639">
        <v>914.37000000000069</v>
      </c>
      <c r="H4639">
        <v>860.61000000000092</v>
      </c>
    </row>
    <row r="4640" spans="1:8" x14ac:dyDescent="0.25">
      <c r="A4640" s="27" t="s">
        <v>4686</v>
      </c>
      <c r="B4640">
        <v>9600</v>
      </c>
      <c r="C4640">
        <v>542</v>
      </c>
      <c r="D4640">
        <v>0</v>
      </c>
      <c r="E4640">
        <v>9058</v>
      </c>
      <c r="F4640">
        <v>0</v>
      </c>
      <c r="G4640">
        <v>226.20000000000002</v>
      </c>
      <c r="H4640">
        <v>226.20000000000002</v>
      </c>
    </row>
    <row r="4641" spans="1:8" x14ac:dyDescent="0.25">
      <c r="A4641" s="27" t="s">
        <v>4687</v>
      </c>
      <c r="B4641">
        <v>3208</v>
      </c>
      <c r="C4641">
        <v>3169</v>
      </c>
      <c r="D4641">
        <v>39</v>
      </c>
      <c r="E4641">
        <v>0</v>
      </c>
      <c r="F4641">
        <v>16.38</v>
      </c>
      <c r="G4641">
        <v>1368.2799999999993</v>
      </c>
      <c r="H4641">
        <v>1351.8999999999992</v>
      </c>
    </row>
    <row r="4642" spans="1:8" x14ac:dyDescent="0.25">
      <c r="A4642" s="27" t="s">
        <v>4688</v>
      </c>
      <c r="B4642">
        <v>2224</v>
      </c>
      <c r="C4642">
        <v>2194</v>
      </c>
      <c r="D4642">
        <v>30</v>
      </c>
      <c r="E4642">
        <v>0</v>
      </c>
      <c r="F4642">
        <v>12.6</v>
      </c>
      <c r="G4642">
        <v>956.94000000000165</v>
      </c>
      <c r="H4642">
        <v>944.34000000000162</v>
      </c>
    </row>
    <row r="4643" spans="1:8" x14ac:dyDescent="0.25">
      <c r="A4643" s="27" t="s">
        <v>4689</v>
      </c>
      <c r="B4643">
        <v>12543</v>
      </c>
      <c r="C4643">
        <v>12366</v>
      </c>
      <c r="D4643">
        <v>177</v>
      </c>
      <c r="E4643">
        <v>0</v>
      </c>
      <c r="F4643">
        <v>74.339999999999989</v>
      </c>
      <c r="G4643">
        <v>5262.8199999999933</v>
      </c>
      <c r="H4643">
        <v>5188.4799999999932</v>
      </c>
    </row>
    <row r="4644" spans="1:8" x14ac:dyDescent="0.25">
      <c r="A4644" s="27" t="s">
        <v>4690</v>
      </c>
      <c r="B4644">
        <v>4601</v>
      </c>
      <c r="C4644">
        <v>3887</v>
      </c>
      <c r="D4644">
        <v>714</v>
      </c>
      <c r="E4644">
        <v>0</v>
      </c>
      <c r="F4644">
        <v>1185.8999999999999</v>
      </c>
      <c r="G4644">
        <v>7604.8899999999812</v>
      </c>
      <c r="H4644">
        <v>6418.989999999987</v>
      </c>
    </row>
    <row r="4645" spans="1:8" x14ac:dyDescent="0.25">
      <c r="A4645" s="27" t="s">
        <v>4691</v>
      </c>
      <c r="B4645">
        <v>5949</v>
      </c>
      <c r="C4645">
        <v>5233</v>
      </c>
      <c r="D4645">
        <v>716</v>
      </c>
      <c r="E4645">
        <v>0</v>
      </c>
      <c r="F4645">
        <v>1193.4000000000001</v>
      </c>
      <c r="G4645">
        <v>10373.989999999989</v>
      </c>
      <c r="H4645">
        <v>9180.5899999999892</v>
      </c>
    </row>
    <row r="4646" spans="1:8" x14ac:dyDescent="0.25">
      <c r="A4646" s="27" t="s">
        <v>4692</v>
      </c>
      <c r="B4646">
        <v>2897</v>
      </c>
      <c r="C4646">
        <v>2894</v>
      </c>
      <c r="D4646">
        <v>3</v>
      </c>
      <c r="E4646">
        <v>0</v>
      </c>
      <c r="F4646">
        <v>1.26</v>
      </c>
      <c r="G4646">
        <v>1252.5899999999997</v>
      </c>
      <c r="H4646">
        <v>1251.3299999999997</v>
      </c>
    </row>
    <row r="4647" spans="1:8" x14ac:dyDescent="0.25">
      <c r="A4647" s="27" t="s">
        <v>4693</v>
      </c>
      <c r="B4647">
        <v>2430</v>
      </c>
      <c r="C4647">
        <v>2381</v>
      </c>
      <c r="D4647">
        <v>49</v>
      </c>
      <c r="E4647">
        <v>0</v>
      </c>
      <c r="F4647">
        <v>20.580000000000002</v>
      </c>
      <c r="G4647">
        <v>1058.6400000000008</v>
      </c>
      <c r="H4647">
        <v>1038.0600000000009</v>
      </c>
    </row>
    <row r="4648" spans="1:8" x14ac:dyDescent="0.25">
      <c r="A4648" s="27" t="s">
        <v>4694</v>
      </c>
      <c r="B4648">
        <v>4827</v>
      </c>
      <c r="C4648">
        <v>4801</v>
      </c>
      <c r="D4648">
        <v>26</v>
      </c>
      <c r="E4648">
        <v>0</v>
      </c>
      <c r="F4648">
        <v>10.92</v>
      </c>
      <c r="G4648">
        <v>2094.9299999999976</v>
      </c>
      <c r="H4648">
        <v>2084.009999999997</v>
      </c>
    </row>
    <row r="4649" spans="1:8" x14ac:dyDescent="0.25">
      <c r="A4649" s="27" t="s">
        <v>4695</v>
      </c>
      <c r="B4649">
        <v>2539</v>
      </c>
      <c r="C4649">
        <v>2464</v>
      </c>
      <c r="D4649">
        <v>75</v>
      </c>
      <c r="E4649">
        <v>0</v>
      </c>
      <c r="F4649">
        <v>272.61</v>
      </c>
      <c r="G4649">
        <v>9564.9799999999868</v>
      </c>
      <c r="H4649">
        <v>9292.3699999999862</v>
      </c>
    </row>
    <row r="4650" spans="1:8" x14ac:dyDescent="0.25">
      <c r="A4650" s="27" t="s">
        <v>4696</v>
      </c>
      <c r="B4650">
        <v>2623</v>
      </c>
      <c r="C4650">
        <v>2545</v>
      </c>
      <c r="D4650">
        <v>78</v>
      </c>
      <c r="E4650">
        <v>0</v>
      </c>
      <c r="F4650">
        <v>32.760000000000005</v>
      </c>
      <c r="G4650">
        <v>1094.93</v>
      </c>
      <c r="H4650">
        <v>1062.17</v>
      </c>
    </row>
    <row r="4651" spans="1:8" x14ac:dyDescent="0.25">
      <c r="A4651" s="27" t="s">
        <v>4697</v>
      </c>
      <c r="B4651">
        <v>23934</v>
      </c>
      <c r="C4651">
        <v>4733</v>
      </c>
      <c r="D4651">
        <v>1</v>
      </c>
      <c r="E4651">
        <v>19200</v>
      </c>
      <c r="F4651">
        <v>0.42</v>
      </c>
      <c r="G4651">
        <v>2126.5499999999997</v>
      </c>
      <c r="H4651">
        <v>2126.1299999999997</v>
      </c>
    </row>
    <row r="4652" spans="1:8" x14ac:dyDescent="0.25">
      <c r="A4652" s="27" t="s">
        <v>4698</v>
      </c>
      <c r="B4652">
        <v>3755</v>
      </c>
      <c r="C4652">
        <v>3741</v>
      </c>
      <c r="D4652">
        <v>14</v>
      </c>
      <c r="E4652">
        <v>0</v>
      </c>
      <c r="F4652">
        <v>11.62</v>
      </c>
      <c r="G4652">
        <v>3688.2100000000087</v>
      </c>
      <c r="H4652">
        <v>3676.5900000000092</v>
      </c>
    </row>
    <row r="4653" spans="1:8" x14ac:dyDescent="0.25">
      <c r="A4653" s="27" t="s">
        <v>4699</v>
      </c>
      <c r="B4653">
        <v>4181</v>
      </c>
      <c r="C4653">
        <v>4090</v>
      </c>
      <c r="D4653">
        <v>91</v>
      </c>
      <c r="E4653">
        <v>0</v>
      </c>
      <c r="F4653">
        <v>117.55000000000001</v>
      </c>
      <c r="G4653">
        <v>6391.8199999999852</v>
      </c>
      <c r="H4653">
        <v>6274.2699999999859</v>
      </c>
    </row>
    <row r="4654" spans="1:8" x14ac:dyDescent="0.25">
      <c r="A4654" s="27" t="s">
        <v>4700</v>
      </c>
      <c r="B4654">
        <v>2552</v>
      </c>
      <c r="C4654">
        <v>2532</v>
      </c>
      <c r="D4654">
        <v>20</v>
      </c>
      <c r="E4654">
        <v>0</v>
      </c>
      <c r="F4654">
        <v>45</v>
      </c>
      <c r="G4654">
        <v>5521.2899999999972</v>
      </c>
      <c r="H4654">
        <v>5476.2899999999972</v>
      </c>
    </row>
    <row r="4655" spans="1:8" x14ac:dyDescent="0.25">
      <c r="A4655" s="27" t="s">
        <v>4701</v>
      </c>
      <c r="B4655">
        <v>1942</v>
      </c>
      <c r="C4655">
        <v>1922</v>
      </c>
      <c r="D4655">
        <v>20</v>
      </c>
      <c r="E4655">
        <v>0</v>
      </c>
      <c r="F4655">
        <v>45</v>
      </c>
      <c r="G4655">
        <v>4079.2799999999979</v>
      </c>
      <c r="H4655">
        <v>4034.2799999999979</v>
      </c>
    </row>
    <row r="4656" spans="1:8" x14ac:dyDescent="0.25">
      <c r="A4656" s="27" t="s">
        <v>4702</v>
      </c>
      <c r="B4656">
        <v>1872</v>
      </c>
      <c r="C4656">
        <v>1835</v>
      </c>
      <c r="D4656">
        <v>37</v>
      </c>
      <c r="E4656">
        <v>0</v>
      </c>
      <c r="F4656">
        <v>83.25</v>
      </c>
      <c r="G4656">
        <v>4077.3699999999972</v>
      </c>
      <c r="H4656">
        <v>3994.1199999999972</v>
      </c>
    </row>
    <row r="4657" spans="1:8" x14ac:dyDescent="0.25">
      <c r="A4657" s="27" t="s">
        <v>4703</v>
      </c>
      <c r="B4657">
        <v>2210</v>
      </c>
      <c r="C4657">
        <v>2165</v>
      </c>
      <c r="D4657">
        <v>45</v>
      </c>
      <c r="E4657">
        <v>0</v>
      </c>
      <c r="F4657">
        <v>101.25</v>
      </c>
      <c r="G4657">
        <v>4693.0799999999981</v>
      </c>
      <c r="H4657">
        <v>4591.8299999999981</v>
      </c>
    </row>
    <row r="4658" spans="1:8" x14ac:dyDescent="0.25">
      <c r="A4658" s="27" t="s">
        <v>4704</v>
      </c>
      <c r="B4658">
        <v>1178</v>
      </c>
      <c r="C4658">
        <v>1154</v>
      </c>
      <c r="D4658">
        <v>24</v>
      </c>
      <c r="E4658">
        <v>0</v>
      </c>
      <c r="F4658">
        <v>30</v>
      </c>
      <c r="G4658">
        <v>1543.7700000000025</v>
      </c>
      <c r="H4658">
        <v>1513.7700000000023</v>
      </c>
    </row>
    <row r="4659" spans="1:8" x14ac:dyDescent="0.25">
      <c r="A4659" s="27" t="s">
        <v>4705</v>
      </c>
      <c r="B4659">
        <v>1125</v>
      </c>
      <c r="C4659">
        <v>1109</v>
      </c>
      <c r="D4659">
        <v>16</v>
      </c>
      <c r="E4659">
        <v>0</v>
      </c>
      <c r="F4659">
        <v>79.200000000000017</v>
      </c>
      <c r="G4659">
        <v>5532.0399999999972</v>
      </c>
      <c r="H4659">
        <v>5452.8399999999983</v>
      </c>
    </row>
    <row r="4660" spans="1:8" x14ac:dyDescent="0.25">
      <c r="A4660" s="27" t="s">
        <v>4706</v>
      </c>
      <c r="B4660">
        <v>749</v>
      </c>
      <c r="C4660">
        <v>736</v>
      </c>
      <c r="D4660">
        <v>13</v>
      </c>
      <c r="E4660">
        <v>0</v>
      </c>
      <c r="F4660">
        <v>64.350000000000009</v>
      </c>
      <c r="G4660">
        <v>3759.0000000000018</v>
      </c>
      <c r="H4660">
        <v>3694.6500000000019</v>
      </c>
    </row>
    <row r="4661" spans="1:8" x14ac:dyDescent="0.25">
      <c r="A4661" s="27" t="s">
        <v>4707</v>
      </c>
      <c r="B4661">
        <v>455</v>
      </c>
      <c r="C4661">
        <v>448</v>
      </c>
      <c r="D4661">
        <v>7</v>
      </c>
      <c r="E4661">
        <v>0</v>
      </c>
      <c r="F4661">
        <v>34.650000000000006</v>
      </c>
      <c r="G4661">
        <v>2258.66</v>
      </c>
      <c r="H4661">
        <v>2224.0100000000002</v>
      </c>
    </row>
    <row r="4662" spans="1:8" x14ac:dyDescent="0.25">
      <c r="A4662" s="27" t="s">
        <v>4708</v>
      </c>
      <c r="B4662">
        <v>234</v>
      </c>
      <c r="C4662">
        <v>226</v>
      </c>
      <c r="D4662">
        <v>8</v>
      </c>
      <c r="E4662">
        <v>0</v>
      </c>
      <c r="F4662">
        <v>30</v>
      </c>
      <c r="G4662">
        <v>967.1700000000003</v>
      </c>
      <c r="H4662">
        <v>937.1700000000003</v>
      </c>
    </row>
    <row r="4663" spans="1:8" x14ac:dyDescent="0.25">
      <c r="A4663" s="27" t="s">
        <v>4709</v>
      </c>
      <c r="B4663">
        <v>324</v>
      </c>
      <c r="C4663">
        <v>324</v>
      </c>
      <c r="D4663">
        <v>0</v>
      </c>
      <c r="E4663">
        <v>0</v>
      </c>
      <c r="F4663">
        <v>0</v>
      </c>
      <c r="G4663">
        <v>930.47999999999968</v>
      </c>
      <c r="H4663">
        <v>930.47999999999968</v>
      </c>
    </row>
    <row r="4664" spans="1:8" x14ac:dyDescent="0.25">
      <c r="A4664" s="27" t="s">
        <v>4710</v>
      </c>
      <c r="B4664">
        <v>332</v>
      </c>
      <c r="C4664">
        <v>327</v>
      </c>
      <c r="D4664">
        <v>5</v>
      </c>
      <c r="E4664">
        <v>0</v>
      </c>
      <c r="F4664">
        <v>14.45</v>
      </c>
      <c r="G4664">
        <v>936.88999999999976</v>
      </c>
      <c r="H4664">
        <v>922.43999999999983</v>
      </c>
    </row>
    <row r="4665" spans="1:8" x14ac:dyDescent="0.25">
      <c r="A4665" s="27" t="s">
        <v>4711</v>
      </c>
      <c r="B4665">
        <v>477</v>
      </c>
      <c r="C4665">
        <v>471</v>
      </c>
      <c r="D4665">
        <v>6</v>
      </c>
      <c r="E4665">
        <v>0</v>
      </c>
      <c r="F4665">
        <v>8.6999999999999993</v>
      </c>
      <c r="G4665">
        <v>704.13</v>
      </c>
      <c r="H4665">
        <v>695.43000000000006</v>
      </c>
    </row>
    <row r="4666" spans="1:8" x14ac:dyDescent="0.25">
      <c r="A4666" s="27" t="s">
        <v>4712</v>
      </c>
      <c r="B4666">
        <v>123</v>
      </c>
      <c r="C4666">
        <v>122</v>
      </c>
      <c r="D4666">
        <v>1</v>
      </c>
      <c r="E4666">
        <v>0</v>
      </c>
      <c r="F4666">
        <v>4.95</v>
      </c>
      <c r="G4666">
        <v>621.0899999999998</v>
      </c>
      <c r="H4666">
        <v>616.13999999999987</v>
      </c>
    </row>
    <row r="4667" spans="1:8" x14ac:dyDescent="0.25">
      <c r="A4667" s="27" t="s">
        <v>4713</v>
      </c>
      <c r="B4667">
        <v>459</v>
      </c>
      <c r="C4667">
        <v>456</v>
      </c>
      <c r="D4667">
        <v>3</v>
      </c>
      <c r="E4667">
        <v>0</v>
      </c>
      <c r="F4667">
        <v>24.75</v>
      </c>
      <c r="G4667">
        <v>3896.840000000002</v>
      </c>
      <c r="H4667">
        <v>3872.090000000002</v>
      </c>
    </row>
    <row r="4668" spans="1:8" x14ac:dyDescent="0.25">
      <c r="A4668" s="27" t="s">
        <v>4714</v>
      </c>
      <c r="B4668">
        <v>365</v>
      </c>
      <c r="C4668">
        <v>364</v>
      </c>
      <c r="D4668">
        <v>1</v>
      </c>
      <c r="E4668">
        <v>0</v>
      </c>
      <c r="F4668">
        <v>8.25</v>
      </c>
      <c r="G4668">
        <v>3254.3200000000024</v>
      </c>
      <c r="H4668">
        <v>3246.0700000000024</v>
      </c>
    </row>
    <row r="4669" spans="1:8" x14ac:dyDescent="0.25">
      <c r="A4669" s="27" t="s">
        <v>4715</v>
      </c>
      <c r="B4669">
        <v>296</v>
      </c>
      <c r="C4669">
        <v>295</v>
      </c>
      <c r="D4669">
        <v>1</v>
      </c>
      <c r="E4669">
        <v>0</v>
      </c>
      <c r="F4669">
        <v>8.25</v>
      </c>
      <c r="G4669">
        <v>2604.9300000000017</v>
      </c>
      <c r="H4669">
        <v>2596.6800000000017</v>
      </c>
    </row>
    <row r="4670" spans="1:8" x14ac:dyDescent="0.25">
      <c r="A4670" s="27" t="s">
        <v>4716</v>
      </c>
      <c r="B4670">
        <v>498</v>
      </c>
      <c r="C4670">
        <v>497</v>
      </c>
      <c r="D4670">
        <v>1</v>
      </c>
      <c r="E4670">
        <v>0</v>
      </c>
      <c r="F4670">
        <v>8.25</v>
      </c>
      <c r="G4670">
        <v>4286.550000000002</v>
      </c>
      <c r="H4670">
        <v>4278.300000000002</v>
      </c>
    </row>
    <row r="4671" spans="1:8" x14ac:dyDescent="0.25">
      <c r="A4671" s="27" t="s">
        <v>4717</v>
      </c>
      <c r="B4671">
        <v>655</v>
      </c>
      <c r="C4671">
        <v>654</v>
      </c>
      <c r="D4671">
        <v>1</v>
      </c>
      <c r="E4671">
        <v>0</v>
      </c>
      <c r="F4671">
        <v>8.25</v>
      </c>
      <c r="G4671">
        <v>5949.3400000000056</v>
      </c>
      <c r="H4671">
        <v>5941.0900000000056</v>
      </c>
    </row>
    <row r="4672" spans="1:8" x14ac:dyDescent="0.25">
      <c r="A4672" s="27" t="s">
        <v>4718</v>
      </c>
      <c r="B4672">
        <v>367</v>
      </c>
      <c r="C4672">
        <v>365</v>
      </c>
      <c r="D4672">
        <v>2</v>
      </c>
      <c r="E4672">
        <v>0</v>
      </c>
      <c r="F4672">
        <v>16.5</v>
      </c>
      <c r="G4672">
        <v>3223.4900000000016</v>
      </c>
      <c r="H4672">
        <v>3206.9900000000016</v>
      </c>
    </row>
    <row r="4673" spans="1:8" x14ac:dyDescent="0.25">
      <c r="A4673" s="27" t="s">
        <v>4719</v>
      </c>
      <c r="B4673">
        <v>318</v>
      </c>
      <c r="C4673">
        <v>317</v>
      </c>
      <c r="D4673">
        <v>1</v>
      </c>
      <c r="E4673">
        <v>0</v>
      </c>
      <c r="F4673">
        <v>0.28999999999999998</v>
      </c>
      <c r="G4673">
        <v>114.85</v>
      </c>
      <c r="H4673">
        <v>114.56</v>
      </c>
    </row>
    <row r="4674" spans="1:8" x14ac:dyDescent="0.25">
      <c r="A4674" s="27" t="s">
        <v>4720</v>
      </c>
      <c r="B4674">
        <v>887</v>
      </c>
      <c r="C4674">
        <v>874</v>
      </c>
      <c r="D4674">
        <v>13</v>
      </c>
      <c r="E4674">
        <v>0</v>
      </c>
      <c r="F4674">
        <v>64.350000000000009</v>
      </c>
      <c r="G4674">
        <v>4764.4999999999964</v>
      </c>
      <c r="H4674">
        <v>4700.1499999999978</v>
      </c>
    </row>
    <row r="4675" spans="1:8" x14ac:dyDescent="0.25">
      <c r="A4675" s="27" t="s">
        <v>4721</v>
      </c>
      <c r="B4675">
        <v>205</v>
      </c>
      <c r="C4675">
        <v>201</v>
      </c>
      <c r="D4675">
        <v>4</v>
      </c>
      <c r="E4675">
        <v>0</v>
      </c>
      <c r="F4675">
        <v>33</v>
      </c>
      <c r="G4675">
        <v>1733.5700000000006</v>
      </c>
      <c r="H4675">
        <v>1700.5700000000004</v>
      </c>
    </row>
    <row r="4676" spans="1:8" x14ac:dyDescent="0.25">
      <c r="A4676" s="27" t="s">
        <v>4722</v>
      </c>
      <c r="B4676">
        <v>2437</v>
      </c>
      <c r="C4676">
        <v>2338</v>
      </c>
      <c r="D4676">
        <v>37</v>
      </c>
      <c r="E4676">
        <v>62</v>
      </c>
      <c r="F4676">
        <v>16.489999999999998</v>
      </c>
      <c r="G4676">
        <v>695.05999999999983</v>
      </c>
      <c r="H4676">
        <v>678.56999999999994</v>
      </c>
    </row>
    <row r="4677" spans="1:8" x14ac:dyDescent="0.25">
      <c r="A4677" s="27" t="s">
        <v>4723</v>
      </c>
      <c r="B4677">
        <v>1994</v>
      </c>
      <c r="C4677">
        <v>1982</v>
      </c>
      <c r="D4677">
        <v>12</v>
      </c>
      <c r="E4677">
        <v>0</v>
      </c>
      <c r="F4677">
        <v>9.24</v>
      </c>
      <c r="G4677">
        <v>819.45999999999992</v>
      </c>
      <c r="H4677">
        <v>810.21999999999991</v>
      </c>
    </row>
    <row r="4678" spans="1:8" x14ac:dyDescent="0.25">
      <c r="A4678" s="27" t="s">
        <v>4724</v>
      </c>
      <c r="B4678">
        <v>318</v>
      </c>
      <c r="C4678">
        <v>315</v>
      </c>
      <c r="D4678">
        <v>3</v>
      </c>
      <c r="E4678">
        <v>0</v>
      </c>
      <c r="F4678">
        <v>50.849999999999994</v>
      </c>
      <c r="G4678">
        <v>4879.5999999999913</v>
      </c>
      <c r="H4678">
        <v>4828.7499999999918</v>
      </c>
    </row>
    <row r="4679" spans="1:8" x14ac:dyDescent="0.25">
      <c r="A4679" s="27" t="s">
        <v>4725</v>
      </c>
      <c r="B4679">
        <v>504</v>
      </c>
      <c r="C4679">
        <v>498</v>
      </c>
      <c r="D4679">
        <v>6</v>
      </c>
      <c r="E4679">
        <v>0</v>
      </c>
      <c r="F4679">
        <v>101.69999999999999</v>
      </c>
      <c r="G4679">
        <v>7741.74999999998</v>
      </c>
      <c r="H4679">
        <v>7640.0499999999802</v>
      </c>
    </row>
    <row r="4680" spans="1:8" x14ac:dyDescent="0.25">
      <c r="A4680" s="27" t="s">
        <v>4726</v>
      </c>
      <c r="B4680">
        <v>263</v>
      </c>
      <c r="C4680">
        <v>263</v>
      </c>
      <c r="D4680">
        <v>0</v>
      </c>
      <c r="E4680">
        <v>0</v>
      </c>
      <c r="F4680">
        <v>0</v>
      </c>
      <c r="G4680">
        <v>4082.5199999999977</v>
      </c>
      <c r="H4680">
        <v>4082.5199999999977</v>
      </c>
    </row>
    <row r="4681" spans="1:8" x14ac:dyDescent="0.25">
      <c r="A4681" s="27" t="s">
        <v>4727</v>
      </c>
      <c r="B4681">
        <v>440</v>
      </c>
      <c r="C4681">
        <v>433</v>
      </c>
      <c r="D4681">
        <v>7</v>
      </c>
      <c r="E4681">
        <v>0</v>
      </c>
      <c r="F4681">
        <v>118.65</v>
      </c>
      <c r="G4681">
        <v>6719.6099999999833</v>
      </c>
      <c r="H4681">
        <v>6600.9599999999846</v>
      </c>
    </row>
    <row r="4682" spans="1:8" x14ac:dyDescent="0.25">
      <c r="A4682" s="27" t="s">
        <v>4728</v>
      </c>
      <c r="B4682">
        <v>1625</v>
      </c>
      <c r="C4682">
        <v>746</v>
      </c>
      <c r="D4682">
        <v>23</v>
      </c>
      <c r="E4682">
        <v>856</v>
      </c>
      <c r="F4682">
        <v>47.26</v>
      </c>
      <c r="G4682">
        <v>1633.810000000002</v>
      </c>
      <c r="H4682">
        <v>1586.550000000002</v>
      </c>
    </row>
    <row r="4683" spans="1:8" x14ac:dyDescent="0.25">
      <c r="A4683" s="27" t="s">
        <v>4729</v>
      </c>
      <c r="B4683">
        <v>10455</v>
      </c>
      <c r="C4683">
        <v>10395</v>
      </c>
      <c r="D4683">
        <v>60</v>
      </c>
      <c r="E4683">
        <v>0</v>
      </c>
      <c r="F4683">
        <v>75</v>
      </c>
      <c r="G4683">
        <v>13695.769999999991</v>
      </c>
      <c r="H4683">
        <v>13620.769999999991</v>
      </c>
    </row>
    <row r="4684" spans="1:8" x14ac:dyDescent="0.25">
      <c r="A4684" s="27" t="s">
        <v>4730</v>
      </c>
      <c r="B4684">
        <v>8104</v>
      </c>
      <c r="C4684">
        <v>8076</v>
      </c>
      <c r="D4684">
        <v>28</v>
      </c>
      <c r="E4684">
        <v>0</v>
      </c>
      <c r="F4684">
        <v>35</v>
      </c>
      <c r="G4684">
        <v>9935.7599999999948</v>
      </c>
      <c r="H4684">
        <v>9900.7599999999948</v>
      </c>
    </row>
    <row r="4685" spans="1:8" x14ac:dyDescent="0.25">
      <c r="A4685" s="27" t="s">
        <v>4731</v>
      </c>
      <c r="B4685">
        <v>6879</v>
      </c>
      <c r="C4685">
        <v>6831</v>
      </c>
      <c r="D4685">
        <v>48</v>
      </c>
      <c r="E4685">
        <v>0</v>
      </c>
      <c r="F4685">
        <v>60</v>
      </c>
      <c r="G4685">
        <v>8553.34</v>
      </c>
      <c r="H4685">
        <v>8493.34</v>
      </c>
    </row>
    <row r="4686" spans="1:8" x14ac:dyDescent="0.25">
      <c r="A4686" s="27" t="s">
        <v>4732</v>
      </c>
      <c r="B4686">
        <v>2417</v>
      </c>
      <c r="C4686">
        <v>2293</v>
      </c>
      <c r="D4686">
        <v>25</v>
      </c>
      <c r="E4686">
        <v>99</v>
      </c>
      <c r="F4686">
        <v>52</v>
      </c>
      <c r="G4686">
        <v>4713.5199999999995</v>
      </c>
      <c r="H4686">
        <v>4661.5199999999995</v>
      </c>
    </row>
    <row r="4687" spans="1:8" x14ac:dyDescent="0.25">
      <c r="A4687" s="27" t="s">
        <v>4733</v>
      </c>
      <c r="B4687">
        <v>2762</v>
      </c>
      <c r="C4687">
        <v>2701</v>
      </c>
      <c r="D4687">
        <v>61</v>
      </c>
      <c r="E4687">
        <v>0</v>
      </c>
      <c r="F4687">
        <v>126.88</v>
      </c>
      <c r="G4687">
        <v>5842.8799999999965</v>
      </c>
      <c r="H4687">
        <v>5715.9999999999964</v>
      </c>
    </row>
    <row r="4688" spans="1:8" x14ac:dyDescent="0.25">
      <c r="A4688" s="27" t="s">
        <v>4734</v>
      </c>
      <c r="B4688">
        <v>1689</v>
      </c>
      <c r="C4688">
        <v>1665</v>
      </c>
      <c r="D4688">
        <v>24</v>
      </c>
      <c r="E4688">
        <v>0</v>
      </c>
      <c r="F4688">
        <v>49.92</v>
      </c>
      <c r="G4688">
        <v>3423.2899999999991</v>
      </c>
      <c r="H4688">
        <v>3373.369999999999</v>
      </c>
    </row>
    <row r="4689" spans="1:8" x14ac:dyDescent="0.25">
      <c r="A4689" s="27" t="s">
        <v>4735</v>
      </c>
      <c r="B4689">
        <v>2474</v>
      </c>
      <c r="C4689">
        <v>2221</v>
      </c>
      <c r="D4689">
        <v>169</v>
      </c>
      <c r="E4689">
        <v>84</v>
      </c>
      <c r="F4689">
        <v>129.71000000000004</v>
      </c>
      <c r="G4689">
        <v>1904.770000000002</v>
      </c>
      <c r="H4689">
        <v>1775.060000000002</v>
      </c>
    </row>
    <row r="4690" spans="1:8" x14ac:dyDescent="0.25">
      <c r="A4690" s="27" t="s">
        <v>4736</v>
      </c>
      <c r="B4690">
        <v>2693</v>
      </c>
      <c r="C4690">
        <v>2633</v>
      </c>
      <c r="D4690">
        <v>60</v>
      </c>
      <c r="E4690">
        <v>0</v>
      </c>
      <c r="F4690">
        <v>124.8</v>
      </c>
      <c r="G4690">
        <v>5513.8300000000099</v>
      </c>
      <c r="H4690">
        <v>5389.0300000000107</v>
      </c>
    </row>
    <row r="4691" spans="1:8" x14ac:dyDescent="0.25">
      <c r="A4691" s="27" t="s">
        <v>4737</v>
      </c>
      <c r="B4691">
        <v>2</v>
      </c>
      <c r="C4691">
        <v>2</v>
      </c>
      <c r="D4691">
        <v>0</v>
      </c>
      <c r="E4691">
        <v>0</v>
      </c>
      <c r="F4691">
        <v>0</v>
      </c>
      <c r="G4691">
        <v>4.92</v>
      </c>
      <c r="H4691">
        <v>4.92</v>
      </c>
    </row>
    <row r="4692" spans="1:8" x14ac:dyDescent="0.25">
      <c r="A4692" s="27" t="s">
        <v>4738</v>
      </c>
      <c r="B4692">
        <v>3249</v>
      </c>
      <c r="C4692">
        <v>2557</v>
      </c>
      <c r="D4692">
        <v>240</v>
      </c>
      <c r="E4692">
        <v>212</v>
      </c>
      <c r="F4692">
        <v>444</v>
      </c>
      <c r="G4692">
        <v>5143.0599999999986</v>
      </c>
      <c r="H4692">
        <v>4699.0599999999995</v>
      </c>
    </row>
    <row r="4693" spans="1:8" x14ac:dyDescent="0.25">
      <c r="A4693" s="27" t="s">
        <v>4739</v>
      </c>
      <c r="B4693">
        <v>1723</v>
      </c>
      <c r="C4693">
        <v>1703</v>
      </c>
      <c r="D4693">
        <v>20</v>
      </c>
      <c r="E4693">
        <v>0</v>
      </c>
      <c r="F4693">
        <v>83</v>
      </c>
      <c r="G4693">
        <v>6903.1100000000124</v>
      </c>
      <c r="H4693">
        <v>6820.1100000000115</v>
      </c>
    </row>
    <row r="4694" spans="1:8" x14ac:dyDescent="0.25">
      <c r="A4694" s="27" t="s">
        <v>4740</v>
      </c>
      <c r="B4694">
        <v>2201</v>
      </c>
      <c r="C4694">
        <v>2113</v>
      </c>
      <c r="D4694">
        <v>88</v>
      </c>
      <c r="E4694">
        <v>0</v>
      </c>
      <c r="F4694">
        <v>338.00000000000006</v>
      </c>
      <c r="G4694">
        <v>8667.0700000000234</v>
      </c>
      <c r="H4694">
        <v>8329.0700000000197</v>
      </c>
    </row>
    <row r="4695" spans="1:8" x14ac:dyDescent="0.25">
      <c r="A4695" s="27" t="s">
        <v>4741</v>
      </c>
      <c r="B4695">
        <v>1023</v>
      </c>
      <c r="C4695">
        <v>1014</v>
      </c>
      <c r="D4695">
        <v>9</v>
      </c>
      <c r="E4695">
        <v>0</v>
      </c>
      <c r="F4695">
        <v>37.35</v>
      </c>
      <c r="G4695">
        <v>4097.2199999999966</v>
      </c>
      <c r="H4695">
        <v>4059.8699999999963</v>
      </c>
    </row>
    <row r="4696" spans="1:8" x14ac:dyDescent="0.25">
      <c r="A4696" s="27" t="s">
        <v>4742</v>
      </c>
      <c r="B4696">
        <v>6048</v>
      </c>
      <c r="C4696">
        <v>5857</v>
      </c>
      <c r="D4696">
        <v>191</v>
      </c>
      <c r="E4696">
        <v>0</v>
      </c>
      <c r="F4696">
        <v>140.25</v>
      </c>
      <c r="G4696">
        <v>5726.3800000000037</v>
      </c>
      <c r="H4696">
        <v>5586.1300000000047</v>
      </c>
    </row>
    <row r="4697" spans="1:8" x14ac:dyDescent="0.25">
      <c r="A4697" s="27" t="s">
        <v>4743</v>
      </c>
      <c r="B4697">
        <v>13960</v>
      </c>
      <c r="C4697">
        <v>13366</v>
      </c>
      <c r="D4697">
        <v>594</v>
      </c>
      <c r="E4697">
        <v>0</v>
      </c>
      <c r="F4697">
        <v>1076.0199999999998</v>
      </c>
      <c r="G4697">
        <v>27850.829999999878</v>
      </c>
      <c r="H4697">
        <v>26774.809999999878</v>
      </c>
    </row>
    <row r="4698" spans="1:8" x14ac:dyDescent="0.25">
      <c r="A4698" s="27" t="s">
        <v>4744</v>
      </c>
      <c r="B4698">
        <v>8278</v>
      </c>
      <c r="C4698">
        <v>7830</v>
      </c>
      <c r="D4698">
        <v>448</v>
      </c>
      <c r="E4698">
        <v>0</v>
      </c>
      <c r="F4698">
        <v>659.6</v>
      </c>
      <c r="G4698">
        <v>13325.549999999947</v>
      </c>
      <c r="H4698">
        <v>12665.949999999948</v>
      </c>
    </row>
    <row r="4699" spans="1:8" x14ac:dyDescent="0.25">
      <c r="A4699" s="27" t="s">
        <v>4745</v>
      </c>
      <c r="B4699">
        <v>15631</v>
      </c>
      <c r="C4699">
        <v>14908</v>
      </c>
      <c r="D4699">
        <v>723</v>
      </c>
      <c r="E4699">
        <v>0</v>
      </c>
      <c r="F4699">
        <v>1309.25</v>
      </c>
      <c r="G4699">
        <v>30450.689999999864</v>
      </c>
      <c r="H4699">
        <v>29141.439999999864</v>
      </c>
    </row>
    <row r="4700" spans="1:8" x14ac:dyDescent="0.25">
      <c r="A4700" s="27" t="s">
        <v>4746</v>
      </c>
      <c r="B4700">
        <v>12206</v>
      </c>
      <c r="C4700">
        <v>12147</v>
      </c>
      <c r="D4700">
        <v>59</v>
      </c>
      <c r="E4700">
        <v>0</v>
      </c>
      <c r="F4700">
        <v>97.149999999999991</v>
      </c>
      <c r="G4700">
        <v>20852.579999999994</v>
      </c>
      <c r="H4700">
        <v>20755.429999999997</v>
      </c>
    </row>
    <row r="4701" spans="1:8" x14ac:dyDescent="0.25">
      <c r="A4701" s="27" t="s">
        <v>4747</v>
      </c>
      <c r="B4701">
        <v>8162</v>
      </c>
      <c r="C4701">
        <v>7976</v>
      </c>
      <c r="D4701">
        <v>186</v>
      </c>
      <c r="E4701">
        <v>0</v>
      </c>
      <c r="F4701">
        <v>138.34</v>
      </c>
      <c r="G4701">
        <v>7741.9400000000178</v>
      </c>
      <c r="H4701">
        <v>7603.6000000000186</v>
      </c>
    </row>
    <row r="4702" spans="1:8" x14ac:dyDescent="0.25">
      <c r="A4702" s="27" t="s">
        <v>4748</v>
      </c>
      <c r="B4702">
        <v>6381</v>
      </c>
      <c r="C4702">
        <v>6308</v>
      </c>
      <c r="D4702">
        <v>73</v>
      </c>
      <c r="E4702">
        <v>0</v>
      </c>
      <c r="F4702">
        <v>109.85</v>
      </c>
      <c r="G4702">
        <v>10441.909999999965</v>
      </c>
      <c r="H4702">
        <v>10332.059999999967</v>
      </c>
    </row>
    <row r="4703" spans="1:8" x14ac:dyDescent="0.25">
      <c r="A4703" s="27" t="s">
        <v>4749</v>
      </c>
      <c r="B4703">
        <v>287</v>
      </c>
      <c r="C4703">
        <v>273</v>
      </c>
      <c r="D4703">
        <v>1</v>
      </c>
      <c r="E4703">
        <v>13</v>
      </c>
      <c r="F4703">
        <v>12.5</v>
      </c>
      <c r="G4703">
        <v>3427.44</v>
      </c>
      <c r="H4703">
        <v>3414.94</v>
      </c>
    </row>
    <row r="4704" spans="1:8" x14ac:dyDescent="0.25">
      <c r="A4704" s="27" t="s">
        <v>4750</v>
      </c>
      <c r="B4704">
        <v>249</v>
      </c>
      <c r="C4704">
        <v>249</v>
      </c>
      <c r="D4704">
        <v>0</v>
      </c>
      <c r="E4704">
        <v>0</v>
      </c>
      <c r="F4704">
        <v>0</v>
      </c>
      <c r="G4704">
        <v>528.16999999999985</v>
      </c>
      <c r="H4704">
        <v>528.16999999999985</v>
      </c>
    </row>
    <row r="4705" spans="1:8" x14ac:dyDescent="0.25">
      <c r="A4705" s="27" t="s">
        <v>4751</v>
      </c>
      <c r="B4705">
        <v>1486</v>
      </c>
      <c r="C4705">
        <v>773</v>
      </c>
      <c r="D4705">
        <v>433</v>
      </c>
      <c r="E4705">
        <v>280</v>
      </c>
      <c r="F4705">
        <v>636.15</v>
      </c>
      <c r="G4705">
        <v>1768.6699999999998</v>
      </c>
      <c r="H4705">
        <v>1132.5199999999998</v>
      </c>
    </row>
    <row r="4706" spans="1:8" x14ac:dyDescent="0.25">
      <c r="A4706" s="27" t="s">
        <v>4752</v>
      </c>
      <c r="B4706">
        <v>260</v>
      </c>
      <c r="C4706">
        <v>258</v>
      </c>
      <c r="D4706">
        <v>2</v>
      </c>
      <c r="E4706">
        <v>0</v>
      </c>
      <c r="F4706">
        <v>31.9</v>
      </c>
      <c r="G4706">
        <v>3848.8600000000019</v>
      </c>
      <c r="H4706">
        <v>3816.9600000000023</v>
      </c>
    </row>
    <row r="4707" spans="1:8" x14ac:dyDescent="0.25">
      <c r="A4707" s="27" t="s">
        <v>4753</v>
      </c>
      <c r="B4707">
        <v>273</v>
      </c>
      <c r="C4707">
        <v>259</v>
      </c>
      <c r="D4707">
        <v>1</v>
      </c>
      <c r="E4707">
        <v>13</v>
      </c>
      <c r="F4707">
        <v>8.25</v>
      </c>
      <c r="G4707">
        <v>2137.8100000000004</v>
      </c>
      <c r="H4707">
        <v>2129.5600000000004</v>
      </c>
    </row>
    <row r="4708" spans="1:8" x14ac:dyDescent="0.25">
      <c r="A4708" s="27" t="s">
        <v>4754</v>
      </c>
      <c r="B4708">
        <v>809</v>
      </c>
      <c r="C4708">
        <v>809</v>
      </c>
      <c r="D4708">
        <v>0</v>
      </c>
      <c r="E4708">
        <v>0</v>
      </c>
      <c r="F4708">
        <v>0</v>
      </c>
      <c r="G4708">
        <v>1966.9300000000026</v>
      </c>
      <c r="H4708">
        <v>1966.9300000000026</v>
      </c>
    </row>
    <row r="4709" spans="1:8" x14ac:dyDescent="0.25">
      <c r="A4709" s="27" t="s">
        <v>4755</v>
      </c>
      <c r="B4709">
        <v>506</v>
      </c>
      <c r="C4709">
        <v>472</v>
      </c>
      <c r="D4709">
        <v>34</v>
      </c>
      <c r="E4709">
        <v>0</v>
      </c>
      <c r="F4709">
        <v>141.10000000000002</v>
      </c>
      <c r="G4709">
        <v>1960.2999999999988</v>
      </c>
      <c r="H4709">
        <v>1819.1999999999989</v>
      </c>
    </row>
    <row r="4710" spans="1:8" x14ac:dyDescent="0.25">
      <c r="A4710" s="27" t="s">
        <v>4756</v>
      </c>
      <c r="B4710">
        <v>267</v>
      </c>
      <c r="C4710">
        <v>263</v>
      </c>
      <c r="D4710">
        <v>4</v>
      </c>
      <c r="E4710">
        <v>0</v>
      </c>
      <c r="F4710">
        <v>15</v>
      </c>
      <c r="G4710">
        <v>1020.6900000000002</v>
      </c>
      <c r="H4710">
        <v>1005.6900000000002</v>
      </c>
    </row>
    <row r="4711" spans="1:8" x14ac:dyDescent="0.25">
      <c r="A4711" s="27" t="s">
        <v>4757</v>
      </c>
      <c r="B4711">
        <v>144</v>
      </c>
      <c r="C4711">
        <v>143</v>
      </c>
      <c r="D4711">
        <v>1</v>
      </c>
      <c r="E4711">
        <v>0</v>
      </c>
      <c r="F4711">
        <v>12.5</v>
      </c>
      <c r="G4711">
        <v>1706.5</v>
      </c>
      <c r="H4711">
        <v>1694</v>
      </c>
    </row>
    <row r="4712" spans="1:8" x14ac:dyDescent="0.25">
      <c r="A4712" s="27" t="s">
        <v>4758</v>
      </c>
      <c r="B4712">
        <v>848</v>
      </c>
      <c r="C4712">
        <v>798</v>
      </c>
      <c r="D4712">
        <v>50</v>
      </c>
      <c r="E4712">
        <v>0</v>
      </c>
      <c r="F4712">
        <v>164.09999999999997</v>
      </c>
      <c r="G4712">
        <v>2645.2599999999957</v>
      </c>
      <c r="H4712">
        <v>2481.159999999998</v>
      </c>
    </row>
    <row r="4713" spans="1:8" x14ac:dyDescent="0.25">
      <c r="A4713" s="27" t="s">
        <v>4759</v>
      </c>
      <c r="B4713">
        <v>1018</v>
      </c>
      <c r="C4713">
        <v>1015</v>
      </c>
      <c r="D4713">
        <v>3</v>
      </c>
      <c r="E4713">
        <v>0</v>
      </c>
      <c r="F4713">
        <v>3.75</v>
      </c>
      <c r="G4713">
        <v>1332.6800000000007</v>
      </c>
      <c r="H4713">
        <v>1328.9300000000007</v>
      </c>
    </row>
    <row r="4714" spans="1:8" x14ac:dyDescent="0.25">
      <c r="A4714" s="27" t="s">
        <v>4760</v>
      </c>
      <c r="B4714">
        <v>1487</v>
      </c>
      <c r="C4714">
        <v>657</v>
      </c>
      <c r="D4714">
        <v>432</v>
      </c>
      <c r="E4714">
        <v>398</v>
      </c>
      <c r="F4714">
        <v>690.72</v>
      </c>
      <c r="G4714">
        <v>1395.18</v>
      </c>
      <c r="H4714">
        <v>704.46</v>
      </c>
    </row>
    <row r="4715" spans="1:8" x14ac:dyDescent="0.25">
      <c r="A4715" s="27" t="s">
        <v>4761</v>
      </c>
      <c r="B4715">
        <v>1752</v>
      </c>
      <c r="C4715">
        <v>963</v>
      </c>
      <c r="D4715">
        <v>579</v>
      </c>
      <c r="E4715">
        <v>210</v>
      </c>
      <c r="F4715">
        <v>1859.07</v>
      </c>
      <c r="G4715">
        <v>2898.12</v>
      </c>
      <c r="H4715">
        <v>1039.0499999999997</v>
      </c>
    </row>
    <row r="4716" spans="1:8" x14ac:dyDescent="0.25">
      <c r="A4716" s="27" t="s">
        <v>4762</v>
      </c>
      <c r="B4716">
        <v>194</v>
      </c>
      <c r="C4716">
        <v>182</v>
      </c>
      <c r="D4716">
        <v>12</v>
      </c>
      <c r="E4716">
        <v>0</v>
      </c>
      <c r="F4716">
        <v>49.800000000000004</v>
      </c>
      <c r="G4716">
        <v>766.0999999999998</v>
      </c>
      <c r="H4716">
        <v>716.29999999999973</v>
      </c>
    </row>
    <row r="4717" spans="1:8" x14ac:dyDescent="0.25">
      <c r="A4717" s="27" t="s">
        <v>4763</v>
      </c>
      <c r="B4717">
        <v>79</v>
      </c>
      <c r="C4717">
        <v>79</v>
      </c>
      <c r="D4717">
        <v>0</v>
      </c>
      <c r="E4717">
        <v>0</v>
      </c>
      <c r="F4717">
        <v>0</v>
      </c>
      <c r="G4717">
        <v>272.90999999999997</v>
      </c>
      <c r="H4717">
        <v>272.90999999999997</v>
      </c>
    </row>
    <row r="4718" spans="1:8" x14ac:dyDescent="0.25">
      <c r="A4718" s="27" t="s">
        <v>4764</v>
      </c>
      <c r="B4718">
        <v>1696</v>
      </c>
      <c r="C4718">
        <v>1541</v>
      </c>
      <c r="D4718">
        <v>0</v>
      </c>
      <c r="E4718">
        <v>155</v>
      </c>
      <c r="F4718">
        <v>0</v>
      </c>
      <c r="G4718">
        <v>5416.1800000000012</v>
      </c>
      <c r="H4718">
        <v>5416.1800000000012</v>
      </c>
    </row>
    <row r="4719" spans="1:8" x14ac:dyDescent="0.25">
      <c r="A4719" s="27" t="s">
        <v>4765</v>
      </c>
      <c r="B4719">
        <v>1024</v>
      </c>
      <c r="C4719">
        <v>1020</v>
      </c>
      <c r="D4719">
        <v>4</v>
      </c>
      <c r="E4719">
        <v>0</v>
      </c>
      <c r="F4719">
        <v>23</v>
      </c>
      <c r="G4719">
        <v>5138.6000000000013</v>
      </c>
      <c r="H4719">
        <v>5115.6000000000013</v>
      </c>
    </row>
    <row r="4720" spans="1:8" x14ac:dyDescent="0.25">
      <c r="A4720" s="27" t="s">
        <v>4766</v>
      </c>
      <c r="B4720">
        <v>456</v>
      </c>
      <c r="C4720">
        <v>315</v>
      </c>
      <c r="D4720">
        <v>76</v>
      </c>
      <c r="E4720">
        <v>65</v>
      </c>
      <c r="F4720">
        <v>434</v>
      </c>
      <c r="G4720">
        <v>1205.0999999999999</v>
      </c>
      <c r="H4720">
        <v>771.1</v>
      </c>
    </row>
    <row r="4721" spans="1:8" x14ac:dyDescent="0.25">
      <c r="A4721" s="27" t="s">
        <v>4767</v>
      </c>
      <c r="B4721">
        <v>584</v>
      </c>
      <c r="C4721">
        <v>554</v>
      </c>
      <c r="D4721">
        <v>7</v>
      </c>
      <c r="E4721">
        <v>23</v>
      </c>
      <c r="F4721">
        <v>26.25</v>
      </c>
      <c r="G4721">
        <v>2080.6500000000005</v>
      </c>
      <c r="H4721">
        <v>2054.4000000000005</v>
      </c>
    </row>
    <row r="4722" spans="1:8" x14ac:dyDescent="0.25">
      <c r="A4722" s="27" t="s">
        <v>4768</v>
      </c>
      <c r="B4722">
        <v>1173</v>
      </c>
      <c r="C4722">
        <v>1065</v>
      </c>
      <c r="D4722">
        <v>0</v>
      </c>
      <c r="E4722">
        <v>108</v>
      </c>
      <c r="F4722">
        <v>0</v>
      </c>
      <c r="G4722">
        <v>6431.11</v>
      </c>
      <c r="H4722">
        <v>6431.11</v>
      </c>
    </row>
    <row r="4723" spans="1:8" x14ac:dyDescent="0.25">
      <c r="A4723" s="27" t="s">
        <v>4769</v>
      </c>
      <c r="B4723">
        <v>783</v>
      </c>
      <c r="C4723">
        <v>782</v>
      </c>
      <c r="D4723">
        <v>1</v>
      </c>
      <c r="E4723">
        <v>0</v>
      </c>
      <c r="F4723">
        <v>8.25</v>
      </c>
      <c r="G4723">
        <v>5525.4000000000015</v>
      </c>
      <c r="H4723">
        <v>5517.1500000000015</v>
      </c>
    </row>
    <row r="4724" spans="1:8" x14ac:dyDescent="0.25">
      <c r="A4724" s="27" t="s">
        <v>4770</v>
      </c>
      <c r="B4724">
        <v>1883</v>
      </c>
      <c r="C4724">
        <v>1868</v>
      </c>
      <c r="D4724">
        <v>15</v>
      </c>
      <c r="E4724">
        <v>0</v>
      </c>
      <c r="F4724">
        <v>21.75</v>
      </c>
      <c r="G4724">
        <v>2752.2000000000021</v>
      </c>
      <c r="H4724">
        <v>2730.4500000000025</v>
      </c>
    </row>
    <row r="4725" spans="1:8" x14ac:dyDescent="0.25">
      <c r="A4725" s="27" t="s">
        <v>4771</v>
      </c>
      <c r="B4725">
        <v>2152</v>
      </c>
      <c r="C4725">
        <v>2139</v>
      </c>
      <c r="D4725">
        <v>13</v>
      </c>
      <c r="E4725">
        <v>0</v>
      </c>
      <c r="F4725">
        <v>10.79</v>
      </c>
      <c r="G4725">
        <v>1816.3100000000047</v>
      </c>
      <c r="H4725">
        <v>1805.5200000000048</v>
      </c>
    </row>
    <row r="4726" spans="1:8" x14ac:dyDescent="0.25">
      <c r="A4726" s="27" t="s">
        <v>4772</v>
      </c>
      <c r="B4726">
        <v>5133</v>
      </c>
      <c r="C4726">
        <v>5089</v>
      </c>
      <c r="D4726">
        <v>44</v>
      </c>
      <c r="E4726">
        <v>0</v>
      </c>
      <c r="F4726">
        <v>36.519999999999996</v>
      </c>
      <c r="G4726">
        <v>4197.8300000000072</v>
      </c>
      <c r="H4726">
        <v>4161.3100000000059</v>
      </c>
    </row>
    <row r="4727" spans="1:8" x14ac:dyDescent="0.25">
      <c r="A4727" s="27" t="s">
        <v>4773</v>
      </c>
      <c r="B4727">
        <v>123</v>
      </c>
      <c r="C4727">
        <v>121</v>
      </c>
      <c r="D4727">
        <v>2</v>
      </c>
      <c r="E4727">
        <v>0</v>
      </c>
      <c r="F4727">
        <v>19.55</v>
      </c>
      <c r="G4727">
        <v>1220.8200000000004</v>
      </c>
      <c r="H4727">
        <v>1201.2700000000004</v>
      </c>
    </row>
    <row r="4728" spans="1:8" x14ac:dyDescent="0.25">
      <c r="A4728" s="27" t="s">
        <v>4774</v>
      </c>
      <c r="B4728">
        <v>135</v>
      </c>
      <c r="C4728">
        <v>135</v>
      </c>
      <c r="D4728">
        <v>0</v>
      </c>
      <c r="E4728">
        <v>0</v>
      </c>
      <c r="F4728">
        <v>0</v>
      </c>
      <c r="G4728">
        <v>511.88999999999993</v>
      </c>
      <c r="H4728">
        <v>511.88999999999993</v>
      </c>
    </row>
    <row r="4729" spans="1:8" x14ac:dyDescent="0.25">
      <c r="A4729" s="27" t="s">
        <v>4775</v>
      </c>
      <c r="B4729">
        <v>426</v>
      </c>
      <c r="C4729">
        <v>414</v>
      </c>
      <c r="D4729">
        <v>12</v>
      </c>
      <c r="E4729">
        <v>0</v>
      </c>
      <c r="F4729">
        <v>17.399999999999999</v>
      </c>
      <c r="G4729">
        <v>528.69999999999993</v>
      </c>
      <c r="H4729">
        <v>511.2999999999999</v>
      </c>
    </row>
    <row r="4730" spans="1:8" x14ac:dyDescent="0.25">
      <c r="A4730" s="27" t="s">
        <v>4776</v>
      </c>
      <c r="B4730">
        <v>891</v>
      </c>
      <c r="C4730">
        <v>879</v>
      </c>
      <c r="D4730">
        <v>12</v>
      </c>
      <c r="E4730">
        <v>0</v>
      </c>
      <c r="F4730">
        <v>17.399999999999999</v>
      </c>
      <c r="G4730">
        <v>1231.5100000000004</v>
      </c>
      <c r="H4730">
        <v>1214.1100000000001</v>
      </c>
    </row>
    <row r="4731" spans="1:8" x14ac:dyDescent="0.25">
      <c r="A4731" s="27" t="s">
        <v>4777</v>
      </c>
      <c r="B4731">
        <v>149</v>
      </c>
      <c r="C4731">
        <v>148</v>
      </c>
      <c r="D4731">
        <v>1</v>
      </c>
      <c r="E4731">
        <v>0</v>
      </c>
      <c r="F4731">
        <v>2.4900000000000002</v>
      </c>
      <c r="G4731">
        <v>390.75</v>
      </c>
      <c r="H4731">
        <v>388.26</v>
      </c>
    </row>
    <row r="4732" spans="1:8" x14ac:dyDescent="0.25">
      <c r="A4732" s="27" t="s">
        <v>4778</v>
      </c>
      <c r="B4732">
        <v>2095</v>
      </c>
      <c r="C4732">
        <v>2084</v>
      </c>
      <c r="D4732">
        <v>11</v>
      </c>
      <c r="E4732">
        <v>0</v>
      </c>
      <c r="F4732">
        <v>10.45</v>
      </c>
      <c r="G4732">
        <v>1979.4800000000034</v>
      </c>
      <c r="H4732">
        <v>1969.0300000000034</v>
      </c>
    </row>
    <row r="4733" spans="1:8" x14ac:dyDescent="0.25">
      <c r="A4733" s="27" t="s">
        <v>4779</v>
      </c>
      <c r="B4733">
        <v>83</v>
      </c>
      <c r="C4733">
        <v>83</v>
      </c>
      <c r="D4733">
        <v>0</v>
      </c>
      <c r="E4733">
        <v>0</v>
      </c>
      <c r="F4733">
        <v>0</v>
      </c>
      <c r="G4733">
        <v>275.62</v>
      </c>
      <c r="H4733">
        <v>275.62</v>
      </c>
    </row>
    <row r="4734" spans="1:8" x14ac:dyDescent="0.25">
      <c r="A4734" s="27" t="s">
        <v>4780</v>
      </c>
      <c r="B4734">
        <v>88</v>
      </c>
      <c r="C4734">
        <v>88</v>
      </c>
      <c r="D4734">
        <v>0</v>
      </c>
      <c r="E4734">
        <v>0</v>
      </c>
      <c r="F4734">
        <v>0</v>
      </c>
      <c r="G4734">
        <v>556.21</v>
      </c>
      <c r="H4734">
        <v>556.21</v>
      </c>
    </row>
    <row r="4735" spans="1:8" x14ac:dyDescent="0.25">
      <c r="A4735" s="27" t="s">
        <v>4781</v>
      </c>
      <c r="B4735">
        <v>1057</v>
      </c>
      <c r="C4735">
        <v>942</v>
      </c>
      <c r="D4735">
        <v>6</v>
      </c>
      <c r="E4735">
        <v>109</v>
      </c>
      <c r="F4735">
        <v>24.9</v>
      </c>
      <c r="G4735">
        <v>3835.9800000000023</v>
      </c>
      <c r="H4735">
        <v>3811.0800000000022</v>
      </c>
    </row>
    <row r="4736" spans="1:8" x14ac:dyDescent="0.25">
      <c r="A4736" s="27" t="s">
        <v>4782</v>
      </c>
      <c r="B4736">
        <v>294</v>
      </c>
      <c r="C4736">
        <v>294</v>
      </c>
      <c r="D4736">
        <v>0</v>
      </c>
      <c r="E4736">
        <v>0</v>
      </c>
      <c r="F4736">
        <v>0</v>
      </c>
      <c r="G4736">
        <v>1236.6600000000005</v>
      </c>
      <c r="H4736">
        <v>1236.6600000000005</v>
      </c>
    </row>
    <row r="4737" spans="1:8" x14ac:dyDescent="0.25">
      <c r="A4737" s="27" t="s">
        <v>4783</v>
      </c>
      <c r="B4737">
        <v>1887</v>
      </c>
      <c r="C4737">
        <v>1832</v>
      </c>
      <c r="D4737">
        <v>55</v>
      </c>
      <c r="E4737">
        <v>0</v>
      </c>
      <c r="F4737">
        <v>114.4</v>
      </c>
      <c r="G4737">
        <v>4515.2200000000057</v>
      </c>
      <c r="H4737">
        <v>4400.8200000000052</v>
      </c>
    </row>
    <row r="4738" spans="1:8" x14ac:dyDescent="0.25">
      <c r="A4738" s="27" t="s">
        <v>4784</v>
      </c>
      <c r="B4738">
        <v>5740</v>
      </c>
      <c r="C4738">
        <v>5487</v>
      </c>
      <c r="D4738">
        <v>225</v>
      </c>
      <c r="E4738">
        <v>28</v>
      </c>
      <c r="F4738">
        <v>1601.25</v>
      </c>
      <c r="G4738">
        <v>38133.64000000005</v>
      </c>
      <c r="H4738">
        <v>36532.390000000021</v>
      </c>
    </row>
    <row r="4739" spans="1:8" x14ac:dyDescent="0.25">
      <c r="A4739" s="27" t="s">
        <v>4785</v>
      </c>
      <c r="B4739">
        <v>1018</v>
      </c>
      <c r="C4739">
        <v>994</v>
      </c>
      <c r="D4739">
        <v>7</v>
      </c>
      <c r="E4739">
        <v>17</v>
      </c>
      <c r="F4739">
        <v>57.45</v>
      </c>
      <c r="G4739">
        <v>7003.3800000000019</v>
      </c>
      <c r="H4739">
        <v>6945.9300000000021</v>
      </c>
    </row>
    <row r="4740" spans="1:8" x14ac:dyDescent="0.25">
      <c r="A4740" s="27" t="s">
        <v>4786</v>
      </c>
      <c r="B4740">
        <v>1412</v>
      </c>
      <c r="C4740">
        <v>1412</v>
      </c>
      <c r="D4740">
        <v>0</v>
      </c>
      <c r="E4740">
        <v>0</v>
      </c>
      <c r="F4740">
        <v>0</v>
      </c>
      <c r="G4740">
        <v>5143.6900000000014</v>
      </c>
      <c r="H4740">
        <v>5143.6900000000014</v>
      </c>
    </row>
    <row r="4741" spans="1:8" x14ac:dyDescent="0.25">
      <c r="A4741" s="27" t="s">
        <v>4787</v>
      </c>
      <c r="B4741">
        <v>610</v>
      </c>
      <c r="C4741">
        <v>577</v>
      </c>
      <c r="D4741">
        <v>33</v>
      </c>
      <c r="E4741">
        <v>0</v>
      </c>
      <c r="F4741">
        <v>136.95000000000002</v>
      </c>
      <c r="G4741">
        <v>2368.3699999999994</v>
      </c>
      <c r="H4741">
        <v>2231.42</v>
      </c>
    </row>
    <row r="4742" spans="1:8" x14ac:dyDescent="0.25">
      <c r="A4742" s="27" t="s">
        <v>4788</v>
      </c>
      <c r="B4742">
        <v>113</v>
      </c>
      <c r="C4742">
        <v>103</v>
      </c>
      <c r="D4742">
        <v>10</v>
      </c>
      <c r="E4742">
        <v>0</v>
      </c>
      <c r="F4742">
        <v>66.5</v>
      </c>
      <c r="G4742">
        <v>711.51</v>
      </c>
      <c r="H4742">
        <v>645.01</v>
      </c>
    </row>
    <row r="4743" spans="1:8" x14ac:dyDescent="0.25">
      <c r="A4743" s="27" t="s">
        <v>4789</v>
      </c>
      <c r="B4743">
        <v>296</v>
      </c>
      <c r="C4743">
        <v>272</v>
      </c>
      <c r="D4743">
        <v>24</v>
      </c>
      <c r="E4743">
        <v>0</v>
      </c>
      <c r="F4743">
        <v>99.600000000000009</v>
      </c>
      <c r="G4743">
        <v>1178.48</v>
      </c>
      <c r="H4743">
        <v>1078.8800000000003</v>
      </c>
    </row>
    <row r="4744" spans="1:8" x14ac:dyDescent="0.25">
      <c r="A4744" s="27" t="s">
        <v>4790</v>
      </c>
      <c r="B4744">
        <v>253</v>
      </c>
      <c r="C4744">
        <v>253</v>
      </c>
      <c r="D4744">
        <v>0</v>
      </c>
      <c r="E4744">
        <v>0</v>
      </c>
      <c r="F4744">
        <v>0</v>
      </c>
      <c r="G4744">
        <v>1394.0300000000004</v>
      </c>
      <c r="H4744">
        <v>1394.0300000000004</v>
      </c>
    </row>
    <row r="4745" spans="1:8" x14ac:dyDescent="0.25">
      <c r="A4745" s="27" t="s">
        <v>4791</v>
      </c>
      <c r="B4745">
        <v>300</v>
      </c>
      <c r="C4745">
        <v>221</v>
      </c>
      <c r="D4745">
        <v>71</v>
      </c>
      <c r="E4745">
        <v>8</v>
      </c>
      <c r="F4745">
        <v>1514.05</v>
      </c>
      <c r="G4745">
        <v>3717.5600000000004</v>
      </c>
      <c r="H4745">
        <v>2203.5100000000002</v>
      </c>
    </row>
    <row r="4746" spans="1:8" x14ac:dyDescent="0.25">
      <c r="A4746" s="27" t="s">
        <v>4792</v>
      </c>
      <c r="B4746">
        <v>971</v>
      </c>
      <c r="C4746">
        <v>962</v>
      </c>
      <c r="D4746">
        <v>9</v>
      </c>
      <c r="E4746">
        <v>0</v>
      </c>
      <c r="F4746">
        <v>37.35</v>
      </c>
      <c r="G4746">
        <v>3988.9799999999982</v>
      </c>
      <c r="H4746">
        <v>3951.6299999999987</v>
      </c>
    </row>
    <row r="4747" spans="1:8" x14ac:dyDescent="0.25">
      <c r="A4747" s="27" t="s">
        <v>4793</v>
      </c>
      <c r="B4747">
        <v>1456</v>
      </c>
      <c r="C4747">
        <v>1450</v>
      </c>
      <c r="D4747">
        <v>6</v>
      </c>
      <c r="E4747">
        <v>0</v>
      </c>
      <c r="F4747">
        <v>7.5</v>
      </c>
      <c r="G4747">
        <v>1794.4800000000007</v>
      </c>
      <c r="H4747">
        <v>1786.9800000000007</v>
      </c>
    </row>
    <row r="4748" spans="1:8" x14ac:dyDescent="0.25">
      <c r="A4748" s="27" t="s">
        <v>4794</v>
      </c>
      <c r="B4748">
        <v>1727</v>
      </c>
      <c r="C4748">
        <v>1715</v>
      </c>
      <c r="D4748">
        <v>12</v>
      </c>
      <c r="E4748">
        <v>0</v>
      </c>
      <c r="F4748">
        <v>15</v>
      </c>
      <c r="G4748">
        <v>2145.3000000000015</v>
      </c>
      <c r="H4748">
        <v>2130.3000000000015</v>
      </c>
    </row>
    <row r="4749" spans="1:8" x14ac:dyDescent="0.25">
      <c r="A4749" s="27" t="s">
        <v>4795</v>
      </c>
      <c r="B4749">
        <v>579</v>
      </c>
      <c r="C4749">
        <v>578</v>
      </c>
      <c r="D4749">
        <v>1</v>
      </c>
      <c r="E4749">
        <v>0</v>
      </c>
      <c r="F4749">
        <v>4.95</v>
      </c>
      <c r="G4749">
        <v>2718.6500000000015</v>
      </c>
      <c r="H4749">
        <v>2713.7000000000016</v>
      </c>
    </row>
    <row r="4750" spans="1:8" x14ac:dyDescent="0.25">
      <c r="A4750" s="27" t="s">
        <v>4796</v>
      </c>
      <c r="B4750">
        <v>110</v>
      </c>
      <c r="C4750">
        <v>99</v>
      </c>
      <c r="D4750">
        <v>11</v>
      </c>
      <c r="E4750">
        <v>0</v>
      </c>
      <c r="F4750">
        <v>27.39</v>
      </c>
      <c r="G4750">
        <v>251.45</v>
      </c>
      <c r="H4750">
        <v>224.06</v>
      </c>
    </row>
    <row r="4751" spans="1:8" x14ac:dyDescent="0.25">
      <c r="A4751" s="27" t="s">
        <v>4797</v>
      </c>
      <c r="B4751">
        <v>30</v>
      </c>
      <c r="C4751">
        <v>30</v>
      </c>
      <c r="D4751">
        <v>0</v>
      </c>
      <c r="E4751">
        <v>0</v>
      </c>
      <c r="F4751">
        <v>0</v>
      </c>
      <c r="G4751">
        <v>239.97000000000003</v>
      </c>
      <c r="H4751">
        <v>239.97000000000003</v>
      </c>
    </row>
    <row r="4752" spans="1:8" x14ac:dyDescent="0.25">
      <c r="A4752" s="27" t="s">
        <v>4798</v>
      </c>
      <c r="B4752">
        <v>1020</v>
      </c>
      <c r="C4752">
        <v>1012</v>
      </c>
      <c r="D4752">
        <v>8</v>
      </c>
      <c r="E4752">
        <v>0</v>
      </c>
      <c r="F4752">
        <v>30</v>
      </c>
      <c r="G4752">
        <v>3772.880000000001</v>
      </c>
      <c r="H4752">
        <v>3742.880000000001</v>
      </c>
    </row>
    <row r="4753" spans="1:8" x14ac:dyDescent="0.25">
      <c r="A4753" s="27" t="s">
        <v>4799</v>
      </c>
      <c r="B4753">
        <v>8747</v>
      </c>
      <c r="C4753">
        <v>8466</v>
      </c>
      <c r="D4753">
        <v>110</v>
      </c>
      <c r="E4753">
        <v>171</v>
      </c>
      <c r="F4753">
        <v>482.80999999999995</v>
      </c>
      <c r="G4753">
        <v>43148.179999999826</v>
      </c>
      <c r="H4753">
        <v>42665.369999999828</v>
      </c>
    </row>
    <row r="4754" spans="1:8" x14ac:dyDescent="0.25">
      <c r="A4754" s="27" t="s">
        <v>4800</v>
      </c>
      <c r="B4754">
        <v>160</v>
      </c>
      <c r="C4754">
        <v>160</v>
      </c>
      <c r="D4754">
        <v>0</v>
      </c>
      <c r="E4754">
        <v>0</v>
      </c>
      <c r="F4754">
        <v>0</v>
      </c>
      <c r="G4754">
        <v>709.54</v>
      </c>
      <c r="H4754">
        <v>709.54</v>
      </c>
    </row>
    <row r="4755" spans="1:8" x14ac:dyDescent="0.25">
      <c r="A4755" s="27" t="s">
        <v>4801</v>
      </c>
      <c r="B4755">
        <v>61</v>
      </c>
      <c r="C4755">
        <v>61</v>
      </c>
      <c r="D4755">
        <v>0</v>
      </c>
      <c r="E4755">
        <v>0</v>
      </c>
      <c r="F4755">
        <v>0</v>
      </c>
      <c r="G4755">
        <v>114.33</v>
      </c>
      <c r="H4755">
        <v>114.33</v>
      </c>
    </row>
    <row r="4756" spans="1:8" x14ac:dyDescent="0.25">
      <c r="A4756" s="27" t="s">
        <v>4802</v>
      </c>
      <c r="B4756">
        <v>81</v>
      </c>
      <c r="C4756">
        <v>81</v>
      </c>
      <c r="D4756">
        <v>0</v>
      </c>
      <c r="E4756">
        <v>0</v>
      </c>
      <c r="F4756">
        <v>0</v>
      </c>
      <c r="G4756">
        <v>543.51</v>
      </c>
      <c r="H4756">
        <v>543.51</v>
      </c>
    </row>
    <row r="4757" spans="1:8" x14ac:dyDescent="0.25">
      <c r="A4757" s="27" t="s">
        <v>4803</v>
      </c>
      <c r="B4757">
        <v>138</v>
      </c>
      <c r="C4757">
        <v>118</v>
      </c>
      <c r="D4757">
        <v>20</v>
      </c>
      <c r="E4757">
        <v>0</v>
      </c>
      <c r="F4757">
        <v>83</v>
      </c>
      <c r="G4757">
        <v>497.98000000000013</v>
      </c>
      <c r="H4757">
        <v>414.98000000000013</v>
      </c>
    </row>
    <row r="4758" spans="1:8" x14ac:dyDescent="0.25">
      <c r="A4758" s="27" t="s">
        <v>4804</v>
      </c>
      <c r="B4758">
        <v>7301</v>
      </c>
      <c r="C4758">
        <v>7067</v>
      </c>
      <c r="D4758">
        <v>134</v>
      </c>
      <c r="E4758">
        <v>100</v>
      </c>
      <c r="F4758">
        <v>243.63000000000005</v>
      </c>
      <c r="G4758">
        <v>14188.959999999899</v>
      </c>
      <c r="H4758">
        <v>13945.3299999999</v>
      </c>
    </row>
    <row r="4759" spans="1:8" x14ac:dyDescent="0.25">
      <c r="A4759" s="27" t="s">
        <v>4805</v>
      </c>
      <c r="B4759">
        <v>11283</v>
      </c>
      <c r="C4759">
        <v>10941</v>
      </c>
      <c r="D4759">
        <v>242</v>
      </c>
      <c r="E4759">
        <v>100</v>
      </c>
      <c r="F4759">
        <v>442.46000000000004</v>
      </c>
      <c r="G4759">
        <v>21810.429999999888</v>
      </c>
      <c r="H4759">
        <v>21367.969999999892</v>
      </c>
    </row>
    <row r="4760" spans="1:8" x14ac:dyDescent="0.25">
      <c r="A4760" s="27" t="s">
        <v>4806</v>
      </c>
      <c r="B4760">
        <v>21175</v>
      </c>
      <c r="C4760">
        <v>20485</v>
      </c>
      <c r="D4760">
        <v>590</v>
      </c>
      <c r="E4760">
        <v>100</v>
      </c>
      <c r="F4760">
        <v>1076.3999999999999</v>
      </c>
      <c r="G4760">
        <v>42030.340000000113</v>
      </c>
      <c r="H4760">
        <v>40953.940000000104</v>
      </c>
    </row>
    <row r="4761" spans="1:8" x14ac:dyDescent="0.25">
      <c r="A4761" s="27" t="s">
        <v>4807</v>
      </c>
      <c r="B4761">
        <v>13310</v>
      </c>
      <c r="C4761">
        <v>13170</v>
      </c>
      <c r="D4761">
        <v>40</v>
      </c>
      <c r="E4761">
        <v>100</v>
      </c>
      <c r="F4761">
        <v>65.8</v>
      </c>
      <c r="G4761">
        <v>21418.819999999996</v>
      </c>
      <c r="H4761">
        <v>21353.02</v>
      </c>
    </row>
    <row r="4762" spans="1:8" x14ac:dyDescent="0.25">
      <c r="A4762" s="27" t="s">
        <v>4808</v>
      </c>
      <c r="B4762">
        <v>456</v>
      </c>
      <c r="C4762">
        <v>334</v>
      </c>
      <c r="D4762">
        <v>72</v>
      </c>
      <c r="E4762">
        <v>50</v>
      </c>
      <c r="F4762">
        <v>384</v>
      </c>
      <c r="G4762">
        <v>1273.76</v>
      </c>
      <c r="H4762">
        <v>889.76</v>
      </c>
    </row>
    <row r="4763" spans="1:8" x14ac:dyDescent="0.25">
      <c r="A4763" s="27" t="s">
        <v>4809</v>
      </c>
      <c r="B4763">
        <v>349</v>
      </c>
      <c r="C4763">
        <v>349</v>
      </c>
      <c r="D4763">
        <v>0</v>
      </c>
      <c r="E4763">
        <v>0</v>
      </c>
      <c r="F4763">
        <v>0</v>
      </c>
      <c r="G4763">
        <v>2111.4900000000007</v>
      </c>
      <c r="H4763">
        <v>2111.4900000000007</v>
      </c>
    </row>
    <row r="4764" spans="1:8" x14ac:dyDescent="0.25">
      <c r="A4764" s="27" t="s">
        <v>4810</v>
      </c>
      <c r="B4764">
        <v>58</v>
      </c>
      <c r="C4764">
        <v>58</v>
      </c>
      <c r="D4764">
        <v>0</v>
      </c>
      <c r="E4764">
        <v>0</v>
      </c>
      <c r="F4764">
        <v>0</v>
      </c>
      <c r="G4764">
        <v>333.5</v>
      </c>
      <c r="H4764">
        <v>333.5</v>
      </c>
    </row>
    <row r="4765" spans="1:8" x14ac:dyDescent="0.25">
      <c r="A4765" s="27" t="s">
        <v>4811</v>
      </c>
      <c r="B4765">
        <v>101</v>
      </c>
      <c r="C4765">
        <v>101</v>
      </c>
      <c r="D4765">
        <v>0</v>
      </c>
      <c r="E4765">
        <v>0</v>
      </c>
      <c r="F4765">
        <v>0</v>
      </c>
      <c r="G4765">
        <v>423.29000000000008</v>
      </c>
      <c r="H4765">
        <v>423.29000000000008</v>
      </c>
    </row>
    <row r="4766" spans="1:8" x14ac:dyDescent="0.25">
      <c r="A4766" s="27" t="s">
        <v>4812</v>
      </c>
      <c r="B4766">
        <v>812</v>
      </c>
      <c r="C4766">
        <v>812</v>
      </c>
      <c r="D4766">
        <v>0</v>
      </c>
      <c r="E4766">
        <v>0</v>
      </c>
      <c r="F4766">
        <v>0</v>
      </c>
      <c r="G4766">
        <v>757.86000000000104</v>
      </c>
      <c r="H4766">
        <v>757.86000000000104</v>
      </c>
    </row>
    <row r="4767" spans="1:8" x14ac:dyDescent="0.25">
      <c r="A4767" s="27" t="s">
        <v>4813</v>
      </c>
      <c r="B4767">
        <v>2025</v>
      </c>
      <c r="C4767">
        <v>2023</v>
      </c>
      <c r="D4767">
        <v>2</v>
      </c>
      <c r="E4767">
        <v>0</v>
      </c>
      <c r="F4767">
        <v>1.66</v>
      </c>
      <c r="G4767">
        <v>1614.1600000000026</v>
      </c>
      <c r="H4767">
        <v>1612.5000000000027</v>
      </c>
    </row>
    <row r="4768" spans="1:8" x14ac:dyDescent="0.25">
      <c r="A4768" s="27" t="s">
        <v>4814</v>
      </c>
      <c r="B4768">
        <v>1704</v>
      </c>
      <c r="C4768">
        <v>1702</v>
      </c>
      <c r="D4768">
        <v>2</v>
      </c>
      <c r="E4768">
        <v>0</v>
      </c>
      <c r="F4768">
        <v>3.3</v>
      </c>
      <c r="G4768">
        <v>2761.9000000000051</v>
      </c>
      <c r="H4768">
        <v>2758.6000000000049</v>
      </c>
    </row>
    <row r="4769" spans="1:8" x14ac:dyDescent="0.25">
      <c r="A4769" s="27" t="s">
        <v>4815</v>
      </c>
      <c r="B4769">
        <v>2204</v>
      </c>
      <c r="C4769">
        <v>2201</v>
      </c>
      <c r="D4769">
        <v>3</v>
      </c>
      <c r="E4769">
        <v>0</v>
      </c>
      <c r="F4769">
        <v>4.9499999999999993</v>
      </c>
      <c r="G4769">
        <v>3628.8900000000071</v>
      </c>
      <c r="H4769">
        <v>3623.9400000000069</v>
      </c>
    </row>
    <row r="4770" spans="1:8" x14ac:dyDescent="0.25">
      <c r="A4770" s="27" t="s">
        <v>4816</v>
      </c>
      <c r="B4770">
        <v>3519</v>
      </c>
      <c r="C4770">
        <v>3516</v>
      </c>
      <c r="D4770">
        <v>3</v>
      </c>
      <c r="E4770">
        <v>0</v>
      </c>
      <c r="F4770">
        <v>4.9499999999999993</v>
      </c>
      <c r="G4770">
        <v>6114.2400000000052</v>
      </c>
      <c r="H4770">
        <v>6109.2900000000045</v>
      </c>
    </row>
    <row r="4771" spans="1:8" x14ac:dyDescent="0.25">
      <c r="A4771" s="27" t="s">
        <v>4817</v>
      </c>
      <c r="B4771">
        <v>3286</v>
      </c>
      <c r="C4771">
        <v>3160</v>
      </c>
      <c r="D4771">
        <v>80</v>
      </c>
      <c r="E4771">
        <v>46</v>
      </c>
      <c r="F4771">
        <v>225.5</v>
      </c>
      <c r="G4771">
        <v>9587.1499999999814</v>
      </c>
      <c r="H4771">
        <v>9361.6499999999851</v>
      </c>
    </row>
    <row r="4772" spans="1:8" x14ac:dyDescent="0.25">
      <c r="A4772" s="27" t="s">
        <v>4818</v>
      </c>
      <c r="B4772">
        <v>3143</v>
      </c>
      <c r="C4772">
        <v>3055</v>
      </c>
      <c r="D4772">
        <v>88</v>
      </c>
      <c r="E4772">
        <v>0</v>
      </c>
      <c r="F4772">
        <v>345.19999999999993</v>
      </c>
      <c r="G4772">
        <v>12342.430000000033</v>
      </c>
      <c r="H4772">
        <v>11997.230000000034</v>
      </c>
    </row>
    <row r="4773" spans="1:8" x14ac:dyDescent="0.25">
      <c r="A4773" s="27" t="s">
        <v>4819</v>
      </c>
      <c r="B4773">
        <v>2818</v>
      </c>
      <c r="C4773">
        <v>2766</v>
      </c>
      <c r="D4773">
        <v>52</v>
      </c>
      <c r="E4773">
        <v>0</v>
      </c>
      <c r="F4773">
        <v>436.4</v>
      </c>
      <c r="G4773">
        <v>24879.130000000092</v>
      </c>
      <c r="H4773">
        <v>24442.730000000087</v>
      </c>
    </row>
    <row r="4774" spans="1:8" x14ac:dyDescent="0.25">
      <c r="A4774" s="27" t="s">
        <v>4820</v>
      </c>
      <c r="B4774">
        <v>3963</v>
      </c>
      <c r="C4774">
        <v>3861</v>
      </c>
      <c r="D4774">
        <v>102</v>
      </c>
      <c r="E4774">
        <v>0</v>
      </c>
      <c r="F4774">
        <v>154.30000000000001</v>
      </c>
      <c r="G4774">
        <v>6344.4100000000108</v>
      </c>
      <c r="H4774">
        <v>6190.1100000000106</v>
      </c>
    </row>
    <row r="4775" spans="1:8" x14ac:dyDescent="0.25">
      <c r="A4775" s="27" t="s">
        <v>4821</v>
      </c>
      <c r="B4775">
        <v>6344</v>
      </c>
      <c r="C4775">
        <v>6247</v>
      </c>
      <c r="D4775">
        <v>97</v>
      </c>
      <c r="E4775">
        <v>0</v>
      </c>
      <c r="F4775">
        <v>146.25</v>
      </c>
      <c r="G4775">
        <v>10051.990000000016</v>
      </c>
      <c r="H4775">
        <v>9905.740000000018</v>
      </c>
    </row>
    <row r="4776" spans="1:8" x14ac:dyDescent="0.25">
      <c r="A4776" s="27" t="s">
        <v>4822</v>
      </c>
      <c r="B4776">
        <v>7575</v>
      </c>
      <c r="C4776">
        <v>6857</v>
      </c>
      <c r="D4776">
        <v>718</v>
      </c>
      <c r="E4776">
        <v>0</v>
      </c>
      <c r="F4776">
        <v>1046.2999999999997</v>
      </c>
      <c r="G4776">
        <v>11097.250000000005</v>
      </c>
      <c r="H4776">
        <v>10050.950000000017</v>
      </c>
    </row>
    <row r="4777" spans="1:8" x14ac:dyDescent="0.25">
      <c r="A4777" s="27" t="s">
        <v>4823</v>
      </c>
      <c r="B4777">
        <v>489</v>
      </c>
      <c r="C4777">
        <v>483</v>
      </c>
      <c r="D4777">
        <v>6</v>
      </c>
      <c r="E4777">
        <v>0</v>
      </c>
      <c r="F4777">
        <v>49.5</v>
      </c>
      <c r="G4777">
        <v>4038.2500000000014</v>
      </c>
      <c r="H4777">
        <v>3988.7500000000014</v>
      </c>
    </row>
    <row r="4778" spans="1:8" x14ac:dyDescent="0.25">
      <c r="A4778" s="27" t="s">
        <v>4824</v>
      </c>
      <c r="B4778">
        <v>32749</v>
      </c>
      <c r="C4778">
        <v>30739</v>
      </c>
      <c r="D4778">
        <v>108</v>
      </c>
      <c r="E4778">
        <v>1902</v>
      </c>
      <c r="F4778">
        <v>208.4</v>
      </c>
      <c r="G4778">
        <v>66870.030000000275</v>
      </c>
      <c r="H4778">
        <v>66661.630000000252</v>
      </c>
    </row>
    <row r="4779" spans="1:8" x14ac:dyDescent="0.25">
      <c r="A4779" s="27" t="s">
        <v>4825</v>
      </c>
      <c r="B4779">
        <v>1280</v>
      </c>
      <c r="C4779">
        <v>1280</v>
      </c>
      <c r="D4779">
        <v>0</v>
      </c>
      <c r="E4779">
        <v>0</v>
      </c>
      <c r="F4779">
        <v>0</v>
      </c>
      <c r="G4779">
        <v>1000.8200000000011</v>
      </c>
      <c r="H4779">
        <v>1000.8200000000011</v>
      </c>
    </row>
    <row r="4780" spans="1:8" x14ac:dyDescent="0.25">
      <c r="A4780" s="27" t="s">
        <v>4826</v>
      </c>
      <c r="B4780">
        <v>2</v>
      </c>
      <c r="C4780">
        <v>2</v>
      </c>
      <c r="D4780">
        <v>0</v>
      </c>
      <c r="E4780">
        <v>0</v>
      </c>
      <c r="F4780">
        <v>0</v>
      </c>
      <c r="G4780">
        <v>14.92</v>
      </c>
      <c r="H4780">
        <v>14.92</v>
      </c>
    </row>
    <row r="4781" spans="1:8" x14ac:dyDescent="0.25">
      <c r="A4781" s="27" t="s">
        <v>4827</v>
      </c>
      <c r="B4781">
        <v>883</v>
      </c>
      <c r="C4781">
        <v>813</v>
      </c>
      <c r="D4781">
        <v>24</v>
      </c>
      <c r="E4781">
        <v>46</v>
      </c>
      <c r="F4781">
        <v>180</v>
      </c>
      <c r="G4781">
        <v>6102.18</v>
      </c>
      <c r="H4781">
        <v>5922.18</v>
      </c>
    </row>
    <row r="4782" spans="1:8" x14ac:dyDescent="0.25">
      <c r="A4782" s="27" t="s">
        <v>4828</v>
      </c>
      <c r="B4782">
        <v>1033</v>
      </c>
      <c r="C4782">
        <v>1033</v>
      </c>
      <c r="D4782">
        <v>0</v>
      </c>
      <c r="E4782">
        <v>0</v>
      </c>
      <c r="F4782">
        <v>0</v>
      </c>
      <c r="G4782">
        <v>1736.689999999998</v>
      </c>
      <c r="H4782">
        <v>1736.689999999998</v>
      </c>
    </row>
    <row r="4783" spans="1:8" x14ac:dyDescent="0.25">
      <c r="A4783" s="27" t="s">
        <v>4829</v>
      </c>
      <c r="B4783">
        <v>604</v>
      </c>
      <c r="C4783">
        <v>580</v>
      </c>
      <c r="D4783">
        <v>7</v>
      </c>
      <c r="E4783">
        <v>17</v>
      </c>
      <c r="F4783">
        <v>43.75</v>
      </c>
      <c r="G4783">
        <v>3656.3200000000006</v>
      </c>
      <c r="H4783">
        <v>3612.5700000000006</v>
      </c>
    </row>
    <row r="4784" spans="1:8" x14ac:dyDescent="0.25">
      <c r="A4784" s="27" t="s">
        <v>4830</v>
      </c>
      <c r="B4784">
        <v>154</v>
      </c>
      <c r="C4784">
        <v>152</v>
      </c>
      <c r="D4784">
        <v>2</v>
      </c>
      <c r="E4784">
        <v>0</v>
      </c>
      <c r="F4784">
        <v>25</v>
      </c>
      <c r="G4784">
        <v>1924.92</v>
      </c>
      <c r="H4784">
        <v>1899.92</v>
      </c>
    </row>
    <row r="4785" spans="1:8" x14ac:dyDescent="0.25">
      <c r="A4785" s="27" t="s">
        <v>4831</v>
      </c>
      <c r="B4785">
        <v>2283</v>
      </c>
      <c r="C4785">
        <v>2219</v>
      </c>
      <c r="D4785">
        <v>64</v>
      </c>
      <c r="E4785">
        <v>0</v>
      </c>
      <c r="F4785">
        <v>317.59999999999997</v>
      </c>
      <c r="G4785">
        <v>13290.519999999997</v>
      </c>
      <c r="H4785">
        <v>12972.919999999998</v>
      </c>
    </row>
    <row r="4786" spans="1:8" x14ac:dyDescent="0.25">
      <c r="A4786" s="27" t="s">
        <v>4832</v>
      </c>
      <c r="B4786">
        <v>1085</v>
      </c>
      <c r="C4786">
        <v>1074</v>
      </c>
      <c r="D4786">
        <v>11</v>
      </c>
      <c r="E4786">
        <v>0</v>
      </c>
      <c r="F4786">
        <v>90.75</v>
      </c>
      <c r="G4786">
        <v>9117.6200000000008</v>
      </c>
      <c r="H4786">
        <v>9026.8700000000008</v>
      </c>
    </row>
    <row r="4787" spans="1:8" x14ac:dyDescent="0.25">
      <c r="A4787" s="27" t="s">
        <v>4833</v>
      </c>
      <c r="B4787">
        <v>751</v>
      </c>
      <c r="C4787">
        <v>700</v>
      </c>
      <c r="D4787">
        <v>51</v>
      </c>
      <c r="E4787">
        <v>0</v>
      </c>
      <c r="F4787">
        <v>293.25</v>
      </c>
      <c r="G4787">
        <v>4147.1800000000012</v>
      </c>
      <c r="H4787">
        <v>3853.9300000000012</v>
      </c>
    </row>
    <row r="4788" spans="1:8" x14ac:dyDescent="0.25">
      <c r="A4788" s="27" t="s">
        <v>4834</v>
      </c>
      <c r="B4788">
        <v>2376</v>
      </c>
      <c r="C4788">
        <v>0</v>
      </c>
      <c r="D4788">
        <v>0</v>
      </c>
      <c r="E4788">
        <v>2376</v>
      </c>
      <c r="F4788">
        <v>0</v>
      </c>
      <c r="G4788">
        <v>0</v>
      </c>
      <c r="H4788">
        <v>0</v>
      </c>
    </row>
    <row r="4789" spans="1:8" x14ac:dyDescent="0.25">
      <c r="A4789" s="27" t="s">
        <v>4835</v>
      </c>
      <c r="B4789">
        <v>2167</v>
      </c>
      <c r="C4789">
        <v>2166</v>
      </c>
      <c r="D4789">
        <v>1</v>
      </c>
      <c r="E4789">
        <v>0</v>
      </c>
      <c r="F4789">
        <v>1.25</v>
      </c>
      <c r="G4789">
        <v>2739.3800000000015</v>
      </c>
      <c r="H4789">
        <v>2738.1300000000015</v>
      </c>
    </row>
    <row r="4790" spans="1:8" x14ac:dyDescent="0.25">
      <c r="A4790" s="27" t="s">
        <v>4836</v>
      </c>
      <c r="B4790">
        <v>1274</v>
      </c>
      <c r="C4790">
        <v>1274</v>
      </c>
      <c r="D4790">
        <v>0</v>
      </c>
      <c r="E4790">
        <v>0</v>
      </c>
      <c r="F4790">
        <v>0</v>
      </c>
      <c r="G4790">
        <v>1075.0300000000011</v>
      </c>
      <c r="H4790">
        <v>1075.0300000000011</v>
      </c>
    </row>
    <row r="4791" spans="1:8" x14ac:dyDescent="0.25">
      <c r="A4791" s="27" t="s">
        <v>4837</v>
      </c>
      <c r="B4791">
        <v>2356</v>
      </c>
      <c r="C4791">
        <v>2328</v>
      </c>
      <c r="D4791">
        <v>28</v>
      </c>
      <c r="E4791">
        <v>0</v>
      </c>
      <c r="F4791">
        <v>103.16</v>
      </c>
      <c r="G4791">
        <v>8558.7599999999984</v>
      </c>
      <c r="H4791">
        <v>8455.6</v>
      </c>
    </row>
    <row r="4792" spans="1:8" x14ac:dyDescent="0.25">
      <c r="A4792" s="27" t="s">
        <v>4838</v>
      </c>
      <c r="B4792">
        <v>942</v>
      </c>
      <c r="C4792">
        <v>939</v>
      </c>
      <c r="D4792">
        <v>3</v>
      </c>
      <c r="E4792">
        <v>0</v>
      </c>
      <c r="F4792">
        <v>7.4700000000000006</v>
      </c>
      <c r="G4792">
        <v>2239.2400000000021</v>
      </c>
      <c r="H4792">
        <v>2231.7700000000023</v>
      </c>
    </row>
    <row r="4793" spans="1:8" x14ac:dyDescent="0.25">
      <c r="A4793" s="27" t="s">
        <v>4839</v>
      </c>
      <c r="B4793">
        <v>2482</v>
      </c>
      <c r="C4793">
        <v>2386</v>
      </c>
      <c r="D4793">
        <v>96</v>
      </c>
      <c r="E4793">
        <v>0</v>
      </c>
      <c r="F4793">
        <v>239.04000000000002</v>
      </c>
      <c r="G4793">
        <v>6835.0200000000159</v>
      </c>
      <c r="H4793">
        <v>6595.980000000015</v>
      </c>
    </row>
    <row r="4794" spans="1:8" x14ac:dyDescent="0.25">
      <c r="A4794" s="27" t="s">
        <v>4840</v>
      </c>
      <c r="B4794">
        <v>4100</v>
      </c>
      <c r="C4794">
        <v>4072</v>
      </c>
      <c r="D4794">
        <v>28</v>
      </c>
      <c r="E4794">
        <v>0</v>
      </c>
      <c r="F4794">
        <v>46.199999999999996</v>
      </c>
      <c r="G4794">
        <v>6846.159999999998</v>
      </c>
      <c r="H4794">
        <v>6799.9599999999982</v>
      </c>
    </row>
    <row r="4795" spans="1:8" x14ac:dyDescent="0.25">
      <c r="A4795" s="27" t="s">
        <v>4841</v>
      </c>
      <c r="B4795">
        <v>579</v>
      </c>
      <c r="C4795">
        <v>546</v>
      </c>
      <c r="D4795">
        <v>33</v>
      </c>
      <c r="E4795">
        <v>0</v>
      </c>
      <c r="F4795">
        <v>239.85000000000002</v>
      </c>
      <c r="G4795">
        <v>4507.0800000000036</v>
      </c>
      <c r="H4795">
        <v>4267.2300000000032</v>
      </c>
    </row>
    <row r="4796" spans="1:8" x14ac:dyDescent="0.25">
      <c r="A4796" s="27" t="s">
        <v>4842</v>
      </c>
      <c r="B4796">
        <v>336</v>
      </c>
      <c r="C4796">
        <v>312</v>
      </c>
      <c r="D4796">
        <v>24</v>
      </c>
      <c r="E4796">
        <v>0</v>
      </c>
      <c r="F4796">
        <v>283.2</v>
      </c>
      <c r="G4796">
        <v>3839.24</v>
      </c>
      <c r="H4796">
        <v>3556.0400000000004</v>
      </c>
    </row>
    <row r="4797" spans="1:8" x14ac:dyDescent="0.25">
      <c r="A4797" s="27" t="s">
        <v>4843</v>
      </c>
      <c r="B4797">
        <v>265</v>
      </c>
      <c r="C4797">
        <v>251</v>
      </c>
      <c r="D4797">
        <v>14</v>
      </c>
      <c r="E4797">
        <v>0</v>
      </c>
      <c r="F4797">
        <v>125.3</v>
      </c>
      <c r="G4797">
        <v>2225.4500000000016</v>
      </c>
      <c r="H4797">
        <v>2100.1500000000019</v>
      </c>
    </row>
    <row r="4798" spans="1:8" x14ac:dyDescent="0.25">
      <c r="A4798" s="27" t="s">
        <v>4844</v>
      </c>
      <c r="B4798">
        <v>6372</v>
      </c>
      <c r="C4798">
        <v>5847</v>
      </c>
      <c r="D4798">
        <v>525</v>
      </c>
      <c r="E4798">
        <v>0</v>
      </c>
      <c r="F4798">
        <v>365.19</v>
      </c>
      <c r="G4798">
        <v>4476.0100000000048</v>
      </c>
      <c r="H4798">
        <v>4110.8200000000061</v>
      </c>
    </row>
    <row r="4799" spans="1:8" x14ac:dyDescent="0.25">
      <c r="A4799" s="27" t="s">
        <v>4845</v>
      </c>
      <c r="B4799">
        <v>118</v>
      </c>
      <c r="C4799">
        <v>118</v>
      </c>
      <c r="D4799">
        <v>0</v>
      </c>
      <c r="E4799">
        <v>0</v>
      </c>
      <c r="F4799">
        <v>0</v>
      </c>
      <c r="G4799">
        <v>1405.42</v>
      </c>
      <c r="H4799">
        <v>1405.42</v>
      </c>
    </row>
    <row r="4800" spans="1:8" x14ac:dyDescent="0.25">
      <c r="A4800" s="27" t="s">
        <v>4846</v>
      </c>
      <c r="B4800">
        <v>3345</v>
      </c>
      <c r="C4800">
        <v>3291</v>
      </c>
      <c r="D4800">
        <v>54</v>
      </c>
      <c r="E4800">
        <v>0</v>
      </c>
      <c r="F4800">
        <v>65.61</v>
      </c>
      <c r="G4800">
        <v>4558.6700000000019</v>
      </c>
      <c r="H4800">
        <v>4493.0600000000031</v>
      </c>
    </row>
    <row r="4801" spans="1:8" x14ac:dyDescent="0.25">
      <c r="A4801" s="27" t="s">
        <v>4847</v>
      </c>
      <c r="B4801">
        <v>1890</v>
      </c>
      <c r="C4801">
        <v>1556</v>
      </c>
      <c r="D4801">
        <v>93</v>
      </c>
      <c r="E4801">
        <v>241</v>
      </c>
      <c r="F4801">
        <v>379.15000000000003</v>
      </c>
      <c r="G4801">
        <v>6662.8399999999892</v>
      </c>
      <c r="H4801">
        <v>6283.6899999999896</v>
      </c>
    </row>
    <row r="4802" spans="1:8" x14ac:dyDescent="0.25">
      <c r="A4802" s="27" t="s">
        <v>4848</v>
      </c>
      <c r="B4802">
        <v>3216</v>
      </c>
      <c r="C4802">
        <v>3114</v>
      </c>
      <c r="D4802">
        <v>102</v>
      </c>
      <c r="E4802">
        <v>0</v>
      </c>
      <c r="F4802">
        <v>154.5</v>
      </c>
      <c r="G4802">
        <v>5141.060000000004</v>
      </c>
      <c r="H4802">
        <v>4986.560000000004</v>
      </c>
    </row>
    <row r="4803" spans="1:8" x14ac:dyDescent="0.25">
      <c r="A4803" s="27" t="s">
        <v>4849</v>
      </c>
      <c r="B4803">
        <v>2031</v>
      </c>
      <c r="C4803">
        <v>2031</v>
      </c>
      <c r="D4803">
        <v>0</v>
      </c>
      <c r="E4803">
        <v>0</v>
      </c>
      <c r="F4803">
        <v>0</v>
      </c>
      <c r="G4803">
        <v>1739.6300000000033</v>
      </c>
      <c r="H4803">
        <v>1739.6300000000033</v>
      </c>
    </row>
    <row r="4804" spans="1:8" x14ac:dyDescent="0.25">
      <c r="A4804" s="27" t="s">
        <v>4850</v>
      </c>
      <c r="B4804">
        <v>2369</v>
      </c>
      <c r="C4804">
        <v>2354</v>
      </c>
      <c r="D4804">
        <v>15</v>
      </c>
      <c r="E4804">
        <v>0</v>
      </c>
      <c r="F4804">
        <v>25.65</v>
      </c>
      <c r="G4804">
        <v>4215.7799999999961</v>
      </c>
      <c r="H4804">
        <v>4190.1299999999974</v>
      </c>
    </row>
    <row r="4805" spans="1:8" x14ac:dyDescent="0.25">
      <c r="A4805" s="27" t="s">
        <v>4851</v>
      </c>
      <c r="B4805">
        <v>359</v>
      </c>
      <c r="C4805">
        <v>359</v>
      </c>
      <c r="D4805">
        <v>0</v>
      </c>
      <c r="E4805">
        <v>0</v>
      </c>
      <c r="F4805">
        <v>0</v>
      </c>
      <c r="G4805">
        <v>1009.5099999999996</v>
      </c>
      <c r="H4805">
        <v>1009.5099999999996</v>
      </c>
    </row>
    <row r="4806" spans="1:8" x14ac:dyDescent="0.25">
      <c r="A4806" s="27" t="s">
        <v>4852</v>
      </c>
      <c r="B4806">
        <v>795</v>
      </c>
      <c r="C4806">
        <v>795</v>
      </c>
      <c r="D4806">
        <v>0</v>
      </c>
      <c r="E4806">
        <v>0</v>
      </c>
      <c r="F4806">
        <v>0</v>
      </c>
      <c r="G4806">
        <v>1033.2800000000002</v>
      </c>
      <c r="H4806">
        <v>1033.2800000000002</v>
      </c>
    </row>
    <row r="4807" spans="1:8" x14ac:dyDescent="0.25">
      <c r="A4807" s="27" t="s">
        <v>4853</v>
      </c>
      <c r="B4807">
        <v>303</v>
      </c>
      <c r="C4807">
        <v>291</v>
      </c>
      <c r="D4807">
        <v>12</v>
      </c>
      <c r="E4807">
        <v>0</v>
      </c>
      <c r="F4807">
        <v>34.68</v>
      </c>
      <c r="G4807">
        <v>815.58999999999969</v>
      </c>
      <c r="H4807">
        <v>780.90999999999963</v>
      </c>
    </row>
    <row r="4808" spans="1:8" x14ac:dyDescent="0.25">
      <c r="A4808" s="27" t="s">
        <v>4854</v>
      </c>
      <c r="B4808">
        <v>883</v>
      </c>
      <c r="C4808">
        <v>868</v>
      </c>
      <c r="D4808">
        <v>15</v>
      </c>
      <c r="E4808">
        <v>0</v>
      </c>
      <c r="F4808">
        <v>18.75</v>
      </c>
      <c r="G4808">
        <v>1090.6600000000003</v>
      </c>
      <c r="H4808">
        <v>1071.9100000000003</v>
      </c>
    </row>
    <row r="4809" spans="1:8" x14ac:dyDescent="0.25">
      <c r="A4809" s="27" t="s">
        <v>4855</v>
      </c>
      <c r="B4809">
        <v>1995</v>
      </c>
      <c r="C4809">
        <v>1932</v>
      </c>
      <c r="D4809">
        <v>63</v>
      </c>
      <c r="E4809">
        <v>0</v>
      </c>
      <c r="F4809">
        <v>214.17000000000002</v>
      </c>
      <c r="G4809">
        <v>7250.9000000000033</v>
      </c>
      <c r="H4809">
        <v>7036.7300000000032</v>
      </c>
    </row>
    <row r="4810" spans="1:8" x14ac:dyDescent="0.25">
      <c r="A4810" s="27" t="s">
        <v>4856</v>
      </c>
      <c r="B4810">
        <v>8921</v>
      </c>
      <c r="C4810">
        <v>8807</v>
      </c>
      <c r="D4810">
        <v>114</v>
      </c>
      <c r="E4810">
        <v>0</v>
      </c>
      <c r="F4810">
        <v>168.90000000000003</v>
      </c>
      <c r="G4810">
        <v>16327.349999999953</v>
      </c>
      <c r="H4810">
        <v>16158.449999999959</v>
      </c>
    </row>
    <row r="4811" spans="1:8" x14ac:dyDescent="0.25">
      <c r="A4811" s="27" t="s">
        <v>4857</v>
      </c>
      <c r="B4811">
        <v>6961</v>
      </c>
      <c r="C4811">
        <v>6809</v>
      </c>
      <c r="D4811">
        <v>152</v>
      </c>
      <c r="E4811">
        <v>0</v>
      </c>
      <c r="F4811">
        <v>231.60000000000002</v>
      </c>
      <c r="G4811">
        <v>11785.989999999994</v>
      </c>
      <c r="H4811">
        <v>11554.389999999994</v>
      </c>
    </row>
    <row r="4812" spans="1:8" x14ac:dyDescent="0.25">
      <c r="A4812" s="27" t="s">
        <v>4858</v>
      </c>
      <c r="B4812">
        <v>1572</v>
      </c>
      <c r="C4812">
        <v>1536</v>
      </c>
      <c r="D4812">
        <v>36</v>
      </c>
      <c r="E4812">
        <v>0</v>
      </c>
      <c r="F4812">
        <v>54.239999999999995</v>
      </c>
      <c r="G4812">
        <v>2181.4199999999978</v>
      </c>
      <c r="H4812">
        <v>2127.179999999998</v>
      </c>
    </row>
    <row r="4813" spans="1:8" x14ac:dyDescent="0.25">
      <c r="A4813" s="27" t="s">
        <v>4859</v>
      </c>
      <c r="B4813">
        <v>2584</v>
      </c>
      <c r="C4813">
        <v>2237</v>
      </c>
      <c r="D4813">
        <v>9</v>
      </c>
      <c r="E4813">
        <v>338</v>
      </c>
      <c r="F4813">
        <v>7.47</v>
      </c>
      <c r="G4813">
        <v>1870.0300000000032</v>
      </c>
      <c r="H4813">
        <v>1862.5600000000031</v>
      </c>
    </row>
    <row r="4814" spans="1:8" x14ac:dyDescent="0.25">
      <c r="A4814" s="27" t="s">
        <v>4860</v>
      </c>
      <c r="B4814">
        <v>533</v>
      </c>
      <c r="C4814">
        <v>523</v>
      </c>
      <c r="D4814">
        <v>10</v>
      </c>
      <c r="E4814">
        <v>0</v>
      </c>
      <c r="F4814">
        <v>77.750000000000014</v>
      </c>
      <c r="G4814">
        <v>3757.7800000000038</v>
      </c>
      <c r="H4814">
        <v>3680.0300000000038</v>
      </c>
    </row>
    <row r="4815" spans="1:8" x14ac:dyDescent="0.25">
      <c r="A4815" s="27" t="s">
        <v>4861</v>
      </c>
      <c r="B4815">
        <v>389</v>
      </c>
      <c r="C4815">
        <v>376</v>
      </c>
      <c r="D4815">
        <v>13</v>
      </c>
      <c r="E4815">
        <v>0</v>
      </c>
      <c r="F4815">
        <v>128.75</v>
      </c>
      <c r="G4815">
        <v>3583.2300000000014</v>
      </c>
      <c r="H4815">
        <v>3454.4800000000009</v>
      </c>
    </row>
    <row r="4816" spans="1:8" x14ac:dyDescent="0.25">
      <c r="A4816" s="27" t="s">
        <v>4862</v>
      </c>
      <c r="B4816">
        <v>145</v>
      </c>
      <c r="C4816">
        <v>137</v>
      </c>
      <c r="D4816">
        <v>8</v>
      </c>
      <c r="E4816">
        <v>0</v>
      </c>
      <c r="F4816">
        <v>53.2</v>
      </c>
      <c r="G4816">
        <v>925.34999999999957</v>
      </c>
      <c r="H4816">
        <v>872.14999999999964</v>
      </c>
    </row>
    <row r="4817" spans="1:8" x14ac:dyDescent="0.25">
      <c r="A4817" s="27" t="s">
        <v>4863</v>
      </c>
      <c r="B4817">
        <v>1241</v>
      </c>
      <c r="C4817">
        <v>1225</v>
      </c>
      <c r="D4817">
        <v>16</v>
      </c>
      <c r="E4817">
        <v>0</v>
      </c>
      <c r="F4817">
        <v>20</v>
      </c>
      <c r="G4817">
        <v>1451.43</v>
      </c>
      <c r="H4817">
        <v>1431.43</v>
      </c>
    </row>
    <row r="4818" spans="1:8" x14ac:dyDescent="0.25">
      <c r="A4818" s="27" t="s">
        <v>4864</v>
      </c>
      <c r="B4818">
        <v>951</v>
      </c>
      <c r="C4818">
        <v>950</v>
      </c>
      <c r="D4818">
        <v>1</v>
      </c>
      <c r="E4818">
        <v>0</v>
      </c>
      <c r="F4818">
        <v>4.1500000000000004</v>
      </c>
      <c r="G4818">
        <v>3999.4999999999968</v>
      </c>
      <c r="H4818">
        <v>3995.3499999999972</v>
      </c>
    </row>
    <row r="4819" spans="1:8" x14ac:dyDescent="0.25">
      <c r="A4819" s="27" t="s">
        <v>4865</v>
      </c>
      <c r="B4819">
        <v>280</v>
      </c>
      <c r="C4819">
        <v>79</v>
      </c>
      <c r="D4819">
        <v>1</v>
      </c>
      <c r="E4819">
        <v>200</v>
      </c>
      <c r="F4819">
        <v>15</v>
      </c>
      <c r="G4819">
        <v>1200</v>
      </c>
      <c r="H4819">
        <v>1185</v>
      </c>
    </row>
    <row r="4820" spans="1:8" x14ac:dyDescent="0.25">
      <c r="A4820" s="27" t="s">
        <v>4866</v>
      </c>
      <c r="B4820">
        <v>3</v>
      </c>
      <c r="C4820">
        <v>3</v>
      </c>
      <c r="D4820">
        <v>0</v>
      </c>
      <c r="E4820">
        <v>0</v>
      </c>
      <c r="F4820">
        <v>0</v>
      </c>
      <c r="G4820">
        <v>24.869999999999997</v>
      </c>
      <c r="H4820">
        <v>24.869999999999997</v>
      </c>
    </row>
    <row r="4821" spans="1:8" x14ac:dyDescent="0.25">
      <c r="A4821" s="27" t="s">
        <v>4867</v>
      </c>
      <c r="B4821">
        <v>1636</v>
      </c>
      <c r="C4821">
        <v>1492</v>
      </c>
      <c r="D4821">
        <v>144</v>
      </c>
      <c r="E4821">
        <v>0</v>
      </c>
      <c r="F4821">
        <v>149.76</v>
      </c>
      <c r="G4821">
        <v>1960.0000000000011</v>
      </c>
      <c r="H4821">
        <v>1810.2400000000014</v>
      </c>
    </row>
    <row r="4822" spans="1:8" x14ac:dyDescent="0.25">
      <c r="A4822" s="27" t="s">
        <v>4868</v>
      </c>
      <c r="B4822">
        <v>1</v>
      </c>
      <c r="C4822">
        <v>1</v>
      </c>
      <c r="D4822">
        <v>0</v>
      </c>
      <c r="E4822">
        <v>0</v>
      </c>
      <c r="F4822">
        <v>0</v>
      </c>
      <c r="G4822">
        <v>2.46</v>
      </c>
      <c r="H4822">
        <v>2.46</v>
      </c>
    </row>
    <row r="4823" spans="1:8" x14ac:dyDescent="0.25">
      <c r="A4823" s="27" t="s">
        <v>4869</v>
      </c>
      <c r="B4823">
        <v>1648</v>
      </c>
      <c r="C4823">
        <v>1642</v>
      </c>
      <c r="D4823">
        <v>6</v>
      </c>
      <c r="E4823">
        <v>0</v>
      </c>
      <c r="F4823">
        <v>7.5</v>
      </c>
      <c r="G4823">
        <v>2070.0600000000004</v>
      </c>
      <c r="H4823">
        <v>2062.5600000000004</v>
      </c>
    </row>
    <row r="4824" spans="1:8" x14ac:dyDescent="0.25">
      <c r="A4824" s="27" t="s">
        <v>4870</v>
      </c>
      <c r="B4824">
        <v>1295</v>
      </c>
      <c r="C4824">
        <v>1247</v>
      </c>
      <c r="D4824">
        <v>48</v>
      </c>
      <c r="E4824">
        <v>0</v>
      </c>
      <c r="F4824">
        <v>60</v>
      </c>
      <c r="G4824">
        <v>1596.6700000000008</v>
      </c>
      <c r="H4824">
        <v>1536.6700000000008</v>
      </c>
    </row>
    <row r="4825" spans="1:8" x14ac:dyDescent="0.25">
      <c r="A4825" s="27" t="s">
        <v>4871</v>
      </c>
      <c r="B4825">
        <v>1594</v>
      </c>
      <c r="C4825">
        <v>1536</v>
      </c>
      <c r="D4825">
        <v>58</v>
      </c>
      <c r="E4825">
        <v>0</v>
      </c>
      <c r="F4825">
        <v>48.139999999999993</v>
      </c>
      <c r="G4825">
        <v>1363.0400000000011</v>
      </c>
      <c r="H4825">
        <v>1314.900000000001</v>
      </c>
    </row>
    <row r="4826" spans="1:8" x14ac:dyDescent="0.25">
      <c r="A4826" s="27" t="s">
        <v>4872</v>
      </c>
      <c r="B4826">
        <v>789</v>
      </c>
      <c r="C4826">
        <v>789</v>
      </c>
      <c r="D4826">
        <v>0</v>
      </c>
      <c r="E4826">
        <v>0</v>
      </c>
      <c r="F4826">
        <v>0</v>
      </c>
      <c r="G4826">
        <v>1695.0400000000025</v>
      </c>
      <c r="H4826">
        <v>1695.0400000000025</v>
      </c>
    </row>
    <row r="4827" spans="1:8" x14ac:dyDescent="0.25">
      <c r="A4827" s="27" t="s">
        <v>4873</v>
      </c>
      <c r="B4827">
        <v>3684</v>
      </c>
      <c r="C4827">
        <v>3564</v>
      </c>
      <c r="D4827">
        <v>120</v>
      </c>
      <c r="E4827">
        <v>0</v>
      </c>
      <c r="F4827">
        <v>214.8</v>
      </c>
      <c r="G4827">
        <v>7038.3999999999978</v>
      </c>
      <c r="H4827">
        <v>6823.5999999999976</v>
      </c>
    </row>
    <row r="4828" spans="1:8" x14ac:dyDescent="0.25">
      <c r="A4828" s="27" t="s">
        <v>4874</v>
      </c>
      <c r="B4828">
        <v>3049</v>
      </c>
      <c r="C4828">
        <v>2849</v>
      </c>
      <c r="D4828">
        <v>200</v>
      </c>
      <c r="E4828">
        <v>0</v>
      </c>
      <c r="F4828">
        <v>219.76</v>
      </c>
      <c r="G4828">
        <v>3551.530000000002</v>
      </c>
      <c r="H4828">
        <v>3331.7700000000018</v>
      </c>
    </row>
    <row r="4829" spans="1:8" x14ac:dyDescent="0.25">
      <c r="A4829" s="27" t="s">
        <v>4875</v>
      </c>
      <c r="B4829">
        <v>1694</v>
      </c>
      <c r="C4829">
        <v>1682</v>
      </c>
      <c r="D4829">
        <v>12</v>
      </c>
      <c r="E4829">
        <v>0</v>
      </c>
      <c r="F4829">
        <v>15</v>
      </c>
      <c r="G4829">
        <v>2138.4200000000005</v>
      </c>
      <c r="H4829">
        <v>2123.4200000000005</v>
      </c>
    </row>
    <row r="4830" spans="1:8" x14ac:dyDescent="0.25">
      <c r="A4830" s="27" t="s">
        <v>4876</v>
      </c>
      <c r="B4830">
        <v>2356</v>
      </c>
      <c r="C4830">
        <v>2296</v>
      </c>
      <c r="D4830">
        <v>60</v>
      </c>
      <c r="E4830">
        <v>0</v>
      </c>
      <c r="F4830">
        <v>75</v>
      </c>
      <c r="G4830">
        <v>2860.8900000000026</v>
      </c>
      <c r="H4830">
        <v>2785.8900000000017</v>
      </c>
    </row>
    <row r="4831" spans="1:8" x14ac:dyDescent="0.25">
      <c r="A4831" s="27" t="s">
        <v>4877</v>
      </c>
      <c r="B4831">
        <v>430</v>
      </c>
      <c r="C4831">
        <v>430</v>
      </c>
      <c r="D4831">
        <v>0</v>
      </c>
      <c r="E4831">
        <v>0</v>
      </c>
      <c r="F4831">
        <v>0</v>
      </c>
      <c r="G4831">
        <v>568.5999999999998</v>
      </c>
      <c r="H4831">
        <v>568.5999999999998</v>
      </c>
    </row>
    <row r="4832" spans="1:8" x14ac:dyDescent="0.25">
      <c r="A4832" s="27" t="s">
        <v>4878</v>
      </c>
      <c r="B4832">
        <v>752</v>
      </c>
      <c r="C4832">
        <v>738</v>
      </c>
      <c r="D4832">
        <v>14</v>
      </c>
      <c r="E4832">
        <v>0</v>
      </c>
      <c r="F4832">
        <v>11.62</v>
      </c>
      <c r="G4832">
        <v>649.01999999999987</v>
      </c>
      <c r="H4832">
        <v>637.39999999999986</v>
      </c>
    </row>
    <row r="4833" spans="1:8" x14ac:dyDescent="0.25">
      <c r="A4833" s="27" t="s">
        <v>4879</v>
      </c>
      <c r="B4833">
        <v>2353</v>
      </c>
      <c r="C4833">
        <v>2329</v>
      </c>
      <c r="D4833">
        <v>24</v>
      </c>
      <c r="E4833">
        <v>0</v>
      </c>
      <c r="F4833">
        <v>30</v>
      </c>
      <c r="G4833">
        <v>2930.5700000000024</v>
      </c>
      <c r="H4833">
        <v>2900.5700000000024</v>
      </c>
    </row>
    <row r="4834" spans="1:8" x14ac:dyDescent="0.25">
      <c r="A4834" s="27" t="s">
        <v>4880</v>
      </c>
      <c r="B4834">
        <v>525</v>
      </c>
      <c r="C4834">
        <v>525</v>
      </c>
      <c r="D4834">
        <v>0</v>
      </c>
      <c r="E4834">
        <v>0</v>
      </c>
      <c r="F4834">
        <v>0</v>
      </c>
      <c r="G4834">
        <v>630.73000000000013</v>
      </c>
      <c r="H4834">
        <v>630.73000000000013</v>
      </c>
    </row>
    <row r="4835" spans="1:8" x14ac:dyDescent="0.25">
      <c r="A4835" s="27" t="s">
        <v>4881</v>
      </c>
      <c r="B4835">
        <v>1309</v>
      </c>
      <c r="C4835">
        <v>1309</v>
      </c>
      <c r="D4835">
        <v>0</v>
      </c>
      <c r="E4835">
        <v>0</v>
      </c>
      <c r="F4835">
        <v>0</v>
      </c>
      <c r="G4835">
        <v>1613.8200000000011</v>
      </c>
      <c r="H4835">
        <v>1613.8200000000011</v>
      </c>
    </row>
    <row r="4836" spans="1:8" x14ac:dyDescent="0.25">
      <c r="A4836" s="27" t="s">
        <v>4882</v>
      </c>
      <c r="B4836">
        <v>1439</v>
      </c>
      <c r="C4836">
        <v>1355</v>
      </c>
      <c r="D4836">
        <v>84</v>
      </c>
      <c r="E4836">
        <v>0</v>
      </c>
      <c r="F4836">
        <v>69.72</v>
      </c>
      <c r="G4836">
        <v>1176.1700000000005</v>
      </c>
      <c r="H4836">
        <v>1106.4500000000003</v>
      </c>
    </row>
    <row r="4837" spans="1:8" x14ac:dyDescent="0.25">
      <c r="A4837" s="27" t="s">
        <v>4883</v>
      </c>
      <c r="B4837">
        <v>3797</v>
      </c>
      <c r="C4837">
        <v>3720</v>
      </c>
      <c r="D4837">
        <v>77</v>
      </c>
      <c r="E4837">
        <v>0</v>
      </c>
      <c r="F4837">
        <v>95.41</v>
      </c>
      <c r="G4837">
        <v>4521.7200000000021</v>
      </c>
      <c r="H4837">
        <v>4426.3100000000022</v>
      </c>
    </row>
    <row r="4838" spans="1:8" x14ac:dyDescent="0.25">
      <c r="A4838" s="27" t="s">
        <v>4884</v>
      </c>
      <c r="B4838">
        <v>3910</v>
      </c>
      <c r="C4838">
        <v>3863</v>
      </c>
      <c r="D4838">
        <v>47</v>
      </c>
      <c r="E4838">
        <v>0</v>
      </c>
      <c r="F4838">
        <v>58.75</v>
      </c>
      <c r="G4838">
        <v>5147.1900000000051</v>
      </c>
      <c r="H4838">
        <v>5088.4400000000051</v>
      </c>
    </row>
    <row r="4839" spans="1:8" x14ac:dyDescent="0.25">
      <c r="A4839" s="27" t="s">
        <v>4885</v>
      </c>
      <c r="B4839">
        <v>8339</v>
      </c>
      <c r="C4839">
        <v>8275</v>
      </c>
      <c r="D4839">
        <v>64</v>
      </c>
      <c r="E4839">
        <v>0</v>
      </c>
      <c r="F4839">
        <v>35.200000000000003</v>
      </c>
      <c r="G4839">
        <v>4495.8500000000004</v>
      </c>
      <c r="H4839">
        <v>4460.6500000000015</v>
      </c>
    </row>
    <row r="4840" spans="1:8" x14ac:dyDescent="0.25">
      <c r="A4840" s="27" t="s">
        <v>4886</v>
      </c>
      <c r="B4840">
        <v>4156</v>
      </c>
      <c r="C4840">
        <v>1174</v>
      </c>
      <c r="D4840">
        <v>6</v>
      </c>
      <c r="E4840">
        <v>2880</v>
      </c>
      <c r="F4840">
        <v>8.6999999999999993</v>
      </c>
      <c r="G4840">
        <v>1646.3200000000036</v>
      </c>
      <c r="H4840">
        <v>1637.6200000000038</v>
      </c>
    </row>
    <row r="4841" spans="1:8" x14ac:dyDescent="0.25">
      <c r="A4841" s="27" t="s">
        <v>4887</v>
      </c>
      <c r="B4841">
        <v>12137</v>
      </c>
      <c r="C4841">
        <v>12049</v>
      </c>
      <c r="D4841">
        <v>88</v>
      </c>
      <c r="E4841">
        <v>0</v>
      </c>
      <c r="F4841">
        <v>48.400000000000006</v>
      </c>
      <c r="G4841">
        <v>6371.889999999983</v>
      </c>
      <c r="H4841">
        <v>6323.4899999999825</v>
      </c>
    </row>
    <row r="4842" spans="1:8" x14ac:dyDescent="0.25">
      <c r="A4842" s="27" t="s">
        <v>4888</v>
      </c>
      <c r="B4842">
        <v>4331</v>
      </c>
      <c r="C4842">
        <v>2808</v>
      </c>
      <c r="D4842">
        <v>7</v>
      </c>
      <c r="E4842">
        <v>1516</v>
      </c>
      <c r="F4842">
        <v>10.149999999999999</v>
      </c>
      <c r="G4842">
        <v>4123.380000000011</v>
      </c>
      <c r="H4842">
        <v>4113.2300000000114</v>
      </c>
    </row>
    <row r="4843" spans="1:8" x14ac:dyDescent="0.25">
      <c r="A4843" s="27" t="s">
        <v>4889</v>
      </c>
      <c r="B4843">
        <v>6139</v>
      </c>
      <c r="C4843">
        <v>6139</v>
      </c>
      <c r="D4843">
        <v>0</v>
      </c>
      <c r="E4843">
        <v>0</v>
      </c>
      <c r="F4843">
        <v>0</v>
      </c>
      <c r="G4843">
        <v>3272.610000000001</v>
      </c>
      <c r="H4843">
        <v>3272.610000000001</v>
      </c>
    </row>
    <row r="4844" spans="1:8" x14ac:dyDescent="0.25">
      <c r="A4844" s="27" t="s">
        <v>4890</v>
      </c>
      <c r="B4844">
        <v>973</v>
      </c>
      <c r="C4844">
        <v>969</v>
      </c>
      <c r="D4844">
        <v>4</v>
      </c>
      <c r="E4844">
        <v>0</v>
      </c>
      <c r="F4844">
        <v>6.6</v>
      </c>
      <c r="G4844">
        <v>1649.0499999999986</v>
      </c>
      <c r="H4844">
        <v>1642.4499999999985</v>
      </c>
    </row>
    <row r="4845" spans="1:8" x14ac:dyDescent="0.25">
      <c r="A4845" s="27" t="s">
        <v>4891</v>
      </c>
      <c r="B4845">
        <v>1183</v>
      </c>
      <c r="C4845">
        <v>1180</v>
      </c>
      <c r="D4845">
        <v>3</v>
      </c>
      <c r="E4845">
        <v>0</v>
      </c>
      <c r="F4845">
        <v>4.9499999999999993</v>
      </c>
      <c r="G4845">
        <v>2004.9999999999968</v>
      </c>
      <c r="H4845">
        <v>2000.0499999999965</v>
      </c>
    </row>
    <row r="4846" spans="1:8" x14ac:dyDescent="0.25">
      <c r="A4846" s="27" t="s">
        <v>4892</v>
      </c>
      <c r="B4846">
        <v>4227</v>
      </c>
      <c r="C4846">
        <v>4177</v>
      </c>
      <c r="D4846">
        <v>50</v>
      </c>
      <c r="E4846">
        <v>0</v>
      </c>
      <c r="F4846">
        <v>206.70000000000002</v>
      </c>
      <c r="G4846">
        <v>17000.169999999933</v>
      </c>
      <c r="H4846">
        <v>16793.469999999928</v>
      </c>
    </row>
    <row r="4847" spans="1:8" x14ac:dyDescent="0.25">
      <c r="A4847" s="27" t="s">
        <v>4893</v>
      </c>
      <c r="B4847">
        <v>1865</v>
      </c>
      <c r="C4847">
        <v>1849</v>
      </c>
      <c r="D4847">
        <v>16</v>
      </c>
      <c r="E4847">
        <v>0</v>
      </c>
      <c r="F4847">
        <v>65.600000000000009</v>
      </c>
      <c r="G4847">
        <v>7771.6099999999833</v>
      </c>
      <c r="H4847">
        <v>7706.0099999999829</v>
      </c>
    </row>
    <row r="4848" spans="1:8" x14ac:dyDescent="0.25">
      <c r="A4848" s="27" t="s">
        <v>4894</v>
      </c>
      <c r="B4848">
        <v>4917</v>
      </c>
      <c r="C4848">
        <v>4800</v>
      </c>
      <c r="D4848">
        <v>117</v>
      </c>
      <c r="E4848">
        <v>0</v>
      </c>
      <c r="F4848">
        <v>545.55000000000018</v>
      </c>
      <c r="G4848">
        <v>23489.420000000013</v>
      </c>
      <c r="H4848">
        <v>22943.870000000014</v>
      </c>
    </row>
    <row r="4849" spans="1:8" x14ac:dyDescent="0.25">
      <c r="A4849" s="27" t="s">
        <v>4895</v>
      </c>
      <c r="B4849">
        <v>6435</v>
      </c>
      <c r="C4849">
        <v>6345</v>
      </c>
      <c r="D4849">
        <v>90</v>
      </c>
      <c r="E4849">
        <v>0</v>
      </c>
      <c r="F4849">
        <v>421.49999999999989</v>
      </c>
      <c r="G4849">
        <v>31118.549999999919</v>
      </c>
      <c r="H4849">
        <v>30697.049999999901</v>
      </c>
    </row>
    <row r="4850" spans="1:8" x14ac:dyDescent="0.25">
      <c r="A4850" s="27" t="s">
        <v>4896</v>
      </c>
      <c r="B4850">
        <v>870</v>
      </c>
      <c r="C4850">
        <v>842</v>
      </c>
      <c r="D4850">
        <v>28</v>
      </c>
      <c r="E4850">
        <v>0</v>
      </c>
      <c r="F4850">
        <v>115.80000000000001</v>
      </c>
      <c r="G4850">
        <v>3353.8400000000083</v>
      </c>
      <c r="H4850">
        <v>3238.0400000000077</v>
      </c>
    </row>
    <row r="4851" spans="1:8" x14ac:dyDescent="0.25">
      <c r="A4851" s="27" t="s">
        <v>4897</v>
      </c>
      <c r="B4851">
        <v>2526</v>
      </c>
      <c r="C4851">
        <v>2493</v>
      </c>
      <c r="D4851">
        <v>33</v>
      </c>
      <c r="E4851">
        <v>0</v>
      </c>
      <c r="F4851">
        <v>95.37</v>
      </c>
      <c r="G4851">
        <v>7059.9700000000175</v>
      </c>
      <c r="H4851">
        <v>6964.6000000000158</v>
      </c>
    </row>
    <row r="4852" spans="1:8" x14ac:dyDescent="0.25">
      <c r="A4852" s="27" t="s">
        <v>4898</v>
      </c>
      <c r="B4852">
        <v>750</v>
      </c>
      <c r="C4852">
        <v>736</v>
      </c>
      <c r="D4852">
        <v>14</v>
      </c>
      <c r="E4852">
        <v>0</v>
      </c>
      <c r="F4852">
        <v>40.46</v>
      </c>
      <c r="G4852">
        <v>1950.6599999999987</v>
      </c>
      <c r="H4852">
        <v>1910.1999999999982</v>
      </c>
    </row>
    <row r="4853" spans="1:8" x14ac:dyDescent="0.25">
      <c r="A4853" s="27" t="s">
        <v>4899</v>
      </c>
      <c r="B4853">
        <v>2172</v>
      </c>
      <c r="C4853">
        <v>2165</v>
      </c>
      <c r="D4853">
        <v>7</v>
      </c>
      <c r="E4853">
        <v>0</v>
      </c>
      <c r="F4853">
        <v>14.56</v>
      </c>
      <c r="G4853">
        <v>4669.5499999999993</v>
      </c>
      <c r="H4853">
        <v>4654.99</v>
      </c>
    </row>
    <row r="4854" spans="1:8" x14ac:dyDescent="0.25">
      <c r="A4854" s="27" t="s">
        <v>4900</v>
      </c>
      <c r="B4854">
        <v>1497</v>
      </c>
      <c r="C4854">
        <v>1470</v>
      </c>
      <c r="D4854">
        <v>27</v>
      </c>
      <c r="E4854">
        <v>0</v>
      </c>
      <c r="F4854">
        <v>56.16</v>
      </c>
      <c r="G4854">
        <v>3024.63</v>
      </c>
      <c r="H4854">
        <v>2968.47</v>
      </c>
    </row>
    <row r="4855" spans="1:8" x14ac:dyDescent="0.25">
      <c r="A4855" s="27" t="s">
        <v>4901</v>
      </c>
      <c r="B4855">
        <v>2240</v>
      </c>
      <c r="C4855">
        <v>2194</v>
      </c>
      <c r="D4855">
        <v>46</v>
      </c>
      <c r="E4855">
        <v>0</v>
      </c>
      <c r="F4855">
        <v>118.54000000000002</v>
      </c>
      <c r="G4855">
        <v>6681.2500000000173</v>
      </c>
      <c r="H4855">
        <v>6562.7100000000164</v>
      </c>
    </row>
    <row r="4856" spans="1:8" x14ac:dyDescent="0.25">
      <c r="A4856" s="27" t="s">
        <v>4902</v>
      </c>
      <c r="B4856">
        <v>945</v>
      </c>
      <c r="C4856">
        <v>936</v>
      </c>
      <c r="D4856">
        <v>9</v>
      </c>
      <c r="E4856">
        <v>0</v>
      </c>
      <c r="F4856">
        <v>16.95</v>
      </c>
      <c r="G4856">
        <v>1733.9800000000034</v>
      </c>
      <c r="H4856">
        <v>1717.0300000000034</v>
      </c>
    </row>
    <row r="4857" spans="1:8" x14ac:dyDescent="0.25">
      <c r="A4857" s="27" t="s">
        <v>4903</v>
      </c>
      <c r="B4857">
        <v>1070</v>
      </c>
      <c r="C4857">
        <v>1053</v>
      </c>
      <c r="D4857">
        <v>17</v>
      </c>
      <c r="E4857">
        <v>0</v>
      </c>
      <c r="F4857">
        <v>69.349999999999994</v>
      </c>
      <c r="G4857">
        <v>4274.3900000000049</v>
      </c>
      <c r="H4857">
        <v>4205.0400000000054</v>
      </c>
    </row>
    <row r="4858" spans="1:8" x14ac:dyDescent="0.25">
      <c r="A4858" s="27" t="s">
        <v>4904</v>
      </c>
      <c r="B4858">
        <v>12050</v>
      </c>
      <c r="C4858">
        <v>12050</v>
      </c>
      <c r="D4858">
        <v>0</v>
      </c>
      <c r="E4858">
        <v>0</v>
      </c>
      <c r="F4858">
        <v>0</v>
      </c>
      <c r="G4858">
        <v>4997.2799999999806</v>
      </c>
      <c r="H4858">
        <v>4997.2799999999806</v>
      </c>
    </row>
    <row r="4859" spans="1:8" x14ac:dyDescent="0.25">
      <c r="A4859" s="27" t="s">
        <v>4905</v>
      </c>
      <c r="B4859">
        <v>4755</v>
      </c>
      <c r="C4859">
        <v>4716</v>
      </c>
      <c r="D4859">
        <v>39</v>
      </c>
      <c r="E4859">
        <v>0</v>
      </c>
      <c r="F4859">
        <v>64.349999999999994</v>
      </c>
      <c r="G4859">
        <v>8438.5399999999972</v>
      </c>
      <c r="H4859">
        <v>8374.1900000000041</v>
      </c>
    </row>
    <row r="4860" spans="1:8" x14ac:dyDescent="0.25">
      <c r="A4860" s="27" t="s">
        <v>4906</v>
      </c>
      <c r="B4860">
        <v>1005</v>
      </c>
      <c r="C4860">
        <v>993</v>
      </c>
      <c r="D4860">
        <v>12</v>
      </c>
      <c r="E4860">
        <v>0</v>
      </c>
      <c r="F4860">
        <v>9.9599999999999991</v>
      </c>
      <c r="G4860">
        <v>869.14999999999964</v>
      </c>
      <c r="H4860">
        <v>859.1899999999996</v>
      </c>
    </row>
    <row r="4861" spans="1:8" x14ac:dyDescent="0.25">
      <c r="A4861" s="27" t="s">
        <v>4907</v>
      </c>
      <c r="B4861">
        <v>1964</v>
      </c>
      <c r="C4861">
        <v>1963</v>
      </c>
      <c r="D4861">
        <v>1</v>
      </c>
      <c r="E4861">
        <v>0</v>
      </c>
      <c r="F4861">
        <v>1.25</v>
      </c>
      <c r="G4861">
        <v>2690.8100000000031</v>
      </c>
      <c r="H4861">
        <v>2689.5600000000031</v>
      </c>
    </row>
    <row r="4862" spans="1:8" x14ac:dyDescent="0.25">
      <c r="A4862" s="27" t="s">
        <v>4908</v>
      </c>
      <c r="B4862">
        <v>1784</v>
      </c>
      <c r="C4862">
        <v>1769</v>
      </c>
      <c r="D4862">
        <v>15</v>
      </c>
      <c r="E4862">
        <v>0</v>
      </c>
      <c r="F4862">
        <v>18.75</v>
      </c>
      <c r="G4862">
        <v>2404.7900000000022</v>
      </c>
      <c r="H4862">
        <v>2386.0400000000022</v>
      </c>
    </row>
    <row r="4863" spans="1:8" x14ac:dyDescent="0.25">
      <c r="A4863" s="27" t="s">
        <v>4909</v>
      </c>
      <c r="B4863">
        <v>2065</v>
      </c>
      <c r="C4863">
        <v>2053</v>
      </c>
      <c r="D4863">
        <v>12</v>
      </c>
      <c r="E4863">
        <v>0</v>
      </c>
      <c r="F4863">
        <v>15</v>
      </c>
      <c r="G4863">
        <v>2743.8200000000024</v>
      </c>
      <c r="H4863">
        <v>2728.8200000000024</v>
      </c>
    </row>
    <row r="4864" spans="1:8" x14ac:dyDescent="0.25">
      <c r="A4864" s="27" t="s">
        <v>4910</v>
      </c>
      <c r="B4864">
        <v>2219</v>
      </c>
      <c r="C4864">
        <v>779</v>
      </c>
      <c r="D4864">
        <v>0</v>
      </c>
      <c r="E4864">
        <v>1440</v>
      </c>
      <c r="F4864">
        <v>0</v>
      </c>
      <c r="G4864">
        <v>1152.9800000000014</v>
      </c>
      <c r="H4864">
        <v>1152.9800000000014</v>
      </c>
    </row>
    <row r="4865" spans="1:8" x14ac:dyDescent="0.25">
      <c r="A4865" s="27" t="s">
        <v>4911</v>
      </c>
      <c r="B4865">
        <v>3291</v>
      </c>
      <c r="C4865">
        <v>1447</v>
      </c>
      <c r="D4865">
        <v>12</v>
      </c>
      <c r="E4865">
        <v>1640</v>
      </c>
      <c r="F4865">
        <v>17.399999999999999</v>
      </c>
      <c r="G4865">
        <v>2018.1400000000026</v>
      </c>
      <c r="H4865">
        <v>2000.7400000000025</v>
      </c>
    </row>
    <row r="4866" spans="1:8" x14ac:dyDescent="0.25">
      <c r="A4866" s="27" t="s">
        <v>4912</v>
      </c>
      <c r="B4866">
        <v>636</v>
      </c>
      <c r="C4866">
        <v>603</v>
      </c>
      <c r="D4866">
        <v>33</v>
      </c>
      <c r="E4866">
        <v>0</v>
      </c>
      <c r="F4866">
        <v>123.75</v>
      </c>
      <c r="G4866">
        <v>2261.61</v>
      </c>
      <c r="H4866">
        <v>2137.86</v>
      </c>
    </row>
    <row r="4867" spans="1:8" x14ac:dyDescent="0.25">
      <c r="A4867" s="27" t="s">
        <v>4913</v>
      </c>
      <c r="B4867">
        <v>3172</v>
      </c>
      <c r="C4867">
        <v>3069</v>
      </c>
      <c r="D4867">
        <v>63</v>
      </c>
      <c r="E4867">
        <v>40</v>
      </c>
      <c r="F4867">
        <v>169.85</v>
      </c>
      <c r="G4867">
        <v>8878.2099999999809</v>
      </c>
      <c r="H4867">
        <v>8708.3599999999715</v>
      </c>
    </row>
    <row r="4868" spans="1:8" x14ac:dyDescent="0.25">
      <c r="A4868" s="27" t="s">
        <v>4914</v>
      </c>
      <c r="B4868">
        <v>5097</v>
      </c>
      <c r="C4868">
        <v>5048</v>
      </c>
      <c r="D4868">
        <v>49</v>
      </c>
      <c r="E4868">
        <v>0</v>
      </c>
      <c r="F4868">
        <v>41.65</v>
      </c>
      <c r="G4868">
        <v>4747.6200000000108</v>
      </c>
      <c r="H4868">
        <v>4705.9700000000112</v>
      </c>
    </row>
    <row r="4869" spans="1:8" x14ac:dyDescent="0.25">
      <c r="A4869" s="27" t="s">
        <v>4915</v>
      </c>
      <c r="B4869">
        <v>437</v>
      </c>
      <c r="C4869">
        <v>431</v>
      </c>
      <c r="D4869">
        <v>6</v>
      </c>
      <c r="E4869">
        <v>0</v>
      </c>
      <c r="F4869">
        <v>12.48</v>
      </c>
      <c r="G4869">
        <v>915.40000000000111</v>
      </c>
      <c r="H4869">
        <v>902.9200000000011</v>
      </c>
    </row>
    <row r="4870" spans="1:8" x14ac:dyDescent="0.25">
      <c r="A4870" s="27" t="s">
        <v>4916</v>
      </c>
      <c r="B4870">
        <v>4809</v>
      </c>
      <c r="C4870">
        <v>4807</v>
      </c>
      <c r="D4870">
        <v>2</v>
      </c>
      <c r="E4870">
        <v>0</v>
      </c>
      <c r="F4870">
        <v>1.7</v>
      </c>
      <c r="G4870">
        <v>4572.4100000000089</v>
      </c>
      <c r="H4870">
        <v>4570.7100000000091</v>
      </c>
    </row>
    <row r="4871" spans="1:8" x14ac:dyDescent="0.25">
      <c r="A4871" s="27" t="s">
        <v>4917</v>
      </c>
      <c r="B4871">
        <v>4706</v>
      </c>
      <c r="C4871">
        <v>4625</v>
      </c>
      <c r="D4871">
        <v>18</v>
      </c>
      <c r="E4871">
        <v>63</v>
      </c>
      <c r="F4871">
        <v>15.169999999999998</v>
      </c>
      <c r="G4871">
        <v>4444.2300000000041</v>
      </c>
      <c r="H4871">
        <v>4429.060000000004</v>
      </c>
    </row>
    <row r="4872" spans="1:8" x14ac:dyDescent="0.25">
      <c r="A4872" s="27" t="s">
        <v>4918</v>
      </c>
      <c r="B4872">
        <v>11849</v>
      </c>
      <c r="C4872">
        <v>6078</v>
      </c>
      <c r="D4872">
        <v>271</v>
      </c>
      <c r="E4872">
        <v>5500</v>
      </c>
      <c r="F4872">
        <v>505.68</v>
      </c>
      <c r="G4872">
        <v>13972.709999999963</v>
      </c>
      <c r="H4872">
        <v>13467.029999999966</v>
      </c>
    </row>
    <row r="4873" spans="1:8" x14ac:dyDescent="0.25">
      <c r="A4873" s="27" t="s">
        <v>4919</v>
      </c>
      <c r="B4873">
        <v>1731</v>
      </c>
      <c r="C4873">
        <v>1731</v>
      </c>
      <c r="D4873">
        <v>0</v>
      </c>
      <c r="E4873">
        <v>0</v>
      </c>
      <c r="F4873">
        <v>0</v>
      </c>
      <c r="G4873">
        <v>1496.889999999999</v>
      </c>
      <c r="H4873">
        <v>1496.889999999999</v>
      </c>
    </row>
    <row r="4874" spans="1:8" x14ac:dyDescent="0.25">
      <c r="A4874" s="27" t="s">
        <v>4920</v>
      </c>
      <c r="B4874">
        <v>389</v>
      </c>
      <c r="C4874">
        <v>377</v>
      </c>
      <c r="D4874">
        <v>12</v>
      </c>
      <c r="E4874">
        <v>0</v>
      </c>
      <c r="F4874">
        <v>24.96</v>
      </c>
      <c r="G4874">
        <v>790.78000000000065</v>
      </c>
      <c r="H4874">
        <v>765.82000000000062</v>
      </c>
    </row>
    <row r="4875" spans="1:8" x14ac:dyDescent="0.25">
      <c r="A4875" s="27" t="s">
        <v>4921</v>
      </c>
      <c r="B4875">
        <v>173</v>
      </c>
      <c r="C4875">
        <v>173</v>
      </c>
      <c r="D4875">
        <v>0</v>
      </c>
      <c r="E4875">
        <v>0</v>
      </c>
      <c r="F4875">
        <v>0</v>
      </c>
      <c r="G4875">
        <v>400.83999999999986</v>
      </c>
      <c r="H4875">
        <v>400.83999999999986</v>
      </c>
    </row>
    <row r="4876" spans="1:8" x14ac:dyDescent="0.25">
      <c r="A4876" s="27" t="s">
        <v>4922</v>
      </c>
      <c r="B4876">
        <v>225</v>
      </c>
      <c r="C4876">
        <v>225</v>
      </c>
      <c r="D4876">
        <v>0</v>
      </c>
      <c r="E4876">
        <v>0</v>
      </c>
      <c r="F4876">
        <v>0</v>
      </c>
      <c r="G4876">
        <v>519.24999999999977</v>
      </c>
      <c r="H4876">
        <v>519.24999999999977</v>
      </c>
    </row>
    <row r="4877" spans="1:8" x14ac:dyDescent="0.25">
      <c r="A4877" s="27" t="s">
        <v>4923</v>
      </c>
      <c r="B4877">
        <v>180</v>
      </c>
      <c r="C4877">
        <v>180</v>
      </c>
      <c r="D4877">
        <v>0</v>
      </c>
      <c r="E4877">
        <v>0</v>
      </c>
      <c r="F4877">
        <v>0</v>
      </c>
      <c r="G4877">
        <v>388.74999999999994</v>
      </c>
      <c r="H4877">
        <v>388.74999999999994</v>
      </c>
    </row>
    <row r="4878" spans="1:8" x14ac:dyDescent="0.25">
      <c r="A4878" s="27" t="s">
        <v>4924</v>
      </c>
      <c r="B4878">
        <v>2202</v>
      </c>
      <c r="C4878">
        <v>2181</v>
      </c>
      <c r="D4878">
        <v>21</v>
      </c>
      <c r="E4878">
        <v>0</v>
      </c>
      <c r="F4878">
        <v>26.25</v>
      </c>
      <c r="G4878">
        <v>2703.3300000000027</v>
      </c>
      <c r="H4878">
        <v>2677.0800000000022</v>
      </c>
    </row>
    <row r="4879" spans="1:8" x14ac:dyDescent="0.25">
      <c r="A4879" s="27" t="s">
        <v>4925</v>
      </c>
      <c r="B4879">
        <v>1644</v>
      </c>
      <c r="C4879">
        <v>1634</v>
      </c>
      <c r="D4879">
        <v>10</v>
      </c>
      <c r="E4879">
        <v>0</v>
      </c>
      <c r="F4879">
        <v>12.5</v>
      </c>
      <c r="G4879">
        <v>2059.0300000000016</v>
      </c>
      <c r="H4879">
        <v>2046.5300000000016</v>
      </c>
    </row>
    <row r="4880" spans="1:8" x14ac:dyDescent="0.25">
      <c r="A4880" s="27" t="s">
        <v>4926</v>
      </c>
      <c r="B4880">
        <v>1634</v>
      </c>
      <c r="C4880">
        <v>1622</v>
      </c>
      <c r="D4880">
        <v>12</v>
      </c>
      <c r="E4880">
        <v>0</v>
      </c>
      <c r="F4880">
        <v>15</v>
      </c>
      <c r="G4880">
        <v>2013.7000000000014</v>
      </c>
      <c r="H4880">
        <v>1998.7000000000014</v>
      </c>
    </row>
    <row r="4881" spans="1:8" x14ac:dyDescent="0.25">
      <c r="A4881" s="27" t="s">
        <v>4927</v>
      </c>
      <c r="B4881">
        <v>2440</v>
      </c>
      <c r="C4881">
        <v>2430</v>
      </c>
      <c r="D4881">
        <v>10</v>
      </c>
      <c r="E4881">
        <v>0</v>
      </c>
      <c r="F4881">
        <v>12.5</v>
      </c>
      <c r="G4881">
        <v>2890.3500000000008</v>
      </c>
      <c r="H4881">
        <v>2877.8500000000008</v>
      </c>
    </row>
    <row r="4882" spans="1:8" x14ac:dyDescent="0.25">
      <c r="A4882" s="27" t="s">
        <v>4928</v>
      </c>
      <c r="B4882">
        <v>1930</v>
      </c>
      <c r="C4882">
        <v>1879</v>
      </c>
      <c r="D4882">
        <v>51</v>
      </c>
      <c r="E4882">
        <v>0</v>
      </c>
      <c r="F4882">
        <v>43.349999999999994</v>
      </c>
      <c r="G4882">
        <v>1603.3899999999985</v>
      </c>
      <c r="H4882">
        <v>1560.0399999999986</v>
      </c>
    </row>
    <row r="4883" spans="1:8" x14ac:dyDescent="0.25">
      <c r="A4883" s="27" t="s">
        <v>4929</v>
      </c>
      <c r="B4883">
        <v>3485</v>
      </c>
      <c r="C4883">
        <v>3471</v>
      </c>
      <c r="D4883">
        <v>14</v>
      </c>
      <c r="E4883">
        <v>0</v>
      </c>
      <c r="F4883">
        <v>23.099999999999994</v>
      </c>
      <c r="G4883">
        <v>6447.7700000000032</v>
      </c>
      <c r="H4883">
        <v>6424.6700000000028</v>
      </c>
    </row>
    <row r="4884" spans="1:8" x14ac:dyDescent="0.25">
      <c r="A4884" s="27" t="s">
        <v>4930</v>
      </c>
      <c r="B4884">
        <v>1770</v>
      </c>
      <c r="C4884">
        <v>1712</v>
      </c>
      <c r="D4884">
        <v>58</v>
      </c>
      <c r="E4884">
        <v>0</v>
      </c>
      <c r="F4884">
        <v>72.5</v>
      </c>
      <c r="G4884">
        <v>2105.75</v>
      </c>
      <c r="H4884">
        <v>2033.25</v>
      </c>
    </row>
    <row r="4885" spans="1:8" x14ac:dyDescent="0.25">
      <c r="A4885" s="27" t="s">
        <v>4931</v>
      </c>
      <c r="B4885">
        <v>897</v>
      </c>
      <c r="C4885">
        <v>842</v>
      </c>
      <c r="D4885">
        <v>55</v>
      </c>
      <c r="E4885">
        <v>0</v>
      </c>
      <c r="F4885">
        <v>87.71</v>
      </c>
      <c r="G4885">
        <v>1426.0999999999995</v>
      </c>
      <c r="H4885">
        <v>1338.3899999999992</v>
      </c>
    </row>
    <row r="4886" spans="1:8" x14ac:dyDescent="0.25">
      <c r="A4886" s="27" t="s">
        <v>4932</v>
      </c>
      <c r="B4886">
        <v>1300</v>
      </c>
      <c r="C4886">
        <v>1179</v>
      </c>
      <c r="D4886">
        <v>121</v>
      </c>
      <c r="E4886">
        <v>0</v>
      </c>
      <c r="F4886">
        <v>141.80000000000001</v>
      </c>
      <c r="G4886">
        <v>1531.0299999999997</v>
      </c>
      <c r="H4886">
        <v>1389.2299999999998</v>
      </c>
    </row>
    <row r="4887" spans="1:8" x14ac:dyDescent="0.25">
      <c r="A4887" s="27" t="s">
        <v>4933</v>
      </c>
      <c r="B4887">
        <v>1880</v>
      </c>
      <c r="C4887">
        <v>1869</v>
      </c>
      <c r="D4887">
        <v>11</v>
      </c>
      <c r="E4887">
        <v>0</v>
      </c>
      <c r="F4887">
        <v>40.89</v>
      </c>
      <c r="G4887">
        <v>6739.7100000000028</v>
      </c>
      <c r="H4887">
        <v>6698.8200000000024</v>
      </c>
    </row>
    <row r="4888" spans="1:8" x14ac:dyDescent="0.25">
      <c r="A4888" s="27" t="s">
        <v>4934</v>
      </c>
      <c r="B4888">
        <v>1954</v>
      </c>
      <c r="C4888">
        <v>1722</v>
      </c>
      <c r="D4888">
        <v>16</v>
      </c>
      <c r="E4888">
        <v>0</v>
      </c>
      <c r="F4888">
        <v>46.24</v>
      </c>
      <c r="G4888">
        <v>5079.7800000000107</v>
      </c>
      <c r="H4888">
        <v>5033.5400000000091</v>
      </c>
    </row>
    <row r="4889" spans="1:8" x14ac:dyDescent="0.25">
      <c r="A4889" s="27" t="s">
        <v>4935</v>
      </c>
      <c r="B4889">
        <v>1079</v>
      </c>
      <c r="C4889">
        <v>1071</v>
      </c>
      <c r="D4889">
        <v>8</v>
      </c>
      <c r="E4889">
        <v>0</v>
      </c>
      <c r="F4889">
        <v>31.6</v>
      </c>
      <c r="G4889">
        <v>4197.1100000000015</v>
      </c>
      <c r="H4889">
        <v>4165.510000000002</v>
      </c>
    </row>
    <row r="4890" spans="1:8" x14ac:dyDescent="0.25">
      <c r="A4890" s="27" t="s">
        <v>4936</v>
      </c>
      <c r="B4890">
        <v>865</v>
      </c>
      <c r="C4890">
        <v>856</v>
      </c>
      <c r="D4890">
        <v>9</v>
      </c>
      <c r="E4890">
        <v>0</v>
      </c>
      <c r="F4890">
        <v>35.549999999999997</v>
      </c>
      <c r="G4890">
        <v>3419.579999999999</v>
      </c>
      <c r="H4890">
        <v>3384.0299999999988</v>
      </c>
    </row>
    <row r="4891" spans="1:8" x14ac:dyDescent="0.25">
      <c r="A4891" s="27" t="s">
        <v>4937</v>
      </c>
      <c r="B4891">
        <v>2264</v>
      </c>
      <c r="C4891">
        <v>2191</v>
      </c>
      <c r="D4891">
        <v>9</v>
      </c>
      <c r="E4891">
        <v>64</v>
      </c>
      <c r="F4891">
        <v>13.049999999999999</v>
      </c>
      <c r="G4891">
        <v>3199.9899999999984</v>
      </c>
      <c r="H4891">
        <v>3186.9399999999982</v>
      </c>
    </row>
    <row r="4892" spans="1:8" x14ac:dyDescent="0.25">
      <c r="A4892" s="27" t="s">
        <v>4938</v>
      </c>
      <c r="B4892">
        <v>190</v>
      </c>
      <c r="C4892">
        <v>180</v>
      </c>
      <c r="D4892">
        <v>6</v>
      </c>
      <c r="E4892">
        <v>4</v>
      </c>
      <c r="F4892">
        <v>73.650000000000006</v>
      </c>
      <c r="G4892">
        <v>2191.84</v>
      </c>
      <c r="H4892">
        <v>2118.1900000000005</v>
      </c>
    </row>
    <row r="4893" spans="1:8" x14ac:dyDescent="0.25">
      <c r="A4893" s="27" t="s">
        <v>4939</v>
      </c>
      <c r="B4893">
        <v>2434</v>
      </c>
      <c r="C4893">
        <v>2328</v>
      </c>
      <c r="D4893">
        <v>46</v>
      </c>
      <c r="E4893">
        <v>60</v>
      </c>
      <c r="F4893">
        <v>75.899999999999977</v>
      </c>
      <c r="G4893">
        <v>3853.6800000000071</v>
      </c>
      <c r="H4893">
        <v>3777.7800000000066</v>
      </c>
    </row>
    <row r="4894" spans="1:8" x14ac:dyDescent="0.25">
      <c r="A4894" s="27" t="s">
        <v>4940</v>
      </c>
      <c r="B4894">
        <v>1425</v>
      </c>
      <c r="C4894">
        <v>1369</v>
      </c>
      <c r="D4894">
        <v>7</v>
      </c>
      <c r="E4894">
        <v>49</v>
      </c>
      <c r="F4894">
        <v>11.55</v>
      </c>
      <c r="G4894">
        <v>2377.1300000000037</v>
      </c>
      <c r="H4894">
        <v>2365.5800000000036</v>
      </c>
    </row>
    <row r="4895" spans="1:8" x14ac:dyDescent="0.25">
      <c r="A4895" s="27" t="s">
        <v>4941</v>
      </c>
      <c r="B4895">
        <v>1298</v>
      </c>
      <c r="C4895">
        <v>1278</v>
      </c>
      <c r="D4895">
        <v>20</v>
      </c>
      <c r="E4895">
        <v>0</v>
      </c>
      <c r="F4895">
        <v>33</v>
      </c>
      <c r="G4895">
        <v>2152.3000000000025</v>
      </c>
      <c r="H4895">
        <v>2119.300000000002</v>
      </c>
    </row>
    <row r="4896" spans="1:8" x14ac:dyDescent="0.25">
      <c r="A4896" s="27" t="s">
        <v>4942</v>
      </c>
      <c r="B4896">
        <v>1400</v>
      </c>
      <c r="C4896">
        <v>1352</v>
      </c>
      <c r="D4896">
        <v>28</v>
      </c>
      <c r="E4896">
        <v>20</v>
      </c>
      <c r="F4896">
        <v>46.2</v>
      </c>
      <c r="G4896">
        <v>2303.9200000000028</v>
      </c>
      <c r="H4896">
        <v>2257.720000000003</v>
      </c>
    </row>
    <row r="4897" spans="1:8" x14ac:dyDescent="0.25">
      <c r="A4897" s="27" t="s">
        <v>4943</v>
      </c>
      <c r="B4897">
        <v>714</v>
      </c>
      <c r="C4897">
        <v>714</v>
      </c>
      <c r="D4897">
        <v>0</v>
      </c>
      <c r="E4897">
        <v>0</v>
      </c>
      <c r="F4897">
        <v>0</v>
      </c>
      <c r="G4897">
        <v>1058.9000000000003</v>
      </c>
      <c r="H4897">
        <v>1058.9000000000003</v>
      </c>
    </row>
    <row r="4898" spans="1:8" x14ac:dyDescent="0.25">
      <c r="A4898" s="27" t="s">
        <v>4944</v>
      </c>
      <c r="B4898">
        <v>985</v>
      </c>
      <c r="C4898">
        <v>979</v>
      </c>
      <c r="D4898">
        <v>6</v>
      </c>
      <c r="E4898">
        <v>0</v>
      </c>
      <c r="F4898">
        <v>8.6999999999999993</v>
      </c>
      <c r="G4898">
        <v>1448.670000000001</v>
      </c>
      <c r="H4898">
        <v>1439.9700000000009</v>
      </c>
    </row>
    <row r="4899" spans="1:8" x14ac:dyDescent="0.25">
      <c r="A4899" s="27" t="s">
        <v>4945</v>
      </c>
      <c r="B4899">
        <v>930</v>
      </c>
      <c r="C4899">
        <v>924</v>
      </c>
      <c r="D4899">
        <v>6</v>
      </c>
      <c r="E4899">
        <v>0</v>
      </c>
      <c r="F4899">
        <v>23.7</v>
      </c>
      <c r="G4899">
        <v>3674.1599999999994</v>
      </c>
      <c r="H4899">
        <v>3650.4599999999996</v>
      </c>
    </row>
    <row r="4900" spans="1:8" x14ac:dyDescent="0.25">
      <c r="A4900" s="27" t="s">
        <v>4946</v>
      </c>
      <c r="B4900">
        <v>10547</v>
      </c>
      <c r="C4900">
        <v>10285</v>
      </c>
      <c r="D4900">
        <v>262</v>
      </c>
      <c r="E4900">
        <v>0</v>
      </c>
      <c r="F4900">
        <v>486.96000000000004</v>
      </c>
      <c r="G4900">
        <v>23772.069999999967</v>
      </c>
      <c r="H4900">
        <v>23285.109999999968</v>
      </c>
    </row>
    <row r="4901" spans="1:8" x14ac:dyDescent="0.25">
      <c r="A4901" s="27" t="s">
        <v>4947</v>
      </c>
      <c r="B4901">
        <v>452</v>
      </c>
      <c r="C4901">
        <v>422</v>
      </c>
      <c r="D4901">
        <v>30</v>
      </c>
      <c r="E4901">
        <v>0</v>
      </c>
      <c r="F4901">
        <v>62.400000000000006</v>
      </c>
      <c r="G4901">
        <v>808.16000000000008</v>
      </c>
      <c r="H4901">
        <v>745.7600000000001</v>
      </c>
    </row>
    <row r="4902" spans="1:8" x14ac:dyDescent="0.25">
      <c r="A4902" s="27" t="s">
        <v>4948</v>
      </c>
      <c r="B4902">
        <v>3540</v>
      </c>
      <c r="C4902">
        <v>1154</v>
      </c>
      <c r="D4902">
        <v>946</v>
      </c>
      <c r="E4902">
        <v>1440</v>
      </c>
      <c r="F4902">
        <v>4803.0599999999986</v>
      </c>
      <c r="G4902">
        <v>5868.5000000000055</v>
      </c>
      <c r="H4902">
        <v>1065.4399999999996</v>
      </c>
    </row>
    <row r="4903" spans="1:8" x14ac:dyDescent="0.25">
      <c r="A4903" s="27" t="s">
        <v>4949</v>
      </c>
      <c r="B4903">
        <v>77</v>
      </c>
      <c r="C4903">
        <v>74</v>
      </c>
      <c r="D4903">
        <v>3</v>
      </c>
      <c r="E4903">
        <v>0</v>
      </c>
      <c r="F4903">
        <v>19.950000000000003</v>
      </c>
      <c r="G4903">
        <v>575.25000000000011</v>
      </c>
      <c r="H4903">
        <v>555.30000000000007</v>
      </c>
    </row>
    <row r="4904" spans="1:8" x14ac:dyDescent="0.25">
      <c r="A4904" s="27" t="s">
        <v>4950</v>
      </c>
      <c r="B4904">
        <v>570</v>
      </c>
      <c r="C4904">
        <v>556</v>
      </c>
      <c r="D4904">
        <v>14</v>
      </c>
      <c r="E4904">
        <v>0</v>
      </c>
      <c r="F4904">
        <v>29.12</v>
      </c>
      <c r="G4904">
        <v>1198.9600000000007</v>
      </c>
      <c r="H4904">
        <v>1169.8400000000006</v>
      </c>
    </row>
    <row r="4905" spans="1:8" x14ac:dyDescent="0.25">
      <c r="A4905" s="27" t="s">
        <v>4951</v>
      </c>
      <c r="B4905">
        <v>2318</v>
      </c>
      <c r="C4905">
        <v>2282</v>
      </c>
      <c r="D4905">
        <v>36</v>
      </c>
      <c r="E4905">
        <v>0</v>
      </c>
      <c r="F4905">
        <v>22.32</v>
      </c>
      <c r="G4905">
        <v>1401.7000000000032</v>
      </c>
      <c r="H4905">
        <v>1379.3800000000031</v>
      </c>
    </row>
    <row r="4906" spans="1:8" x14ac:dyDescent="0.25">
      <c r="A4906" s="27" t="s">
        <v>4952</v>
      </c>
      <c r="B4906">
        <v>47</v>
      </c>
      <c r="C4906">
        <v>40</v>
      </c>
      <c r="D4906">
        <v>7</v>
      </c>
      <c r="E4906">
        <v>0</v>
      </c>
      <c r="F4906">
        <v>57.75</v>
      </c>
      <c r="G4906">
        <v>338.38</v>
      </c>
      <c r="H4906">
        <v>280.63</v>
      </c>
    </row>
    <row r="4907" spans="1:8" x14ac:dyDescent="0.25">
      <c r="A4907" s="27" t="s">
        <v>4953</v>
      </c>
      <c r="B4907">
        <v>941</v>
      </c>
      <c r="C4907">
        <v>935</v>
      </c>
      <c r="D4907">
        <v>6</v>
      </c>
      <c r="E4907">
        <v>0</v>
      </c>
      <c r="F4907">
        <v>4.9799999999999995</v>
      </c>
      <c r="G4907">
        <v>759.57000000000073</v>
      </c>
      <c r="H4907">
        <v>754.59000000000071</v>
      </c>
    </row>
    <row r="4908" spans="1:8" x14ac:dyDescent="0.25">
      <c r="A4908" s="27" t="s">
        <v>4954</v>
      </c>
      <c r="B4908">
        <v>2254</v>
      </c>
      <c r="C4908">
        <v>2251</v>
      </c>
      <c r="D4908">
        <v>3</v>
      </c>
      <c r="E4908">
        <v>0</v>
      </c>
      <c r="F4908">
        <v>2.4899999999999998</v>
      </c>
      <c r="G4908">
        <v>1726.0900000000024</v>
      </c>
      <c r="H4908">
        <v>1723.6000000000024</v>
      </c>
    </row>
    <row r="4909" spans="1:8" x14ac:dyDescent="0.25">
      <c r="A4909" s="27" t="s">
        <v>4955</v>
      </c>
      <c r="B4909">
        <v>1757</v>
      </c>
      <c r="C4909">
        <v>1685</v>
      </c>
      <c r="D4909">
        <v>72</v>
      </c>
      <c r="E4909">
        <v>0</v>
      </c>
      <c r="F4909">
        <v>30.240000000000002</v>
      </c>
      <c r="G4909">
        <v>682.38999999999965</v>
      </c>
      <c r="H4909">
        <v>652.14999999999964</v>
      </c>
    </row>
    <row r="4910" spans="1:8" x14ac:dyDescent="0.25">
      <c r="A4910" s="27" t="s">
        <v>4956</v>
      </c>
      <c r="B4910">
        <v>2501</v>
      </c>
      <c r="C4910">
        <v>2501</v>
      </c>
      <c r="D4910">
        <v>0</v>
      </c>
      <c r="E4910">
        <v>0</v>
      </c>
      <c r="F4910">
        <v>0</v>
      </c>
      <c r="G4910">
        <v>1000.4400000000007</v>
      </c>
      <c r="H4910">
        <v>1000.4400000000007</v>
      </c>
    </row>
    <row r="4911" spans="1:8" x14ac:dyDescent="0.25">
      <c r="A4911" s="27" t="s">
        <v>4957</v>
      </c>
      <c r="B4911">
        <v>567</v>
      </c>
      <c r="C4911">
        <v>567</v>
      </c>
      <c r="D4911">
        <v>0</v>
      </c>
      <c r="E4911">
        <v>0</v>
      </c>
      <c r="F4911">
        <v>0</v>
      </c>
      <c r="G4911">
        <v>751.38000000000022</v>
      </c>
      <c r="H4911">
        <v>751.38000000000022</v>
      </c>
    </row>
    <row r="4912" spans="1:8" x14ac:dyDescent="0.25">
      <c r="A4912" s="27" t="s">
        <v>4958</v>
      </c>
      <c r="B4912">
        <v>459</v>
      </c>
      <c r="C4912">
        <v>459</v>
      </c>
      <c r="D4912">
        <v>0</v>
      </c>
      <c r="E4912">
        <v>0</v>
      </c>
      <c r="F4912">
        <v>0</v>
      </c>
      <c r="G4912">
        <v>574.88000000000022</v>
      </c>
      <c r="H4912">
        <v>574.88000000000022</v>
      </c>
    </row>
    <row r="4913" spans="1:8" x14ac:dyDescent="0.25">
      <c r="A4913" s="27" t="s">
        <v>4959</v>
      </c>
      <c r="B4913">
        <v>205</v>
      </c>
      <c r="C4913">
        <v>199</v>
      </c>
      <c r="D4913">
        <v>6</v>
      </c>
      <c r="E4913">
        <v>0</v>
      </c>
      <c r="F4913">
        <v>11.7</v>
      </c>
      <c r="G4913">
        <v>399.70999999999981</v>
      </c>
      <c r="H4913">
        <v>388.00999999999982</v>
      </c>
    </row>
    <row r="4914" spans="1:8" x14ac:dyDescent="0.25">
      <c r="A4914" s="27" t="s">
        <v>4960</v>
      </c>
      <c r="B4914">
        <v>120</v>
      </c>
      <c r="C4914">
        <v>120</v>
      </c>
      <c r="D4914">
        <v>0</v>
      </c>
      <c r="E4914">
        <v>0</v>
      </c>
      <c r="F4914">
        <v>0</v>
      </c>
      <c r="G4914">
        <v>500.82000000000005</v>
      </c>
      <c r="H4914">
        <v>500.82000000000005</v>
      </c>
    </row>
    <row r="4915" spans="1:8" x14ac:dyDescent="0.25">
      <c r="A4915" s="27" t="s">
        <v>4961</v>
      </c>
      <c r="B4915">
        <v>276</v>
      </c>
      <c r="C4915">
        <v>274</v>
      </c>
      <c r="D4915">
        <v>2</v>
      </c>
      <c r="E4915">
        <v>0</v>
      </c>
      <c r="F4915">
        <v>3.3</v>
      </c>
      <c r="G4915">
        <v>437.81999999999982</v>
      </c>
      <c r="H4915">
        <v>434.51999999999987</v>
      </c>
    </row>
    <row r="4916" spans="1:8" x14ac:dyDescent="0.25">
      <c r="A4916" s="27" t="s">
        <v>4962</v>
      </c>
      <c r="B4916">
        <v>1592</v>
      </c>
      <c r="C4916">
        <v>149</v>
      </c>
      <c r="D4916">
        <v>3</v>
      </c>
      <c r="E4916">
        <v>1440</v>
      </c>
      <c r="F4916">
        <v>14.850000000000001</v>
      </c>
      <c r="G4916">
        <v>737.95</v>
      </c>
      <c r="H4916">
        <v>723.1</v>
      </c>
    </row>
    <row r="4917" spans="1:8" x14ac:dyDescent="0.25">
      <c r="A4917" s="27" t="s">
        <v>4963</v>
      </c>
      <c r="B4917">
        <v>1592</v>
      </c>
      <c r="C4917">
        <v>152</v>
      </c>
      <c r="D4917">
        <v>0</v>
      </c>
      <c r="E4917">
        <v>1440</v>
      </c>
      <c r="F4917">
        <v>0</v>
      </c>
      <c r="G4917">
        <v>770.31999999999994</v>
      </c>
      <c r="H4917">
        <v>770.31999999999994</v>
      </c>
    </row>
    <row r="4918" spans="1:8" x14ac:dyDescent="0.25">
      <c r="A4918" s="27" t="s">
        <v>4964</v>
      </c>
      <c r="B4918">
        <v>1516</v>
      </c>
      <c r="C4918">
        <v>76</v>
      </c>
      <c r="D4918">
        <v>0</v>
      </c>
      <c r="E4918">
        <v>1440</v>
      </c>
      <c r="F4918">
        <v>0</v>
      </c>
      <c r="G4918">
        <v>382.43999999999994</v>
      </c>
      <c r="H4918">
        <v>382.43999999999994</v>
      </c>
    </row>
    <row r="4919" spans="1:8" x14ac:dyDescent="0.25">
      <c r="A4919" s="27" t="s">
        <v>4965</v>
      </c>
      <c r="B4919">
        <v>1534</v>
      </c>
      <c r="C4919">
        <v>93</v>
      </c>
      <c r="D4919">
        <v>1</v>
      </c>
      <c r="E4919">
        <v>1440</v>
      </c>
      <c r="F4919">
        <v>4.95</v>
      </c>
      <c r="G4919">
        <v>501.22999999999985</v>
      </c>
      <c r="H4919">
        <v>496.27999999999986</v>
      </c>
    </row>
    <row r="4920" spans="1:8" x14ac:dyDescent="0.25">
      <c r="A4920" s="27" t="s">
        <v>4966</v>
      </c>
      <c r="B4920">
        <v>81</v>
      </c>
      <c r="C4920">
        <v>81</v>
      </c>
      <c r="D4920">
        <v>0</v>
      </c>
      <c r="E4920">
        <v>0</v>
      </c>
      <c r="F4920">
        <v>0</v>
      </c>
      <c r="G4920">
        <v>629.05000000000007</v>
      </c>
      <c r="H4920">
        <v>629.05000000000007</v>
      </c>
    </row>
    <row r="4921" spans="1:8" x14ac:dyDescent="0.25">
      <c r="A4921" s="27" t="s">
        <v>4967</v>
      </c>
      <c r="B4921">
        <v>364</v>
      </c>
      <c r="C4921">
        <v>364</v>
      </c>
      <c r="D4921">
        <v>0</v>
      </c>
      <c r="E4921">
        <v>0</v>
      </c>
      <c r="F4921">
        <v>0</v>
      </c>
      <c r="G4921">
        <v>562.22</v>
      </c>
      <c r="H4921">
        <v>562.22</v>
      </c>
    </row>
    <row r="4922" spans="1:8" x14ac:dyDescent="0.25">
      <c r="A4922" s="27" t="s">
        <v>4968</v>
      </c>
      <c r="B4922">
        <v>184</v>
      </c>
      <c r="C4922">
        <v>184</v>
      </c>
      <c r="D4922">
        <v>0</v>
      </c>
      <c r="E4922">
        <v>0</v>
      </c>
      <c r="F4922">
        <v>0</v>
      </c>
      <c r="G4922">
        <v>232.42</v>
      </c>
      <c r="H4922">
        <v>232.42</v>
      </c>
    </row>
    <row r="4923" spans="1:8" x14ac:dyDescent="0.25">
      <c r="A4923" s="27" t="s">
        <v>4969</v>
      </c>
      <c r="B4923">
        <v>3406</v>
      </c>
      <c r="C4923">
        <v>3342</v>
      </c>
      <c r="D4923">
        <v>64</v>
      </c>
      <c r="E4923">
        <v>0</v>
      </c>
      <c r="F4923">
        <v>92.8</v>
      </c>
      <c r="G4923">
        <v>5062.5999999999876</v>
      </c>
      <c r="H4923">
        <v>4969.7999999999902</v>
      </c>
    </row>
    <row r="4924" spans="1:8" x14ac:dyDescent="0.25">
      <c r="A4924" s="27" t="s">
        <v>4970</v>
      </c>
      <c r="B4924">
        <v>295</v>
      </c>
      <c r="C4924">
        <v>295</v>
      </c>
      <c r="D4924">
        <v>0</v>
      </c>
      <c r="E4924">
        <v>0</v>
      </c>
      <c r="F4924">
        <v>0</v>
      </c>
      <c r="G4924">
        <v>627.95000000000005</v>
      </c>
      <c r="H4924">
        <v>627.95000000000005</v>
      </c>
    </row>
    <row r="4925" spans="1:8" x14ac:dyDescent="0.25">
      <c r="A4925" s="27" t="s">
        <v>4971</v>
      </c>
      <c r="B4925">
        <v>257</v>
      </c>
      <c r="C4925">
        <v>255</v>
      </c>
      <c r="D4925">
        <v>2</v>
      </c>
      <c r="E4925">
        <v>0</v>
      </c>
      <c r="F4925">
        <v>4.9800000000000004</v>
      </c>
      <c r="G4925">
        <v>667.85</v>
      </c>
      <c r="H4925">
        <v>662.87</v>
      </c>
    </row>
    <row r="4926" spans="1:8" x14ac:dyDescent="0.25">
      <c r="A4926" s="27" t="s">
        <v>4972</v>
      </c>
      <c r="B4926">
        <v>813</v>
      </c>
      <c r="C4926">
        <v>801</v>
      </c>
      <c r="D4926">
        <v>12</v>
      </c>
      <c r="E4926">
        <v>0</v>
      </c>
      <c r="F4926">
        <v>9.9599999999999991</v>
      </c>
      <c r="G4926">
        <v>750.18999999999983</v>
      </c>
      <c r="H4926">
        <v>740.22999999999979</v>
      </c>
    </row>
    <row r="4927" spans="1:8" x14ac:dyDescent="0.25">
      <c r="A4927" s="27" t="s">
        <v>4973</v>
      </c>
      <c r="B4927">
        <v>823</v>
      </c>
      <c r="C4927">
        <v>799</v>
      </c>
      <c r="D4927">
        <v>24</v>
      </c>
      <c r="E4927">
        <v>0</v>
      </c>
      <c r="F4927">
        <v>19.919999999999998</v>
      </c>
      <c r="G4927">
        <v>718.52999999999952</v>
      </c>
      <c r="H4927">
        <v>698.60999999999956</v>
      </c>
    </row>
    <row r="4928" spans="1:8" x14ac:dyDescent="0.25">
      <c r="A4928" s="27" t="s">
        <v>4974</v>
      </c>
      <c r="B4928">
        <v>1503</v>
      </c>
      <c r="C4928">
        <v>1478</v>
      </c>
      <c r="D4928">
        <v>25</v>
      </c>
      <c r="E4928">
        <v>0</v>
      </c>
      <c r="F4928">
        <v>36.249999999999993</v>
      </c>
      <c r="G4928">
        <v>2303.5000000000032</v>
      </c>
      <c r="H4928">
        <v>2267.2500000000027</v>
      </c>
    </row>
    <row r="4929" spans="1:8" x14ac:dyDescent="0.25">
      <c r="A4929" s="27" t="s">
        <v>4975</v>
      </c>
      <c r="B4929">
        <v>1897</v>
      </c>
      <c r="C4929">
        <v>1872</v>
      </c>
      <c r="D4929">
        <v>13</v>
      </c>
      <c r="E4929">
        <v>12</v>
      </c>
      <c r="F4929">
        <v>18.849999999999998</v>
      </c>
      <c r="G4929">
        <v>2842.24</v>
      </c>
      <c r="H4929">
        <v>2823.3899999999994</v>
      </c>
    </row>
    <row r="4930" spans="1:8" x14ac:dyDescent="0.25">
      <c r="A4930" s="27" t="s">
        <v>4976</v>
      </c>
      <c r="B4930">
        <v>1250</v>
      </c>
      <c r="C4930">
        <v>1202</v>
      </c>
      <c r="D4930">
        <v>48</v>
      </c>
      <c r="E4930">
        <v>0</v>
      </c>
      <c r="F4930">
        <v>60</v>
      </c>
      <c r="G4930">
        <v>1531.9500000000007</v>
      </c>
      <c r="H4930">
        <v>1471.9500000000005</v>
      </c>
    </row>
    <row r="4931" spans="1:8" x14ac:dyDescent="0.25">
      <c r="A4931" s="27" t="s">
        <v>4977</v>
      </c>
      <c r="B4931">
        <v>1472</v>
      </c>
      <c r="C4931">
        <v>1469</v>
      </c>
      <c r="D4931">
        <v>3</v>
      </c>
      <c r="E4931">
        <v>0</v>
      </c>
      <c r="F4931">
        <v>6.3000000000000007</v>
      </c>
      <c r="G4931">
        <v>3146.7799999999938</v>
      </c>
      <c r="H4931">
        <v>3140.4799999999941</v>
      </c>
    </row>
    <row r="4932" spans="1:8" x14ac:dyDescent="0.25">
      <c r="A4932" s="27" t="s">
        <v>4978</v>
      </c>
      <c r="B4932">
        <v>225</v>
      </c>
      <c r="C4932">
        <v>213</v>
      </c>
      <c r="D4932">
        <v>12</v>
      </c>
      <c r="E4932">
        <v>0</v>
      </c>
      <c r="F4932">
        <v>97.800000000000011</v>
      </c>
      <c r="G4932">
        <v>2094.2400000000016</v>
      </c>
      <c r="H4932">
        <v>1996.4400000000014</v>
      </c>
    </row>
    <row r="4933" spans="1:8" x14ac:dyDescent="0.25">
      <c r="A4933" s="27" t="s">
        <v>4979</v>
      </c>
      <c r="B4933">
        <v>251</v>
      </c>
      <c r="C4933">
        <v>250</v>
      </c>
      <c r="D4933">
        <v>1</v>
      </c>
      <c r="E4933">
        <v>0</v>
      </c>
      <c r="F4933">
        <v>9.9499999999999993</v>
      </c>
      <c r="G4933">
        <v>2501.6400000000021</v>
      </c>
      <c r="H4933">
        <v>2491.6900000000019</v>
      </c>
    </row>
    <row r="4934" spans="1:8" x14ac:dyDescent="0.25">
      <c r="A4934" s="27" t="s">
        <v>4980</v>
      </c>
      <c r="B4934">
        <v>374</v>
      </c>
      <c r="C4934">
        <v>373</v>
      </c>
      <c r="D4934">
        <v>1</v>
      </c>
      <c r="E4934">
        <v>0</v>
      </c>
      <c r="F4934">
        <v>8.5</v>
      </c>
      <c r="G4934">
        <v>3176.4100000000008</v>
      </c>
      <c r="H4934">
        <v>3167.9100000000008</v>
      </c>
    </row>
    <row r="4935" spans="1:8" x14ac:dyDescent="0.25">
      <c r="A4935" s="27" t="s">
        <v>4981</v>
      </c>
      <c r="B4935">
        <v>307</v>
      </c>
      <c r="C4935">
        <v>307</v>
      </c>
      <c r="D4935">
        <v>0</v>
      </c>
      <c r="E4935">
        <v>0</v>
      </c>
      <c r="F4935">
        <v>0</v>
      </c>
      <c r="G4935">
        <v>2741.3500000000013</v>
      </c>
      <c r="H4935">
        <v>2741.3500000000013</v>
      </c>
    </row>
    <row r="4936" spans="1:8" x14ac:dyDescent="0.25">
      <c r="A4936" s="27" t="s">
        <v>4982</v>
      </c>
      <c r="B4936">
        <v>196</v>
      </c>
      <c r="C4936">
        <v>196</v>
      </c>
      <c r="D4936">
        <v>0</v>
      </c>
      <c r="E4936">
        <v>0</v>
      </c>
      <c r="F4936">
        <v>0</v>
      </c>
      <c r="G4936">
        <v>325.16000000000003</v>
      </c>
      <c r="H4936">
        <v>325.16000000000003</v>
      </c>
    </row>
    <row r="4937" spans="1:8" x14ac:dyDescent="0.25">
      <c r="A4937" s="27" t="s">
        <v>4983</v>
      </c>
      <c r="B4937">
        <v>173</v>
      </c>
      <c r="C4937">
        <v>173</v>
      </c>
      <c r="D4937">
        <v>0</v>
      </c>
      <c r="E4937">
        <v>0</v>
      </c>
      <c r="F4937">
        <v>0</v>
      </c>
      <c r="G4937">
        <v>1777.4600000000016</v>
      </c>
      <c r="H4937">
        <v>1777.4600000000016</v>
      </c>
    </row>
    <row r="4938" spans="1:8" x14ac:dyDescent="0.25">
      <c r="A4938" s="27" t="s">
        <v>4984</v>
      </c>
      <c r="B4938">
        <v>68</v>
      </c>
      <c r="C4938">
        <v>67</v>
      </c>
      <c r="D4938">
        <v>1</v>
      </c>
      <c r="E4938">
        <v>0</v>
      </c>
      <c r="F4938">
        <v>12.5</v>
      </c>
      <c r="G4938">
        <v>826.28</v>
      </c>
      <c r="H4938">
        <v>813.78</v>
      </c>
    </row>
    <row r="4939" spans="1:8" x14ac:dyDescent="0.25">
      <c r="A4939" s="27" t="s">
        <v>4985</v>
      </c>
      <c r="B4939">
        <v>51</v>
      </c>
      <c r="C4939">
        <v>51</v>
      </c>
      <c r="D4939">
        <v>0</v>
      </c>
      <c r="E4939">
        <v>0</v>
      </c>
      <c r="F4939">
        <v>0</v>
      </c>
      <c r="G4939">
        <v>612.16</v>
      </c>
      <c r="H4939">
        <v>612.16</v>
      </c>
    </row>
    <row r="4940" spans="1:8" x14ac:dyDescent="0.25">
      <c r="A4940" s="27" t="s">
        <v>4986</v>
      </c>
      <c r="B4940">
        <v>356</v>
      </c>
      <c r="C4940">
        <v>350</v>
      </c>
      <c r="D4940">
        <v>6</v>
      </c>
      <c r="E4940">
        <v>0</v>
      </c>
      <c r="F4940">
        <v>12.48</v>
      </c>
      <c r="G4940">
        <v>760.80000000000041</v>
      </c>
      <c r="H4940">
        <v>748.32000000000039</v>
      </c>
    </row>
    <row r="4941" spans="1:8" x14ac:dyDescent="0.25">
      <c r="A4941" s="27" t="s">
        <v>4987</v>
      </c>
      <c r="B4941">
        <v>116</v>
      </c>
      <c r="C4941">
        <v>14</v>
      </c>
      <c r="D4941">
        <v>2</v>
      </c>
      <c r="E4941">
        <v>100</v>
      </c>
      <c r="F4941">
        <v>15</v>
      </c>
      <c r="G4941">
        <v>105</v>
      </c>
      <c r="H4941">
        <v>90</v>
      </c>
    </row>
    <row r="4942" spans="1:8" x14ac:dyDescent="0.25">
      <c r="A4942" s="27" t="s">
        <v>4988</v>
      </c>
      <c r="B4942">
        <v>3977</v>
      </c>
      <c r="C4942">
        <v>3809</v>
      </c>
      <c r="D4942">
        <v>168</v>
      </c>
      <c r="E4942">
        <v>0</v>
      </c>
      <c r="F4942">
        <v>368.71</v>
      </c>
      <c r="G4942">
        <v>9162.4099999999653</v>
      </c>
      <c r="H4942">
        <v>8793.6999999999716</v>
      </c>
    </row>
    <row r="4943" spans="1:8" x14ac:dyDescent="0.25">
      <c r="A4943" s="27" t="s">
        <v>4989</v>
      </c>
      <c r="B4943">
        <v>2674</v>
      </c>
      <c r="C4943">
        <v>2661</v>
      </c>
      <c r="D4943">
        <v>13</v>
      </c>
      <c r="E4943">
        <v>0</v>
      </c>
      <c r="F4943">
        <v>37.57</v>
      </c>
      <c r="G4943">
        <v>7053.5700000000124</v>
      </c>
      <c r="H4943">
        <v>7016.0000000000118</v>
      </c>
    </row>
    <row r="4944" spans="1:8" x14ac:dyDescent="0.25">
      <c r="A4944" s="27" t="s">
        <v>4990</v>
      </c>
      <c r="B4944">
        <v>200</v>
      </c>
      <c r="C4944">
        <v>0</v>
      </c>
      <c r="D4944">
        <v>0</v>
      </c>
      <c r="E4944">
        <v>200</v>
      </c>
      <c r="F4944">
        <v>0</v>
      </c>
      <c r="G4944">
        <v>0</v>
      </c>
      <c r="H4944">
        <v>0</v>
      </c>
    </row>
    <row r="4945" spans="1:8" x14ac:dyDescent="0.25">
      <c r="A4945" s="27" t="s">
        <v>4991</v>
      </c>
      <c r="B4945">
        <v>3836</v>
      </c>
      <c r="C4945">
        <v>3720</v>
      </c>
      <c r="D4945">
        <v>116</v>
      </c>
      <c r="E4945">
        <v>0</v>
      </c>
      <c r="F4945">
        <v>244.97</v>
      </c>
      <c r="G4945">
        <v>9219.5299999999552</v>
      </c>
      <c r="H4945">
        <v>8974.5599999999558</v>
      </c>
    </row>
    <row r="4946" spans="1:8" x14ac:dyDescent="0.25">
      <c r="A4946" s="27" t="s">
        <v>4992</v>
      </c>
      <c r="B4946">
        <v>44</v>
      </c>
      <c r="C4946">
        <v>44</v>
      </c>
      <c r="D4946">
        <v>0</v>
      </c>
      <c r="E4946">
        <v>0</v>
      </c>
      <c r="F4946">
        <v>0</v>
      </c>
      <c r="G4946">
        <v>42.919999999999995</v>
      </c>
      <c r="H4946">
        <v>42.919999999999995</v>
      </c>
    </row>
    <row r="4947" spans="1:8" x14ac:dyDescent="0.25">
      <c r="A4947" s="27" t="s">
        <v>4993</v>
      </c>
      <c r="B4947">
        <v>2</v>
      </c>
      <c r="C4947">
        <v>2</v>
      </c>
      <c r="D4947">
        <v>0</v>
      </c>
      <c r="E4947">
        <v>0</v>
      </c>
      <c r="F4947">
        <v>0</v>
      </c>
      <c r="G4947">
        <v>16.579999999999998</v>
      </c>
      <c r="H4947">
        <v>16.579999999999998</v>
      </c>
    </row>
    <row r="4948" spans="1:8" x14ac:dyDescent="0.25">
      <c r="A4948" s="27" t="s">
        <v>4994</v>
      </c>
      <c r="B4948">
        <v>3003</v>
      </c>
      <c r="C4948">
        <v>2990</v>
      </c>
      <c r="D4948">
        <v>13</v>
      </c>
      <c r="E4948">
        <v>0</v>
      </c>
      <c r="F4948">
        <v>64.349999999999994</v>
      </c>
      <c r="G4948">
        <v>15798.660000000016</v>
      </c>
      <c r="H4948">
        <v>15734.310000000018</v>
      </c>
    </row>
    <row r="4949" spans="1:8" x14ac:dyDescent="0.25">
      <c r="A4949" s="27" t="s">
        <v>4995</v>
      </c>
      <c r="B4949">
        <v>5006</v>
      </c>
      <c r="C4949">
        <v>4979</v>
      </c>
      <c r="D4949">
        <v>27</v>
      </c>
      <c r="E4949">
        <v>0</v>
      </c>
      <c r="F4949">
        <v>33.75</v>
      </c>
      <c r="G4949">
        <v>5985.5499999999975</v>
      </c>
      <c r="H4949">
        <v>5951.7999999999975</v>
      </c>
    </row>
    <row r="4950" spans="1:8" x14ac:dyDescent="0.25">
      <c r="A4950" s="27" t="s">
        <v>4996</v>
      </c>
      <c r="B4950">
        <v>4405</v>
      </c>
      <c r="C4950">
        <v>4392</v>
      </c>
      <c r="D4950">
        <v>13</v>
      </c>
      <c r="E4950">
        <v>0</v>
      </c>
      <c r="F4950">
        <v>10.79</v>
      </c>
      <c r="G4950">
        <v>3607.8099999999986</v>
      </c>
      <c r="H4950">
        <v>3597.0199999999991</v>
      </c>
    </row>
    <row r="4951" spans="1:8" x14ac:dyDescent="0.25">
      <c r="A4951" s="27" t="s">
        <v>4997</v>
      </c>
      <c r="B4951">
        <v>8503</v>
      </c>
      <c r="C4951">
        <v>8471</v>
      </c>
      <c r="D4951">
        <v>32</v>
      </c>
      <c r="E4951">
        <v>0</v>
      </c>
      <c r="F4951">
        <v>26.56</v>
      </c>
      <c r="G4951">
        <v>6989.5400000000209</v>
      </c>
      <c r="H4951">
        <v>6962.9800000000196</v>
      </c>
    </row>
    <row r="4952" spans="1:8" x14ac:dyDescent="0.25">
      <c r="A4952" s="27" t="s">
        <v>4998</v>
      </c>
      <c r="B4952">
        <v>6147</v>
      </c>
      <c r="C4952">
        <v>6134</v>
      </c>
      <c r="D4952">
        <v>13</v>
      </c>
      <c r="E4952">
        <v>0</v>
      </c>
      <c r="F4952">
        <v>10.79</v>
      </c>
      <c r="G4952">
        <v>5073.4500000000025</v>
      </c>
      <c r="H4952">
        <v>5062.6600000000035</v>
      </c>
    </row>
    <row r="4953" spans="1:8" x14ac:dyDescent="0.25">
      <c r="A4953" s="27" t="s">
        <v>4999</v>
      </c>
      <c r="B4953">
        <v>4329</v>
      </c>
      <c r="C4953">
        <v>4303</v>
      </c>
      <c r="D4953">
        <v>26</v>
      </c>
      <c r="E4953">
        <v>0</v>
      </c>
      <c r="F4953">
        <v>42.9</v>
      </c>
      <c r="G4953">
        <v>6792.2299999999859</v>
      </c>
      <c r="H4953">
        <v>6749.3299999999863</v>
      </c>
    </row>
    <row r="4954" spans="1:8" x14ac:dyDescent="0.25">
      <c r="A4954" s="27" t="s">
        <v>5000</v>
      </c>
      <c r="B4954">
        <v>2405</v>
      </c>
      <c r="C4954">
        <v>2390</v>
      </c>
      <c r="D4954">
        <v>15</v>
      </c>
      <c r="E4954">
        <v>0</v>
      </c>
      <c r="F4954">
        <v>38.25</v>
      </c>
      <c r="G4954">
        <v>6488.2000000000271</v>
      </c>
      <c r="H4954">
        <v>6449.9500000000262</v>
      </c>
    </row>
    <row r="4955" spans="1:8" x14ac:dyDescent="0.25">
      <c r="A4955" s="27" t="s">
        <v>5001</v>
      </c>
      <c r="B4955">
        <v>412</v>
      </c>
      <c r="C4955">
        <v>407</v>
      </c>
      <c r="D4955">
        <v>5</v>
      </c>
      <c r="E4955">
        <v>0</v>
      </c>
      <c r="F4955">
        <v>62.5</v>
      </c>
      <c r="G4955">
        <v>5012.9600000000009</v>
      </c>
      <c r="H4955">
        <v>4950.4600000000009</v>
      </c>
    </row>
    <row r="4956" spans="1:8" x14ac:dyDescent="0.25">
      <c r="A4956" s="27" t="s">
        <v>5002</v>
      </c>
      <c r="B4956">
        <v>1424</v>
      </c>
      <c r="C4956">
        <v>1423</v>
      </c>
      <c r="D4956">
        <v>1</v>
      </c>
      <c r="E4956">
        <v>0</v>
      </c>
      <c r="F4956">
        <v>4.1500000000000004</v>
      </c>
      <c r="G4956">
        <v>5964.1499999999987</v>
      </c>
      <c r="H4956">
        <v>5959.9999999999991</v>
      </c>
    </row>
    <row r="4957" spans="1:8" x14ac:dyDescent="0.25">
      <c r="A4957" s="27" t="s">
        <v>5003</v>
      </c>
      <c r="B4957">
        <v>1855</v>
      </c>
      <c r="C4957">
        <v>1855</v>
      </c>
      <c r="D4957">
        <v>0</v>
      </c>
      <c r="E4957">
        <v>0</v>
      </c>
      <c r="F4957">
        <v>0</v>
      </c>
      <c r="G4957">
        <v>763.1</v>
      </c>
      <c r="H4957">
        <v>763.1</v>
      </c>
    </row>
    <row r="4958" spans="1:8" x14ac:dyDescent="0.25">
      <c r="A4958" s="27" t="s">
        <v>5004</v>
      </c>
      <c r="B4958">
        <v>379</v>
      </c>
      <c r="C4958">
        <v>379</v>
      </c>
      <c r="D4958">
        <v>0</v>
      </c>
      <c r="E4958">
        <v>0</v>
      </c>
      <c r="F4958">
        <v>0</v>
      </c>
      <c r="G4958">
        <v>483.0299999999998</v>
      </c>
      <c r="H4958">
        <v>483.0299999999998</v>
      </c>
    </row>
    <row r="4959" spans="1:8" x14ac:dyDescent="0.25">
      <c r="A4959" s="27" t="s">
        <v>5005</v>
      </c>
      <c r="B4959">
        <v>1305</v>
      </c>
      <c r="C4959">
        <v>1305</v>
      </c>
      <c r="D4959">
        <v>0</v>
      </c>
      <c r="E4959">
        <v>0</v>
      </c>
      <c r="F4959">
        <v>0</v>
      </c>
      <c r="G4959">
        <v>548.1</v>
      </c>
      <c r="H4959">
        <v>548.1</v>
      </c>
    </row>
    <row r="4960" spans="1:8" x14ac:dyDescent="0.25">
      <c r="A4960" s="27" t="s">
        <v>5006</v>
      </c>
      <c r="B4960">
        <v>3250</v>
      </c>
      <c r="C4960">
        <v>3250</v>
      </c>
      <c r="D4960">
        <v>0</v>
      </c>
      <c r="E4960">
        <v>0</v>
      </c>
      <c r="F4960">
        <v>0</v>
      </c>
      <c r="G4960">
        <v>1365</v>
      </c>
      <c r="H4960">
        <v>1365</v>
      </c>
    </row>
    <row r="4961" spans="1:8" x14ac:dyDescent="0.25">
      <c r="A4961" s="27" t="s">
        <v>5007</v>
      </c>
      <c r="B4961">
        <v>2480</v>
      </c>
      <c r="C4961">
        <v>2480</v>
      </c>
      <c r="D4961">
        <v>0</v>
      </c>
      <c r="E4961">
        <v>0</v>
      </c>
      <c r="F4961">
        <v>0</v>
      </c>
      <c r="G4961">
        <v>1025.5999999999999</v>
      </c>
      <c r="H4961">
        <v>1025.5999999999999</v>
      </c>
    </row>
    <row r="4962" spans="1:8" x14ac:dyDescent="0.25">
      <c r="A4962" s="27" t="s">
        <v>5008</v>
      </c>
      <c r="B4962">
        <v>1575</v>
      </c>
      <c r="C4962">
        <v>1575</v>
      </c>
      <c r="D4962">
        <v>0</v>
      </c>
      <c r="E4962">
        <v>0</v>
      </c>
      <c r="F4962">
        <v>0</v>
      </c>
      <c r="G4962">
        <v>661.5</v>
      </c>
      <c r="H4962">
        <v>661.5</v>
      </c>
    </row>
    <row r="4963" spans="1:8" x14ac:dyDescent="0.25">
      <c r="A4963" s="27" t="s">
        <v>5009</v>
      </c>
      <c r="B4963">
        <v>1075</v>
      </c>
      <c r="C4963">
        <v>1075</v>
      </c>
      <c r="D4963">
        <v>0</v>
      </c>
      <c r="E4963">
        <v>0</v>
      </c>
      <c r="F4963">
        <v>0</v>
      </c>
      <c r="G4963">
        <v>451.5</v>
      </c>
      <c r="H4963">
        <v>451.5</v>
      </c>
    </row>
    <row r="4964" spans="1:8" x14ac:dyDescent="0.25">
      <c r="A4964" s="27" t="s">
        <v>5010</v>
      </c>
      <c r="B4964">
        <v>5001</v>
      </c>
      <c r="C4964">
        <v>4563</v>
      </c>
      <c r="D4964">
        <v>125</v>
      </c>
      <c r="E4964">
        <v>313</v>
      </c>
      <c r="F4964">
        <v>52.5</v>
      </c>
      <c r="G4964">
        <v>1892.46</v>
      </c>
      <c r="H4964">
        <v>1839.96</v>
      </c>
    </row>
    <row r="4965" spans="1:8" x14ac:dyDescent="0.25">
      <c r="A4965" s="27" t="s">
        <v>5011</v>
      </c>
      <c r="B4965">
        <v>203</v>
      </c>
      <c r="C4965">
        <v>95</v>
      </c>
      <c r="D4965">
        <v>0</v>
      </c>
      <c r="E4965">
        <v>108</v>
      </c>
      <c r="F4965">
        <v>0</v>
      </c>
      <c r="G4965">
        <v>66.550000000000011</v>
      </c>
      <c r="H4965">
        <v>66.550000000000011</v>
      </c>
    </row>
    <row r="4966" spans="1:8" x14ac:dyDescent="0.25">
      <c r="A4966" s="27" t="s">
        <v>5012</v>
      </c>
      <c r="B4966">
        <v>2634</v>
      </c>
      <c r="C4966">
        <v>2628</v>
      </c>
      <c r="D4966">
        <v>6</v>
      </c>
      <c r="E4966">
        <v>0</v>
      </c>
      <c r="F4966">
        <v>7.5</v>
      </c>
      <c r="G4966">
        <v>3112.3400000000015</v>
      </c>
      <c r="H4966">
        <v>3104.8400000000015</v>
      </c>
    </row>
    <row r="4967" spans="1:8" x14ac:dyDescent="0.25">
      <c r="A4967" s="27" t="s">
        <v>5013</v>
      </c>
      <c r="B4967">
        <v>2458</v>
      </c>
      <c r="C4967">
        <v>2451</v>
      </c>
      <c r="D4967">
        <v>7</v>
      </c>
      <c r="E4967">
        <v>0</v>
      </c>
      <c r="F4967">
        <v>8.75</v>
      </c>
      <c r="G4967">
        <v>2886.2500000000018</v>
      </c>
      <c r="H4967">
        <v>2877.5000000000018</v>
      </c>
    </row>
    <row r="4968" spans="1:8" x14ac:dyDescent="0.25">
      <c r="A4968" s="27" t="s">
        <v>5014</v>
      </c>
      <c r="B4968">
        <v>894</v>
      </c>
      <c r="C4968">
        <v>860</v>
      </c>
      <c r="D4968">
        <v>34</v>
      </c>
      <c r="E4968">
        <v>0</v>
      </c>
      <c r="F4968">
        <v>42.5</v>
      </c>
      <c r="G4968">
        <v>1077.3000000000004</v>
      </c>
      <c r="H4968">
        <v>1034.8000000000004</v>
      </c>
    </row>
    <row r="4969" spans="1:8" x14ac:dyDescent="0.25">
      <c r="A4969" s="27" t="s">
        <v>5015</v>
      </c>
      <c r="B4969">
        <v>4</v>
      </c>
      <c r="C4969">
        <v>0</v>
      </c>
      <c r="D4969">
        <v>0</v>
      </c>
      <c r="E4969">
        <v>4</v>
      </c>
      <c r="F4969">
        <v>0</v>
      </c>
      <c r="G4969">
        <v>0</v>
      </c>
      <c r="H4969">
        <v>0</v>
      </c>
    </row>
    <row r="4970" spans="1:8" x14ac:dyDescent="0.25">
      <c r="A4970" s="27" t="s">
        <v>5016</v>
      </c>
      <c r="B4970">
        <v>2</v>
      </c>
      <c r="C4970">
        <v>0</v>
      </c>
      <c r="D4970">
        <v>0</v>
      </c>
      <c r="E4970">
        <v>2</v>
      </c>
      <c r="F4970">
        <v>0</v>
      </c>
      <c r="G4970">
        <v>0</v>
      </c>
      <c r="H4970">
        <v>0</v>
      </c>
    </row>
    <row r="4971" spans="1:8" x14ac:dyDescent="0.25">
      <c r="A4971" s="27" t="s">
        <v>5017</v>
      </c>
      <c r="B4971">
        <v>3</v>
      </c>
      <c r="C4971">
        <v>0</v>
      </c>
      <c r="D4971">
        <v>0</v>
      </c>
      <c r="E4971">
        <v>3</v>
      </c>
      <c r="F4971">
        <v>0</v>
      </c>
      <c r="G4971">
        <v>0</v>
      </c>
      <c r="H4971">
        <v>0</v>
      </c>
    </row>
    <row r="4972" spans="1:8" x14ac:dyDescent="0.25">
      <c r="A4972" s="27" t="s">
        <v>5018</v>
      </c>
      <c r="B4972">
        <v>11</v>
      </c>
      <c r="C4972">
        <v>0</v>
      </c>
      <c r="D4972">
        <v>0</v>
      </c>
      <c r="E4972">
        <v>11</v>
      </c>
      <c r="F4972">
        <v>0</v>
      </c>
      <c r="G4972">
        <v>0</v>
      </c>
      <c r="H4972">
        <v>0</v>
      </c>
    </row>
    <row r="4973" spans="1:8" x14ac:dyDescent="0.25">
      <c r="A4973" s="27" t="s">
        <v>5019</v>
      </c>
      <c r="B4973">
        <v>2500</v>
      </c>
      <c r="C4973">
        <v>2500</v>
      </c>
      <c r="D4973">
        <v>0</v>
      </c>
      <c r="E4973">
        <v>0</v>
      </c>
      <c r="F4973">
        <v>0</v>
      </c>
      <c r="G4973">
        <v>4034.0800000000063</v>
      </c>
      <c r="H4973">
        <v>4034.0800000000063</v>
      </c>
    </row>
    <row r="4974" spans="1:8" x14ac:dyDescent="0.25">
      <c r="A4974" s="27" t="s">
        <v>5020</v>
      </c>
      <c r="B4974">
        <v>1182</v>
      </c>
      <c r="C4974">
        <v>1182</v>
      </c>
      <c r="D4974">
        <v>0</v>
      </c>
      <c r="E4974">
        <v>0</v>
      </c>
      <c r="F4974">
        <v>0</v>
      </c>
      <c r="G4974">
        <v>2286.4000000000028</v>
      </c>
      <c r="H4974">
        <v>2286.4000000000028</v>
      </c>
    </row>
    <row r="4975" spans="1:8" x14ac:dyDescent="0.25">
      <c r="A4975" s="27" t="s">
        <v>5021</v>
      </c>
      <c r="B4975">
        <v>990</v>
      </c>
      <c r="C4975">
        <v>990</v>
      </c>
      <c r="D4975">
        <v>0</v>
      </c>
      <c r="E4975">
        <v>0</v>
      </c>
      <c r="F4975">
        <v>0</v>
      </c>
      <c r="G4975">
        <v>1866.4600000000016</v>
      </c>
      <c r="H4975">
        <v>1866.4600000000016</v>
      </c>
    </row>
    <row r="4976" spans="1:8" x14ac:dyDescent="0.25">
      <c r="A4976" s="27" t="s">
        <v>5022</v>
      </c>
      <c r="B4976">
        <v>1608</v>
      </c>
      <c r="C4976">
        <v>1608</v>
      </c>
      <c r="D4976">
        <v>0</v>
      </c>
      <c r="E4976">
        <v>0</v>
      </c>
      <c r="F4976">
        <v>0</v>
      </c>
      <c r="G4976">
        <v>1313.3900000000017</v>
      </c>
      <c r="H4976">
        <v>1313.3900000000017</v>
      </c>
    </row>
    <row r="4977" spans="1:8" x14ac:dyDescent="0.25">
      <c r="A4977" s="27" t="s">
        <v>5023</v>
      </c>
      <c r="B4977">
        <v>1994</v>
      </c>
      <c r="C4977">
        <v>1979</v>
      </c>
      <c r="D4977">
        <v>15</v>
      </c>
      <c r="E4977">
        <v>0</v>
      </c>
      <c r="F4977">
        <v>18.75</v>
      </c>
      <c r="G4977">
        <v>2367.3900000000008</v>
      </c>
      <c r="H4977">
        <v>2348.6400000000008</v>
      </c>
    </row>
    <row r="4978" spans="1:8" x14ac:dyDescent="0.25">
      <c r="A4978" s="27" t="s">
        <v>5024</v>
      </c>
      <c r="B4978">
        <v>4031</v>
      </c>
      <c r="C4978">
        <v>4007</v>
      </c>
      <c r="D4978">
        <v>24</v>
      </c>
      <c r="E4978">
        <v>0</v>
      </c>
      <c r="F4978">
        <v>19.919999999999998</v>
      </c>
      <c r="G4978">
        <v>3510.0500000000038</v>
      </c>
      <c r="H4978">
        <v>3490.1300000000042</v>
      </c>
    </row>
    <row r="4979" spans="1:8" x14ac:dyDescent="0.25">
      <c r="A4979" s="27" t="s">
        <v>5025</v>
      </c>
      <c r="B4979">
        <v>3800</v>
      </c>
      <c r="C4979">
        <v>3740</v>
      </c>
      <c r="D4979">
        <v>60</v>
      </c>
      <c r="E4979">
        <v>0</v>
      </c>
      <c r="F4979">
        <v>49.8</v>
      </c>
      <c r="G4979">
        <v>3429.4000000000069</v>
      </c>
      <c r="H4979">
        <v>3379.6000000000067</v>
      </c>
    </row>
    <row r="4980" spans="1:8" x14ac:dyDescent="0.25">
      <c r="A4980" s="27" t="s">
        <v>5026</v>
      </c>
      <c r="B4980">
        <v>2472</v>
      </c>
      <c r="C4980">
        <v>2456</v>
      </c>
      <c r="D4980">
        <v>16</v>
      </c>
      <c r="E4980">
        <v>0</v>
      </c>
      <c r="F4980">
        <v>13.12</v>
      </c>
      <c r="G4980">
        <v>1962.8300000000036</v>
      </c>
      <c r="H4980">
        <v>1949.7100000000037</v>
      </c>
    </row>
    <row r="4981" spans="1:8" x14ac:dyDescent="0.25">
      <c r="A4981" s="27" t="s">
        <v>5027</v>
      </c>
      <c r="B4981">
        <v>1809</v>
      </c>
      <c r="C4981">
        <v>1809</v>
      </c>
      <c r="D4981">
        <v>0</v>
      </c>
      <c r="E4981">
        <v>0</v>
      </c>
      <c r="F4981">
        <v>0</v>
      </c>
      <c r="G4981">
        <v>2209.92</v>
      </c>
      <c r="H4981">
        <v>2209.92</v>
      </c>
    </row>
    <row r="4982" spans="1:8" x14ac:dyDescent="0.25">
      <c r="A4982" s="27" t="s">
        <v>5028</v>
      </c>
      <c r="B4982">
        <v>1250</v>
      </c>
      <c r="C4982">
        <v>1249</v>
      </c>
      <c r="D4982">
        <v>1</v>
      </c>
      <c r="E4982">
        <v>0</v>
      </c>
      <c r="F4982">
        <v>2.89</v>
      </c>
      <c r="G4982">
        <v>3507.5099999999975</v>
      </c>
      <c r="H4982">
        <v>3504.6199999999976</v>
      </c>
    </row>
    <row r="4983" spans="1:8" x14ac:dyDescent="0.25">
      <c r="A4983" s="27" t="s">
        <v>5029</v>
      </c>
      <c r="B4983">
        <v>3245</v>
      </c>
      <c r="C4983">
        <v>3221</v>
      </c>
      <c r="D4983">
        <v>24</v>
      </c>
      <c r="E4983">
        <v>0</v>
      </c>
      <c r="F4983">
        <v>30</v>
      </c>
      <c r="G4983">
        <v>4342.6000000000076</v>
      </c>
      <c r="H4983">
        <v>4312.6000000000076</v>
      </c>
    </row>
    <row r="4984" spans="1:8" x14ac:dyDescent="0.25">
      <c r="A4984" s="27" t="s">
        <v>5030</v>
      </c>
      <c r="B4984">
        <v>2736</v>
      </c>
      <c r="C4984">
        <v>2712</v>
      </c>
      <c r="D4984">
        <v>24</v>
      </c>
      <c r="E4984">
        <v>0</v>
      </c>
      <c r="F4984">
        <v>30</v>
      </c>
      <c r="G4984">
        <v>3445.0800000000036</v>
      </c>
      <c r="H4984">
        <v>3415.0800000000036</v>
      </c>
    </row>
    <row r="4985" spans="1:8" x14ac:dyDescent="0.25">
      <c r="A4985" s="27" t="s">
        <v>5031</v>
      </c>
      <c r="B4985">
        <v>1812</v>
      </c>
      <c r="C4985">
        <v>1800</v>
      </c>
      <c r="D4985">
        <v>12</v>
      </c>
      <c r="E4985">
        <v>0</v>
      </c>
      <c r="F4985">
        <v>15</v>
      </c>
      <c r="G4985">
        <v>2459.2000000000016</v>
      </c>
      <c r="H4985">
        <v>2444.2000000000016</v>
      </c>
    </row>
    <row r="4986" spans="1:8" x14ac:dyDescent="0.25">
      <c r="A4986" s="27" t="s">
        <v>5032</v>
      </c>
      <c r="B4986">
        <v>3631</v>
      </c>
      <c r="C4986">
        <v>3535</v>
      </c>
      <c r="D4986">
        <v>96</v>
      </c>
      <c r="E4986">
        <v>0</v>
      </c>
      <c r="F4986">
        <v>104.88</v>
      </c>
      <c r="G4986">
        <v>4875.6500000000024</v>
      </c>
      <c r="H4986">
        <v>4770.7700000000023</v>
      </c>
    </row>
    <row r="4987" spans="1:8" x14ac:dyDescent="0.25">
      <c r="A4987" s="27" t="s">
        <v>5033</v>
      </c>
      <c r="B4987">
        <v>434</v>
      </c>
      <c r="C4987">
        <v>399</v>
      </c>
      <c r="D4987">
        <v>35</v>
      </c>
      <c r="E4987">
        <v>0</v>
      </c>
      <c r="F4987">
        <v>67.510000000000005</v>
      </c>
      <c r="G4987">
        <v>816.04000000000008</v>
      </c>
      <c r="H4987">
        <v>748.53</v>
      </c>
    </row>
    <row r="4988" spans="1:8" x14ac:dyDescent="0.25">
      <c r="A4988" s="27" t="s">
        <v>5034</v>
      </c>
      <c r="B4988">
        <v>2061</v>
      </c>
      <c r="C4988">
        <v>2059</v>
      </c>
      <c r="D4988">
        <v>2</v>
      </c>
      <c r="E4988">
        <v>0</v>
      </c>
      <c r="F4988">
        <v>3.3</v>
      </c>
      <c r="G4988">
        <v>3542.7100000000041</v>
      </c>
      <c r="H4988">
        <v>3539.4100000000039</v>
      </c>
    </row>
    <row r="4989" spans="1:8" x14ac:dyDescent="0.25">
      <c r="A4989" s="27" t="s">
        <v>5035</v>
      </c>
      <c r="B4989">
        <v>1770</v>
      </c>
      <c r="C4989">
        <v>1767</v>
      </c>
      <c r="D4989">
        <v>3</v>
      </c>
      <c r="E4989">
        <v>0</v>
      </c>
      <c r="F4989">
        <v>4.9499999999999993</v>
      </c>
      <c r="G4989">
        <v>3038.1900000000051</v>
      </c>
      <c r="H4989">
        <v>3033.2400000000052</v>
      </c>
    </row>
    <row r="4990" spans="1:8" x14ac:dyDescent="0.25">
      <c r="A4990" s="27" t="s">
        <v>5036</v>
      </c>
      <c r="B4990">
        <v>1800</v>
      </c>
      <c r="C4990">
        <v>1794</v>
      </c>
      <c r="D4990">
        <v>6</v>
      </c>
      <c r="E4990">
        <v>0</v>
      </c>
      <c r="F4990">
        <v>7.5</v>
      </c>
      <c r="G4990">
        <v>2286.9700000000007</v>
      </c>
      <c r="H4990">
        <v>2279.4700000000007</v>
      </c>
    </row>
    <row r="4991" spans="1:8" x14ac:dyDescent="0.25">
      <c r="A4991" s="27" t="s">
        <v>5037</v>
      </c>
      <c r="B4991">
        <v>2271</v>
      </c>
      <c r="C4991">
        <v>2271</v>
      </c>
      <c r="D4991">
        <v>0</v>
      </c>
      <c r="E4991">
        <v>0</v>
      </c>
      <c r="F4991">
        <v>0</v>
      </c>
      <c r="G4991">
        <v>1491.7500000000011</v>
      </c>
      <c r="H4991">
        <v>1491.7500000000011</v>
      </c>
    </row>
    <row r="4992" spans="1:8" x14ac:dyDescent="0.25">
      <c r="A4992" s="27" t="s">
        <v>5038</v>
      </c>
      <c r="B4992">
        <v>2101</v>
      </c>
      <c r="C4992">
        <v>2089</v>
      </c>
      <c r="D4992">
        <v>12</v>
      </c>
      <c r="E4992">
        <v>0</v>
      </c>
      <c r="F4992">
        <v>15</v>
      </c>
      <c r="G4992">
        <v>2695.4500000000007</v>
      </c>
      <c r="H4992">
        <v>2680.4500000000007</v>
      </c>
    </row>
    <row r="4993" spans="1:8" x14ac:dyDescent="0.25">
      <c r="A4993" s="27" t="s">
        <v>5039</v>
      </c>
      <c r="B4993">
        <v>2849</v>
      </c>
      <c r="C4993">
        <v>2841</v>
      </c>
      <c r="D4993">
        <v>8</v>
      </c>
      <c r="E4993">
        <v>0</v>
      </c>
      <c r="F4993">
        <v>29.64</v>
      </c>
      <c r="G4993">
        <v>13269.49</v>
      </c>
      <c r="H4993">
        <v>13239.849999999999</v>
      </c>
    </row>
    <row r="4994" spans="1:8" x14ac:dyDescent="0.25">
      <c r="A4994" s="27" t="s">
        <v>5040</v>
      </c>
      <c r="B4994">
        <v>1596</v>
      </c>
      <c r="C4994">
        <v>1596</v>
      </c>
      <c r="D4994">
        <v>0</v>
      </c>
      <c r="E4994">
        <v>0</v>
      </c>
      <c r="F4994">
        <v>0</v>
      </c>
      <c r="G4994">
        <v>1062.2799999999991</v>
      </c>
      <c r="H4994">
        <v>1062.2799999999991</v>
      </c>
    </row>
    <row r="4995" spans="1:8" x14ac:dyDescent="0.25">
      <c r="A4995" s="27" t="s">
        <v>5041</v>
      </c>
      <c r="B4995">
        <v>1742</v>
      </c>
      <c r="C4995">
        <v>1734</v>
      </c>
      <c r="D4995">
        <v>8</v>
      </c>
      <c r="E4995">
        <v>0</v>
      </c>
      <c r="F4995">
        <v>4.7200000000000006</v>
      </c>
      <c r="G4995">
        <v>1051.1399999999999</v>
      </c>
      <c r="H4995">
        <v>1046.4199999999998</v>
      </c>
    </row>
    <row r="4996" spans="1:8" x14ac:dyDescent="0.25">
      <c r="A4996" s="27" t="s">
        <v>5042</v>
      </c>
      <c r="B4996">
        <v>3442</v>
      </c>
      <c r="C4996">
        <v>3442</v>
      </c>
      <c r="D4996">
        <v>0</v>
      </c>
      <c r="E4996">
        <v>0</v>
      </c>
      <c r="F4996">
        <v>0</v>
      </c>
      <c r="G4996">
        <v>2237.0799999999995</v>
      </c>
      <c r="H4996">
        <v>2237.0799999999995</v>
      </c>
    </row>
    <row r="4997" spans="1:8" x14ac:dyDescent="0.25">
      <c r="A4997" s="27" t="s">
        <v>5043</v>
      </c>
      <c r="B4997">
        <v>480</v>
      </c>
      <c r="C4997">
        <v>462</v>
      </c>
      <c r="D4997">
        <v>18</v>
      </c>
      <c r="E4997">
        <v>0</v>
      </c>
      <c r="F4997">
        <v>29.699999999999996</v>
      </c>
      <c r="G4997">
        <v>740.93999999999983</v>
      </c>
      <c r="H4997">
        <v>711.2399999999999</v>
      </c>
    </row>
    <row r="4998" spans="1:8" x14ac:dyDescent="0.25">
      <c r="A4998" s="27" t="s">
        <v>5044</v>
      </c>
      <c r="B4998">
        <v>450</v>
      </c>
      <c r="C4998">
        <v>450</v>
      </c>
      <c r="D4998">
        <v>0</v>
      </c>
      <c r="E4998">
        <v>0</v>
      </c>
      <c r="F4998">
        <v>0</v>
      </c>
      <c r="G4998">
        <v>1982.049999999999</v>
      </c>
      <c r="H4998">
        <v>1982.049999999999</v>
      </c>
    </row>
    <row r="4999" spans="1:8" x14ac:dyDescent="0.25">
      <c r="A4999" s="27" t="s">
        <v>5045</v>
      </c>
      <c r="B4999">
        <v>632</v>
      </c>
      <c r="C4999">
        <v>594</v>
      </c>
      <c r="D4999">
        <v>38</v>
      </c>
      <c r="E4999">
        <v>0</v>
      </c>
      <c r="F4999">
        <v>125.94</v>
      </c>
      <c r="G4999">
        <v>2008.38</v>
      </c>
      <c r="H4999">
        <v>1882.44</v>
      </c>
    </row>
    <row r="5000" spans="1:8" x14ac:dyDescent="0.25">
      <c r="A5000" s="27" t="s">
        <v>5046</v>
      </c>
      <c r="B5000">
        <v>1343</v>
      </c>
      <c r="C5000">
        <v>1342</v>
      </c>
      <c r="D5000">
        <v>1</v>
      </c>
      <c r="E5000">
        <v>0</v>
      </c>
      <c r="F5000">
        <v>0.82</v>
      </c>
      <c r="G5000">
        <v>1100.6900000000019</v>
      </c>
      <c r="H5000">
        <v>1099.8700000000017</v>
      </c>
    </row>
    <row r="5001" spans="1:8" x14ac:dyDescent="0.25">
      <c r="A5001" s="27" t="s">
        <v>5047</v>
      </c>
      <c r="B5001">
        <v>2368</v>
      </c>
      <c r="C5001">
        <v>2359</v>
      </c>
      <c r="D5001">
        <v>9</v>
      </c>
      <c r="E5001">
        <v>0</v>
      </c>
      <c r="F5001">
        <v>53.55</v>
      </c>
      <c r="G5001">
        <v>13334.320000000032</v>
      </c>
      <c r="H5001">
        <v>13280.770000000031</v>
      </c>
    </row>
    <row r="5002" spans="1:8" x14ac:dyDescent="0.25">
      <c r="A5002" s="27" t="s">
        <v>5048</v>
      </c>
      <c r="B5002">
        <v>5912</v>
      </c>
      <c r="C5002">
        <v>5816</v>
      </c>
      <c r="D5002">
        <v>96</v>
      </c>
      <c r="E5002">
        <v>0</v>
      </c>
      <c r="F5002">
        <v>417.6</v>
      </c>
      <c r="G5002">
        <v>28718.799999999999</v>
      </c>
      <c r="H5002">
        <v>28301.200000000001</v>
      </c>
    </row>
    <row r="5003" spans="1:8" x14ac:dyDescent="0.25">
      <c r="A5003" s="27" t="s">
        <v>5049</v>
      </c>
      <c r="B5003">
        <v>4</v>
      </c>
      <c r="C5003">
        <v>4</v>
      </c>
      <c r="D5003">
        <v>0</v>
      </c>
      <c r="E5003">
        <v>0</v>
      </c>
      <c r="F5003">
        <v>0</v>
      </c>
      <c r="G5003">
        <v>29.98</v>
      </c>
      <c r="H5003">
        <v>29.98</v>
      </c>
    </row>
    <row r="5004" spans="1:8" x14ac:dyDescent="0.25">
      <c r="A5004" s="27" t="s">
        <v>5050</v>
      </c>
      <c r="B5004">
        <v>1941</v>
      </c>
      <c r="C5004">
        <v>1939</v>
      </c>
      <c r="D5004">
        <v>2</v>
      </c>
      <c r="E5004">
        <v>0</v>
      </c>
      <c r="F5004">
        <v>2.5</v>
      </c>
      <c r="G5004">
        <v>2373.630000000001</v>
      </c>
      <c r="H5004">
        <v>2371.130000000001</v>
      </c>
    </row>
    <row r="5005" spans="1:8" x14ac:dyDescent="0.25">
      <c r="A5005" s="27" t="s">
        <v>5051</v>
      </c>
      <c r="B5005">
        <v>2688</v>
      </c>
      <c r="C5005">
        <v>2668</v>
      </c>
      <c r="D5005">
        <v>20</v>
      </c>
      <c r="E5005">
        <v>0</v>
      </c>
      <c r="F5005">
        <v>16.599999999999998</v>
      </c>
      <c r="G5005">
        <v>2161.2399999999961</v>
      </c>
      <c r="H5005">
        <v>2144.6399999999962</v>
      </c>
    </row>
    <row r="5006" spans="1:8" x14ac:dyDescent="0.25">
      <c r="A5006" s="27" t="s">
        <v>5052</v>
      </c>
      <c r="B5006">
        <v>3986</v>
      </c>
      <c r="C5006">
        <v>3986</v>
      </c>
      <c r="D5006">
        <v>0</v>
      </c>
      <c r="E5006">
        <v>0</v>
      </c>
      <c r="F5006">
        <v>0</v>
      </c>
      <c r="G5006">
        <v>8855.510000000002</v>
      </c>
      <c r="H5006">
        <v>8855.510000000002</v>
      </c>
    </row>
    <row r="5007" spans="1:8" x14ac:dyDescent="0.25">
      <c r="A5007" s="27" t="s">
        <v>5053</v>
      </c>
      <c r="B5007">
        <v>1465</v>
      </c>
      <c r="C5007">
        <v>1449</v>
      </c>
      <c r="D5007">
        <v>16</v>
      </c>
      <c r="E5007">
        <v>0</v>
      </c>
      <c r="F5007">
        <v>13.28</v>
      </c>
      <c r="G5007">
        <v>1171.2300000000014</v>
      </c>
      <c r="H5007">
        <v>1157.9500000000014</v>
      </c>
    </row>
    <row r="5008" spans="1:8" x14ac:dyDescent="0.25">
      <c r="A5008" s="27" t="s">
        <v>5054</v>
      </c>
      <c r="B5008">
        <v>1305</v>
      </c>
      <c r="C5008">
        <v>1258</v>
      </c>
      <c r="D5008">
        <v>47</v>
      </c>
      <c r="E5008">
        <v>0</v>
      </c>
      <c r="F5008">
        <v>39.009999999999991</v>
      </c>
      <c r="G5008">
        <v>1108.5800000000004</v>
      </c>
      <c r="H5008">
        <v>1069.5700000000006</v>
      </c>
    </row>
    <row r="5009" spans="1:8" x14ac:dyDescent="0.25">
      <c r="A5009" s="27" t="s">
        <v>5055</v>
      </c>
      <c r="B5009">
        <v>1276</v>
      </c>
      <c r="C5009">
        <v>1276</v>
      </c>
      <c r="D5009">
        <v>0</v>
      </c>
      <c r="E5009">
        <v>0</v>
      </c>
      <c r="F5009">
        <v>0</v>
      </c>
      <c r="G5009">
        <v>1088.3600000000008</v>
      </c>
      <c r="H5009">
        <v>1088.3600000000008</v>
      </c>
    </row>
    <row r="5010" spans="1:8" x14ac:dyDescent="0.25">
      <c r="A5010" s="27" t="s">
        <v>5056</v>
      </c>
      <c r="B5010">
        <v>3063</v>
      </c>
      <c r="C5010">
        <v>3039</v>
      </c>
      <c r="D5010">
        <v>24</v>
      </c>
      <c r="E5010">
        <v>0</v>
      </c>
      <c r="F5010">
        <v>9.36</v>
      </c>
      <c r="G5010">
        <v>1384.909999999998</v>
      </c>
      <c r="H5010">
        <v>1375.5499999999979</v>
      </c>
    </row>
    <row r="5011" spans="1:8" x14ac:dyDescent="0.25">
      <c r="A5011" s="27" t="s">
        <v>5057</v>
      </c>
      <c r="B5011">
        <v>3997</v>
      </c>
      <c r="C5011">
        <v>3997</v>
      </c>
      <c r="D5011">
        <v>0</v>
      </c>
      <c r="E5011">
        <v>0</v>
      </c>
      <c r="F5011">
        <v>0</v>
      </c>
      <c r="G5011">
        <v>1840.0799999999997</v>
      </c>
      <c r="H5011">
        <v>1840.0799999999997</v>
      </c>
    </row>
    <row r="5012" spans="1:8" x14ac:dyDescent="0.25">
      <c r="A5012" s="27" t="s">
        <v>5058</v>
      </c>
      <c r="B5012">
        <v>1840</v>
      </c>
      <c r="C5012">
        <v>1840</v>
      </c>
      <c r="D5012">
        <v>0</v>
      </c>
      <c r="E5012">
        <v>0</v>
      </c>
      <c r="F5012">
        <v>0</v>
      </c>
      <c r="G5012">
        <v>839.84</v>
      </c>
      <c r="H5012">
        <v>839.84</v>
      </c>
    </row>
    <row r="5013" spans="1:8" x14ac:dyDescent="0.25">
      <c r="A5013" s="27" t="s">
        <v>5059</v>
      </c>
      <c r="B5013">
        <v>10</v>
      </c>
      <c r="C5013">
        <v>10</v>
      </c>
      <c r="D5013">
        <v>0</v>
      </c>
      <c r="E5013">
        <v>0</v>
      </c>
      <c r="F5013">
        <v>0</v>
      </c>
      <c r="G5013">
        <v>24.900000000000002</v>
      </c>
      <c r="H5013">
        <v>24.900000000000002</v>
      </c>
    </row>
    <row r="5014" spans="1:8" x14ac:dyDescent="0.25">
      <c r="A5014" s="27" t="s">
        <v>5060</v>
      </c>
      <c r="B5014">
        <v>8</v>
      </c>
      <c r="C5014">
        <v>8</v>
      </c>
      <c r="D5014">
        <v>0</v>
      </c>
      <c r="E5014">
        <v>0</v>
      </c>
      <c r="F5014">
        <v>0</v>
      </c>
      <c r="G5014">
        <v>23.28</v>
      </c>
      <c r="H5014">
        <v>23.28</v>
      </c>
    </row>
    <row r="5015" spans="1:8" x14ac:dyDescent="0.25">
      <c r="A5015" s="27" t="s">
        <v>5061</v>
      </c>
      <c r="B5015">
        <v>5</v>
      </c>
      <c r="C5015">
        <v>5</v>
      </c>
      <c r="D5015">
        <v>0</v>
      </c>
      <c r="E5015">
        <v>0</v>
      </c>
      <c r="F5015">
        <v>0</v>
      </c>
      <c r="G5015">
        <v>14.55</v>
      </c>
      <c r="H5015">
        <v>14.55</v>
      </c>
    </row>
    <row r="5016" spans="1:8" x14ac:dyDescent="0.25">
      <c r="A5016" s="27" t="s">
        <v>5062</v>
      </c>
      <c r="B5016">
        <v>658</v>
      </c>
      <c r="C5016">
        <v>654</v>
      </c>
      <c r="D5016">
        <v>4</v>
      </c>
      <c r="E5016">
        <v>0</v>
      </c>
      <c r="F5016">
        <v>15</v>
      </c>
      <c r="G5016">
        <v>2750.5299999999993</v>
      </c>
      <c r="H5016">
        <v>2735.5299999999993</v>
      </c>
    </row>
    <row r="5017" spans="1:8" x14ac:dyDescent="0.25">
      <c r="A5017" s="27" t="s">
        <v>5063</v>
      </c>
      <c r="B5017">
        <v>781</v>
      </c>
      <c r="C5017">
        <v>748</v>
      </c>
      <c r="D5017">
        <v>7</v>
      </c>
      <c r="E5017">
        <v>26</v>
      </c>
      <c r="F5017">
        <v>26.25</v>
      </c>
      <c r="G5017">
        <v>3257.079999999999</v>
      </c>
      <c r="H5017">
        <v>3230.829999999999</v>
      </c>
    </row>
    <row r="5018" spans="1:8" x14ac:dyDescent="0.25">
      <c r="A5018" s="27" t="s">
        <v>5064</v>
      </c>
      <c r="B5018">
        <v>435</v>
      </c>
      <c r="C5018">
        <v>435</v>
      </c>
      <c r="D5018">
        <v>0</v>
      </c>
      <c r="E5018">
        <v>0</v>
      </c>
      <c r="F5018">
        <v>0</v>
      </c>
      <c r="G5018">
        <v>1877.6499999999992</v>
      </c>
      <c r="H5018">
        <v>1877.6499999999992</v>
      </c>
    </row>
    <row r="5019" spans="1:8" x14ac:dyDescent="0.25">
      <c r="A5019" s="27" t="s">
        <v>5065</v>
      </c>
      <c r="B5019">
        <v>273</v>
      </c>
      <c r="C5019">
        <v>265</v>
      </c>
      <c r="D5019">
        <v>6</v>
      </c>
      <c r="E5019">
        <v>0</v>
      </c>
      <c r="F5019">
        <v>59.699999999999996</v>
      </c>
      <c r="G5019">
        <v>2709.4300000000048</v>
      </c>
      <c r="H5019">
        <v>2649.7300000000046</v>
      </c>
    </row>
    <row r="5020" spans="1:8" x14ac:dyDescent="0.25">
      <c r="A5020" s="27" t="s">
        <v>5066</v>
      </c>
      <c r="B5020">
        <v>822</v>
      </c>
      <c r="C5020">
        <v>801</v>
      </c>
      <c r="D5020">
        <v>21</v>
      </c>
      <c r="E5020">
        <v>0</v>
      </c>
      <c r="F5020">
        <v>78.75</v>
      </c>
      <c r="G5020">
        <v>3207.9099999999989</v>
      </c>
      <c r="H5020">
        <v>3129.1599999999989</v>
      </c>
    </row>
    <row r="5021" spans="1:8" x14ac:dyDescent="0.25">
      <c r="A5021" s="27" t="s">
        <v>5067</v>
      </c>
      <c r="B5021">
        <v>241</v>
      </c>
      <c r="C5021">
        <v>237</v>
      </c>
      <c r="D5021">
        <v>2</v>
      </c>
      <c r="E5021">
        <v>2</v>
      </c>
      <c r="F5021">
        <v>22.9</v>
      </c>
      <c r="G5021">
        <v>2860.58</v>
      </c>
      <c r="H5021">
        <v>2837.68</v>
      </c>
    </row>
    <row r="5022" spans="1:8" x14ac:dyDescent="0.25">
      <c r="A5022" s="27" t="s">
        <v>5068</v>
      </c>
      <c r="B5022">
        <v>504</v>
      </c>
      <c r="C5022">
        <v>489</v>
      </c>
      <c r="D5022">
        <v>6</v>
      </c>
      <c r="E5022">
        <v>9</v>
      </c>
      <c r="F5022">
        <v>59.699999999999996</v>
      </c>
      <c r="G5022">
        <v>5097.6499999999987</v>
      </c>
      <c r="H5022">
        <v>5037.9499999999989</v>
      </c>
    </row>
    <row r="5023" spans="1:8" x14ac:dyDescent="0.25">
      <c r="A5023" s="27" t="s">
        <v>5069</v>
      </c>
      <c r="B5023">
        <v>1359</v>
      </c>
      <c r="C5023">
        <v>1351</v>
      </c>
      <c r="D5023">
        <v>8</v>
      </c>
      <c r="E5023">
        <v>0</v>
      </c>
      <c r="F5023">
        <v>3.12</v>
      </c>
      <c r="G5023">
        <v>592.45000000000016</v>
      </c>
      <c r="H5023">
        <v>589.33000000000015</v>
      </c>
    </row>
    <row r="5024" spans="1:8" x14ac:dyDescent="0.25">
      <c r="A5024" s="27" t="s">
        <v>5070</v>
      </c>
      <c r="B5024">
        <v>1914</v>
      </c>
      <c r="C5024">
        <v>1914</v>
      </c>
      <c r="D5024">
        <v>0</v>
      </c>
      <c r="E5024">
        <v>0</v>
      </c>
      <c r="F5024">
        <v>0</v>
      </c>
      <c r="G5024">
        <v>1745.550000000002</v>
      </c>
      <c r="H5024">
        <v>1745.550000000002</v>
      </c>
    </row>
    <row r="5025" spans="1:8" x14ac:dyDescent="0.25">
      <c r="A5025" s="27" t="s">
        <v>5071</v>
      </c>
      <c r="B5025">
        <v>228</v>
      </c>
      <c r="C5025">
        <v>227</v>
      </c>
      <c r="D5025">
        <v>1</v>
      </c>
      <c r="E5025">
        <v>0</v>
      </c>
      <c r="F5025">
        <v>4.95</v>
      </c>
      <c r="G5025">
        <v>1118.6100000000008</v>
      </c>
      <c r="H5025">
        <v>1113.6600000000008</v>
      </c>
    </row>
    <row r="5026" spans="1:8" x14ac:dyDescent="0.25">
      <c r="A5026" s="27" t="s">
        <v>5072</v>
      </c>
      <c r="B5026">
        <v>607</v>
      </c>
      <c r="C5026">
        <v>606</v>
      </c>
      <c r="D5026">
        <v>1</v>
      </c>
      <c r="E5026">
        <v>0</v>
      </c>
      <c r="F5026">
        <v>0.85</v>
      </c>
      <c r="G5026">
        <v>535.35000000000014</v>
      </c>
      <c r="H5026">
        <v>534.50000000000011</v>
      </c>
    </row>
    <row r="5027" spans="1:8" x14ac:dyDescent="0.25">
      <c r="A5027" s="27" t="s">
        <v>5073</v>
      </c>
      <c r="B5027">
        <v>282</v>
      </c>
      <c r="C5027">
        <v>275</v>
      </c>
      <c r="D5027">
        <v>7</v>
      </c>
      <c r="E5027">
        <v>0</v>
      </c>
      <c r="F5027">
        <v>17.43</v>
      </c>
      <c r="G5027">
        <v>621.43999999999994</v>
      </c>
      <c r="H5027">
        <v>604.00999999999988</v>
      </c>
    </row>
    <row r="5028" spans="1:8" x14ac:dyDescent="0.25">
      <c r="A5028" s="27" t="s">
        <v>5074</v>
      </c>
      <c r="B5028">
        <v>145</v>
      </c>
      <c r="C5028">
        <v>141</v>
      </c>
      <c r="D5028">
        <v>4</v>
      </c>
      <c r="E5028">
        <v>0</v>
      </c>
      <c r="F5028">
        <v>39.799999999999997</v>
      </c>
      <c r="G5028">
        <v>1378.7500000000007</v>
      </c>
      <c r="H5028">
        <v>1338.9500000000007</v>
      </c>
    </row>
    <row r="5029" spans="1:8" x14ac:dyDescent="0.25">
      <c r="A5029" s="27" t="s">
        <v>5075</v>
      </c>
      <c r="B5029">
        <v>463</v>
      </c>
      <c r="C5029">
        <v>462</v>
      </c>
      <c r="D5029">
        <v>1</v>
      </c>
      <c r="E5029">
        <v>0</v>
      </c>
      <c r="F5029">
        <v>4.95</v>
      </c>
      <c r="G5029">
        <v>2509.6199999999976</v>
      </c>
      <c r="H5029">
        <v>2504.6699999999973</v>
      </c>
    </row>
    <row r="5030" spans="1:8" x14ac:dyDescent="0.25">
      <c r="A5030" s="27" t="s">
        <v>5076</v>
      </c>
      <c r="B5030">
        <v>1081</v>
      </c>
      <c r="C5030">
        <v>1011</v>
      </c>
      <c r="D5030">
        <v>29</v>
      </c>
      <c r="E5030">
        <v>41</v>
      </c>
      <c r="F5030">
        <v>143.55000000000001</v>
      </c>
      <c r="G5030">
        <v>4561.7599999999948</v>
      </c>
      <c r="H5030">
        <v>4418.2099999999955</v>
      </c>
    </row>
    <row r="5031" spans="1:8" x14ac:dyDescent="0.25">
      <c r="A5031" s="27" t="s">
        <v>5077</v>
      </c>
      <c r="B5031">
        <v>495</v>
      </c>
      <c r="C5031">
        <v>456</v>
      </c>
      <c r="D5031">
        <v>3</v>
      </c>
      <c r="E5031">
        <v>36</v>
      </c>
      <c r="F5031">
        <v>18.75</v>
      </c>
      <c r="G5031">
        <v>2422.6600000000003</v>
      </c>
      <c r="H5031">
        <v>2403.9100000000003</v>
      </c>
    </row>
    <row r="5032" spans="1:8" x14ac:dyDescent="0.25">
      <c r="A5032" s="27" t="s">
        <v>5078</v>
      </c>
      <c r="B5032">
        <v>253</v>
      </c>
      <c r="C5032">
        <v>252</v>
      </c>
      <c r="D5032">
        <v>1</v>
      </c>
      <c r="E5032">
        <v>0</v>
      </c>
      <c r="F5032">
        <v>4.95</v>
      </c>
      <c r="G5032">
        <v>1311.4799999999993</v>
      </c>
      <c r="H5032">
        <v>1306.5299999999993</v>
      </c>
    </row>
    <row r="5033" spans="1:8" x14ac:dyDescent="0.25">
      <c r="A5033" s="27" t="s">
        <v>5079</v>
      </c>
      <c r="B5033">
        <v>1220</v>
      </c>
      <c r="C5033">
        <v>1220</v>
      </c>
      <c r="D5033">
        <v>0</v>
      </c>
      <c r="E5033">
        <v>0</v>
      </c>
      <c r="F5033">
        <v>0</v>
      </c>
      <c r="G5033">
        <v>465.36</v>
      </c>
      <c r="H5033">
        <v>465.36</v>
      </c>
    </row>
    <row r="5034" spans="1:8" x14ac:dyDescent="0.25">
      <c r="A5034" s="27" t="s">
        <v>5080</v>
      </c>
      <c r="B5034">
        <v>1496</v>
      </c>
      <c r="C5034">
        <v>1496</v>
      </c>
      <c r="D5034">
        <v>0</v>
      </c>
      <c r="E5034">
        <v>0</v>
      </c>
      <c r="F5034">
        <v>0</v>
      </c>
      <c r="G5034">
        <v>562.88000000000022</v>
      </c>
      <c r="H5034">
        <v>562.88000000000022</v>
      </c>
    </row>
    <row r="5035" spans="1:8" x14ac:dyDescent="0.25">
      <c r="A5035" s="27" t="s">
        <v>5081</v>
      </c>
      <c r="B5035">
        <v>2380</v>
      </c>
      <c r="C5035">
        <v>2344</v>
      </c>
      <c r="D5035">
        <v>36</v>
      </c>
      <c r="E5035">
        <v>0</v>
      </c>
      <c r="F5035">
        <v>14.04</v>
      </c>
      <c r="G5035">
        <v>983.49999999999977</v>
      </c>
      <c r="H5035">
        <v>969.4599999999997</v>
      </c>
    </row>
    <row r="5036" spans="1:8" x14ac:dyDescent="0.25">
      <c r="A5036" s="27" t="s">
        <v>5082</v>
      </c>
      <c r="B5036">
        <v>296</v>
      </c>
      <c r="C5036">
        <v>296</v>
      </c>
      <c r="D5036">
        <v>0</v>
      </c>
      <c r="E5036">
        <v>0</v>
      </c>
      <c r="F5036">
        <v>0</v>
      </c>
      <c r="G5036">
        <v>1147.2800000000007</v>
      </c>
      <c r="H5036">
        <v>1147.2800000000007</v>
      </c>
    </row>
    <row r="5037" spans="1:8" x14ac:dyDescent="0.25">
      <c r="A5037" s="27" t="s">
        <v>5083</v>
      </c>
      <c r="B5037">
        <v>628</v>
      </c>
      <c r="C5037">
        <v>625</v>
      </c>
      <c r="D5037">
        <v>3</v>
      </c>
      <c r="E5037">
        <v>0</v>
      </c>
      <c r="F5037">
        <v>11.25</v>
      </c>
      <c r="G5037">
        <v>2204.1100000000006</v>
      </c>
      <c r="H5037">
        <v>2192.8600000000006</v>
      </c>
    </row>
    <row r="5038" spans="1:8" x14ac:dyDescent="0.25">
      <c r="A5038" s="27" t="s">
        <v>5084</v>
      </c>
      <c r="B5038">
        <v>1281</v>
      </c>
      <c r="C5038">
        <v>1275</v>
      </c>
      <c r="D5038">
        <v>6</v>
      </c>
      <c r="E5038">
        <v>0</v>
      </c>
      <c r="F5038">
        <v>17.34</v>
      </c>
      <c r="G5038">
        <v>3444.4300000000003</v>
      </c>
      <c r="H5038">
        <v>3427.09</v>
      </c>
    </row>
    <row r="5039" spans="1:8" x14ac:dyDescent="0.25">
      <c r="A5039" s="27" t="s">
        <v>5085</v>
      </c>
      <c r="B5039">
        <v>394</v>
      </c>
      <c r="C5039">
        <v>358</v>
      </c>
      <c r="D5039">
        <v>2</v>
      </c>
      <c r="E5039">
        <v>34</v>
      </c>
      <c r="F5039">
        <v>15</v>
      </c>
      <c r="G5039">
        <v>2354.7999999999997</v>
      </c>
      <c r="H5039">
        <v>2339.7999999999997</v>
      </c>
    </row>
    <row r="5040" spans="1:8" x14ac:dyDescent="0.25">
      <c r="A5040" s="27" t="s">
        <v>5086</v>
      </c>
      <c r="B5040">
        <v>686</v>
      </c>
      <c r="C5040">
        <v>662</v>
      </c>
      <c r="D5040">
        <v>24</v>
      </c>
      <c r="E5040">
        <v>0</v>
      </c>
      <c r="F5040">
        <v>49.92</v>
      </c>
      <c r="G5040">
        <v>1475.0300000000016</v>
      </c>
      <c r="H5040">
        <v>1425.1100000000015</v>
      </c>
    </row>
    <row r="5041" spans="1:8" x14ac:dyDescent="0.25">
      <c r="A5041" s="27" t="s">
        <v>5087</v>
      </c>
      <c r="B5041">
        <v>483</v>
      </c>
      <c r="C5041">
        <v>461</v>
      </c>
      <c r="D5041">
        <v>2</v>
      </c>
      <c r="E5041">
        <v>20</v>
      </c>
      <c r="F5041">
        <v>12.5</v>
      </c>
      <c r="G5041">
        <v>2409.3400000000006</v>
      </c>
      <c r="H5041">
        <v>2396.8400000000006</v>
      </c>
    </row>
    <row r="5042" spans="1:8" x14ac:dyDescent="0.25">
      <c r="A5042" s="27" t="s">
        <v>5088</v>
      </c>
      <c r="B5042">
        <v>26</v>
      </c>
      <c r="C5042">
        <v>26</v>
      </c>
      <c r="D5042">
        <v>0</v>
      </c>
      <c r="E5042">
        <v>0</v>
      </c>
      <c r="F5042">
        <v>0</v>
      </c>
      <c r="G5042">
        <v>86.58</v>
      </c>
      <c r="H5042">
        <v>86.58</v>
      </c>
    </row>
    <row r="5043" spans="1:8" x14ac:dyDescent="0.25">
      <c r="A5043" s="27" t="s">
        <v>5089</v>
      </c>
      <c r="B5043">
        <v>11</v>
      </c>
      <c r="C5043">
        <v>11</v>
      </c>
      <c r="D5043">
        <v>0</v>
      </c>
      <c r="E5043">
        <v>0</v>
      </c>
      <c r="F5043">
        <v>0</v>
      </c>
      <c r="G5043">
        <v>27.39</v>
      </c>
      <c r="H5043">
        <v>27.39</v>
      </c>
    </row>
    <row r="5044" spans="1:8" x14ac:dyDescent="0.25">
      <c r="A5044" s="27" t="s">
        <v>5090</v>
      </c>
      <c r="B5044">
        <v>333</v>
      </c>
      <c r="C5044">
        <v>328</v>
      </c>
      <c r="D5044">
        <v>5</v>
      </c>
      <c r="E5044">
        <v>0</v>
      </c>
      <c r="F5044">
        <v>8.25</v>
      </c>
      <c r="G5044">
        <v>412.18</v>
      </c>
      <c r="H5044">
        <v>403.93</v>
      </c>
    </row>
    <row r="5045" spans="1:8" x14ac:dyDescent="0.25">
      <c r="A5045" s="27" t="s">
        <v>5091</v>
      </c>
      <c r="B5045">
        <v>146</v>
      </c>
      <c r="C5045">
        <v>146</v>
      </c>
      <c r="D5045">
        <v>0</v>
      </c>
      <c r="E5045">
        <v>0</v>
      </c>
      <c r="F5045">
        <v>0</v>
      </c>
      <c r="G5045">
        <v>157.5</v>
      </c>
      <c r="H5045">
        <v>157.5</v>
      </c>
    </row>
    <row r="5046" spans="1:8" x14ac:dyDescent="0.25">
      <c r="A5046" s="27" t="s">
        <v>5092</v>
      </c>
      <c r="B5046">
        <v>185</v>
      </c>
      <c r="C5046">
        <v>173</v>
      </c>
      <c r="D5046">
        <v>12</v>
      </c>
      <c r="E5046">
        <v>0</v>
      </c>
      <c r="F5046">
        <v>49.800000000000004</v>
      </c>
      <c r="G5046">
        <v>909.31000000000051</v>
      </c>
      <c r="H5046">
        <v>859.51000000000056</v>
      </c>
    </row>
    <row r="5047" spans="1:8" x14ac:dyDescent="0.25">
      <c r="A5047" s="27" t="s">
        <v>5093</v>
      </c>
      <c r="B5047">
        <v>222</v>
      </c>
      <c r="C5047">
        <v>215</v>
      </c>
      <c r="D5047">
        <v>7</v>
      </c>
      <c r="E5047">
        <v>0</v>
      </c>
      <c r="F5047">
        <v>26.25</v>
      </c>
      <c r="G5047">
        <v>801.68000000000006</v>
      </c>
      <c r="H5047">
        <v>775.43000000000006</v>
      </c>
    </row>
    <row r="5048" spans="1:8" x14ac:dyDescent="0.25">
      <c r="A5048" s="27" t="s">
        <v>5094</v>
      </c>
      <c r="B5048">
        <v>9</v>
      </c>
      <c r="C5048">
        <v>9</v>
      </c>
      <c r="D5048">
        <v>0</v>
      </c>
      <c r="E5048">
        <v>0</v>
      </c>
      <c r="F5048">
        <v>0</v>
      </c>
      <c r="G5048">
        <v>22.410000000000004</v>
      </c>
      <c r="H5048">
        <v>22.410000000000004</v>
      </c>
    </row>
    <row r="5049" spans="1:8" x14ac:dyDescent="0.25">
      <c r="A5049" s="27" t="s">
        <v>5095</v>
      </c>
      <c r="B5049">
        <v>324</v>
      </c>
      <c r="C5049">
        <v>310</v>
      </c>
      <c r="D5049">
        <v>14</v>
      </c>
      <c r="E5049">
        <v>0</v>
      </c>
      <c r="F5049">
        <v>29.12</v>
      </c>
      <c r="G5049">
        <v>644.80000000000052</v>
      </c>
      <c r="H5049">
        <v>615.68000000000052</v>
      </c>
    </row>
    <row r="5050" spans="1:8" x14ac:dyDescent="0.25">
      <c r="A5050" s="27" t="s">
        <v>5096</v>
      </c>
      <c r="B5050">
        <v>462</v>
      </c>
      <c r="C5050">
        <v>459</v>
      </c>
      <c r="D5050">
        <v>3</v>
      </c>
      <c r="E5050">
        <v>0</v>
      </c>
      <c r="F5050">
        <v>18.75</v>
      </c>
      <c r="G5050">
        <v>2354.8700000000008</v>
      </c>
      <c r="H5050">
        <v>2336.1200000000008</v>
      </c>
    </row>
    <row r="5051" spans="1:8" x14ac:dyDescent="0.25">
      <c r="A5051" s="27" t="s">
        <v>5097</v>
      </c>
      <c r="B5051">
        <v>213</v>
      </c>
      <c r="C5051">
        <v>213</v>
      </c>
      <c r="D5051">
        <v>0</v>
      </c>
      <c r="E5051">
        <v>0</v>
      </c>
      <c r="F5051">
        <v>0</v>
      </c>
      <c r="G5051">
        <v>477.88999999999993</v>
      </c>
      <c r="H5051">
        <v>477.88999999999993</v>
      </c>
    </row>
    <row r="5052" spans="1:8" x14ac:dyDescent="0.25">
      <c r="A5052" s="27" t="s">
        <v>5098</v>
      </c>
      <c r="B5052">
        <v>11</v>
      </c>
      <c r="C5052">
        <v>11</v>
      </c>
      <c r="D5052">
        <v>0</v>
      </c>
      <c r="E5052">
        <v>0</v>
      </c>
      <c r="F5052">
        <v>0</v>
      </c>
      <c r="G5052">
        <v>27.39</v>
      </c>
      <c r="H5052">
        <v>27.39</v>
      </c>
    </row>
    <row r="5053" spans="1:8" x14ac:dyDescent="0.25">
      <c r="A5053" s="27" t="s">
        <v>5099</v>
      </c>
      <c r="B5053">
        <v>8</v>
      </c>
      <c r="C5053">
        <v>8</v>
      </c>
      <c r="D5053">
        <v>0</v>
      </c>
      <c r="E5053">
        <v>0</v>
      </c>
      <c r="F5053">
        <v>0</v>
      </c>
      <c r="G5053">
        <v>19.920000000000002</v>
      </c>
      <c r="H5053">
        <v>19.920000000000002</v>
      </c>
    </row>
    <row r="5054" spans="1:8" x14ac:dyDescent="0.25">
      <c r="A5054" s="27" t="s">
        <v>5100</v>
      </c>
      <c r="B5054">
        <v>37</v>
      </c>
      <c r="C5054">
        <v>36</v>
      </c>
      <c r="D5054">
        <v>1</v>
      </c>
      <c r="E5054">
        <v>0</v>
      </c>
      <c r="F5054">
        <v>8.15</v>
      </c>
      <c r="G5054">
        <v>290.10000000000008</v>
      </c>
      <c r="H5054">
        <v>281.9500000000001</v>
      </c>
    </row>
    <row r="5055" spans="1:8" x14ac:dyDescent="0.25">
      <c r="A5055" s="27" t="s">
        <v>5101</v>
      </c>
      <c r="B5055">
        <v>649</v>
      </c>
      <c r="C5055">
        <v>649</v>
      </c>
      <c r="D5055">
        <v>0</v>
      </c>
      <c r="E5055">
        <v>0</v>
      </c>
      <c r="F5055">
        <v>0</v>
      </c>
      <c r="G5055">
        <v>1482.4100000000017</v>
      </c>
      <c r="H5055">
        <v>1482.4100000000017</v>
      </c>
    </row>
    <row r="5056" spans="1:8" x14ac:dyDescent="0.25">
      <c r="A5056" s="27" t="s">
        <v>5102</v>
      </c>
      <c r="B5056">
        <v>224</v>
      </c>
      <c r="C5056">
        <v>219</v>
      </c>
      <c r="D5056">
        <v>5</v>
      </c>
      <c r="E5056">
        <v>0</v>
      </c>
      <c r="F5056">
        <v>18.75</v>
      </c>
      <c r="G5056">
        <v>876.9000000000002</v>
      </c>
      <c r="H5056">
        <v>858.1500000000002</v>
      </c>
    </row>
    <row r="5057" spans="1:8" x14ac:dyDescent="0.25">
      <c r="A5057" s="27" t="s">
        <v>5103</v>
      </c>
      <c r="B5057">
        <v>160</v>
      </c>
      <c r="C5057">
        <v>160</v>
      </c>
      <c r="D5057">
        <v>0</v>
      </c>
      <c r="E5057">
        <v>0</v>
      </c>
      <c r="F5057">
        <v>0</v>
      </c>
      <c r="G5057">
        <v>349.20000000000005</v>
      </c>
      <c r="H5057">
        <v>349.20000000000005</v>
      </c>
    </row>
    <row r="5058" spans="1:8" x14ac:dyDescent="0.25">
      <c r="A5058" s="27" t="s">
        <v>5104</v>
      </c>
      <c r="B5058">
        <v>824</v>
      </c>
      <c r="C5058">
        <v>824</v>
      </c>
      <c r="D5058">
        <v>0</v>
      </c>
      <c r="E5058">
        <v>0</v>
      </c>
      <c r="F5058">
        <v>0</v>
      </c>
      <c r="G5058">
        <v>732.41999999999985</v>
      </c>
      <c r="H5058">
        <v>732.41999999999985</v>
      </c>
    </row>
    <row r="5059" spans="1:8" x14ac:dyDescent="0.25">
      <c r="A5059" s="27" t="s">
        <v>5105</v>
      </c>
      <c r="B5059">
        <v>557</v>
      </c>
      <c r="C5059">
        <v>557</v>
      </c>
      <c r="D5059">
        <v>0</v>
      </c>
      <c r="E5059">
        <v>0</v>
      </c>
      <c r="F5059">
        <v>0</v>
      </c>
      <c r="G5059">
        <v>1166.0000000000002</v>
      </c>
      <c r="H5059">
        <v>1166.0000000000002</v>
      </c>
    </row>
    <row r="5060" spans="1:8" x14ac:dyDescent="0.25">
      <c r="A5060" s="27" t="s">
        <v>5106</v>
      </c>
      <c r="B5060">
        <v>474</v>
      </c>
      <c r="C5060">
        <v>473</v>
      </c>
      <c r="D5060">
        <v>1</v>
      </c>
      <c r="E5060">
        <v>0</v>
      </c>
      <c r="F5060">
        <v>2.08</v>
      </c>
      <c r="G5060">
        <v>1043.7200000000007</v>
      </c>
      <c r="H5060">
        <v>1041.6400000000006</v>
      </c>
    </row>
    <row r="5061" spans="1:8" x14ac:dyDescent="0.25">
      <c r="A5061" s="27" t="s">
        <v>5107</v>
      </c>
      <c r="B5061">
        <v>2105</v>
      </c>
      <c r="C5061">
        <v>2095</v>
      </c>
      <c r="D5061">
        <v>10</v>
      </c>
      <c r="E5061">
        <v>0</v>
      </c>
      <c r="F5061">
        <v>7.9</v>
      </c>
      <c r="G5061">
        <v>1884.1700000000042</v>
      </c>
      <c r="H5061">
        <v>1876.2700000000041</v>
      </c>
    </row>
    <row r="5062" spans="1:8" x14ac:dyDescent="0.25">
      <c r="A5062" s="27" t="s">
        <v>5108</v>
      </c>
      <c r="B5062">
        <v>389</v>
      </c>
      <c r="C5062">
        <v>389</v>
      </c>
      <c r="D5062">
        <v>0</v>
      </c>
      <c r="E5062">
        <v>0</v>
      </c>
      <c r="F5062">
        <v>0</v>
      </c>
      <c r="G5062">
        <v>1628.1699999999994</v>
      </c>
      <c r="H5062">
        <v>1628.1699999999994</v>
      </c>
    </row>
    <row r="5063" spans="1:8" x14ac:dyDescent="0.25">
      <c r="A5063" s="27" t="s">
        <v>5109</v>
      </c>
      <c r="B5063">
        <v>748</v>
      </c>
      <c r="C5063">
        <v>747</v>
      </c>
      <c r="D5063">
        <v>1</v>
      </c>
      <c r="E5063">
        <v>0</v>
      </c>
      <c r="F5063">
        <v>4.1500000000000004</v>
      </c>
      <c r="G5063">
        <v>3025.5900000000006</v>
      </c>
      <c r="H5063">
        <v>3021.4400000000005</v>
      </c>
    </row>
    <row r="5064" spans="1:8" x14ac:dyDescent="0.25">
      <c r="A5064" s="27" t="s">
        <v>5110</v>
      </c>
      <c r="B5064">
        <v>1117</v>
      </c>
      <c r="C5064">
        <v>1115</v>
      </c>
      <c r="D5064">
        <v>2</v>
      </c>
      <c r="E5064">
        <v>0</v>
      </c>
      <c r="F5064">
        <v>8.3000000000000007</v>
      </c>
      <c r="G5064">
        <v>4751.4899999999971</v>
      </c>
      <c r="H5064">
        <v>4743.189999999996</v>
      </c>
    </row>
    <row r="5065" spans="1:8" x14ac:dyDescent="0.25">
      <c r="A5065" s="27" t="s">
        <v>5111</v>
      </c>
      <c r="B5065">
        <v>252</v>
      </c>
      <c r="C5065">
        <v>246</v>
      </c>
      <c r="D5065">
        <v>6</v>
      </c>
      <c r="E5065">
        <v>0</v>
      </c>
      <c r="F5065">
        <v>12.48</v>
      </c>
      <c r="G5065">
        <v>547.27</v>
      </c>
      <c r="H5065">
        <v>534.79</v>
      </c>
    </row>
    <row r="5066" spans="1:8" x14ac:dyDescent="0.25">
      <c r="A5066" s="27" t="s">
        <v>5112</v>
      </c>
      <c r="B5066">
        <v>821</v>
      </c>
      <c r="C5066">
        <v>821</v>
      </c>
      <c r="D5066">
        <v>0</v>
      </c>
      <c r="E5066">
        <v>0</v>
      </c>
      <c r="F5066">
        <v>0</v>
      </c>
      <c r="G5066">
        <v>3432.0899999999992</v>
      </c>
      <c r="H5066">
        <v>3432.0899999999992</v>
      </c>
    </row>
    <row r="5067" spans="1:8" x14ac:dyDescent="0.25">
      <c r="A5067" s="27" t="s">
        <v>5113</v>
      </c>
      <c r="B5067">
        <v>132</v>
      </c>
      <c r="C5067">
        <v>132</v>
      </c>
      <c r="D5067">
        <v>0</v>
      </c>
      <c r="E5067">
        <v>0</v>
      </c>
      <c r="F5067">
        <v>0</v>
      </c>
      <c r="G5067">
        <v>184.68</v>
      </c>
      <c r="H5067">
        <v>184.68</v>
      </c>
    </row>
    <row r="5068" spans="1:8" x14ac:dyDescent="0.25">
      <c r="A5068" s="27" t="s">
        <v>5114</v>
      </c>
      <c r="B5068">
        <v>40</v>
      </c>
      <c r="C5068">
        <v>40</v>
      </c>
      <c r="D5068">
        <v>0</v>
      </c>
      <c r="E5068">
        <v>0</v>
      </c>
      <c r="F5068">
        <v>0</v>
      </c>
      <c r="G5068">
        <v>99.600000000000009</v>
      </c>
      <c r="H5068">
        <v>99.600000000000009</v>
      </c>
    </row>
    <row r="5069" spans="1:8" x14ac:dyDescent="0.25">
      <c r="A5069" s="27" t="s">
        <v>5115</v>
      </c>
      <c r="B5069">
        <v>8</v>
      </c>
      <c r="C5069">
        <v>8</v>
      </c>
      <c r="D5069">
        <v>0</v>
      </c>
      <c r="E5069">
        <v>0</v>
      </c>
      <c r="F5069">
        <v>0</v>
      </c>
      <c r="G5069">
        <v>13.28</v>
      </c>
      <c r="H5069">
        <v>13.28</v>
      </c>
    </row>
    <row r="5070" spans="1:8" x14ac:dyDescent="0.25">
      <c r="A5070" s="27" t="s">
        <v>5116</v>
      </c>
      <c r="B5070">
        <v>490</v>
      </c>
      <c r="C5070">
        <v>490</v>
      </c>
      <c r="D5070">
        <v>0</v>
      </c>
      <c r="E5070">
        <v>0</v>
      </c>
      <c r="F5070">
        <v>0</v>
      </c>
      <c r="G5070">
        <v>430.86</v>
      </c>
      <c r="H5070">
        <v>430.86</v>
      </c>
    </row>
    <row r="5071" spans="1:8" x14ac:dyDescent="0.25">
      <c r="A5071" s="27" t="s">
        <v>5117</v>
      </c>
      <c r="B5071">
        <v>164</v>
      </c>
      <c r="C5071">
        <v>164</v>
      </c>
      <c r="D5071">
        <v>0</v>
      </c>
      <c r="E5071">
        <v>0</v>
      </c>
      <c r="F5071">
        <v>0</v>
      </c>
      <c r="G5071">
        <v>351.37000000000006</v>
      </c>
      <c r="H5071">
        <v>351.37000000000006</v>
      </c>
    </row>
    <row r="5072" spans="1:8" x14ac:dyDescent="0.25">
      <c r="A5072" s="27" t="s">
        <v>5118</v>
      </c>
      <c r="B5072">
        <v>9</v>
      </c>
      <c r="C5072">
        <v>9</v>
      </c>
      <c r="D5072">
        <v>0</v>
      </c>
      <c r="E5072">
        <v>0</v>
      </c>
      <c r="F5072">
        <v>0</v>
      </c>
      <c r="G5072">
        <v>44.910000000000011</v>
      </c>
      <c r="H5072">
        <v>44.910000000000011</v>
      </c>
    </row>
    <row r="5073" spans="1:8" x14ac:dyDescent="0.25">
      <c r="A5073" s="27" t="s">
        <v>5119</v>
      </c>
      <c r="B5073">
        <v>4</v>
      </c>
      <c r="C5073">
        <v>4</v>
      </c>
      <c r="D5073">
        <v>0</v>
      </c>
      <c r="E5073">
        <v>0</v>
      </c>
      <c r="F5073">
        <v>0</v>
      </c>
      <c r="G5073">
        <v>13.32</v>
      </c>
      <c r="H5073">
        <v>13.32</v>
      </c>
    </row>
    <row r="5074" spans="1:8" x14ac:dyDescent="0.25">
      <c r="A5074" s="27" t="s">
        <v>5120</v>
      </c>
      <c r="B5074">
        <v>4</v>
      </c>
      <c r="C5074">
        <v>0</v>
      </c>
      <c r="D5074">
        <v>0</v>
      </c>
      <c r="E5074">
        <v>4</v>
      </c>
      <c r="F5074">
        <v>0</v>
      </c>
      <c r="G5074">
        <v>0</v>
      </c>
      <c r="H5074">
        <v>0</v>
      </c>
    </row>
    <row r="5075" spans="1:8" x14ac:dyDescent="0.25">
      <c r="A5075" s="27" t="s">
        <v>5121</v>
      </c>
      <c r="B5075">
        <v>24</v>
      </c>
      <c r="C5075">
        <v>24</v>
      </c>
      <c r="D5075">
        <v>0</v>
      </c>
      <c r="E5075">
        <v>0</v>
      </c>
      <c r="F5075">
        <v>0</v>
      </c>
      <c r="G5075">
        <v>59.760000000000012</v>
      </c>
      <c r="H5075">
        <v>59.760000000000012</v>
      </c>
    </row>
    <row r="5076" spans="1:8" x14ac:dyDescent="0.25">
      <c r="A5076" s="27" t="s">
        <v>5122</v>
      </c>
      <c r="B5076">
        <v>3</v>
      </c>
      <c r="C5076">
        <v>2</v>
      </c>
      <c r="D5076">
        <v>1</v>
      </c>
      <c r="E5076">
        <v>0</v>
      </c>
      <c r="F5076">
        <v>2.99</v>
      </c>
      <c r="G5076">
        <v>5.48</v>
      </c>
      <c r="H5076">
        <v>2.4900000000000002</v>
      </c>
    </row>
    <row r="5077" spans="1:8" x14ac:dyDescent="0.25">
      <c r="A5077" s="27" t="s">
        <v>5123</v>
      </c>
      <c r="B5077">
        <v>3645</v>
      </c>
      <c r="C5077">
        <v>3643</v>
      </c>
      <c r="D5077">
        <v>2</v>
      </c>
      <c r="E5077">
        <v>0</v>
      </c>
      <c r="F5077">
        <v>2.5</v>
      </c>
      <c r="G5077">
        <v>4860.5500000000011</v>
      </c>
      <c r="H5077">
        <v>4858.0500000000011</v>
      </c>
    </row>
    <row r="5078" spans="1:8" x14ac:dyDescent="0.25">
      <c r="A5078" s="27" t="s">
        <v>5124</v>
      </c>
      <c r="B5078">
        <v>2249</v>
      </c>
      <c r="C5078">
        <v>2249</v>
      </c>
      <c r="D5078">
        <v>0</v>
      </c>
      <c r="E5078">
        <v>0</v>
      </c>
      <c r="F5078">
        <v>0</v>
      </c>
      <c r="G5078">
        <v>1667.9499999999994</v>
      </c>
      <c r="H5078">
        <v>1667.9499999999994</v>
      </c>
    </row>
    <row r="5079" spans="1:8" x14ac:dyDescent="0.25">
      <c r="A5079" s="27" t="s">
        <v>5125</v>
      </c>
      <c r="B5079">
        <v>3294</v>
      </c>
      <c r="C5079">
        <v>3278</v>
      </c>
      <c r="D5079">
        <v>16</v>
      </c>
      <c r="E5079">
        <v>0</v>
      </c>
      <c r="F5079">
        <v>10.4</v>
      </c>
      <c r="G5079">
        <v>2491.2000000000035</v>
      </c>
      <c r="H5079">
        <v>2480.8000000000034</v>
      </c>
    </row>
    <row r="5080" spans="1:8" x14ac:dyDescent="0.25">
      <c r="A5080" s="27" t="s">
        <v>5126</v>
      </c>
      <c r="B5080">
        <v>1927</v>
      </c>
      <c r="C5080">
        <v>1927</v>
      </c>
      <c r="D5080">
        <v>0</v>
      </c>
      <c r="E5080">
        <v>0</v>
      </c>
      <c r="F5080">
        <v>0</v>
      </c>
      <c r="G5080">
        <v>2848.8900000000008</v>
      </c>
      <c r="H5080">
        <v>2848.8900000000008</v>
      </c>
    </row>
    <row r="5081" spans="1:8" x14ac:dyDescent="0.25">
      <c r="A5081" s="27" t="s">
        <v>5127</v>
      </c>
      <c r="B5081">
        <v>1705</v>
      </c>
      <c r="C5081">
        <v>1705</v>
      </c>
      <c r="D5081">
        <v>0</v>
      </c>
      <c r="E5081">
        <v>0</v>
      </c>
      <c r="F5081">
        <v>0</v>
      </c>
      <c r="G5081">
        <v>2304.7800000000016</v>
      </c>
      <c r="H5081">
        <v>2304.7800000000016</v>
      </c>
    </row>
    <row r="5082" spans="1:8" x14ac:dyDescent="0.25">
      <c r="A5082" s="27" t="s">
        <v>5128</v>
      </c>
      <c r="B5082">
        <v>2723</v>
      </c>
      <c r="C5082">
        <v>2723</v>
      </c>
      <c r="D5082">
        <v>0</v>
      </c>
      <c r="E5082">
        <v>0</v>
      </c>
      <c r="F5082">
        <v>0</v>
      </c>
      <c r="G5082">
        <v>1129.1199999999997</v>
      </c>
      <c r="H5082">
        <v>1129.1199999999997</v>
      </c>
    </row>
    <row r="5083" spans="1:8" x14ac:dyDescent="0.25">
      <c r="A5083" s="27" t="s">
        <v>5129</v>
      </c>
      <c r="B5083">
        <v>714</v>
      </c>
      <c r="C5083">
        <v>714</v>
      </c>
      <c r="D5083">
        <v>0</v>
      </c>
      <c r="E5083">
        <v>0</v>
      </c>
      <c r="F5083">
        <v>0</v>
      </c>
      <c r="G5083">
        <v>896.41</v>
      </c>
      <c r="H5083">
        <v>896.41</v>
      </c>
    </row>
    <row r="5084" spans="1:8" x14ac:dyDescent="0.25">
      <c r="A5084" s="27" t="s">
        <v>5130</v>
      </c>
      <c r="B5084">
        <v>1551</v>
      </c>
      <c r="C5084">
        <v>1550</v>
      </c>
      <c r="D5084">
        <v>1</v>
      </c>
      <c r="E5084">
        <v>0</v>
      </c>
      <c r="F5084">
        <v>1.25</v>
      </c>
      <c r="G5084">
        <v>2151.6000000000013</v>
      </c>
      <c r="H5084">
        <v>2150.3500000000013</v>
      </c>
    </row>
    <row r="5085" spans="1:8" x14ac:dyDescent="0.25">
      <c r="A5085" s="27" t="s">
        <v>5131</v>
      </c>
      <c r="B5085">
        <v>3970</v>
      </c>
      <c r="C5085">
        <v>3964</v>
      </c>
      <c r="D5085">
        <v>6</v>
      </c>
      <c r="E5085">
        <v>0</v>
      </c>
      <c r="F5085">
        <v>11.399999999999999</v>
      </c>
      <c r="G5085">
        <v>8497.9799999999977</v>
      </c>
      <c r="H5085">
        <v>8486.58</v>
      </c>
    </row>
    <row r="5086" spans="1:8" x14ac:dyDescent="0.25">
      <c r="A5086" s="27" t="s">
        <v>5132</v>
      </c>
      <c r="B5086">
        <v>1857</v>
      </c>
      <c r="C5086">
        <v>1857</v>
      </c>
      <c r="D5086">
        <v>0</v>
      </c>
      <c r="E5086">
        <v>0</v>
      </c>
      <c r="F5086">
        <v>0</v>
      </c>
      <c r="G5086">
        <v>1463.0800000000006</v>
      </c>
      <c r="H5086">
        <v>1463.0800000000006</v>
      </c>
    </row>
    <row r="5087" spans="1:8" x14ac:dyDescent="0.25">
      <c r="A5087" s="27" t="s">
        <v>5133</v>
      </c>
      <c r="B5087">
        <v>1105</v>
      </c>
      <c r="C5087">
        <v>1105</v>
      </c>
      <c r="D5087">
        <v>0</v>
      </c>
      <c r="E5087">
        <v>0</v>
      </c>
      <c r="F5087">
        <v>0</v>
      </c>
      <c r="G5087">
        <v>1581.0600000000009</v>
      </c>
      <c r="H5087">
        <v>1581.0600000000009</v>
      </c>
    </row>
    <row r="5088" spans="1:8" x14ac:dyDescent="0.25">
      <c r="A5088" s="27" t="s">
        <v>5134</v>
      </c>
      <c r="B5088">
        <v>167</v>
      </c>
      <c r="C5088">
        <v>167</v>
      </c>
      <c r="D5088">
        <v>0</v>
      </c>
      <c r="E5088">
        <v>0</v>
      </c>
      <c r="F5088">
        <v>0</v>
      </c>
      <c r="G5088">
        <v>600.55000000000007</v>
      </c>
      <c r="H5088">
        <v>600.55000000000007</v>
      </c>
    </row>
    <row r="5089" spans="1:8" x14ac:dyDescent="0.25">
      <c r="A5089" s="27" t="s">
        <v>5135</v>
      </c>
      <c r="B5089">
        <v>576</v>
      </c>
      <c r="C5089">
        <v>571</v>
      </c>
      <c r="D5089">
        <v>5</v>
      </c>
      <c r="E5089">
        <v>0</v>
      </c>
      <c r="F5089">
        <v>10.4</v>
      </c>
      <c r="G5089">
        <v>1252.0100000000014</v>
      </c>
      <c r="H5089">
        <v>1241.6100000000015</v>
      </c>
    </row>
    <row r="5090" spans="1:8" x14ac:dyDescent="0.25">
      <c r="A5090" s="27" t="s">
        <v>5136</v>
      </c>
      <c r="B5090">
        <v>334</v>
      </c>
      <c r="C5090">
        <v>334</v>
      </c>
      <c r="D5090">
        <v>0</v>
      </c>
      <c r="E5090">
        <v>0</v>
      </c>
      <c r="F5090">
        <v>0</v>
      </c>
      <c r="G5090">
        <v>996.37999999999988</v>
      </c>
      <c r="H5090">
        <v>996.37999999999988</v>
      </c>
    </row>
    <row r="5091" spans="1:8" x14ac:dyDescent="0.25">
      <c r="A5091" s="27" t="s">
        <v>5137</v>
      </c>
      <c r="B5091">
        <v>2385</v>
      </c>
      <c r="C5091">
        <v>2379</v>
      </c>
      <c r="D5091">
        <v>6</v>
      </c>
      <c r="E5091">
        <v>0</v>
      </c>
      <c r="F5091">
        <v>3.9000000000000004</v>
      </c>
      <c r="G5091">
        <v>1679.5500000000013</v>
      </c>
      <c r="H5091">
        <v>1675.6500000000012</v>
      </c>
    </row>
    <row r="5092" spans="1:8" x14ac:dyDescent="0.25">
      <c r="A5092" s="27" t="s">
        <v>5138</v>
      </c>
      <c r="B5092">
        <v>1200</v>
      </c>
      <c r="C5092">
        <v>1200</v>
      </c>
      <c r="D5092">
        <v>0</v>
      </c>
      <c r="E5092">
        <v>0</v>
      </c>
      <c r="F5092">
        <v>0</v>
      </c>
      <c r="G5092">
        <v>1651.2900000000004</v>
      </c>
      <c r="H5092">
        <v>1651.2900000000004</v>
      </c>
    </row>
    <row r="5093" spans="1:8" x14ac:dyDescent="0.25">
      <c r="A5093" s="27" t="s">
        <v>5139</v>
      </c>
      <c r="B5093">
        <v>1405</v>
      </c>
      <c r="C5093">
        <v>1389</v>
      </c>
      <c r="D5093">
        <v>16</v>
      </c>
      <c r="E5093">
        <v>0</v>
      </c>
      <c r="F5093">
        <v>20</v>
      </c>
      <c r="G5093">
        <v>1750.2900000000016</v>
      </c>
      <c r="H5093">
        <v>1730.2900000000016</v>
      </c>
    </row>
    <row r="5094" spans="1:8" x14ac:dyDescent="0.25">
      <c r="A5094" s="27" t="s">
        <v>5140</v>
      </c>
      <c r="B5094">
        <v>500</v>
      </c>
      <c r="C5094">
        <v>500</v>
      </c>
      <c r="D5094">
        <v>0</v>
      </c>
      <c r="E5094">
        <v>0</v>
      </c>
      <c r="F5094">
        <v>0</v>
      </c>
      <c r="G5094">
        <v>975.24000000000058</v>
      </c>
      <c r="H5094">
        <v>975.24000000000058</v>
      </c>
    </row>
    <row r="5095" spans="1:8" x14ac:dyDescent="0.25">
      <c r="A5095" s="27" t="s">
        <v>5141</v>
      </c>
      <c r="B5095">
        <v>579</v>
      </c>
      <c r="C5095">
        <v>579</v>
      </c>
      <c r="D5095">
        <v>0</v>
      </c>
      <c r="E5095">
        <v>0</v>
      </c>
      <c r="F5095">
        <v>0</v>
      </c>
      <c r="G5095">
        <v>1164.9800000000009</v>
      </c>
      <c r="H5095">
        <v>1164.9800000000009</v>
      </c>
    </row>
    <row r="5096" spans="1:8" x14ac:dyDescent="0.25">
      <c r="A5096" s="27" t="s">
        <v>5142</v>
      </c>
      <c r="B5096">
        <v>484</v>
      </c>
      <c r="C5096">
        <v>478</v>
      </c>
      <c r="D5096">
        <v>6</v>
      </c>
      <c r="E5096">
        <v>0</v>
      </c>
      <c r="F5096">
        <v>12.48</v>
      </c>
      <c r="G5096">
        <v>977.39000000000033</v>
      </c>
      <c r="H5096">
        <v>964.91000000000031</v>
      </c>
    </row>
    <row r="5097" spans="1:8" x14ac:dyDescent="0.25">
      <c r="A5097" s="27" t="s">
        <v>5143</v>
      </c>
      <c r="B5097">
        <v>367</v>
      </c>
      <c r="C5097">
        <v>361</v>
      </c>
      <c r="D5097">
        <v>6</v>
      </c>
      <c r="E5097">
        <v>0</v>
      </c>
      <c r="F5097">
        <v>17.34</v>
      </c>
      <c r="G5097">
        <v>980.40999999999963</v>
      </c>
      <c r="H5097">
        <v>963.06999999999971</v>
      </c>
    </row>
    <row r="5098" spans="1:8" x14ac:dyDescent="0.25">
      <c r="A5098" s="27" t="s">
        <v>5144</v>
      </c>
      <c r="B5098">
        <v>2521</v>
      </c>
      <c r="C5098">
        <v>2521</v>
      </c>
      <c r="D5098">
        <v>0</v>
      </c>
      <c r="E5098">
        <v>0</v>
      </c>
      <c r="F5098">
        <v>0</v>
      </c>
      <c r="G5098">
        <v>1118.7999999999993</v>
      </c>
      <c r="H5098">
        <v>1118.7999999999993</v>
      </c>
    </row>
    <row r="5099" spans="1:8" x14ac:dyDescent="0.25">
      <c r="A5099" s="27" t="s">
        <v>5145</v>
      </c>
      <c r="B5099">
        <v>2629</v>
      </c>
      <c r="C5099">
        <v>2627</v>
      </c>
      <c r="D5099">
        <v>2</v>
      </c>
      <c r="E5099">
        <v>0</v>
      </c>
      <c r="F5099">
        <v>0.84</v>
      </c>
      <c r="G5099">
        <v>1163.4499999999996</v>
      </c>
      <c r="H5099">
        <v>1162.6099999999997</v>
      </c>
    </row>
    <row r="5100" spans="1:8" x14ac:dyDescent="0.25">
      <c r="A5100" s="27" t="s">
        <v>5146</v>
      </c>
      <c r="B5100">
        <v>1062</v>
      </c>
      <c r="C5100">
        <v>1062</v>
      </c>
      <c r="D5100">
        <v>0</v>
      </c>
      <c r="E5100">
        <v>0</v>
      </c>
      <c r="F5100">
        <v>0</v>
      </c>
      <c r="G5100">
        <v>451.4599999999997</v>
      </c>
      <c r="H5100">
        <v>451.4599999999997</v>
      </c>
    </row>
    <row r="5101" spans="1:8" x14ac:dyDescent="0.25">
      <c r="A5101" s="27" t="s">
        <v>5147</v>
      </c>
      <c r="B5101">
        <v>2882</v>
      </c>
      <c r="C5101">
        <v>2882</v>
      </c>
      <c r="D5101">
        <v>0</v>
      </c>
      <c r="E5101">
        <v>0</v>
      </c>
      <c r="F5101">
        <v>0</v>
      </c>
      <c r="G5101">
        <v>1155.6699999999994</v>
      </c>
      <c r="H5101">
        <v>1155.6699999999994</v>
      </c>
    </row>
    <row r="5102" spans="1:8" x14ac:dyDescent="0.25">
      <c r="A5102" s="27" t="s">
        <v>5148</v>
      </c>
      <c r="B5102">
        <v>572</v>
      </c>
      <c r="C5102">
        <v>566</v>
      </c>
      <c r="D5102">
        <v>6</v>
      </c>
      <c r="E5102">
        <v>0</v>
      </c>
      <c r="F5102">
        <v>12.48</v>
      </c>
      <c r="G5102">
        <v>1114.2600000000007</v>
      </c>
      <c r="H5102">
        <v>1101.7800000000007</v>
      </c>
    </row>
    <row r="5103" spans="1:8" x14ac:dyDescent="0.25">
      <c r="A5103" s="27" t="s">
        <v>5149</v>
      </c>
      <c r="B5103">
        <v>4</v>
      </c>
      <c r="C5103">
        <v>4</v>
      </c>
      <c r="D5103">
        <v>0</v>
      </c>
      <c r="E5103">
        <v>0</v>
      </c>
      <c r="F5103">
        <v>0</v>
      </c>
      <c r="G5103">
        <v>9.9600000000000009</v>
      </c>
      <c r="H5103">
        <v>9.9600000000000009</v>
      </c>
    </row>
    <row r="5104" spans="1:8" x14ac:dyDescent="0.25">
      <c r="A5104" s="27" t="s">
        <v>5150</v>
      </c>
      <c r="B5104">
        <v>4</v>
      </c>
      <c r="C5104">
        <v>4</v>
      </c>
      <c r="D5104">
        <v>0</v>
      </c>
      <c r="E5104">
        <v>0</v>
      </c>
      <c r="F5104">
        <v>0</v>
      </c>
      <c r="G5104">
        <v>6.6</v>
      </c>
      <c r="H5104">
        <v>6.6</v>
      </c>
    </row>
    <row r="5105" spans="1:8" x14ac:dyDescent="0.25">
      <c r="A5105" s="27" t="s">
        <v>5151</v>
      </c>
      <c r="B5105">
        <v>3</v>
      </c>
      <c r="C5105">
        <v>3</v>
      </c>
      <c r="D5105">
        <v>0</v>
      </c>
      <c r="E5105">
        <v>0</v>
      </c>
      <c r="F5105">
        <v>0</v>
      </c>
      <c r="G5105">
        <v>6.24</v>
      </c>
      <c r="H5105">
        <v>6.24</v>
      </c>
    </row>
    <row r="5106" spans="1:8" x14ac:dyDescent="0.25">
      <c r="A5106" s="27" t="s">
        <v>5152</v>
      </c>
      <c r="B5106">
        <v>8</v>
      </c>
      <c r="C5106">
        <v>8</v>
      </c>
      <c r="D5106">
        <v>0</v>
      </c>
      <c r="E5106">
        <v>0</v>
      </c>
      <c r="F5106">
        <v>0</v>
      </c>
      <c r="G5106">
        <v>19.920000000000002</v>
      </c>
      <c r="H5106">
        <v>19.920000000000002</v>
      </c>
    </row>
    <row r="5107" spans="1:8" x14ac:dyDescent="0.25">
      <c r="A5107" s="27" t="s">
        <v>5153</v>
      </c>
      <c r="B5107">
        <v>15</v>
      </c>
      <c r="C5107">
        <v>15</v>
      </c>
      <c r="D5107">
        <v>0</v>
      </c>
      <c r="E5107">
        <v>0</v>
      </c>
      <c r="F5107">
        <v>0</v>
      </c>
      <c r="G5107">
        <v>31.199999999999996</v>
      </c>
      <c r="H5107">
        <v>31.199999999999996</v>
      </c>
    </row>
    <row r="5108" spans="1:8" x14ac:dyDescent="0.25">
      <c r="A5108" s="27" t="s">
        <v>5154</v>
      </c>
      <c r="B5108">
        <v>296</v>
      </c>
      <c r="C5108">
        <v>296</v>
      </c>
      <c r="D5108">
        <v>0</v>
      </c>
      <c r="E5108">
        <v>0</v>
      </c>
      <c r="F5108">
        <v>0</v>
      </c>
      <c r="G5108">
        <v>1058.5999999999999</v>
      </c>
      <c r="H5108">
        <v>1058.5999999999999</v>
      </c>
    </row>
    <row r="5109" spans="1:8" x14ac:dyDescent="0.25">
      <c r="A5109" s="27" t="s">
        <v>5155</v>
      </c>
      <c r="B5109">
        <v>224</v>
      </c>
      <c r="C5109">
        <v>224</v>
      </c>
      <c r="D5109">
        <v>0</v>
      </c>
      <c r="E5109">
        <v>0</v>
      </c>
      <c r="F5109">
        <v>0</v>
      </c>
      <c r="G5109">
        <v>792.31000000000006</v>
      </c>
      <c r="H5109">
        <v>792.31000000000006</v>
      </c>
    </row>
    <row r="5110" spans="1:8" x14ac:dyDescent="0.25">
      <c r="A5110" s="27" t="s">
        <v>5156</v>
      </c>
      <c r="B5110">
        <v>874</v>
      </c>
      <c r="C5110">
        <v>809</v>
      </c>
      <c r="D5110">
        <v>65</v>
      </c>
      <c r="E5110">
        <v>0</v>
      </c>
      <c r="F5110">
        <v>386.75</v>
      </c>
      <c r="G5110">
        <v>5354.0099999999984</v>
      </c>
      <c r="H5110">
        <v>4967.2599999999993</v>
      </c>
    </row>
    <row r="5111" spans="1:8" x14ac:dyDescent="0.25">
      <c r="A5111" s="27" t="s">
        <v>5157</v>
      </c>
      <c r="B5111">
        <v>2</v>
      </c>
      <c r="C5111">
        <v>2</v>
      </c>
      <c r="D5111">
        <v>0</v>
      </c>
      <c r="E5111">
        <v>0</v>
      </c>
      <c r="F5111">
        <v>0</v>
      </c>
      <c r="G5111">
        <v>5.82</v>
      </c>
      <c r="H5111">
        <v>5.82</v>
      </c>
    </row>
    <row r="5112" spans="1:8" x14ac:dyDescent="0.25">
      <c r="A5112" s="27" t="s">
        <v>5158</v>
      </c>
      <c r="B5112">
        <v>4</v>
      </c>
      <c r="C5112">
        <v>4</v>
      </c>
      <c r="D5112">
        <v>0</v>
      </c>
      <c r="E5112">
        <v>0</v>
      </c>
      <c r="F5112">
        <v>0</v>
      </c>
      <c r="G5112">
        <v>9.9600000000000009</v>
      </c>
      <c r="H5112">
        <v>9.9600000000000009</v>
      </c>
    </row>
    <row r="5113" spans="1:8" x14ac:dyDescent="0.25">
      <c r="A5113" s="27" t="s">
        <v>5159</v>
      </c>
      <c r="B5113">
        <v>851</v>
      </c>
      <c r="C5113">
        <v>847</v>
      </c>
      <c r="D5113">
        <v>4</v>
      </c>
      <c r="E5113">
        <v>0</v>
      </c>
      <c r="F5113">
        <v>16.600000000000001</v>
      </c>
      <c r="G5113">
        <v>3041.2099999999996</v>
      </c>
      <c r="H5113">
        <v>3024.6099999999992</v>
      </c>
    </row>
    <row r="5114" spans="1:8" x14ac:dyDescent="0.25">
      <c r="A5114" s="27" t="s">
        <v>5160</v>
      </c>
      <c r="B5114">
        <v>56</v>
      </c>
      <c r="C5114">
        <v>55</v>
      </c>
      <c r="D5114">
        <v>1</v>
      </c>
      <c r="E5114">
        <v>0</v>
      </c>
      <c r="F5114">
        <v>8.25</v>
      </c>
      <c r="G5114">
        <v>498.03</v>
      </c>
      <c r="H5114">
        <v>489.78</v>
      </c>
    </row>
    <row r="5115" spans="1:8" x14ac:dyDescent="0.25">
      <c r="A5115" s="27" t="s">
        <v>5161</v>
      </c>
      <c r="B5115">
        <v>336</v>
      </c>
      <c r="C5115">
        <v>332</v>
      </c>
      <c r="D5115">
        <v>4</v>
      </c>
      <c r="E5115">
        <v>0</v>
      </c>
      <c r="F5115">
        <v>16.600000000000001</v>
      </c>
      <c r="G5115">
        <v>1355.2399999999998</v>
      </c>
      <c r="H5115">
        <v>1338.6399999999999</v>
      </c>
    </row>
    <row r="5116" spans="1:8" x14ac:dyDescent="0.25">
      <c r="A5116" s="27" t="s">
        <v>5162</v>
      </c>
      <c r="B5116">
        <v>185</v>
      </c>
      <c r="C5116">
        <v>185</v>
      </c>
      <c r="D5116">
        <v>0</v>
      </c>
      <c r="E5116">
        <v>0</v>
      </c>
      <c r="F5116">
        <v>0</v>
      </c>
      <c r="G5116">
        <v>547.35</v>
      </c>
      <c r="H5116">
        <v>547.35</v>
      </c>
    </row>
    <row r="5117" spans="1:8" x14ac:dyDescent="0.25">
      <c r="A5117" s="27" t="s">
        <v>5163</v>
      </c>
      <c r="B5117">
        <v>65</v>
      </c>
      <c r="C5117">
        <v>65</v>
      </c>
      <c r="D5117">
        <v>0</v>
      </c>
      <c r="E5117">
        <v>0</v>
      </c>
      <c r="F5117">
        <v>0</v>
      </c>
      <c r="G5117">
        <v>616.79</v>
      </c>
      <c r="H5117">
        <v>616.79</v>
      </c>
    </row>
    <row r="5118" spans="1:8" x14ac:dyDescent="0.25">
      <c r="A5118" s="27" t="s">
        <v>5164</v>
      </c>
      <c r="B5118">
        <v>5</v>
      </c>
      <c r="C5118">
        <v>5</v>
      </c>
      <c r="D5118">
        <v>0</v>
      </c>
      <c r="E5118">
        <v>0</v>
      </c>
      <c r="F5118">
        <v>0</v>
      </c>
      <c r="G5118">
        <v>16.649999999999999</v>
      </c>
      <c r="H5118">
        <v>16.649999999999999</v>
      </c>
    </row>
    <row r="5119" spans="1:8" x14ac:dyDescent="0.25">
      <c r="A5119" s="27" t="s">
        <v>5165</v>
      </c>
      <c r="B5119">
        <v>58</v>
      </c>
      <c r="C5119">
        <v>58</v>
      </c>
      <c r="D5119">
        <v>0</v>
      </c>
      <c r="E5119">
        <v>0</v>
      </c>
      <c r="F5119">
        <v>0</v>
      </c>
      <c r="G5119">
        <v>894.42000000000007</v>
      </c>
      <c r="H5119">
        <v>894.42000000000007</v>
      </c>
    </row>
    <row r="5120" spans="1:8" x14ac:dyDescent="0.25">
      <c r="A5120" s="27" t="s">
        <v>5166</v>
      </c>
      <c r="B5120">
        <v>244</v>
      </c>
      <c r="C5120">
        <v>232</v>
      </c>
      <c r="D5120">
        <v>12</v>
      </c>
      <c r="E5120">
        <v>0</v>
      </c>
      <c r="F5120">
        <v>70.7</v>
      </c>
      <c r="G5120">
        <v>1460.5000000000002</v>
      </c>
      <c r="H5120">
        <v>1389.8000000000002</v>
      </c>
    </row>
    <row r="5121" spans="1:8" x14ac:dyDescent="0.25">
      <c r="A5121" s="27" t="s">
        <v>5167</v>
      </c>
      <c r="B5121">
        <v>487</v>
      </c>
      <c r="C5121">
        <v>481</v>
      </c>
      <c r="D5121">
        <v>6</v>
      </c>
      <c r="E5121">
        <v>0</v>
      </c>
      <c r="F5121">
        <v>22.5</v>
      </c>
      <c r="G5121">
        <v>1557.6300000000006</v>
      </c>
      <c r="H5121">
        <v>1535.1300000000006</v>
      </c>
    </row>
    <row r="5122" spans="1:8" x14ac:dyDescent="0.25">
      <c r="A5122" s="27" t="s">
        <v>5168</v>
      </c>
      <c r="B5122">
        <v>1325</v>
      </c>
      <c r="C5122">
        <v>1324</v>
      </c>
      <c r="D5122">
        <v>1</v>
      </c>
      <c r="E5122">
        <v>0</v>
      </c>
      <c r="F5122">
        <v>5.95</v>
      </c>
      <c r="G5122">
        <v>8440.2400000000089</v>
      </c>
      <c r="H5122">
        <v>8434.29000000001</v>
      </c>
    </row>
    <row r="5123" spans="1:8" x14ac:dyDescent="0.25">
      <c r="A5123" s="27" t="s">
        <v>5169</v>
      </c>
      <c r="B5123">
        <v>1394</v>
      </c>
      <c r="C5123">
        <v>1387</v>
      </c>
      <c r="D5123">
        <v>7</v>
      </c>
      <c r="E5123">
        <v>0</v>
      </c>
      <c r="F5123">
        <v>41.650000000000006</v>
      </c>
      <c r="G5123">
        <v>8608.9000000000106</v>
      </c>
      <c r="H5123">
        <v>8567.2500000000109</v>
      </c>
    </row>
    <row r="5124" spans="1:8" x14ac:dyDescent="0.25">
      <c r="A5124" s="27" t="s">
        <v>5170</v>
      </c>
      <c r="B5124">
        <v>894</v>
      </c>
      <c r="C5124">
        <v>872</v>
      </c>
      <c r="D5124">
        <v>2</v>
      </c>
      <c r="E5124">
        <v>20</v>
      </c>
      <c r="F5124">
        <v>16.5</v>
      </c>
      <c r="G5124">
        <v>6823.9100000000044</v>
      </c>
      <c r="H5124">
        <v>6807.4100000000044</v>
      </c>
    </row>
    <row r="5125" spans="1:8" x14ac:dyDescent="0.25">
      <c r="A5125" s="27" t="s">
        <v>5171</v>
      </c>
      <c r="B5125">
        <v>588</v>
      </c>
      <c r="C5125">
        <v>582</v>
      </c>
      <c r="D5125">
        <v>6</v>
      </c>
      <c r="E5125">
        <v>0</v>
      </c>
      <c r="F5125">
        <v>22.5</v>
      </c>
      <c r="G5125">
        <v>1863.8200000000004</v>
      </c>
      <c r="H5125">
        <v>1841.3200000000004</v>
      </c>
    </row>
    <row r="5126" spans="1:8" x14ac:dyDescent="0.25">
      <c r="A5126" s="27" t="s">
        <v>5172</v>
      </c>
      <c r="B5126">
        <v>210</v>
      </c>
      <c r="C5126">
        <v>210</v>
      </c>
      <c r="D5126">
        <v>0</v>
      </c>
      <c r="E5126">
        <v>0</v>
      </c>
      <c r="F5126">
        <v>0</v>
      </c>
      <c r="G5126">
        <v>901.5800000000005</v>
      </c>
      <c r="H5126">
        <v>901.5800000000005</v>
      </c>
    </row>
    <row r="5127" spans="1:8" x14ac:dyDescent="0.25">
      <c r="A5127" s="27" t="s">
        <v>5173</v>
      </c>
      <c r="B5127">
        <v>247</v>
      </c>
      <c r="C5127">
        <v>247</v>
      </c>
      <c r="D5127">
        <v>0</v>
      </c>
      <c r="E5127">
        <v>0</v>
      </c>
      <c r="F5127">
        <v>0</v>
      </c>
      <c r="G5127">
        <v>1227.9499999999996</v>
      </c>
      <c r="H5127">
        <v>1227.9499999999996</v>
      </c>
    </row>
    <row r="5128" spans="1:8" x14ac:dyDescent="0.25">
      <c r="A5128" s="27" t="s">
        <v>5174</v>
      </c>
      <c r="B5128">
        <v>354</v>
      </c>
      <c r="C5128">
        <v>354</v>
      </c>
      <c r="D5128">
        <v>0</v>
      </c>
      <c r="E5128">
        <v>0</v>
      </c>
      <c r="F5128">
        <v>0</v>
      </c>
      <c r="G5128">
        <v>727.43999999999994</v>
      </c>
      <c r="H5128">
        <v>727.43999999999994</v>
      </c>
    </row>
    <row r="5129" spans="1:8" x14ac:dyDescent="0.25">
      <c r="A5129" s="27" t="s">
        <v>5175</v>
      </c>
      <c r="B5129">
        <v>1028</v>
      </c>
      <c r="C5129">
        <v>1012</v>
      </c>
      <c r="D5129">
        <v>16</v>
      </c>
      <c r="E5129">
        <v>0</v>
      </c>
      <c r="F5129">
        <v>95.2</v>
      </c>
      <c r="G5129">
        <v>6021.400000000006</v>
      </c>
      <c r="H5129">
        <v>5926.2000000000053</v>
      </c>
    </row>
    <row r="5130" spans="1:8" x14ac:dyDescent="0.25">
      <c r="A5130" s="27" t="s">
        <v>5176</v>
      </c>
      <c r="B5130">
        <v>215</v>
      </c>
      <c r="C5130">
        <v>215</v>
      </c>
      <c r="D5130">
        <v>0</v>
      </c>
      <c r="E5130">
        <v>0</v>
      </c>
      <c r="F5130">
        <v>0</v>
      </c>
      <c r="G5130">
        <v>998.6400000000009</v>
      </c>
      <c r="H5130">
        <v>998.6400000000009</v>
      </c>
    </row>
    <row r="5131" spans="1:8" x14ac:dyDescent="0.25">
      <c r="A5131" s="27" t="s">
        <v>5177</v>
      </c>
      <c r="B5131">
        <v>512</v>
      </c>
      <c r="C5131">
        <v>506</v>
      </c>
      <c r="D5131">
        <v>6</v>
      </c>
      <c r="E5131">
        <v>0</v>
      </c>
      <c r="F5131">
        <v>48.7</v>
      </c>
      <c r="G5131">
        <v>3800.1600000000008</v>
      </c>
      <c r="H5131">
        <v>3751.4600000000009</v>
      </c>
    </row>
    <row r="5132" spans="1:8" x14ac:dyDescent="0.25">
      <c r="A5132" s="27" t="s">
        <v>5178</v>
      </c>
      <c r="B5132">
        <v>479</v>
      </c>
      <c r="C5132">
        <v>479</v>
      </c>
      <c r="D5132">
        <v>0</v>
      </c>
      <c r="E5132">
        <v>0</v>
      </c>
      <c r="F5132">
        <v>0</v>
      </c>
      <c r="G5132">
        <v>1504.4900000000007</v>
      </c>
      <c r="H5132">
        <v>1504.4900000000007</v>
      </c>
    </row>
    <row r="5133" spans="1:8" x14ac:dyDescent="0.25">
      <c r="A5133" s="27" t="s">
        <v>5179</v>
      </c>
      <c r="B5133">
        <v>1236</v>
      </c>
      <c r="C5133">
        <v>1236</v>
      </c>
      <c r="D5133">
        <v>0</v>
      </c>
      <c r="E5133">
        <v>0</v>
      </c>
      <c r="F5133">
        <v>0</v>
      </c>
      <c r="G5133">
        <v>7010.76</v>
      </c>
      <c r="H5133">
        <v>7010.76</v>
      </c>
    </row>
    <row r="5134" spans="1:8" x14ac:dyDescent="0.25">
      <c r="A5134" s="27" t="s">
        <v>5180</v>
      </c>
      <c r="B5134">
        <v>1056</v>
      </c>
      <c r="C5134">
        <v>1056</v>
      </c>
      <c r="D5134">
        <v>0</v>
      </c>
      <c r="E5134">
        <v>0</v>
      </c>
      <c r="F5134">
        <v>0</v>
      </c>
      <c r="G5134">
        <v>4436.2699999999959</v>
      </c>
      <c r="H5134">
        <v>4436.2699999999959</v>
      </c>
    </row>
    <row r="5135" spans="1:8" x14ac:dyDescent="0.25">
      <c r="A5135" s="27" t="s">
        <v>5181</v>
      </c>
      <c r="B5135">
        <v>331</v>
      </c>
      <c r="C5135">
        <v>331</v>
      </c>
      <c r="D5135">
        <v>0</v>
      </c>
      <c r="E5135">
        <v>0</v>
      </c>
      <c r="F5135">
        <v>0</v>
      </c>
      <c r="G5135">
        <v>1329.5400000000011</v>
      </c>
      <c r="H5135">
        <v>1329.5400000000011</v>
      </c>
    </row>
    <row r="5136" spans="1:8" x14ac:dyDescent="0.25">
      <c r="A5136" s="27" t="s">
        <v>5182</v>
      </c>
      <c r="B5136">
        <v>413</v>
      </c>
      <c r="C5136">
        <v>413</v>
      </c>
      <c r="D5136">
        <v>0</v>
      </c>
      <c r="E5136">
        <v>0</v>
      </c>
      <c r="F5136">
        <v>0</v>
      </c>
      <c r="G5136">
        <v>793.36999999999989</v>
      </c>
      <c r="H5136">
        <v>793.36999999999989</v>
      </c>
    </row>
    <row r="5137" spans="1:8" x14ac:dyDescent="0.25">
      <c r="A5137" s="27" t="s">
        <v>5183</v>
      </c>
      <c r="B5137">
        <v>366</v>
      </c>
      <c r="C5137">
        <v>360</v>
      </c>
      <c r="D5137">
        <v>6</v>
      </c>
      <c r="E5137">
        <v>0</v>
      </c>
      <c r="F5137">
        <v>22.5</v>
      </c>
      <c r="G5137">
        <v>1173.8100000000002</v>
      </c>
      <c r="H5137">
        <v>1151.3100000000002</v>
      </c>
    </row>
    <row r="5138" spans="1:8" x14ac:dyDescent="0.25">
      <c r="A5138" s="27" t="s">
        <v>5184</v>
      </c>
      <c r="B5138">
        <v>976</v>
      </c>
      <c r="C5138">
        <v>976</v>
      </c>
      <c r="D5138">
        <v>0</v>
      </c>
      <c r="E5138">
        <v>0</v>
      </c>
      <c r="F5138">
        <v>0</v>
      </c>
      <c r="G5138">
        <v>5538.2599999999975</v>
      </c>
      <c r="H5138">
        <v>5538.2599999999975</v>
      </c>
    </row>
    <row r="5139" spans="1:8" x14ac:dyDescent="0.25">
      <c r="A5139" s="27" t="s">
        <v>5185</v>
      </c>
      <c r="B5139">
        <v>427</v>
      </c>
      <c r="C5139">
        <v>420</v>
      </c>
      <c r="D5139">
        <v>7</v>
      </c>
      <c r="E5139">
        <v>0</v>
      </c>
      <c r="F5139">
        <v>26.25</v>
      </c>
      <c r="G5139">
        <v>1428.5600000000002</v>
      </c>
      <c r="H5139">
        <v>1402.3100000000002</v>
      </c>
    </row>
    <row r="5140" spans="1:8" x14ac:dyDescent="0.25">
      <c r="A5140" s="27" t="s">
        <v>5186</v>
      </c>
      <c r="B5140">
        <v>1350</v>
      </c>
      <c r="C5140">
        <v>1328</v>
      </c>
      <c r="D5140">
        <v>22</v>
      </c>
      <c r="E5140">
        <v>0</v>
      </c>
      <c r="F5140">
        <v>26.240000000000002</v>
      </c>
      <c r="G5140">
        <v>1636.3600000000001</v>
      </c>
      <c r="H5140">
        <v>1610.12</v>
      </c>
    </row>
    <row r="5141" spans="1:8" x14ac:dyDescent="0.25">
      <c r="A5141" s="27" t="s">
        <v>5187</v>
      </c>
      <c r="B5141">
        <v>637</v>
      </c>
      <c r="C5141">
        <v>637</v>
      </c>
      <c r="D5141">
        <v>0</v>
      </c>
      <c r="E5141">
        <v>0</v>
      </c>
      <c r="F5141">
        <v>0</v>
      </c>
      <c r="G5141">
        <v>2011.9900000000005</v>
      </c>
      <c r="H5141">
        <v>2011.9900000000005</v>
      </c>
    </row>
    <row r="5142" spans="1:8" x14ac:dyDescent="0.25">
      <c r="A5142" s="27" t="s">
        <v>5188</v>
      </c>
      <c r="B5142">
        <v>630</v>
      </c>
      <c r="C5142">
        <v>626</v>
      </c>
      <c r="D5142">
        <v>4</v>
      </c>
      <c r="E5142">
        <v>0</v>
      </c>
      <c r="F5142">
        <v>23.8</v>
      </c>
      <c r="G5142">
        <v>3442.1300000000024</v>
      </c>
      <c r="H5142">
        <v>3418.3300000000022</v>
      </c>
    </row>
    <row r="5143" spans="1:8" x14ac:dyDescent="0.25">
      <c r="A5143" s="27" t="s">
        <v>5189</v>
      </c>
      <c r="B5143">
        <v>165</v>
      </c>
      <c r="C5143">
        <v>164</v>
      </c>
      <c r="D5143">
        <v>1</v>
      </c>
      <c r="E5143">
        <v>0</v>
      </c>
      <c r="F5143">
        <v>8.25</v>
      </c>
      <c r="G5143">
        <v>1015.7800000000001</v>
      </c>
      <c r="H5143">
        <v>1007.5300000000001</v>
      </c>
    </row>
    <row r="5144" spans="1:8" x14ac:dyDescent="0.25">
      <c r="A5144" s="27" t="s">
        <v>5190</v>
      </c>
      <c r="B5144">
        <v>150</v>
      </c>
      <c r="C5144">
        <v>150</v>
      </c>
      <c r="D5144">
        <v>0</v>
      </c>
      <c r="E5144">
        <v>0</v>
      </c>
      <c r="F5144">
        <v>0</v>
      </c>
      <c r="G5144">
        <v>947.06</v>
      </c>
      <c r="H5144">
        <v>947.06</v>
      </c>
    </row>
    <row r="5145" spans="1:8" x14ac:dyDescent="0.25">
      <c r="A5145" s="27" t="s">
        <v>5191</v>
      </c>
      <c r="B5145">
        <v>111</v>
      </c>
      <c r="C5145">
        <v>111</v>
      </c>
      <c r="D5145">
        <v>0</v>
      </c>
      <c r="E5145">
        <v>0</v>
      </c>
      <c r="F5145">
        <v>0</v>
      </c>
      <c r="G5145">
        <v>581.12999999999988</v>
      </c>
      <c r="H5145">
        <v>581.12999999999988</v>
      </c>
    </row>
    <row r="5146" spans="1:8" x14ac:dyDescent="0.25">
      <c r="A5146" s="27" t="s">
        <v>5192</v>
      </c>
      <c r="B5146">
        <v>4</v>
      </c>
      <c r="C5146">
        <v>4</v>
      </c>
      <c r="D5146">
        <v>0</v>
      </c>
      <c r="E5146">
        <v>0</v>
      </c>
      <c r="F5146">
        <v>0</v>
      </c>
      <c r="G5146">
        <v>6.64</v>
      </c>
      <c r="H5146">
        <v>6.64</v>
      </c>
    </row>
    <row r="5147" spans="1:8" x14ac:dyDescent="0.25">
      <c r="A5147" s="27" t="s">
        <v>5193</v>
      </c>
      <c r="B5147">
        <v>43</v>
      </c>
      <c r="C5147">
        <v>43</v>
      </c>
      <c r="D5147">
        <v>0</v>
      </c>
      <c r="E5147">
        <v>0</v>
      </c>
      <c r="F5147">
        <v>0</v>
      </c>
      <c r="G5147">
        <v>107.07</v>
      </c>
      <c r="H5147">
        <v>107.07</v>
      </c>
    </row>
    <row r="5148" spans="1:8" x14ac:dyDescent="0.25">
      <c r="A5148" s="27" t="s">
        <v>5194</v>
      </c>
      <c r="B5148">
        <v>1626</v>
      </c>
      <c r="C5148">
        <v>1626</v>
      </c>
      <c r="D5148">
        <v>0</v>
      </c>
      <c r="E5148">
        <v>0</v>
      </c>
      <c r="F5148">
        <v>0</v>
      </c>
      <c r="G5148">
        <v>2038.3300000000004</v>
      </c>
      <c r="H5148">
        <v>2038.3300000000004</v>
      </c>
    </row>
    <row r="5149" spans="1:8" x14ac:dyDescent="0.25">
      <c r="A5149" s="27" t="s">
        <v>5195</v>
      </c>
      <c r="B5149">
        <v>29</v>
      </c>
      <c r="C5149">
        <v>29</v>
      </c>
      <c r="D5149">
        <v>0</v>
      </c>
      <c r="E5149">
        <v>0</v>
      </c>
      <c r="F5149">
        <v>0</v>
      </c>
      <c r="G5149">
        <v>247.63</v>
      </c>
      <c r="H5149">
        <v>247.63</v>
      </c>
    </row>
    <row r="5150" spans="1:8" x14ac:dyDescent="0.25">
      <c r="A5150" s="27" t="s">
        <v>5196</v>
      </c>
      <c r="B5150">
        <v>1821</v>
      </c>
      <c r="C5150">
        <v>1821</v>
      </c>
      <c r="D5150">
        <v>0</v>
      </c>
      <c r="E5150">
        <v>0</v>
      </c>
      <c r="F5150">
        <v>0</v>
      </c>
      <c r="G5150">
        <v>2217.8700000000008</v>
      </c>
      <c r="H5150">
        <v>2217.8700000000008</v>
      </c>
    </row>
    <row r="5151" spans="1:8" x14ac:dyDescent="0.25">
      <c r="A5151" s="27" t="s">
        <v>5197</v>
      </c>
      <c r="B5151">
        <v>4</v>
      </c>
      <c r="C5151">
        <v>4</v>
      </c>
      <c r="D5151">
        <v>0</v>
      </c>
      <c r="E5151">
        <v>0</v>
      </c>
      <c r="F5151">
        <v>0</v>
      </c>
      <c r="G5151">
        <v>11.64</v>
      </c>
      <c r="H5151">
        <v>11.64</v>
      </c>
    </row>
    <row r="5152" spans="1:8" x14ac:dyDescent="0.25">
      <c r="A5152" s="27" t="s">
        <v>5198</v>
      </c>
      <c r="B5152">
        <v>4</v>
      </c>
      <c r="C5152">
        <v>4</v>
      </c>
      <c r="D5152">
        <v>0</v>
      </c>
      <c r="E5152">
        <v>0</v>
      </c>
      <c r="F5152">
        <v>0</v>
      </c>
      <c r="G5152">
        <v>9.9600000000000009</v>
      </c>
      <c r="H5152">
        <v>9.9600000000000009</v>
      </c>
    </row>
    <row r="5153" spans="1:8" x14ac:dyDescent="0.25">
      <c r="A5153" s="27" t="s">
        <v>5199</v>
      </c>
      <c r="B5153">
        <v>3</v>
      </c>
      <c r="C5153">
        <v>3</v>
      </c>
      <c r="D5153">
        <v>0</v>
      </c>
      <c r="E5153">
        <v>0</v>
      </c>
      <c r="F5153">
        <v>0</v>
      </c>
      <c r="G5153">
        <v>12.48</v>
      </c>
      <c r="H5153">
        <v>12.48</v>
      </c>
    </row>
    <row r="5154" spans="1:8" x14ac:dyDescent="0.25">
      <c r="A5154" s="27" t="s">
        <v>5200</v>
      </c>
      <c r="B5154">
        <v>5</v>
      </c>
      <c r="C5154">
        <v>5</v>
      </c>
      <c r="D5154">
        <v>0</v>
      </c>
      <c r="E5154">
        <v>0</v>
      </c>
      <c r="F5154">
        <v>0</v>
      </c>
      <c r="G5154">
        <v>8.2999999999999989</v>
      </c>
      <c r="H5154">
        <v>8.2999999999999989</v>
      </c>
    </row>
    <row r="5155" spans="1:8" x14ac:dyDescent="0.25">
      <c r="A5155" s="27" t="s">
        <v>5201</v>
      </c>
      <c r="B5155">
        <v>19</v>
      </c>
      <c r="C5155">
        <v>19</v>
      </c>
      <c r="D5155">
        <v>0</v>
      </c>
      <c r="E5155">
        <v>0</v>
      </c>
      <c r="F5155">
        <v>0</v>
      </c>
      <c r="G5155">
        <v>156.75</v>
      </c>
      <c r="H5155">
        <v>156.75</v>
      </c>
    </row>
    <row r="5156" spans="1:8" x14ac:dyDescent="0.25">
      <c r="A5156" s="27" t="s">
        <v>5202</v>
      </c>
      <c r="B5156">
        <v>5</v>
      </c>
      <c r="C5156">
        <v>5</v>
      </c>
      <c r="D5156">
        <v>0</v>
      </c>
      <c r="E5156">
        <v>0</v>
      </c>
      <c r="F5156">
        <v>0</v>
      </c>
      <c r="G5156">
        <v>4.25</v>
      </c>
      <c r="H5156">
        <v>4.25</v>
      </c>
    </row>
    <row r="5157" spans="1:8" x14ac:dyDescent="0.25">
      <c r="A5157" s="27" t="s">
        <v>5203</v>
      </c>
      <c r="B5157">
        <v>25</v>
      </c>
      <c r="C5157">
        <v>25</v>
      </c>
      <c r="D5157">
        <v>0</v>
      </c>
      <c r="E5157">
        <v>0</v>
      </c>
      <c r="F5157">
        <v>0</v>
      </c>
      <c r="G5157">
        <v>41.249999999999993</v>
      </c>
      <c r="H5157">
        <v>41.249999999999993</v>
      </c>
    </row>
    <row r="5158" spans="1:8" x14ac:dyDescent="0.25">
      <c r="A5158" s="27" t="s">
        <v>5204</v>
      </c>
      <c r="B5158">
        <v>158</v>
      </c>
      <c r="C5158">
        <v>158</v>
      </c>
      <c r="D5158">
        <v>0</v>
      </c>
      <c r="E5158">
        <v>0</v>
      </c>
      <c r="F5158">
        <v>0</v>
      </c>
      <c r="G5158">
        <v>231.89999999999998</v>
      </c>
      <c r="H5158">
        <v>231.89999999999998</v>
      </c>
    </row>
    <row r="5159" spans="1:8" x14ac:dyDescent="0.25">
      <c r="A5159" s="27" t="s">
        <v>5205</v>
      </c>
      <c r="B5159">
        <v>157</v>
      </c>
      <c r="C5159">
        <v>157</v>
      </c>
      <c r="D5159">
        <v>0</v>
      </c>
      <c r="E5159">
        <v>0</v>
      </c>
      <c r="F5159">
        <v>0</v>
      </c>
      <c r="G5159">
        <v>230.24999999999997</v>
      </c>
      <c r="H5159">
        <v>230.24999999999997</v>
      </c>
    </row>
    <row r="5160" spans="1:8" x14ac:dyDescent="0.25">
      <c r="A5160" s="27" t="s">
        <v>5206</v>
      </c>
      <c r="B5160">
        <v>1892</v>
      </c>
      <c r="C5160">
        <v>1875</v>
      </c>
      <c r="D5160">
        <v>17</v>
      </c>
      <c r="E5160">
        <v>0</v>
      </c>
      <c r="F5160">
        <v>63.75</v>
      </c>
      <c r="G5160">
        <v>7356.1800000000057</v>
      </c>
      <c r="H5160">
        <v>7292.4300000000057</v>
      </c>
    </row>
    <row r="5161" spans="1:8" x14ac:dyDescent="0.25">
      <c r="A5161" s="27" t="s">
        <v>5207</v>
      </c>
      <c r="B5161">
        <v>322</v>
      </c>
      <c r="C5161">
        <v>306</v>
      </c>
      <c r="D5161">
        <v>16</v>
      </c>
      <c r="E5161">
        <v>0</v>
      </c>
      <c r="F5161">
        <v>26.399999999999995</v>
      </c>
      <c r="G5161">
        <v>534.66</v>
      </c>
      <c r="H5161">
        <v>508.26000000000005</v>
      </c>
    </row>
    <row r="5162" spans="1:8" x14ac:dyDescent="0.25">
      <c r="A5162" s="27" t="s">
        <v>5208</v>
      </c>
      <c r="B5162">
        <v>239</v>
      </c>
      <c r="C5162">
        <v>219</v>
      </c>
      <c r="D5162">
        <v>20</v>
      </c>
      <c r="E5162">
        <v>0</v>
      </c>
      <c r="F5162">
        <v>32.999999999999993</v>
      </c>
      <c r="G5162">
        <v>393.58999999999992</v>
      </c>
      <c r="H5162">
        <v>360.59</v>
      </c>
    </row>
    <row r="5163" spans="1:8" x14ac:dyDescent="0.25">
      <c r="A5163" s="27" t="s">
        <v>5209</v>
      </c>
      <c r="B5163">
        <v>644</v>
      </c>
      <c r="C5163">
        <v>644</v>
      </c>
      <c r="D5163">
        <v>0</v>
      </c>
      <c r="E5163">
        <v>0</v>
      </c>
      <c r="F5163">
        <v>0</v>
      </c>
      <c r="G5163">
        <v>841.31000000000006</v>
      </c>
      <c r="H5163">
        <v>841.31000000000006</v>
      </c>
    </row>
    <row r="5164" spans="1:8" x14ac:dyDescent="0.25">
      <c r="A5164" s="27" t="s">
        <v>5210</v>
      </c>
      <c r="B5164">
        <v>212</v>
      </c>
      <c r="C5164">
        <v>211</v>
      </c>
      <c r="D5164">
        <v>1</v>
      </c>
      <c r="E5164">
        <v>0</v>
      </c>
      <c r="F5164">
        <v>1.25</v>
      </c>
      <c r="G5164">
        <v>291.58000000000004</v>
      </c>
      <c r="H5164">
        <v>290.33000000000004</v>
      </c>
    </row>
    <row r="5165" spans="1:8" x14ac:dyDescent="0.25">
      <c r="A5165" s="27" t="s">
        <v>5211</v>
      </c>
      <c r="B5165">
        <v>89</v>
      </c>
      <c r="C5165">
        <v>80</v>
      </c>
      <c r="D5165">
        <v>9</v>
      </c>
      <c r="E5165">
        <v>0</v>
      </c>
      <c r="F5165">
        <v>89.55</v>
      </c>
      <c r="G5165">
        <v>795.58000000000027</v>
      </c>
      <c r="H5165">
        <v>706.0300000000002</v>
      </c>
    </row>
    <row r="5166" spans="1:8" x14ac:dyDescent="0.25">
      <c r="A5166" s="27" t="s">
        <v>5212</v>
      </c>
      <c r="B5166">
        <v>545</v>
      </c>
      <c r="C5166">
        <v>542</v>
      </c>
      <c r="D5166">
        <v>3</v>
      </c>
      <c r="E5166">
        <v>0</v>
      </c>
      <c r="F5166">
        <v>11.25</v>
      </c>
      <c r="G5166">
        <v>2032.7700000000004</v>
      </c>
      <c r="H5166">
        <v>2021.5200000000004</v>
      </c>
    </row>
    <row r="5167" spans="1:8" x14ac:dyDescent="0.25">
      <c r="A5167" s="27" t="s">
        <v>5213</v>
      </c>
      <c r="B5167">
        <v>316</v>
      </c>
      <c r="C5167">
        <v>316</v>
      </c>
      <c r="D5167">
        <v>0</v>
      </c>
      <c r="E5167">
        <v>0</v>
      </c>
      <c r="F5167">
        <v>0</v>
      </c>
      <c r="G5167">
        <v>615.98000000000025</v>
      </c>
      <c r="H5167">
        <v>615.98000000000025</v>
      </c>
    </row>
    <row r="5168" spans="1:8" x14ac:dyDescent="0.25">
      <c r="A5168" s="27" t="s">
        <v>5214</v>
      </c>
      <c r="B5168">
        <v>519</v>
      </c>
      <c r="C5168">
        <v>518</v>
      </c>
      <c r="D5168">
        <v>1</v>
      </c>
      <c r="E5168">
        <v>0</v>
      </c>
      <c r="F5168">
        <v>1.95</v>
      </c>
      <c r="G5168">
        <v>1021.7600000000008</v>
      </c>
      <c r="H5168">
        <v>1019.8100000000007</v>
      </c>
    </row>
    <row r="5169" spans="1:8" x14ac:dyDescent="0.25">
      <c r="A5169" s="27" t="s">
        <v>5215</v>
      </c>
      <c r="B5169">
        <v>277</v>
      </c>
      <c r="C5169">
        <v>277</v>
      </c>
      <c r="D5169">
        <v>0</v>
      </c>
      <c r="E5169">
        <v>0</v>
      </c>
      <c r="F5169">
        <v>0</v>
      </c>
      <c r="G5169">
        <v>556.16999999999973</v>
      </c>
      <c r="H5169">
        <v>556.16999999999973</v>
      </c>
    </row>
    <row r="5170" spans="1:8" x14ac:dyDescent="0.25">
      <c r="A5170" s="27" t="s">
        <v>5216</v>
      </c>
      <c r="B5170">
        <v>418</v>
      </c>
      <c r="C5170">
        <v>418</v>
      </c>
      <c r="D5170">
        <v>0</v>
      </c>
      <c r="E5170">
        <v>0</v>
      </c>
      <c r="F5170">
        <v>0</v>
      </c>
      <c r="G5170">
        <v>661.01999999999987</v>
      </c>
      <c r="H5170">
        <v>661.01999999999987</v>
      </c>
    </row>
    <row r="5171" spans="1:8" x14ac:dyDescent="0.25">
      <c r="A5171" s="27" t="s">
        <v>5217</v>
      </c>
      <c r="B5171">
        <v>20</v>
      </c>
      <c r="C5171">
        <v>20</v>
      </c>
      <c r="D5171">
        <v>0</v>
      </c>
      <c r="E5171">
        <v>0</v>
      </c>
      <c r="F5171">
        <v>0</v>
      </c>
      <c r="G5171">
        <v>49.800000000000018</v>
      </c>
      <c r="H5171">
        <v>49.800000000000018</v>
      </c>
    </row>
    <row r="5172" spans="1:8" x14ac:dyDescent="0.25">
      <c r="A5172" s="27" t="s">
        <v>5218</v>
      </c>
      <c r="B5172">
        <v>36</v>
      </c>
      <c r="C5172">
        <v>33</v>
      </c>
      <c r="D5172">
        <v>3</v>
      </c>
      <c r="E5172">
        <v>0</v>
      </c>
      <c r="F5172">
        <v>37.5</v>
      </c>
      <c r="G5172">
        <v>412.5</v>
      </c>
      <c r="H5172">
        <v>375</v>
      </c>
    </row>
    <row r="5173" spans="1:8" x14ac:dyDescent="0.25">
      <c r="A5173" s="27" t="s">
        <v>5219</v>
      </c>
      <c r="B5173">
        <v>415</v>
      </c>
      <c r="C5173">
        <v>410</v>
      </c>
      <c r="D5173">
        <v>5</v>
      </c>
      <c r="E5173">
        <v>0</v>
      </c>
      <c r="F5173">
        <v>6.25</v>
      </c>
      <c r="G5173">
        <v>586.31000000000006</v>
      </c>
      <c r="H5173">
        <v>580.05999999999995</v>
      </c>
    </row>
    <row r="5174" spans="1:8" x14ac:dyDescent="0.25">
      <c r="A5174" s="27" t="s">
        <v>5220</v>
      </c>
      <c r="B5174">
        <v>160</v>
      </c>
      <c r="C5174">
        <v>158</v>
      </c>
      <c r="D5174">
        <v>2</v>
      </c>
      <c r="E5174">
        <v>0</v>
      </c>
      <c r="F5174">
        <v>8.3000000000000007</v>
      </c>
      <c r="G5174">
        <v>634.10000000000025</v>
      </c>
      <c r="H5174">
        <v>625.8000000000003</v>
      </c>
    </row>
    <row r="5175" spans="1:8" x14ac:dyDescent="0.25">
      <c r="A5175" s="27" t="s">
        <v>5221</v>
      </c>
      <c r="B5175">
        <v>13</v>
      </c>
      <c r="C5175">
        <v>13</v>
      </c>
      <c r="D5175">
        <v>0</v>
      </c>
      <c r="E5175">
        <v>0</v>
      </c>
      <c r="F5175">
        <v>0</v>
      </c>
      <c r="G5175">
        <v>139.4</v>
      </c>
      <c r="H5175">
        <v>139.4</v>
      </c>
    </row>
    <row r="5176" spans="1:8" x14ac:dyDescent="0.25">
      <c r="A5176" s="27" t="s">
        <v>5222</v>
      </c>
      <c r="B5176">
        <v>18</v>
      </c>
      <c r="C5176">
        <v>18</v>
      </c>
      <c r="D5176">
        <v>0</v>
      </c>
      <c r="E5176">
        <v>0</v>
      </c>
      <c r="F5176">
        <v>0</v>
      </c>
      <c r="G5176">
        <v>99.2</v>
      </c>
      <c r="H5176">
        <v>99.2</v>
      </c>
    </row>
    <row r="5177" spans="1:8" x14ac:dyDescent="0.25">
      <c r="A5177" s="27" t="s">
        <v>5223</v>
      </c>
      <c r="B5177">
        <v>112</v>
      </c>
      <c r="C5177">
        <v>112</v>
      </c>
      <c r="D5177">
        <v>0</v>
      </c>
      <c r="E5177">
        <v>0</v>
      </c>
      <c r="F5177">
        <v>0</v>
      </c>
      <c r="G5177">
        <v>549.88</v>
      </c>
      <c r="H5177">
        <v>549.88</v>
      </c>
    </row>
    <row r="5178" spans="1:8" x14ac:dyDescent="0.25">
      <c r="A5178" s="27" t="s">
        <v>5224</v>
      </c>
      <c r="B5178">
        <v>207</v>
      </c>
      <c r="C5178">
        <v>207</v>
      </c>
      <c r="D5178">
        <v>0</v>
      </c>
      <c r="E5178">
        <v>0</v>
      </c>
      <c r="F5178">
        <v>0</v>
      </c>
      <c r="G5178">
        <v>569.42999999999984</v>
      </c>
      <c r="H5178">
        <v>569.42999999999984</v>
      </c>
    </row>
    <row r="5179" spans="1:8" x14ac:dyDescent="0.25">
      <c r="A5179" s="27" t="s">
        <v>5225</v>
      </c>
      <c r="B5179">
        <v>631</v>
      </c>
      <c r="C5179">
        <v>630</v>
      </c>
      <c r="D5179">
        <v>1</v>
      </c>
      <c r="E5179">
        <v>0</v>
      </c>
      <c r="F5179">
        <v>1.25</v>
      </c>
      <c r="G5179">
        <v>787.52000000000021</v>
      </c>
      <c r="H5179">
        <v>786.27000000000021</v>
      </c>
    </row>
    <row r="5180" spans="1:8" x14ac:dyDescent="0.25">
      <c r="A5180" s="27" t="s">
        <v>5226</v>
      </c>
      <c r="B5180">
        <v>1</v>
      </c>
      <c r="C5180">
        <v>1</v>
      </c>
      <c r="D5180">
        <v>0</v>
      </c>
      <c r="E5180">
        <v>0</v>
      </c>
      <c r="F5180">
        <v>0</v>
      </c>
      <c r="G5180">
        <v>4.96</v>
      </c>
      <c r="H5180">
        <v>4.96</v>
      </c>
    </row>
    <row r="5181" spans="1:8" x14ac:dyDescent="0.25">
      <c r="A5181" s="27" t="s">
        <v>5227</v>
      </c>
      <c r="B5181">
        <v>885</v>
      </c>
      <c r="C5181">
        <v>881</v>
      </c>
      <c r="D5181">
        <v>4</v>
      </c>
      <c r="E5181">
        <v>0</v>
      </c>
      <c r="F5181">
        <v>5</v>
      </c>
      <c r="G5181">
        <v>1156.9300000000005</v>
      </c>
      <c r="H5181">
        <v>1151.9300000000005</v>
      </c>
    </row>
    <row r="5182" spans="1:8" x14ac:dyDescent="0.25">
      <c r="A5182" s="27" t="s">
        <v>5228</v>
      </c>
      <c r="B5182">
        <v>32</v>
      </c>
      <c r="C5182">
        <v>32</v>
      </c>
      <c r="D5182">
        <v>0</v>
      </c>
      <c r="E5182">
        <v>0</v>
      </c>
      <c r="F5182">
        <v>0</v>
      </c>
      <c r="G5182">
        <v>120.08000000000001</v>
      </c>
      <c r="H5182">
        <v>120.08000000000001</v>
      </c>
    </row>
    <row r="5183" spans="1:8" x14ac:dyDescent="0.25">
      <c r="A5183" s="27" t="s">
        <v>5229</v>
      </c>
      <c r="B5183">
        <v>113</v>
      </c>
      <c r="C5183">
        <v>113</v>
      </c>
      <c r="D5183">
        <v>0</v>
      </c>
      <c r="E5183">
        <v>0</v>
      </c>
      <c r="F5183">
        <v>0</v>
      </c>
      <c r="G5183">
        <v>872.38000000000068</v>
      </c>
      <c r="H5183">
        <v>872.38000000000068</v>
      </c>
    </row>
    <row r="5184" spans="1:8" x14ac:dyDescent="0.25">
      <c r="A5184" s="27" t="s">
        <v>5230</v>
      </c>
      <c r="B5184">
        <v>228</v>
      </c>
      <c r="C5184">
        <v>228</v>
      </c>
      <c r="D5184">
        <v>0</v>
      </c>
      <c r="E5184">
        <v>0</v>
      </c>
      <c r="F5184">
        <v>0</v>
      </c>
      <c r="G5184">
        <v>281.17</v>
      </c>
      <c r="H5184">
        <v>281.17</v>
      </c>
    </row>
    <row r="5185" spans="1:8" x14ac:dyDescent="0.25">
      <c r="A5185" s="27" t="s">
        <v>5231</v>
      </c>
      <c r="B5185">
        <v>56</v>
      </c>
      <c r="C5185">
        <v>51</v>
      </c>
      <c r="D5185">
        <v>5</v>
      </c>
      <c r="E5185">
        <v>0</v>
      </c>
      <c r="F5185">
        <v>74.75</v>
      </c>
      <c r="G5185">
        <v>762.44999999999982</v>
      </c>
      <c r="H5185">
        <v>687.69999999999982</v>
      </c>
    </row>
    <row r="5186" spans="1:8" x14ac:dyDescent="0.25">
      <c r="A5186" s="27" t="s">
        <v>5232</v>
      </c>
      <c r="B5186">
        <v>177</v>
      </c>
      <c r="C5186">
        <v>169</v>
      </c>
      <c r="D5186">
        <v>0</v>
      </c>
      <c r="E5186">
        <v>8</v>
      </c>
      <c r="F5186">
        <v>0</v>
      </c>
      <c r="G5186">
        <v>358.75</v>
      </c>
      <c r="H5186">
        <v>358.75</v>
      </c>
    </row>
    <row r="5187" spans="1:8" x14ac:dyDescent="0.25">
      <c r="A5187" s="27" t="s">
        <v>5233</v>
      </c>
      <c r="B5187">
        <v>104</v>
      </c>
      <c r="C5187">
        <v>4</v>
      </c>
      <c r="D5187">
        <v>0</v>
      </c>
      <c r="E5187">
        <v>100</v>
      </c>
      <c r="F5187">
        <v>0</v>
      </c>
      <c r="G5187">
        <v>27</v>
      </c>
      <c r="H5187">
        <v>27</v>
      </c>
    </row>
    <row r="5188" spans="1:8" x14ac:dyDescent="0.25">
      <c r="A5188" s="27" t="s">
        <v>5234</v>
      </c>
      <c r="B5188">
        <v>415</v>
      </c>
      <c r="C5188">
        <v>415</v>
      </c>
      <c r="D5188">
        <v>0</v>
      </c>
      <c r="E5188">
        <v>0</v>
      </c>
      <c r="F5188">
        <v>0</v>
      </c>
      <c r="G5188">
        <v>4703.87</v>
      </c>
      <c r="H5188">
        <v>4703.87</v>
      </c>
    </row>
    <row r="5189" spans="1:8" x14ac:dyDescent="0.25">
      <c r="A5189" s="27" t="s">
        <v>5235</v>
      </c>
      <c r="B5189">
        <v>437</v>
      </c>
      <c r="C5189">
        <v>436</v>
      </c>
      <c r="D5189">
        <v>1</v>
      </c>
      <c r="E5189">
        <v>0</v>
      </c>
      <c r="F5189">
        <v>12.5</v>
      </c>
      <c r="G5189">
        <v>4937.01</v>
      </c>
      <c r="H5189">
        <v>4924.51</v>
      </c>
    </row>
    <row r="5190" spans="1:8" x14ac:dyDescent="0.25">
      <c r="A5190" s="27" t="s">
        <v>5236</v>
      </c>
      <c r="B5190">
        <v>422</v>
      </c>
      <c r="C5190">
        <v>422</v>
      </c>
      <c r="D5190">
        <v>0</v>
      </c>
      <c r="E5190">
        <v>0</v>
      </c>
      <c r="F5190">
        <v>0</v>
      </c>
      <c r="G5190">
        <v>4805.5300000000007</v>
      </c>
      <c r="H5190">
        <v>4805.5300000000007</v>
      </c>
    </row>
    <row r="5191" spans="1:8" x14ac:dyDescent="0.25">
      <c r="A5191" s="27" t="s">
        <v>5237</v>
      </c>
      <c r="B5191">
        <v>350</v>
      </c>
      <c r="C5191">
        <v>350</v>
      </c>
      <c r="D5191">
        <v>0</v>
      </c>
      <c r="E5191">
        <v>0</v>
      </c>
      <c r="F5191">
        <v>0</v>
      </c>
      <c r="G5191">
        <v>3930.27</v>
      </c>
      <c r="H5191">
        <v>3930.27</v>
      </c>
    </row>
    <row r="5192" spans="1:8" x14ac:dyDescent="0.25">
      <c r="A5192" s="27" t="s">
        <v>5238</v>
      </c>
      <c r="B5192">
        <v>421</v>
      </c>
      <c r="C5192">
        <v>421</v>
      </c>
      <c r="D5192">
        <v>0</v>
      </c>
      <c r="E5192">
        <v>0</v>
      </c>
      <c r="F5192">
        <v>0</v>
      </c>
      <c r="G5192">
        <v>4780.5700000000006</v>
      </c>
      <c r="H5192">
        <v>4780.5700000000006</v>
      </c>
    </row>
    <row r="5193" spans="1:8" x14ac:dyDescent="0.25">
      <c r="A5193" s="27" t="s">
        <v>5239</v>
      </c>
      <c r="B5193">
        <v>1819</v>
      </c>
      <c r="C5193">
        <v>1798</v>
      </c>
      <c r="D5193">
        <v>20</v>
      </c>
      <c r="E5193">
        <v>0</v>
      </c>
      <c r="F5193">
        <v>68.099999999999994</v>
      </c>
      <c r="G5193">
        <v>6719.1400000000031</v>
      </c>
      <c r="H5193">
        <v>6651.0400000000027</v>
      </c>
    </row>
    <row r="5194" spans="1:8" x14ac:dyDescent="0.25">
      <c r="A5194" s="27" t="s">
        <v>5240</v>
      </c>
      <c r="B5194">
        <v>568</v>
      </c>
      <c r="C5194">
        <v>568</v>
      </c>
      <c r="D5194">
        <v>0</v>
      </c>
      <c r="E5194">
        <v>0</v>
      </c>
      <c r="F5194">
        <v>0</v>
      </c>
      <c r="G5194">
        <v>6444.6500000000005</v>
      </c>
      <c r="H5194">
        <v>6444.6500000000005</v>
      </c>
    </row>
    <row r="5195" spans="1:8" x14ac:dyDescent="0.25">
      <c r="A5195" s="27" t="s">
        <v>5241</v>
      </c>
      <c r="B5195">
        <v>913</v>
      </c>
      <c r="C5195">
        <v>913</v>
      </c>
      <c r="D5195">
        <v>0</v>
      </c>
      <c r="E5195">
        <v>0</v>
      </c>
      <c r="F5195">
        <v>0</v>
      </c>
      <c r="G5195">
        <v>2709.2299999999996</v>
      </c>
      <c r="H5195">
        <v>2709.2299999999996</v>
      </c>
    </row>
    <row r="5196" spans="1:8" x14ac:dyDescent="0.25">
      <c r="A5196" s="27" t="s">
        <v>5242</v>
      </c>
      <c r="B5196">
        <v>229</v>
      </c>
      <c r="C5196">
        <v>228</v>
      </c>
      <c r="D5196">
        <v>1</v>
      </c>
      <c r="E5196">
        <v>0</v>
      </c>
      <c r="F5196">
        <v>8.25</v>
      </c>
      <c r="G5196">
        <v>1897.7600000000002</v>
      </c>
      <c r="H5196">
        <v>1889.5100000000002</v>
      </c>
    </row>
    <row r="5197" spans="1:8" x14ac:dyDescent="0.25">
      <c r="A5197" s="27" t="s">
        <v>5243</v>
      </c>
      <c r="B5197">
        <v>76</v>
      </c>
      <c r="C5197">
        <v>76</v>
      </c>
      <c r="D5197">
        <v>0</v>
      </c>
      <c r="E5197">
        <v>0</v>
      </c>
      <c r="F5197">
        <v>0</v>
      </c>
      <c r="G5197">
        <v>635.38</v>
      </c>
      <c r="H5197">
        <v>635.38</v>
      </c>
    </row>
    <row r="5198" spans="1:8" x14ac:dyDescent="0.25">
      <c r="A5198" s="27" t="s">
        <v>5244</v>
      </c>
      <c r="B5198">
        <v>92</v>
      </c>
      <c r="C5198">
        <v>92</v>
      </c>
      <c r="D5198">
        <v>0</v>
      </c>
      <c r="E5198">
        <v>0</v>
      </c>
      <c r="F5198">
        <v>0</v>
      </c>
      <c r="G5198">
        <v>123.46999999999998</v>
      </c>
      <c r="H5198">
        <v>123.46999999999998</v>
      </c>
    </row>
    <row r="5199" spans="1:8" x14ac:dyDescent="0.25">
      <c r="A5199" s="27" t="s">
        <v>5245</v>
      </c>
      <c r="B5199">
        <v>285</v>
      </c>
      <c r="C5199">
        <v>285</v>
      </c>
      <c r="D5199">
        <v>0</v>
      </c>
      <c r="E5199">
        <v>0</v>
      </c>
      <c r="F5199">
        <v>0</v>
      </c>
      <c r="G5199">
        <v>324.40000000000003</v>
      </c>
      <c r="H5199">
        <v>324.40000000000003</v>
      </c>
    </row>
    <row r="5200" spans="1:8" x14ac:dyDescent="0.25">
      <c r="A5200" s="27" t="s">
        <v>5246</v>
      </c>
      <c r="B5200">
        <v>205</v>
      </c>
      <c r="C5200">
        <v>205</v>
      </c>
      <c r="D5200">
        <v>0</v>
      </c>
      <c r="E5200">
        <v>0</v>
      </c>
      <c r="F5200">
        <v>0</v>
      </c>
      <c r="G5200">
        <v>264.72000000000003</v>
      </c>
      <c r="H5200">
        <v>264.72000000000003</v>
      </c>
    </row>
    <row r="5201" spans="1:8" x14ac:dyDescent="0.25">
      <c r="A5201" s="27" t="s">
        <v>5247</v>
      </c>
      <c r="B5201">
        <v>288</v>
      </c>
      <c r="C5201">
        <v>275</v>
      </c>
      <c r="D5201">
        <v>13</v>
      </c>
      <c r="E5201">
        <v>0</v>
      </c>
      <c r="F5201">
        <v>199.65000000000003</v>
      </c>
      <c r="G5201">
        <v>4145.4699999999993</v>
      </c>
      <c r="H5201">
        <v>3945.8200000000006</v>
      </c>
    </row>
    <row r="5202" spans="1:8" x14ac:dyDescent="0.25">
      <c r="A5202" s="27" t="s">
        <v>5248</v>
      </c>
      <c r="B5202">
        <v>678</v>
      </c>
      <c r="C5202">
        <v>678</v>
      </c>
      <c r="D5202">
        <v>0</v>
      </c>
      <c r="E5202">
        <v>0</v>
      </c>
      <c r="F5202">
        <v>0</v>
      </c>
      <c r="G5202">
        <v>552.01999999999975</v>
      </c>
      <c r="H5202">
        <v>552.01999999999975</v>
      </c>
    </row>
    <row r="5203" spans="1:8" x14ac:dyDescent="0.25">
      <c r="A5203" s="27" t="s">
        <v>5249</v>
      </c>
      <c r="B5203">
        <v>113</v>
      </c>
      <c r="C5203">
        <v>108</v>
      </c>
      <c r="D5203">
        <v>5</v>
      </c>
      <c r="E5203">
        <v>0</v>
      </c>
      <c r="F5203">
        <v>49.75</v>
      </c>
      <c r="G5203">
        <v>1007.0799999999998</v>
      </c>
      <c r="H5203">
        <v>957.3299999999997</v>
      </c>
    </row>
    <row r="5204" spans="1:8" x14ac:dyDescent="0.25">
      <c r="A5204" s="27" t="s">
        <v>5250</v>
      </c>
      <c r="B5204">
        <v>132</v>
      </c>
      <c r="C5204">
        <v>80</v>
      </c>
      <c r="D5204">
        <v>18</v>
      </c>
      <c r="E5204">
        <v>34</v>
      </c>
      <c r="F5204">
        <v>350.09999999999991</v>
      </c>
      <c r="G5204">
        <v>1607.0400000000013</v>
      </c>
      <c r="H5204">
        <v>1256.9400000000005</v>
      </c>
    </row>
    <row r="5205" spans="1:8" x14ac:dyDescent="0.25">
      <c r="A5205" s="27" t="s">
        <v>5251</v>
      </c>
      <c r="B5205">
        <v>1312</v>
      </c>
      <c r="C5205">
        <v>1312</v>
      </c>
      <c r="D5205">
        <v>0</v>
      </c>
      <c r="E5205">
        <v>0</v>
      </c>
      <c r="F5205">
        <v>0</v>
      </c>
      <c r="G5205">
        <v>586.2299999999999</v>
      </c>
      <c r="H5205">
        <v>586.2299999999999</v>
      </c>
    </row>
    <row r="5206" spans="1:8" x14ac:dyDescent="0.25">
      <c r="A5206" s="27" t="s">
        <v>5252</v>
      </c>
      <c r="B5206">
        <v>280</v>
      </c>
      <c r="C5206">
        <v>262</v>
      </c>
      <c r="D5206">
        <v>18</v>
      </c>
      <c r="E5206">
        <v>0</v>
      </c>
      <c r="F5206">
        <v>407.40000000000003</v>
      </c>
      <c r="G5206">
        <v>5843.9199999999983</v>
      </c>
      <c r="H5206">
        <v>5436.5199999999977</v>
      </c>
    </row>
    <row r="5207" spans="1:8" x14ac:dyDescent="0.25">
      <c r="A5207" s="27" t="s">
        <v>5253</v>
      </c>
      <c r="B5207">
        <v>2772</v>
      </c>
      <c r="C5207">
        <v>2772</v>
      </c>
      <c r="D5207">
        <v>0</v>
      </c>
      <c r="E5207">
        <v>0</v>
      </c>
      <c r="F5207">
        <v>0</v>
      </c>
      <c r="G5207">
        <v>4931.8700000000044</v>
      </c>
      <c r="H5207">
        <v>4931.8700000000044</v>
      </c>
    </row>
    <row r="5208" spans="1:8" x14ac:dyDescent="0.25">
      <c r="A5208" s="27" t="s">
        <v>5254</v>
      </c>
      <c r="B5208">
        <v>176</v>
      </c>
      <c r="C5208">
        <v>174</v>
      </c>
      <c r="D5208">
        <v>2</v>
      </c>
      <c r="E5208">
        <v>0</v>
      </c>
      <c r="F5208">
        <v>8.3000000000000007</v>
      </c>
      <c r="G5208">
        <v>733.1999999999997</v>
      </c>
      <c r="H5208">
        <v>724.89999999999975</v>
      </c>
    </row>
    <row r="5209" spans="1:8" x14ac:dyDescent="0.25">
      <c r="A5209" s="27" t="s">
        <v>5255</v>
      </c>
      <c r="B5209">
        <v>2841</v>
      </c>
      <c r="C5209">
        <v>2841</v>
      </c>
      <c r="D5209">
        <v>0</v>
      </c>
      <c r="E5209">
        <v>0</v>
      </c>
      <c r="F5209">
        <v>0</v>
      </c>
      <c r="G5209">
        <v>6406.9100000000044</v>
      </c>
      <c r="H5209">
        <v>6406.9100000000044</v>
      </c>
    </row>
    <row r="5210" spans="1:8" x14ac:dyDescent="0.25">
      <c r="A5210" s="27" t="s">
        <v>5256</v>
      </c>
      <c r="B5210">
        <v>956</v>
      </c>
      <c r="C5210">
        <v>954</v>
      </c>
      <c r="D5210">
        <v>2</v>
      </c>
      <c r="E5210">
        <v>0</v>
      </c>
      <c r="F5210">
        <v>9.9</v>
      </c>
      <c r="G5210">
        <v>4717.6600000000035</v>
      </c>
      <c r="H5210">
        <v>4707.7600000000029</v>
      </c>
    </row>
    <row r="5211" spans="1:8" x14ac:dyDescent="0.25">
      <c r="A5211" s="27" t="s">
        <v>5257</v>
      </c>
      <c r="B5211">
        <v>82</v>
      </c>
      <c r="C5211">
        <v>82</v>
      </c>
      <c r="D5211">
        <v>0</v>
      </c>
      <c r="E5211">
        <v>0</v>
      </c>
      <c r="F5211">
        <v>0</v>
      </c>
      <c r="G5211">
        <v>159.9</v>
      </c>
      <c r="H5211">
        <v>159.9</v>
      </c>
    </row>
    <row r="5212" spans="1:8" x14ac:dyDescent="0.25">
      <c r="A5212" s="27" t="s">
        <v>5258</v>
      </c>
      <c r="B5212">
        <v>312</v>
      </c>
      <c r="C5212">
        <v>312</v>
      </c>
      <c r="D5212">
        <v>0</v>
      </c>
      <c r="E5212">
        <v>0</v>
      </c>
      <c r="F5212">
        <v>0</v>
      </c>
      <c r="G5212">
        <v>270.95999999999998</v>
      </c>
      <c r="H5212">
        <v>270.95999999999998</v>
      </c>
    </row>
    <row r="5213" spans="1:8" x14ac:dyDescent="0.25">
      <c r="A5213" s="27" t="s">
        <v>5259</v>
      </c>
      <c r="B5213">
        <v>9</v>
      </c>
      <c r="C5213">
        <v>9</v>
      </c>
      <c r="D5213">
        <v>0</v>
      </c>
      <c r="E5213">
        <v>0</v>
      </c>
      <c r="F5213">
        <v>0</v>
      </c>
      <c r="G5213">
        <v>26.19</v>
      </c>
      <c r="H5213">
        <v>26.19</v>
      </c>
    </row>
    <row r="5214" spans="1:8" x14ac:dyDescent="0.25">
      <c r="A5214" s="27" t="s">
        <v>5260</v>
      </c>
      <c r="B5214">
        <v>4923</v>
      </c>
      <c r="C5214">
        <v>4802</v>
      </c>
      <c r="D5214">
        <v>121</v>
      </c>
      <c r="E5214">
        <v>0</v>
      </c>
      <c r="F5214">
        <v>222.68</v>
      </c>
      <c r="G5214">
        <v>10206.410000000002</v>
      </c>
      <c r="H5214">
        <v>9983.7300000000014</v>
      </c>
    </row>
    <row r="5215" spans="1:8" x14ac:dyDescent="0.25">
      <c r="A5215" s="27" t="s">
        <v>5261</v>
      </c>
      <c r="B5215">
        <v>3395</v>
      </c>
      <c r="C5215">
        <v>3385</v>
      </c>
      <c r="D5215">
        <v>10</v>
      </c>
      <c r="E5215">
        <v>0</v>
      </c>
      <c r="F5215">
        <v>16.5</v>
      </c>
      <c r="G5215">
        <v>5497.3299999999981</v>
      </c>
      <c r="H5215">
        <v>5480.8299999999981</v>
      </c>
    </row>
    <row r="5216" spans="1:8" x14ac:dyDescent="0.25">
      <c r="A5216" s="27" t="s">
        <v>5262</v>
      </c>
      <c r="B5216">
        <v>5142</v>
      </c>
      <c r="C5216">
        <v>5020</v>
      </c>
      <c r="D5216">
        <v>122</v>
      </c>
      <c r="E5216">
        <v>0</v>
      </c>
      <c r="F5216">
        <v>224.76000000000002</v>
      </c>
      <c r="G5216">
        <v>11581.829999999947</v>
      </c>
      <c r="H5216">
        <v>11357.069999999952</v>
      </c>
    </row>
    <row r="5217" spans="1:8" x14ac:dyDescent="0.25">
      <c r="A5217" s="27" t="s">
        <v>5263</v>
      </c>
      <c r="B5217">
        <v>10</v>
      </c>
      <c r="C5217">
        <v>0</v>
      </c>
      <c r="D5217">
        <v>0</v>
      </c>
      <c r="E5217">
        <v>10</v>
      </c>
      <c r="F5217">
        <v>0</v>
      </c>
      <c r="G5217">
        <v>0</v>
      </c>
      <c r="H5217">
        <v>0</v>
      </c>
    </row>
    <row r="5218" spans="1:8" x14ac:dyDescent="0.25">
      <c r="A5218" s="27" t="s">
        <v>5264</v>
      </c>
      <c r="B5218">
        <v>65</v>
      </c>
      <c r="C5218">
        <v>65</v>
      </c>
      <c r="D5218">
        <v>0</v>
      </c>
      <c r="E5218">
        <v>0</v>
      </c>
      <c r="F5218">
        <v>0</v>
      </c>
      <c r="G5218">
        <v>126.75</v>
      </c>
      <c r="H5218">
        <v>126.75</v>
      </c>
    </row>
    <row r="5219" spans="1:8" x14ac:dyDescent="0.25">
      <c r="A5219" s="27" t="s">
        <v>5265</v>
      </c>
      <c r="B5219">
        <v>286</v>
      </c>
      <c r="C5219">
        <v>286</v>
      </c>
      <c r="D5219">
        <v>0</v>
      </c>
      <c r="E5219">
        <v>0</v>
      </c>
      <c r="F5219">
        <v>0</v>
      </c>
      <c r="G5219">
        <v>242.17999999999998</v>
      </c>
      <c r="H5219">
        <v>242.17999999999998</v>
      </c>
    </row>
    <row r="5220" spans="1:8" x14ac:dyDescent="0.25">
      <c r="A5220" s="27" t="s">
        <v>5266</v>
      </c>
      <c r="B5220">
        <v>4</v>
      </c>
      <c r="C5220">
        <v>4</v>
      </c>
      <c r="D5220">
        <v>0</v>
      </c>
      <c r="E5220">
        <v>0</v>
      </c>
      <c r="F5220">
        <v>0</v>
      </c>
      <c r="G5220">
        <v>9.9600000000000009</v>
      </c>
      <c r="H5220">
        <v>9.9600000000000009</v>
      </c>
    </row>
    <row r="5221" spans="1:8" x14ac:dyDescent="0.25">
      <c r="A5221" s="27" t="s">
        <v>5267</v>
      </c>
      <c r="B5221">
        <v>9</v>
      </c>
      <c r="C5221">
        <v>9</v>
      </c>
      <c r="D5221">
        <v>0</v>
      </c>
      <c r="E5221">
        <v>0</v>
      </c>
      <c r="F5221">
        <v>0</v>
      </c>
      <c r="G5221">
        <v>22.41</v>
      </c>
      <c r="H5221">
        <v>22.41</v>
      </c>
    </row>
    <row r="5222" spans="1:8" x14ac:dyDescent="0.25">
      <c r="A5222" s="27" t="s">
        <v>5268</v>
      </c>
      <c r="B5222">
        <v>5</v>
      </c>
      <c r="C5222">
        <v>5</v>
      </c>
      <c r="D5222">
        <v>0</v>
      </c>
      <c r="E5222">
        <v>0</v>
      </c>
      <c r="F5222">
        <v>0</v>
      </c>
      <c r="G5222">
        <v>12.450000000000001</v>
      </c>
      <c r="H5222">
        <v>12.450000000000001</v>
      </c>
    </row>
    <row r="5223" spans="1:8" x14ac:dyDescent="0.25">
      <c r="A5223" s="27" t="s">
        <v>5269</v>
      </c>
      <c r="B5223">
        <v>1</v>
      </c>
      <c r="C5223">
        <v>0</v>
      </c>
      <c r="D5223">
        <v>0</v>
      </c>
      <c r="E5223">
        <v>1</v>
      </c>
      <c r="F5223">
        <v>0</v>
      </c>
      <c r="G5223">
        <v>0</v>
      </c>
      <c r="H5223">
        <v>0</v>
      </c>
    </row>
    <row r="5224" spans="1:8" x14ac:dyDescent="0.25">
      <c r="A5224" s="27" t="s">
        <v>5270</v>
      </c>
      <c r="B5224">
        <v>2570</v>
      </c>
      <c r="C5224">
        <v>2558</v>
      </c>
      <c r="D5224">
        <v>12</v>
      </c>
      <c r="E5224">
        <v>0</v>
      </c>
      <c r="F5224">
        <v>17.399999999999999</v>
      </c>
      <c r="G5224">
        <v>3656.0200000000032</v>
      </c>
      <c r="H5224">
        <v>3638.6200000000031</v>
      </c>
    </row>
    <row r="5225" spans="1:8" x14ac:dyDescent="0.25">
      <c r="A5225" s="27" t="s">
        <v>5271</v>
      </c>
      <c r="B5225">
        <v>71</v>
      </c>
      <c r="C5225">
        <v>71</v>
      </c>
      <c r="D5225">
        <v>0</v>
      </c>
      <c r="E5225">
        <v>0</v>
      </c>
      <c r="F5225">
        <v>0</v>
      </c>
      <c r="G5225">
        <v>138.45000000000002</v>
      </c>
      <c r="H5225">
        <v>138.45000000000002</v>
      </c>
    </row>
    <row r="5226" spans="1:8" x14ac:dyDescent="0.25">
      <c r="A5226" s="27" t="s">
        <v>5272</v>
      </c>
      <c r="B5226">
        <v>225</v>
      </c>
      <c r="C5226">
        <v>225</v>
      </c>
      <c r="D5226">
        <v>0</v>
      </c>
      <c r="E5226">
        <v>0</v>
      </c>
      <c r="F5226">
        <v>0</v>
      </c>
      <c r="G5226">
        <v>306.65999999999997</v>
      </c>
      <c r="H5226">
        <v>306.65999999999997</v>
      </c>
    </row>
    <row r="5227" spans="1:8" x14ac:dyDescent="0.25">
      <c r="A5227" s="27" t="s">
        <v>5273</v>
      </c>
      <c r="B5227">
        <v>112</v>
      </c>
      <c r="C5227">
        <v>112</v>
      </c>
      <c r="D5227">
        <v>0</v>
      </c>
      <c r="E5227">
        <v>0</v>
      </c>
      <c r="F5227">
        <v>0</v>
      </c>
      <c r="G5227">
        <v>154.52000000000001</v>
      </c>
      <c r="H5227">
        <v>154.52000000000001</v>
      </c>
    </row>
    <row r="5228" spans="1:8" x14ac:dyDescent="0.25">
      <c r="A5228" s="27" t="s">
        <v>5274</v>
      </c>
      <c r="B5228">
        <v>1</v>
      </c>
      <c r="C5228">
        <v>1</v>
      </c>
      <c r="D5228">
        <v>0</v>
      </c>
      <c r="E5228">
        <v>0</v>
      </c>
      <c r="F5228">
        <v>0</v>
      </c>
      <c r="G5228">
        <v>2.91</v>
      </c>
      <c r="H5228">
        <v>2.91</v>
      </c>
    </row>
    <row r="5229" spans="1:8" x14ac:dyDescent="0.25">
      <c r="A5229" s="27" t="s">
        <v>5275</v>
      </c>
      <c r="B5229">
        <v>3</v>
      </c>
      <c r="C5229">
        <v>3</v>
      </c>
      <c r="D5229">
        <v>0</v>
      </c>
      <c r="E5229">
        <v>0</v>
      </c>
      <c r="F5229">
        <v>0</v>
      </c>
      <c r="G5229">
        <v>7.4700000000000006</v>
      </c>
      <c r="H5229">
        <v>7.4700000000000006</v>
      </c>
    </row>
    <row r="5230" spans="1:8" x14ac:dyDescent="0.25">
      <c r="A5230" s="27" t="s">
        <v>5276</v>
      </c>
      <c r="B5230">
        <v>1</v>
      </c>
      <c r="C5230">
        <v>1</v>
      </c>
      <c r="D5230">
        <v>0</v>
      </c>
      <c r="E5230">
        <v>0</v>
      </c>
      <c r="F5230">
        <v>0</v>
      </c>
      <c r="G5230">
        <v>3.33</v>
      </c>
      <c r="H5230">
        <v>3.33</v>
      </c>
    </row>
    <row r="5231" spans="1:8" x14ac:dyDescent="0.25">
      <c r="A5231" s="27" t="s">
        <v>5277</v>
      </c>
      <c r="B5231">
        <v>5</v>
      </c>
      <c r="C5231">
        <v>5</v>
      </c>
      <c r="D5231">
        <v>0</v>
      </c>
      <c r="E5231">
        <v>0</v>
      </c>
      <c r="F5231">
        <v>0</v>
      </c>
      <c r="G5231">
        <v>20.65</v>
      </c>
      <c r="H5231">
        <v>20.65</v>
      </c>
    </row>
    <row r="5232" spans="1:8" x14ac:dyDescent="0.25">
      <c r="A5232" s="27" t="s">
        <v>5278</v>
      </c>
      <c r="B5232">
        <v>1</v>
      </c>
      <c r="C5232">
        <v>1</v>
      </c>
      <c r="D5232">
        <v>0</v>
      </c>
      <c r="E5232">
        <v>0</v>
      </c>
      <c r="F5232">
        <v>0</v>
      </c>
      <c r="G5232">
        <v>4.13</v>
      </c>
      <c r="H5232">
        <v>4.13</v>
      </c>
    </row>
    <row r="5233" spans="1:8" x14ac:dyDescent="0.25">
      <c r="A5233" s="27" t="s">
        <v>5279</v>
      </c>
      <c r="B5233">
        <v>1</v>
      </c>
      <c r="C5233">
        <v>1</v>
      </c>
      <c r="D5233">
        <v>0</v>
      </c>
      <c r="E5233">
        <v>0</v>
      </c>
      <c r="F5233">
        <v>0</v>
      </c>
      <c r="G5233">
        <v>4.13</v>
      </c>
      <c r="H5233">
        <v>4.13</v>
      </c>
    </row>
    <row r="5234" spans="1:8" x14ac:dyDescent="0.25">
      <c r="A5234" s="27" t="s">
        <v>5280</v>
      </c>
      <c r="B5234">
        <v>7</v>
      </c>
      <c r="C5234">
        <v>7</v>
      </c>
      <c r="D5234">
        <v>0</v>
      </c>
      <c r="E5234">
        <v>0</v>
      </c>
      <c r="F5234">
        <v>0</v>
      </c>
      <c r="G5234">
        <v>28.91</v>
      </c>
      <c r="H5234">
        <v>28.91</v>
      </c>
    </row>
    <row r="5235" spans="1:8" x14ac:dyDescent="0.25">
      <c r="A5235" s="27" t="s">
        <v>5281</v>
      </c>
      <c r="B5235">
        <v>6</v>
      </c>
      <c r="C5235">
        <v>6</v>
      </c>
      <c r="D5235">
        <v>0</v>
      </c>
      <c r="E5235">
        <v>0</v>
      </c>
      <c r="F5235">
        <v>0</v>
      </c>
      <c r="G5235">
        <v>4.9799999999999995</v>
      </c>
      <c r="H5235">
        <v>4.9799999999999995</v>
      </c>
    </row>
    <row r="5236" spans="1:8" x14ac:dyDescent="0.25">
      <c r="A5236" s="27" t="s">
        <v>5282</v>
      </c>
      <c r="B5236">
        <v>1</v>
      </c>
      <c r="C5236">
        <v>1</v>
      </c>
      <c r="D5236">
        <v>0</v>
      </c>
      <c r="E5236">
        <v>0</v>
      </c>
      <c r="F5236">
        <v>0</v>
      </c>
      <c r="G5236">
        <v>0.83</v>
      </c>
      <c r="H5236">
        <v>0.83</v>
      </c>
    </row>
    <row r="5237" spans="1:8" x14ac:dyDescent="0.25">
      <c r="A5237" s="27" t="s">
        <v>5283</v>
      </c>
      <c r="B5237">
        <v>1</v>
      </c>
      <c r="C5237">
        <v>1</v>
      </c>
      <c r="D5237">
        <v>0</v>
      </c>
      <c r="E5237">
        <v>0</v>
      </c>
      <c r="F5237">
        <v>0</v>
      </c>
      <c r="G5237">
        <v>16.63</v>
      </c>
      <c r="H5237">
        <v>16.63</v>
      </c>
    </row>
    <row r="5238" spans="1:8" x14ac:dyDescent="0.25">
      <c r="A5238" s="27" t="s">
        <v>5284</v>
      </c>
      <c r="B5238">
        <v>1</v>
      </c>
      <c r="C5238">
        <v>1</v>
      </c>
      <c r="D5238">
        <v>0</v>
      </c>
      <c r="E5238">
        <v>0</v>
      </c>
      <c r="F5238">
        <v>0</v>
      </c>
      <c r="G5238">
        <v>16.63</v>
      </c>
      <c r="H5238">
        <v>16.63</v>
      </c>
    </row>
    <row r="5239" spans="1:8" x14ac:dyDescent="0.25">
      <c r="A5239" s="27" t="s">
        <v>5285</v>
      </c>
      <c r="B5239">
        <v>1</v>
      </c>
      <c r="C5239">
        <v>1</v>
      </c>
      <c r="D5239">
        <v>0</v>
      </c>
      <c r="E5239">
        <v>0</v>
      </c>
      <c r="F5239">
        <v>0</v>
      </c>
      <c r="G5239">
        <v>2.9</v>
      </c>
      <c r="H5239">
        <v>2.9</v>
      </c>
    </row>
    <row r="5240" spans="1:8" x14ac:dyDescent="0.25">
      <c r="A5240" s="27" t="s">
        <v>5286</v>
      </c>
      <c r="B5240">
        <v>1</v>
      </c>
      <c r="C5240">
        <v>1</v>
      </c>
      <c r="D5240">
        <v>0</v>
      </c>
      <c r="E5240">
        <v>0</v>
      </c>
      <c r="F5240">
        <v>0</v>
      </c>
      <c r="G5240">
        <v>9.15</v>
      </c>
      <c r="H5240">
        <v>9.15</v>
      </c>
    </row>
    <row r="5241" spans="1:8" x14ac:dyDescent="0.25">
      <c r="A5241" s="27" t="s">
        <v>5287</v>
      </c>
      <c r="B5241">
        <v>1175</v>
      </c>
      <c r="C5241">
        <v>1175</v>
      </c>
      <c r="D5241">
        <v>0</v>
      </c>
      <c r="E5241">
        <v>0</v>
      </c>
      <c r="F5241">
        <v>0</v>
      </c>
      <c r="G5241">
        <v>481.5</v>
      </c>
      <c r="H5241">
        <v>481.5</v>
      </c>
    </row>
    <row r="5242" spans="1:8" x14ac:dyDescent="0.25">
      <c r="A5242" s="27" t="s">
        <v>5288</v>
      </c>
      <c r="B5242">
        <v>4</v>
      </c>
      <c r="C5242">
        <v>4</v>
      </c>
      <c r="D5242">
        <v>0</v>
      </c>
      <c r="E5242">
        <v>0</v>
      </c>
      <c r="F5242">
        <v>0</v>
      </c>
      <c r="G5242">
        <v>11.64</v>
      </c>
      <c r="H5242">
        <v>11.64</v>
      </c>
    </row>
    <row r="5243" spans="1:8" x14ac:dyDescent="0.25">
      <c r="A5243" s="27" t="s">
        <v>5289</v>
      </c>
      <c r="B5243">
        <v>1576</v>
      </c>
      <c r="C5243">
        <v>1576</v>
      </c>
      <c r="D5243">
        <v>0</v>
      </c>
      <c r="E5243">
        <v>0</v>
      </c>
      <c r="F5243">
        <v>0</v>
      </c>
      <c r="G5243">
        <v>2525.04</v>
      </c>
      <c r="H5243">
        <v>2525.04</v>
      </c>
    </row>
    <row r="5244" spans="1:8" x14ac:dyDescent="0.25">
      <c r="A5244" s="27" t="s">
        <v>5290</v>
      </c>
      <c r="B5244">
        <v>50</v>
      </c>
      <c r="C5244">
        <v>50</v>
      </c>
      <c r="D5244">
        <v>0</v>
      </c>
      <c r="E5244">
        <v>0</v>
      </c>
      <c r="F5244">
        <v>0</v>
      </c>
      <c r="G5244">
        <v>21</v>
      </c>
      <c r="H5244">
        <v>21</v>
      </c>
    </row>
    <row r="5245" spans="1:8" x14ac:dyDescent="0.25">
      <c r="A5245" s="27" t="s">
        <v>5291</v>
      </c>
      <c r="B5245">
        <v>741</v>
      </c>
      <c r="C5245">
        <v>741</v>
      </c>
      <c r="D5245">
        <v>0</v>
      </c>
      <c r="E5245">
        <v>0</v>
      </c>
      <c r="F5245">
        <v>0</v>
      </c>
      <c r="G5245">
        <v>313.23999999999995</v>
      </c>
      <c r="H5245">
        <v>313.23999999999995</v>
      </c>
    </row>
    <row r="5246" spans="1:8" x14ac:dyDescent="0.25">
      <c r="A5246" s="27" t="s">
        <v>5292</v>
      </c>
      <c r="B5246">
        <v>456</v>
      </c>
      <c r="C5246">
        <v>456</v>
      </c>
      <c r="D5246">
        <v>0</v>
      </c>
      <c r="E5246">
        <v>0</v>
      </c>
      <c r="F5246">
        <v>0</v>
      </c>
      <c r="G5246">
        <v>194.58</v>
      </c>
      <c r="H5246">
        <v>194.58</v>
      </c>
    </row>
    <row r="5247" spans="1:8" x14ac:dyDescent="0.25">
      <c r="A5247" s="27" t="s">
        <v>5293</v>
      </c>
      <c r="B5247">
        <v>8</v>
      </c>
      <c r="C5247">
        <v>8</v>
      </c>
      <c r="D5247">
        <v>0</v>
      </c>
      <c r="E5247">
        <v>0</v>
      </c>
      <c r="F5247">
        <v>0</v>
      </c>
      <c r="G5247">
        <v>19.920000000000002</v>
      </c>
      <c r="H5247">
        <v>19.920000000000002</v>
      </c>
    </row>
    <row r="5248" spans="1:8" x14ac:dyDescent="0.25">
      <c r="A5248" s="27" t="s">
        <v>5294</v>
      </c>
      <c r="B5248">
        <v>427</v>
      </c>
      <c r="C5248">
        <v>427</v>
      </c>
      <c r="D5248">
        <v>0</v>
      </c>
      <c r="E5248">
        <v>0</v>
      </c>
      <c r="F5248">
        <v>0</v>
      </c>
      <c r="G5248">
        <v>1215.5300000000007</v>
      </c>
      <c r="H5248">
        <v>1215.5300000000007</v>
      </c>
    </row>
    <row r="5249" spans="1:8" x14ac:dyDescent="0.25">
      <c r="A5249" s="27" t="s">
        <v>5295</v>
      </c>
      <c r="B5249">
        <v>255</v>
      </c>
      <c r="C5249">
        <v>249</v>
      </c>
      <c r="D5249">
        <v>6</v>
      </c>
      <c r="E5249">
        <v>0</v>
      </c>
      <c r="F5249">
        <v>17.700000000000003</v>
      </c>
      <c r="G5249">
        <v>679.07000000000016</v>
      </c>
      <c r="H5249">
        <v>661.37000000000012</v>
      </c>
    </row>
    <row r="5250" spans="1:8" x14ac:dyDescent="0.25">
      <c r="A5250" s="27" t="s">
        <v>5296</v>
      </c>
      <c r="B5250">
        <v>6</v>
      </c>
      <c r="C5250">
        <v>6</v>
      </c>
      <c r="D5250">
        <v>0</v>
      </c>
      <c r="E5250">
        <v>0</v>
      </c>
      <c r="F5250">
        <v>0</v>
      </c>
      <c r="G5250">
        <v>14.940000000000001</v>
      </c>
      <c r="H5250">
        <v>14.940000000000001</v>
      </c>
    </row>
    <row r="5251" spans="1:8" x14ac:dyDescent="0.25">
      <c r="A5251" s="27" t="s">
        <v>5297</v>
      </c>
      <c r="B5251">
        <v>7</v>
      </c>
      <c r="C5251">
        <v>7</v>
      </c>
      <c r="D5251">
        <v>0</v>
      </c>
      <c r="E5251">
        <v>0</v>
      </c>
      <c r="F5251">
        <v>0</v>
      </c>
      <c r="G5251">
        <v>17.43</v>
      </c>
      <c r="H5251">
        <v>17.43</v>
      </c>
    </row>
    <row r="5252" spans="1:8" x14ac:dyDescent="0.25">
      <c r="A5252" s="27" t="s">
        <v>5298</v>
      </c>
      <c r="B5252">
        <v>1</v>
      </c>
      <c r="C5252">
        <v>1</v>
      </c>
      <c r="D5252">
        <v>0</v>
      </c>
      <c r="E5252">
        <v>0</v>
      </c>
      <c r="F5252">
        <v>0</v>
      </c>
      <c r="G5252">
        <v>2.91</v>
      </c>
      <c r="H5252">
        <v>2.91</v>
      </c>
    </row>
    <row r="5253" spans="1:8" x14ac:dyDescent="0.25">
      <c r="A5253" s="27" t="s">
        <v>5299</v>
      </c>
      <c r="B5253">
        <v>1</v>
      </c>
      <c r="C5253">
        <v>1</v>
      </c>
      <c r="D5253">
        <v>0</v>
      </c>
      <c r="E5253">
        <v>0</v>
      </c>
      <c r="F5253">
        <v>0</v>
      </c>
      <c r="G5253">
        <v>1.65</v>
      </c>
      <c r="H5253">
        <v>1.65</v>
      </c>
    </row>
    <row r="5254" spans="1:8" x14ac:dyDescent="0.25">
      <c r="A5254" s="27" t="s">
        <v>5300</v>
      </c>
      <c r="B5254">
        <v>376</v>
      </c>
      <c r="C5254">
        <v>376</v>
      </c>
      <c r="D5254">
        <v>0</v>
      </c>
      <c r="E5254">
        <v>0</v>
      </c>
      <c r="F5254">
        <v>0</v>
      </c>
      <c r="G5254">
        <v>165.08000000000004</v>
      </c>
      <c r="H5254">
        <v>165.08000000000004</v>
      </c>
    </row>
    <row r="5255" spans="1:8" x14ac:dyDescent="0.25">
      <c r="A5255" s="27" t="s">
        <v>5301</v>
      </c>
      <c r="B5255">
        <v>2</v>
      </c>
      <c r="C5255">
        <v>2</v>
      </c>
      <c r="D5255">
        <v>0</v>
      </c>
      <c r="E5255">
        <v>0</v>
      </c>
      <c r="F5255">
        <v>0</v>
      </c>
      <c r="G5255">
        <v>4.9800000000000004</v>
      </c>
      <c r="H5255">
        <v>4.9800000000000004</v>
      </c>
    </row>
    <row r="5256" spans="1:8" x14ac:dyDescent="0.25">
      <c r="A5256" s="27" t="s">
        <v>5302</v>
      </c>
      <c r="B5256">
        <v>40</v>
      </c>
      <c r="C5256">
        <v>40</v>
      </c>
      <c r="D5256">
        <v>0</v>
      </c>
      <c r="E5256">
        <v>0</v>
      </c>
      <c r="F5256">
        <v>0</v>
      </c>
      <c r="G5256">
        <v>83.2</v>
      </c>
      <c r="H5256">
        <v>83.2</v>
      </c>
    </row>
    <row r="5257" spans="1:8" x14ac:dyDescent="0.25">
      <c r="A5257" s="27" t="s">
        <v>5303</v>
      </c>
      <c r="B5257">
        <v>12</v>
      </c>
      <c r="C5257">
        <v>12</v>
      </c>
      <c r="D5257">
        <v>0</v>
      </c>
      <c r="E5257">
        <v>0</v>
      </c>
      <c r="F5257">
        <v>0</v>
      </c>
      <c r="G5257">
        <v>15</v>
      </c>
      <c r="H5257">
        <v>15</v>
      </c>
    </row>
    <row r="5258" spans="1:8" x14ac:dyDescent="0.25">
      <c r="A5258" s="27" t="s">
        <v>5304</v>
      </c>
      <c r="B5258">
        <v>79</v>
      </c>
      <c r="C5258">
        <v>77</v>
      </c>
      <c r="D5258">
        <v>2</v>
      </c>
      <c r="E5258">
        <v>0</v>
      </c>
      <c r="F5258">
        <v>16.3</v>
      </c>
      <c r="G5258">
        <v>675.91000000000008</v>
      </c>
      <c r="H5258">
        <v>659.61000000000013</v>
      </c>
    </row>
    <row r="5259" spans="1:8" x14ac:dyDescent="0.25">
      <c r="A5259" s="27" t="s">
        <v>5305</v>
      </c>
      <c r="B5259">
        <v>2</v>
      </c>
      <c r="C5259">
        <v>2</v>
      </c>
      <c r="D5259">
        <v>0</v>
      </c>
      <c r="E5259">
        <v>0</v>
      </c>
      <c r="F5259">
        <v>0</v>
      </c>
      <c r="G5259">
        <v>5.82</v>
      </c>
      <c r="H5259">
        <v>5.82</v>
      </c>
    </row>
    <row r="5260" spans="1:8" x14ac:dyDescent="0.25">
      <c r="A5260" s="27" t="s">
        <v>5306</v>
      </c>
      <c r="B5260">
        <v>36</v>
      </c>
      <c r="C5260">
        <v>36</v>
      </c>
      <c r="D5260">
        <v>0</v>
      </c>
      <c r="E5260">
        <v>0</v>
      </c>
      <c r="F5260">
        <v>0</v>
      </c>
      <c r="G5260">
        <v>301.88</v>
      </c>
      <c r="H5260">
        <v>301.88</v>
      </c>
    </row>
    <row r="5261" spans="1:8" x14ac:dyDescent="0.25">
      <c r="A5261" s="27" t="s">
        <v>5307</v>
      </c>
      <c r="B5261">
        <v>47</v>
      </c>
      <c r="C5261">
        <v>47</v>
      </c>
      <c r="D5261">
        <v>0</v>
      </c>
      <c r="E5261">
        <v>0</v>
      </c>
      <c r="F5261">
        <v>0</v>
      </c>
      <c r="G5261">
        <v>400.01000000000005</v>
      </c>
      <c r="H5261">
        <v>400.01000000000005</v>
      </c>
    </row>
    <row r="5262" spans="1:8" x14ac:dyDescent="0.25">
      <c r="A5262" s="27" t="s">
        <v>5308</v>
      </c>
      <c r="B5262">
        <v>22</v>
      </c>
      <c r="C5262">
        <v>22</v>
      </c>
      <c r="D5262">
        <v>0</v>
      </c>
      <c r="E5262">
        <v>0</v>
      </c>
      <c r="F5262">
        <v>0</v>
      </c>
      <c r="G5262">
        <v>9.24</v>
      </c>
      <c r="H5262">
        <v>9.24</v>
      </c>
    </row>
    <row r="5263" spans="1:8" x14ac:dyDescent="0.25">
      <c r="A5263" s="27" t="s">
        <v>5309</v>
      </c>
      <c r="B5263">
        <v>1</v>
      </c>
      <c r="C5263">
        <v>1</v>
      </c>
      <c r="D5263">
        <v>0</v>
      </c>
      <c r="E5263">
        <v>0</v>
      </c>
      <c r="F5263">
        <v>0</v>
      </c>
      <c r="G5263">
        <v>8.2899999999999991</v>
      </c>
      <c r="H5263">
        <v>8.2899999999999991</v>
      </c>
    </row>
    <row r="5264" spans="1:8" x14ac:dyDescent="0.25">
      <c r="A5264" s="27" t="s">
        <v>5310</v>
      </c>
      <c r="B5264">
        <v>1</v>
      </c>
      <c r="C5264">
        <v>1</v>
      </c>
      <c r="D5264">
        <v>0</v>
      </c>
      <c r="E5264">
        <v>0</v>
      </c>
      <c r="F5264">
        <v>0</v>
      </c>
      <c r="G5264">
        <v>2.46</v>
      </c>
      <c r="H5264">
        <v>2.46</v>
      </c>
    </row>
    <row r="5265" spans="1:8" x14ac:dyDescent="0.25">
      <c r="A5265" s="27" t="s">
        <v>5311</v>
      </c>
      <c r="B5265">
        <v>164</v>
      </c>
      <c r="C5265">
        <v>164</v>
      </c>
      <c r="D5265">
        <v>0</v>
      </c>
      <c r="E5265">
        <v>0</v>
      </c>
      <c r="F5265">
        <v>0</v>
      </c>
      <c r="G5265">
        <v>299.36</v>
      </c>
      <c r="H5265">
        <v>299.36</v>
      </c>
    </row>
    <row r="5266" spans="1:8" x14ac:dyDescent="0.25">
      <c r="A5266" s="27" t="s">
        <v>5312</v>
      </c>
      <c r="B5266">
        <v>1863</v>
      </c>
      <c r="C5266">
        <v>1863</v>
      </c>
      <c r="D5266">
        <v>0</v>
      </c>
      <c r="E5266">
        <v>0</v>
      </c>
      <c r="F5266">
        <v>0</v>
      </c>
      <c r="G5266">
        <v>3881.9100000000008</v>
      </c>
      <c r="H5266">
        <v>3881.9100000000008</v>
      </c>
    </row>
    <row r="5267" spans="1:8" x14ac:dyDescent="0.25">
      <c r="A5267" s="27" t="s">
        <v>5313</v>
      </c>
      <c r="B5267">
        <v>1640</v>
      </c>
      <c r="C5267">
        <v>1640</v>
      </c>
      <c r="D5267">
        <v>0</v>
      </c>
      <c r="E5267">
        <v>0</v>
      </c>
      <c r="F5267">
        <v>0</v>
      </c>
      <c r="G5267">
        <v>2372.6799999999998</v>
      </c>
      <c r="H5267">
        <v>2372.6799999999998</v>
      </c>
    </row>
    <row r="5268" spans="1:8" x14ac:dyDescent="0.25">
      <c r="A5268" s="27" t="s">
        <v>5314</v>
      </c>
      <c r="B5268">
        <v>2</v>
      </c>
      <c r="C5268">
        <v>2</v>
      </c>
      <c r="D5268">
        <v>0</v>
      </c>
      <c r="E5268">
        <v>0</v>
      </c>
      <c r="F5268">
        <v>0</v>
      </c>
      <c r="G5268">
        <v>4.92</v>
      </c>
      <c r="H5268">
        <v>4.92</v>
      </c>
    </row>
    <row r="5269" spans="1:8" x14ac:dyDescent="0.25">
      <c r="A5269" s="27" t="s">
        <v>5315</v>
      </c>
      <c r="B5269">
        <v>1</v>
      </c>
      <c r="C5269">
        <v>1</v>
      </c>
      <c r="D5269">
        <v>0</v>
      </c>
      <c r="E5269">
        <v>0</v>
      </c>
      <c r="F5269">
        <v>0</v>
      </c>
      <c r="G5269">
        <v>8.2899999999999991</v>
      </c>
      <c r="H5269">
        <v>8.2899999999999991</v>
      </c>
    </row>
    <row r="5270" spans="1:8" x14ac:dyDescent="0.25">
      <c r="A5270" s="27" t="s">
        <v>5316</v>
      </c>
      <c r="B5270">
        <v>60</v>
      </c>
      <c r="C5270">
        <v>60</v>
      </c>
      <c r="D5270">
        <v>0</v>
      </c>
      <c r="E5270">
        <v>0</v>
      </c>
      <c r="F5270">
        <v>0</v>
      </c>
      <c r="G5270">
        <v>125.71999999999998</v>
      </c>
      <c r="H5270">
        <v>125.71999999999998</v>
      </c>
    </row>
    <row r="5271" spans="1:8" x14ac:dyDescent="0.25">
      <c r="A5271" s="27" t="s">
        <v>5317</v>
      </c>
      <c r="B5271">
        <v>116</v>
      </c>
      <c r="C5271">
        <v>116</v>
      </c>
      <c r="D5271">
        <v>0</v>
      </c>
      <c r="E5271">
        <v>0</v>
      </c>
      <c r="F5271">
        <v>0</v>
      </c>
      <c r="G5271">
        <v>234.91999999999993</v>
      </c>
      <c r="H5271">
        <v>234.91999999999993</v>
      </c>
    </row>
    <row r="5272" spans="1:8" x14ac:dyDescent="0.25">
      <c r="A5272" s="27" t="s">
        <v>5318</v>
      </c>
      <c r="B5272">
        <v>179</v>
      </c>
      <c r="C5272">
        <v>179</v>
      </c>
      <c r="D5272">
        <v>0</v>
      </c>
      <c r="E5272">
        <v>0</v>
      </c>
      <c r="F5272">
        <v>0</v>
      </c>
      <c r="G5272">
        <v>367.34999999999997</v>
      </c>
      <c r="H5272">
        <v>367.34999999999997</v>
      </c>
    </row>
    <row r="5273" spans="1:8" x14ac:dyDescent="0.25">
      <c r="A5273" s="27" t="s">
        <v>5319</v>
      </c>
      <c r="B5273">
        <v>172</v>
      </c>
      <c r="C5273">
        <v>172</v>
      </c>
      <c r="D5273">
        <v>0</v>
      </c>
      <c r="E5273">
        <v>0</v>
      </c>
      <c r="F5273">
        <v>0</v>
      </c>
      <c r="G5273">
        <v>499.18000000000006</v>
      </c>
      <c r="H5273">
        <v>499.18000000000006</v>
      </c>
    </row>
    <row r="5274" spans="1:8" x14ac:dyDescent="0.25">
      <c r="A5274" s="27" t="s">
        <v>5320</v>
      </c>
      <c r="B5274">
        <v>198</v>
      </c>
      <c r="C5274">
        <v>198</v>
      </c>
      <c r="D5274">
        <v>0</v>
      </c>
      <c r="E5274">
        <v>0</v>
      </c>
      <c r="F5274">
        <v>0</v>
      </c>
      <c r="G5274">
        <v>400.04</v>
      </c>
      <c r="H5274">
        <v>400.04</v>
      </c>
    </row>
    <row r="5275" spans="1:8" x14ac:dyDescent="0.25">
      <c r="A5275" s="27" t="s">
        <v>5321</v>
      </c>
      <c r="B5275">
        <v>251</v>
      </c>
      <c r="C5275">
        <v>251</v>
      </c>
      <c r="D5275">
        <v>0</v>
      </c>
      <c r="E5275">
        <v>0</v>
      </c>
      <c r="F5275">
        <v>0</v>
      </c>
      <c r="G5275">
        <v>724.58999999999992</v>
      </c>
      <c r="H5275">
        <v>724.58999999999992</v>
      </c>
    </row>
    <row r="5276" spans="1:8" x14ac:dyDescent="0.25">
      <c r="A5276" s="27" t="s">
        <v>5322</v>
      </c>
      <c r="B5276">
        <v>170</v>
      </c>
      <c r="C5276">
        <v>170</v>
      </c>
      <c r="D5276">
        <v>0</v>
      </c>
      <c r="E5276">
        <v>0</v>
      </c>
      <c r="F5276">
        <v>0</v>
      </c>
      <c r="G5276">
        <v>475.99999999999994</v>
      </c>
      <c r="H5276">
        <v>475.99999999999994</v>
      </c>
    </row>
    <row r="5277" spans="1:8" x14ac:dyDescent="0.25">
      <c r="A5277" s="27" t="s">
        <v>5323</v>
      </c>
      <c r="B5277">
        <v>1</v>
      </c>
      <c r="C5277">
        <v>1</v>
      </c>
      <c r="D5277">
        <v>0</v>
      </c>
      <c r="E5277">
        <v>0</v>
      </c>
      <c r="F5277">
        <v>0</v>
      </c>
      <c r="G5277">
        <v>2.91</v>
      </c>
      <c r="H5277">
        <v>2.91</v>
      </c>
    </row>
    <row r="5278" spans="1:8" x14ac:dyDescent="0.25">
      <c r="A5278" s="27" t="s">
        <v>5324</v>
      </c>
      <c r="B5278">
        <v>2</v>
      </c>
      <c r="C5278">
        <v>2</v>
      </c>
      <c r="D5278">
        <v>0</v>
      </c>
      <c r="E5278">
        <v>0</v>
      </c>
      <c r="F5278">
        <v>0</v>
      </c>
      <c r="G5278">
        <v>5.82</v>
      </c>
      <c r="H5278">
        <v>5.82</v>
      </c>
    </row>
    <row r="5279" spans="1:8" x14ac:dyDescent="0.25">
      <c r="A5279" s="27" t="s">
        <v>21</v>
      </c>
      <c r="B5279">
        <v>161990</v>
      </c>
      <c r="C5279">
        <v>80995</v>
      </c>
      <c r="D5279">
        <v>80995</v>
      </c>
      <c r="E5279">
        <v>0</v>
      </c>
      <c r="F5279">
        <v>168469.6</v>
      </c>
      <c r="G5279">
        <v>168469.6</v>
      </c>
      <c r="H5279">
        <v>0</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2A8B89E-801A-4A95-A3AA-A41F630B3ECB}">
  <ds:schemaRefs/>
</ds:datastoreItem>
</file>

<file path=customXml/itemProps2.xml><?xml version="1.0" encoding="utf-8"?>
<ds:datastoreItem xmlns:ds="http://schemas.openxmlformats.org/officeDocument/2006/customXml" ds:itemID="{89743BCC-18CD-452F-8FFF-F26681348C7D}">
  <ds:schemaRefs/>
</ds:datastoreItem>
</file>

<file path=customXml/itemProps3.xml><?xml version="1.0" encoding="utf-8"?>
<ds:datastoreItem xmlns:ds="http://schemas.openxmlformats.org/officeDocument/2006/customXml" ds:itemID="{104BA353-31B0-4878-8F65-066B949AC7BD}">
  <ds:schemaRefs/>
</ds:datastoreItem>
</file>

<file path=customXml/itemProps4.xml><?xml version="1.0" encoding="utf-8"?>
<ds:datastoreItem xmlns:ds="http://schemas.openxmlformats.org/officeDocument/2006/customXml" ds:itemID="{94F73F23-9962-466C-BDDC-6CCA7A9E83B0}">
  <ds:schemaRefs/>
</ds:datastoreItem>
</file>

<file path=customXml/itemProps5.xml><?xml version="1.0" encoding="utf-8"?>
<ds:datastoreItem xmlns:ds="http://schemas.openxmlformats.org/officeDocument/2006/customXml" ds:itemID="{6B7BCA49-A2D4-4F82-94AE-B98356056A48}">
  <ds:schemaRefs/>
</ds:datastoreItem>
</file>

<file path=customXml/itemProps6.xml><?xml version="1.0" encoding="utf-8"?>
<ds:datastoreItem xmlns:ds="http://schemas.openxmlformats.org/officeDocument/2006/customXml" ds:itemID="{2A0C3261-6525-40CB-956A-1F7D4C32C64C}">
  <ds:schemaRefs/>
</ds:datastoreItem>
</file>

<file path=customXml/itemProps7.xml><?xml version="1.0" encoding="utf-8"?>
<ds:datastoreItem xmlns:ds="http://schemas.openxmlformats.org/officeDocument/2006/customXml" ds:itemID="{8BDB7756-C989-4CCC-9C96-CF3AA150B842}">
  <ds:schemaRefs/>
</ds:datastoreItem>
</file>

<file path=customXml/itemProps8.xml><?xml version="1.0" encoding="utf-8"?>
<ds:datastoreItem xmlns:ds="http://schemas.openxmlformats.org/officeDocument/2006/customXml" ds:itemID="{97A0C8BE-09ED-469A-8836-2599249F3168}">
  <ds:schemaRefs/>
</ds:datastoreItem>
</file>

<file path=customXml/itemProps9.xml><?xml version="1.0" encoding="utf-8"?>
<ds:datastoreItem xmlns:ds="http://schemas.openxmlformats.org/officeDocument/2006/customXml" ds:itemID="{F2EDB61E-0BB1-49AB-854D-624EA77455F2}">
  <ds:schemaRefs/>
</ds:datastoreItem>
</file>

<file path=customXml/itemProps10.xml><?xml version="1.0" encoding="utf-8"?>
<ds:datastoreItem xmlns:ds="http://schemas.openxmlformats.org/officeDocument/2006/customXml" ds:itemID="{5D8052FC-66A7-48AA-A3F8-F761D13AED15}">
  <ds:schemaRefs/>
</ds:datastoreItem>
</file>

<file path=customXml/itemProps11.xml><?xml version="1.0" encoding="utf-8"?>
<ds:datastoreItem xmlns:ds="http://schemas.openxmlformats.org/officeDocument/2006/customXml" ds:itemID="{BC3B01BE-0869-4D0D-B117-1D3D4AD9F71F}">
  <ds:schemaRefs/>
</ds:datastoreItem>
</file>

<file path=customXml/itemProps12.xml><?xml version="1.0" encoding="utf-8"?>
<ds:datastoreItem xmlns:ds="http://schemas.openxmlformats.org/officeDocument/2006/customXml" ds:itemID="{7DF73020-694B-47CA-BA3C-8E70D971F997}">
  <ds:schemaRefs/>
</ds:datastoreItem>
</file>

<file path=customXml/itemProps13.xml><?xml version="1.0" encoding="utf-8"?>
<ds:datastoreItem xmlns:ds="http://schemas.openxmlformats.org/officeDocument/2006/customXml" ds:itemID="{18D9BB34-E11F-40F7-B5CB-0D2A29DD48C4}">
  <ds:schemaRefs>
    <ds:schemaRef ds:uri="http://schemas.microsoft.com/DataMashup"/>
  </ds:schemaRefs>
</ds:datastoreItem>
</file>

<file path=customXml/itemProps14.xml><?xml version="1.0" encoding="utf-8"?>
<ds:datastoreItem xmlns:ds="http://schemas.openxmlformats.org/officeDocument/2006/customXml" ds:itemID="{85E4BF7F-23C8-45D6-92FB-30181C21D625}">
  <ds:schemaRefs/>
</ds:datastoreItem>
</file>

<file path=customXml/itemProps15.xml><?xml version="1.0" encoding="utf-8"?>
<ds:datastoreItem xmlns:ds="http://schemas.openxmlformats.org/officeDocument/2006/customXml" ds:itemID="{0D93E0A6-772E-4222-A02B-E3A7BA5ED692}">
  <ds:schemaRefs/>
</ds:datastoreItem>
</file>

<file path=customXml/itemProps16.xml><?xml version="1.0" encoding="utf-8"?>
<ds:datastoreItem xmlns:ds="http://schemas.openxmlformats.org/officeDocument/2006/customXml" ds:itemID="{B483FE67-46B4-4A87-A0D7-BB4AB0A9EDD8}">
  <ds:schemaRefs/>
</ds:datastoreItem>
</file>

<file path=customXml/itemProps17.xml><?xml version="1.0" encoding="utf-8"?>
<ds:datastoreItem xmlns:ds="http://schemas.openxmlformats.org/officeDocument/2006/customXml" ds:itemID="{82E0278D-EDEB-4173-B766-0F6C742F7BB0}">
  <ds:schemaRefs/>
</ds:datastoreItem>
</file>

<file path=customXml/itemProps18.xml><?xml version="1.0" encoding="utf-8"?>
<ds:datastoreItem xmlns:ds="http://schemas.openxmlformats.org/officeDocument/2006/customXml" ds:itemID="{BFE9E16C-BFFF-4B3B-AA81-8FBB3EB639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RFM_Customer</vt:lpstr>
      <vt:lpstr>RFM_Thresholds</vt:lpstr>
      <vt:lpstr>Trend_by_Time</vt:lpstr>
      <vt:lpstr>TOP_10_Customers</vt:lpstr>
      <vt:lpstr>TOP_10_Products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Faiz Junaid</dc:creator>
  <cp:lastModifiedBy>Muhammad Faiz Junaid</cp:lastModifiedBy>
  <cp:lastPrinted>2026-09-05T09:43:42Z</cp:lastPrinted>
  <dcterms:created xsi:type="dcterms:W3CDTF">2026-08-27T09:41:55Z</dcterms:created>
  <dcterms:modified xsi:type="dcterms:W3CDTF">2026-09-28T19:50:44Z</dcterms:modified>
</cp:coreProperties>
</file>